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22368" windowHeight="9384" activeTab="4"/>
  </bookViews>
  <sheets>
    <sheet name="Sheet2" sheetId="2" r:id="rId1"/>
    <sheet name="Sheet1" sheetId="1" r:id="rId2"/>
    <sheet name="Лист1" sheetId="3" r:id="rId3"/>
    <sheet name="Лист2" sheetId="4" r:id="rId4"/>
    <sheet name="Sheet3" sheetId="5" r:id="rId5"/>
    <sheet name="Sheet4" sheetId="6" r:id="rId6"/>
  </sheets>
  <calcPr calcId="144525"/>
  <pivotCaches>
    <pivotCache cacheId="0" r:id="rId7"/>
  </pivotCaches>
</workbook>
</file>

<file path=xl/sharedStrings.xml><?xml version="1.0" encoding="utf-8"?>
<sst xmlns="http://schemas.openxmlformats.org/spreadsheetml/2006/main" count="56" uniqueCount="34">
  <si>
    <t>Значение информацтонного сигнала(64 или - 64) для I и Q канала</t>
  </si>
  <si>
    <t>Количество отсчетов на один перод sin и cos задающего генератора</t>
  </si>
  <si>
    <t>I</t>
  </si>
  <si>
    <t>Q</t>
  </si>
  <si>
    <t>Значение информационных символов в биполярном коде</t>
  </si>
  <si>
    <t>Значение  расстройки задающего генератора передатчика и опорного генератора приемника для sin и cos в отсчетах (от 9 до 16)</t>
  </si>
  <si>
    <t>кол-во периодов задающег генератора</t>
  </si>
  <si>
    <t>Значение информационных бит</t>
  </si>
  <si>
    <t>Количество отсчетов на один информационный символ (кол-во периодов задающег генератора * кол-во отсчетов на один период задающего генератора)</t>
  </si>
  <si>
    <t>sin</t>
  </si>
  <si>
    <t>cos</t>
  </si>
  <si>
    <t>I = 1</t>
  </si>
  <si>
    <t>I = 0</t>
  </si>
  <si>
    <t>Q = 1</t>
  </si>
  <si>
    <t>Q = 0</t>
  </si>
  <si>
    <t>n</t>
  </si>
  <si>
    <t>S</t>
  </si>
  <si>
    <t>A2</t>
  </si>
  <si>
    <t>A3</t>
  </si>
  <si>
    <t>B2</t>
  </si>
  <si>
    <t>B3</t>
  </si>
  <si>
    <t>in</t>
  </si>
  <si>
    <t>out</t>
  </si>
  <si>
    <t>mult S</t>
  </si>
  <si>
    <t>add A2</t>
  </si>
  <si>
    <t>add A3</t>
  </si>
  <si>
    <t>Z1</t>
  </si>
  <si>
    <t>Z2</t>
  </si>
  <si>
    <t>addB2</t>
  </si>
  <si>
    <t>addB3</t>
  </si>
  <si>
    <t>0.03</t>
  </si>
  <si>
    <t>0.92</t>
  </si>
  <si>
    <t>0.09</t>
  </si>
  <si>
    <t xml:space="preserve"> </t>
  </si>
</sst>
</file>

<file path=xl/styles.xml><?xml version="1.0" encoding="utf-8"?>
<styleSheet xmlns="http://schemas.openxmlformats.org/spreadsheetml/2006/main">
  <numFmts count="6">
    <numFmt numFmtId="41" formatCode="_-* #,##0_-;\-* #,##0_-;_-* &quot;-&quot;_-;_-@_-"/>
    <numFmt numFmtId="176" formatCode="0.00000000000000000000"/>
    <numFmt numFmtId="177" formatCode="0.0000000000"/>
    <numFmt numFmtId="43" formatCode="_-* #,##0.00_-;\-* #,##0.00_-;_-* &quot;-&quot;??_-;_-@_-"/>
    <numFmt numFmtId="178" formatCode="_-* #,##0\ &quot;₽&quot;_-;\-* #,##0\ &quot;₽&quot;_-;_-* &quot;-&quot;\ &quot;₽&quot;_-;_-@_-"/>
    <numFmt numFmtId="179" formatCode="_-* #,##0.00\ &quot;₽&quot;_-;\-* #,##0.00\ &quot;₽&quot;_-;_-* \-??\ &quot;₽&quot;_-;_-@_-"/>
  </numFmts>
  <fonts count="23">
    <font>
      <sz val="11"/>
      <color theme="1"/>
      <name val="Calibri"/>
      <charset val="134"/>
      <scheme val="minor"/>
    </font>
    <font>
      <sz val="11"/>
      <color theme="1"/>
      <name val="Calibri"/>
      <charset val="204"/>
      <scheme val="minor"/>
    </font>
    <font>
      <sz val="11"/>
      <color theme="0"/>
      <name val="Calibri"/>
      <charset val="204"/>
      <scheme val="minor"/>
    </font>
    <font>
      <sz val="100"/>
      <color theme="1"/>
      <name val="Calibri"/>
      <charset val="204"/>
      <scheme val="minor"/>
    </font>
    <font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FF00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00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41">
    <border>
      <left/>
      <right/>
      <top/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indexed="8"/>
      </right>
      <top style="thin">
        <color indexed="65"/>
      </top>
      <bottom/>
      <diagonal/>
    </border>
    <border>
      <left style="thin">
        <color indexed="8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 style="thin">
        <color indexed="8"/>
      </right>
      <top style="thin">
        <color indexed="65"/>
      </top>
      <bottom style="thin">
        <color indexed="8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4" fillId="17" borderId="0" applyNumberFormat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11" fillId="0" borderId="35" applyNumberFormat="0" applyFill="0" applyAlignment="0" applyProtection="0">
      <alignment vertical="center"/>
    </xf>
    <xf numFmtId="0" fontId="10" fillId="21" borderId="34" applyNumberForma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0" fillId="26" borderId="38" applyNumberFormat="0" applyFon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0" fillId="0" borderId="39" applyNumberFormat="0" applyFill="0" applyAlignment="0" applyProtection="0">
      <alignment vertical="center"/>
    </xf>
    <xf numFmtId="0" fontId="18" fillId="0" borderId="39" applyNumberFormat="0" applyFill="0" applyAlignment="0" applyProtection="0">
      <alignment vertical="center"/>
    </xf>
    <xf numFmtId="0" fontId="7" fillId="0" borderId="40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2" fillId="22" borderId="36" applyNumberFormat="0" applyAlignment="0" applyProtection="0">
      <alignment vertical="center"/>
    </xf>
    <xf numFmtId="0" fontId="14" fillId="24" borderId="37" applyNumberFormat="0" applyAlignment="0" applyProtection="0">
      <alignment vertical="center"/>
    </xf>
    <xf numFmtId="0" fontId="21" fillId="21" borderId="36" applyNumberFormat="0" applyAlignment="0" applyProtection="0">
      <alignment vertical="center"/>
    </xf>
    <xf numFmtId="0" fontId="9" fillId="0" borderId="33" applyNumberFormat="0" applyFill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8" fillId="36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8" fillId="37" borderId="0" applyNumberFormat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8" fillId="38" borderId="0" applyNumberFormat="0" applyBorder="0" applyAlignment="0" applyProtection="0">
      <alignment vertical="center"/>
    </xf>
    <xf numFmtId="0" fontId="8" fillId="39" borderId="0" applyNumberFormat="0" applyBorder="0" applyAlignment="0" applyProtection="0">
      <alignment vertical="center"/>
    </xf>
  </cellStyleXfs>
  <cellXfs count="77">
    <xf numFmtId="0" fontId="0" fillId="0" borderId="0" xfId="0"/>
    <xf numFmtId="2" fontId="0" fillId="0" borderId="0" xfId="0" applyNumberFormat="1"/>
    <xf numFmtId="177" fontId="0" fillId="0" borderId="0" xfId="0" applyNumberFormat="1"/>
    <xf numFmtId="176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2" borderId="11" xfId="0" applyFill="1" applyBorder="1"/>
    <xf numFmtId="0" fontId="0" fillId="2" borderId="12" xfId="0" applyFill="1" applyBorder="1"/>
    <xf numFmtId="0" fontId="0" fillId="2" borderId="13" xfId="0" applyFill="1" applyBorder="1"/>
    <xf numFmtId="0" fontId="0" fillId="2" borderId="0" xfId="0" applyFill="1" applyBorder="1"/>
    <xf numFmtId="0" fontId="0" fillId="2" borderId="14" xfId="0" applyFill="1" applyBorder="1"/>
    <xf numFmtId="0" fontId="0" fillId="2" borderId="15" xfId="0" applyFill="1" applyBorder="1"/>
    <xf numFmtId="0" fontId="0" fillId="2" borderId="16" xfId="0" applyFill="1" applyBorder="1"/>
    <xf numFmtId="0" fontId="0" fillId="2" borderId="17" xfId="0" applyFill="1" applyBorder="1"/>
    <xf numFmtId="0" fontId="0" fillId="2" borderId="18" xfId="0" applyFill="1" applyBorder="1"/>
    <xf numFmtId="0" fontId="0" fillId="0" borderId="19" xfId="0" applyBorder="1"/>
    <xf numFmtId="0" fontId="0" fillId="3" borderId="11" xfId="0" applyFill="1" applyBorder="1"/>
    <xf numFmtId="0" fontId="0" fillId="3" borderId="12" xfId="0" applyFill="1" applyBorder="1"/>
    <xf numFmtId="0" fontId="0" fillId="3" borderId="0" xfId="0" applyFill="1" applyBorder="1"/>
    <xf numFmtId="0" fontId="0" fillId="3" borderId="14" xfId="0" applyFill="1" applyBorder="1"/>
    <xf numFmtId="0" fontId="0" fillId="3" borderId="15" xfId="0" applyFill="1" applyBorder="1"/>
    <xf numFmtId="0" fontId="0" fillId="3" borderId="17" xfId="0" applyFill="1" applyBorder="1"/>
    <xf numFmtId="0" fontId="0" fillId="3" borderId="18" xfId="0" applyFill="1" applyBorder="1"/>
    <xf numFmtId="0" fontId="0" fillId="0" borderId="13" xfId="0" applyFill="1" applyBorder="1"/>
    <xf numFmtId="0" fontId="0" fillId="0" borderId="0" xfId="0" applyFill="1" applyBorder="1"/>
    <xf numFmtId="0" fontId="0" fillId="0" borderId="16" xfId="0" applyFill="1" applyBorder="1"/>
    <xf numFmtId="0" fontId="0" fillId="0" borderId="17" xfId="0" applyFill="1" applyBorder="1"/>
    <xf numFmtId="0" fontId="0" fillId="4" borderId="0" xfId="0" applyFill="1"/>
    <xf numFmtId="0" fontId="0" fillId="0" borderId="0" xfId="0" applyAlignment="1">
      <alignment horizontal="center"/>
    </xf>
    <xf numFmtId="0" fontId="0" fillId="5" borderId="0" xfId="0" applyFill="1"/>
    <xf numFmtId="0" fontId="0" fillId="6" borderId="0" xfId="0" applyFill="1"/>
    <xf numFmtId="0" fontId="1" fillId="0" borderId="0" xfId="0" applyFont="1" applyAlignment="1">
      <alignment horizontal="center"/>
    </xf>
    <xf numFmtId="0" fontId="0" fillId="7" borderId="0" xfId="0" applyFill="1"/>
    <xf numFmtId="0" fontId="1" fillId="8" borderId="0" xfId="0" applyFont="1" applyFill="1"/>
    <xf numFmtId="0" fontId="0" fillId="8" borderId="0" xfId="0" applyFill="1"/>
    <xf numFmtId="0" fontId="0" fillId="5" borderId="20" xfId="0" applyFill="1" applyBorder="1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4" borderId="21" xfId="0" applyFont="1" applyFill="1" applyBorder="1"/>
    <xf numFmtId="0" fontId="2" fillId="4" borderId="19" xfId="0" applyFont="1" applyFill="1" applyBorder="1"/>
    <xf numFmtId="0" fontId="0" fillId="8" borderId="1" xfId="0" applyFill="1" applyBorder="1"/>
    <xf numFmtId="0" fontId="0" fillId="5" borderId="1" xfId="0" applyFill="1" applyBorder="1"/>
    <xf numFmtId="0" fontId="0" fillId="5" borderId="12" xfId="0" applyFill="1" applyBorder="1"/>
    <xf numFmtId="0" fontId="0" fillId="9" borderId="0" xfId="0" applyFill="1"/>
    <xf numFmtId="0" fontId="0" fillId="0" borderId="20" xfId="0" applyFill="1" applyBorder="1"/>
    <xf numFmtId="0" fontId="3" fillId="0" borderId="0" xfId="0" applyFont="1" applyAlignment="1">
      <alignment horizontal="center" vertical="center"/>
    </xf>
    <xf numFmtId="0" fontId="1" fillId="6" borderId="1" xfId="0" applyFont="1" applyFill="1" applyBorder="1"/>
    <xf numFmtId="0" fontId="1" fillId="6" borderId="12" xfId="0" applyFont="1" applyFill="1" applyBorder="1"/>
    <xf numFmtId="0" fontId="3" fillId="4" borderId="0" xfId="0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3" fillId="0" borderId="0" xfId="0" applyFont="1" applyFill="1" applyAlignment="1">
      <alignment vertical="center"/>
    </xf>
    <xf numFmtId="0" fontId="3" fillId="5" borderId="0" xfId="0" applyFont="1" applyFill="1" applyAlignment="1">
      <alignment horizontal="center" vertical="center"/>
    </xf>
    <xf numFmtId="0" fontId="0" fillId="0" borderId="22" xfId="0" applyBorder="1"/>
    <xf numFmtId="0" fontId="3" fillId="6" borderId="0" xfId="0" applyFont="1" applyFill="1" applyAlignment="1">
      <alignment horizontal="center" vertical="center"/>
    </xf>
    <xf numFmtId="0" fontId="0" fillId="8" borderId="21" xfId="0" applyFill="1" applyBorder="1"/>
    <xf numFmtId="0" fontId="0" fillId="10" borderId="0" xfId="0" applyFill="1"/>
    <xf numFmtId="0" fontId="0" fillId="0" borderId="0" xfId="0" applyBorder="1"/>
    <xf numFmtId="0" fontId="0" fillId="0" borderId="12" xfId="0" applyBorder="1"/>
    <xf numFmtId="0" fontId="1" fillId="0" borderId="0" xfId="0" applyFont="1" applyFill="1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0" fillId="0" borderId="28" xfId="0" applyBorder="1"/>
    <xf numFmtId="0" fontId="0" fillId="0" borderId="29" xfId="0" applyBorder="1"/>
    <xf numFmtId="0" fontId="0" fillId="0" borderId="30" xfId="0" applyBorder="1"/>
    <xf numFmtId="0" fontId="0" fillId="0" borderId="31" xfId="0" applyBorder="1"/>
    <xf numFmtId="0" fontId="0" fillId="0" borderId="32" xfId="0" applyBorder="1"/>
  </cellXfs>
  <cellStyles count="49">
    <cellStyle name="Обычный" xfId="0" builtinId="0"/>
    <cellStyle name="20% — Акцент3" xfId="1" builtinId="38"/>
    <cellStyle name="Денежный [0]" xfId="2" builtinId="7"/>
    <cellStyle name="40% — Акцент5" xfId="3" builtinId="47"/>
    <cellStyle name="Хороший" xfId="4" builtinId="26"/>
    <cellStyle name="Запятая [0]" xfId="5" builtinId="6"/>
    <cellStyle name="Денежный" xfId="6" builtinId="4"/>
    <cellStyle name="Запятая" xfId="7" builtinId="3"/>
    <cellStyle name="40% — Акцент6" xfId="8" builtinId="51"/>
    <cellStyle name="Процент" xfId="9" builtinId="5"/>
    <cellStyle name="20% — Акцент2" xfId="10" builtinId="34"/>
    <cellStyle name="Итого" xfId="11" builtinId="25"/>
    <cellStyle name="Вывод" xfId="12" builtinId="21"/>
    <cellStyle name="Гиперссылка" xfId="13" builtinId="8"/>
    <cellStyle name="40% — Акцент4" xfId="14" builtinId="43"/>
    <cellStyle name="Открывавшаяся гиперссылка" xfId="15" builtinId="9"/>
    <cellStyle name="Примечание" xfId="16" builtinId="10"/>
    <cellStyle name="Предупреждающий текст" xfId="17" builtinId="11"/>
    <cellStyle name="Заголовок" xfId="18" builtinId="15"/>
    <cellStyle name="Пояснительный текст" xfId="19" builtinId="53"/>
    <cellStyle name="Заголовок 1" xfId="20" builtinId="16"/>
    <cellStyle name="Заголовок 2" xfId="21" builtinId="17"/>
    <cellStyle name="Заголовок 3" xfId="22" builtinId="18"/>
    <cellStyle name="Заголовок 4" xfId="23" builtinId="19"/>
    <cellStyle name="Ввод" xfId="24" builtinId="20"/>
    <cellStyle name="Проверить ячейку" xfId="25" builtinId="23"/>
    <cellStyle name="Вычисление" xfId="26" builtinId="22"/>
    <cellStyle name="Связанная ячейка" xfId="27" builtinId="24"/>
    <cellStyle name="Плохой" xfId="28" builtinId="27"/>
    <cellStyle name="Акцент5" xfId="29" builtinId="45"/>
    <cellStyle name="Нейтральный" xfId="30" builtinId="28"/>
    <cellStyle name="Акцент1" xfId="31" builtinId="29"/>
    <cellStyle name="20% — Акцент1" xfId="32" builtinId="30"/>
    <cellStyle name="40% — Акцент1" xfId="33" builtinId="31"/>
    <cellStyle name="20% — Акцент5" xfId="34" builtinId="46"/>
    <cellStyle name="60% — Акцент1" xfId="35" builtinId="32"/>
    <cellStyle name="Акцент2" xfId="36" builtinId="33"/>
    <cellStyle name="40% — Акцент2" xfId="37" builtinId="35"/>
    <cellStyle name="20% — Акцент6" xfId="38" builtinId="50"/>
    <cellStyle name="60% — Акцент2" xfId="39" builtinId="36"/>
    <cellStyle name="Акцент3" xfId="40" builtinId="37"/>
    <cellStyle name="40% — Акцент3" xfId="41" builtinId="39"/>
    <cellStyle name="60% — Акцент3" xfId="42" builtinId="40"/>
    <cellStyle name="Акцент4" xfId="43" builtinId="41"/>
    <cellStyle name="20% — Акцент4" xfId="44" builtinId="42"/>
    <cellStyle name="60% — Акцент4" xfId="45" builtinId="44"/>
    <cellStyle name="60% — Акцент5" xfId="46" builtinId="48"/>
    <cellStyle name="Акцент6" xfId="47" builtinId="49"/>
    <cellStyle name="60% — Акцент6" xfId="48" builtinId="52"/>
  </cellStyles>
  <tableStyles count="0" defaultTableStyle="TableStyleMedium2" defaultPivotStyle="PivotStyleLight16"/>
  <colors>
    <mruColors>
      <color rgb="00FF3399"/>
      <color rgb="00FF3300"/>
      <color rgb="00FF505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pivotCacheDefinition" Target="pivotCache/pivotCacheDefinition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[IIR.xlsx]Sheet2!Сводная 
таблица1</c:name>
    <c:fmtId val="0"/>
  </c:pivotSource>
  <c:chart>
    <c:autoTitleDeleted val="1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4856960"/>
        <c:axId val="105800832"/>
      </c:barChart>
      <c:catAx>
        <c:axId val="1048569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5800832"/>
        <c:crosses val="autoZero"/>
        <c:auto val="1"/>
        <c:lblAlgn val="ctr"/>
        <c:lblOffset val="100"/>
        <c:noMultiLvlLbl val="0"/>
      </c:catAx>
      <c:valAx>
        <c:axId val="10580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485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ru-RU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ru-RU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809038917561724"/>
          <c:y val="0.0504784688995215"/>
          <c:w val="0.893011577625889"/>
          <c:h val="0.894258373205742"/>
        </c:manualLayout>
      </c:layout>
      <c:lineChart>
        <c:grouping val="standard"/>
        <c:varyColors val="0"/>
        <c:ser>
          <c:idx val="0"/>
          <c:order val="0"/>
          <c:marker>
            <c:symbol val="none"/>
          </c:marker>
          <c:dLbls>
            <c:delete val="1"/>
          </c:dLbls>
          <c:cat>
            <c:numRef>
              <c:f>(Sheet1!$M$4:$M$19,Sheet2!$O$4,Sheet2!$O$19,Sheet2!$O$5:$O$18)</c:f>
              <c:numCache>
                <c:formatCode>General</c:formatCode>
                <c:ptCount val="32"/>
                <c:pt idx="0">
                  <c:v>61.4075503113278</c:v>
                </c:pt>
                <c:pt idx="1">
                  <c:v>61.4075503113278</c:v>
                </c:pt>
                <c:pt idx="2">
                  <c:v>41.9110869724982</c:v>
                </c:pt>
                <c:pt idx="3">
                  <c:v>9.10814964949026</c:v>
                </c:pt>
                <c:pt idx="4">
                  <c:v>-26.5865608321207</c:v>
                </c:pt>
                <c:pt idx="5">
                  <c:v>-53.8402261011956</c:v>
                </c:pt>
                <c:pt idx="6">
                  <c:v>-64</c:v>
                </c:pt>
                <c:pt idx="7">
                  <c:v>-53.8402261011956</c:v>
                </c:pt>
                <c:pt idx="8">
                  <c:v>-26.5865608321207</c:v>
                </c:pt>
                <c:pt idx="9">
                  <c:v>9.10814964949023</c:v>
                </c:pt>
                <c:pt idx="10">
                  <c:v>41.9110869724983</c:v>
                </c:pt>
                <c:pt idx="11">
                  <c:v>61.4075503113278</c:v>
                </c:pt>
                <c:pt idx="12">
                  <c:v>61.4075503113278</c:v>
                </c:pt>
                <c:pt idx="13">
                  <c:v>41.9110869724982</c:v>
                </c:pt>
                <c:pt idx="14">
                  <c:v>9.10814964949026</c:v>
                </c:pt>
                <c:pt idx="15">
                  <c:v>-26.5865608321206</c:v>
                </c:pt>
              </c:numCache>
            </c:numRef>
          </c:cat>
          <c:val>
            <c:numRef>
              <c:f>Sheet1!$M$4:$M$12</c:f>
              <c:numCache>
                <c:formatCode>General</c:formatCode>
                <c:ptCount val="9"/>
                <c:pt idx="0">
                  <c:v>61.4075503113278</c:v>
                </c:pt>
                <c:pt idx="1">
                  <c:v>61.4075503113278</c:v>
                </c:pt>
                <c:pt idx="2">
                  <c:v>41.9110869724982</c:v>
                </c:pt>
                <c:pt idx="3">
                  <c:v>9.10814964949026</c:v>
                </c:pt>
                <c:pt idx="4">
                  <c:v>-26.5865608321207</c:v>
                </c:pt>
                <c:pt idx="5">
                  <c:v>-53.8402261011956</c:v>
                </c:pt>
                <c:pt idx="6">
                  <c:v>-64</c:v>
                </c:pt>
                <c:pt idx="7">
                  <c:v>-53.8402261011956</c:v>
                </c:pt>
                <c:pt idx="8">
                  <c:v>-26.5865608321207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dLbls>
            <c:delete val="1"/>
          </c:dLbls>
          <c:cat>
            <c:numRef>
              <c:f>(Sheet1!$M$4:$M$19,Sheet2!$O$4,Sheet2!$O$19,Sheet2!$O$5:$O$18)</c:f>
              <c:numCache>
                <c:formatCode>General</c:formatCode>
                <c:ptCount val="32"/>
                <c:pt idx="0">
                  <c:v>61.4075503113278</c:v>
                </c:pt>
                <c:pt idx="1">
                  <c:v>61.4075503113278</c:v>
                </c:pt>
                <c:pt idx="2">
                  <c:v>41.9110869724982</c:v>
                </c:pt>
                <c:pt idx="3">
                  <c:v>9.10814964949026</c:v>
                </c:pt>
                <c:pt idx="4">
                  <c:v>-26.5865608321207</c:v>
                </c:pt>
                <c:pt idx="5">
                  <c:v>-53.8402261011956</c:v>
                </c:pt>
                <c:pt idx="6">
                  <c:v>-64</c:v>
                </c:pt>
                <c:pt idx="7">
                  <c:v>-53.8402261011956</c:v>
                </c:pt>
                <c:pt idx="8">
                  <c:v>-26.5865608321207</c:v>
                </c:pt>
                <c:pt idx="9">
                  <c:v>9.10814964949023</c:v>
                </c:pt>
                <c:pt idx="10">
                  <c:v>41.9110869724983</c:v>
                </c:pt>
                <c:pt idx="11">
                  <c:v>61.4075503113278</c:v>
                </c:pt>
                <c:pt idx="12">
                  <c:v>61.4075503113278</c:v>
                </c:pt>
                <c:pt idx="13">
                  <c:v>41.9110869724982</c:v>
                </c:pt>
                <c:pt idx="14">
                  <c:v>9.10814964949026</c:v>
                </c:pt>
                <c:pt idx="15">
                  <c:v>-26.5865608321206</c:v>
                </c:pt>
              </c:numCache>
            </c:numRef>
          </c:cat>
          <c:val>
            <c:numRef>
              <c:f>Sheet1!$O$4:$O$12</c:f>
              <c:numCache>
                <c:formatCode>General</c:formatCode>
                <c:ptCount val="9"/>
                <c:pt idx="0">
                  <c:v>-18.0308836378515</c:v>
                </c:pt>
                <c:pt idx="1">
                  <c:v>18.0308836378515</c:v>
                </c:pt>
                <c:pt idx="2">
                  <c:v>48.3679727586725</c:v>
                </c:pt>
                <c:pt idx="3">
                  <c:v>63.3485722803797</c:v>
                </c:pt>
                <c:pt idx="4">
                  <c:v>58.2164477026892</c:v>
                </c:pt>
                <c:pt idx="5">
                  <c:v>34.6010123171582</c:v>
                </c:pt>
                <c:pt idx="6">
                  <c:v>7.84095011141517e-15</c:v>
                </c:pt>
                <c:pt idx="7">
                  <c:v>-34.6010123171582</c:v>
                </c:pt>
                <c:pt idx="8">
                  <c:v>-58.2164477026892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Sheet1!$L$4:$L$19</c:f>
              <c:strCache>
                <c:ptCount val="1"/>
                <c:pt idx="0">
                  <c:v>0 1 2 3 4 5 6 7 8 9 10 11 12 13 14 15</c:v>
                </c:pt>
              </c:strCache>
            </c:strRef>
          </c:tx>
          <c:marker>
            <c:symbol val="none"/>
          </c:marker>
          <c:dLbls>
            <c:delete val="1"/>
          </c:dLbls>
          <c:cat>
            <c:numRef>
              <c:f>(Sheet1!$M$4:$M$19,Sheet2!$O$4,Sheet2!$O$19,Sheet2!$O$5:$O$18)</c:f>
              <c:numCache>
                <c:formatCode>General</c:formatCode>
                <c:ptCount val="32"/>
                <c:pt idx="0">
                  <c:v>61.4075503113278</c:v>
                </c:pt>
                <c:pt idx="1">
                  <c:v>61.4075503113278</c:v>
                </c:pt>
                <c:pt idx="2">
                  <c:v>41.9110869724982</c:v>
                </c:pt>
                <c:pt idx="3">
                  <c:v>9.10814964949026</c:v>
                </c:pt>
                <c:pt idx="4">
                  <c:v>-26.5865608321207</c:v>
                </c:pt>
                <c:pt idx="5">
                  <c:v>-53.8402261011956</c:v>
                </c:pt>
                <c:pt idx="6">
                  <c:v>-64</c:v>
                </c:pt>
                <c:pt idx="7">
                  <c:v>-53.8402261011956</c:v>
                </c:pt>
                <c:pt idx="8">
                  <c:v>-26.5865608321207</c:v>
                </c:pt>
                <c:pt idx="9">
                  <c:v>9.10814964949023</c:v>
                </c:pt>
                <c:pt idx="10">
                  <c:v>41.9110869724983</c:v>
                </c:pt>
                <c:pt idx="11">
                  <c:v>61.4075503113278</c:v>
                </c:pt>
                <c:pt idx="12">
                  <c:v>61.4075503113278</c:v>
                </c:pt>
                <c:pt idx="13">
                  <c:v>41.9110869724982</c:v>
                </c:pt>
                <c:pt idx="14">
                  <c:v>9.10814964949026</c:v>
                </c:pt>
                <c:pt idx="15">
                  <c:v>-26.5865608321206</c:v>
                </c:pt>
              </c:numCache>
            </c:numRef>
          </c:cat>
          <c:val>
            <c:numRef>
              <c:f>Sheet1!$O$4</c:f>
              <c:numCache>
                <c:formatCode>General</c:formatCode>
                <c:ptCount val="1"/>
                <c:pt idx="0">
                  <c:v>-18.0308836378515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06318464"/>
        <c:axId val="106332544"/>
      </c:lineChart>
      <c:catAx>
        <c:axId val="106318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ru-RU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6332544"/>
        <c:crosses val="autoZero"/>
        <c:auto val="1"/>
        <c:lblAlgn val="ctr"/>
        <c:lblOffset val="100"/>
        <c:noMultiLvlLbl val="0"/>
      </c:catAx>
      <c:valAx>
        <c:axId val="1063325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ru-RU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631846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txPr>
    <a:bodyPr/>
    <a:lstStyle/>
    <a:p>
      <a:pPr>
        <a:defRPr lang="ru-RU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dLbls>
            <c:delete val="1"/>
          </c:dLbls>
          <c:val>
            <c:numRef>
              <c:f>Sheet1!$L$4:$L$19</c:f>
              <c:numCache>
                <c:formatCode>General</c:formatCode>
                <c:ptCount val="1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06343808"/>
        <c:axId val="106361984"/>
      </c:lineChart>
      <c:catAx>
        <c:axId val="106343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ru-RU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6361984"/>
        <c:crosses val="autoZero"/>
        <c:auto val="1"/>
        <c:lblAlgn val="ctr"/>
        <c:lblOffset val="100"/>
        <c:noMultiLvlLbl val="0"/>
      </c:catAx>
      <c:valAx>
        <c:axId val="1063619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ru-RU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6343808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ru-RU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ru-RU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dLbls>
            <c:delete val="1"/>
          </c:dLbls>
          <c:val>
            <c:numRef>
              <c:f>Sheet1!$M$4:$M$19</c:f>
              <c:numCache>
                <c:formatCode>General</c:formatCode>
                <c:ptCount val="16"/>
                <c:pt idx="0">
                  <c:v>61.4075503113278</c:v>
                </c:pt>
                <c:pt idx="1">
                  <c:v>61.4075503113278</c:v>
                </c:pt>
                <c:pt idx="2">
                  <c:v>41.9110869724982</c:v>
                </c:pt>
                <c:pt idx="3">
                  <c:v>9.10814964949026</c:v>
                </c:pt>
                <c:pt idx="4">
                  <c:v>-26.5865608321207</c:v>
                </c:pt>
                <c:pt idx="5">
                  <c:v>-53.8402261011956</c:v>
                </c:pt>
                <c:pt idx="6">
                  <c:v>-64</c:v>
                </c:pt>
                <c:pt idx="7">
                  <c:v>-53.8402261011956</c:v>
                </c:pt>
                <c:pt idx="8">
                  <c:v>-26.5865608321207</c:v>
                </c:pt>
                <c:pt idx="9">
                  <c:v>9.10814964949023</c:v>
                </c:pt>
                <c:pt idx="10">
                  <c:v>41.9110869724983</c:v>
                </c:pt>
                <c:pt idx="11">
                  <c:v>61.4075503113278</c:v>
                </c:pt>
                <c:pt idx="12">
                  <c:v>61.4075503113278</c:v>
                </c:pt>
                <c:pt idx="13">
                  <c:v>41.9110869724982</c:v>
                </c:pt>
                <c:pt idx="14">
                  <c:v>9.10814964949026</c:v>
                </c:pt>
                <c:pt idx="15">
                  <c:v>-26.5865608321206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dLbls>
            <c:delete val="1"/>
          </c:dLbls>
          <c:val>
            <c:numRef>
              <c:f>Sheet1!$O$4:$O$19</c:f>
              <c:numCache>
                <c:formatCode>General</c:formatCode>
                <c:ptCount val="16"/>
                <c:pt idx="0">
                  <c:v>-18.0308836378515</c:v>
                </c:pt>
                <c:pt idx="1">
                  <c:v>18.0308836378515</c:v>
                </c:pt>
                <c:pt idx="2">
                  <c:v>48.3679727586725</c:v>
                </c:pt>
                <c:pt idx="3">
                  <c:v>63.3485722803797</c:v>
                </c:pt>
                <c:pt idx="4">
                  <c:v>58.2164477026892</c:v>
                </c:pt>
                <c:pt idx="5">
                  <c:v>34.6010123171582</c:v>
                </c:pt>
                <c:pt idx="6">
                  <c:v>7.84095011141517e-15</c:v>
                </c:pt>
                <c:pt idx="7">
                  <c:v>-34.6010123171582</c:v>
                </c:pt>
                <c:pt idx="8">
                  <c:v>-58.2164477026892</c:v>
                </c:pt>
                <c:pt idx="9">
                  <c:v>-63.3485722803797</c:v>
                </c:pt>
                <c:pt idx="10">
                  <c:v>-48.3679727586725</c:v>
                </c:pt>
                <c:pt idx="11">
                  <c:v>-18.0308836378516</c:v>
                </c:pt>
                <c:pt idx="12">
                  <c:v>18.0308836378515</c:v>
                </c:pt>
                <c:pt idx="13">
                  <c:v>48.3679727586725</c:v>
                </c:pt>
                <c:pt idx="14">
                  <c:v>63.3485722803797</c:v>
                </c:pt>
                <c:pt idx="15">
                  <c:v>58.2164477026892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06399232"/>
        <c:axId val="106400768"/>
      </c:lineChart>
      <c:catAx>
        <c:axId val="10639923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ru-RU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6400768"/>
        <c:crosses val="autoZero"/>
        <c:auto val="1"/>
        <c:lblAlgn val="ctr"/>
        <c:lblOffset val="100"/>
        <c:noMultiLvlLbl val="0"/>
      </c:catAx>
      <c:valAx>
        <c:axId val="1064007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ru-RU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6399232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ru-RU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ru-RU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dLbls>
            <c:delete val="1"/>
          </c:dLbls>
          <c:val>
            <c:numRef>
              <c:f>(Sheet1!$S$5:$S$164,Sheet1!$S$164,Sheet1!$S$164,Sheet1!$S$164)</c:f>
              <c:numCache>
                <c:formatCode>General</c:formatCode>
                <c:ptCount val="163"/>
                <c:pt idx="0">
                  <c:v>0.628308437577575</c:v>
                </c:pt>
                <c:pt idx="1">
                  <c:v>1.88468308786964</c:v>
                </c:pt>
                <c:pt idx="2">
                  <c:v>3.14033115695475</c:v>
                </c:pt>
                <c:pt idx="3">
                  <c:v>4.39476856859992</c:v>
                </c:pt>
                <c:pt idx="4">
                  <c:v>5.64751171330365</c:v>
                </c:pt>
                <c:pt idx="5">
                  <c:v>6.8980776347366</c:v>
                </c:pt>
                <c:pt idx="6">
                  <c:v>8.14598421593045</c:v>
                </c:pt>
                <c:pt idx="7">
                  <c:v>9.39075036514315</c:v>
                </c:pt>
                <c:pt idx="8">
                  <c:v>10.631896201329</c:v>
                </c:pt>
                <c:pt idx="9">
                  <c:v>11.8689432391418</c:v>
                </c:pt>
                <c:pt idx="10">
                  <c:v>13.1014145734003</c:v>
                </c:pt>
                <c:pt idx="11">
                  <c:v>14.3288350629439</c:v>
                </c:pt>
                <c:pt idx="12">
                  <c:v>15.5507315138089</c:v>
                </c:pt>
                <c:pt idx="13">
                  <c:v>16.7666328616536</c:v>
                </c:pt>
                <c:pt idx="14">
                  <c:v>17.9760703533627</c:v>
                </c:pt>
                <c:pt idx="15">
                  <c:v>19.1785777277604</c:v>
                </c:pt>
                <c:pt idx="16">
                  <c:v>20.3736913953632</c:v>
                </c:pt>
                <c:pt idx="17">
                  <c:v>21.5609506171021</c:v>
                </c:pt>
                <c:pt idx="18">
                  <c:v>22.7398976819466</c:v>
                </c:pt>
                <c:pt idx="19">
                  <c:v>23.910078083361</c:v>
                </c:pt>
                <c:pt idx="20">
                  <c:v>25.0710406945252</c:v>
                </c:pt>
                <c:pt idx="21">
                  <c:v>26.2223379422525</c:v>
                </c:pt>
                <c:pt idx="22">
                  <c:v>27.3635259795381</c:v>
                </c:pt>
                <c:pt idx="23">
                  <c:v>28.49416485667</c:v>
                </c:pt>
                <c:pt idx="24">
                  <c:v>29.6138186908384</c:v>
                </c:pt>
                <c:pt idx="25">
                  <c:v>30.7220558341767</c:v>
                </c:pt>
                <c:pt idx="26">
                  <c:v>31.8184490401699</c:v>
                </c:pt>
                <c:pt idx="27">
                  <c:v>32.9025756283662</c:v>
                </c:pt>
                <c:pt idx="28">
                  <c:v>33.9740176473286</c:v>
                </c:pt>
                <c:pt idx="29">
                  <c:v>35.032362035763</c:v>
                </c:pt>
                <c:pt idx="30">
                  <c:v>36.0772007817611</c:v>
                </c:pt>
                <c:pt idx="31">
                  <c:v>37.1081310800969</c:v>
                </c:pt>
                <c:pt idx="32">
                  <c:v>38.1247554875157</c:v>
                </c:pt>
                <c:pt idx="33">
                  <c:v>39.1266820759563</c:v>
                </c:pt>
                <c:pt idx="34">
                  <c:v>40.1135245836461</c:v>
                </c:pt>
                <c:pt idx="35">
                  <c:v>41.084902564013</c:v>
                </c:pt>
                <c:pt idx="36">
                  <c:v>42.0404415323546</c:v>
                </c:pt>
                <c:pt idx="37">
                  <c:v>42.9797731102092</c:v>
                </c:pt>
                <c:pt idx="38">
                  <c:v>43.9025351673723</c:v>
                </c:pt>
                <c:pt idx="39">
                  <c:v>44.8083719615055</c:v>
                </c:pt>
                <c:pt idx="40">
                  <c:v>45.6969342752812</c:v>
                </c:pt>
                <c:pt idx="41">
                  <c:v>46.5678795510128</c:v>
                </c:pt>
                <c:pt idx="42">
                  <c:v>47.4208720227174</c:v>
                </c:pt>
                <c:pt idx="43">
                  <c:v>48.2555828455596</c:v>
                </c:pt>
                <c:pt idx="44">
                  <c:v>49.0716902226279</c:v>
                </c:pt>
                <c:pt idx="45">
                  <c:v>49.8688795289931</c:v>
                </c:pt>
                <c:pt idx="46">
                  <c:v>50.6468434330023</c:v>
                </c:pt>
                <c:pt idx="47">
                  <c:v>51.4052820147613</c:v>
                </c:pt>
                <c:pt idx="48">
                  <c:v>52.1439028817593</c:v>
                </c:pt>
                <c:pt idx="49">
                  <c:v>52.8624212815919</c:v>
                </c:pt>
                <c:pt idx="50">
                  <c:v>53.5605602117382</c:v>
                </c:pt>
                <c:pt idx="51">
                  <c:v>54.238050526351</c:v>
                </c:pt>
                <c:pt idx="52">
                  <c:v>54.8946310400174</c:v>
                </c:pt>
                <c:pt idx="53">
                  <c:v>55.5300486284508</c:v>
                </c:pt>
                <c:pt idx="54">
                  <c:v>56.1440583260752</c:v>
                </c:pt>
                <c:pt idx="55">
                  <c:v>56.7364234204638</c:v>
                </c:pt>
                <c:pt idx="56">
                  <c:v>57.3069155435966</c:v>
                </c:pt>
                <c:pt idx="57">
                  <c:v>57.8553147599004</c:v>
                </c:pt>
                <c:pt idx="58">
                  <c:v>58.3814096510379</c:v>
                </c:pt>
                <c:pt idx="59">
                  <c:v>58.8849973974141</c:v>
                </c:pt>
                <c:pt idx="60">
                  <c:v>59.3658838563663</c:v>
                </c:pt>
                <c:pt idx="61">
                  <c:v>59.8238836370107</c:v>
                </c:pt>
                <c:pt idx="62">
                  <c:v>60.2588201717133</c:v>
                </c:pt>
                <c:pt idx="63">
                  <c:v>60.6705257841607</c:v>
                </c:pt>
                <c:pt idx="64">
                  <c:v>61.0588417540019</c:v>
                </c:pt>
                <c:pt idx="65">
                  <c:v>61.4236183780389</c:v>
                </c:pt>
                <c:pt idx="66">
                  <c:v>61.764715027939</c:v>
                </c:pt>
                <c:pt idx="67">
                  <c:v>62.0820002044508</c:v>
                </c:pt>
                <c:pt idx="68">
                  <c:v>62.3753515880989</c:v>
                </c:pt>
                <c:pt idx="69">
                  <c:v>62.6446560863406</c:v>
                </c:pt>
                <c:pt idx="70">
                  <c:v>62.8898098771656</c:v>
                </c:pt>
                <c:pt idx="71">
                  <c:v>63.1107184491206</c:v>
                </c:pt>
                <c:pt idx="72">
                  <c:v>63.307296637746</c:v>
                </c:pt>
                <c:pt idx="73">
                  <c:v>63.4794686584081</c:v>
                </c:pt>
                <c:pt idx="74">
                  <c:v>63.6271681355154</c:v>
                </c:pt>
                <c:pt idx="75">
                  <c:v>63.750338128108</c:v>
                </c:pt>
                <c:pt idx="76">
                  <c:v>63.848931151809</c:v>
                </c:pt>
                <c:pt idx="77">
                  <c:v>63.922909197131</c:v>
                </c:pt>
                <c:pt idx="78">
                  <c:v>63.9722437441294</c:v>
                </c:pt>
                <c:pt idx="79">
                  <c:v>63.996915773397</c:v>
                </c:pt>
                <c:pt idx="80">
                  <c:v>63.996915773397</c:v>
                </c:pt>
                <c:pt idx="81">
                  <c:v>63.9722437441294</c:v>
                </c:pt>
                <c:pt idx="82">
                  <c:v>63.922909197131</c:v>
                </c:pt>
                <c:pt idx="83">
                  <c:v>63.848931151809</c:v>
                </c:pt>
                <c:pt idx="84">
                  <c:v>63.750338128108</c:v>
                </c:pt>
                <c:pt idx="85">
                  <c:v>63.6271681355154</c:v>
                </c:pt>
                <c:pt idx="86">
                  <c:v>63.4794686584081</c:v>
                </c:pt>
                <c:pt idx="87">
                  <c:v>63.307296637746</c:v>
                </c:pt>
                <c:pt idx="88">
                  <c:v>63.1107184491206</c:v>
                </c:pt>
                <c:pt idx="89">
                  <c:v>62.8898098771656</c:v>
                </c:pt>
                <c:pt idx="90">
                  <c:v>62.6446560863406</c:v>
                </c:pt>
                <c:pt idx="91">
                  <c:v>62.3753515880989</c:v>
                </c:pt>
                <c:pt idx="92">
                  <c:v>62.0820002044508</c:v>
                </c:pt>
                <c:pt idx="93">
                  <c:v>61.764715027939</c:v>
                </c:pt>
                <c:pt idx="94">
                  <c:v>61.4236183780389</c:v>
                </c:pt>
                <c:pt idx="95">
                  <c:v>61.058841754002</c:v>
                </c:pt>
                <c:pt idx="96">
                  <c:v>60.6705257841607</c:v>
                </c:pt>
                <c:pt idx="97">
                  <c:v>60.2588201717133</c:v>
                </c:pt>
                <c:pt idx="98">
                  <c:v>59.8238836370107</c:v>
                </c:pt>
                <c:pt idx="99">
                  <c:v>59.3658838563663</c:v>
                </c:pt>
                <c:pt idx="100">
                  <c:v>58.8849973974141</c:v>
                </c:pt>
                <c:pt idx="101">
                  <c:v>58.3814096510379</c:v>
                </c:pt>
                <c:pt idx="102">
                  <c:v>57.8553147599004</c:v>
                </c:pt>
                <c:pt idx="103">
                  <c:v>57.3069155435966</c:v>
                </c:pt>
                <c:pt idx="104">
                  <c:v>56.7364234204638</c:v>
                </c:pt>
                <c:pt idx="105">
                  <c:v>56.1440583260751</c:v>
                </c:pt>
                <c:pt idx="106">
                  <c:v>55.5300486284508</c:v>
                </c:pt>
                <c:pt idx="107">
                  <c:v>54.8946310400174</c:v>
                </c:pt>
                <c:pt idx="108">
                  <c:v>54.238050526351</c:v>
                </c:pt>
                <c:pt idx="109">
                  <c:v>53.5605602117382</c:v>
                </c:pt>
                <c:pt idx="110">
                  <c:v>52.8624212815919</c:v>
                </c:pt>
                <c:pt idx="111">
                  <c:v>52.1439028817593</c:v>
                </c:pt>
                <c:pt idx="112">
                  <c:v>51.4052820147613</c:v>
                </c:pt>
                <c:pt idx="113">
                  <c:v>50.6468434330023</c:v>
                </c:pt>
                <c:pt idx="114">
                  <c:v>49.8688795289931</c:v>
                </c:pt>
                <c:pt idx="115">
                  <c:v>49.0716902226279</c:v>
                </c:pt>
                <c:pt idx="116">
                  <c:v>48.2555828455597</c:v>
                </c:pt>
                <c:pt idx="117">
                  <c:v>47.4208720227174</c:v>
                </c:pt>
                <c:pt idx="118">
                  <c:v>46.5678795510128</c:v>
                </c:pt>
                <c:pt idx="119">
                  <c:v>45.6969342752812</c:v>
                </c:pt>
                <c:pt idx="120">
                  <c:v>44.8083719615055</c:v>
                </c:pt>
                <c:pt idx="121">
                  <c:v>43.9025351673723</c:v>
                </c:pt>
                <c:pt idx="122">
                  <c:v>42.9797731102092</c:v>
                </c:pt>
                <c:pt idx="123">
                  <c:v>42.0404415323547</c:v>
                </c:pt>
                <c:pt idx="124">
                  <c:v>41.084902564013</c:v>
                </c:pt>
                <c:pt idx="125">
                  <c:v>40.113524583646</c:v>
                </c:pt>
                <c:pt idx="126">
                  <c:v>39.1266820759563</c:v>
                </c:pt>
                <c:pt idx="127">
                  <c:v>38.1247554875157</c:v>
                </c:pt>
                <c:pt idx="128">
                  <c:v>37.1081310800969</c:v>
                </c:pt>
                <c:pt idx="129">
                  <c:v>36.0772007817611</c:v>
                </c:pt>
                <c:pt idx="130">
                  <c:v>35.032362035763</c:v>
                </c:pt>
                <c:pt idx="131">
                  <c:v>33.9740176473286</c:v>
                </c:pt>
                <c:pt idx="132">
                  <c:v>32.9025756283662</c:v>
                </c:pt>
                <c:pt idx="133">
                  <c:v>31.8184490401699</c:v>
                </c:pt>
                <c:pt idx="134">
                  <c:v>30.7220558341767</c:v>
                </c:pt>
                <c:pt idx="135">
                  <c:v>29.6138186908384</c:v>
                </c:pt>
                <c:pt idx="136">
                  <c:v>28.49416485667</c:v>
                </c:pt>
                <c:pt idx="137">
                  <c:v>27.363525979538</c:v>
                </c:pt>
                <c:pt idx="138">
                  <c:v>26.2223379422525</c:v>
                </c:pt>
                <c:pt idx="139">
                  <c:v>25.0710406945252</c:v>
                </c:pt>
                <c:pt idx="140">
                  <c:v>23.9100780833611</c:v>
                </c:pt>
                <c:pt idx="141">
                  <c:v>22.7398976819466</c:v>
                </c:pt>
                <c:pt idx="142">
                  <c:v>21.5609506171021</c:v>
                </c:pt>
                <c:pt idx="143">
                  <c:v>20.3736913953632</c:v>
                </c:pt>
                <c:pt idx="144">
                  <c:v>19.1785777277604</c:v>
                </c:pt>
                <c:pt idx="145">
                  <c:v>17.9760703533627</c:v>
                </c:pt>
                <c:pt idx="146">
                  <c:v>16.7666328616536</c:v>
                </c:pt>
                <c:pt idx="147">
                  <c:v>15.5507315138089</c:v>
                </c:pt>
                <c:pt idx="148">
                  <c:v>14.3288350629439</c:v>
                </c:pt>
                <c:pt idx="149">
                  <c:v>13.1014145734003</c:v>
                </c:pt>
                <c:pt idx="150">
                  <c:v>11.8689432391418</c:v>
                </c:pt>
                <c:pt idx="151">
                  <c:v>10.631896201329</c:v>
                </c:pt>
                <c:pt idx="152">
                  <c:v>9.39075036514316</c:v>
                </c:pt>
                <c:pt idx="153">
                  <c:v>8.14598421593044</c:v>
                </c:pt>
                <c:pt idx="154">
                  <c:v>6.89807763473662</c:v>
                </c:pt>
                <c:pt idx="155">
                  <c:v>5.64751171330366</c:v>
                </c:pt>
                <c:pt idx="156">
                  <c:v>4.39476856859995</c:v>
                </c:pt>
                <c:pt idx="157">
                  <c:v>3.14033115695475</c:v>
                </c:pt>
                <c:pt idx="158">
                  <c:v>1.88468308786966</c:v>
                </c:pt>
                <c:pt idx="159">
                  <c:v>0.628308437577587</c:v>
                </c:pt>
                <c:pt idx="160">
                  <c:v>0.628308437577587</c:v>
                </c:pt>
                <c:pt idx="161">
                  <c:v>0.628308437577587</c:v>
                </c:pt>
                <c:pt idx="162">
                  <c:v>0.628308437577587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"cos"</c:f>
              <c:strCache>
                <c:ptCount val="1"/>
                <c:pt idx="0">
                  <c:v>cos</c:v>
                </c:pt>
              </c:strCache>
            </c:strRef>
          </c:tx>
          <c:dLbls>
            <c:delete val="1"/>
          </c:dLbls>
          <c:val>
            <c:numRef>
              <c:f>Sheet1!$M$4:$M$164</c:f>
              <c:numCache>
                <c:formatCode>General</c:formatCode>
                <c:ptCount val="161"/>
                <c:pt idx="0">
                  <c:v>61.4075503113278</c:v>
                </c:pt>
                <c:pt idx="1">
                  <c:v>61.4075503113278</c:v>
                </c:pt>
                <c:pt idx="2">
                  <c:v>41.9110869724982</c:v>
                </c:pt>
                <c:pt idx="3">
                  <c:v>9.10814964949026</c:v>
                </c:pt>
                <c:pt idx="4">
                  <c:v>-26.5865608321207</c:v>
                </c:pt>
                <c:pt idx="5">
                  <c:v>-53.8402261011956</c:v>
                </c:pt>
                <c:pt idx="6">
                  <c:v>-64</c:v>
                </c:pt>
                <c:pt idx="7">
                  <c:v>-53.8402261011956</c:v>
                </c:pt>
                <c:pt idx="8">
                  <c:v>-26.5865608321207</c:v>
                </c:pt>
                <c:pt idx="9">
                  <c:v>9.10814964949023</c:v>
                </c:pt>
                <c:pt idx="10">
                  <c:v>41.9110869724983</c:v>
                </c:pt>
                <c:pt idx="11">
                  <c:v>61.4075503113278</c:v>
                </c:pt>
                <c:pt idx="12">
                  <c:v>61.4075503113278</c:v>
                </c:pt>
                <c:pt idx="13">
                  <c:v>41.9110869724982</c:v>
                </c:pt>
                <c:pt idx="14">
                  <c:v>9.10814964949026</c:v>
                </c:pt>
                <c:pt idx="15">
                  <c:v>-26.5865608321206</c:v>
                </c:pt>
                <c:pt idx="16">
                  <c:v>-53.8402261011956</c:v>
                </c:pt>
                <c:pt idx="17">
                  <c:v>-64</c:v>
                </c:pt>
                <c:pt idx="18">
                  <c:v>-53.8402261011956</c:v>
                </c:pt>
                <c:pt idx="19">
                  <c:v>-26.5865608321208</c:v>
                </c:pt>
                <c:pt idx="20">
                  <c:v>9.10814964949027</c:v>
                </c:pt>
                <c:pt idx="21">
                  <c:v>41.9110869724982</c:v>
                </c:pt>
                <c:pt idx="22">
                  <c:v>61.4075503113278</c:v>
                </c:pt>
                <c:pt idx="23">
                  <c:v>61.4075503113278</c:v>
                </c:pt>
                <c:pt idx="24">
                  <c:v>41.9110869724983</c:v>
                </c:pt>
                <c:pt idx="25">
                  <c:v>9.10814964949022</c:v>
                </c:pt>
                <c:pt idx="26">
                  <c:v>-26.5865608321207</c:v>
                </c:pt>
                <c:pt idx="27">
                  <c:v>-53.8402261011956</c:v>
                </c:pt>
                <c:pt idx="28">
                  <c:v>-64</c:v>
                </c:pt>
                <c:pt idx="29">
                  <c:v>-53.8402261011956</c:v>
                </c:pt>
                <c:pt idx="30">
                  <c:v>-26.586560832121</c:v>
                </c:pt>
                <c:pt idx="31">
                  <c:v>9.10814964949014</c:v>
                </c:pt>
                <c:pt idx="32">
                  <c:v>41.9110869724981</c:v>
                </c:pt>
                <c:pt idx="33">
                  <c:v>61.4075503113278</c:v>
                </c:pt>
                <c:pt idx="34">
                  <c:v>61.4075503113279</c:v>
                </c:pt>
                <c:pt idx="35">
                  <c:v>41.9110869724984</c:v>
                </c:pt>
                <c:pt idx="36">
                  <c:v>9.10814964949046</c:v>
                </c:pt>
                <c:pt idx="37">
                  <c:v>-26.5865608321207</c:v>
                </c:pt>
                <c:pt idx="38">
                  <c:v>-53.8402261011955</c:v>
                </c:pt>
                <c:pt idx="39">
                  <c:v>-64</c:v>
                </c:pt>
                <c:pt idx="40">
                  <c:v>-53.8402261011956</c:v>
                </c:pt>
                <c:pt idx="41">
                  <c:v>-26.586560832121</c:v>
                </c:pt>
                <c:pt idx="42">
                  <c:v>9.10814964949013</c:v>
                </c:pt>
                <c:pt idx="43">
                  <c:v>41.9110869724981</c:v>
                </c:pt>
                <c:pt idx="44">
                  <c:v>61.4075503113277</c:v>
                </c:pt>
                <c:pt idx="45">
                  <c:v>61.4075503113279</c:v>
                </c:pt>
                <c:pt idx="46">
                  <c:v>41.9110869724984</c:v>
                </c:pt>
                <c:pt idx="47">
                  <c:v>9.10814964949025</c:v>
                </c:pt>
                <c:pt idx="48">
                  <c:v>-26.5865608321205</c:v>
                </c:pt>
                <c:pt idx="49">
                  <c:v>-53.8402261011954</c:v>
                </c:pt>
                <c:pt idx="50">
                  <c:v>-64</c:v>
                </c:pt>
                <c:pt idx="51">
                  <c:v>-53.8402261011958</c:v>
                </c:pt>
                <c:pt idx="52">
                  <c:v>-26.5865608321208</c:v>
                </c:pt>
                <c:pt idx="53">
                  <c:v>9.10814964949011</c:v>
                </c:pt>
                <c:pt idx="54">
                  <c:v>41.9110869724981</c:v>
                </c:pt>
                <c:pt idx="55">
                  <c:v>61.4075503113278</c:v>
                </c:pt>
                <c:pt idx="56">
                  <c:v>61.4075503113279</c:v>
                </c:pt>
                <c:pt idx="57">
                  <c:v>41.9110869724984</c:v>
                </c:pt>
                <c:pt idx="58">
                  <c:v>9.10814964949027</c:v>
                </c:pt>
                <c:pt idx="59">
                  <c:v>-26.5865608321205</c:v>
                </c:pt>
                <c:pt idx="60">
                  <c:v>-53.8402261011953</c:v>
                </c:pt>
                <c:pt idx="61">
                  <c:v>-64</c:v>
                </c:pt>
                <c:pt idx="62">
                  <c:v>-53.8402261011957</c:v>
                </c:pt>
                <c:pt idx="63">
                  <c:v>-26.5865608321206</c:v>
                </c:pt>
                <c:pt idx="64">
                  <c:v>9.1081496494901</c:v>
                </c:pt>
                <c:pt idx="65">
                  <c:v>41.9110869724979</c:v>
                </c:pt>
                <c:pt idx="66">
                  <c:v>61.4075503113278</c:v>
                </c:pt>
                <c:pt idx="67">
                  <c:v>61.407550311328</c:v>
                </c:pt>
                <c:pt idx="68">
                  <c:v>41.9110869724984</c:v>
                </c:pt>
                <c:pt idx="69">
                  <c:v>9.10814964949028</c:v>
                </c:pt>
                <c:pt idx="70">
                  <c:v>-26.5865608321205</c:v>
                </c:pt>
                <c:pt idx="71">
                  <c:v>-53.8402261011956</c:v>
                </c:pt>
                <c:pt idx="72">
                  <c:v>-64</c:v>
                </c:pt>
                <c:pt idx="73">
                  <c:v>-53.8402261011957</c:v>
                </c:pt>
                <c:pt idx="74">
                  <c:v>-26.5865608321207</c:v>
                </c:pt>
                <c:pt idx="75">
                  <c:v>9.10814964949008</c:v>
                </c:pt>
                <c:pt idx="76">
                  <c:v>41.9110869724979</c:v>
                </c:pt>
                <c:pt idx="77">
                  <c:v>61.4075503113278</c:v>
                </c:pt>
                <c:pt idx="78">
                  <c:v>61.407550311328</c:v>
                </c:pt>
                <c:pt idx="79">
                  <c:v>41.9110869724984</c:v>
                </c:pt>
                <c:pt idx="80">
                  <c:v>9.1081496494903</c:v>
                </c:pt>
                <c:pt idx="81">
                  <c:v>-26.5865608321205</c:v>
                </c:pt>
                <c:pt idx="82">
                  <c:v>-53.8402261011953</c:v>
                </c:pt>
                <c:pt idx="83">
                  <c:v>-64</c:v>
                </c:pt>
                <c:pt idx="84">
                  <c:v>-53.8402261011957</c:v>
                </c:pt>
                <c:pt idx="85">
                  <c:v>-26.5865608321211</c:v>
                </c:pt>
                <c:pt idx="86">
                  <c:v>9.10814964949007</c:v>
                </c:pt>
                <c:pt idx="87">
                  <c:v>41.9110869724979</c:v>
                </c:pt>
                <c:pt idx="88">
                  <c:v>61.4075503113276</c:v>
                </c:pt>
                <c:pt idx="89">
                  <c:v>61.4075503113278</c:v>
                </c:pt>
                <c:pt idx="90">
                  <c:v>41.9110869724985</c:v>
                </c:pt>
                <c:pt idx="91">
                  <c:v>9.10814964949031</c:v>
                </c:pt>
                <c:pt idx="92">
                  <c:v>-26.5865608321204</c:v>
                </c:pt>
                <c:pt idx="93">
                  <c:v>-53.8402261011953</c:v>
                </c:pt>
                <c:pt idx="94">
                  <c:v>-64</c:v>
                </c:pt>
                <c:pt idx="95">
                  <c:v>-53.8402261011957</c:v>
                </c:pt>
                <c:pt idx="96">
                  <c:v>-26.5865608321211</c:v>
                </c:pt>
                <c:pt idx="97">
                  <c:v>9.10814964949005</c:v>
                </c:pt>
                <c:pt idx="98">
                  <c:v>41.9110869724979</c:v>
                </c:pt>
                <c:pt idx="99">
                  <c:v>61.4075503113279</c:v>
                </c:pt>
                <c:pt idx="100">
                  <c:v>61.4075503113278</c:v>
                </c:pt>
                <c:pt idx="101">
                  <c:v>41.9110869724985</c:v>
                </c:pt>
                <c:pt idx="102">
                  <c:v>9.10814964949078</c:v>
                </c:pt>
                <c:pt idx="103">
                  <c:v>-26.5865608321204</c:v>
                </c:pt>
                <c:pt idx="104">
                  <c:v>-53.8402261011955</c:v>
                </c:pt>
                <c:pt idx="105">
                  <c:v>-64</c:v>
                </c:pt>
                <c:pt idx="106">
                  <c:v>-53.8402261011957</c:v>
                </c:pt>
                <c:pt idx="107">
                  <c:v>-26.5865608321211</c:v>
                </c:pt>
                <c:pt idx="108">
                  <c:v>9.10814964949004</c:v>
                </c:pt>
                <c:pt idx="109">
                  <c:v>41.9110869724979</c:v>
                </c:pt>
                <c:pt idx="110">
                  <c:v>61.4075503113279</c:v>
                </c:pt>
                <c:pt idx="111">
                  <c:v>61.4075503113278</c:v>
                </c:pt>
                <c:pt idx="112">
                  <c:v>41.9110869724985</c:v>
                </c:pt>
                <c:pt idx="113">
                  <c:v>9.1081496494908</c:v>
                </c:pt>
                <c:pt idx="114">
                  <c:v>-26.5865608321204</c:v>
                </c:pt>
                <c:pt idx="115">
                  <c:v>-53.8402261011955</c:v>
                </c:pt>
                <c:pt idx="116">
                  <c:v>-64</c:v>
                </c:pt>
                <c:pt idx="117">
                  <c:v>-53.8402261011959</c:v>
                </c:pt>
                <c:pt idx="118">
                  <c:v>-26.5865608321211</c:v>
                </c:pt>
                <c:pt idx="119">
                  <c:v>9.10814964949002</c:v>
                </c:pt>
                <c:pt idx="120">
                  <c:v>41.9110869724975</c:v>
                </c:pt>
                <c:pt idx="121">
                  <c:v>61.4075503113279</c:v>
                </c:pt>
                <c:pt idx="122">
                  <c:v>61.407550311328</c:v>
                </c:pt>
                <c:pt idx="123">
                  <c:v>41.9110869724985</c:v>
                </c:pt>
                <c:pt idx="124">
                  <c:v>9.10814964949036</c:v>
                </c:pt>
                <c:pt idx="125">
                  <c:v>-26.58656083212</c:v>
                </c:pt>
                <c:pt idx="126">
                  <c:v>-53.8402261011958</c:v>
                </c:pt>
                <c:pt idx="127">
                  <c:v>-64</c:v>
                </c:pt>
                <c:pt idx="128">
                  <c:v>-53.8402261011957</c:v>
                </c:pt>
                <c:pt idx="129">
                  <c:v>-26.5865608321207</c:v>
                </c:pt>
                <c:pt idx="130">
                  <c:v>9.10814964948955</c:v>
                </c:pt>
                <c:pt idx="131">
                  <c:v>41.9110869724986</c:v>
                </c:pt>
                <c:pt idx="132">
                  <c:v>61.4075503113278</c:v>
                </c:pt>
                <c:pt idx="133">
                  <c:v>61.4075503113279</c:v>
                </c:pt>
                <c:pt idx="134">
                  <c:v>41.9110869724988</c:v>
                </c:pt>
                <c:pt idx="135">
                  <c:v>9.10814964949083</c:v>
                </c:pt>
                <c:pt idx="136">
                  <c:v>-26.5865608321204</c:v>
                </c:pt>
                <c:pt idx="137">
                  <c:v>-53.8402261011955</c:v>
                </c:pt>
                <c:pt idx="138">
                  <c:v>-64</c:v>
                </c:pt>
                <c:pt idx="139">
                  <c:v>-53.840226101196</c:v>
                </c:pt>
                <c:pt idx="140">
                  <c:v>-26.5865608321212</c:v>
                </c:pt>
                <c:pt idx="141">
                  <c:v>9.10814964948999</c:v>
                </c:pt>
                <c:pt idx="142">
                  <c:v>41.9110869724982</c:v>
                </c:pt>
                <c:pt idx="143">
                  <c:v>61.4075503113279</c:v>
                </c:pt>
                <c:pt idx="144">
                  <c:v>61.407550311328</c:v>
                </c:pt>
                <c:pt idx="145">
                  <c:v>41.9110869724985</c:v>
                </c:pt>
                <c:pt idx="146">
                  <c:v>9.10814964949039</c:v>
                </c:pt>
                <c:pt idx="147">
                  <c:v>-26.5865608321208</c:v>
                </c:pt>
                <c:pt idx="148">
                  <c:v>-53.8402261011957</c:v>
                </c:pt>
                <c:pt idx="149">
                  <c:v>-64</c:v>
                </c:pt>
                <c:pt idx="150">
                  <c:v>-53.8402261011957</c:v>
                </c:pt>
                <c:pt idx="151">
                  <c:v>-26.5865608321216</c:v>
                </c:pt>
                <c:pt idx="152">
                  <c:v>9.10814964948952</c:v>
                </c:pt>
                <c:pt idx="153">
                  <c:v>41.9110869724978</c:v>
                </c:pt>
                <c:pt idx="154">
                  <c:v>61.4075503113277</c:v>
                </c:pt>
                <c:pt idx="155">
                  <c:v>61.4075503113279</c:v>
                </c:pt>
                <c:pt idx="156">
                  <c:v>41.9110869724989</c:v>
                </c:pt>
                <c:pt idx="157">
                  <c:v>9.10814964949086</c:v>
                </c:pt>
                <c:pt idx="158">
                  <c:v>-26.5865608321204</c:v>
                </c:pt>
                <c:pt idx="159">
                  <c:v>-53.8402261011955</c:v>
                </c:pt>
                <c:pt idx="160">
                  <c:v>-64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423808"/>
        <c:axId val="106425344"/>
      </c:lineChart>
      <c:catAx>
        <c:axId val="10642380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ru-RU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6425344"/>
        <c:crosses val="autoZero"/>
        <c:auto val="1"/>
        <c:lblAlgn val="ctr"/>
        <c:lblOffset val="100"/>
        <c:noMultiLvlLbl val="0"/>
      </c:catAx>
      <c:valAx>
        <c:axId val="1064253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ru-RU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6423808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ru-RU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ru-RU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dLbls>
            <c:delete val="1"/>
          </c:dLbls>
          <c:val>
            <c:numRef>
              <c:f>Sheet1!$X$4:$X$19</c:f>
              <c:numCache>
                <c:formatCode>General</c:formatCode>
                <c:ptCount val="16"/>
                <c:pt idx="0">
                  <c:v>61.4075503113278</c:v>
                </c:pt>
                <c:pt idx="1">
                  <c:v>41.9110869724982</c:v>
                </c:pt>
                <c:pt idx="2">
                  <c:v>9.10814964949026</c:v>
                </c:pt>
                <c:pt idx="3">
                  <c:v>-26.5865608321207</c:v>
                </c:pt>
                <c:pt idx="4">
                  <c:v>-53.8402261011956</c:v>
                </c:pt>
                <c:pt idx="5">
                  <c:v>-64</c:v>
                </c:pt>
                <c:pt idx="6">
                  <c:v>-53.8402261011956</c:v>
                </c:pt>
                <c:pt idx="7">
                  <c:v>-26.5865608321207</c:v>
                </c:pt>
                <c:pt idx="8">
                  <c:v>9.10814964949023</c:v>
                </c:pt>
                <c:pt idx="9">
                  <c:v>41.9110869724983</c:v>
                </c:pt>
                <c:pt idx="10">
                  <c:v>61.4075503113278</c:v>
                </c:pt>
                <c:pt idx="11">
                  <c:v>61.4075503113278</c:v>
                </c:pt>
                <c:pt idx="12">
                  <c:v>41.9110869724982</c:v>
                </c:pt>
                <c:pt idx="13">
                  <c:v>9.10814964949026</c:v>
                </c:pt>
                <c:pt idx="14">
                  <c:v>-26.5865608321206</c:v>
                </c:pt>
                <c:pt idx="15">
                  <c:v>-53.8402261011956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07362560"/>
        <c:axId val="107368448"/>
      </c:lineChart>
      <c:catAx>
        <c:axId val="10736256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ru-RU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7368448"/>
        <c:crosses val="autoZero"/>
        <c:auto val="1"/>
        <c:lblAlgn val="ctr"/>
        <c:lblOffset val="100"/>
        <c:noMultiLvlLbl val="0"/>
      </c:catAx>
      <c:valAx>
        <c:axId val="1073684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ru-RU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7362560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ru-RU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ru-RU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dLbls>
            <c:delete val="1"/>
          </c:dLbls>
          <c:val>
            <c:numRef>
              <c:f>Sheet1!$X$4:$X$19</c:f>
              <c:numCache>
                <c:formatCode>General</c:formatCode>
                <c:ptCount val="16"/>
                <c:pt idx="0">
                  <c:v>61.4075503113278</c:v>
                </c:pt>
                <c:pt idx="1">
                  <c:v>41.9110869724982</c:v>
                </c:pt>
                <c:pt idx="2">
                  <c:v>9.10814964949026</c:v>
                </c:pt>
                <c:pt idx="3">
                  <c:v>-26.5865608321207</c:v>
                </c:pt>
                <c:pt idx="4">
                  <c:v>-53.8402261011956</c:v>
                </c:pt>
                <c:pt idx="5">
                  <c:v>-64</c:v>
                </c:pt>
                <c:pt idx="6">
                  <c:v>-53.8402261011956</c:v>
                </c:pt>
                <c:pt idx="7">
                  <c:v>-26.5865608321207</c:v>
                </c:pt>
                <c:pt idx="8">
                  <c:v>9.10814964949023</c:v>
                </c:pt>
                <c:pt idx="9">
                  <c:v>41.9110869724983</c:v>
                </c:pt>
                <c:pt idx="10">
                  <c:v>61.4075503113278</c:v>
                </c:pt>
                <c:pt idx="11">
                  <c:v>61.4075503113278</c:v>
                </c:pt>
                <c:pt idx="12">
                  <c:v>41.9110869724982</c:v>
                </c:pt>
                <c:pt idx="13">
                  <c:v>9.10814964949026</c:v>
                </c:pt>
                <c:pt idx="14">
                  <c:v>-26.5865608321206</c:v>
                </c:pt>
                <c:pt idx="15">
                  <c:v>-53.8402261011956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dLbls>
            <c:delete val="1"/>
          </c:dLbls>
          <c:val>
            <c:numRef>
              <c:f>Sheet1!$Z$4:$Z$19</c:f>
              <c:numCache>
                <c:formatCode>General</c:formatCode>
                <c:ptCount val="16"/>
                <c:pt idx="0">
                  <c:v>59.1282900807224</c:v>
                </c:pt>
                <c:pt idx="1">
                  <c:v>56.1714553323044</c:v>
                </c:pt>
                <c:pt idx="2">
                  <c:v>18.0308836378515</c:v>
                </c:pt>
                <c:pt idx="3">
                  <c:v>-30.6719351500836</c:v>
                </c:pt>
                <c:pt idx="4">
                  <c:v>-61.4075503113278</c:v>
                </c:pt>
                <c:pt idx="5">
                  <c:v>-56.1714553323044</c:v>
                </c:pt>
                <c:pt idx="6">
                  <c:v>-18.0308836378515</c:v>
                </c:pt>
                <c:pt idx="7">
                  <c:v>30.6719351500836</c:v>
                </c:pt>
                <c:pt idx="8">
                  <c:v>61.4075503113278</c:v>
                </c:pt>
                <c:pt idx="9">
                  <c:v>56.1714553323044</c:v>
                </c:pt>
                <c:pt idx="10">
                  <c:v>18.0308836378515</c:v>
                </c:pt>
                <c:pt idx="11">
                  <c:v>-30.6719351500836</c:v>
                </c:pt>
                <c:pt idx="12">
                  <c:v>-61.4075503113278</c:v>
                </c:pt>
                <c:pt idx="13">
                  <c:v>-56.1714553323043</c:v>
                </c:pt>
                <c:pt idx="14">
                  <c:v>-18.0308836378515</c:v>
                </c:pt>
                <c:pt idx="15">
                  <c:v>30.6719351500836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07379328"/>
        <c:axId val="107405696"/>
      </c:lineChart>
      <c:catAx>
        <c:axId val="10737932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ru-RU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7405696"/>
        <c:crosses val="autoZero"/>
        <c:auto val="1"/>
        <c:lblAlgn val="ctr"/>
        <c:lblOffset val="100"/>
        <c:noMultiLvlLbl val="0"/>
      </c:catAx>
      <c:valAx>
        <c:axId val="1074056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ru-RU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7379328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ru-RU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ru-RU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76200" cap="rnd" cmpd="sng" algn="ctr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dLbls>
            <c:delete val="1"/>
          </c:dLbls>
          <c:val>
            <c:numRef>
              <c:f>Лист1!$F$9:$F$320</c:f>
              <c:numCache>
                <c:formatCode>General</c:formatCode>
                <c:ptCount val="312"/>
                <c:pt idx="0">
                  <c:v>3218.20654955357</c:v>
                </c:pt>
                <c:pt idx="1">
                  <c:v>1130.08385754293</c:v>
                </c:pt>
                <c:pt idx="2">
                  <c:v>-1130.08385754293</c:v>
                </c:pt>
                <c:pt idx="3">
                  <c:v>-3218.20654955357</c:v>
                </c:pt>
                <c:pt idx="4">
                  <c:v>-4816.38646750969</c:v>
                </c:pt>
                <c:pt idx="5">
                  <c:v>-5681.31520643952</c:v>
                </c:pt>
                <c:pt idx="6">
                  <c:v>-5681.31520643952</c:v>
                </c:pt>
                <c:pt idx="7">
                  <c:v>-4816.38646750969</c:v>
                </c:pt>
                <c:pt idx="8">
                  <c:v>-3218.20654955357</c:v>
                </c:pt>
                <c:pt idx="9">
                  <c:v>-1130.08385754294</c:v>
                </c:pt>
                <c:pt idx="10">
                  <c:v>1130.08385754293</c:v>
                </c:pt>
                <c:pt idx="11">
                  <c:v>3218.20654955357</c:v>
                </c:pt>
                <c:pt idx="12">
                  <c:v>4816.38646750969</c:v>
                </c:pt>
                <c:pt idx="13">
                  <c:v>5681.31520643952</c:v>
                </c:pt>
                <c:pt idx="14">
                  <c:v>5681.31520643952</c:v>
                </c:pt>
                <c:pt idx="15">
                  <c:v>4816.38646750969</c:v>
                </c:pt>
                <c:pt idx="16">
                  <c:v>3218.20654955357</c:v>
                </c:pt>
                <c:pt idx="17">
                  <c:v>1130.08385754294</c:v>
                </c:pt>
                <c:pt idx="18">
                  <c:v>-1130.08385754293</c:v>
                </c:pt>
                <c:pt idx="19">
                  <c:v>-3218.20654955357</c:v>
                </c:pt>
                <c:pt idx="20">
                  <c:v>-4816.3864675097</c:v>
                </c:pt>
                <c:pt idx="21">
                  <c:v>-5681.31520643952</c:v>
                </c:pt>
                <c:pt idx="22">
                  <c:v>-5681.31520643952</c:v>
                </c:pt>
                <c:pt idx="23">
                  <c:v>-4816.38646750969</c:v>
                </c:pt>
                <c:pt idx="24">
                  <c:v>-3218.20654955357</c:v>
                </c:pt>
                <c:pt idx="25">
                  <c:v>-1130.08385754293</c:v>
                </c:pt>
                <c:pt idx="26">
                  <c:v>1130.08385754293</c:v>
                </c:pt>
                <c:pt idx="27">
                  <c:v>3218.20654955357</c:v>
                </c:pt>
                <c:pt idx="28">
                  <c:v>4816.3864675097</c:v>
                </c:pt>
                <c:pt idx="29">
                  <c:v>5681.31520643951</c:v>
                </c:pt>
                <c:pt idx="30">
                  <c:v>5681.31520643952</c:v>
                </c:pt>
                <c:pt idx="31">
                  <c:v>4816.38646750969</c:v>
                </c:pt>
                <c:pt idx="32">
                  <c:v>3218.20654955357</c:v>
                </c:pt>
                <c:pt idx="33">
                  <c:v>1130.08385754293</c:v>
                </c:pt>
                <c:pt idx="34">
                  <c:v>-1130.08385754293</c:v>
                </c:pt>
                <c:pt idx="35">
                  <c:v>-3218.20654955357</c:v>
                </c:pt>
                <c:pt idx="36">
                  <c:v>-4816.38646750969</c:v>
                </c:pt>
                <c:pt idx="37">
                  <c:v>-5681.31520643951</c:v>
                </c:pt>
                <c:pt idx="38">
                  <c:v>-5681.31520643952</c:v>
                </c:pt>
                <c:pt idx="39">
                  <c:v>-4816.38646750969</c:v>
                </c:pt>
                <c:pt idx="40">
                  <c:v>-3218.20654955358</c:v>
                </c:pt>
                <c:pt idx="41">
                  <c:v>-1130.08385754293</c:v>
                </c:pt>
                <c:pt idx="42">
                  <c:v>1130.08385754293</c:v>
                </c:pt>
                <c:pt idx="43">
                  <c:v>3218.20654955356</c:v>
                </c:pt>
                <c:pt idx="44">
                  <c:v>4816.38646750969</c:v>
                </c:pt>
                <c:pt idx="45">
                  <c:v>5681.31520643952</c:v>
                </c:pt>
                <c:pt idx="46">
                  <c:v>5681.31520643951</c:v>
                </c:pt>
                <c:pt idx="47">
                  <c:v>4816.38646750969</c:v>
                </c:pt>
                <c:pt idx="48">
                  <c:v>3218.20654955358</c:v>
                </c:pt>
                <c:pt idx="49">
                  <c:v>1130.08385754293</c:v>
                </c:pt>
                <c:pt idx="50">
                  <c:v>-1130.08385754293</c:v>
                </c:pt>
                <c:pt idx="51">
                  <c:v>-3218.20654955358</c:v>
                </c:pt>
                <c:pt idx="52">
                  <c:v>-4816.38646750969</c:v>
                </c:pt>
                <c:pt idx="53">
                  <c:v>-5681.31520643951</c:v>
                </c:pt>
                <c:pt idx="54">
                  <c:v>-5681.31520643951</c:v>
                </c:pt>
                <c:pt idx="55">
                  <c:v>-4816.38646750969</c:v>
                </c:pt>
                <c:pt idx="56">
                  <c:v>-3218.20654955358</c:v>
                </c:pt>
                <c:pt idx="57">
                  <c:v>-1130.08385754293</c:v>
                </c:pt>
                <c:pt idx="58">
                  <c:v>1130.08385754293</c:v>
                </c:pt>
                <c:pt idx="59">
                  <c:v>3218.20654955356</c:v>
                </c:pt>
                <c:pt idx="60">
                  <c:v>4816.38646750969</c:v>
                </c:pt>
                <c:pt idx="61">
                  <c:v>5681.31520643951</c:v>
                </c:pt>
                <c:pt idx="62">
                  <c:v>5681.31520643951</c:v>
                </c:pt>
                <c:pt idx="63">
                  <c:v>4816.38646750969</c:v>
                </c:pt>
                <c:pt idx="64">
                  <c:v>3218.20654955358</c:v>
                </c:pt>
                <c:pt idx="65">
                  <c:v>1130.08385754293</c:v>
                </c:pt>
                <c:pt idx="66">
                  <c:v>-1130.08385754293</c:v>
                </c:pt>
                <c:pt idx="67">
                  <c:v>-3218.20654955358</c:v>
                </c:pt>
                <c:pt idx="68">
                  <c:v>-4816.38646750969</c:v>
                </c:pt>
                <c:pt idx="69">
                  <c:v>-5681.31520643951</c:v>
                </c:pt>
                <c:pt idx="70">
                  <c:v>-5681.31520643952</c:v>
                </c:pt>
                <c:pt idx="71">
                  <c:v>-4816.38646750969</c:v>
                </c:pt>
                <c:pt idx="72">
                  <c:v>-3218.20654955358</c:v>
                </c:pt>
                <c:pt idx="73">
                  <c:v>-1130.08385754293</c:v>
                </c:pt>
                <c:pt idx="74">
                  <c:v>1130.08385754293</c:v>
                </c:pt>
                <c:pt idx="75">
                  <c:v>3218.20654955356</c:v>
                </c:pt>
                <c:pt idx="76">
                  <c:v>4816.38646750969</c:v>
                </c:pt>
                <c:pt idx="77">
                  <c:v>5681.31520643951</c:v>
                </c:pt>
                <c:pt idx="78">
                  <c:v>5681.31520643951</c:v>
                </c:pt>
                <c:pt idx="79">
                  <c:v>4816.38646750969</c:v>
                </c:pt>
                <c:pt idx="80">
                  <c:v>3218.20654955358</c:v>
                </c:pt>
                <c:pt idx="81">
                  <c:v>1130.08385754295</c:v>
                </c:pt>
                <c:pt idx="82">
                  <c:v>-1130.08385754295</c:v>
                </c:pt>
                <c:pt idx="83">
                  <c:v>-3218.20654955358</c:v>
                </c:pt>
                <c:pt idx="84">
                  <c:v>-4816.38646750969</c:v>
                </c:pt>
                <c:pt idx="85">
                  <c:v>-5681.31520643951</c:v>
                </c:pt>
                <c:pt idx="86">
                  <c:v>-5681.31520643952</c:v>
                </c:pt>
                <c:pt idx="87">
                  <c:v>-4816.38646750971</c:v>
                </c:pt>
                <c:pt idx="88">
                  <c:v>-3218.20654955356</c:v>
                </c:pt>
                <c:pt idx="89">
                  <c:v>-1130.08385754293</c:v>
                </c:pt>
                <c:pt idx="90">
                  <c:v>1130.08385754293</c:v>
                </c:pt>
                <c:pt idx="91">
                  <c:v>3218.20654955356</c:v>
                </c:pt>
                <c:pt idx="92">
                  <c:v>4816.38646750968</c:v>
                </c:pt>
                <c:pt idx="93">
                  <c:v>5681.31520643952</c:v>
                </c:pt>
                <c:pt idx="94">
                  <c:v>5681.31520643952</c:v>
                </c:pt>
                <c:pt idx="95">
                  <c:v>4816.3864675097</c:v>
                </c:pt>
                <c:pt idx="96">
                  <c:v>3218.20654955358</c:v>
                </c:pt>
                <c:pt idx="97">
                  <c:v>1130.08385754295</c:v>
                </c:pt>
                <c:pt idx="98">
                  <c:v>-1130.08385754295</c:v>
                </c:pt>
                <c:pt idx="99">
                  <c:v>-3218.20654955358</c:v>
                </c:pt>
                <c:pt idx="100">
                  <c:v>-4816.38646750969</c:v>
                </c:pt>
                <c:pt idx="101">
                  <c:v>-5681.31520643951</c:v>
                </c:pt>
                <c:pt idx="102">
                  <c:v>-5681.31520643952</c:v>
                </c:pt>
                <c:pt idx="103">
                  <c:v>-4816.38646750968</c:v>
                </c:pt>
                <c:pt idx="104">
                  <c:v>-3218.20654955356</c:v>
                </c:pt>
                <c:pt idx="105">
                  <c:v>-1130.08385754293</c:v>
                </c:pt>
                <c:pt idx="106">
                  <c:v>1130.08385754293</c:v>
                </c:pt>
                <c:pt idx="107">
                  <c:v>3218.20654955356</c:v>
                </c:pt>
                <c:pt idx="108">
                  <c:v>4816.38646750968</c:v>
                </c:pt>
                <c:pt idx="109">
                  <c:v>5681.31520643952</c:v>
                </c:pt>
                <c:pt idx="110">
                  <c:v>5681.31520643952</c:v>
                </c:pt>
                <c:pt idx="111">
                  <c:v>4816.3864675097</c:v>
                </c:pt>
                <c:pt idx="112">
                  <c:v>3218.20654955358</c:v>
                </c:pt>
                <c:pt idx="113">
                  <c:v>1130.08385754296</c:v>
                </c:pt>
                <c:pt idx="114">
                  <c:v>-1130.08385754295</c:v>
                </c:pt>
                <c:pt idx="115">
                  <c:v>-3218.20654955357</c:v>
                </c:pt>
                <c:pt idx="116">
                  <c:v>-4816.38646750969</c:v>
                </c:pt>
                <c:pt idx="117">
                  <c:v>-5681.31520643951</c:v>
                </c:pt>
                <c:pt idx="118">
                  <c:v>-5681.31520643952</c:v>
                </c:pt>
                <c:pt idx="119">
                  <c:v>-4816.38646750971</c:v>
                </c:pt>
                <c:pt idx="120">
                  <c:v>-3218.20654955357</c:v>
                </c:pt>
                <c:pt idx="121">
                  <c:v>-1130.08385754294</c:v>
                </c:pt>
                <c:pt idx="122">
                  <c:v>1130.08385754293</c:v>
                </c:pt>
                <c:pt idx="123">
                  <c:v>3218.20654955356</c:v>
                </c:pt>
                <c:pt idx="124">
                  <c:v>4816.38646750968</c:v>
                </c:pt>
                <c:pt idx="125">
                  <c:v>5681.31520643952</c:v>
                </c:pt>
                <c:pt idx="126">
                  <c:v>5681.31520643952</c:v>
                </c:pt>
                <c:pt idx="127">
                  <c:v>4816.3864675097</c:v>
                </c:pt>
                <c:pt idx="128">
                  <c:v>3218.20654955358</c:v>
                </c:pt>
                <c:pt idx="129">
                  <c:v>1130.08385754296</c:v>
                </c:pt>
                <c:pt idx="130">
                  <c:v>-1130.08385754294</c:v>
                </c:pt>
                <c:pt idx="131">
                  <c:v>-3218.20654955357</c:v>
                </c:pt>
                <c:pt idx="132">
                  <c:v>-4816.38646750969</c:v>
                </c:pt>
                <c:pt idx="133">
                  <c:v>-5681.31520643951</c:v>
                </c:pt>
                <c:pt idx="134">
                  <c:v>-5681.31520643952</c:v>
                </c:pt>
                <c:pt idx="135">
                  <c:v>-4816.38646750969</c:v>
                </c:pt>
                <c:pt idx="136">
                  <c:v>-3218.20654955357</c:v>
                </c:pt>
                <c:pt idx="137">
                  <c:v>-1130.08385754294</c:v>
                </c:pt>
                <c:pt idx="138">
                  <c:v>1130.08385754292</c:v>
                </c:pt>
                <c:pt idx="139">
                  <c:v>3218.20654955355</c:v>
                </c:pt>
                <c:pt idx="140">
                  <c:v>4816.38646750968</c:v>
                </c:pt>
                <c:pt idx="141">
                  <c:v>5681.31520643952</c:v>
                </c:pt>
                <c:pt idx="142">
                  <c:v>5681.31520643952</c:v>
                </c:pt>
                <c:pt idx="143">
                  <c:v>4816.3864675097</c:v>
                </c:pt>
                <c:pt idx="144">
                  <c:v>3218.20654955358</c:v>
                </c:pt>
                <c:pt idx="145">
                  <c:v>1130.08385754296</c:v>
                </c:pt>
                <c:pt idx="146">
                  <c:v>-1130.08385754294</c:v>
                </c:pt>
                <c:pt idx="147">
                  <c:v>-3218.20654955357</c:v>
                </c:pt>
                <c:pt idx="148">
                  <c:v>-4816.38646750969</c:v>
                </c:pt>
                <c:pt idx="149">
                  <c:v>-5681.31520643951</c:v>
                </c:pt>
                <c:pt idx="150">
                  <c:v>-5681.31520643952</c:v>
                </c:pt>
                <c:pt idx="151">
                  <c:v>-4816.38646750971</c:v>
                </c:pt>
                <c:pt idx="152">
                  <c:v>-3218.20654955357</c:v>
                </c:pt>
                <c:pt idx="153">
                  <c:v>-1130.08385754294</c:v>
                </c:pt>
                <c:pt idx="154">
                  <c:v>1130.08385754292</c:v>
                </c:pt>
                <c:pt idx="155">
                  <c:v>3218.20654955355</c:v>
                </c:pt>
                <c:pt idx="156">
                  <c:v>4816.38646750968</c:v>
                </c:pt>
                <c:pt idx="157">
                  <c:v>5681.31520643952</c:v>
                </c:pt>
                <c:pt idx="158">
                  <c:v>5681.31520643952</c:v>
                </c:pt>
                <c:pt idx="159">
                  <c:v>-4816.3864675097</c:v>
                </c:pt>
                <c:pt idx="160">
                  <c:v>-3218.20654955359</c:v>
                </c:pt>
                <c:pt idx="161">
                  <c:v>-1130.08385754296</c:v>
                </c:pt>
                <c:pt idx="162">
                  <c:v>1130.0838575429</c:v>
                </c:pt>
                <c:pt idx="163">
                  <c:v>3218.2065495535</c:v>
                </c:pt>
                <c:pt idx="164">
                  <c:v>4816.38646750964</c:v>
                </c:pt>
                <c:pt idx="165">
                  <c:v>5681.31520643951</c:v>
                </c:pt>
                <c:pt idx="166">
                  <c:v>5681.31520643952</c:v>
                </c:pt>
                <c:pt idx="167">
                  <c:v>4816.38646750971</c:v>
                </c:pt>
                <c:pt idx="168">
                  <c:v>3218.2065495536</c:v>
                </c:pt>
                <c:pt idx="169">
                  <c:v>1130.08385754298</c:v>
                </c:pt>
                <c:pt idx="170">
                  <c:v>-1130.08385754288</c:v>
                </c:pt>
                <c:pt idx="171">
                  <c:v>-3218.20654955352</c:v>
                </c:pt>
                <c:pt idx="172">
                  <c:v>-4816.38646750965</c:v>
                </c:pt>
                <c:pt idx="173">
                  <c:v>-5681.3152064395</c:v>
                </c:pt>
                <c:pt idx="174">
                  <c:v>-5681.31520643953</c:v>
                </c:pt>
                <c:pt idx="175">
                  <c:v>-4816.38646750975</c:v>
                </c:pt>
                <c:pt idx="176">
                  <c:v>-3218.20654955359</c:v>
                </c:pt>
                <c:pt idx="177">
                  <c:v>-1130.08385754296</c:v>
                </c:pt>
                <c:pt idx="178">
                  <c:v>1130.0838575429</c:v>
                </c:pt>
                <c:pt idx="179">
                  <c:v>3218.20654955353</c:v>
                </c:pt>
                <c:pt idx="180">
                  <c:v>4816.38646750967</c:v>
                </c:pt>
                <c:pt idx="181">
                  <c:v>5681.31520643951</c:v>
                </c:pt>
                <c:pt idx="182">
                  <c:v>5681.31520643953</c:v>
                </c:pt>
                <c:pt idx="183">
                  <c:v>4816.38646750973</c:v>
                </c:pt>
                <c:pt idx="184">
                  <c:v>3218.20654955364</c:v>
                </c:pt>
                <c:pt idx="185">
                  <c:v>1130.08385754302</c:v>
                </c:pt>
                <c:pt idx="186">
                  <c:v>-1130.08385754292</c:v>
                </c:pt>
                <c:pt idx="187">
                  <c:v>-3218.20654955355</c:v>
                </c:pt>
                <c:pt idx="188">
                  <c:v>-4816.38646750968</c:v>
                </c:pt>
                <c:pt idx="189">
                  <c:v>-5681.31520643951</c:v>
                </c:pt>
                <c:pt idx="190">
                  <c:v>-5681.31520643953</c:v>
                </c:pt>
                <c:pt idx="191">
                  <c:v>-4816.38646750972</c:v>
                </c:pt>
                <c:pt idx="192">
                  <c:v>-3218.20654955362</c:v>
                </c:pt>
                <c:pt idx="193">
                  <c:v>-1130.083857543</c:v>
                </c:pt>
                <c:pt idx="194">
                  <c:v>1130.08385754286</c:v>
                </c:pt>
                <c:pt idx="195">
                  <c:v>3218.2065495535</c:v>
                </c:pt>
                <c:pt idx="196">
                  <c:v>4816.38646750964</c:v>
                </c:pt>
                <c:pt idx="197">
                  <c:v>5681.31520643951</c:v>
                </c:pt>
                <c:pt idx="198">
                  <c:v>5681.31520643952</c:v>
                </c:pt>
                <c:pt idx="199">
                  <c:v>4816.38646750971</c:v>
                </c:pt>
                <c:pt idx="200">
                  <c:v>3218.20654955361</c:v>
                </c:pt>
                <c:pt idx="201">
                  <c:v>1130.08385754298</c:v>
                </c:pt>
                <c:pt idx="202">
                  <c:v>-1130.08385754288</c:v>
                </c:pt>
                <c:pt idx="203">
                  <c:v>-3218.20654955352</c:v>
                </c:pt>
                <c:pt idx="204">
                  <c:v>-4816.38646750965</c:v>
                </c:pt>
                <c:pt idx="205">
                  <c:v>-5681.3152064395</c:v>
                </c:pt>
                <c:pt idx="206">
                  <c:v>-5681.31520643953</c:v>
                </c:pt>
                <c:pt idx="207">
                  <c:v>-4816.3864675097</c:v>
                </c:pt>
                <c:pt idx="208">
                  <c:v>-3218.20654955359</c:v>
                </c:pt>
                <c:pt idx="209">
                  <c:v>-1130.08385754296</c:v>
                </c:pt>
                <c:pt idx="210">
                  <c:v>1130.0838575429</c:v>
                </c:pt>
                <c:pt idx="211">
                  <c:v>3218.20654955353</c:v>
                </c:pt>
                <c:pt idx="212">
                  <c:v>4816.38646750966</c:v>
                </c:pt>
                <c:pt idx="213">
                  <c:v>5681.3152064395</c:v>
                </c:pt>
                <c:pt idx="214">
                  <c:v>5681.31520643953</c:v>
                </c:pt>
                <c:pt idx="215">
                  <c:v>4816.38646750974</c:v>
                </c:pt>
                <c:pt idx="216">
                  <c:v>3218.20654955364</c:v>
                </c:pt>
                <c:pt idx="217">
                  <c:v>1130.08385754303</c:v>
                </c:pt>
                <c:pt idx="218">
                  <c:v>-1130.08385754292</c:v>
                </c:pt>
                <c:pt idx="219">
                  <c:v>-3218.20654955355</c:v>
                </c:pt>
                <c:pt idx="220">
                  <c:v>-4816.38646750967</c:v>
                </c:pt>
                <c:pt idx="221">
                  <c:v>-5681.31520643951</c:v>
                </c:pt>
                <c:pt idx="222">
                  <c:v>-5681.31520643953</c:v>
                </c:pt>
                <c:pt idx="223">
                  <c:v>-4816.38646750972</c:v>
                </c:pt>
                <c:pt idx="224">
                  <c:v>-3218.20654955362</c:v>
                </c:pt>
                <c:pt idx="225">
                  <c:v>-1130.08385754301</c:v>
                </c:pt>
                <c:pt idx="226">
                  <c:v>1130.08385754286</c:v>
                </c:pt>
                <c:pt idx="227">
                  <c:v>3218.2065495535</c:v>
                </c:pt>
                <c:pt idx="228">
                  <c:v>4816.38646750964</c:v>
                </c:pt>
                <c:pt idx="229">
                  <c:v>5681.31520643951</c:v>
                </c:pt>
                <c:pt idx="230">
                  <c:v>5681.31520643952</c:v>
                </c:pt>
                <c:pt idx="231">
                  <c:v>4816.38646750971</c:v>
                </c:pt>
                <c:pt idx="232">
                  <c:v>3218.20654955361</c:v>
                </c:pt>
                <c:pt idx="233">
                  <c:v>1130.08385754299</c:v>
                </c:pt>
                <c:pt idx="234">
                  <c:v>-1130.08385754288</c:v>
                </c:pt>
                <c:pt idx="235">
                  <c:v>-3218.20654955351</c:v>
                </c:pt>
                <c:pt idx="236">
                  <c:v>-4816.38646750965</c:v>
                </c:pt>
                <c:pt idx="237">
                  <c:v>-5681.3152064395</c:v>
                </c:pt>
                <c:pt idx="238">
                  <c:v>-5681.31520643953</c:v>
                </c:pt>
                <c:pt idx="239">
                  <c:v>-4816.38646750975</c:v>
                </c:pt>
                <c:pt idx="240">
                  <c:v>-3218.20654955359</c:v>
                </c:pt>
                <c:pt idx="241">
                  <c:v>-1130.08385754297</c:v>
                </c:pt>
                <c:pt idx="242">
                  <c:v>1130.08385754289</c:v>
                </c:pt>
                <c:pt idx="243">
                  <c:v>3218.20654955353</c:v>
                </c:pt>
                <c:pt idx="244">
                  <c:v>4816.38646750966</c:v>
                </c:pt>
                <c:pt idx="245">
                  <c:v>5681.3152064395</c:v>
                </c:pt>
                <c:pt idx="246">
                  <c:v>5681.31520643953</c:v>
                </c:pt>
                <c:pt idx="247">
                  <c:v>4816.38646750974</c:v>
                </c:pt>
                <c:pt idx="248">
                  <c:v>3218.20654955364</c:v>
                </c:pt>
                <c:pt idx="249">
                  <c:v>1130.08385754303</c:v>
                </c:pt>
                <c:pt idx="250">
                  <c:v>-1130.08385754291</c:v>
                </c:pt>
                <c:pt idx="251">
                  <c:v>-3218.20654955355</c:v>
                </c:pt>
                <c:pt idx="252">
                  <c:v>-4816.38646750967</c:v>
                </c:pt>
                <c:pt idx="253">
                  <c:v>-5681.31520643951</c:v>
                </c:pt>
                <c:pt idx="254">
                  <c:v>-5681.31520643953</c:v>
                </c:pt>
                <c:pt idx="255">
                  <c:v>-4816.38646750973</c:v>
                </c:pt>
                <c:pt idx="256">
                  <c:v>-3218.20654955363</c:v>
                </c:pt>
                <c:pt idx="257">
                  <c:v>-1130.08385754301</c:v>
                </c:pt>
                <c:pt idx="258">
                  <c:v>1130.08385754285</c:v>
                </c:pt>
                <c:pt idx="259">
                  <c:v>3218.20654955349</c:v>
                </c:pt>
                <c:pt idx="260">
                  <c:v>4816.38646750964</c:v>
                </c:pt>
                <c:pt idx="261">
                  <c:v>5681.31520643951</c:v>
                </c:pt>
                <c:pt idx="262">
                  <c:v>5681.31520643952</c:v>
                </c:pt>
                <c:pt idx="263">
                  <c:v>4816.38646750972</c:v>
                </c:pt>
                <c:pt idx="264">
                  <c:v>3218.20654955361</c:v>
                </c:pt>
                <c:pt idx="265">
                  <c:v>1130.08385754299</c:v>
                </c:pt>
                <c:pt idx="266">
                  <c:v>-1130.08385754287</c:v>
                </c:pt>
                <c:pt idx="267">
                  <c:v>-3218.20654955351</c:v>
                </c:pt>
                <c:pt idx="268">
                  <c:v>-4816.38646750965</c:v>
                </c:pt>
                <c:pt idx="269">
                  <c:v>-5681.3152064395</c:v>
                </c:pt>
                <c:pt idx="270">
                  <c:v>-5681.31520643953</c:v>
                </c:pt>
                <c:pt idx="271">
                  <c:v>-4816.3864675097</c:v>
                </c:pt>
                <c:pt idx="272">
                  <c:v>-3218.20654955359</c:v>
                </c:pt>
                <c:pt idx="273">
                  <c:v>-1130.08385754297</c:v>
                </c:pt>
                <c:pt idx="274">
                  <c:v>1130.08385754289</c:v>
                </c:pt>
                <c:pt idx="275">
                  <c:v>3218.20654955353</c:v>
                </c:pt>
                <c:pt idx="276">
                  <c:v>4816.38646750966</c:v>
                </c:pt>
                <c:pt idx="277">
                  <c:v>5681.3152064395</c:v>
                </c:pt>
                <c:pt idx="278">
                  <c:v>5681.31520643953</c:v>
                </c:pt>
                <c:pt idx="279">
                  <c:v>4816.38646750974</c:v>
                </c:pt>
                <c:pt idx="280">
                  <c:v>3218.20654955365</c:v>
                </c:pt>
                <c:pt idx="281">
                  <c:v>1130.08385754303</c:v>
                </c:pt>
                <c:pt idx="282">
                  <c:v>-1130.08385754291</c:v>
                </c:pt>
                <c:pt idx="283">
                  <c:v>-3218.20654955354</c:v>
                </c:pt>
                <c:pt idx="284">
                  <c:v>-4816.38646750967</c:v>
                </c:pt>
                <c:pt idx="285">
                  <c:v>-5681.31520643951</c:v>
                </c:pt>
                <c:pt idx="286">
                  <c:v>-5681.31520643953</c:v>
                </c:pt>
                <c:pt idx="287">
                  <c:v>-4816.38646750973</c:v>
                </c:pt>
                <c:pt idx="288">
                  <c:v>-3218.20654955363</c:v>
                </c:pt>
                <c:pt idx="289">
                  <c:v>-1130.08385754301</c:v>
                </c:pt>
                <c:pt idx="290">
                  <c:v>1130.08385754285</c:v>
                </c:pt>
                <c:pt idx="291">
                  <c:v>3218.20654955349</c:v>
                </c:pt>
                <c:pt idx="292">
                  <c:v>4816.38646750964</c:v>
                </c:pt>
                <c:pt idx="293">
                  <c:v>5681.31520643951</c:v>
                </c:pt>
                <c:pt idx="294">
                  <c:v>5681.31520643952</c:v>
                </c:pt>
                <c:pt idx="295">
                  <c:v>4816.38646750972</c:v>
                </c:pt>
                <c:pt idx="296">
                  <c:v>3218.20654955361</c:v>
                </c:pt>
                <c:pt idx="297">
                  <c:v>1130.08385754299</c:v>
                </c:pt>
                <c:pt idx="298">
                  <c:v>-1130.08385754287</c:v>
                </c:pt>
                <c:pt idx="299">
                  <c:v>-3218.20654955351</c:v>
                </c:pt>
                <c:pt idx="300">
                  <c:v>-4816.38646750965</c:v>
                </c:pt>
                <c:pt idx="301">
                  <c:v>-5681.3152064395</c:v>
                </c:pt>
                <c:pt idx="302">
                  <c:v>-5681.31520643954</c:v>
                </c:pt>
                <c:pt idx="303">
                  <c:v>-4816.38646750975</c:v>
                </c:pt>
                <c:pt idx="304">
                  <c:v>-3218.2065495536</c:v>
                </c:pt>
                <c:pt idx="305">
                  <c:v>-1130.08385754297</c:v>
                </c:pt>
                <c:pt idx="306">
                  <c:v>1130.08385754289</c:v>
                </c:pt>
                <c:pt idx="307">
                  <c:v>3218.20654955353</c:v>
                </c:pt>
                <c:pt idx="308">
                  <c:v>4816.38646750966</c:v>
                </c:pt>
                <c:pt idx="309">
                  <c:v>5681.3152064395</c:v>
                </c:pt>
                <c:pt idx="310">
                  <c:v>5681.31520643953</c:v>
                </c:pt>
                <c:pt idx="311">
                  <c:v>4816.38646750974</c:v>
                </c:pt>
              </c:numCache>
            </c:numRef>
          </c:val>
          <c:smooth val="0"/>
        </c:ser>
        <c:ser>
          <c:idx val="1"/>
          <c:order val="1"/>
          <c:spPr>
            <a:ln w="19050" cap="rnd" cmpd="sng" algn="ctr">
              <a:solidFill>
                <a:schemeClr val="accent2"/>
              </a:solidFill>
              <a:prstDash val="dash"/>
              <a:round/>
            </a:ln>
          </c:spPr>
          <c:marker>
            <c:symbol val="none"/>
          </c:marker>
          <c:dLbls>
            <c:delete val="1"/>
          </c:dLbls>
          <c:val>
            <c:numRef>
              <c:f>Лист1!$AH$9:$AH$320</c:f>
              <c:numCache>
                <c:formatCode>General</c:formatCode>
                <c:ptCount val="312"/>
                <c:pt idx="0">
                  <c:v>624.28903045161</c:v>
                </c:pt>
                <c:pt idx="1">
                  <c:v>1777.82474566273</c:v>
                </c:pt>
                <c:pt idx="2">
                  <c:v>2660.70275936814</c:v>
                </c:pt>
                <c:pt idx="3">
                  <c:v>3138.51289729034</c:v>
                </c:pt>
                <c:pt idx="4">
                  <c:v>3138.51289729034</c:v>
                </c:pt>
                <c:pt idx="5">
                  <c:v>2660.70275936815</c:v>
                </c:pt>
                <c:pt idx="6">
                  <c:v>1777.82474566273</c:v>
                </c:pt>
                <c:pt idx="7">
                  <c:v>624.289030451612</c:v>
                </c:pt>
                <c:pt idx="8">
                  <c:v>-624.289030451611</c:v>
                </c:pt>
                <c:pt idx="9">
                  <c:v>-1777.82474566273</c:v>
                </c:pt>
                <c:pt idx="10">
                  <c:v>-2660.70275936814</c:v>
                </c:pt>
                <c:pt idx="11">
                  <c:v>-3138.51289729034</c:v>
                </c:pt>
                <c:pt idx="12">
                  <c:v>-3138.51289729034</c:v>
                </c:pt>
                <c:pt idx="13">
                  <c:v>-2660.70275936815</c:v>
                </c:pt>
                <c:pt idx="14">
                  <c:v>-1777.82474566273</c:v>
                </c:pt>
                <c:pt idx="15">
                  <c:v>-624.289030451612</c:v>
                </c:pt>
                <c:pt idx="16">
                  <c:v>624.28903045161</c:v>
                </c:pt>
                <c:pt idx="17">
                  <c:v>1777.82474566273</c:v>
                </c:pt>
                <c:pt idx="18">
                  <c:v>2660.70275936814</c:v>
                </c:pt>
                <c:pt idx="19">
                  <c:v>3138.51289729034</c:v>
                </c:pt>
                <c:pt idx="20">
                  <c:v>3138.51289729034</c:v>
                </c:pt>
                <c:pt idx="21">
                  <c:v>2660.70275936815</c:v>
                </c:pt>
                <c:pt idx="22">
                  <c:v>1777.82474566273</c:v>
                </c:pt>
                <c:pt idx="23">
                  <c:v>624.28903045161</c:v>
                </c:pt>
                <c:pt idx="24">
                  <c:v>-624.289030451613</c:v>
                </c:pt>
                <c:pt idx="25">
                  <c:v>-1777.82474566273</c:v>
                </c:pt>
                <c:pt idx="26">
                  <c:v>-2660.70275936814</c:v>
                </c:pt>
                <c:pt idx="27">
                  <c:v>-3138.51289729034</c:v>
                </c:pt>
                <c:pt idx="28">
                  <c:v>-3138.51289729034</c:v>
                </c:pt>
                <c:pt idx="29">
                  <c:v>-2660.70275936815</c:v>
                </c:pt>
                <c:pt idx="30">
                  <c:v>-1777.82474566273</c:v>
                </c:pt>
                <c:pt idx="31">
                  <c:v>-624.28903045161</c:v>
                </c:pt>
                <c:pt idx="32">
                  <c:v>624.289030451612</c:v>
                </c:pt>
                <c:pt idx="33">
                  <c:v>1777.82474566273</c:v>
                </c:pt>
                <c:pt idx="34">
                  <c:v>2660.70275936814</c:v>
                </c:pt>
                <c:pt idx="35">
                  <c:v>3138.51289729034</c:v>
                </c:pt>
                <c:pt idx="36">
                  <c:v>3138.51289729034</c:v>
                </c:pt>
                <c:pt idx="37">
                  <c:v>2660.70275936815</c:v>
                </c:pt>
                <c:pt idx="38">
                  <c:v>1777.82474566273</c:v>
                </c:pt>
                <c:pt idx="39">
                  <c:v>624.28903045161</c:v>
                </c:pt>
                <c:pt idx="40">
                  <c:v>-624.289030451606</c:v>
                </c:pt>
                <c:pt idx="41">
                  <c:v>-1777.82474566273</c:v>
                </c:pt>
                <c:pt idx="42">
                  <c:v>-2660.70275936814</c:v>
                </c:pt>
                <c:pt idx="43">
                  <c:v>-3138.51289729034</c:v>
                </c:pt>
                <c:pt idx="44">
                  <c:v>-3138.51289729034</c:v>
                </c:pt>
                <c:pt idx="45">
                  <c:v>-2660.70275936815</c:v>
                </c:pt>
                <c:pt idx="46">
                  <c:v>-1777.82474566272</c:v>
                </c:pt>
                <c:pt idx="47">
                  <c:v>-624.289030451611</c:v>
                </c:pt>
                <c:pt idx="48">
                  <c:v>624.289030451606</c:v>
                </c:pt>
                <c:pt idx="49">
                  <c:v>1777.82474566273</c:v>
                </c:pt>
                <c:pt idx="50">
                  <c:v>2660.70275936814</c:v>
                </c:pt>
                <c:pt idx="51">
                  <c:v>3138.51289729034</c:v>
                </c:pt>
                <c:pt idx="52">
                  <c:v>3138.51289729034</c:v>
                </c:pt>
                <c:pt idx="53">
                  <c:v>2660.70275936815</c:v>
                </c:pt>
                <c:pt idx="54">
                  <c:v>1777.82474566272</c:v>
                </c:pt>
                <c:pt idx="55">
                  <c:v>624.289030451611</c:v>
                </c:pt>
                <c:pt idx="56">
                  <c:v>-624.289030451606</c:v>
                </c:pt>
                <c:pt idx="57">
                  <c:v>-1777.82474566273</c:v>
                </c:pt>
                <c:pt idx="58">
                  <c:v>-2660.70275936814</c:v>
                </c:pt>
                <c:pt idx="59">
                  <c:v>-3138.51289729034</c:v>
                </c:pt>
                <c:pt idx="60">
                  <c:v>-3138.51289729034</c:v>
                </c:pt>
                <c:pt idx="61">
                  <c:v>-2660.70275936815</c:v>
                </c:pt>
                <c:pt idx="62">
                  <c:v>-1777.82474566272</c:v>
                </c:pt>
                <c:pt idx="63">
                  <c:v>-624.289030451611</c:v>
                </c:pt>
                <c:pt idx="64">
                  <c:v>624.289030451605</c:v>
                </c:pt>
                <c:pt idx="65">
                  <c:v>1777.82474566273</c:v>
                </c:pt>
                <c:pt idx="66">
                  <c:v>2660.70275936814</c:v>
                </c:pt>
                <c:pt idx="67">
                  <c:v>3138.51289729034</c:v>
                </c:pt>
                <c:pt idx="68">
                  <c:v>3138.51289729034</c:v>
                </c:pt>
                <c:pt idx="69">
                  <c:v>2660.70275936815</c:v>
                </c:pt>
                <c:pt idx="70">
                  <c:v>1777.82474566272</c:v>
                </c:pt>
                <c:pt idx="71">
                  <c:v>624.289030451612</c:v>
                </c:pt>
                <c:pt idx="72">
                  <c:v>-624.289030451605</c:v>
                </c:pt>
                <c:pt idx="73">
                  <c:v>-1777.82474566273</c:v>
                </c:pt>
                <c:pt idx="74">
                  <c:v>-2660.70275936814</c:v>
                </c:pt>
                <c:pt idx="75">
                  <c:v>-3138.51289729034</c:v>
                </c:pt>
                <c:pt idx="76">
                  <c:v>-3138.51289729034</c:v>
                </c:pt>
                <c:pt idx="77">
                  <c:v>-2660.70275936815</c:v>
                </c:pt>
                <c:pt idx="78">
                  <c:v>-1777.82474566272</c:v>
                </c:pt>
                <c:pt idx="79">
                  <c:v>-624.289030451612</c:v>
                </c:pt>
                <c:pt idx="80">
                  <c:v>624.289030451605</c:v>
                </c:pt>
                <c:pt idx="81">
                  <c:v>1777.82474566272</c:v>
                </c:pt>
                <c:pt idx="82">
                  <c:v>2660.70275936815</c:v>
                </c:pt>
                <c:pt idx="83">
                  <c:v>3138.51289729034</c:v>
                </c:pt>
                <c:pt idx="84">
                  <c:v>3138.51289729034</c:v>
                </c:pt>
                <c:pt idx="85">
                  <c:v>2660.70275936815</c:v>
                </c:pt>
                <c:pt idx="86">
                  <c:v>1777.82474566273</c:v>
                </c:pt>
                <c:pt idx="87">
                  <c:v>624.289030451624</c:v>
                </c:pt>
                <c:pt idx="88">
                  <c:v>-624.289030451615</c:v>
                </c:pt>
                <c:pt idx="89">
                  <c:v>-1777.82474566273</c:v>
                </c:pt>
                <c:pt idx="90">
                  <c:v>-2660.70275936814</c:v>
                </c:pt>
                <c:pt idx="91">
                  <c:v>-3138.51289729034</c:v>
                </c:pt>
                <c:pt idx="92">
                  <c:v>-3138.51289729034</c:v>
                </c:pt>
                <c:pt idx="93">
                  <c:v>-2660.70275936814</c:v>
                </c:pt>
                <c:pt idx="94">
                  <c:v>-1777.82474566273</c:v>
                </c:pt>
                <c:pt idx="95">
                  <c:v>-624.289030451613</c:v>
                </c:pt>
                <c:pt idx="96">
                  <c:v>624.289030451604</c:v>
                </c:pt>
                <c:pt idx="97">
                  <c:v>1777.82474566272</c:v>
                </c:pt>
                <c:pt idx="98">
                  <c:v>2660.70275936815</c:v>
                </c:pt>
                <c:pt idx="99">
                  <c:v>3138.51289729034</c:v>
                </c:pt>
                <c:pt idx="100">
                  <c:v>3138.51289729034</c:v>
                </c:pt>
                <c:pt idx="101">
                  <c:v>2660.70275936815</c:v>
                </c:pt>
                <c:pt idx="102">
                  <c:v>1777.82474566274</c:v>
                </c:pt>
                <c:pt idx="103">
                  <c:v>624.289030451602</c:v>
                </c:pt>
                <c:pt idx="104">
                  <c:v>-624.289030451615</c:v>
                </c:pt>
                <c:pt idx="105">
                  <c:v>-1777.82474566273</c:v>
                </c:pt>
                <c:pt idx="106">
                  <c:v>-2660.70275936814</c:v>
                </c:pt>
                <c:pt idx="107">
                  <c:v>-3138.51289729034</c:v>
                </c:pt>
                <c:pt idx="108">
                  <c:v>-3138.51289729034</c:v>
                </c:pt>
                <c:pt idx="109">
                  <c:v>-2660.70275936814</c:v>
                </c:pt>
                <c:pt idx="110">
                  <c:v>-1777.82474566273</c:v>
                </c:pt>
                <c:pt idx="111">
                  <c:v>-624.289030451614</c:v>
                </c:pt>
                <c:pt idx="112">
                  <c:v>624.289030451603</c:v>
                </c:pt>
                <c:pt idx="113">
                  <c:v>1777.82474566272</c:v>
                </c:pt>
                <c:pt idx="114">
                  <c:v>2660.70275936815</c:v>
                </c:pt>
                <c:pt idx="115">
                  <c:v>3138.51289729034</c:v>
                </c:pt>
                <c:pt idx="116">
                  <c:v>3138.51289729034</c:v>
                </c:pt>
                <c:pt idx="117">
                  <c:v>2660.70275936815</c:v>
                </c:pt>
                <c:pt idx="118">
                  <c:v>1777.82474566274</c:v>
                </c:pt>
                <c:pt idx="119">
                  <c:v>624.289030451625</c:v>
                </c:pt>
                <c:pt idx="120">
                  <c:v>-624.289030451614</c:v>
                </c:pt>
                <c:pt idx="121">
                  <c:v>-1777.82474566273</c:v>
                </c:pt>
                <c:pt idx="122">
                  <c:v>-2660.70275936814</c:v>
                </c:pt>
                <c:pt idx="123">
                  <c:v>-3138.51289729034</c:v>
                </c:pt>
                <c:pt idx="124">
                  <c:v>-3138.51289729034</c:v>
                </c:pt>
                <c:pt idx="125">
                  <c:v>-2660.70275936814</c:v>
                </c:pt>
                <c:pt idx="126">
                  <c:v>-1777.82474566273</c:v>
                </c:pt>
                <c:pt idx="127">
                  <c:v>-624.289030451615</c:v>
                </c:pt>
                <c:pt idx="128">
                  <c:v>624.289030451602</c:v>
                </c:pt>
                <c:pt idx="129">
                  <c:v>1777.82474566272</c:v>
                </c:pt>
                <c:pt idx="130">
                  <c:v>2660.70275936815</c:v>
                </c:pt>
                <c:pt idx="131">
                  <c:v>3138.51289729034</c:v>
                </c:pt>
                <c:pt idx="132">
                  <c:v>3138.51289729034</c:v>
                </c:pt>
                <c:pt idx="133">
                  <c:v>2660.70275936815</c:v>
                </c:pt>
                <c:pt idx="134">
                  <c:v>1777.82474566274</c:v>
                </c:pt>
                <c:pt idx="135">
                  <c:v>624.289030451604</c:v>
                </c:pt>
                <c:pt idx="136">
                  <c:v>-624.289030451613</c:v>
                </c:pt>
                <c:pt idx="137">
                  <c:v>-1777.82474566273</c:v>
                </c:pt>
                <c:pt idx="138">
                  <c:v>-2660.70275936814</c:v>
                </c:pt>
                <c:pt idx="139">
                  <c:v>-3138.51289729034</c:v>
                </c:pt>
                <c:pt idx="140">
                  <c:v>-3138.51289729034</c:v>
                </c:pt>
                <c:pt idx="141">
                  <c:v>-2660.70275936814</c:v>
                </c:pt>
                <c:pt idx="142">
                  <c:v>-1777.82474566273</c:v>
                </c:pt>
                <c:pt idx="143">
                  <c:v>-624.289030451615</c:v>
                </c:pt>
                <c:pt idx="144">
                  <c:v>624.289030451601</c:v>
                </c:pt>
                <c:pt idx="145">
                  <c:v>1777.82474566272</c:v>
                </c:pt>
                <c:pt idx="146">
                  <c:v>2660.70275936815</c:v>
                </c:pt>
                <c:pt idx="147">
                  <c:v>3138.51289729034</c:v>
                </c:pt>
                <c:pt idx="148">
                  <c:v>3138.51289729034</c:v>
                </c:pt>
                <c:pt idx="149">
                  <c:v>2660.70275936815</c:v>
                </c:pt>
                <c:pt idx="150">
                  <c:v>1777.82474566274</c:v>
                </c:pt>
                <c:pt idx="151">
                  <c:v>624.289030451627</c:v>
                </c:pt>
                <c:pt idx="152">
                  <c:v>-624.289030451612</c:v>
                </c:pt>
                <c:pt idx="153">
                  <c:v>-1777.82474566272</c:v>
                </c:pt>
                <c:pt idx="154">
                  <c:v>-2660.70275936814</c:v>
                </c:pt>
                <c:pt idx="155">
                  <c:v>-3138.51289729034</c:v>
                </c:pt>
                <c:pt idx="156">
                  <c:v>-3138.51289729034</c:v>
                </c:pt>
                <c:pt idx="157">
                  <c:v>-2660.70275936814</c:v>
                </c:pt>
                <c:pt idx="158">
                  <c:v>-1777.82474566273</c:v>
                </c:pt>
                <c:pt idx="159">
                  <c:v>-624.289030451616</c:v>
                </c:pt>
                <c:pt idx="160">
                  <c:v>624.289030451601</c:v>
                </c:pt>
                <c:pt idx="161">
                  <c:v>1777.82474566272</c:v>
                </c:pt>
                <c:pt idx="162">
                  <c:v>2660.70275936813</c:v>
                </c:pt>
                <c:pt idx="163">
                  <c:v>3138.51289729033</c:v>
                </c:pt>
                <c:pt idx="164">
                  <c:v>3138.51289729035</c:v>
                </c:pt>
                <c:pt idx="165">
                  <c:v>2660.70275936815</c:v>
                </c:pt>
                <c:pt idx="166">
                  <c:v>1777.82474566274</c:v>
                </c:pt>
                <c:pt idx="167">
                  <c:v>624.289030451628</c:v>
                </c:pt>
                <c:pt idx="168">
                  <c:v>-624.289030451589</c:v>
                </c:pt>
                <c:pt idx="169">
                  <c:v>-1777.82474566271</c:v>
                </c:pt>
                <c:pt idx="170">
                  <c:v>-2660.70275936813</c:v>
                </c:pt>
                <c:pt idx="171">
                  <c:v>-3138.51289729033</c:v>
                </c:pt>
                <c:pt idx="172">
                  <c:v>-3138.51289729035</c:v>
                </c:pt>
                <c:pt idx="173">
                  <c:v>-2660.70275936817</c:v>
                </c:pt>
                <c:pt idx="174">
                  <c:v>-1777.82474566277</c:v>
                </c:pt>
                <c:pt idx="175">
                  <c:v>-624.289030451661</c:v>
                </c:pt>
                <c:pt idx="176">
                  <c:v>624.2890304516</c:v>
                </c:pt>
                <c:pt idx="177">
                  <c:v>1777.82474566271</c:v>
                </c:pt>
                <c:pt idx="178">
                  <c:v>2660.70275936813</c:v>
                </c:pt>
                <c:pt idx="179">
                  <c:v>3138.51289729033</c:v>
                </c:pt>
                <c:pt idx="180">
                  <c:v>3138.51289729034</c:v>
                </c:pt>
                <c:pt idx="181">
                  <c:v>2660.70275936816</c:v>
                </c:pt>
                <c:pt idx="182">
                  <c:v>1777.82474566276</c:v>
                </c:pt>
                <c:pt idx="183">
                  <c:v>624.289030451651</c:v>
                </c:pt>
                <c:pt idx="184">
                  <c:v>-624.289030451566</c:v>
                </c:pt>
                <c:pt idx="185">
                  <c:v>-1777.82474566269</c:v>
                </c:pt>
                <c:pt idx="186">
                  <c:v>-2660.70275936814</c:v>
                </c:pt>
                <c:pt idx="187">
                  <c:v>-3138.51289729033</c:v>
                </c:pt>
                <c:pt idx="188">
                  <c:v>-3138.51289729034</c:v>
                </c:pt>
                <c:pt idx="189">
                  <c:v>-2660.70275936816</c:v>
                </c:pt>
                <c:pt idx="190">
                  <c:v>-1777.82474566275</c:v>
                </c:pt>
                <c:pt idx="191">
                  <c:v>-624.28903045164</c:v>
                </c:pt>
                <c:pt idx="192">
                  <c:v>624.289030451577</c:v>
                </c:pt>
                <c:pt idx="193">
                  <c:v>1777.8247456627</c:v>
                </c:pt>
                <c:pt idx="194">
                  <c:v>2660.70275936812</c:v>
                </c:pt>
                <c:pt idx="195">
                  <c:v>3138.51289729033</c:v>
                </c:pt>
                <c:pt idx="196">
                  <c:v>3138.51289729035</c:v>
                </c:pt>
                <c:pt idx="197">
                  <c:v>2660.70275936815</c:v>
                </c:pt>
                <c:pt idx="198">
                  <c:v>1777.82474566274</c:v>
                </c:pt>
                <c:pt idx="199">
                  <c:v>624.289030451629</c:v>
                </c:pt>
                <c:pt idx="200">
                  <c:v>-624.289030451588</c:v>
                </c:pt>
                <c:pt idx="201">
                  <c:v>-1777.8247456627</c:v>
                </c:pt>
                <c:pt idx="202">
                  <c:v>-2660.70275936813</c:v>
                </c:pt>
                <c:pt idx="203">
                  <c:v>-3138.51289729033</c:v>
                </c:pt>
                <c:pt idx="204">
                  <c:v>-3138.51289729035</c:v>
                </c:pt>
                <c:pt idx="205">
                  <c:v>-2660.70275936817</c:v>
                </c:pt>
                <c:pt idx="206">
                  <c:v>-1777.82474566277</c:v>
                </c:pt>
                <c:pt idx="207">
                  <c:v>-624.289030451618</c:v>
                </c:pt>
                <c:pt idx="208">
                  <c:v>624.289030451598</c:v>
                </c:pt>
                <c:pt idx="209">
                  <c:v>1777.82474566271</c:v>
                </c:pt>
                <c:pt idx="210">
                  <c:v>2660.70275936813</c:v>
                </c:pt>
                <c:pt idx="211">
                  <c:v>3138.51289729033</c:v>
                </c:pt>
                <c:pt idx="212">
                  <c:v>3138.51289729034</c:v>
                </c:pt>
                <c:pt idx="213">
                  <c:v>2660.70275936816</c:v>
                </c:pt>
                <c:pt idx="214">
                  <c:v>1777.82474566276</c:v>
                </c:pt>
                <c:pt idx="215">
                  <c:v>624.289030451652</c:v>
                </c:pt>
                <c:pt idx="216">
                  <c:v>-624.289030451564</c:v>
                </c:pt>
                <c:pt idx="217">
                  <c:v>-1777.82474566268</c:v>
                </c:pt>
                <c:pt idx="218">
                  <c:v>-2660.70275936814</c:v>
                </c:pt>
                <c:pt idx="219">
                  <c:v>-3138.51289729033</c:v>
                </c:pt>
                <c:pt idx="220">
                  <c:v>-3138.51289729034</c:v>
                </c:pt>
                <c:pt idx="221">
                  <c:v>-2660.70275936816</c:v>
                </c:pt>
                <c:pt idx="222">
                  <c:v>-1777.82474566275</c:v>
                </c:pt>
                <c:pt idx="223">
                  <c:v>-624.289030451641</c:v>
                </c:pt>
                <c:pt idx="224">
                  <c:v>624.289030451575</c:v>
                </c:pt>
                <c:pt idx="225">
                  <c:v>1777.82474566269</c:v>
                </c:pt>
                <c:pt idx="226">
                  <c:v>2660.70275936812</c:v>
                </c:pt>
                <c:pt idx="227">
                  <c:v>3138.51289729033</c:v>
                </c:pt>
                <c:pt idx="228">
                  <c:v>3138.51289729035</c:v>
                </c:pt>
                <c:pt idx="229">
                  <c:v>2660.70275936815</c:v>
                </c:pt>
                <c:pt idx="230">
                  <c:v>1777.82474566274</c:v>
                </c:pt>
                <c:pt idx="231">
                  <c:v>624.289030451631</c:v>
                </c:pt>
                <c:pt idx="232">
                  <c:v>-624.289030451586</c:v>
                </c:pt>
                <c:pt idx="233">
                  <c:v>-1777.8247456627</c:v>
                </c:pt>
                <c:pt idx="234">
                  <c:v>-2660.70275936813</c:v>
                </c:pt>
                <c:pt idx="235">
                  <c:v>-3138.51289729033</c:v>
                </c:pt>
                <c:pt idx="236">
                  <c:v>-3138.51289729035</c:v>
                </c:pt>
                <c:pt idx="237">
                  <c:v>-2660.70275936817</c:v>
                </c:pt>
                <c:pt idx="238">
                  <c:v>-1777.82474566277</c:v>
                </c:pt>
                <c:pt idx="239">
                  <c:v>-624.289030451665</c:v>
                </c:pt>
                <c:pt idx="240">
                  <c:v>624.289030451597</c:v>
                </c:pt>
                <c:pt idx="241">
                  <c:v>1777.82474566271</c:v>
                </c:pt>
                <c:pt idx="242">
                  <c:v>2660.70275936813</c:v>
                </c:pt>
                <c:pt idx="243">
                  <c:v>3138.51289729033</c:v>
                </c:pt>
                <c:pt idx="244">
                  <c:v>3138.51289729034</c:v>
                </c:pt>
                <c:pt idx="245">
                  <c:v>2660.70275936816</c:v>
                </c:pt>
                <c:pt idx="246">
                  <c:v>1777.82474566276</c:v>
                </c:pt>
                <c:pt idx="247">
                  <c:v>624.289030451654</c:v>
                </c:pt>
                <c:pt idx="248">
                  <c:v>-624.289030451563</c:v>
                </c:pt>
                <c:pt idx="249">
                  <c:v>-1777.82474566268</c:v>
                </c:pt>
                <c:pt idx="250">
                  <c:v>-2660.70275936814</c:v>
                </c:pt>
                <c:pt idx="251">
                  <c:v>-3138.51289729033</c:v>
                </c:pt>
                <c:pt idx="252">
                  <c:v>-3138.51289729034</c:v>
                </c:pt>
                <c:pt idx="253">
                  <c:v>-2660.70275936816</c:v>
                </c:pt>
                <c:pt idx="254">
                  <c:v>-1777.82474566275</c:v>
                </c:pt>
                <c:pt idx="255">
                  <c:v>-624.289030451643</c:v>
                </c:pt>
                <c:pt idx="256">
                  <c:v>624.289030451574</c:v>
                </c:pt>
                <c:pt idx="257">
                  <c:v>1777.82474566269</c:v>
                </c:pt>
                <c:pt idx="258">
                  <c:v>2660.70275936812</c:v>
                </c:pt>
                <c:pt idx="259">
                  <c:v>3138.51289729033</c:v>
                </c:pt>
                <c:pt idx="260">
                  <c:v>3138.51289729035</c:v>
                </c:pt>
                <c:pt idx="261">
                  <c:v>2660.70275936815</c:v>
                </c:pt>
                <c:pt idx="262">
                  <c:v>1777.82474566274</c:v>
                </c:pt>
                <c:pt idx="263">
                  <c:v>624.289030451632</c:v>
                </c:pt>
                <c:pt idx="264">
                  <c:v>-624.289030451584</c:v>
                </c:pt>
                <c:pt idx="265">
                  <c:v>-1777.8247456627</c:v>
                </c:pt>
                <c:pt idx="266">
                  <c:v>-2660.70275936813</c:v>
                </c:pt>
                <c:pt idx="267">
                  <c:v>-3138.51289729033</c:v>
                </c:pt>
                <c:pt idx="268">
                  <c:v>-3138.51289729035</c:v>
                </c:pt>
                <c:pt idx="269">
                  <c:v>-2660.70275936817</c:v>
                </c:pt>
                <c:pt idx="270">
                  <c:v>-1777.82474566277</c:v>
                </c:pt>
                <c:pt idx="271">
                  <c:v>-624.289030451621</c:v>
                </c:pt>
                <c:pt idx="272">
                  <c:v>624.289030451595</c:v>
                </c:pt>
                <c:pt idx="273">
                  <c:v>1777.82474566271</c:v>
                </c:pt>
                <c:pt idx="274">
                  <c:v>2660.70275936813</c:v>
                </c:pt>
                <c:pt idx="275">
                  <c:v>3138.51289729033</c:v>
                </c:pt>
                <c:pt idx="276">
                  <c:v>3138.51289729034</c:v>
                </c:pt>
                <c:pt idx="277">
                  <c:v>2660.70275936817</c:v>
                </c:pt>
                <c:pt idx="278">
                  <c:v>1777.82474566276</c:v>
                </c:pt>
                <c:pt idx="279">
                  <c:v>624.289030451655</c:v>
                </c:pt>
                <c:pt idx="280">
                  <c:v>-624.289030451561</c:v>
                </c:pt>
                <c:pt idx="281">
                  <c:v>-1777.82474566268</c:v>
                </c:pt>
                <c:pt idx="282">
                  <c:v>-2660.70275936814</c:v>
                </c:pt>
                <c:pt idx="283">
                  <c:v>-3138.51289729033</c:v>
                </c:pt>
                <c:pt idx="284">
                  <c:v>-3138.51289729034</c:v>
                </c:pt>
                <c:pt idx="285">
                  <c:v>-2660.70275936816</c:v>
                </c:pt>
                <c:pt idx="286">
                  <c:v>-1777.82474566275</c:v>
                </c:pt>
                <c:pt idx="287">
                  <c:v>-624.289030451645</c:v>
                </c:pt>
                <c:pt idx="288">
                  <c:v>624.289030451572</c:v>
                </c:pt>
                <c:pt idx="289">
                  <c:v>1777.82474566269</c:v>
                </c:pt>
                <c:pt idx="290">
                  <c:v>2660.70275936812</c:v>
                </c:pt>
                <c:pt idx="291">
                  <c:v>3138.51289729033</c:v>
                </c:pt>
                <c:pt idx="292">
                  <c:v>3138.51289729035</c:v>
                </c:pt>
                <c:pt idx="293">
                  <c:v>2660.70275936815</c:v>
                </c:pt>
                <c:pt idx="294">
                  <c:v>1777.82474566274</c:v>
                </c:pt>
                <c:pt idx="295">
                  <c:v>624.289030451634</c:v>
                </c:pt>
                <c:pt idx="296">
                  <c:v>-624.289030451583</c:v>
                </c:pt>
                <c:pt idx="297">
                  <c:v>-1777.8247456627</c:v>
                </c:pt>
                <c:pt idx="298">
                  <c:v>-2660.70275936812</c:v>
                </c:pt>
                <c:pt idx="299">
                  <c:v>-3138.51289729033</c:v>
                </c:pt>
                <c:pt idx="300">
                  <c:v>-3138.51289729035</c:v>
                </c:pt>
                <c:pt idx="301">
                  <c:v>-2660.70275936817</c:v>
                </c:pt>
                <c:pt idx="302">
                  <c:v>-1777.82474566277</c:v>
                </c:pt>
                <c:pt idx="303">
                  <c:v>-624.289030451668</c:v>
                </c:pt>
                <c:pt idx="304">
                  <c:v>624.289030451594</c:v>
                </c:pt>
                <c:pt idx="305">
                  <c:v>1777.82474566271</c:v>
                </c:pt>
                <c:pt idx="306">
                  <c:v>2660.70275936813</c:v>
                </c:pt>
                <c:pt idx="307">
                  <c:v>3138.51289729033</c:v>
                </c:pt>
                <c:pt idx="308">
                  <c:v>3138.51289729034</c:v>
                </c:pt>
                <c:pt idx="309">
                  <c:v>2660.70275936817</c:v>
                </c:pt>
                <c:pt idx="310">
                  <c:v>1777.82474566276</c:v>
                </c:pt>
                <c:pt idx="311">
                  <c:v>624.289030451657</c:v>
                </c:pt>
              </c:numCache>
            </c:numRef>
          </c:val>
          <c:smooth val="0"/>
        </c:ser>
        <c:ser>
          <c:idx val="2"/>
          <c:order val="2"/>
          <c:spPr>
            <a:ln w="19050" cap="rnd" cmpd="sng" algn="ctr">
              <a:solidFill>
                <a:schemeClr val="accent3"/>
              </a:solidFill>
              <a:prstDash val="dash"/>
              <a:round/>
            </a:ln>
          </c:spPr>
          <c:marker>
            <c:symbol val="none"/>
          </c:marker>
          <c:dLbls>
            <c:delete val="1"/>
          </c:dLbls>
          <c:val>
            <c:numRef>
              <c:f>Лист1!$AI$9:$AI$320</c:f>
              <c:numCache>
                <c:formatCode>General</c:formatCode>
                <c:ptCount val="312"/>
                <c:pt idx="0">
                  <c:v>3138.51289729034</c:v>
                </c:pt>
                <c:pt idx="1">
                  <c:v>2660.70275936814</c:v>
                </c:pt>
                <c:pt idx="2">
                  <c:v>1777.82474566273</c:v>
                </c:pt>
                <c:pt idx="3">
                  <c:v>624.289030451611</c:v>
                </c:pt>
                <c:pt idx="4">
                  <c:v>-624.28903045161</c:v>
                </c:pt>
                <c:pt idx="5">
                  <c:v>-1777.82474566273</c:v>
                </c:pt>
                <c:pt idx="6">
                  <c:v>-2660.70275936815</c:v>
                </c:pt>
                <c:pt idx="7">
                  <c:v>-3138.51289729034</c:v>
                </c:pt>
                <c:pt idx="8">
                  <c:v>-3138.51289729034</c:v>
                </c:pt>
                <c:pt idx="9">
                  <c:v>-2660.70275936815</c:v>
                </c:pt>
                <c:pt idx="10">
                  <c:v>-1777.82474566273</c:v>
                </c:pt>
                <c:pt idx="11">
                  <c:v>-624.289030451612</c:v>
                </c:pt>
                <c:pt idx="12">
                  <c:v>624.289030451611</c:v>
                </c:pt>
                <c:pt idx="13">
                  <c:v>1777.82474566273</c:v>
                </c:pt>
                <c:pt idx="14">
                  <c:v>2660.70275936814</c:v>
                </c:pt>
                <c:pt idx="15">
                  <c:v>3138.51289729034</c:v>
                </c:pt>
                <c:pt idx="16">
                  <c:v>3138.51289729034</c:v>
                </c:pt>
                <c:pt idx="17">
                  <c:v>2660.70275936815</c:v>
                </c:pt>
                <c:pt idx="18">
                  <c:v>1777.82474566273</c:v>
                </c:pt>
                <c:pt idx="19">
                  <c:v>624.289030451612</c:v>
                </c:pt>
                <c:pt idx="20">
                  <c:v>-624.289030451613</c:v>
                </c:pt>
                <c:pt idx="21">
                  <c:v>-1777.82474566273</c:v>
                </c:pt>
                <c:pt idx="22">
                  <c:v>-2660.70275936814</c:v>
                </c:pt>
                <c:pt idx="23">
                  <c:v>-3138.51289729034</c:v>
                </c:pt>
                <c:pt idx="24">
                  <c:v>-3138.51289729034</c:v>
                </c:pt>
                <c:pt idx="25">
                  <c:v>-2660.70275936814</c:v>
                </c:pt>
                <c:pt idx="26">
                  <c:v>-1777.82474566273</c:v>
                </c:pt>
                <c:pt idx="27">
                  <c:v>-624.28903045161</c:v>
                </c:pt>
                <c:pt idx="28">
                  <c:v>624.289030451613</c:v>
                </c:pt>
                <c:pt idx="29">
                  <c:v>1777.82474566273</c:v>
                </c:pt>
                <c:pt idx="30">
                  <c:v>2660.70275936814</c:v>
                </c:pt>
                <c:pt idx="31">
                  <c:v>3138.51289729034</c:v>
                </c:pt>
                <c:pt idx="32">
                  <c:v>3138.51289729034</c:v>
                </c:pt>
                <c:pt idx="33">
                  <c:v>2660.70275936814</c:v>
                </c:pt>
                <c:pt idx="34">
                  <c:v>1777.82474566273</c:v>
                </c:pt>
                <c:pt idx="35">
                  <c:v>624.28903045161</c:v>
                </c:pt>
                <c:pt idx="36">
                  <c:v>-624.289030451612</c:v>
                </c:pt>
                <c:pt idx="37">
                  <c:v>-1777.82474566272</c:v>
                </c:pt>
                <c:pt idx="38">
                  <c:v>-2660.70275936814</c:v>
                </c:pt>
                <c:pt idx="39">
                  <c:v>-3138.51289729034</c:v>
                </c:pt>
                <c:pt idx="40">
                  <c:v>-3138.51289729034</c:v>
                </c:pt>
                <c:pt idx="41">
                  <c:v>-2660.70275936814</c:v>
                </c:pt>
                <c:pt idx="42">
                  <c:v>-1777.82474566273</c:v>
                </c:pt>
                <c:pt idx="43">
                  <c:v>-624.289030451616</c:v>
                </c:pt>
                <c:pt idx="44">
                  <c:v>624.289030451612</c:v>
                </c:pt>
                <c:pt idx="45">
                  <c:v>1777.82474566272</c:v>
                </c:pt>
                <c:pt idx="46">
                  <c:v>2660.70275936815</c:v>
                </c:pt>
                <c:pt idx="47">
                  <c:v>3138.51289729034</c:v>
                </c:pt>
                <c:pt idx="48">
                  <c:v>3138.51289729034</c:v>
                </c:pt>
                <c:pt idx="49">
                  <c:v>2660.70275936814</c:v>
                </c:pt>
                <c:pt idx="50">
                  <c:v>1777.82474566273</c:v>
                </c:pt>
                <c:pt idx="51">
                  <c:v>624.289030451605</c:v>
                </c:pt>
                <c:pt idx="52">
                  <c:v>-624.289030451611</c:v>
                </c:pt>
                <c:pt idx="53">
                  <c:v>-1777.82474566272</c:v>
                </c:pt>
                <c:pt idx="54">
                  <c:v>-2660.70275936815</c:v>
                </c:pt>
                <c:pt idx="55">
                  <c:v>-3138.51289729034</c:v>
                </c:pt>
                <c:pt idx="56">
                  <c:v>-3138.51289729034</c:v>
                </c:pt>
                <c:pt idx="57">
                  <c:v>-2660.70275936814</c:v>
                </c:pt>
                <c:pt idx="58">
                  <c:v>-1777.82474566273</c:v>
                </c:pt>
                <c:pt idx="59">
                  <c:v>-624.289030451617</c:v>
                </c:pt>
                <c:pt idx="60">
                  <c:v>624.289030451611</c:v>
                </c:pt>
                <c:pt idx="61">
                  <c:v>1777.82474566272</c:v>
                </c:pt>
                <c:pt idx="62">
                  <c:v>2660.70275936815</c:v>
                </c:pt>
                <c:pt idx="63">
                  <c:v>3138.51289729034</c:v>
                </c:pt>
                <c:pt idx="64">
                  <c:v>3138.51289729034</c:v>
                </c:pt>
                <c:pt idx="65">
                  <c:v>2660.70275936814</c:v>
                </c:pt>
                <c:pt idx="66">
                  <c:v>1777.82474566273</c:v>
                </c:pt>
                <c:pt idx="67">
                  <c:v>624.289030451606</c:v>
                </c:pt>
                <c:pt idx="68">
                  <c:v>-624.289030451611</c:v>
                </c:pt>
                <c:pt idx="69">
                  <c:v>-1777.82474566272</c:v>
                </c:pt>
                <c:pt idx="70">
                  <c:v>-2660.70275936815</c:v>
                </c:pt>
                <c:pt idx="71">
                  <c:v>-3138.51289729034</c:v>
                </c:pt>
                <c:pt idx="72">
                  <c:v>-3138.51289729034</c:v>
                </c:pt>
                <c:pt idx="73">
                  <c:v>-2660.70275936814</c:v>
                </c:pt>
                <c:pt idx="74">
                  <c:v>-1777.82474566273</c:v>
                </c:pt>
                <c:pt idx="75">
                  <c:v>-624.289030451618</c:v>
                </c:pt>
                <c:pt idx="76">
                  <c:v>624.28903045161</c:v>
                </c:pt>
                <c:pt idx="77">
                  <c:v>1777.82474566272</c:v>
                </c:pt>
                <c:pt idx="78">
                  <c:v>2660.70275936815</c:v>
                </c:pt>
                <c:pt idx="79">
                  <c:v>3138.51289729034</c:v>
                </c:pt>
                <c:pt idx="80">
                  <c:v>3138.51289729034</c:v>
                </c:pt>
                <c:pt idx="81">
                  <c:v>2660.70275936815</c:v>
                </c:pt>
                <c:pt idx="82">
                  <c:v>1777.82474566272</c:v>
                </c:pt>
                <c:pt idx="83">
                  <c:v>624.289030451607</c:v>
                </c:pt>
                <c:pt idx="84">
                  <c:v>-624.28903045161</c:v>
                </c:pt>
                <c:pt idx="85">
                  <c:v>-1777.82474566272</c:v>
                </c:pt>
                <c:pt idx="86">
                  <c:v>-2660.70275936814</c:v>
                </c:pt>
                <c:pt idx="87">
                  <c:v>-3138.51289729033</c:v>
                </c:pt>
                <c:pt idx="88">
                  <c:v>-3138.51289729034</c:v>
                </c:pt>
                <c:pt idx="89">
                  <c:v>-2660.70275936814</c:v>
                </c:pt>
                <c:pt idx="90">
                  <c:v>-1777.82474566273</c:v>
                </c:pt>
                <c:pt idx="91">
                  <c:v>-624.289030451618</c:v>
                </c:pt>
                <c:pt idx="92">
                  <c:v>624.289030451598</c:v>
                </c:pt>
                <c:pt idx="93">
                  <c:v>1777.82474566273</c:v>
                </c:pt>
                <c:pt idx="94">
                  <c:v>2660.70275936815</c:v>
                </c:pt>
                <c:pt idx="95">
                  <c:v>3138.51289729034</c:v>
                </c:pt>
                <c:pt idx="96">
                  <c:v>3138.51289729034</c:v>
                </c:pt>
                <c:pt idx="97">
                  <c:v>2660.70275936815</c:v>
                </c:pt>
                <c:pt idx="98">
                  <c:v>1777.82474566272</c:v>
                </c:pt>
                <c:pt idx="99">
                  <c:v>624.289030451608</c:v>
                </c:pt>
                <c:pt idx="100">
                  <c:v>-624.289030451609</c:v>
                </c:pt>
                <c:pt idx="101">
                  <c:v>-1777.82474566272</c:v>
                </c:pt>
                <c:pt idx="102">
                  <c:v>-2660.70275936814</c:v>
                </c:pt>
                <c:pt idx="103">
                  <c:v>-3138.51289729034</c:v>
                </c:pt>
                <c:pt idx="104">
                  <c:v>-3138.51289729034</c:v>
                </c:pt>
                <c:pt idx="105">
                  <c:v>-2660.70275936814</c:v>
                </c:pt>
                <c:pt idx="106">
                  <c:v>-1777.82474566273</c:v>
                </c:pt>
                <c:pt idx="107">
                  <c:v>-624.289030451619</c:v>
                </c:pt>
                <c:pt idx="108">
                  <c:v>624.289030451598</c:v>
                </c:pt>
                <c:pt idx="109">
                  <c:v>1777.82474566273</c:v>
                </c:pt>
                <c:pt idx="110">
                  <c:v>2660.70275936815</c:v>
                </c:pt>
                <c:pt idx="111">
                  <c:v>3138.51289729034</c:v>
                </c:pt>
                <c:pt idx="112">
                  <c:v>3138.51289729034</c:v>
                </c:pt>
                <c:pt idx="113">
                  <c:v>2660.70275936815</c:v>
                </c:pt>
                <c:pt idx="114">
                  <c:v>1777.82474566272</c:v>
                </c:pt>
                <c:pt idx="115">
                  <c:v>624.289030451608</c:v>
                </c:pt>
                <c:pt idx="116">
                  <c:v>-624.289030451608</c:v>
                </c:pt>
                <c:pt idx="117">
                  <c:v>-1777.82474566272</c:v>
                </c:pt>
                <c:pt idx="118">
                  <c:v>-2660.70275936814</c:v>
                </c:pt>
                <c:pt idx="119">
                  <c:v>-3138.51289729033</c:v>
                </c:pt>
                <c:pt idx="120">
                  <c:v>-3138.51289729034</c:v>
                </c:pt>
                <c:pt idx="121">
                  <c:v>-2660.70275936815</c:v>
                </c:pt>
                <c:pt idx="122">
                  <c:v>-1777.82474566273</c:v>
                </c:pt>
                <c:pt idx="123">
                  <c:v>-624.28903045162</c:v>
                </c:pt>
                <c:pt idx="124">
                  <c:v>624.289030451597</c:v>
                </c:pt>
                <c:pt idx="125">
                  <c:v>1777.82474566273</c:v>
                </c:pt>
                <c:pt idx="126">
                  <c:v>2660.70275936814</c:v>
                </c:pt>
                <c:pt idx="127">
                  <c:v>3138.51289729034</c:v>
                </c:pt>
                <c:pt idx="128">
                  <c:v>3138.51289729034</c:v>
                </c:pt>
                <c:pt idx="129">
                  <c:v>2660.70275936815</c:v>
                </c:pt>
                <c:pt idx="130">
                  <c:v>1777.82474566272</c:v>
                </c:pt>
                <c:pt idx="131">
                  <c:v>624.289030451609</c:v>
                </c:pt>
                <c:pt idx="132">
                  <c:v>-624.289030451608</c:v>
                </c:pt>
                <c:pt idx="133">
                  <c:v>-1777.82474566272</c:v>
                </c:pt>
                <c:pt idx="134">
                  <c:v>-2660.70275936814</c:v>
                </c:pt>
                <c:pt idx="135">
                  <c:v>-3138.51289729034</c:v>
                </c:pt>
                <c:pt idx="136">
                  <c:v>-3138.51289729034</c:v>
                </c:pt>
                <c:pt idx="137">
                  <c:v>-2660.70275936815</c:v>
                </c:pt>
                <c:pt idx="138">
                  <c:v>-1777.82474566273</c:v>
                </c:pt>
                <c:pt idx="139">
                  <c:v>-624.289030451621</c:v>
                </c:pt>
                <c:pt idx="140">
                  <c:v>624.289030451596</c:v>
                </c:pt>
                <c:pt idx="141">
                  <c:v>1777.82474566273</c:v>
                </c:pt>
                <c:pt idx="142">
                  <c:v>2660.70275936814</c:v>
                </c:pt>
                <c:pt idx="143">
                  <c:v>3138.51289729034</c:v>
                </c:pt>
                <c:pt idx="144">
                  <c:v>3138.51289729034</c:v>
                </c:pt>
                <c:pt idx="145">
                  <c:v>2660.70275936815</c:v>
                </c:pt>
                <c:pt idx="146">
                  <c:v>1777.82474566272</c:v>
                </c:pt>
                <c:pt idx="147">
                  <c:v>624.28903045161</c:v>
                </c:pt>
                <c:pt idx="148">
                  <c:v>-624.289030451607</c:v>
                </c:pt>
                <c:pt idx="149">
                  <c:v>-1777.82474566272</c:v>
                </c:pt>
                <c:pt idx="150">
                  <c:v>-2660.70275936814</c:v>
                </c:pt>
                <c:pt idx="151">
                  <c:v>-3138.51289729033</c:v>
                </c:pt>
                <c:pt idx="152">
                  <c:v>-3138.51289729034</c:v>
                </c:pt>
                <c:pt idx="153">
                  <c:v>-2660.70275936815</c:v>
                </c:pt>
                <c:pt idx="154">
                  <c:v>-1777.82474566273</c:v>
                </c:pt>
                <c:pt idx="155">
                  <c:v>-624.289030451621</c:v>
                </c:pt>
                <c:pt idx="156">
                  <c:v>624.289030451595</c:v>
                </c:pt>
                <c:pt idx="157">
                  <c:v>1777.82474566273</c:v>
                </c:pt>
                <c:pt idx="158">
                  <c:v>2660.70275936814</c:v>
                </c:pt>
                <c:pt idx="159">
                  <c:v>3138.51289729034</c:v>
                </c:pt>
                <c:pt idx="160">
                  <c:v>3138.51289729034</c:v>
                </c:pt>
                <c:pt idx="161">
                  <c:v>2660.70275936815</c:v>
                </c:pt>
                <c:pt idx="162">
                  <c:v>1777.82474566274</c:v>
                </c:pt>
                <c:pt idx="163">
                  <c:v>624.289030451655</c:v>
                </c:pt>
                <c:pt idx="164">
                  <c:v>-624.289030451561</c:v>
                </c:pt>
                <c:pt idx="165">
                  <c:v>-1777.82474566272</c:v>
                </c:pt>
                <c:pt idx="166">
                  <c:v>-2660.70275936814</c:v>
                </c:pt>
                <c:pt idx="167">
                  <c:v>-3138.51289729033</c:v>
                </c:pt>
                <c:pt idx="168">
                  <c:v>-3138.51289729034</c:v>
                </c:pt>
                <c:pt idx="169">
                  <c:v>-2660.70275936816</c:v>
                </c:pt>
                <c:pt idx="170">
                  <c:v>-1777.82474566275</c:v>
                </c:pt>
                <c:pt idx="171">
                  <c:v>-624.289030451645</c:v>
                </c:pt>
                <c:pt idx="172">
                  <c:v>624.289030451572</c:v>
                </c:pt>
                <c:pt idx="173">
                  <c:v>1777.82474566269</c:v>
                </c:pt>
                <c:pt idx="174">
                  <c:v>2660.70275936812</c:v>
                </c:pt>
                <c:pt idx="175">
                  <c:v>3138.51289729033</c:v>
                </c:pt>
                <c:pt idx="176">
                  <c:v>3138.51289729034</c:v>
                </c:pt>
                <c:pt idx="177">
                  <c:v>2660.70275936815</c:v>
                </c:pt>
                <c:pt idx="178">
                  <c:v>1777.82474566274</c:v>
                </c:pt>
                <c:pt idx="179">
                  <c:v>624.289030451634</c:v>
                </c:pt>
                <c:pt idx="180">
                  <c:v>-624.289030451583</c:v>
                </c:pt>
                <c:pt idx="181">
                  <c:v>-1777.8247456627</c:v>
                </c:pt>
                <c:pt idx="182">
                  <c:v>-2660.70275936812</c:v>
                </c:pt>
                <c:pt idx="183">
                  <c:v>-3138.51289729033</c:v>
                </c:pt>
                <c:pt idx="184">
                  <c:v>-3138.51289729035</c:v>
                </c:pt>
                <c:pt idx="185">
                  <c:v>-2660.70275936817</c:v>
                </c:pt>
                <c:pt idx="186">
                  <c:v>-1777.82474566273</c:v>
                </c:pt>
                <c:pt idx="187">
                  <c:v>-624.289030451623</c:v>
                </c:pt>
                <c:pt idx="188">
                  <c:v>624.289030451594</c:v>
                </c:pt>
                <c:pt idx="189">
                  <c:v>1777.82474566271</c:v>
                </c:pt>
                <c:pt idx="190">
                  <c:v>2660.70275936813</c:v>
                </c:pt>
                <c:pt idx="191">
                  <c:v>3138.51289729033</c:v>
                </c:pt>
                <c:pt idx="192">
                  <c:v>3138.51289729034</c:v>
                </c:pt>
                <c:pt idx="193">
                  <c:v>2660.70275936817</c:v>
                </c:pt>
                <c:pt idx="194">
                  <c:v>1777.82474566276</c:v>
                </c:pt>
                <c:pt idx="195">
                  <c:v>624.289030451657</c:v>
                </c:pt>
                <c:pt idx="196">
                  <c:v>-624.28903045156</c:v>
                </c:pt>
                <c:pt idx="197">
                  <c:v>-1777.82474566272</c:v>
                </c:pt>
                <c:pt idx="198">
                  <c:v>-2660.70275936814</c:v>
                </c:pt>
                <c:pt idx="199">
                  <c:v>-3138.51289729033</c:v>
                </c:pt>
                <c:pt idx="200">
                  <c:v>-3138.51289729034</c:v>
                </c:pt>
                <c:pt idx="201">
                  <c:v>-2660.70275936816</c:v>
                </c:pt>
                <c:pt idx="202">
                  <c:v>-1777.82474566275</c:v>
                </c:pt>
                <c:pt idx="203">
                  <c:v>-624.289030451646</c:v>
                </c:pt>
                <c:pt idx="204">
                  <c:v>624.289030451571</c:v>
                </c:pt>
                <c:pt idx="205">
                  <c:v>1777.82474566269</c:v>
                </c:pt>
                <c:pt idx="206">
                  <c:v>2660.70275936812</c:v>
                </c:pt>
                <c:pt idx="207">
                  <c:v>3138.51289729034</c:v>
                </c:pt>
                <c:pt idx="208">
                  <c:v>3138.51289729034</c:v>
                </c:pt>
                <c:pt idx="209">
                  <c:v>2660.70275936815</c:v>
                </c:pt>
                <c:pt idx="210">
                  <c:v>1777.82474566274</c:v>
                </c:pt>
                <c:pt idx="211">
                  <c:v>624.289030451635</c:v>
                </c:pt>
                <c:pt idx="212">
                  <c:v>-624.289030451581</c:v>
                </c:pt>
                <c:pt idx="213">
                  <c:v>-1777.8247456627</c:v>
                </c:pt>
                <c:pt idx="214">
                  <c:v>-2660.70275936812</c:v>
                </c:pt>
                <c:pt idx="215">
                  <c:v>-3138.51289729033</c:v>
                </c:pt>
                <c:pt idx="216">
                  <c:v>-3138.51289729035</c:v>
                </c:pt>
                <c:pt idx="217">
                  <c:v>-2660.70275936817</c:v>
                </c:pt>
                <c:pt idx="218">
                  <c:v>-1777.82474566274</c:v>
                </c:pt>
                <c:pt idx="219">
                  <c:v>-624.289030451625</c:v>
                </c:pt>
                <c:pt idx="220">
                  <c:v>624.289030451592</c:v>
                </c:pt>
                <c:pt idx="221">
                  <c:v>1777.82474566271</c:v>
                </c:pt>
                <c:pt idx="222">
                  <c:v>2660.70275936813</c:v>
                </c:pt>
                <c:pt idx="223">
                  <c:v>3138.51289729033</c:v>
                </c:pt>
                <c:pt idx="224">
                  <c:v>3138.51289729034</c:v>
                </c:pt>
                <c:pt idx="225">
                  <c:v>2660.70275936817</c:v>
                </c:pt>
                <c:pt idx="226">
                  <c:v>1777.82474566276</c:v>
                </c:pt>
                <c:pt idx="227">
                  <c:v>624.289030451658</c:v>
                </c:pt>
                <c:pt idx="228">
                  <c:v>-624.289030451558</c:v>
                </c:pt>
                <c:pt idx="229">
                  <c:v>-1777.82474566272</c:v>
                </c:pt>
                <c:pt idx="230">
                  <c:v>-2660.70275936814</c:v>
                </c:pt>
                <c:pt idx="231">
                  <c:v>-3138.51289729033</c:v>
                </c:pt>
                <c:pt idx="232">
                  <c:v>-3138.51289729034</c:v>
                </c:pt>
                <c:pt idx="233">
                  <c:v>-2660.70275936816</c:v>
                </c:pt>
                <c:pt idx="234">
                  <c:v>-1777.82474566276</c:v>
                </c:pt>
                <c:pt idx="235">
                  <c:v>-624.289030451647</c:v>
                </c:pt>
                <c:pt idx="236">
                  <c:v>624.289030451569</c:v>
                </c:pt>
                <c:pt idx="237">
                  <c:v>1777.82474566269</c:v>
                </c:pt>
                <c:pt idx="238">
                  <c:v>2660.70275936812</c:v>
                </c:pt>
                <c:pt idx="239">
                  <c:v>3138.51289729033</c:v>
                </c:pt>
                <c:pt idx="240">
                  <c:v>3138.51289729034</c:v>
                </c:pt>
                <c:pt idx="241">
                  <c:v>2660.70275936816</c:v>
                </c:pt>
                <c:pt idx="242">
                  <c:v>1777.82474566275</c:v>
                </c:pt>
                <c:pt idx="243">
                  <c:v>624.289030451637</c:v>
                </c:pt>
                <c:pt idx="244">
                  <c:v>-624.28903045158</c:v>
                </c:pt>
                <c:pt idx="245">
                  <c:v>-1777.8247456627</c:v>
                </c:pt>
                <c:pt idx="246">
                  <c:v>-2660.70275936812</c:v>
                </c:pt>
                <c:pt idx="247">
                  <c:v>-3138.51289729033</c:v>
                </c:pt>
                <c:pt idx="248">
                  <c:v>-3138.51289729035</c:v>
                </c:pt>
                <c:pt idx="249">
                  <c:v>-2660.70275936817</c:v>
                </c:pt>
                <c:pt idx="250">
                  <c:v>-1777.82474566274</c:v>
                </c:pt>
                <c:pt idx="251">
                  <c:v>-624.289030451626</c:v>
                </c:pt>
                <c:pt idx="252">
                  <c:v>624.289030451591</c:v>
                </c:pt>
                <c:pt idx="253">
                  <c:v>1777.82474566271</c:v>
                </c:pt>
                <c:pt idx="254">
                  <c:v>2660.70275936813</c:v>
                </c:pt>
                <c:pt idx="255">
                  <c:v>3138.51289729033</c:v>
                </c:pt>
                <c:pt idx="256">
                  <c:v>3138.51289729034</c:v>
                </c:pt>
                <c:pt idx="257">
                  <c:v>2660.70275936817</c:v>
                </c:pt>
                <c:pt idx="258">
                  <c:v>1777.82474566277</c:v>
                </c:pt>
                <c:pt idx="259">
                  <c:v>624.28903045166</c:v>
                </c:pt>
                <c:pt idx="260">
                  <c:v>-624.289030451557</c:v>
                </c:pt>
                <c:pt idx="261">
                  <c:v>-1777.82474566272</c:v>
                </c:pt>
                <c:pt idx="262">
                  <c:v>-2660.70275936813</c:v>
                </c:pt>
                <c:pt idx="263">
                  <c:v>-3138.51289729033</c:v>
                </c:pt>
                <c:pt idx="264">
                  <c:v>-3138.51289729034</c:v>
                </c:pt>
                <c:pt idx="265">
                  <c:v>-2660.70275936816</c:v>
                </c:pt>
                <c:pt idx="266">
                  <c:v>-1777.82474566276</c:v>
                </c:pt>
                <c:pt idx="267">
                  <c:v>-624.289030451649</c:v>
                </c:pt>
                <c:pt idx="268">
                  <c:v>624.289030451568</c:v>
                </c:pt>
                <c:pt idx="269">
                  <c:v>1777.82474566269</c:v>
                </c:pt>
                <c:pt idx="270">
                  <c:v>2660.70275936812</c:v>
                </c:pt>
                <c:pt idx="271">
                  <c:v>3138.51289729034</c:v>
                </c:pt>
                <c:pt idx="272">
                  <c:v>3138.51289729034</c:v>
                </c:pt>
                <c:pt idx="273">
                  <c:v>2660.70275936816</c:v>
                </c:pt>
                <c:pt idx="274">
                  <c:v>1777.82474566275</c:v>
                </c:pt>
                <c:pt idx="275">
                  <c:v>624.289030451638</c:v>
                </c:pt>
                <c:pt idx="276">
                  <c:v>-624.289030451578</c:v>
                </c:pt>
                <c:pt idx="277">
                  <c:v>-1777.8247456627</c:v>
                </c:pt>
                <c:pt idx="278">
                  <c:v>-2660.70275936812</c:v>
                </c:pt>
                <c:pt idx="279">
                  <c:v>-3138.51289729033</c:v>
                </c:pt>
                <c:pt idx="280">
                  <c:v>-3138.51289729035</c:v>
                </c:pt>
                <c:pt idx="281">
                  <c:v>-2660.70275936818</c:v>
                </c:pt>
                <c:pt idx="282">
                  <c:v>-1777.82474566274</c:v>
                </c:pt>
                <c:pt idx="283">
                  <c:v>-624.289030451628</c:v>
                </c:pt>
                <c:pt idx="284">
                  <c:v>624.289030451589</c:v>
                </c:pt>
                <c:pt idx="285">
                  <c:v>1777.82474566271</c:v>
                </c:pt>
                <c:pt idx="286">
                  <c:v>2660.70275936813</c:v>
                </c:pt>
                <c:pt idx="287">
                  <c:v>3138.51289729033</c:v>
                </c:pt>
                <c:pt idx="288">
                  <c:v>3138.51289729035</c:v>
                </c:pt>
                <c:pt idx="289">
                  <c:v>2660.70275936817</c:v>
                </c:pt>
                <c:pt idx="290">
                  <c:v>1777.82474566277</c:v>
                </c:pt>
                <c:pt idx="291">
                  <c:v>624.289030451661</c:v>
                </c:pt>
                <c:pt idx="292">
                  <c:v>-624.289030451555</c:v>
                </c:pt>
                <c:pt idx="293">
                  <c:v>-1777.82474566271</c:v>
                </c:pt>
                <c:pt idx="294">
                  <c:v>-2660.70275936813</c:v>
                </c:pt>
                <c:pt idx="295">
                  <c:v>-3138.51289729033</c:v>
                </c:pt>
                <c:pt idx="296">
                  <c:v>-3138.51289729034</c:v>
                </c:pt>
                <c:pt idx="297">
                  <c:v>-2660.70275936816</c:v>
                </c:pt>
                <c:pt idx="298">
                  <c:v>-1777.82474566276</c:v>
                </c:pt>
                <c:pt idx="299">
                  <c:v>-624.289030451651</c:v>
                </c:pt>
                <c:pt idx="300">
                  <c:v>624.289030451566</c:v>
                </c:pt>
                <c:pt idx="301">
                  <c:v>1777.82474566269</c:v>
                </c:pt>
                <c:pt idx="302">
                  <c:v>2660.70275936812</c:v>
                </c:pt>
                <c:pt idx="303">
                  <c:v>3138.51289729033</c:v>
                </c:pt>
                <c:pt idx="304">
                  <c:v>3138.51289729034</c:v>
                </c:pt>
                <c:pt idx="305">
                  <c:v>2660.70275936816</c:v>
                </c:pt>
                <c:pt idx="306">
                  <c:v>1777.82474566275</c:v>
                </c:pt>
                <c:pt idx="307">
                  <c:v>624.28903045164</c:v>
                </c:pt>
                <c:pt idx="308">
                  <c:v>-624.289030451577</c:v>
                </c:pt>
                <c:pt idx="309">
                  <c:v>-1777.8247456627</c:v>
                </c:pt>
                <c:pt idx="310">
                  <c:v>-2660.70275936812</c:v>
                </c:pt>
                <c:pt idx="311">
                  <c:v>-3138.51289729033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07473536"/>
        <c:axId val="107475328"/>
      </c:lineChart>
      <c:catAx>
        <c:axId val="10747353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ru-RU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7475328"/>
        <c:crosses val="autoZero"/>
        <c:auto val="1"/>
        <c:lblAlgn val="ctr"/>
        <c:lblOffset val="100"/>
        <c:noMultiLvlLbl val="0"/>
      </c:catAx>
      <c:valAx>
        <c:axId val="1074753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ru-RU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7473536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ru-RU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ru-RU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dLbls>
            <c:delete val="1"/>
          </c:dLbls>
          <c:val>
            <c:numRef>
              <c:f>Лист1!$H$9:$H$337</c:f>
              <c:numCache>
                <c:formatCode>General</c:formatCode>
                <c:ptCount val="329"/>
                <c:pt idx="0">
                  <c:v>2009091.04661382</c:v>
                </c:pt>
                <c:pt idx="1">
                  <c:v>2009091.04661382</c:v>
                </c:pt>
                <c:pt idx="2">
                  <c:v>-3006817.23808188</c:v>
                </c:pt>
                <c:pt idx="3">
                  <c:v>-10100382.7619181</c:v>
                </c:pt>
                <c:pt idx="4">
                  <c:v>-15116291.0466138</c:v>
                </c:pt>
                <c:pt idx="5">
                  <c:v>-15116291.0466138</c:v>
                </c:pt>
                <c:pt idx="6">
                  <c:v>-10100382.7619181</c:v>
                </c:pt>
                <c:pt idx="7">
                  <c:v>-3006817.23808189</c:v>
                </c:pt>
                <c:pt idx="8">
                  <c:v>2009091.04661382</c:v>
                </c:pt>
                <c:pt idx="9">
                  <c:v>2009091.04661382</c:v>
                </c:pt>
                <c:pt idx="10">
                  <c:v>-3006817.23808187</c:v>
                </c:pt>
                <c:pt idx="11">
                  <c:v>-10100382.7619181</c:v>
                </c:pt>
                <c:pt idx="12">
                  <c:v>-15116291.0466138</c:v>
                </c:pt>
                <c:pt idx="13">
                  <c:v>-15116291.0466138</c:v>
                </c:pt>
                <c:pt idx="14">
                  <c:v>-10100382.7619181</c:v>
                </c:pt>
                <c:pt idx="15">
                  <c:v>-3006817.23808189</c:v>
                </c:pt>
                <c:pt idx="16">
                  <c:v>2009091.04661382</c:v>
                </c:pt>
                <c:pt idx="17">
                  <c:v>2009091.04661382</c:v>
                </c:pt>
                <c:pt idx="18">
                  <c:v>-3006817.23808187</c:v>
                </c:pt>
                <c:pt idx="19">
                  <c:v>-10100382.7619181</c:v>
                </c:pt>
                <c:pt idx="20">
                  <c:v>-15116291.0466138</c:v>
                </c:pt>
                <c:pt idx="21">
                  <c:v>-15116291.0466138</c:v>
                </c:pt>
                <c:pt idx="22">
                  <c:v>-10100382.7619181</c:v>
                </c:pt>
                <c:pt idx="23">
                  <c:v>-3006817.23808188</c:v>
                </c:pt>
                <c:pt idx="24">
                  <c:v>2009091.04661383</c:v>
                </c:pt>
                <c:pt idx="25">
                  <c:v>2009091.04661381</c:v>
                </c:pt>
                <c:pt idx="26">
                  <c:v>-3006817.23808188</c:v>
                </c:pt>
                <c:pt idx="27">
                  <c:v>-10100382.7619181</c:v>
                </c:pt>
                <c:pt idx="28">
                  <c:v>-15116291.0466138</c:v>
                </c:pt>
                <c:pt idx="29">
                  <c:v>-15116291.0466138</c:v>
                </c:pt>
                <c:pt idx="30">
                  <c:v>-10100382.7619181</c:v>
                </c:pt>
                <c:pt idx="31">
                  <c:v>-3006817.23808188</c:v>
                </c:pt>
                <c:pt idx="32">
                  <c:v>2009091.04661383</c:v>
                </c:pt>
                <c:pt idx="33">
                  <c:v>2009091.04661381</c:v>
                </c:pt>
                <c:pt idx="34">
                  <c:v>-3006817.23808188</c:v>
                </c:pt>
                <c:pt idx="35">
                  <c:v>-10100382.7619181</c:v>
                </c:pt>
                <c:pt idx="36">
                  <c:v>-15116291.0466138</c:v>
                </c:pt>
                <c:pt idx="37">
                  <c:v>-15116291.0466138</c:v>
                </c:pt>
                <c:pt idx="38">
                  <c:v>-10100382.7619181</c:v>
                </c:pt>
                <c:pt idx="39">
                  <c:v>-3006817.23808188</c:v>
                </c:pt>
                <c:pt idx="40">
                  <c:v>2009091.04661381</c:v>
                </c:pt>
                <c:pt idx="41">
                  <c:v>2009091.04661381</c:v>
                </c:pt>
                <c:pt idx="42">
                  <c:v>-3006817.23808188</c:v>
                </c:pt>
                <c:pt idx="43">
                  <c:v>-10100382.7619181</c:v>
                </c:pt>
                <c:pt idx="44">
                  <c:v>-15116291.0466138</c:v>
                </c:pt>
                <c:pt idx="45">
                  <c:v>-15116291.0466138</c:v>
                </c:pt>
                <c:pt idx="46">
                  <c:v>-10100382.7619181</c:v>
                </c:pt>
                <c:pt idx="47">
                  <c:v>-3006817.23808188</c:v>
                </c:pt>
                <c:pt idx="48">
                  <c:v>2009091.04661381</c:v>
                </c:pt>
                <c:pt idx="49">
                  <c:v>2009091.04661382</c:v>
                </c:pt>
                <c:pt idx="50">
                  <c:v>-3006817.23808187</c:v>
                </c:pt>
                <c:pt idx="51">
                  <c:v>-10100382.7619181</c:v>
                </c:pt>
                <c:pt idx="52">
                  <c:v>-15116291.0466138</c:v>
                </c:pt>
                <c:pt idx="53">
                  <c:v>-15116291.0466138</c:v>
                </c:pt>
                <c:pt idx="54">
                  <c:v>-10100382.7619181</c:v>
                </c:pt>
                <c:pt idx="55">
                  <c:v>-3006817.23808189</c:v>
                </c:pt>
                <c:pt idx="56">
                  <c:v>2009091.04661381</c:v>
                </c:pt>
                <c:pt idx="57">
                  <c:v>2009091.04661382</c:v>
                </c:pt>
                <c:pt idx="58">
                  <c:v>-3006817.23808187</c:v>
                </c:pt>
                <c:pt idx="59">
                  <c:v>-10100382.7619181</c:v>
                </c:pt>
                <c:pt idx="60">
                  <c:v>-15116291.0466138</c:v>
                </c:pt>
                <c:pt idx="61">
                  <c:v>-15116291.0466138</c:v>
                </c:pt>
                <c:pt idx="62">
                  <c:v>-10100382.7619181</c:v>
                </c:pt>
                <c:pt idx="63">
                  <c:v>-3006817.23808189</c:v>
                </c:pt>
                <c:pt idx="64">
                  <c:v>2009091.04661381</c:v>
                </c:pt>
                <c:pt idx="65">
                  <c:v>2009091.04661382</c:v>
                </c:pt>
                <c:pt idx="66">
                  <c:v>-3006817.23808187</c:v>
                </c:pt>
                <c:pt idx="67">
                  <c:v>-10100382.7619181</c:v>
                </c:pt>
                <c:pt idx="68">
                  <c:v>-15116291.0466138</c:v>
                </c:pt>
                <c:pt idx="69">
                  <c:v>-15116291.0466138</c:v>
                </c:pt>
                <c:pt idx="70">
                  <c:v>-10100382.7619181</c:v>
                </c:pt>
                <c:pt idx="71">
                  <c:v>-3006817.23808189</c:v>
                </c:pt>
                <c:pt idx="72">
                  <c:v>2009091.04661381</c:v>
                </c:pt>
                <c:pt idx="73">
                  <c:v>2009091.04661382</c:v>
                </c:pt>
                <c:pt idx="74">
                  <c:v>-3006817.23808187</c:v>
                </c:pt>
                <c:pt idx="75">
                  <c:v>-10100382.7619181</c:v>
                </c:pt>
                <c:pt idx="76">
                  <c:v>-15116291.0466138</c:v>
                </c:pt>
                <c:pt idx="77">
                  <c:v>-15116291.0466138</c:v>
                </c:pt>
                <c:pt idx="78">
                  <c:v>-10100382.7619181</c:v>
                </c:pt>
                <c:pt idx="79">
                  <c:v>-3006817.23808189</c:v>
                </c:pt>
                <c:pt idx="80">
                  <c:v>2009091.04661381</c:v>
                </c:pt>
                <c:pt idx="81">
                  <c:v>2009091.04661384</c:v>
                </c:pt>
                <c:pt idx="82">
                  <c:v>-3006817.23808193</c:v>
                </c:pt>
                <c:pt idx="83">
                  <c:v>-10100382.7619181</c:v>
                </c:pt>
                <c:pt idx="84">
                  <c:v>-15116291.0466138</c:v>
                </c:pt>
                <c:pt idx="85">
                  <c:v>-15116291.0466138</c:v>
                </c:pt>
                <c:pt idx="86">
                  <c:v>-10100382.7619182</c:v>
                </c:pt>
                <c:pt idx="87">
                  <c:v>-3006817.23808196</c:v>
                </c:pt>
                <c:pt idx="88">
                  <c:v>2009091.04661383</c:v>
                </c:pt>
                <c:pt idx="89">
                  <c:v>2009091.04661382</c:v>
                </c:pt>
                <c:pt idx="90">
                  <c:v>-3006817.23808186</c:v>
                </c:pt>
                <c:pt idx="91">
                  <c:v>-10100382.7619181</c:v>
                </c:pt>
                <c:pt idx="92">
                  <c:v>-15116291.0466138</c:v>
                </c:pt>
                <c:pt idx="93">
                  <c:v>-15116291.0466138</c:v>
                </c:pt>
                <c:pt idx="94">
                  <c:v>-10100382.7619181</c:v>
                </c:pt>
                <c:pt idx="95">
                  <c:v>-3006817.2380819</c:v>
                </c:pt>
                <c:pt idx="96">
                  <c:v>2009091.04661381</c:v>
                </c:pt>
                <c:pt idx="97">
                  <c:v>2009091.04661385</c:v>
                </c:pt>
                <c:pt idx="98">
                  <c:v>-3006817.23808192</c:v>
                </c:pt>
                <c:pt idx="99">
                  <c:v>-10100382.7619181</c:v>
                </c:pt>
                <c:pt idx="100">
                  <c:v>-15116291.0466138</c:v>
                </c:pt>
                <c:pt idx="101">
                  <c:v>-15116291.0466138</c:v>
                </c:pt>
                <c:pt idx="102">
                  <c:v>-10100382.7619182</c:v>
                </c:pt>
                <c:pt idx="103">
                  <c:v>-3006817.23808184</c:v>
                </c:pt>
                <c:pt idx="104">
                  <c:v>2009091.04661383</c:v>
                </c:pt>
                <c:pt idx="105">
                  <c:v>2009091.04661382</c:v>
                </c:pt>
                <c:pt idx="106">
                  <c:v>-3006817.23808186</c:v>
                </c:pt>
                <c:pt idx="107">
                  <c:v>-10100382.7619181</c:v>
                </c:pt>
                <c:pt idx="108">
                  <c:v>-15116291.0466138</c:v>
                </c:pt>
                <c:pt idx="109">
                  <c:v>-15116291.0466138</c:v>
                </c:pt>
                <c:pt idx="110">
                  <c:v>-10100382.7619181</c:v>
                </c:pt>
                <c:pt idx="111">
                  <c:v>-3006817.2380819</c:v>
                </c:pt>
                <c:pt idx="112">
                  <c:v>2009091.0466138</c:v>
                </c:pt>
                <c:pt idx="113">
                  <c:v>2009091.04661385</c:v>
                </c:pt>
                <c:pt idx="114">
                  <c:v>-3006817.23808192</c:v>
                </c:pt>
                <c:pt idx="115">
                  <c:v>-10100382.7619181</c:v>
                </c:pt>
                <c:pt idx="116">
                  <c:v>-15116291.0466138</c:v>
                </c:pt>
                <c:pt idx="117">
                  <c:v>-15116291.0466138</c:v>
                </c:pt>
                <c:pt idx="118">
                  <c:v>-10100382.7619182</c:v>
                </c:pt>
                <c:pt idx="119">
                  <c:v>-3006817.23808196</c:v>
                </c:pt>
                <c:pt idx="120">
                  <c:v>2009091.04661383</c:v>
                </c:pt>
                <c:pt idx="121">
                  <c:v>2009091.04661382</c:v>
                </c:pt>
                <c:pt idx="122">
                  <c:v>-3006817.23808186</c:v>
                </c:pt>
                <c:pt idx="123">
                  <c:v>-10100382.7619181</c:v>
                </c:pt>
                <c:pt idx="124">
                  <c:v>-15116291.0466138</c:v>
                </c:pt>
                <c:pt idx="125">
                  <c:v>-15116291.0466138</c:v>
                </c:pt>
                <c:pt idx="126">
                  <c:v>-10100382.7619181</c:v>
                </c:pt>
                <c:pt idx="127">
                  <c:v>-3006817.23808191</c:v>
                </c:pt>
                <c:pt idx="128">
                  <c:v>2009091.0466138</c:v>
                </c:pt>
                <c:pt idx="129">
                  <c:v>2009091.04661385</c:v>
                </c:pt>
                <c:pt idx="130">
                  <c:v>-3006817.23808191</c:v>
                </c:pt>
                <c:pt idx="131">
                  <c:v>-10100382.7619181</c:v>
                </c:pt>
                <c:pt idx="132">
                  <c:v>-15116291.0466138</c:v>
                </c:pt>
                <c:pt idx="133">
                  <c:v>-15116291.0466138</c:v>
                </c:pt>
                <c:pt idx="134">
                  <c:v>-10100382.7619182</c:v>
                </c:pt>
                <c:pt idx="135">
                  <c:v>-3006817.23808185</c:v>
                </c:pt>
                <c:pt idx="136">
                  <c:v>2009091.04661383</c:v>
                </c:pt>
                <c:pt idx="137">
                  <c:v>2009091.04661383</c:v>
                </c:pt>
                <c:pt idx="138">
                  <c:v>-3006817.23808185</c:v>
                </c:pt>
                <c:pt idx="139">
                  <c:v>-10100382.7619181</c:v>
                </c:pt>
                <c:pt idx="140">
                  <c:v>-15116291.0466138</c:v>
                </c:pt>
                <c:pt idx="141">
                  <c:v>-15116291.0466138</c:v>
                </c:pt>
                <c:pt idx="142">
                  <c:v>-10100382.7619181</c:v>
                </c:pt>
                <c:pt idx="143">
                  <c:v>-3006817.23808191</c:v>
                </c:pt>
                <c:pt idx="144">
                  <c:v>2009091.0466138</c:v>
                </c:pt>
                <c:pt idx="145">
                  <c:v>2009091.04661385</c:v>
                </c:pt>
                <c:pt idx="146">
                  <c:v>-3006817.23808191</c:v>
                </c:pt>
                <c:pt idx="147">
                  <c:v>-10100382.7619181</c:v>
                </c:pt>
                <c:pt idx="148">
                  <c:v>-15116291.0466138</c:v>
                </c:pt>
                <c:pt idx="149">
                  <c:v>-15116291.0466138</c:v>
                </c:pt>
                <c:pt idx="150">
                  <c:v>-10100382.7619182</c:v>
                </c:pt>
                <c:pt idx="151">
                  <c:v>-3006817.23808197</c:v>
                </c:pt>
                <c:pt idx="152">
                  <c:v>2009091.04661383</c:v>
                </c:pt>
                <c:pt idx="153">
                  <c:v>2009091.04661383</c:v>
                </c:pt>
                <c:pt idx="154">
                  <c:v>-3006817.23808185</c:v>
                </c:pt>
                <c:pt idx="155">
                  <c:v>-10100382.7619181</c:v>
                </c:pt>
                <c:pt idx="156">
                  <c:v>-15116291.0466138</c:v>
                </c:pt>
                <c:pt idx="157">
                  <c:v>-15116291.0466138</c:v>
                </c:pt>
                <c:pt idx="158">
                  <c:v>-10100382.7619181</c:v>
                </c:pt>
                <c:pt idx="159">
                  <c:v>3006817.23808191</c:v>
                </c:pt>
                <c:pt idx="160">
                  <c:v>-2009091.0466138</c:v>
                </c:pt>
                <c:pt idx="161">
                  <c:v>-2009091.04661385</c:v>
                </c:pt>
                <c:pt idx="162">
                  <c:v>3006817.23808178</c:v>
                </c:pt>
                <c:pt idx="163">
                  <c:v>10100382.7619179</c:v>
                </c:pt>
                <c:pt idx="164">
                  <c:v>15116291.0466137</c:v>
                </c:pt>
                <c:pt idx="165">
                  <c:v>15116291.0466138</c:v>
                </c:pt>
                <c:pt idx="166">
                  <c:v>10100382.7619182</c:v>
                </c:pt>
                <c:pt idx="167">
                  <c:v>3006817.23808198</c:v>
                </c:pt>
                <c:pt idx="168">
                  <c:v>-2009091.04661377</c:v>
                </c:pt>
                <c:pt idx="169">
                  <c:v>-2009091.04661388</c:v>
                </c:pt>
                <c:pt idx="170">
                  <c:v>3006817.23808172</c:v>
                </c:pt>
                <c:pt idx="171">
                  <c:v>10100382.7619179</c:v>
                </c:pt>
                <c:pt idx="172">
                  <c:v>15116291.0466137</c:v>
                </c:pt>
                <c:pt idx="173">
                  <c:v>15116291.0466139</c:v>
                </c:pt>
                <c:pt idx="174">
                  <c:v>10100382.7619184</c:v>
                </c:pt>
                <c:pt idx="175">
                  <c:v>3006817.23808216</c:v>
                </c:pt>
                <c:pt idx="176">
                  <c:v>-2009091.0466138</c:v>
                </c:pt>
                <c:pt idx="177">
                  <c:v>-2009091.04661386</c:v>
                </c:pt>
                <c:pt idx="178">
                  <c:v>3006817.23808178</c:v>
                </c:pt>
                <c:pt idx="179">
                  <c:v>10100382.761918</c:v>
                </c:pt>
                <c:pt idx="180">
                  <c:v>15116291.0466138</c:v>
                </c:pt>
                <c:pt idx="181">
                  <c:v>15116291.0466139</c:v>
                </c:pt>
                <c:pt idx="182">
                  <c:v>10100382.7619183</c:v>
                </c:pt>
                <c:pt idx="183">
                  <c:v>3006817.2380821</c:v>
                </c:pt>
                <c:pt idx="184">
                  <c:v>-2009091.04661372</c:v>
                </c:pt>
                <c:pt idx="185">
                  <c:v>-2009091.04661393</c:v>
                </c:pt>
                <c:pt idx="186">
                  <c:v>3006817.23808184</c:v>
                </c:pt>
                <c:pt idx="187">
                  <c:v>10100382.761918</c:v>
                </c:pt>
                <c:pt idx="188">
                  <c:v>15116291.0466138</c:v>
                </c:pt>
                <c:pt idx="189">
                  <c:v>15116291.0466139</c:v>
                </c:pt>
                <c:pt idx="190">
                  <c:v>10100382.7619183</c:v>
                </c:pt>
                <c:pt idx="191">
                  <c:v>3006817.23808204</c:v>
                </c:pt>
                <c:pt idx="192">
                  <c:v>-2009091.04661374</c:v>
                </c:pt>
                <c:pt idx="193">
                  <c:v>-2009091.04661391</c:v>
                </c:pt>
                <c:pt idx="194">
                  <c:v>3006817.23808165</c:v>
                </c:pt>
                <c:pt idx="195">
                  <c:v>10100382.7619179</c:v>
                </c:pt>
                <c:pt idx="196">
                  <c:v>15116291.0466137</c:v>
                </c:pt>
                <c:pt idx="197">
                  <c:v>15116291.0466138</c:v>
                </c:pt>
                <c:pt idx="198">
                  <c:v>10100382.7619182</c:v>
                </c:pt>
                <c:pt idx="199">
                  <c:v>3006817.23808199</c:v>
                </c:pt>
                <c:pt idx="200">
                  <c:v>-2009091.04661377</c:v>
                </c:pt>
                <c:pt idx="201">
                  <c:v>-2009091.04661388</c:v>
                </c:pt>
                <c:pt idx="202">
                  <c:v>3006817.23808171</c:v>
                </c:pt>
                <c:pt idx="203">
                  <c:v>10100382.7619179</c:v>
                </c:pt>
                <c:pt idx="204">
                  <c:v>15116291.0466137</c:v>
                </c:pt>
                <c:pt idx="205">
                  <c:v>15116291.0466139</c:v>
                </c:pt>
                <c:pt idx="206">
                  <c:v>10100382.7619184</c:v>
                </c:pt>
                <c:pt idx="207">
                  <c:v>3006817.23808193</c:v>
                </c:pt>
                <c:pt idx="208">
                  <c:v>-2009091.04661379</c:v>
                </c:pt>
                <c:pt idx="209">
                  <c:v>-2009091.04661386</c:v>
                </c:pt>
                <c:pt idx="210">
                  <c:v>3006817.23808177</c:v>
                </c:pt>
                <c:pt idx="211">
                  <c:v>10100382.761918</c:v>
                </c:pt>
                <c:pt idx="212">
                  <c:v>15116291.0466138</c:v>
                </c:pt>
                <c:pt idx="213">
                  <c:v>15116291.0466139</c:v>
                </c:pt>
                <c:pt idx="214">
                  <c:v>10100382.7619183</c:v>
                </c:pt>
                <c:pt idx="215">
                  <c:v>3006817.23808211</c:v>
                </c:pt>
                <c:pt idx="216">
                  <c:v>-2009091.04661372</c:v>
                </c:pt>
                <c:pt idx="217">
                  <c:v>-2009091.04661393</c:v>
                </c:pt>
                <c:pt idx="218">
                  <c:v>3006817.23808183</c:v>
                </c:pt>
                <c:pt idx="219">
                  <c:v>10100382.761918</c:v>
                </c:pt>
                <c:pt idx="220">
                  <c:v>15116291.0466138</c:v>
                </c:pt>
                <c:pt idx="221">
                  <c:v>15116291.0466139</c:v>
                </c:pt>
                <c:pt idx="222">
                  <c:v>10100382.7619183</c:v>
                </c:pt>
                <c:pt idx="223">
                  <c:v>3006817.23808205</c:v>
                </c:pt>
                <c:pt idx="224">
                  <c:v>-2009091.04661374</c:v>
                </c:pt>
                <c:pt idx="225">
                  <c:v>-2009091.04661391</c:v>
                </c:pt>
                <c:pt idx="226">
                  <c:v>3006817.23808164</c:v>
                </c:pt>
                <c:pt idx="227">
                  <c:v>10100382.7619179</c:v>
                </c:pt>
                <c:pt idx="228">
                  <c:v>15116291.0466137</c:v>
                </c:pt>
                <c:pt idx="229">
                  <c:v>15116291.0466138</c:v>
                </c:pt>
                <c:pt idx="230">
                  <c:v>10100382.7619182</c:v>
                </c:pt>
                <c:pt idx="231">
                  <c:v>3006817.23808199</c:v>
                </c:pt>
                <c:pt idx="232">
                  <c:v>-2009091.04661377</c:v>
                </c:pt>
                <c:pt idx="233">
                  <c:v>-2009091.04661389</c:v>
                </c:pt>
                <c:pt idx="234">
                  <c:v>3006817.2380817</c:v>
                </c:pt>
                <c:pt idx="235">
                  <c:v>10100382.7619179</c:v>
                </c:pt>
                <c:pt idx="236">
                  <c:v>15116291.0466137</c:v>
                </c:pt>
                <c:pt idx="237">
                  <c:v>15116291.0466139</c:v>
                </c:pt>
                <c:pt idx="238">
                  <c:v>10100382.7619184</c:v>
                </c:pt>
                <c:pt idx="239">
                  <c:v>3006817.23808218</c:v>
                </c:pt>
                <c:pt idx="240">
                  <c:v>-2009091.04661379</c:v>
                </c:pt>
                <c:pt idx="241">
                  <c:v>-2009091.04661386</c:v>
                </c:pt>
                <c:pt idx="242">
                  <c:v>3006817.23808176</c:v>
                </c:pt>
                <c:pt idx="243">
                  <c:v>10100382.761918</c:v>
                </c:pt>
                <c:pt idx="244">
                  <c:v>15116291.0466138</c:v>
                </c:pt>
                <c:pt idx="245">
                  <c:v>15116291.0466139</c:v>
                </c:pt>
                <c:pt idx="246">
                  <c:v>10100382.7619183</c:v>
                </c:pt>
                <c:pt idx="247">
                  <c:v>3006817.23808212</c:v>
                </c:pt>
                <c:pt idx="248">
                  <c:v>-2009091.04661371</c:v>
                </c:pt>
                <c:pt idx="249">
                  <c:v>-2009091.04661394</c:v>
                </c:pt>
                <c:pt idx="250">
                  <c:v>3006817.23808182</c:v>
                </c:pt>
                <c:pt idx="251">
                  <c:v>10100382.761918</c:v>
                </c:pt>
                <c:pt idx="252">
                  <c:v>15116291.0466138</c:v>
                </c:pt>
                <c:pt idx="253">
                  <c:v>15116291.0466139</c:v>
                </c:pt>
                <c:pt idx="254">
                  <c:v>10100382.7619183</c:v>
                </c:pt>
                <c:pt idx="255">
                  <c:v>3006817.23808206</c:v>
                </c:pt>
                <c:pt idx="256">
                  <c:v>-2009091.04661374</c:v>
                </c:pt>
                <c:pt idx="257">
                  <c:v>-2009091.04661391</c:v>
                </c:pt>
                <c:pt idx="258">
                  <c:v>3006817.23808164</c:v>
                </c:pt>
                <c:pt idx="259">
                  <c:v>10100382.7619178</c:v>
                </c:pt>
                <c:pt idx="260">
                  <c:v>15116291.0466137</c:v>
                </c:pt>
                <c:pt idx="261">
                  <c:v>15116291.0466138</c:v>
                </c:pt>
                <c:pt idx="262">
                  <c:v>10100382.7619182</c:v>
                </c:pt>
                <c:pt idx="263">
                  <c:v>3006817.238082</c:v>
                </c:pt>
                <c:pt idx="264">
                  <c:v>-2009091.04661376</c:v>
                </c:pt>
                <c:pt idx="265">
                  <c:v>-2009091.04661389</c:v>
                </c:pt>
                <c:pt idx="266">
                  <c:v>3006817.23808169</c:v>
                </c:pt>
                <c:pt idx="267">
                  <c:v>10100382.7619179</c:v>
                </c:pt>
                <c:pt idx="268">
                  <c:v>15116291.0466137</c:v>
                </c:pt>
                <c:pt idx="269">
                  <c:v>15116291.0466139</c:v>
                </c:pt>
                <c:pt idx="270">
                  <c:v>10100382.7619184</c:v>
                </c:pt>
                <c:pt idx="271">
                  <c:v>3006817.23808194</c:v>
                </c:pt>
                <c:pt idx="272">
                  <c:v>-2009091.04661379</c:v>
                </c:pt>
                <c:pt idx="273">
                  <c:v>-2009091.04661387</c:v>
                </c:pt>
                <c:pt idx="274">
                  <c:v>3006817.23808175</c:v>
                </c:pt>
                <c:pt idx="275">
                  <c:v>10100382.761918</c:v>
                </c:pt>
                <c:pt idx="276">
                  <c:v>15116291.0466137</c:v>
                </c:pt>
                <c:pt idx="277">
                  <c:v>15116291.0466139</c:v>
                </c:pt>
                <c:pt idx="278">
                  <c:v>10100382.7619183</c:v>
                </c:pt>
                <c:pt idx="279">
                  <c:v>3006817.23808213</c:v>
                </c:pt>
                <c:pt idx="280">
                  <c:v>-2009091.04661371</c:v>
                </c:pt>
                <c:pt idx="281">
                  <c:v>-2009091.04661394</c:v>
                </c:pt>
                <c:pt idx="282">
                  <c:v>3006817.23808181</c:v>
                </c:pt>
                <c:pt idx="283">
                  <c:v>10100382.761918</c:v>
                </c:pt>
                <c:pt idx="284">
                  <c:v>15116291.0466138</c:v>
                </c:pt>
                <c:pt idx="285">
                  <c:v>15116291.0466139</c:v>
                </c:pt>
                <c:pt idx="286">
                  <c:v>10100382.7619183</c:v>
                </c:pt>
                <c:pt idx="287">
                  <c:v>3006817.23808207</c:v>
                </c:pt>
                <c:pt idx="288">
                  <c:v>-2009091.04661373</c:v>
                </c:pt>
                <c:pt idx="289">
                  <c:v>-2009091.04661392</c:v>
                </c:pt>
                <c:pt idx="290">
                  <c:v>3006817.23808163</c:v>
                </c:pt>
                <c:pt idx="291">
                  <c:v>10100382.7619178</c:v>
                </c:pt>
                <c:pt idx="292">
                  <c:v>15116291.0466137</c:v>
                </c:pt>
                <c:pt idx="293">
                  <c:v>15116291.0466139</c:v>
                </c:pt>
                <c:pt idx="294">
                  <c:v>10100382.7619182</c:v>
                </c:pt>
                <c:pt idx="295">
                  <c:v>3006817.23808201</c:v>
                </c:pt>
                <c:pt idx="296">
                  <c:v>-2009091.04661376</c:v>
                </c:pt>
                <c:pt idx="297">
                  <c:v>-2009091.04661389</c:v>
                </c:pt>
                <c:pt idx="298">
                  <c:v>3006817.23808169</c:v>
                </c:pt>
                <c:pt idx="299">
                  <c:v>10100382.7619179</c:v>
                </c:pt>
                <c:pt idx="300">
                  <c:v>15116291.0466137</c:v>
                </c:pt>
                <c:pt idx="301">
                  <c:v>15116291.0466139</c:v>
                </c:pt>
                <c:pt idx="302">
                  <c:v>10100382.7619184</c:v>
                </c:pt>
                <c:pt idx="303">
                  <c:v>3006817.2380822</c:v>
                </c:pt>
                <c:pt idx="304">
                  <c:v>-2009091.04661378</c:v>
                </c:pt>
                <c:pt idx="305">
                  <c:v>-2009091.04661387</c:v>
                </c:pt>
                <c:pt idx="306">
                  <c:v>3006817.23808175</c:v>
                </c:pt>
                <c:pt idx="307">
                  <c:v>10100382.761918</c:v>
                </c:pt>
                <c:pt idx="308">
                  <c:v>15116291.0466137</c:v>
                </c:pt>
                <c:pt idx="309">
                  <c:v>15116291.0466139</c:v>
                </c:pt>
                <c:pt idx="310">
                  <c:v>10100382.7619183</c:v>
                </c:pt>
                <c:pt idx="311">
                  <c:v>3006817.23808214</c:v>
                </c:pt>
                <c:pt idx="312">
                  <c:v>-2009091.04661371</c:v>
                </c:pt>
                <c:pt idx="313">
                  <c:v>-2009091.04661394</c:v>
                </c:pt>
                <c:pt idx="314">
                  <c:v>3006817.2380818</c:v>
                </c:pt>
                <c:pt idx="315">
                  <c:v>10100382.761918</c:v>
                </c:pt>
                <c:pt idx="316">
                  <c:v>15116291.0466138</c:v>
                </c:pt>
                <c:pt idx="317">
                  <c:v>15116291.0466139</c:v>
                </c:pt>
                <c:pt idx="318">
                  <c:v>10100382.7619183</c:v>
                </c:pt>
                <c:pt idx="319">
                  <c:v>3006817.23808208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dLbls>
            <c:delete val="1"/>
          </c:dLbls>
          <c:val>
            <c:numRef>
              <c:f>Лист1!$I$9:$I$337</c:f>
              <c:numCache>
                <c:formatCode>General</c:formatCode>
                <c:ptCount val="329"/>
                <c:pt idx="0">
                  <c:v>10100382.7619181</c:v>
                </c:pt>
                <c:pt idx="1">
                  <c:v>3006817.23808188</c:v>
                </c:pt>
                <c:pt idx="2">
                  <c:v>-2009091.04661382</c:v>
                </c:pt>
                <c:pt idx="3">
                  <c:v>-2009091.04661382</c:v>
                </c:pt>
                <c:pt idx="4">
                  <c:v>3006817.23808188</c:v>
                </c:pt>
                <c:pt idx="5">
                  <c:v>10100382.7619181</c:v>
                </c:pt>
                <c:pt idx="6">
                  <c:v>15116291.0466138</c:v>
                </c:pt>
                <c:pt idx="7">
                  <c:v>15116291.0466138</c:v>
                </c:pt>
                <c:pt idx="8">
                  <c:v>10100382.7619181</c:v>
                </c:pt>
                <c:pt idx="9">
                  <c:v>3006817.23808189</c:v>
                </c:pt>
                <c:pt idx="10">
                  <c:v>-2009091.04661382</c:v>
                </c:pt>
                <c:pt idx="11">
                  <c:v>-2009091.04661382</c:v>
                </c:pt>
                <c:pt idx="12">
                  <c:v>3006817.23808188</c:v>
                </c:pt>
                <c:pt idx="13">
                  <c:v>10100382.7619181</c:v>
                </c:pt>
                <c:pt idx="14">
                  <c:v>15116291.0466138</c:v>
                </c:pt>
                <c:pt idx="15">
                  <c:v>15116291.0466138</c:v>
                </c:pt>
                <c:pt idx="16">
                  <c:v>10100382.7619181</c:v>
                </c:pt>
                <c:pt idx="17">
                  <c:v>3006817.23808189</c:v>
                </c:pt>
                <c:pt idx="18">
                  <c:v>-2009091.04661381</c:v>
                </c:pt>
                <c:pt idx="19">
                  <c:v>-2009091.04661383</c:v>
                </c:pt>
                <c:pt idx="20">
                  <c:v>3006817.2380819</c:v>
                </c:pt>
                <c:pt idx="21">
                  <c:v>10100382.7619181</c:v>
                </c:pt>
                <c:pt idx="22">
                  <c:v>15116291.0466138</c:v>
                </c:pt>
                <c:pt idx="23">
                  <c:v>15116291.0466138</c:v>
                </c:pt>
                <c:pt idx="24">
                  <c:v>10100382.7619181</c:v>
                </c:pt>
                <c:pt idx="25">
                  <c:v>3006817.23808186</c:v>
                </c:pt>
                <c:pt idx="26">
                  <c:v>-2009091.04661382</c:v>
                </c:pt>
                <c:pt idx="27">
                  <c:v>-2009091.04661382</c:v>
                </c:pt>
                <c:pt idx="28">
                  <c:v>3006817.2380819</c:v>
                </c:pt>
                <c:pt idx="29">
                  <c:v>10100382.7619181</c:v>
                </c:pt>
                <c:pt idx="30">
                  <c:v>15116291.0466138</c:v>
                </c:pt>
                <c:pt idx="31">
                  <c:v>15116291.0466138</c:v>
                </c:pt>
                <c:pt idx="32">
                  <c:v>10100382.7619181</c:v>
                </c:pt>
                <c:pt idx="33">
                  <c:v>3006817.23808187</c:v>
                </c:pt>
                <c:pt idx="34">
                  <c:v>-2009091.04661382</c:v>
                </c:pt>
                <c:pt idx="35">
                  <c:v>-2009091.04661382</c:v>
                </c:pt>
                <c:pt idx="36">
                  <c:v>3006817.23808189</c:v>
                </c:pt>
                <c:pt idx="37">
                  <c:v>10100382.7619181</c:v>
                </c:pt>
                <c:pt idx="38">
                  <c:v>15116291.0466138</c:v>
                </c:pt>
                <c:pt idx="39">
                  <c:v>15116291.0466138</c:v>
                </c:pt>
                <c:pt idx="40">
                  <c:v>10100382.7619181</c:v>
                </c:pt>
                <c:pt idx="41">
                  <c:v>3006817.23808187</c:v>
                </c:pt>
                <c:pt idx="42">
                  <c:v>-2009091.04661382</c:v>
                </c:pt>
                <c:pt idx="43">
                  <c:v>-2009091.04661383</c:v>
                </c:pt>
                <c:pt idx="44">
                  <c:v>3006817.23808189</c:v>
                </c:pt>
                <c:pt idx="45">
                  <c:v>10100382.7619181</c:v>
                </c:pt>
                <c:pt idx="46">
                  <c:v>15116291.0466138</c:v>
                </c:pt>
                <c:pt idx="47">
                  <c:v>15116291.0466138</c:v>
                </c:pt>
                <c:pt idx="48">
                  <c:v>10100382.7619181</c:v>
                </c:pt>
                <c:pt idx="49">
                  <c:v>3006817.23808187</c:v>
                </c:pt>
                <c:pt idx="50">
                  <c:v>-2009091.04661382</c:v>
                </c:pt>
                <c:pt idx="51">
                  <c:v>-2009091.04661381</c:v>
                </c:pt>
                <c:pt idx="52">
                  <c:v>3006817.23808189</c:v>
                </c:pt>
                <c:pt idx="53">
                  <c:v>10100382.7619181</c:v>
                </c:pt>
                <c:pt idx="54">
                  <c:v>15116291.0466138</c:v>
                </c:pt>
                <c:pt idx="55">
                  <c:v>15116291.0466138</c:v>
                </c:pt>
                <c:pt idx="56">
                  <c:v>10100382.7619181</c:v>
                </c:pt>
                <c:pt idx="57">
                  <c:v>3006817.23808187</c:v>
                </c:pt>
                <c:pt idx="58">
                  <c:v>-2009091.04661382</c:v>
                </c:pt>
                <c:pt idx="59">
                  <c:v>-2009091.04661384</c:v>
                </c:pt>
                <c:pt idx="60">
                  <c:v>3006817.23808189</c:v>
                </c:pt>
                <c:pt idx="61">
                  <c:v>10100382.7619181</c:v>
                </c:pt>
                <c:pt idx="62">
                  <c:v>15116291.0466138</c:v>
                </c:pt>
                <c:pt idx="63">
                  <c:v>15116291.0466138</c:v>
                </c:pt>
                <c:pt idx="64">
                  <c:v>10100382.7619181</c:v>
                </c:pt>
                <c:pt idx="65">
                  <c:v>3006817.23808187</c:v>
                </c:pt>
                <c:pt idx="66">
                  <c:v>-2009091.04661382</c:v>
                </c:pt>
                <c:pt idx="67">
                  <c:v>-2009091.04661381</c:v>
                </c:pt>
                <c:pt idx="68">
                  <c:v>3006817.23808188</c:v>
                </c:pt>
                <c:pt idx="69">
                  <c:v>10100382.7619181</c:v>
                </c:pt>
                <c:pt idx="70">
                  <c:v>15116291.0466138</c:v>
                </c:pt>
                <c:pt idx="71">
                  <c:v>15116291.0466138</c:v>
                </c:pt>
                <c:pt idx="72">
                  <c:v>10100382.7619181</c:v>
                </c:pt>
                <c:pt idx="73">
                  <c:v>3006817.23808188</c:v>
                </c:pt>
                <c:pt idx="74">
                  <c:v>-2009091.04661381</c:v>
                </c:pt>
                <c:pt idx="75">
                  <c:v>-2009091.04661384</c:v>
                </c:pt>
                <c:pt idx="76">
                  <c:v>3006817.23808188</c:v>
                </c:pt>
                <c:pt idx="77">
                  <c:v>10100382.7619181</c:v>
                </c:pt>
                <c:pt idx="78">
                  <c:v>15116291.0466138</c:v>
                </c:pt>
                <c:pt idx="79">
                  <c:v>15116291.0466138</c:v>
                </c:pt>
                <c:pt idx="80">
                  <c:v>10100382.7619181</c:v>
                </c:pt>
                <c:pt idx="81">
                  <c:v>3006817.23808194</c:v>
                </c:pt>
                <c:pt idx="82">
                  <c:v>-2009091.04661384</c:v>
                </c:pt>
                <c:pt idx="83">
                  <c:v>-2009091.04661381</c:v>
                </c:pt>
                <c:pt idx="84">
                  <c:v>3006817.23808188</c:v>
                </c:pt>
                <c:pt idx="85">
                  <c:v>10100382.7619181</c:v>
                </c:pt>
                <c:pt idx="86">
                  <c:v>15116291.0466138</c:v>
                </c:pt>
                <c:pt idx="87">
                  <c:v>15116291.0466138</c:v>
                </c:pt>
                <c:pt idx="88">
                  <c:v>10100382.7619181</c:v>
                </c:pt>
                <c:pt idx="89">
                  <c:v>3006817.23808188</c:v>
                </c:pt>
                <c:pt idx="90">
                  <c:v>-2009091.04661381</c:v>
                </c:pt>
                <c:pt idx="91">
                  <c:v>-2009091.04661384</c:v>
                </c:pt>
                <c:pt idx="92">
                  <c:v>3006817.23808182</c:v>
                </c:pt>
                <c:pt idx="93">
                  <c:v>10100382.7619181</c:v>
                </c:pt>
                <c:pt idx="94">
                  <c:v>15116291.0466138</c:v>
                </c:pt>
                <c:pt idx="95">
                  <c:v>15116291.0466138</c:v>
                </c:pt>
                <c:pt idx="96">
                  <c:v>10100382.7619182</c:v>
                </c:pt>
                <c:pt idx="97">
                  <c:v>3006817.23808194</c:v>
                </c:pt>
                <c:pt idx="98">
                  <c:v>-2009091.04661384</c:v>
                </c:pt>
                <c:pt idx="99">
                  <c:v>-2009091.04661382</c:v>
                </c:pt>
                <c:pt idx="100">
                  <c:v>3006817.23808188</c:v>
                </c:pt>
                <c:pt idx="101">
                  <c:v>10100382.7619181</c:v>
                </c:pt>
                <c:pt idx="102">
                  <c:v>15116291.0466138</c:v>
                </c:pt>
                <c:pt idx="103">
                  <c:v>15116291.0466138</c:v>
                </c:pt>
                <c:pt idx="104">
                  <c:v>10100382.7619181</c:v>
                </c:pt>
                <c:pt idx="105">
                  <c:v>3006817.23808188</c:v>
                </c:pt>
                <c:pt idx="106">
                  <c:v>-2009091.04661381</c:v>
                </c:pt>
                <c:pt idx="107">
                  <c:v>-2009091.04661384</c:v>
                </c:pt>
                <c:pt idx="108">
                  <c:v>3006817.23808181</c:v>
                </c:pt>
                <c:pt idx="109">
                  <c:v>10100382.7619181</c:v>
                </c:pt>
                <c:pt idx="110">
                  <c:v>15116291.0466138</c:v>
                </c:pt>
                <c:pt idx="111">
                  <c:v>15116291.0466138</c:v>
                </c:pt>
                <c:pt idx="112">
                  <c:v>10100382.7619182</c:v>
                </c:pt>
                <c:pt idx="113">
                  <c:v>3006817.23808195</c:v>
                </c:pt>
                <c:pt idx="114">
                  <c:v>-2009091.04661384</c:v>
                </c:pt>
                <c:pt idx="115">
                  <c:v>-2009091.04661382</c:v>
                </c:pt>
                <c:pt idx="116">
                  <c:v>3006817.23808187</c:v>
                </c:pt>
                <c:pt idx="117">
                  <c:v>10100382.7619181</c:v>
                </c:pt>
                <c:pt idx="118">
                  <c:v>15116291.0466138</c:v>
                </c:pt>
                <c:pt idx="119">
                  <c:v>15116291.0466139</c:v>
                </c:pt>
                <c:pt idx="120">
                  <c:v>10100382.7619181</c:v>
                </c:pt>
                <c:pt idx="121">
                  <c:v>3006817.23808189</c:v>
                </c:pt>
                <c:pt idx="122">
                  <c:v>-2009091.04661381</c:v>
                </c:pt>
                <c:pt idx="123">
                  <c:v>-2009091.04661384</c:v>
                </c:pt>
                <c:pt idx="124">
                  <c:v>3006817.23808181</c:v>
                </c:pt>
                <c:pt idx="125">
                  <c:v>10100382.7619181</c:v>
                </c:pt>
                <c:pt idx="126">
                  <c:v>15116291.0466138</c:v>
                </c:pt>
                <c:pt idx="127">
                  <c:v>15116291.0466138</c:v>
                </c:pt>
                <c:pt idx="128">
                  <c:v>10100382.7619182</c:v>
                </c:pt>
                <c:pt idx="129">
                  <c:v>3006817.23808195</c:v>
                </c:pt>
                <c:pt idx="130">
                  <c:v>-2009091.04661383</c:v>
                </c:pt>
                <c:pt idx="131">
                  <c:v>-2009091.04661382</c:v>
                </c:pt>
                <c:pt idx="132">
                  <c:v>3006817.23808187</c:v>
                </c:pt>
                <c:pt idx="133">
                  <c:v>10100382.7619181</c:v>
                </c:pt>
                <c:pt idx="134">
                  <c:v>15116291.0466138</c:v>
                </c:pt>
                <c:pt idx="135">
                  <c:v>15116291.0466138</c:v>
                </c:pt>
                <c:pt idx="136">
                  <c:v>10100382.7619181</c:v>
                </c:pt>
                <c:pt idx="137">
                  <c:v>3006817.23808189</c:v>
                </c:pt>
                <c:pt idx="138">
                  <c:v>-2009091.04661381</c:v>
                </c:pt>
                <c:pt idx="139">
                  <c:v>-2009091.04661384</c:v>
                </c:pt>
                <c:pt idx="140">
                  <c:v>3006817.2380818</c:v>
                </c:pt>
                <c:pt idx="141">
                  <c:v>10100382.7619181</c:v>
                </c:pt>
                <c:pt idx="142">
                  <c:v>15116291.0466138</c:v>
                </c:pt>
                <c:pt idx="143">
                  <c:v>15116291.0466138</c:v>
                </c:pt>
                <c:pt idx="144">
                  <c:v>10100382.7619182</c:v>
                </c:pt>
                <c:pt idx="145">
                  <c:v>3006817.23808196</c:v>
                </c:pt>
                <c:pt idx="146">
                  <c:v>-2009091.04661383</c:v>
                </c:pt>
                <c:pt idx="147">
                  <c:v>-2009091.04661382</c:v>
                </c:pt>
                <c:pt idx="148">
                  <c:v>3006817.23808186</c:v>
                </c:pt>
                <c:pt idx="149">
                  <c:v>10100382.7619181</c:v>
                </c:pt>
                <c:pt idx="150">
                  <c:v>15116291.0466138</c:v>
                </c:pt>
                <c:pt idx="151">
                  <c:v>15116291.0466139</c:v>
                </c:pt>
                <c:pt idx="152">
                  <c:v>10100382.7619181</c:v>
                </c:pt>
                <c:pt idx="153">
                  <c:v>3006817.2380819</c:v>
                </c:pt>
                <c:pt idx="154">
                  <c:v>-2009091.04661381</c:v>
                </c:pt>
                <c:pt idx="155">
                  <c:v>-2009091.04661385</c:v>
                </c:pt>
                <c:pt idx="156">
                  <c:v>3006817.2380818</c:v>
                </c:pt>
                <c:pt idx="157">
                  <c:v>10100382.7619181</c:v>
                </c:pt>
                <c:pt idx="158">
                  <c:v>15116291.0466138</c:v>
                </c:pt>
                <c:pt idx="159">
                  <c:v>-15116291.0466138</c:v>
                </c:pt>
                <c:pt idx="160">
                  <c:v>-10100382.7619182</c:v>
                </c:pt>
                <c:pt idx="161">
                  <c:v>-3006817.23808196</c:v>
                </c:pt>
                <c:pt idx="162">
                  <c:v>2009091.04661378</c:v>
                </c:pt>
                <c:pt idx="163">
                  <c:v>2009091.04661392</c:v>
                </c:pt>
                <c:pt idx="164">
                  <c:v>-3006817.23808162</c:v>
                </c:pt>
                <c:pt idx="165">
                  <c:v>-10100382.7619181</c:v>
                </c:pt>
                <c:pt idx="166">
                  <c:v>-15116291.0466138</c:v>
                </c:pt>
                <c:pt idx="167">
                  <c:v>-15116291.0466139</c:v>
                </c:pt>
                <c:pt idx="168">
                  <c:v>-10100382.7619182</c:v>
                </c:pt>
                <c:pt idx="169">
                  <c:v>-3006817.23808202</c:v>
                </c:pt>
                <c:pt idx="170">
                  <c:v>2009091.04661375</c:v>
                </c:pt>
                <c:pt idx="171">
                  <c:v>2009091.0466139</c:v>
                </c:pt>
                <c:pt idx="172">
                  <c:v>-3006817.23808167</c:v>
                </c:pt>
                <c:pt idx="173">
                  <c:v>-10100382.7619179</c:v>
                </c:pt>
                <c:pt idx="174">
                  <c:v>-15116291.0466137</c:v>
                </c:pt>
                <c:pt idx="175">
                  <c:v>-15116291.0466139</c:v>
                </c:pt>
                <c:pt idx="176">
                  <c:v>-10100382.7619182</c:v>
                </c:pt>
                <c:pt idx="177">
                  <c:v>-3006817.23808197</c:v>
                </c:pt>
                <c:pt idx="178">
                  <c:v>2009091.04661378</c:v>
                </c:pt>
                <c:pt idx="179">
                  <c:v>2009091.04661387</c:v>
                </c:pt>
                <c:pt idx="180">
                  <c:v>-3006817.23808173</c:v>
                </c:pt>
                <c:pt idx="181">
                  <c:v>-10100382.7619179</c:v>
                </c:pt>
                <c:pt idx="182">
                  <c:v>-15116291.0466137</c:v>
                </c:pt>
                <c:pt idx="183">
                  <c:v>-15116291.0466139</c:v>
                </c:pt>
                <c:pt idx="184">
                  <c:v>-10100382.7619184</c:v>
                </c:pt>
                <c:pt idx="185">
                  <c:v>-3006817.23808215</c:v>
                </c:pt>
                <c:pt idx="186">
                  <c:v>2009091.0466138</c:v>
                </c:pt>
                <c:pt idx="187">
                  <c:v>2009091.04661385</c:v>
                </c:pt>
                <c:pt idx="188">
                  <c:v>-3006817.23808179</c:v>
                </c:pt>
                <c:pt idx="189">
                  <c:v>-10100382.761918</c:v>
                </c:pt>
                <c:pt idx="190">
                  <c:v>-15116291.0466138</c:v>
                </c:pt>
                <c:pt idx="191">
                  <c:v>-15116291.0466139</c:v>
                </c:pt>
                <c:pt idx="192">
                  <c:v>-10100382.7619183</c:v>
                </c:pt>
                <c:pt idx="193">
                  <c:v>-3006817.23808209</c:v>
                </c:pt>
                <c:pt idx="194">
                  <c:v>2009091.04661373</c:v>
                </c:pt>
                <c:pt idx="195">
                  <c:v>2009091.04661393</c:v>
                </c:pt>
                <c:pt idx="196">
                  <c:v>-3006817.23808161</c:v>
                </c:pt>
                <c:pt idx="197">
                  <c:v>-10100382.7619181</c:v>
                </c:pt>
                <c:pt idx="198">
                  <c:v>-15116291.0466138</c:v>
                </c:pt>
                <c:pt idx="199">
                  <c:v>-15116291.0466139</c:v>
                </c:pt>
                <c:pt idx="200">
                  <c:v>-10100382.7619182</c:v>
                </c:pt>
                <c:pt idx="201">
                  <c:v>-3006817.23808203</c:v>
                </c:pt>
                <c:pt idx="202">
                  <c:v>2009091.04661375</c:v>
                </c:pt>
                <c:pt idx="203">
                  <c:v>2009091.0466139</c:v>
                </c:pt>
                <c:pt idx="204">
                  <c:v>-3006817.23808167</c:v>
                </c:pt>
                <c:pt idx="205">
                  <c:v>-10100382.7619179</c:v>
                </c:pt>
                <c:pt idx="206">
                  <c:v>-15116291.0466137</c:v>
                </c:pt>
                <c:pt idx="207">
                  <c:v>-15116291.0466138</c:v>
                </c:pt>
                <c:pt idx="208">
                  <c:v>-10100382.7619182</c:v>
                </c:pt>
                <c:pt idx="209">
                  <c:v>-3006817.23808197</c:v>
                </c:pt>
                <c:pt idx="210">
                  <c:v>2009091.04661377</c:v>
                </c:pt>
                <c:pt idx="211">
                  <c:v>2009091.04661388</c:v>
                </c:pt>
                <c:pt idx="212">
                  <c:v>-3006817.23808172</c:v>
                </c:pt>
                <c:pt idx="213">
                  <c:v>-10100382.7619179</c:v>
                </c:pt>
                <c:pt idx="214">
                  <c:v>-15116291.0466137</c:v>
                </c:pt>
                <c:pt idx="215">
                  <c:v>-15116291.0466139</c:v>
                </c:pt>
                <c:pt idx="216">
                  <c:v>-10100382.7619184</c:v>
                </c:pt>
                <c:pt idx="217">
                  <c:v>-3006817.23808216</c:v>
                </c:pt>
                <c:pt idx="218">
                  <c:v>2009091.0466138</c:v>
                </c:pt>
                <c:pt idx="219">
                  <c:v>2009091.04661385</c:v>
                </c:pt>
                <c:pt idx="220">
                  <c:v>-3006817.23808178</c:v>
                </c:pt>
                <c:pt idx="221">
                  <c:v>-10100382.761918</c:v>
                </c:pt>
                <c:pt idx="222">
                  <c:v>-15116291.0466138</c:v>
                </c:pt>
                <c:pt idx="223">
                  <c:v>-15116291.0466139</c:v>
                </c:pt>
                <c:pt idx="224">
                  <c:v>-10100382.7619183</c:v>
                </c:pt>
                <c:pt idx="225">
                  <c:v>-3006817.2380821</c:v>
                </c:pt>
                <c:pt idx="226">
                  <c:v>2009091.04661372</c:v>
                </c:pt>
                <c:pt idx="227">
                  <c:v>2009091.04661393</c:v>
                </c:pt>
                <c:pt idx="228">
                  <c:v>-3006817.2380816</c:v>
                </c:pt>
                <c:pt idx="229">
                  <c:v>-10100382.7619181</c:v>
                </c:pt>
                <c:pt idx="230">
                  <c:v>-15116291.0466138</c:v>
                </c:pt>
                <c:pt idx="231">
                  <c:v>-15116291.0466139</c:v>
                </c:pt>
                <c:pt idx="232">
                  <c:v>-10100382.7619182</c:v>
                </c:pt>
                <c:pt idx="233">
                  <c:v>-3006817.23808204</c:v>
                </c:pt>
                <c:pt idx="234">
                  <c:v>2009091.04661375</c:v>
                </c:pt>
                <c:pt idx="235">
                  <c:v>2009091.0466139</c:v>
                </c:pt>
                <c:pt idx="236">
                  <c:v>-3006817.23808166</c:v>
                </c:pt>
                <c:pt idx="237">
                  <c:v>-10100382.7619179</c:v>
                </c:pt>
                <c:pt idx="238">
                  <c:v>-15116291.0466137</c:v>
                </c:pt>
                <c:pt idx="239">
                  <c:v>-15116291.0466139</c:v>
                </c:pt>
                <c:pt idx="240">
                  <c:v>-10100382.7619182</c:v>
                </c:pt>
                <c:pt idx="241">
                  <c:v>-3006817.23808198</c:v>
                </c:pt>
                <c:pt idx="242">
                  <c:v>2009091.04661377</c:v>
                </c:pt>
                <c:pt idx="243">
                  <c:v>2009091.04661388</c:v>
                </c:pt>
                <c:pt idx="244">
                  <c:v>-3006817.23808172</c:v>
                </c:pt>
                <c:pt idx="245">
                  <c:v>-10100382.7619179</c:v>
                </c:pt>
                <c:pt idx="246">
                  <c:v>-15116291.0466137</c:v>
                </c:pt>
                <c:pt idx="247">
                  <c:v>-15116291.0466139</c:v>
                </c:pt>
                <c:pt idx="248">
                  <c:v>-10100382.7619184</c:v>
                </c:pt>
                <c:pt idx="249">
                  <c:v>-3006817.23808216</c:v>
                </c:pt>
                <c:pt idx="250">
                  <c:v>2009091.0466138</c:v>
                </c:pt>
                <c:pt idx="251">
                  <c:v>2009091.04661386</c:v>
                </c:pt>
                <c:pt idx="252">
                  <c:v>-3006817.23808178</c:v>
                </c:pt>
                <c:pt idx="253">
                  <c:v>-10100382.761918</c:v>
                </c:pt>
                <c:pt idx="254">
                  <c:v>-15116291.0466138</c:v>
                </c:pt>
                <c:pt idx="255">
                  <c:v>-15116291.0466139</c:v>
                </c:pt>
                <c:pt idx="256">
                  <c:v>-10100382.7619183</c:v>
                </c:pt>
                <c:pt idx="257">
                  <c:v>-3006817.23808211</c:v>
                </c:pt>
                <c:pt idx="258">
                  <c:v>2009091.04661372</c:v>
                </c:pt>
                <c:pt idx="259">
                  <c:v>2009091.04661393</c:v>
                </c:pt>
                <c:pt idx="260">
                  <c:v>-3006817.23808159</c:v>
                </c:pt>
                <c:pt idx="261">
                  <c:v>-10100382.761918</c:v>
                </c:pt>
                <c:pt idx="262">
                  <c:v>-15116291.0466138</c:v>
                </c:pt>
                <c:pt idx="263">
                  <c:v>-15116291.0466139</c:v>
                </c:pt>
                <c:pt idx="264">
                  <c:v>-10100382.7619183</c:v>
                </c:pt>
                <c:pt idx="265">
                  <c:v>-3006817.23808205</c:v>
                </c:pt>
                <c:pt idx="266">
                  <c:v>2009091.04661374</c:v>
                </c:pt>
                <c:pt idx="267">
                  <c:v>2009091.04661391</c:v>
                </c:pt>
                <c:pt idx="268">
                  <c:v>-3006817.23808165</c:v>
                </c:pt>
                <c:pt idx="269">
                  <c:v>-10100382.7619179</c:v>
                </c:pt>
                <c:pt idx="270">
                  <c:v>-15116291.0466137</c:v>
                </c:pt>
                <c:pt idx="271">
                  <c:v>-15116291.0466138</c:v>
                </c:pt>
                <c:pt idx="272">
                  <c:v>-10100382.7619182</c:v>
                </c:pt>
                <c:pt idx="273">
                  <c:v>-3006817.23808199</c:v>
                </c:pt>
                <c:pt idx="274">
                  <c:v>2009091.04661377</c:v>
                </c:pt>
                <c:pt idx="275">
                  <c:v>2009091.04661388</c:v>
                </c:pt>
                <c:pt idx="276">
                  <c:v>-3006817.23808171</c:v>
                </c:pt>
                <c:pt idx="277">
                  <c:v>-10100382.7619179</c:v>
                </c:pt>
                <c:pt idx="278">
                  <c:v>-15116291.0466137</c:v>
                </c:pt>
                <c:pt idx="279">
                  <c:v>-15116291.0466139</c:v>
                </c:pt>
                <c:pt idx="280">
                  <c:v>-10100382.7619184</c:v>
                </c:pt>
                <c:pt idx="281">
                  <c:v>-3006817.23808217</c:v>
                </c:pt>
                <c:pt idx="282">
                  <c:v>2009091.04661379</c:v>
                </c:pt>
                <c:pt idx="283">
                  <c:v>2009091.04661386</c:v>
                </c:pt>
                <c:pt idx="284">
                  <c:v>-3006817.23808177</c:v>
                </c:pt>
                <c:pt idx="285">
                  <c:v>-10100382.761918</c:v>
                </c:pt>
                <c:pt idx="286">
                  <c:v>-15116291.0466138</c:v>
                </c:pt>
                <c:pt idx="287">
                  <c:v>-15116291.0466139</c:v>
                </c:pt>
                <c:pt idx="288">
                  <c:v>-10100382.7619183</c:v>
                </c:pt>
                <c:pt idx="289">
                  <c:v>-3006817.23808212</c:v>
                </c:pt>
                <c:pt idx="290">
                  <c:v>2009091.04661372</c:v>
                </c:pt>
                <c:pt idx="291">
                  <c:v>2009091.04661394</c:v>
                </c:pt>
                <c:pt idx="292">
                  <c:v>-3006817.23808158</c:v>
                </c:pt>
                <c:pt idx="293">
                  <c:v>-10100382.761918</c:v>
                </c:pt>
                <c:pt idx="294">
                  <c:v>-15116291.0466138</c:v>
                </c:pt>
                <c:pt idx="295">
                  <c:v>-15116291.0466139</c:v>
                </c:pt>
                <c:pt idx="296">
                  <c:v>-10100382.7619183</c:v>
                </c:pt>
                <c:pt idx="297">
                  <c:v>-3006817.23808206</c:v>
                </c:pt>
                <c:pt idx="298">
                  <c:v>2009091.04661374</c:v>
                </c:pt>
                <c:pt idx="299">
                  <c:v>2009091.04661391</c:v>
                </c:pt>
                <c:pt idx="300">
                  <c:v>-3006817.23808164</c:v>
                </c:pt>
                <c:pt idx="301">
                  <c:v>-10100382.7619178</c:v>
                </c:pt>
                <c:pt idx="302">
                  <c:v>-15116291.0466137</c:v>
                </c:pt>
                <c:pt idx="303">
                  <c:v>-15116291.046614</c:v>
                </c:pt>
                <c:pt idx="304">
                  <c:v>-10100382.7619182</c:v>
                </c:pt>
                <c:pt idx="305">
                  <c:v>-3006817.238082</c:v>
                </c:pt>
                <c:pt idx="306">
                  <c:v>2009091.04661376</c:v>
                </c:pt>
                <c:pt idx="307">
                  <c:v>2009091.04661389</c:v>
                </c:pt>
                <c:pt idx="308">
                  <c:v>-3006817.2380817</c:v>
                </c:pt>
                <c:pt idx="309">
                  <c:v>-10100382.7619179</c:v>
                </c:pt>
                <c:pt idx="310">
                  <c:v>-15116291.0466137</c:v>
                </c:pt>
                <c:pt idx="311">
                  <c:v>-15116291.0466139</c:v>
                </c:pt>
                <c:pt idx="312">
                  <c:v>-10100382.7619184</c:v>
                </c:pt>
                <c:pt idx="313">
                  <c:v>-3006817.23808218</c:v>
                </c:pt>
                <c:pt idx="314">
                  <c:v>2009091.04661379</c:v>
                </c:pt>
                <c:pt idx="315">
                  <c:v>2009091.04661386</c:v>
                </c:pt>
                <c:pt idx="316">
                  <c:v>-3006817.23808176</c:v>
                </c:pt>
                <c:pt idx="317">
                  <c:v>-10100382.761918</c:v>
                </c:pt>
                <c:pt idx="318">
                  <c:v>-15116291.0466137</c:v>
                </c:pt>
                <c:pt idx="319">
                  <c:v>-15116291.0466139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06713856"/>
        <c:axId val="106715392"/>
      </c:lineChart>
      <c:catAx>
        <c:axId val="10671385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ru-RU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6715392"/>
        <c:crosses val="autoZero"/>
        <c:auto val="1"/>
        <c:lblAlgn val="ctr"/>
        <c:lblOffset val="100"/>
        <c:noMultiLvlLbl val="0"/>
      </c:catAx>
      <c:valAx>
        <c:axId val="1067153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ru-RU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6713856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ru-RU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ru-RU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42"/>
    </mc:Choice>
    <mc:Fallback>
      <c:style val="4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"Амплитуда"</c:f>
              <c:strCache>
                <c:ptCount val="1"/>
                <c:pt idx="0">
                  <c:v>Амплитуда</c:v>
                </c:pt>
              </c:strCache>
            </c:strRef>
          </c:tx>
          <c:marker>
            <c:symbol val="none"/>
          </c:marker>
          <c:dLbls>
            <c:delete val="1"/>
          </c:dLbls>
          <c:val>
            <c:numRef>
              <c:f>Лист1!$B$9:$B$328</c:f>
              <c:numCache>
                <c:formatCode>General</c:formatCode>
                <c:ptCount val="320"/>
                <c:pt idx="0">
                  <c:v>-64</c:v>
                </c:pt>
                <c:pt idx="1">
                  <c:v>-64</c:v>
                </c:pt>
                <c:pt idx="2">
                  <c:v>-64</c:v>
                </c:pt>
                <c:pt idx="3">
                  <c:v>-64</c:v>
                </c:pt>
                <c:pt idx="4">
                  <c:v>-64</c:v>
                </c:pt>
                <c:pt idx="5">
                  <c:v>-64</c:v>
                </c:pt>
                <c:pt idx="6">
                  <c:v>-64</c:v>
                </c:pt>
                <c:pt idx="7">
                  <c:v>-64</c:v>
                </c:pt>
                <c:pt idx="8">
                  <c:v>-64</c:v>
                </c:pt>
                <c:pt idx="9">
                  <c:v>-64</c:v>
                </c:pt>
                <c:pt idx="10">
                  <c:v>-64</c:v>
                </c:pt>
                <c:pt idx="11">
                  <c:v>-64</c:v>
                </c:pt>
                <c:pt idx="12">
                  <c:v>-64</c:v>
                </c:pt>
                <c:pt idx="13">
                  <c:v>-64</c:v>
                </c:pt>
                <c:pt idx="14">
                  <c:v>-64</c:v>
                </c:pt>
                <c:pt idx="15">
                  <c:v>-64</c:v>
                </c:pt>
                <c:pt idx="16">
                  <c:v>-64</c:v>
                </c:pt>
                <c:pt idx="17">
                  <c:v>-64</c:v>
                </c:pt>
                <c:pt idx="18">
                  <c:v>-64</c:v>
                </c:pt>
                <c:pt idx="19">
                  <c:v>-64</c:v>
                </c:pt>
                <c:pt idx="20">
                  <c:v>-64</c:v>
                </c:pt>
                <c:pt idx="21">
                  <c:v>-64</c:v>
                </c:pt>
                <c:pt idx="22">
                  <c:v>-64</c:v>
                </c:pt>
                <c:pt idx="23">
                  <c:v>-64</c:v>
                </c:pt>
                <c:pt idx="24">
                  <c:v>-64</c:v>
                </c:pt>
                <c:pt idx="25">
                  <c:v>-64</c:v>
                </c:pt>
                <c:pt idx="26">
                  <c:v>-64</c:v>
                </c:pt>
                <c:pt idx="27">
                  <c:v>-64</c:v>
                </c:pt>
                <c:pt idx="28">
                  <c:v>-64</c:v>
                </c:pt>
                <c:pt idx="29">
                  <c:v>-64</c:v>
                </c:pt>
                <c:pt idx="30">
                  <c:v>-64</c:v>
                </c:pt>
                <c:pt idx="31">
                  <c:v>-64</c:v>
                </c:pt>
                <c:pt idx="32">
                  <c:v>-64</c:v>
                </c:pt>
                <c:pt idx="33">
                  <c:v>-64</c:v>
                </c:pt>
                <c:pt idx="34">
                  <c:v>-64</c:v>
                </c:pt>
                <c:pt idx="35">
                  <c:v>-64</c:v>
                </c:pt>
                <c:pt idx="36">
                  <c:v>-64</c:v>
                </c:pt>
                <c:pt idx="37">
                  <c:v>-64</c:v>
                </c:pt>
                <c:pt idx="38">
                  <c:v>-64</c:v>
                </c:pt>
                <c:pt idx="39">
                  <c:v>-64</c:v>
                </c:pt>
                <c:pt idx="40">
                  <c:v>-64</c:v>
                </c:pt>
                <c:pt idx="41">
                  <c:v>-64</c:v>
                </c:pt>
                <c:pt idx="42">
                  <c:v>-64</c:v>
                </c:pt>
                <c:pt idx="43">
                  <c:v>-64</c:v>
                </c:pt>
                <c:pt idx="44">
                  <c:v>-64</c:v>
                </c:pt>
                <c:pt idx="45">
                  <c:v>-64</c:v>
                </c:pt>
                <c:pt idx="46">
                  <c:v>-64</c:v>
                </c:pt>
                <c:pt idx="47">
                  <c:v>-64</c:v>
                </c:pt>
                <c:pt idx="48">
                  <c:v>-64</c:v>
                </c:pt>
                <c:pt idx="49">
                  <c:v>-64</c:v>
                </c:pt>
                <c:pt idx="50">
                  <c:v>-64</c:v>
                </c:pt>
                <c:pt idx="51">
                  <c:v>-64</c:v>
                </c:pt>
                <c:pt idx="52">
                  <c:v>-64</c:v>
                </c:pt>
                <c:pt idx="53">
                  <c:v>-64</c:v>
                </c:pt>
                <c:pt idx="54">
                  <c:v>-64</c:v>
                </c:pt>
                <c:pt idx="55">
                  <c:v>-64</c:v>
                </c:pt>
                <c:pt idx="56">
                  <c:v>-64</c:v>
                </c:pt>
                <c:pt idx="57">
                  <c:v>-64</c:v>
                </c:pt>
                <c:pt idx="58">
                  <c:v>-64</c:v>
                </c:pt>
                <c:pt idx="59">
                  <c:v>-64</c:v>
                </c:pt>
                <c:pt idx="60">
                  <c:v>-64</c:v>
                </c:pt>
                <c:pt idx="61">
                  <c:v>-64</c:v>
                </c:pt>
                <c:pt idx="62">
                  <c:v>-64</c:v>
                </c:pt>
                <c:pt idx="63">
                  <c:v>-64</c:v>
                </c:pt>
                <c:pt idx="64">
                  <c:v>-64</c:v>
                </c:pt>
                <c:pt idx="65">
                  <c:v>-64</c:v>
                </c:pt>
                <c:pt idx="66">
                  <c:v>-64</c:v>
                </c:pt>
                <c:pt idx="67">
                  <c:v>-64</c:v>
                </c:pt>
                <c:pt idx="68">
                  <c:v>-64</c:v>
                </c:pt>
                <c:pt idx="69">
                  <c:v>-64</c:v>
                </c:pt>
                <c:pt idx="70">
                  <c:v>-64</c:v>
                </c:pt>
                <c:pt idx="71">
                  <c:v>-64</c:v>
                </c:pt>
                <c:pt idx="72">
                  <c:v>-64</c:v>
                </c:pt>
                <c:pt idx="73">
                  <c:v>-64</c:v>
                </c:pt>
                <c:pt idx="74">
                  <c:v>-64</c:v>
                </c:pt>
                <c:pt idx="75">
                  <c:v>-64</c:v>
                </c:pt>
                <c:pt idx="76">
                  <c:v>-64</c:v>
                </c:pt>
                <c:pt idx="77">
                  <c:v>-64</c:v>
                </c:pt>
                <c:pt idx="78">
                  <c:v>-64</c:v>
                </c:pt>
                <c:pt idx="79">
                  <c:v>-64</c:v>
                </c:pt>
                <c:pt idx="80">
                  <c:v>-64</c:v>
                </c:pt>
                <c:pt idx="81">
                  <c:v>-64</c:v>
                </c:pt>
                <c:pt idx="82">
                  <c:v>-64</c:v>
                </c:pt>
                <c:pt idx="83">
                  <c:v>-64</c:v>
                </c:pt>
                <c:pt idx="84">
                  <c:v>-64</c:v>
                </c:pt>
                <c:pt idx="85">
                  <c:v>-64</c:v>
                </c:pt>
                <c:pt idx="86">
                  <c:v>-64</c:v>
                </c:pt>
                <c:pt idx="87">
                  <c:v>-64</c:v>
                </c:pt>
                <c:pt idx="88">
                  <c:v>-64</c:v>
                </c:pt>
                <c:pt idx="89">
                  <c:v>-64</c:v>
                </c:pt>
                <c:pt idx="90">
                  <c:v>-64</c:v>
                </c:pt>
                <c:pt idx="91">
                  <c:v>-64</c:v>
                </c:pt>
                <c:pt idx="92">
                  <c:v>-64</c:v>
                </c:pt>
                <c:pt idx="93">
                  <c:v>-64</c:v>
                </c:pt>
                <c:pt idx="94">
                  <c:v>-64</c:v>
                </c:pt>
                <c:pt idx="95">
                  <c:v>-64</c:v>
                </c:pt>
                <c:pt idx="96">
                  <c:v>-64</c:v>
                </c:pt>
                <c:pt idx="97">
                  <c:v>-64</c:v>
                </c:pt>
                <c:pt idx="98">
                  <c:v>-64</c:v>
                </c:pt>
                <c:pt idx="99">
                  <c:v>-64</c:v>
                </c:pt>
                <c:pt idx="100">
                  <c:v>-64</c:v>
                </c:pt>
                <c:pt idx="101">
                  <c:v>-64</c:v>
                </c:pt>
                <c:pt idx="102">
                  <c:v>-64</c:v>
                </c:pt>
                <c:pt idx="103">
                  <c:v>-64</c:v>
                </c:pt>
                <c:pt idx="104">
                  <c:v>-64</c:v>
                </c:pt>
                <c:pt idx="105">
                  <c:v>-64</c:v>
                </c:pt>
                <c:pt idx="106">
                  <c:v>-64</c:v>
                </c:pt>
                <c:pt idx="107">
                  <c:v>-64</c:v>
                </c:pt>
                <c:pt idx="108">
                  <c:v>-64</c:v>
                </c:pt>
                <c:pt idx="109">
                  <c:v>-64</c:v>
                </c:pt>
                <c:pt idx="110">
                  <c:v>-64</c:v>
                </c:pt>
                <c:pt idx="111">
                  <c:v>-64</c:v>
                </c:pt>
                <c:pt idx="112">
                  <c:v>-64</c:v>
                </c:pt>
                <c:pt idx="113">
                  <c:v>-64</c:v>
                </c:pt>
                <c:pt idx="114">
                  <c:v>-64</c:v>
                </c:pt>
                <c:pt idx="115">
                  <c:v>-64</c:v>
                </c:pt>
                <c:pt idx="116">
                  <c:v>-64</c:v>
                </c:pt>
                <c:pt idx="117">
                  <c:v>-64</c:v>
                </c:pt>
                <c:pt idx="118">
                  <c:v>-64</c:v>
                </c:pt>
                <c:pt idx="119">
                  <c:v>-64</c:v>
                </c:pt>
                <c:pt idx="120">
                  <c:v>-64</c:v>
                </c:pt>
                <c:pt idx="121">
                  <c:v>-64</c:v>
                </c:pt>
                <c:pt idx="122">
                  <c:v>-64</c:v>
                </c:pt>
                <c:pt idx="123">
                  <c:v>-64</c:v>
                </c:pt>
                <c:pt idx="124">
                  <c:v>-64</c:v>
                </c:pt>
                <c:pt idx="125">
                  <c:v>-64</c:v>
                </c:pt>
                <c:pt idx="126">
                  <c:v>-64</c:v>
                </c:pt>
                <c:pt idx="127">
                  <c:v>-64</c:v>
                </c:pt>
                <c:pt idx="128">
                  <c:v>-64</c:v>
                </c:pt>
                <c:pt idx="129">
                  <c:v>-64</c:v>
                </c:pt>
                <c:pt idx="130">
                  <c:v>-64</c:v>
                </c:pt>
                <c:pt idx="131">
                  <c:v>-64</c:v>
                </c:pt>
                <c:pt idx="132">
                  <c:v>-64</c:v>
                </c:pt>
                <c:pt idx="133">
                  <c:v>-64</c:v>
                </c:pt>
                <c:pt idx="134">
                  <c:v>-64</c:v>
                </c:pt>
                <c:pt idx="135">
                  <c:v>-64</c:v>
                </c:pt>
                <c:pt idx="136">
                  <c:v>-64</c:v>
                </c:pt>
                <c:pt idx="137">
                  <c:v>-64</c:v>
                </c:pt>
                <c:pt idx="138">
                  <c:v>-64</c:v>
                </c:pt>
                <c:pt idx="139">
                  <c:v>-64</c:v>
                </c:pt>
                <c:pt idx="140">
                  <c:v>-64</c:v>
                </c:pt>
                <c:pt idx="141">
                  <c:v>-64</c:v>
                </c:pt>
                <c:pt idx="142">
                  <c:v>-64</c:v>
                </c:pt>
                <c:pt idx="143">
                  <c:v>-64</c:v>
                </c:pt>
                <c:pt idx="144">
                  <c:v>-64</c:v>
                </c:pt>
                <c:pt idx="145">
                  <c:v>-64</c:v>
                </c:pt>
                <c:pt idx="146">
                  <c:v>-64</c:v>
                </c:pt>
                <c:pt idx="147">
                  <c:v>-64</c:v>
                </c:pt>
                <c:pt idx="148">
                  <c:v>-64</c:v>
                </c:pt>
                <c:pt idx="149">
                  <c:v>-64</c:v>
                </c:pt>
                <c:pt idx="150">
                  <c:v>-64</c:v>
                </c:pt>
                <c:pt idx="151">
                  <c:v>-64</c:v>
                </c:pt>
                <c:pt idx="152">
                  <c:v>-64</c:v>
                </c:pt>
                <c:pt idx="153">
                  <c:v>-64</c:v>
                </c:pt>
                <c:pt idx="154">
                  <c:v>-64</c:v>
                </c:pt>
                <c:pt idx="155">
                  <c:v>-64</c:v>
                </c:pt>
                <c:pt idx="156">
                  <c:v>-64</c:v>
                </c:pt>
                <c:pt idx="157">
                  <c:v>-64</c:v>
                </c:pt>
                <c:pt idx="158">
                  <c:v>-64</c:v>
                </c:pt>
                <c:pt idx="159">
                  <c:v>64</c:v>
                </c:pt>
                <c:pt idx="160">
                  <c:v>64</c:v>
                </c:pt>
                <c:pt idx="161">
                  <c:v>64</c:v>
                </c:pt>
                <c:pt idx="162">
                  <c:v>64</c:v>
                </c:pt>
                <c:pt idx="163">
                  <c:v>64</c:v>
                </c:pt>
                <c:pt idx="164">
                  <c:v>64</c:v>
                </c:pt>
                <c:pt idx="165">
                  <c:v>64</c:v>
                </c:pt>
                <c:pt idx="166">
                  <c:v>64</c:v>
                </c:pt>
                <c:pt idx="167">
                  <c:v>64</c:v>
                </c:pt>
                <c:pt idx="168">
                  <c:v>64</c:v>
                </c:pt>
                <c:pt idx="169">
                  <c:v>64</c:v>
                </c:pt>
                <c:pt idx="170">
                  <c:v>64</c:v>
                </c:pt>
                <c:pt idx="171">
                  <c:v>64</c:v>
                </c:pt>
                <c:pt idx="172">
                  <c:v>64</c:v>
                </c:pt>
                <c:pt idx="173">
                  <c:v>64</c:v>
                </c:pt>
                <c:pt idx="174">
                  <c:v>64</c:v>
                </c:pt>
                <c:pt idx="175">
                  <c:v>64</c:v>
                </c:pt>
                <c:pt idx="176">
                  <c:v>64</c:v>
                </c:pt>
                <c:pt idx="177">
                  <c:v>64</c:v>
                </c:pt>
                <c:pt idx="178">
                  <c:v>64</c:v>
                </c:pt>
                <c:pt idx="179">
                  <c:v>64</c:v>
                </c:pt>
                <c:pt idx="180">
                  <c:v>64</c:v>
                </c:pt>
                <c:pt idx="181">
                  <c:v>64</c:v>
                </c:pt>
                <c:pt idx="182">
                  <c:v>64</c:v>
                </c:pt>
                <c:pt idx="183">
                  <c:v>64</c:v>
                </c:pt>
                <c:pt idx="184">
                  <c:v>64</c:v>
                </c:pt>
                <c:pt idx="185">
                  <c:v>64</c:v>
                </c:pt>
                <c:pt idx="186">
                  <c:v>64</c:v>
                </c:pt>
                <c:pt idx="187">
                  <c:v>64</c:v>
                </c:pt>
                <c:pt idx="188">
                  <c:v>64</c:v>
                </c:pt>
                <c:pt idx="189">
                  <c:v>64</c:v>
                </c:pt>
                <c:pt idx="190">
                  <c:v>64</c:v>
                </c:pt>
                <c:pt idx="191">
                  <c:v>64</c:v>
                </c:pt>
                <c:pt idx="192">
                  <c:v>64</c:v>
                </c:pt>
                <c:pt idx="193">
                  <c:v>64</c:v>
                </c:pt>
                <c:pt idx="194">
                  <c:v>64</c:v>
                </c:pt>
                <c:pt idx="195">
                  <c:v>64</c:v>
                </c:pt>
                <c:pt idx="196">
                  <c:v>64</c:v>
                </c:pt>
                <c:pt idx="197">
                  <c:v>64</c:v>
                </c:pt>
                <c:pt idx="198">
                  <c:v>64</c:v>
                </c:pt>
                <c:pt idx="199">
                  <c:v>64</c:v>
                </c:pt>
                <c:pt idx="200">
                  <c:v>64</c:v>
                </c:pt>
                <c:pt idx="201">
                  <c:v>64</c:v>
                </c:pt>
                <c:pt idx="202">
                  <c:v>64</c:v>
                </c:pt>
                <c:pt idx="203">
                  <c:v>64</c:v>
                </c:pt>
                <c:pt idx="204">
                  <c:v>64</c:v>
                </c:pt>
                <c:pt idx="205">
                  <c:v>64</c:v>
                </c:pt>
                <c:pt idx="206">
                  <c:v>64</c:v>
                </c:pt>
                <c:pt idx="207">
                  <c:v>64</c:v>
                </c:pt>
                <c:pt idx="208">
                  <c:v>64</c:v>
                </c:pt>
                <c:pt idx="209">
                  <c:v>64</c:v>
                </c:pt>
                <c:pt idx="210">
                  <c:v>64</c:v>
                </c:pt>
                <c:pt idx="211">
                  <c:v>64</c:v>
                </c:pt>
                <c:pt idx="212">
                  <c:v>64</c:v>
                </c:pt>
                <c:pt idx="213">
                  <c:v>64</c:v>
                </c:pt>
                <c:pt idx="214">
                  <c:v>64</c:v>
                </c:pt>
                <c:pt idx="215">
                  <c:v>64</c:v>
                </c:pt>
                <c:pt idx="216">
                  <c:v>64</c:v>
                </c:pt>
                <c:pt idx="217">
                  <c:v>64</c:v>
                </c:pt>
                <c:pt idx="218">
                  <c:v>64</c:v>
                </c:pt>
                <c:pt idx="219">
                  <c:v>64</c:v>
                </c:pt>
                <c:pt idx="220">
                  <c:v>64</c:v>
                </c:pt>
                <c:pt idx="221">
                  <c:v>64</c:v>
                </c:pt>
                <c:pt idx="222">
                  <c:v>64</c:v>
                </c:pt>
                <c:pt idx="223">
                  <c:v>64</c:v>
                </c:pt>
                <c:pt idx="224">
                  <c:v>64</c:v>
                </c:pt>
                <c:pt idx="225">
                  <c:v>64</c:v>
                </c:pt>
                <c:pt idx="226">
                  <c:v>64</c:v>
                </c:pt>
                <c:pt idx="227">
                  <c:v>64</c:v>
                </c:pt>
                <c:pt idx="228">
                  <c:v>64</c:v>
                </c:pt>
                <c:pt idx="229">
                  <c:v>64</c:v>
                </c:pt>
                <c:pt idx="230">
                  <c:v>64</c:v>
                </c:pt>
                <c:pt idx="231">
                  <c:v>64</c:v>
                </c:pt>
                <c:pt idx="232">
                  <c:v>64</c:v>
                </c:pt>
                <c:pt idx="233">
                  <c:v>64</c:v>
                </c:pt>
                <c:pt idx="234">
                  <c:v>64</c:v>
                </c:pt>
                <c:pt idx="235">
                  <c:v>64</c:v>
                </c:pt>
                <c:pt idx="236">
                  <c:v>64</c:v>
                </c:pt>
                <c:pt idx="237">
                  <c:v>64</c:v>
                </c:pt>
                <c:pt idx="238">
                  <c:v>64</c:v>
                </c:pt>
                <c:pt idx="239">
                  <c:v>64</c:v>
                </c:pt>
                <c:pt idx="240">
                  <c:v>64</c:v>
                </c:pt>
                <c:pt idx="241">
                  <c:v>64</c:v>
                </c:pt>
                <c:pt idx="242">
                  <c:v>64</c:v>
                </c:pt>
                <c:pt idx="243">
                  <c:v>64</c:v>
                </c:pt>
                <c:pt idx="244">
                  <c:v>64</c:v>
                </c:pt>
                <c:pt idx="245">
                  <c:v>64</c:v>
                </c:pt>
                <c:pt idx="246">
                  <c:v>64</c:v>
                </c:pt>
                <c:pt idx="247">
                  <c:v>64</c:v>
                </c:pt>
                <c:pt idx="248">
                  <c:v>64</c:v>
                </c:pt>
                <c:pt idx="249">
                  <c:v>64</c:v>
                </c:pt>
                <c:pt idx="250">
                  <c:v>64</c:v>
                </c:pt>
                <c:pt idx="251">
                  <c:v>64</c:v>
                </c:pt>
                <c:pt idx="252">
                  <c:v>64</c:v>
                </c:pt>
                <c:pt idx="253">
                  <c:v>64</c:v>
                </c:pt>
                <c:pt idx="254">
                  <c:v>64</c:v>
                </c:pt>
                <c:pt idx="255">
                  <c:v>64</c:v>
                </c:pt>
                <c:pt idx="256">
                  <c:v>64</c:v>
                </c:pt>
                <c:pt idx="257">
                  <c:v>64</c:v>
                </c:pt>
                <c:pt idx="258">
                  <c:v>64</c:v>
                </c:pt>
                <c:pt idx="259">
                  <c:v>64</c:v>
                </c:pt>
                <c:pt idx="260">
                  <c:v>64</c:v>
                </c:pt>
                <c:pt idx="261">
                  <c:v>64</c:v>
                </c:pt>
                <c:pt idx="262">
                  <c:v>64</c:v>
                </c:pt>
                <c:pt idx="263">
                  <c:v>64</c:v>
                </c:pt>
                <c:pt idx="264">
                  <c:v>64</c:v>
                </c:pt>
                <c:pt idx="265">
                  <c:v>64</c:v>
                </c:pt>
                <c:pt idx="266">
                  <c:v>64</c:v>
                </c:pt>
                <c:pt idx="267">
                  <c:v>64</c:v>
                </c:pt>
                <c:pt idx="268">
                  <c:v>64</c:v>
                </c:pt>
                <c:pt idx="269">
                  <c:v>64</c:v>
                </c:pt>
                <c:pt idx="270">
                  <c:v>64</c:v>
                </c:pt>
                <c:pt idx="271">
                  <c:v>64</c:v>
                </c:pt>
                <c:pt idx="272">
                  <c:v>64</c:v>
                </c:pt>
                <c:pt idx="273">
                  <c:v>64</c:v>
                </c:pt>
                <c:pt idx="274">
                  <c:v>64</c:v>
                </c:pt>
                <c:pt idx="275">
                  <c:v>64</c:v>
                </c:pt>
                <c:pt idx="276">
                  <c:v>64</c:v>
                </c:pt>
                <c:pt idx="277">
                  <c:v>64</c:v>
                </c:pt>
                <c:pt idx="278">
                  <c:v>64</c:v>
                </c:pt>
                <c:pt idx="279">
                  <c:v>64</c:v>
                </c:pt>
                <c:pt idx="280">
                  <c:v>64</c:v>
                </c:pt>
                <c:pt idx="281">
                  <c:v>64</c:v>
                </c:pt>
                <c:pt idx="282">
                  <c:v>64</c:v>
                </c:pt>
                <c:pt idx="283">
                  <c:v>64</c:v>
                </c:pt>
                <c:pt idx="284">
                  <c:v>64</c:v>
                </c:pt>
                <c:pt idx="285">
                  <c:v>64</c:v>
                </c:pt>
                <c:pt idx="286">
                  <c:v>64</c:v>
                </c:pt>
                <c:pt idx="287">
                  <c:v>64</c:v>
                </c:pt>
                <c:pt idx="288">
                  <c:v>64</c:v>
                </c:pt>
                <c:pt idx="289">
                  <c:v>64</c:v>
                </c:pt>
                <c:pt idx="290">
                  <c:v>64</c:v>
                </c:pt>
                <c:pt idx="291">
                  <c:v>64</c:v>
                </c:pt>
                <c:pt idx="292">
                  <c:v>64</c:v>
                </c:pt>
                <c:pt idx="293">
                  <c:v>64</c:v>
                </c:pt>
                <c:pt idx="294">
                  <c:v>64</c:v>
                </c:pt>
                <c:pt idx="295">
                  <c:v>64</c:v>
                </c:pt>
                <c:pt idx="296">
                  <c:v>64</c:v>
                </c:pt>
                <c:pt idx="297">
                  <c:v>64</c:v>
                </c:pt>
                <c:pt idx="298">
                  <c:v>64</c:v>
                </c:pt>
                <c:pt idx="299">
                  <c:v>64</c:v>
                </c:pt>
                <c:pt idx="300">
                  <c:v>64</c:v>
                </c:pt>
                <c:pt idx="301">
                  <c:v>64</c:v>
                </c:pt>
                <c:pt idx="302">
                  <c:v>64</c:v>
                </c:pt>
                <c:pt idx="303">
                  <c:v>64</c:v>
                </c:pt>
                <c:pt idx="304">
                  <c:v>64</c:v>
                </c:pt>
                <c:pt idx="305">
                  <c:v>64</c:v>
                </c:pt>
                <c:pt idx="306">
                  <c:v>64</c:v>
                </c:pt>
                <c:pt idx="307">
                  <c:v>64</c:v>
                </c:pt>
                <c:pt idx="308">
                  <c:v>64</c:v>
                </c:pt>
                <c:pt idx="309">
                  <c:v>64</c:v>
                </c:pt>
                <c:pt idx="310">
                  <c:v>64</c:v>
                </c:pt>
                <c:pt idx="311">
                  <c:v>64</c:v>
                </c:pt>
                <c:pt idx="312">
                  <c:v>64</c:v>
                </c:pt>
                <c:pt idx="313">
                  <c:v>64</c:v>
                </c:pt>
                <c:pt idx="314">
                  <c:v>64</c:v>
                </c:pt>
                <c:pt idx="315">
                  <c:v>64</c:v>
                </c:pt>
                <c:pt idx="316">
                  <c:v>64</c:v>
                </c:pt>
                <c:pt idx="317">
                  <c:v>64</c:v>
                </c:pt>
                <c:pt idx="318">
                  <c:v>64</c:v>
                </c:pt>
                <c:pt idx="319">
                  <c:v>64</c:v>
                </c:pt>
              </c:numCache>
            </c:numRef>
          </c:val>
          <c:smooth val="0"/>
        </c:ser>
        <c:ser>
          <c:idx val="3"/>
          <c:order val="1"/>
          <c:marker>
            <c:symbol val="none"/>
          </c:marker>
          <c:dLbls>
            <c:delete val="1"/>
          </c:dLbls>
          <c:val>
            <c:numRef>
              <c:f>Лист1!$D$9:$D$336</c:f>
              <c:numCache>
                <c:formatCode>General</c:formatCode>
                <c:ptCount val="328"/>
                <c:pt idx="0">
                  <c:v>12.4857806090322</c:v>
                </c:pt>
                <c:pt idx="1">
                  <c:v>35.5564949132545</c:v>
                </c:pt>
                <c:pt idx="2">
                  <c:v>53.2140551873629</c:v>
                </c:pt>
                <c:pt idx="3">
                  <c:v>62.7702579458067</c:v>
                </c:pt>
                <c:pt idx="4">
                  <c:v>62.7702579458067</c:v>
                </c:pt>
                <c:pt idx="5">
                  <c:v>53.2140551873629</c:v>
                </c:pt>
                <c:pt idx="6">
                  <c:v>35.5564949132545</c:v>
                </c:pt>
                <c:pt idx="7">
                  <c:v>12.4857806090322</c:v>
                </c:pt>
                <c:pt idx="8">
                  <c:v>-12.4857806090322</c:v>
                </c:pt>
                <c:pt idx="9">
                  <c:v>-35.5564949132545</c:v>
                </c:pt>
                <c:pt idx="10">
                  <c:v>-53.2140551873629</c:v>
                </c:pt>
                <c:pt idx="11">
                  <c:v>-62.7702579458067</c:v>
                </c:pt>
                <c:pt idx="12">
                  <c:v>-62.7702579458067</c:v>
                </c:pt>
                <c:pt idx="13">
                  <c:v>-53.2140551873629</c:v>
                </c:pt>
                <c:pt idx="14">
                  <c:v>-35.5564949132546</c:v>
                </c:pt>
                <c:pt idx="15">
                  <c:v>-12.4857806090322</c:v>
                </c:pt>
                <c:pt idx="16">
                  <c:v>12.4857806090322</c:v>
                </c:pt>
                <c:pt idx="17">
                  <c:v>35.5564949132545</c:v>
                </c:pt>
                <c:pt idx="18">
                  <c:v>53.2140551873629</c:v>
                </c:pt>
                <c:pt idx="19">
                  <c:v>62.7702579458067</c:v>
                </c:pt>
                <c:pt idx="20">
                  <c:v>62.7702579458067</c:v>
                </c:pt>
                <c:pt idx="21">
                  <c:v>53.2140551873629</c:v>
                </c:pt>
                <c:pt idx="22">
                  <c:v>35.5564949132545</c:v>
                </c:pt>
                <c:pt idx="23">
                  <c:v>12.4857806090322</c:v>
                </c:pt>
                <c:pt idx="24">
                  <c:v>-12.4857806090323</c:v>
                </c:pt>
                <c:pt idx="25">
                  <c:v>-35.5564949132546</c:v>
                </c:pt>
                <c:pt idx="26">
                  <c:v>-53.2140551873629</c:v>
                </c:pt>
                <c:pt idx="27">
                  <c:v>-62.7702579458068</c:v>
                </c:pt>
                <c:pt idx="28">
                  <c:v>-62.7702579458067</c:v>
                </c:pt>
                <c:pt idx="29">
                  <c:v>-53.2140551873629</c:v>
                </c:pt>
                <c:pt idx="30">
                  <c:v>-35.5564949132546</c:v>
                </c:pt>
                <c:pt idx="31">
                  <c:v>-12.4857806090322</c:v>
                </c:pt>
                <c:pt idx="32">
                  <c:v>12.4857806090322</c:v>
                </c:pt>
                <c:pt idx="33">
                  <c:v>35.5564949132546</c:v>
                </c:pt>
                <c:pt idx="34">
                  <c:v>53.2140551873629</c:v>
                </c:pt>
                <c:pt idx="35">
                  <c:v>62.7702579458067</c:v>
                </c:pt>
                <c:pt idx="36">
                  <c:v>62.7702579458067</c:v>
                </c:pt>
                <c:pt idx="37">
                  <c:v>53.2140551873629</c:v>
                </c:pt>
                <c:pt idx="38">
                  <c:v>35.5564949132546</c:v>
                </c:pt>
                <c:pt idx="39">
                  <c:v>12.4857806090322</c:v>
                </c:pt>
                <c:pt idx="40">
                  <c:v>-12.4857806090321</c:v>
                </c:pt>
                <c:pt idx="41">
                  <c:v>-35.5564949132546</c:v>
                </c:pt>
                <c:pt idx="42">
                  <c:v>-53.2140551873629</c:v>
                </c:pt>
                <c:pt idx="43">
                  <c:v>-62.7702579458067</c:v>
                </c:pt>
                <c:pt idx="44">
                  <c:v>-62.7702579458067</c:v>
                </c:pt>
                <c:pt idx="45">
                  <c:v>-53.2140551873629</c:v>
                </c:pt>
                <c:pt idx="46">
                  <c:v>-35.5564949132545</c:v>
                </c:pt>
                <c:pt idx="47">
                  <c:v>-12.4857806090322</c:v>
                </c:pt>
                <c:pt idx="48">
                  <c:v>12.4857806090321</c:v>
                </c:pt>
                <c:pt idx="49">
                  <c:v>35.5564949132546</c:v>
                </c:pt>
                <c:pt idx="50">
                  <c:v>53.2140551873629</c:v>
                </c:pt>
                <c:pt idx="51">
                  <c:v>62.7702579458068</c:v>
                </c:pt>
                <c:pt idx="52">
                  <c:v>62.7702579458067</c:v>
                </c:pt>
                <c:pt idx="53">
                  <c:v>53.2140551873629</c:v>
                </c:pt>
                <c:pt idx="54">
                  <c:v>35.5564949132545</c:v>
                </c:pt>
                <c:pt idx="55">
                  <c:v>12.4857806090322</c:v>
                </c:pt>
                <c:pt idx="56">
                  <c:v>-12.4857806090321</c:v>
                </c:pt>
                <c:pt idx="57">
                  <c:v>-35.5564949132546</c:v>
                </c:pt>
                <c:pt idx="58">
                  <c:v>-53.2140551873629</c:v>
                </c:pt>
                <c:pt idx="59">
                  <c:v>-62.7702579458067</c:v>
                </c:pt>
                <c:pt idx="60">
                  <c:v>-62.7702579458067</c:v>
                </c:pt>
                <c:pt idx="61">
                  <c:v>-53.2140551873629</c:v>
                </c:pt>
                <c:pt idx="62">
                  <c:v>-35.5564949132545</c:v>
                </c:pt>
                <c:pt idx="63">
                  <c:v>-12.4857806090322</c:v>
                </c:pt>
                <c:pt idx="64">
                  <c:v>12.4857806090321</c:v>
                </c:pt>
                <c:pt idx="65">
                  <c:v>35.5564949132546</c:v>
                </c:pt>
                <c:pt idx="66">
                  <c:v>53.2140551873629</c:v>
                </c:pt>
                <c:pt idx="67">
                  <c:v>62.7702579458068</c:v>
                </c:pt>
                <c:pt idx="68">
                  <c:v>62.7702579458067</c:v>
                </c:pt>
                <c:pt idx="69">
                  <c:v>53.2140551873629</c:v>
                </c:pt>
                <c:pt idx="70">
                  <c:v>35.5564949132545</c:v>
                </c:pt>
                <c:pt idx="71">
                  <c:v>12.4857806090322</c:v>
                </c:pt>
                <c:pt idx="72">
                  <c:v>-12.4857806090321</c:v>
                </c:pt>
                <c:pt idx="73">
                  <c:v>-35.5564949132546</c:v>
                </c:pt>
                <c:pt idx="74">
                  <c:v>-53.2140551873629</c:v>
                </c:pt>
                <c:pt idx="75">
                  <c:v>-62.7702579458067</c:v>
                </c:pt>
                <c:pt idx="76">
                  <c:v>-62.7702579458067</c:v>
                </c:pt>
                <c:pt idx="77">
                  <c:v>-53.2140551873629</c:v>
                </c:pt>
                <c:pt idx="78">
                  <c:v>-35.5564949132545</c:v>
                </c:pt>
                <c:pt idx="79">
                  <c:v>-12.4857806090322</c:v>
                </c:pt>
                <c:pt idx="80">
                  <c:v>12.4857806090321</c:v>
                </c:pt>
                <c:pt idx="81">
                  <c:v>35.5564949132544</c:v>
                </c:pt>
                <c:pt idx="82">
                  <c:v>53.214055187363</c:v>
                </c:pt>
                <c:pt idx="83">
                  <c:v>62.7702579458068</c:v>
                </c:pt>
                <c:pt idx="84">
                  <c:v>62.7702579458067</c:v>
                </c:pt>
                <c:pt idx="85">
                  <c:v>53.214055187363</c:v>
                </c:pt>
                <c:pt idx="86">
                  <c:v>35.5564949132547</c:v>
                </c:pt>
                <c:pt idx="87">
                  <c:v>12.4857806090325</c:v>
                </c:pt>
                <c:pt idx="88">
                  <c:v>-12.4857806090323</c:v>
                </c:pt>
                <c:pt idx="89">
                  <c:v>-35.5564949132546</c:v>
                </c:pt>
                <c:pt idx="90">
                  <c:v>-53.2140551873629</c:v>
                </c:pt>
                <c:pt idx="91">
                  <c:v>-62.7702579458067</c:v>
                </c:pt>
                <c:pt idx="92">
                  <c:v>-62.7702579458068</c:v>
                </c:pt>
                <c:pt idx="93">
                  <c:v>-53.2140551873628</c:v>
                </c:pt>
                <c:pt idx="94">
                  <c:v>-35.5564949132545</c:v>
                </c:pt>
                <c:pt idx="95">
                  <c:v>-12.4857806090323</c:v>
                </c:pt>
                <c:pt idx="96">
                  <c:v>12.4857806090321</c:v>
                </c:pt>
                <c:pt idx="97">
                  <c:v>35.5564949132544</c:v>
                </c:pt>
                <c:pt idx="98">
                  <c:v>53.214055187363</c:v>
                </c:pt>
                <c:pt idx="99">
                  <c:v>62.7702579458068</c:v>
                </c:pt>
                <c:pt idx="100">
                  <c:v>62.7702579458068</c:v>
                </c:pt>
                <c:pt idx="101">
                  <c:v>53.214055187363</c:v>
                </c:pt>
                <c:pt idx="102">
                  <c:v>35.5564949132547</c:v>
                </c:pt>
                <c:pt idx="103">
                  <c:v>12.485780609032</c:v>
                </c:pt>
                <c:pt idx="104">
                  <c:v>-12.4857806090323</c:v>
                </c:pt>
                <c:pt idx="105">
                  <c:v>-35.5564949132545</c:v>
                </c:pt>
                <c:pt idx="106">
                  <c:v>-53.2140551873628</c:v>
                </c:pt>
                <c:pt idx="107">
                  <c:v>-62.7702579458067</c:v>
                </c:pt>
                <c:pt idx="108">
                  <c:v>-62.7702579458068</c:v>
                </c:pt>
                <c:pt idx="109">
                  <c:v>-53.2140551873628</c:v>
                </c:pt>
                <c:pt idx="110">
                  <c:v>-35.5564949132545</c:v>
                </c:pt>
                <c:pt idx="111">
                  <c:v>-12.4857806090323</c:v>
                </c:pt>
                <c:pt idx="112">
                  <c:v>12.4857806090321</c:v>
                </c:pt>
                <c:pt idx="113">
                  <c:v>35.5564949132543</c:v>
                </c:pt>
                <c:pt idx="114">
                  <c:v>53.214055187363</c:v>
                </c:pt>
                <c:pt idx="115">
                  <c:v>62.7702579458068</c:v>
                </c:pt>
                <c:pt idx="116">
                  <c:v>62.7702579458068</c:v>
                </c:pt>
                <c:pt idx="117">
                  <c:v>53.214055187363</c:v>
                </c:pt>
                <c:pt idx="118">
                  <c:v>35.5564949132547</c:v>
                </c:pt>
                <c:pt idx="119">
                  <c:v>12.4857806090325</c:v>
                </c:pt>
                <c:pt idx="120">
                  <c:v>-12.4857806090323</c:v>
                </c:pt>
                <c:pt idx="121">
                  <c:v>-35.5564949132545</c:v>
                </c:pt>
                <c:pt idx="122">
                  <c:v>-53.2140551873628</c:v>
                </c:pt>
                <c:pt idx="123">
                  <c:v>-62.7702579458067</c:v>
                </c:pt>
                <c:pt idx="124">
                  <c:v>-62.7702579458068</c:v>
                </c:pt>
                <c:pt idx="125">
                  <c:v>-53.2140551873628</c:v>
                </c:pt>
                <c:pt idx="126">
                  <c:v>-35.5564949132545</c:v>
                </c:pt>
                <c:pt idx="127">
                  <c:v>-12.4857806090323</c:v>
                </c:pt>
                <c:pt idx="128">
                  <c:v>12.485780609032</c:v>
                </c:pt>
                <c:pt idx="129">
                  <c:v>35.5564949132543</c:v>
                </c:pt>
                <c:pt idx="130">
                  <c:v>53.214055187363</c:v>
                </c:pt>
                <c:pt idx="131">
                  <c:v>62.7702579458068</c:v>
                </c:pt>
                <c:pt idx="132">
                  <c:v>62.7702579458068</c:v>
                </c:pt>
                <c:pt idx="133">
                  <c:v>53.214055187363</c:v>
                </c:pt>
                <c:pt idx="134">
                  <c:v>35.5564949132547</c:v>
                </c:pt>
                <c:pt idx="135">
                  <c:v>12.4857806090321</c:v>
                </c:pt>
                <c:pt idx="136">
                  <c:v>-12.4857806090323</c:v>
                </c:pt>
                <c:pt idx="137">
                  <c:v>-35.5564949132545</c:v>
                </c:pt>
                <c:pt idx="138">
                  <c:v>-53.2140551873628</c:v>
                </c:pt>
                <c:pt idx="139">
                  <c:v>-62.7702579458067</c:v>
                </c:pt>
                <c:pt idx="140">
                  <c:v>-62.7702579458068</c:v>
                </c:pt>
                <c:pt idx="141">
                  <c:v>-53.2140551873629</c:v>
                </c:pt>
                <c:pt idx="142">
                  <c:v>-35.5564949132546</c:v>
                </c:pt>
                <c:pt idx="143">
                  <c:v>-12.4857806090323</c:v>
                </c:pt>
                <c:pt idx="144">
                  <c:v>12.485780609032</c:v>
                </c:pt>
                <c:pt idx="145">
                  <c:v>35.5564949132543</c:v>
                </c:pt>
                <c:pt idx="146">
                  <c:v>53.214055187363</c:v>
                </c:pt>
                <c:pt idx="147">
                  <c:v>62.7702579458067</c:v>
                </c:pt>
                <c:pt idx="148">
                  <c:v>62.7702579458068</c:v>
                </c:pt>
                <c:pt idx="149">
                  <c:v>53.214055187363</c:v>
                </c:pt>
                <c:pt idx="150">
                  <c:v>35.5564949132547</c:v>
                </c:pt>
                <c:pt idx="151">
                  <c:v>12.4857806090325</c:v>
                </c:pt>
                <c:pt idx="152">
                  <c:v>-12.4857806090322</c:v>
                </c:pt>
                <c:pt idx="153">
                  <c:v>-35.5564949132545</c:v>
                </c:pt>
                <c:pt idx="154">
                  <c:v>-53.2140551873628</c:v>
                </c:pt>
                <c:pt idx="155">
                  <c:v>-62.7702579458067</c:v>
                </c:pt>
                <c:pt idx="156">
                  <c:v>-62.7702579458068</c:v>
                </c:pt>
                <c:pt idx="157">
                  <c:v>-53.2140551873629</c:v>
                </c:pt>
                <c:pt idx="158">
                  <c:v>-35.5564949132546</c:v>
                </c:pt>
                <c:pt idx="159">
                  <c:v>-12.4857806090323</c:v>
                </c:pt>
                <c:pt idx="160">
                  <c:v>12.485780609032</c:v>
                </c:pt>
                <c:pt idx="161">
                  <c:v>35.5564949132543</c:v>
                </c:pt>
                <c:pt idx="162">
                  <c:v>53.2140551873627</c:v>
                </c:pt>
                <c:pt idx="163">
                  <c:v>62.7702579458066</c:v>
                </c:pt>
                <c:pt idx="164">
                  <c:v>62.7702579458069</c:v>
                </c:pt>
                <c:pt idx="165">
                  <c:v>53.214055187363</c:v>
                </c:pt>
                <c:pt idx="166">
                  <c:v>35.5564949132548</c:v>
                </c:pt>
                <c:pt idx="167">
                  <c:v>12.4857806090326</c:v>
                </c:pt>
                <c:pt idx="168">
                  <c:v>-12.4857806090318</c:v>
                </c:pt>
                <c:pt idx="169">
                  <c:v>-35.5564949132541</c:v>
                </c:pt>
                <c:pt idx="170">
                  <c:v>-53.2140551873626</c:v>
                </c:pt>
                <c:pt idx="171">
                  <c:v>-62.7702579458066</c:v>
                </c:pt>
                <c:pt idx="172">
                  <c:v>-62.7702579458069</c:v>
                </c:pt>
                <c:pt idx="173">
                  <c:v>-53.2140551873634</c:v>
                </c:pt>
                <c:pt idx="174">
                  <c:v>-35.5564949132553</c:v>
                </c:pt>
                <c:pt idx="175">
                  <c:v>-12.4857806090332</c:v>
                </c:pt>
                <c:pt idx="176">
                  <c:v>12.485780609032</c:v>
                </c:pt>
                <c:pt idx="177">
                  <c:v>35.5564949132543</c:v>
                </c:pt>
                <c:pt idx="178">
                  <c:v>53.2140551873627</c:v>
                </c:pt>
                <c:pt idx="179">
                  <c:v>62.7702579458067</c:v>
                </c:pt>
                <c:pt idx="180">
                  <c:v>62.7702579458069</c:v>
                </c:pt>
                <c:pt idx="181">
                  <c:v>53.2140551873633</c:v>
                </c:pt>
                <c:pt idx="182">
                  <c:v>35.5564949132552</c:v>
                </c:pt>
                <c:pt idx="183">
                  <c:v>12.485780609033</c:v>
                </c:pt>
                <c:pt idx="184">
                  <c:v>-12.4857806090313</c:v>
                </c:pt>
                <c:pt idx="185">
                  <c:v>-35.5564949132537</c:v>
                </c:pt>
                <c:pt idx="186">
                  <c:v>-53.2140551873628</c:v>
                </c:pt>
                <c:pt idx="187">
                  <c:v>-62.7702579458067</c:v>
                </c:pt>
                <c:pt idx="188">
                  <c:v>-62.7702579458068</c:v>
                </c:pt>
                <c:pt idx="189">
                  <c:v>-53.2140551873631</c:v>
                </c:pt>
                <c:pt idx="190">
                  <c:v>-35.556494913255</c:v>
                </c:pt>
                <c:pt idx="191">
                  <c:v>-12.4857806090328</c:v>
                </c:pt>
                <c:pt idx="192">
                  <c:v>12.4857806090315</c:v>
                </c:pt>
                <c:pt idx="193">
                  <c:v>35.5564949132539</c:v>
                </c:pt>
                <c:pt idx="194">
                  <c:v>53.2140551873624</c:v>
                </c:pt>
                <c:pt idx="195">
                  <c:v>62.7702579458066</c:v>
                </c:pt>
                <c:pt idx="196">
                  <c:v>62.7702579458069</c:v>
                </c:pt>
                <c:pt idx="197">
                  <c:v>53.214055187363</c:v>
                </c:pt>
                <c:pt idx="198">
                  <c:v>35.5564949132548</c:v>
                </c:pt>
                <c:pt idx="199">
                  <c:v>12.4857806090326</c:v>
                </c:pt>
                <c:pt idx="200">
                  <c:v>-12.4857806090318</c:v>
                </c:pt>
                <c:pt idx="201">
                  <c:v>-35.5564949132541</c:v>
                </c:pt>
                <c:pt idx="202">
                  <c:v>-53.2140551873625</c:v>
                </c:pt>
                <c:pt idx="203">
                  <c:v>-62.7702579458066</c:v>
                </c:pt>
                <c:pt idx="204">
                  <c:v>-62.7702579458069</c:v>
                </c:pt>
                <c:pt idx="205">
                  <c:v>-53.2140551873634</c:v>
                </c:pt>
                <c:pt idx="206">
                  <c:v>-35.5564949132554</c:v>
                </c:pt>
                <c:pt idx="207">
                  <c:v>-12.4857806090324</c:v>
                </c:pt>
                <c:pt idx="208">
                  <c:v>12.485780609032</c:v>
                </c:pt>
                <c:pt idx="209">
                  <c:v>35.5564949132543</c:v>
                </c:pt>
                <c:pt idx="210">
                  <c:v>53.2140551873627</c:v>
                </c:pt>
                <c:pt idx="211">
                  <c:v>62.7702579458066</c:v>
                </c:pt>
                <c:pt idx="212">
                  <c:v>62.7702579458069</c:v>
                </c:pt>
                <c:pt idx="213">
                  <c:v>53.2140551873633</c:v>
                </c:pt>
                <c:pt idx="214">
                  <c:v>35.5564949132552</c:v>
                </c:pt>
                <c:pt idx="215">
                  <c:v>12.485780609033</c:v>
                </c:pt>
                <c:pt idx="216">
                  <c:v>-12.4857806090313</c:v>
                </c:pt>
                <c:pt idx="217">
                  <c:v>-35.5564949132537</c:v>
                </c:pt>
                <c:pt idx="218">
                  <c:v>-53.2140551873628</c:v>
                </c:pt>
                <c:pt idx="219">
                  <c:v>-62.7702579458067</c:v>
                </c:pt>
                <c:pt idx="220">
                  <c:v>-62.7702579458068</c:v>
                </c:pt>
                <c:pt idx="221">
                  <c:v>-53.2140551873632</c:v>
                </c:pt>
                <c:pt idx="222">
                  <c:v>-35.556494913255</c:v>
                </c:pt>
                <c:pt idx="223">
                  <c:v>-12.4857806090328</c:v>
                </c:pt>
                <c:pt idx="224">
                  <c:v>12.4857806090315</c:v>
                </c:pt>
                <c:pt idx="225">
                  <c:v>35.5564949132539</c:v>
                </c:pt>
                <c:pt idx="226">
                  <c:v>53.2140551873624</c:v>
                </c:pt>
                <c:pt idx="227">
                  <c:v>62.7702579458066</c:v>
                </c:pt>
                <c:pt idx="228">
                  <c:v>62.770257945807</c:v>
                </c:pt>
                <c:pt idx="229">
                  <c:v>53.214055187363</c:v>
                </c:pt>
                <c:pt idx="230">
                  <c:v>35.5564949132548</c:v>
                </c:pt>
                <c:pt idx="231">
                  <c:v>12.4857806090326</c:v>
                </c:pt>
                <c:pt idx="232">
                  <c:v>-12.4857806090317</c:v>
                </c:pt>
                <c:pt idx="233">
                  <c:v>-35.5564949132541</c:v>
                </c:pt>
                <c:pt idx="234">
                  <c:v>-53.2140551873625</c:v>
                </c:pt>
                <c:pt idx="235">
                  <c:v>-62.7702579458066</c:v>
                </c:pt>
                <c:pt idx="236">
                  <c:v>-62.7702579458069</c:v>
                </c:pt>
                <c:pt idx="237">
                  <c:v>-53.2140551873634</c:v>
                </c:pt>
                <c:pt idx="238">
                  <c:v>-35.5564949132554</c:v>
                </c:pt>
                <c:pt idx="239">
                  <c:v>-12.4857806090333</c:v>
                </c:pt>
                <c:pt idx="240">
                  <c:v>12.4857806090319</c:v>
                </c:pt>
                <c:pt idx="241">
                  <c:v>35.5564949132542</c:v>
                </c:pt>
                <c:pt idx="242">
                  <c:v>53.2140551873626</c:v>
                </c:pt>
                <c:pt idx="243">
                  <c:v>62.7702579458066</c:v>
                </c:pt>
                <c:pt idx="244">
                  <c:v>62.7702579458069</c:v>
                </c:pt>
                <c:pt idx="245">
                  <c:v>53.2140551873633</c:v>
                </c:pt>
                <c:pt idx="246">
                  <c:v>35.5564949132552</c:v>
                </c:pt>
                <c:pt idx="247">
                  <c:v>12.4857806090331</c:v>
                </c:pt>
                <c:pt idx="248">
                  <c:v>-12.4857806090313</c:v>
                </c:pt>
                <c:pt idx="249">
                  <c:v>-35.5564949132537</c:v>
                </c:pt>
                <c:pt idx="250">
                  <c:v>-53.2140551873628</c:v>
                </c:pt>
                <c:pt idx="251">
                  <c:v>-62.7702579458067</c:v>
                </c:pt>
                <c:pt idx="252">
                  <c:v>-62.7702579458068</c:v>
                </c:pt>
                <c:pt idx="253">
                  <c:v>-53.2140551873632</c:v>
                </c:pt>
                <c:pt idx="254">
                  <c:v>-35.556494913255</c:v>
                </c:pt>
                <c:pt idx="255">
                  <c:v>-12.4857806090329</c:v>
                </c:pt>
                <c:pt idx="256">
                  <c:v>12.4857806090315</c:v>
                </c:pt>
                <c:pt idx="257">
                  <c:v>35.5564949132539</c:v>
                </c:pt>
                <c:pt idx="258">
                  <c:v>53.2140551873624</c:v>
                </c:pt>
                <c:pt idx="259">
                  <c:v>62.7702579458066</c:v>
                </c:pt>
                <c:pt idx="260">
                  <c:v>62.770257945807</c:v>
                </c:pt>
                <c:pt idx="261">
                  <c:v>53.214055187363</c:v>
                </c:pt>
                <c:pt idx="262">
                  <c:v>35.5564949132548</c:v>
                </c:pt>
                <c:pt idx="263">
                  <c:v>12.4857806090326</c:v>
                </c:pt>
                <c:pt idx="264">
                  <c:v>-12.4857806090317</c:v>
                </c:pt>
                <c:pt idx="265">
                  <c:v>-35.556494913254</c:v>
                </c:pt>
                <c:pt idx="266">
                  <c:v>-53.2140551873625</c:v>
                </c:pt>
                <c:pt idx="267">
                  <c:v>-62.7702579458066</c:v>
                </c:pt>
                <c:pt idx="268">
                  <c:v>-62.7702579458069</c:v>
                </c:pt>
                <c:pt idx="269">
                  <c:v>-53.2140551873634</c:v>
                </c:pt>
                <c:pt idx="270">
                  <c:v>-35.5564949132554</c:v>
                </c:pt>
                <c:pt idx="271">
                  <c:v>-12.4857806090324</c:v>
                </c:pt>
                <c:pt idx="272">
                  <c:v>12.4857806090319</c:v>
                </c:pt>
                <c:pt idx="273">
                  <c:v>35.5564949132542</c:v>
                </c:pt>
                <c:pt idx="274">
                  <c:v>53.2140551873626</c:v>
                </c:pt>
                <c:pt idx="275">
                  <c:v>62.7702579458066</c:v>
                </c:pt>
                <c:pt idx="276">
                  <c:v>62.7702579458069</c:v>
                </c:pt>
                <c:pt idx="277">
                  <c:v>53.2140551873633</c:v>
                </c:pt>
                <c:pt idx="278">
                  <c:v>35.5564949132552</c:v>
                </c:pt>
                <c:pt idx="279">
                  <c:v>12.4857806090331</c:v>
                </c:pt>
                <c:pt idx="280">
                  <c:v>-12.4857806090312</c:v>
                </c:pt>
                <c:pt idx="281">
                  <c:v>-35.5564949132536</c:v>
                </c:pt>
                <c:pt idx="282">
                  <c:v>-53.2140551873627</c:v>
                </c:pt>
                <c:pt idx="283">
                  <c:v>-62.7702579458067</c:v>
                </c:pt>
                <c:pt idx="284">
                  <c:v>-62.7702579458068</c:v>
                </c:pt>
                <c:pt idx="285">
                  <c:v>-53.2140551873632</c:v>
                </c:pt>
                <c:pt idx="286">
                  <c:v>-35.5564949132551</c:v>
                </c:pt>
                <c:pt idx="287">
                  <c:v>-12.4857806090329</c:v>
                </c:pt>
                <c:pt idx="288">
                  <c:v>12.4857806090314</c:v>
                </c:pt>
                <c:pt idx="289">
                  <c:v>35.5564949132538</c:v>
                </c:pt>
                <c:pt idx="290">
                  <c:v>53.2140551873624</c:v>
                </c:pt>
                <c:pt idx="291">
                  <c:v>62.7702579458065</c:v>
                </c:pt>
                <c:pt idx="292">
                  <c:v>62.770257945807</c:v>
                </c:pt>
                <c:pt idx="293">
                  <c:v>53.2140551873631</c:v>
                </c:pt>
                <c:pt idx="294">
                  <c:v>35.5564949132549</c:v>
                </c:pt>
                <c:pt idx="295">
                  <c:v>12.4857806090327</c:v>
                </c:pt>
                <c:pt idx="296">
                  <c:v>-12.4857806090317</c:v>
                </c:pt>
                <c:pt idx="297">
                  <c:v>-35.556494913254</c:v>
                </c:pt>
                <c:pt idx="298">
                  <c:v>-53.2140551873625</c:v>
                </c:pt>
                <c:pt idx="299">
                  <c:v>-62.7702579458066</c:v>
                </c:pt>
                <c:pt idx="300">
                  <c:v>-62.7702579458069</c:v>
                </c:pt>
                <c:pt idx="301">
                  <c:v>-53.2140551873634</c:v>
                </c:pt>
                <c:pt idx="302">
                  <c:v>-35.5564949132554</c:v>
                </c:pt>
                <c:pt idx="303">
                  <c:v>-12.4857806090334</c:v>
                </c:pt>
                <c:pt idx="304">
                  <c:v>12.4857806090319</c:v>
                </c:pt>
                <c:pt idx="305">
                  <c:v>35.5564949132542</c:v>
                </c:pt>
                <c:pt idx="306">
                  <c:v>53.2140551873626</c:v>
                </c:pt>
                <c:pt idx="307">
                  <c:v>62.7702579458066</c:v>
                </c:pt>
                <c:pt idx="308">
                  <c:v>62.7702579458069</c:v>
                </c:pt>
                <c:pt idx="309">
                  <c:v>53.2140551873633</c:v>
                </c:pt>
                <c:pt idx="310">
                  <c:v>35.5564949132553</c:v>
                </c:pt>
                <c:pt idx="311">
                  <c:v>12.4857806090331</c:v>
                </c:pt>
                <c:pt idx="312">
                  <c:v>-12.4857806090312</c:v>
                </c:pt>
                <c:pt idx="313">
                  <c:v>-35.5564949132536</c:v>
                </c:pt>
                <c:pt idx="314">
                  <c:v>-53.2140551873627</c:v>
                </c:pt>
                <c:pt idx="315">
                  <c:v>-62.7702579458067</c:v>
                </c:pt>
                <c:pt idx="316">
                  <c:v>-62.7702579458068</c:v>
                </c:pt>
                <c:pt idx="317">
                  <c:v>-53.2140551873632</c:v>
                </c:pt>
                <c:pt idx="318">
                  <c:v>-35.5564949132551</c:v>
                </c:pt>
                <c:pt idx="319">
                  <c:v>-12.4857806090329</c:v>
                </c:pt>
              </c:numCache>
            </c:numRef>
          </c:val>
          <c:smooth val="0"/>
        </c:ser>
        <c:ser>
          <c:idx val="4"/>
          <c:order val="2"/>
          <c:marker>
            <c:symbol val="none"/>
          </c:marker>
          <c:dLbls>
            <c:delete val="1"/>
          </c:dLbls>
          <c:val>
            <c:numRef>
              <c:f>Лист1!$E$9:$E$336</c:f>
              <c:numCache>
                <c:formatCode>General</c:formatCode>
                <c:ptCount val="328"/>
                <c:pt idx="0">
                  <c:v>62.7702579458067</c:v>
                </c:pt>
                <c:pt idx="1">
                  <c:v>53.2140551873629</c:v>
                </c:pt>
                <c:pt idx="2">
                  <c:v>35.5564949132545</c:v>
                </c:pt>
                <c:pt idx="3">
                  <c:v>12.4857806090322</c:v>
                </c:pt>
                <c:pt idx="4">
                  <c:v>-12.4857806090322</c:v>
                </c:pt>
                <c:pt idx="5">
                  <c:v>-35.5564949132545</c:v>
                </c:pt>
                <c:pt idx="6">
                  <c:v>-53.2140551873629</c:v>
                </c:pt>
                <c:pt idx="7">
                  <c:v>-62.7702579458067</c:v>
                </c:pt>
                <c:pt idx="8">
                  <c:v>-62.7702579458067</c:v>
                </c:pt>
                <c:pt idx="9">
                  <c:v>-53.2140551873629</c:v>
                </c:pt>
                <c:pt idx="10">
                  <c:v>-35.5564949132546</c:v>
                </c:pt>
                <c:pt idx="11">
                  <c:v>-12.4857806090322</c:v>
                </c:pt>
                <c:pt idx="12">
                  <c:v>12.4857806090322</c:v>
                </c:pt>
                <c:pt idx="13">
                  <c:v>35.5564949132545</c:v>
                </c:pt>
                <c:pt idx="14">
                  <c:v>53.2140551873629</c:v>
                </c:pt>
                <c:pt idx="15">
                  <c:v>62.7702579458067</c:v>
                </c:pt>
                <c:pt idx="16">
                  <c:v>62.7702579458067</c:v>
                </c:pt>
                <c:pt idx="17">
                  <c:v>53.2140551873629</c:v>
                </c:pt>
                <c:pt idx="18">
                  <c:v>35.5564949132546</c:v>
                </c:pt>
                <c:pt idx="19">
                  <c:v>12.4857806090322</c:v>
                </c:pt>
                <c:pt idx="20">
                  <c:v>-12.4857806090323</c:v>
                </c:pt>
                <c:pt idx="21">
                  <c:v>-35.5564949132545</c:v>
                </c:pt>
                <c:pt idx="22">
                  <c:v>-53.2140551873629</c:v>
                </c:pt>
                <c:pt idx="23">
                  <c:v>-62.7702579458068</c:v>
                </c:pt>
                <c:pt idx="24">
                  <c:v>-62.7702579458067</c:v>
                </c:pt>
                <c:pt idx="25">
                  <c:v>-53.2140551873629</c:v>
                </c:pt>
                <c:pt idx="26">
                  <c:v>-35.5564949132546</c:v>
                </c:pt>
                <c:pt idx="27">
                  <c:v>-12.4857806090322</c:v>
                </c:pt>
                <c:pt idx="28">
                  <c:v>12.4857806090323</c:v>
                </c:pt>
                <c:pt idx="29">
                  <c:v>35.5564949132545</c:v>
                </c:pt>
                <c:pt idx="30">
                  <c:v>53.2140551873629</c:v>
                </c:pt>
                <c:pt idx="31">
                  <c:v>62.7702579458067</c:v>
                </c:pt>
                <c:pt idx="32">
                  <c:v>62.7702579458067</c:v>
                </c:pt>
                <c:pt idx="33">
                  <c:v>53.2140551873629</c:v>
                </c:pt>
                <c:pt idx="34">
                  <c:v>35.5564949132546</c:v>
                </c:pt>
                <c:pt idx="35">
                  <c:v>12.4857806090322</c:v>
                </c:pt>
                <c:pt idx="36">
                  <c:v>-12.4857806090322</c:v>
                </c:pt>
                <c:pt idx="37">
                  <c:v>-35.5564949132545</c:v>
                </c:pt>
                <c:pt idx="38">
                  <c:v>-53.2140551873629</c:v>
                </c:pt>
                <c:pt idx="39">
                  <c:v>-62.7702579458067</c:v>
                </c:pt>
                <c:pt idx="40">
                  <c:v>-62.7702579458068</c:v>
                </c:pt>
                <c:pt idx="41">
                  <c:v>-53.2140551873629</c:v>
                </c:pt>
                <c:pt idx="42">
                  <c:v>-35.5564949132546</c:v>
                </c:pt>
                <c:pt idx="43">
                  <c:v>-12.4857806090323</c:v>
                </c:pt>
                <c:pt idx="44">
                  <c:v>12.4857806090322</c:v>
                </c:pt>
                <c:pt idx="45">
                  <c:v>35.5564949132545</c:v>
                </c:pt>
                <c:pt idx="46">
                  <c:v>53.2140551873629</c:v>
                </c:pt>
                <c:pt idx="47">
                  <c:v>62.7702579458067</c:v>
                </c:pt>
                <c:pt idx="48">
                  <c:v>62.7702579458068</c:v>
                </c:pt>
                <c:pt idx="49">
                  <c:v>53.2140551873629</c:v>
                </c:pt>
                <c:pt idx="50">
                  <c:v>35.5564949132546</c:v>
                </c:pt>
                <c:pt idx="51">
                  <c:v>12.4857806090321</c:v>
                </c:pt>
                <c:pt idx="52">
                  <c:v>-12.4857806090322</c:v>
                </c:pt>
                <c:pt idx="53">
                  <c:v>-35.5564949132545</c:v>
                </c:pt>
                <c:pt idx="54">
                  <c:v>-53.2140551873629</c:v>
                </c:pt>
                <c:pt idx="55">
                  <c:v>-62.7702579458067</c:v>
                </c:pt>
                <c:pt idx="56">
                  <c:v>-62.7702579458068</c:v>
                </c:pt>
                <c:pt idx="57">
                  <c:v>-53.2140551873629</c:v>
                </c:pt>
                <c:pt idx="58">
                  <c:v>-35.5564949132546</c:v>
                </c:pt>
                <c:pt idx="59">
                  <c:v>-12.4857806090323</c:v>
                </c:pt>
                <c:pt idx="60">
                  <c:v>12.4857806090322</c:v>
                </c:pt>
                <c:pt idx="61">
                  <c:v>35.5564949132545</c:v>
                </c:pt>
                <c:pt idx="62">
                  <c:v>53.2140551873629</c:v>
                </c:pt>
                <c:pt idx="63">
                  <c:v>62.7702579458067</c:v>
                </c:pt>
                <c:pt idx="64">
                  <c:v>62.7702579458068</c:v>
                </c:pt>
                <c:pt idx="65">
                  <c:v>53.2140551873629</c:v>
                </c:pt>
                <c:pt idx="66">
                  <c:v>35.5564949132546</c:v>
                </c:pt>
                <c:pt idx="67">
                  <c:v>12.4857806090321</c:v>
                </c:pt>
                <c:pt idx="68">
                  <c:v>-12.4857806090322</c:v>
                </c:pt>
                <c:pt idx="69">
                  <c:v>-35.5564949132545</c:v>
                </c:pt>
                <c:pt idx="70">
                  <c:v>-53.2140551873629</c:v>
                </c:pt>
                <c:pt idx="71">
                  <c:v>-62.7702579458067</c:v>
                </c:pt>
                <c:pt idx="72">
                  <c:v>-62.7702579458068</c:v>
                </c:pt>
                <c:pt idx="73">
                  <c:v>-53.2140551873629</c:v>
                </c:pt>
                <c:pt idx="74">
                  <c:v>-35.5564949132546</c:v>
                </c:pt>
                <c:pt idx="75">
                  <c:v>-12.4857806090324</c:v>
                </c:pt>
                <c:pt idx="76">
                  <c:v>12.4857806090322</c:v>
                </c:pt>
                <c:pt idx="77">
                  <c:v>35.5564949132545</c:v>
                </c:pt>
                <c:pt idx="78">
                  <c:v>53.2140551873629</c:v>
                </c:pt>
                <c:pt idx="79">
                  <c:v>62.7702579458067</c:v>
                </c:pt>
                <c:pt idx="80">
                  <c:v>62.7702579458068</c:v>
                </c:pt>
                <c:pt idx="81">
                  <c:v>53.214055187363</c:v>
                </c:pt>
                <c:pt idx="82">
                  <c:v>35.5564949132544</c:v>
                </c:pt>
                <c:pt idx="83">
                  <c:v>12.4857806090321</c:v>
                </c:pt>
                <c:pt idx="84">
                  <c:v>-12.4857806090322</c:v>
                </c:pt>
                <c:pt idx="85">
                  <c:v>-35.5564949132545</c:v>
                </c:pt>
                <c:pt idx="86">
                  <c:v>-53.2140551873628</c:v>
                </c:pt>
                <c:pt idx="87">
                  <c:v>-62.7702579458067</c:v>
                </c:pt>
                <c:pt idx="88">
                  <c:v>-62.7702579458067</c:v>
                </c:pt>
                <c:pt idx="89">
                  <c:v>-53.2140551873629</c:v>
                </c:pt>
                <c:pt idx="90">
                  <c:v>-35.5564949132546</c:v>
                </c:pt>
                <c:pt idx="91">
                  <c:v>-12.4857806090324</c:v>
                </c:pt>
                <c:pt idx="92">
                  <c:v>12.485780609032</c:v>
                </c:pt>
                <c:pt idx="93">
                  <c:v>35.5564949132546</c:v>
                </c:pt>
                <c:pt idx="94">
                  <c:v>53.2140551873629</c:v>
                </c:pt>
                <c:pt idx="95">
                  <c:v>62.7702579458067</c:v>
                </c:pt>
                <c:pt idx="96">
                  <c:v>62.7702579458068</c:v>
                </c:pt>
                <c:pt idx="97">
                  <c:v>53.214055187363</c:v>
                </c:pt>
                <c:pt idx="98">
                  <c:v>35.5564949132544</c:v>
                </c:pt>
                <c:pt idx="99">
                  <c:v>12.4857806090322</c:v>
                </c:pt>
                <c:pt idx="100">
                  <c:v>-12.4857806090322</c:v>
                </c:pt>
                <c:pt idx="101">
                  <c:v>-35.5564949132544</c:v>
                </c:pt>
                <c:pt idx="102">
                  <c:v>-53.2140551873628</c:v>
                </c:pt>
                <c:pt idx="103">
                  <c:v>-62.7702579458068</c:v>
                </c:pt>
                <c:pt idx="104">
                  <c:v>-62.7702579458067</c:v>
                </c:pt>
                <c:pt idx="105">
                  <c:v>-53.2140551873629</c:v>
                </c:pt>
                <c:pt idx="106">
                  <c:v>-35.5564949132546</c:v>
                </c:pt>
                <c:pt idx="107">
                  <c:v>-12.4857806090324</c:v>
                </c:pt>
                <c:pt idx="108">
                  <c:v>12.485780609032</c:v>
                </c:pt>
                <c:pt idx="109">
                  <c:v>35.5564949132546</c:v>
                </c:pt>
                <c:pt idx="110">
                  <c:v>53.2140551873629</c:v>
                </c:pt>
                <c:pt idx="111">
                  <c:v>62.7702579458067</c:v>
                </c:pt>
                <c:pt idx="112">
                  <c:v>62.7702579458068</c:v>
                </c:pt>
                <c:pt idx="113">
                  <c:v>53.214055187363</c:v>
                </c:pt>
                <c:pt idx="114">
                  <c:v>35.5564949132544</c:v>
                </c:pt>
                <c:pt idx="115">
                  <c:v>12.4857806090322</c:v>
                </c:pt>
                <c:pt idx="116">
                  <c:v>-12.4857806090322</c:v>
                </c:pt>
                <c:pt idx="117">
                  <c:v>-35.5564949132544</c:v>
                </c:pt>
                <c:pt idx="118">
                  <c:v>-53.2140551873628</c:v>
                </c:pt>
                <c:pt idx="119">
                  <c:v>-62.7702579458067</c:v>
                </c:pt>
                <c:pt idx="120">
                  <c:v>-62.7702579458067</c:v>
                </c:pt>
                <c:pt idx="121">
                  <c:v>-53.2140551873629</c:v>
                </c:pt>
                <c:pt idx="122">
                  <c:v>-35.5564949132546</c:v>
                </c:pt>
                <c:pt idx="123">
                  <c:v>-12.4857806090324</c:v>
                </c:pt>
                <c:pt idx="124">
                  <c:v>12.4857806090319</c:v>
                </c:pt>
                <c:pt idx="125">
                  <c:v>35.5564949132546</c:v>
                </c:pt>
                <c:pt idx="126">
                  <c:v>53.2140551873629</c:v>
                </c:pt>
                <c:pt idx="127">
                  <c:v>62.7702579458067</c:v>
                </c:pt>
                <c:pt idx="128">
                  <c:v>62.7702579458068</c:v>
                </c:pt>
                <c:pt idx="129">
                  <c:v>53.214055187363</c:v>
                </c:pt>
                <c:pt idx="130">
                  <c:v>35.5564949132544</c:v>
                </c:pt>
                <c:pt idx="131">
                  <c:v>12.4857806090322</c:v>
                </c:pt>
                <c:pt idx="132">
                  <c:v>-12.4857806090322</c:v>
                </c:pt>
                <c:pt idx="133">
                  <c:v>-35.5564949132544</c:v>
                </c:pt>
                <c:pt idx="134">
                  <c:v>-53.2140551873628</c:v>
                </c:pt>
                <c:pt idx="135">
                  <c:v>-62.7702579458068</c:v>
                </c:pt>
                <c:pt idx="136">
                  <c:v>-62.7702579458067</c:v>
                </c:pt>
                <c:pt idx="137">
                  <c:v>-53.2140551873629</c:v>
                </c:pt>
                <c:pt idx="138">
                  <c:v>-35.5564949132546</c:v>
                </c:pt>
                <c:pt idx="139">
                  <c:v>-12.4857806090324</c:v>
                </c:pt>
                <c:pt idx="140">
                  <c:v>12.4857806090319</c:v>
                </c:pt>
                <c:pt idx="141">
                  <c:v>35.5564949132546</c:v>
                </c:pt>
                <c:pt idx="142">
                  <c:v>53.2140551873629</c:v>
                </c:pt>
                <c:pt idx="143">
                  <c:v>62.7702579458067</c:v>
                </c:pt>
                <c:pt idx="144">
                  <c:v>62.7702579458068</c:v>
                </c:pt>
                <c:pt idx="145">
                  <c:v>53.214055187363</c:v>
                </c:pt>
                <c:pt idx="146">
                  <c:v>35.5564949132545</c:v>
                </c:pt>
                <c:pt idx="147">
                  <c:v>12.4857806090322</c:v>
                </c:pt>
                <c:pt idx="148">
                  <c:v>-12.4857806090321</c:v>
                </c:pt>
                <c:pt idx="149">
                  <c:v>-35.5564949132544</c:v>
                </c:pt>
                <c:pt idx="150">
                  <c:v>-53.2140551873628</c:v>
                </c:pt>
                <c:pt idx="151">
                  <c:v>-62.7702579458067</c:v>
                </c:pt>
                <c:pt idx="152">
                  <c:v>-62.7702579458067</c:v>
                </c:pt>
                <c:pt idx="153">
                  <c:v>-53.2140551873629</c:v>
                </c:pt>
                <c:pt idx="154">
                  <c:v>-35.5564949132547</c:v>
                </c:pt>
                <c:pt idx="155">
                  <c:v>-12.4857806090324</c:v>
                </c:pt>
                <c:pt idx="156">
                  <c:v>12.4857806090319</c:v>
                </c:pt>
                <c:pt idx="157">
                  <c:v>35.5564949132546</c:v>
                </c:pt>
                <c:pt idx="158">
                  <c:v>53.2140551873629</c:v>
                </c:pt>
                <c:pt idx="159">
                  <c:v>62.7702579458067</c:v>
                </c:pt>
                <c:pt idx="160">
                  <c:v>62.7702579458068</c:v>
                </c:pt>
                <c:pt idx="161">
                  <c:v>53.2140551873631</c:v>
                </c:pt>
                <c:pt idx="162">
                  <c:v>35.5564949132549</c:v>
                </c:pt>
                <c:pt idx="163">
                  <c:v>12.4857806090331</c:v>
                </c:pt>
                <c:pt idx="164">
                  <c:v>-12.4857806090312</c:v>
                </c:pt>
                <c:pt idx="165">
                  <c:v>-35.5564949132544</c:v>
                </c:pt>
                <c:pt idx="166">
                  <c:v>-53.2140551873627</c:v>
                </c:pt>
                <c:pt idx="167">
                  <c:v>-62.7702579458067</c:v>
                </c:pt>
                <c:pt idx="168">
                  <c:v>-62.7702579458068</c:v>
                </c:pt>
                <c:pt idx="169">
                  <c:v>-53.2140551873632</c:v>
                </c:pt>
                <c:pt idx="170">
                  <c:v>-35.5564949132551</c:v>
                </c:pt>
                <c:pt idx="171">
                  <c:v>-12.4857806090329</c:v>
                </c:pt>
                <c:pt idx="172">
                  <c:v>12.4857806090314</c:v>
                </c:pt>
                <c:pt idx="173">
                  <c:v>35.5564949132538</c:v>
                </c:pt>
                <c:pt idx="174">
                  <c:v>53.2140551873624</c:v>
                </c:pt>
                <c:pt idx="175">
                  <c:v>62.7702579458065</c:v>
                </c:pt>
                <c:pt idx="176">
                  <c:v>62.7702579458068</c:v>
                </c:pt>
                <c:pt idx="177">
                  <c:v>53.2140551873631</c:v>
                </c:pt>
                <c:pt idx="178">
                  <c:v>35.5564949132549</c:v>
                </c:pt>
                <c:pt idx="179">
                  <c:v>12.4857806090327</c:v>
                </c:pt>
                <c:pt idx="180">
                  <c:v>-12.4857806090317</c:v>
                </c:pt>
                <c:pt idx="181">
                  <c:v>-35.556494913254</c:v>
                </c:pt>
                <c:pt idx="182">
                  <c:v>-53.2140551873625</c:v>
                </c:pt>
                <c:pt idx="183">
                  <c:v>-62.7702579458066</c:v>
                </c:pt>
                <c:pt idx="184">
                  <c:v>-62.7702579458069</c:v>
                </c:pt>
                <c:pt idx="185">
                  <c:v>-53.2140551873634</c:v>
                </c:pt>
                <c:pt idx="186">
                  <c:v>-35.5564949132547</c:v>
                </c:pt>
                <c:pt idx="187">
                  <c:v>-12.4857806090325</c:v>
                </c:pt>
                <c:pt idx="188">
                  <c:v>12.4857806090319</c:v>
                </c:pt>
                <c:pt idx="189">
                  <c:v>35.5564949132542</c:v>
                </c:pt>
                <c:pt idx="190">
                  <c:v>53.2140551873626</c:v>
                </c:pt>
                <c:pt idx="191">
                  <c:v>62.7702579458066</c:v>
                </c:pt>
                <c:pt idx="192">
                  <c:v>62.7702579458069</c:v>
                </c:pt>
                <c:pt idx="193">
                  <c:v>53.2140551873633</c:v>
                </c:pt>
                <c:pt idx="194">
                  <c:v>35.5564949132553</c:v>
                </c:pt>
                <c:pt idx="195">
                  <c:v>12.4857806090331</c:v>
                </c:pt>
                <c:pt idx="196">
                  <c:v>-12.4857806090312</c:v>
                </c:pt>
                <c:pt idx="197">
                  <c:v>-35.5564949132544</c:v>
                </c:pt>
                <c:pt idx="198">
                  <c:v>-53.2140551873627</c:v>
                </c:pt>
                <c:pt idx="199">
                  <c:v>-62.7702579458067</c:v>
                </c:pt>
                <c:pt idx="200">
                  <c:v>-62.7702579458068</c:v>
                </c:pt>
                <c:pt idx="201">
                  <c:v>-53.2140551873632</c:v>
                </c:pt>
                <c:pt idx="202">
                  <c:v>-35.5564949132551</c:v>
                </c:pt>
                <c:pt idx="203">
                  <c:v>-12.4857806090329</c:v>
                </c:pt>
                <c:pt idx="204">
                  <c:v>12.4857806090314</c:v>
                </c:pt>
                <c:pt idx="205">
                  <c:v>35.5564949132538</c:v>
                </c:pt>
                <c:pt idx="206">
                  <c:v>53.2140551873623</c:v>
                </c:pt>
                <c:pt idx="207">
                  <c:v>62.7702579458067</c:v>
                </c:pt>
                <c:pt idx="208">
                  <c:v>62.7702579458068</c:v>
                </c:pt>
                <c:pt idx="209">
                  <c:v>53.2140551873631</c:v>
                </c:pt>
                <c:pt idx="210">
                  <c:v>35.5564949132549</c:v>
                </c:pt>
                <c:pt idx="211">
                  <c:v>12.4857806090327</c:v>
                </c:pt>
                <c:pt idx="212">
                  <c:v>-12.4857806090316</c:v>
                </c:pt>
                <c:pt idx="213">
                  <c:v>-35.556494913254</c:v>
                </c:pt>
                <c:pt idx="214">
                  <c:v>-53.2140551873625</c:v>
                </c:pt>
                <c:pt idx="215">
                  <c:v>-62.7702579458066</c:v>
                </c:pt>
                <c:pt idx="216">
                  <c:v>-62.7702579458069</c:v>
                </c:pt>
                <c:pt idx="217">
                  <c:v>-53.2140551873635</c:v>
                </c:pt>
                <c:pt idx="218">
                  <c:v>-35.5564949132547</c:v>
                </c:pt>
                <c:pt idx="219">
                  <c:v>-12.4857806090325</c:v>
                </c:pt>
                <c:pt idx="220">
                  <c:v>12.4857806090318</c:v>
                </c:pt>
                <c:pt idx="221">
                  <c:v>35.5564949132542</c:v>
                </c:pt>
                <c:pt idx="222">
                  <c:v>53.2140551873626</c:v>
                </c:pt>
                <c:pt idx="223">
                  <c:v>62.7702579458066</c:v>
                </c:pt>
                <c:pt idx="224">
                  <c:v>62.7702579458069</c:v>
                </c:pt>
                <c:pt idx="225">
                  <c:v>53.2140551873633</c:v>
                </c:pt>
                <c:pt idx="226">
                  <c:v>35.5564949132553</c:v>
                </c:pt>
                <c:pt idx="227">
                  <c:v>12.4857806090332</c:v>
                </c:pt>
                <c:pt idx="228">
                  <c:v>-12.4857806090312</c:v>
                </c:pt>
                <c:pt idx="229">
                  <c:v>-35.5564949132543</c:v>
                </c:pt>
                <c:pt idx="230">
                  <c:v>-53.2140551873627</c:v>
                </c:pt>
                <c:pt idx="231">
                  <c:v>-62.7702579458067</c:v>
                </c:pt>
                <c:pt idx="232">
                  <c:v>-62.7702579458068</c:v>
                </c:pt>
                <c:pt idx="233">
                  <c:v>-53.2140551873632</c:v>
                </c:pt>
                <c:pt idx="234">
                  <c:v>-35.5564949132551</c:v>
                </c:pt>
                <c:pt idx="235">
                  <c:v>-12.485780609033</c:v>
                </c:pt>
                <c:pt idx="236">
                  <c:v>12.4857806090314</c:v>
                </c:pt>
                <c:pt idx="237">
                  <c:v>35.5564949132538</c:v>
                </c:pt>
                <c:pt idx="238">
                  <c:v>53.2140551873623</c:v>
                </c:pt>
                <c:pt idx="239">
                  <c:v>62.7702579458065</c:v>
                </c:pt>
                <c:pt idx="240">
                  <c:v>62.7702579458068</c:v>
                </c:pt>
                <c:pt idx="241">
                  <c:v>53.2140551873631</c:v>
                </c:pt>
                <c:pt idx="242">
                  <c:v>35.5564949132549</c:v>
                </c:pt>
                <c:pt idx="243">
                  <c:v>12.4857806090327</c:v>
                </c:pt>
                <c:pt idx="244">
                  <c:v>-12.4857806090316</c:v>
                </c:pt>
                <c:pt idx="245">
                  <c:v>-35.5564949132539</c:v>
                </c:pt>
                <c:pt idx="246">
                  <c:v>-53.2140551873625</c:v>
                </c:pt>
                <c:pt idx="247">
                  <c:v>-62.7702579458066</c:v>
                </c:pt>
                <c:pt idx="248">
                  <c:v>-62.7702579458069</c:v>
                </c:pt>
                <c:pt idx="249">
                  <c:v>-53.2140551873635</c:v>
                </c:pt>
                <c:pt idx="250">
                  <c:v>-35.5564949132547</c:v>
                </c:pt>
                <c:pt idx="251">
                  <c:v>-12.4857806090325</c:v>
                </c:pt>
                <c:pt idx="252">
                  <c:v>12.4857806090318</c:v>
                </c:pt>
                <c:pt idx="253">
                  <c:v>35.5564949132541</c:v>
                </c:pt>
                <c:pt idx="254">
                  <c:v>53.2140551873626</c:v>
                </c:pt>
                <c:pt idx="255">
                  <c:v>62.7702579458066</c:v>
                </c:pt>
                <c:pt idx="256">
                  <c:v>62.7702579458069</c:v>
                </c:pt>
                <c:pt idx="257">
                  <c:v>53.2140551873634</c:v>
                </c:pt>
                <c:pt idx="258">
                  <c:v>35.5564949132553</c:v>
                </c:pt>
                <c:pt idx="259">
                  <c:v>12.4857806090332</c:v>
                </c:pt>
                <c:pt idx="260">
                  <c:v>-12.4857806090311</c:v>
                </c:pt>
                <c:pt idx="261">
                  <c:v>-35.5564949132543</c:v>
                </c:pt>
                <c:pt idx="262">
                  <c:v>-53.2140551873627</c:v>
                </c:pt>
                <c:pt idx="263">
                  <c:v>-62.7702579458067</c:v>
                </c:pt>
                <c:pt idx="264">
                  <c:v>-62.7702579458069</c:v>
                </c:pt>
                <c:pt idx="265">
                  <c:v>-53.2140551873632</c:v>
                </c:pt>
                <c:pt idx="266">
                  <c:v>-35.5564949132551</c:v>
                </c:pt>
                <c:pt idx="267">
                  <c:v>-12.485780609033</c:v>
                </c:pt>
                <c:pt idx="268">
                  <c:v>12.4857806090314</c:v>
                </c:pt>
                <c:pt idx="269">
                  <c:v>35.5564949132537</c:v>
                </c:pt>
                <c:pt idx="270">
                  <c:v>53.2140551873623</c:v>
                </c:pt>
                <c:pt idx="271">
                  <c:v>62.7702579458067</c:v>
                </c:pt>
                <c:pt idx="272">
                  <c:v>62.7702579458068</c:v>
                </c:pt>
                <c:pt idx="273">
                  <c:v>53.2140551873631</c:v>
                </c:pt>
                <c:pt idx="274">
                  <c:v>35.5564949132549</c:v>
                </c:pt>
                <c:pt idx="275">
                  <c:v>12.4857806090328</c:v>
                </c:pt>
                <c:pt idx="276">
                  <c:v>-12.4857806090316</c:v>
                </c:pt>
                <c:pt idx="277">
                  <c:v>-35.5564949132539</c:v>
                </c:pt>
                <c:pt idx="278">
                  <c:v>-53.2140551873624</c:v>
                </c:pt>
                <c:pt idx="279">
                  <c:v>-62.7702579458066</c:v>
                </c:pt>
                <c:pt idx="280">
                  <c:v>-62.7702579458069</c:v>
                </c:pt>
                <c:pt idx="281">
                  <c:v>-53.2140551873635</c:v>
                </c:pt>
                <c:pt idx="282">
                  <c:v>-35.5564949132548</c:v>
                </c:pt>
                <c:pt idx="283">
                  <c:v>-12.4857806090326</c:v>
                </c:pt>
                <c:pt idx="284">
                  <c:v>12.4857806090318</c:v>
                </c:pt>
                <c:pt idx="285">
                  <c:v>35.5564949132541</c:v>
                </c:pt>
                <c:pt idx="286">
                  <c:v>53.2140551873626</c:v>
                </c:pt>
                <c:pt idx="287">
                  <c:v>62.7702579458066</c:v>
                </c:pt>
                <c:pt idx="288">
                  <c:v>62.7702579458069</c:v>
                </c:pt>
                <c:pt idx="289">
                  <c:v>53.2140551873634</c:v>
                </c:pt>
                <c:pt idx="290">
                  <c:v>35.5564949132553</c:v>
                </c:pt>
                <c:pt idx="291">
                  <c:v>12.4857806090332</c:v>
                </c:pt>
                <c:pt idx="292">
                  <c:v>-12.4857806090311</c:v>
                </c:pt>
                <c:pt idx="293">
                  <c:v>-35.5564949132543</c:v>
                </c:pt>
                <c:pt idx="294">
                  <c:v>-53.2140551873627</c:v>
                </c:pt>
                <c:pt idx="295">
                  <c:v>-62.7702579458067</c:v>
                </c:pt>
                <c:pt idx="296">
                  <c:v>-62.7702579458069</c:v>
                </c:pt>
                <c:pt idx="297">
                  <c:v>-53.2140551873633</c:v>
                </c:pt>
                <c:pt idx="298">
                  <c:v>-35.5564949132552</c:v>
                </c:pt>
                <c:pt idx="299">
                  <c:v>-12.485780609033</c:v>
                </c:pt>
                <c:pt idx="300">
                  <c:v>12.4857806090313</c:v>
                </c:pt>
                <c:pt idx="301">
                  <c:v>35.5564949132537</c:v>
                </c:pt>
                <c:pt idx="302">
                  <c:v>53.2140551873623</c:v>
                </c:pt>
                <c:pt idx="303">
                  <c:v>62.7702579458065</c:v>
                </c:pt>
                <c:pt idx="304">
                  <c:v>62.7702579458068</c:v>
                </c:pt>
                <c:pt idx="305">
                  <c:v>53.2140551873631</c:v>
                </c:pt>
                <c:pt idx="306">
                  <c:v>35.556494913255</c:v>
                </c:pt>
                <c:pt idx="307">
                  <c:v>12.4857806090328</c:v>
                </c:pt>
                <c:pt idx="308">
                  <c:v>-12.4857806090315</c:v>
                </c:pt>
                <c:pt idx="309">
                  <c:v>-35.5564949132539</c:v>
                </c:pt>
                <c:pt idx="310">
                  <c:v>-53.2140551873624</c:v>
                </c:pt>
                <c:pt idx="311">
                  <c:v>-62.7702579458066</c:v>
                </c:pt>
                <c:pt idx="312">
                  <c:v>-62.7702579458069</c:v>
                </c:pt>
                <c:pt idx="313">
                  <c:v>-53.2140551873635</c:v>
                </c:pt>
                <c:pt idx="314">
                  <c:v>-35.5564949132548</c:v>
                </c:pt>
                <c:pt idx="315">
                  <c:v>-12.4857806090326</c:v>
                </c:pt>
                <c:pt idx="316">
                  <c:v>12.4857806090318</c:v>
                </c:pt>
                <c:pt idx="317">
                  <c:v>35.5564949132541</c:v>
                </c:pt>
                <c:pt idx="318">
                  <c:v>53.2140551873625</c:v>
                </c:pt>
                <c:pt idx="319">
                  <c:v>62.7702579458066</c:v>
                </c:pt>
              </c:numCache>
            </c:numRef>
          </c:val>
          <c:smooth val="0"/>
        </c:ser>
        <c:ser>
          <c:idx val="1"/>
          <c:order val="3"/>
          <c:marker>
            <c:symbol val="none"/>
          </c:marker>
          <c:dLbls>
            <c:delete val="1"/>
          </c:dLbls>
          <c:val>
            <c:numRef>
              <c:f>Лист1!$A$9:$A$329</c:f>
              <c:numCache>
                <c:formatCode>General</c:formatCode>
                <c:ptCount val="321"/>
                <c:pt idx="0">
                  <c:v>64</c:v>
                </c:pt>
                <c:pt idx="1">
                  <c:v>64</c:v>
                </c:pt>
                <c:pt idx="2">
                  <c:v>64</c:v>
                </c:pt>
                <c:pt idx="3">
                  <c:v>64</c:v>
                </c:pt>
                <c:pt idx="4">
                  <c:v>64</c:v>
                </c:pt>
                <c:pt idx="5">
                  <c:v>64</c:v>
                </c:pt>
                <c:pt idx="6">
                  <c:v>64</c:v>
                </c:pt>
                <c:pt idx="7">
                  <c:v>64</c:v>
                </c:pt>
                <c:pt idx="8">
                  <c:v>64</c:v>
                </c:pt>
                <c:pt idx="9">
                  <c:v>64</c:v>
                </c:pt>
                <c:pt idx="10">
                  <c:v>64</c:v>
                </c:pt>
                <c:pt idx="11">
                  <c:v>64</c:v>
                </c:pt>
                <c:pt idx="12">
                  <c:v>64</c:v>
                </c:pt>
                <c:pt idx="13">
                  <c:v>64</c:v>
                </c:pt>
                <c:pt idx="14">
                  <c:v>64</c:v>
                </c:pt>
                <c:pt idx="15">
                  <c:v>64</c:v>
                </c:pt>
                <c:pt idx="16">
                  <c:v>64</c:v>
                </c:pt>
                <c:pt idx="17">
                  <c:v>64</c:v>
                </c:pt>
                <c:pt idx="18">
                  <c:v>64</c:v>
                </c:pt>
                <c:pt idx="19">
                  <c:v>64</c:v>
                </c:pt>
                <c:pt idx="20">
                  <c:v>64</c:v>
                </c:pt>
                <c:pt idx="21">
                  <c:v>64</c:v>
                </c:pt>
                <c:pt idx="22">
                  <c:v>64</c:v>
                </c:pt>
                <c:pt idx="23">
                  <c:v>64</c:v>
                </c:pt>
                <c:pt idx="24">
                  <c:v>64</c:v>
                </c:pt>
                <c:pt idx="25">
                  <c:v>64</c:v>
                </c:pt>
                <c:pt idx="26">
                  <c:v>64</c:v>
                </c:pt>
                <c:pt idx="27">
                  <c:v>64</c:v>
                </c:pt>
                <c:pt idx="28">
                  <c:v>64</c:v>
                </c:pt>
                <c:pt idx="29">
                  <c:v>64</c:v>
                </c:pt>
                <c:pt idx="30">
                  <c:v>64</c:v>
                </c:pt>
                <c:pt idx="31">
                  <c:v>64</c:v>
                </c:pt>
                <c:pt idx="32">
                  <c:v>64</c:v>
                </c:pt>
                <c:pt idx="33">
                  <c:v>64</c:v>
                </c:pt>
                <c:pt idx="34">
                  <c:v>64</c:v>
                </c:pt>
                <c:pt idx="35">
                  <c:v>64</c:v>
                </c:pt>
                <c:pt idx="36">
                  <c:v>64</c:v>
                </c:pt>
                <c:pt idx="37">
                  <c:v>64</c:v>
                </c:pt>
                <c:pt idx="38">
                  <c:v>64</c:v>
                </c:pt>
                <c:pt idx="39">
                  <c:v>64</c:v>
                </c:pt>
                <c:pt idx="40">
                  <c:v>64</c:v>
                </c:pt>
                <c:pt idx="41">
                  <c:v>64</c:v>
                </c:pt>
                <c:pt idx="42">
                  <c:v>64</c:v>
                </c:pt>
                <c:pt idx="43">
                  <c:v>64</c:v>
                </c:pt>
                <c:pt idx="44">
                  <c:v>64</c:v>
                </c:pt>
                <c:pt idx="45">
                  <c:v>64</c:v>
                </c:pt>
                <c:pt idx="46">
                  <c:v>64</c:v>
                </c:pt>
                <c:pt idx="47">
                  <c:v>64</c:v>
                </c:pt>
                <c:pt idx="48">
                  <c:v>64</c:v>
                </c:pt>
                <c:pt idx="49">
                  <c:v>64</c:v>
                </c:pt>
                <c:pt idx="50">
                  <c:v>64</c:v>
                </c:pt>
                <c:pt idx="51">
                  <c:v>64</c:v>
                </c:pt>
                <c:pt idx="52">
                  <c:v>64</c:v>
                </c:pt>
                <c:pt idx="53">
                  <c:v>64</c:v>
                </c:pt>
                <c:pt idx="54">
                  <c:v>64</c:v>
                </c:pt>
                <c:pt idx="55">
                  <c:v>64</c:v>
                </c:pt>
                <c:pt idx="56">
                  <c:v>64</c:v>
                </c:pt>
                <c:pt idx="57">
                  <c:v>64</c:v>
                </c:pt>
                <c:pt idx="58">
                  <c:v>64</c:v>
                </c:pt>
                <c:pt idx="59">
                  <c:v>64</c:v>
                </c:pt>
                <c:pt idx="60">
                  <c:v>64</c:v>
                </c:pt>
                <c:pt idx="61">
                  <c:v>64</c:v>
                </c:pt>
                <c:pt idx="62">
                  <c:v>64</c:v>
                </c:pt>
                <c:pt idx="63">
                  <c:v>64</c:v>
                </c:pt>
                <c:pt idx="64">
                  <c:v>64</c:v>
                </c:pt>
                <c:pt idx="65">
                  <c:v>64</c:v>
                </c:pt>
                <c:pt idx="66">
                  <c:v>64</c:v>
                </c:pt>
                <c:pt idx="67">
                  <c:v>64</c:v>
                </c:pt>
                <c:pt idx="68">
                  <c:v>64</c:v>
                </c:pt>
                <c:pt idx="69">
                  <c:v>64</c:v>
                </c:pt>
                <c:pt idx="70">
                  <c:v>64</c:v>
                </c:pt>
                <c:pt idx="71">
                  <c:v>64</c:v>
                </c:pt>
                <c:pt idx="72">
                  <c:v>64</c:v>
                </c:pt>
                <c:pt idx="73">
                  <c:v>64</c:v>
                </c:pt>
                <c:pt idx="74">
                  <c:v>64</c:v>
                </c:pt>
                <c:pt idx="75">
                  <c:v>64</c:v>
                </c:pt>
                <c:pt idx="76">
                  <c:v>64</c:v>
                </c:pt>
                <c:pt idx="77">
                  <c:v>64</c:v>
                </c:pt>
                <c:pt idx="78">
                  <c:v>64</c:v>
                </c:pt>
                <c:pt idx="79">
                  <c:v>64</c:v>
                </c:pt>
                <c:pt idx="80">
                  <c:v>64</c:v>
                </c:pt>
                <c:pt idx="81">
                  <c:v>64</c:v>
                </c:pt>
                <c:pt idx="82">
                  <c:v>64</c:v>
                </c:pt>
                <c:pt idx="83">
                  <c:v>64</c:v>
                </c:pt>
                <c:pt idx="84">
                  <c:v>64</c:v>
                </c:pt>
                <c:pt idx="85">
                  <c:v>64</c:v>
                </c:pt>
                <c:pt idx="86">
                  <c:v>64</c:v>
                </c:pt>
                <c:pt idx="87">
                  <c:v>64</c:v>
                </c:pt>
                <c:pt idx="88">
                  <c:v>64</c:v>
                </c:pt>
                <c:pt idx="89">
                  <c:v>64</c:v>
                </c:pt>
                <c:pt idx="90">
                  <c:v>64</c:v>
                </c:pt>
                <c:pt idx="91">
                  <c:v>64</c:v>
                </c:pt>
                <c:pt idx="92">
                  <c:v>64</c:v>
                </c:pt>
                <c:pt idx="93">
                  <c:v>64</c:v>
                </c:pt>
                <c:pt idx="94">
                  <c:v>64</c:v>
                </c:pt>
                <c:pt idx="95">
                  <c:v>64</c:v>
                </c:pt>
                <c:pt idx="96">
                  <c:v>64</c:v>
                </c:pt>
                <c:pt idx="97">
                  <c:v>64</c:v>
                </c:pt>
                <c:pt idx="98">
                  <c:v>64</c:v>
                </c:pt>
                <c:pt idx="99">
                  <c:v>64</c:v>
                </c:pt>
                <c:pt idx="100">
                  <c:v>64</c:v>
                </c:pt>
                <c:pt idx="101">
                  <c:v>64</c:v>
                </c:pt>
                <c:pt idx="102">
                  <c:v>64</c:v>
                </c:pt>
                <c:pt idx="103">
                  <c:v>64</c:v>
                </c:pt>
                <c:pt idx="104">
                  <c:v>64</c:v>
                </c:pt>
                <c:pt idx="105">
                  <c:v>64</c:v>
                </c:pt>
                <c:pt idx="106">
                  <c:v>64</c:v>
                </c:pt>
                <c:pt idx="107">
                  <c:v>64</c:v>
                </c:pt>
                <c:pt idx="108">
                  <c:v>64</c:v>
                </c:pt>
                <c:pt idx="109">
                  <c:v>64</c:v>
                </c:pt>
                <c:pt idx="110">
                  <c:v>64</c:v>
                </c:pt>
                <c:pt idx="111">
                  <c:v>64</c:v>
                </c:pt>
                <c:pt idx="112">
                  <c:v>64</c:v>
                </c:pt>
                <c:pt idx="113">
                  <c:v>64</c:v>
                </c:pt>
                <c:pt idx="114">
                  <c:v>64</c:v>
                </c:pt>
                <c:pt idx="115">
                  <c:v>64</c:v>
                </c:pt>
                <c:pt idx="116">
                  <c:v>64</c:v>
                </c:pt>
                <c:pt idx="117">
                  <c:v>64</c:v>
                </c:pt>
                <c:pt idx="118">
                  <c:v>64</c:v>
                </c:pt>
                <c:pt idx="119">
                  <c:v>64</c:v>
                </c:pt>
                <c:pt idx="120">
                  <c:v>64</c:v>
                </c:pt>
                <c:pt idx="121">
                  <c:v>64</c:v>
                </c:pt>
                <c:pt idx="122">
                  <c:v>64</c:v>
                </c:pt>
                <c:pt idx="123">
                  <c:v>64</c:v>
                </c:pt>
                <c:pt idx="124">
                  <c:v>64</c:v>
                </c:pt>
                <c:pt idx="125">
                  <c:v>64</c:v>
                </c:pt>
                <c:pt idx="126">
                  <c:v>64</c:v>
                </c:pt>
                <c:pt idx="127">
                  <c:v>64</c:v>
                </c:pt>
                <c:pt idx="128">
                  <c:v>64</c:v>
                </c:pt>
                <c:pt idx="129">
                  <c:v>64</c:v>
                </c:pt>
                <c:pt idx="130">
                  <c:v>64</c:v>
                </c:pt>
                <c:pt idx="131">
                  <c:v>64</c:v>
                </c:pt>
                <c:pt idx="132">
                  <c:v>64</c:v>
                </c:pt>
                <c:pt idx="133">
                  <c:v>64</c:v>
                </c:pt>
                <c:pt idx="134">
                  <c:v>64</c:v>
                </c:pt>
                <c:pt idx="135">
                  <c:v>64</c:v>
                </c:pt>
                <c:pt idx="136">
                  <c:v>64</c:v>
                </c:pt>
                <c:pt idx="137">
                  <c:v>64</c:v>
                </c:pt>
                <c:pt idx="138">
                  <c:v>64</c:v>
                </c:pt>
                <c:pt idx="139">
                  <c:v>64</c:v>
                </c:pt>
                <c:pt idx="140">
                  <c:v>64</c:v>
                </c:pt>
                <c:pt idx="141">
                  <c:v>64</c:v>
                </c:pt>
                <c:pt idx="142">
                  <c:v>64</c:v>
                </c:pt>
                <c:pt idx="143">
                  <c:v>64</c:v>
                </c:pt>
                <c:pt idx="144">
                  <c:v>64</c:v>
                </c:pt>
                <c:pt idx="145">
                  <c:v>64</c:v>
                </c:pt>
                <c:pt idx="146">
                  <c:v>64</c:v>
                </c:pt>
                <c:pt idx="147">
                  <c:v>64</c:v>
                </c:pt>
                <c:pt idx="148">
                  <c:v>64</c:v>
                </c:pt>
                <c:pt idx="149">
                  <c:v>64</c:v>
                </c:pt>
                <c:pt idx="150">
                  <c:v>64</c:v>
                </c:pt>
                <c:pt idx="151">
                  <c:v>64</c:v>
                </c:pt>
                <c:pt idx="152">
                  <c:v>64</c:v>
                </c:pt>
                <c:pt idx="153">
                  <c:v>64</c:v>
                </c:pt>
                <c:pt idx="154">
                  <c:v>64</c:v>
                </c:pt>
                <c:pt idx="155">
                  <c:v>64</c:v>
                </c:pt>
                <c:pt idx="156">
                  <c:v>64</c:v>
                </c:pt>
                <c:pt idx="157">
                  <c:v>64</c:v>
                </c:pt>
                <c:pt idx="158">
                  <c:v>64</c:v>
                </c:pt>
                <c:pt idx="159">
                  <c:v>-64</c:v>
                </c:pt>
                <c:pt idx="160">
                  <c:v>-64</c:v>
                </c:pt>
                <c:pt idx="161">
                  <c:v>-64</c:v>
                </c:pt>
                <c:pt idx="162">
                  <c:v>-64</c:v>
                </c:pt>
                <c:pt idx="163">
                  <c:v>-64</c:v>
                </c:pt>
                <c:pt idx="164">
                  <c:v>-64</c:v>
                </c:pt>
                <c:pt idx="165">
                  <c:v>-64</c:v>
                </c:pt>
                <c:pt idx="166">
                  <c:v>-64</c:v>
                </c:pt>
                <c:pt idx="167">
                  <c:v>-64</c:v>
                </c:pt>
                <c:pt idx="168">
                  <c:v>-64</c:v>
                </c:pt>
                <c:pt idx="169">
                  <c:v>-64</c:v>
                </c:pt>
                <c:pt idx="170">
                  <c:v>-64</c:v>
                </c:pt>
                <c:pt idx="171">
                  <c:v>-64</c:v>
                </c:pt>
                <c:pt idx="172">
                  <c:v>-64</c:v>
                </c:pt>
                <c:pt idx="173">
                  <c:v>-64</c:v>
                </c:pt>
                <c:pt idx="174">
                  <c:v>-64</c:v>
                </c:pt>
                <c:pt idx="175">
                  <c:v>-64</c:v>
                </c:pt>
                <c:pt idx="176">
                  <c:v>-64</c:v>
                </c:pt>
                <c:pt idx="177">
                  <c:v>-64</c:v>
                </c:pt>
                <c:pt idx="178">
                  <c:v>-64</c:v>
                </c:pt>
                <c:pt idx="179">
                  <c:v>-64</c:v>
                </c:pt>
                <c:pt idx="180">
                  <c:v>-64</c:v>
                </c:pt>
                <c:pt idx="181">
                  <c:v>-64</c:v>
                </c:pt>
                <c:pt idx="182">
                  <c:v>-64</c:v>
                </c:pt>
                <c:pt idx="183">
                  <c:v>-64</c:v>
                </c:pt>
                <c:pt idx="184">
                  <c:v>-64</c:v>
                </c:pt>
                <c:pt idx="185">
                  <c:v>-64</c:v>
                </c:pt>
                <c:pt idx="186">
                  <c:v>-64</c:v>
                </c:pt>
                <c:pt idx="187">
                  <c:v>-64</c:v>
                </c:pt>
                <c:pt idx="188">
                  <c:v>-64</c:v>
                </c:pt>
                <c:pt idx="189">
                  <c:v>-64</c:v>
                </c:pt>
                <c:pt idx="190">
                  <c:v>-64</c:v>
                </c:pt>
                <c:pt idx="191">
                  <c:v>-64</c:v>
                </c:pt>
                <c:pt idx="192">
                  <c:v>-64</c:v>
                </c:pt>
                <c:pt idx="193">
                  <c:v>-64</c:v>
                </c:pt>
                <c:pt idx="194">
                  <c:v>-64</c:v>
                </c:pt>
                <c:pt idx="195">
                  <c:v>-64</c:v>
                </c:pt>
                <c:pt idx="196">
                  <c:v>-64</c:v>
                </c:pt>
                <c:pt idx="197">
                  <c:v>-64</c:v>
                </c:pt>
                <c:pt idx="198">
                  <c:v>-64</c:v>
                </c:pt>
                <c:pt idx="199">
                  <c:v>-64</c:v>
                </c:pt>
                <c:pt idx="200">
                  <c:v>-64</c:v>
                </c:pt>
                <c:pt idx="201">
                  <c:v>-64</c:v>
                </c:pt>
                <c:pt idx="202">
                  <c:v>-64</c:v>
                </c:pt>
                <c:pt idx="203">
                  <c:v>-64</c:v>
                </c:pt>
                <c:pt idx="204">
                  <c:v>-64</c:v>
                </c:pt>
                <c:pt idx="205">
                  <c:v>-64</c:v>
                </c:pt>
                <c:pt idx="206">
                  <c:v>-64</c:v>
                </c:pt>
                <c:pt idx="207">
                  <c:v>-64</c:v>
                </c:pt>
                <c:pt idx="208">
                  <c:v>-64</c:v>
                </c:pt>
                <c:pt idx="209">
                  <c:v>-64</c:v>
                </c:pt>
                <c:pt idx="210">
                  <c:v>-64</c:v>
                </c:pt>
                <c:pt idx="211">
                  <c:v>-64</c:v>
                </c:pt>
                <c:pt idx="212">
                  <c:v>-64</c:v>
                </c:pt>
                <c:pt idx="213">
                  <c:v>-64</c:v>
                </c:pt>
                <c:pt idx="214">
                  <c:v>-64</c:v>
                </c:pt>
                <c:pt idx="215">
                  <c:v>-64</c:v>
                </c:pt>
                <c:pt idx="216">
                  <c:v>-64</c:v>
                </c:pt>
                <c:pt idx="217">
                  <c:v>-64</c:v>
                </c:pt>
                <c:pt idx="218">
                  <c:v>-64</c:v>
                </c:pt>
                <c:pt idx="219">
                  <c:v>-64</c:v>
                </c:pt>
                <c:pt idx="220">
                  <c:v>-64</c:v>
                </c:pt>
                <c:pt idx="221">
                  <c:v>-64</c:v>
                </c:pt>
                <c:pt idx="222">
                  <c:v>-64</c:v>
                </c:pt>
                <c:pt idx="223">
                  <c:v>-64</c:v>
                </c:pt>
                <c:pt idx="224">
                  <c:v>-64</c:v>
                </c:pt>
                <c:pt idx="225">
                  <c:v>-64</c:v>
                </c:pt>
                <c:pt idx="226">
                  <c:v>-64</c:v>
                </c:pt>
                <c:pt idx="227">
                  <c:v>-64</c:v>
                </c:pt>
                <c:pt idx="228">
                  <c:v>-64</c:v>
                </c:pt>
                <c:pt idx="229">
                  <c:v>-64</c:v>
                </c:pt>
                <c:pt idx="230">
                  <c:v>-64</c:v>
                </c:pt>
                <c:pt idx="231">
                  <c:v>-64</c:v>
                </c:pt>
                <c:pt idx="232">
                  <c:v>-64</c:v>
                </c:pt>
                <c:pt idx="233">
                  <c:v>-64</c:v>
                </c:pt>
                <c:pt idx="234">
                  <c:v>-64</c:v>
                </c:pt>
                <c:pt idx="235">
                  <c:v>-64</c:v>
                </c:pt>
                <c:pt idx="236">
                  <c:v>-64</c:v>
                </c:pt>
                <c:pt idx="237">
                  <c:v>-64</c:v>
                </c:pt>
                <c:pt idx="238">
                  <c:v>-64</c:v>
                </c:pt>
                <c:pt idx="239">
                  <c:v>-64</c:v>
                </c:pt>
                <c:pt idx="240">
                  <c:v>-64</c:v>
                </c:pt>
                <c:pt idx="241">
                  <c:v>-64</c:v>
                </c:pt>
                <c:pt idx="242">
                  <c:v>-64</c:v>
                </c:pt>
                <c:pt idx="243">
                  <c:v>-64</c:v>
                </c:pt>
                <c:pt idx="244">
                  <c:v>-64</c:v>
                </c:pt>
                <c:pt idx="245">
                  <c:v>-64</c:v>
                </c:pt>
                <c:pt idx="246">
                  <c:v>-64</c:v>
                </c:pt>
                <c:pt idx="247">
                  <c:v>-64</c:v>
                </c:pt>
                <c:pt idx="248">
                  <c:v>-64</c:v>
                </c:pt>
                <c:pt idx="249">
                  <c:v>-64</c:v>
                </c:pt>
                <c:pt idx="250">
                  <c:v>-64</c:v>
                </c:pt>
                <c:pt idx="251">
                  <c:v>-64</c:v>
                </c:pt>
                <c:pt idx="252">
                  <c:v>-64</c:v>
                </c:pt>
                <c:pt idx="253">
                  <c:v>-64</c:v>
                </c:pt>
                <c:pt idx="254">
                  <c:v>-64</c:v>
                </c:pt>
                <c:pt idx="255">
                  <c:v>-64</c:v>
                </c:pt>
                <c:pt idx="256">
                  <c:v>-64</c:v>
                </c:pt>
                <c:pt idx="257">
                  <c:v>-64</c:v>
                </c:pt>
                <c:pt idx="258">
                  <c:v>-64</c:v>
                </c:pt>
                <c:pt idx="259">
                  <c:v>-64</c:v>
                </c:pt>
                <c:pt idx="260">
                  <c:v>-64</c:v>
                </c:pt>
                <c:pt idx="261">
                  <c:v>-64</c:v>
                </c:pt>
                <c:pt idx="262">
                  <c:v>-64</c:v>
                </c:pt>
                <c:pt idx="263">
                  <c:v>-64</c:v>
                </c:pt>
                <c:pt idx="264">
                  <c:v>-64</c:v>
                </c:pt>
                <c:pt idx="265">
                  <c:v>-64</c:v>
                </c:pt>
                <c:pt idx="266">
                  <c:v>-64</c:v>
                </c:pt>
                <c:pt idx="267">
                  <c:v>-64</c:v>
                </c:pt>
                <c:pt idx="268">
                  <c:v>-64</c:v>
                </c:pt>
                <c:pt idx="269">
                  <c:v>-64</c:v>
                </c:pt>
                <c:pt idx="270">
                  <c:v>-64</c:v>
                </c:pt>
                <c:pt idx="271">
                  <c:v>-64</c:v>
                </c:pt>
                <c:pt idx="272">
                  <c:v>-64</c:v>
                </c:pt>
                <c:pt idx="273">
                  <c:v>-64</c:v>
                </c:pt>
                <c:pt idx="274">
                  <c:v>-64</c:v>
                </c:pt>
                <c:pt idx="275">
                  <c:v>-64</c:v>
                </c:pt>
                <c:pt idx="276">
                  <c:v>-64</c:v>
                </c:pt>
                <c:pt idx="277">
                  <c:v>-64</c:v>
                </c:pt>
                <c:pt idx="278">
                  <c:v>-64</c:v>
                </c:pt>
                <c:pt idx="279">
                  <c:v>-64</c:v>
                </c:pt>
                <c:pt idx="280">
                  <c:v>-64</c:v>
                </c:pt>
                <c:pt idx="281">
                  <c:v>-64</c:v>
                </c:pt>
                <c:pt idx="282">
                  <c:v>-64</c:v>
                </c:pt>
                <c:pt idx="283">
                  <c:v>-64</c:v>
                </c:pt>
                <c:pt idx="284">
                  <c:v>-64</c:v>
                </c:pt>
                <c:pt idx="285">
                  <c:v>-64</c:v>
                </c:pt>
                <c:pt idx="286">
                  <c:v>-64</c:v>
                </c:pt>
                <c:pt idx="287">
                  <c:v>-64</c:v>
                </c:pt>
                <c:pt idx="288">
                  <c:v>-64</c:v>
                </c:pt>
                <c:pt idx="289">
                  <c:v>-64</c:v>
                </c:pt>
                <c:pt idx="290">
                  <c:v>-64</c:v>
                </c:pt>
                <c:pt idx="291">
                  <c:v>-64</c:v>
                </c:pt>
                <c:pt idx="292">
                  <c:v>-64</c:v>
                </c:pt>
                <c:pt idx="293">
                  <c:v>-64</c:v>
                </c:pt>
                <c:pt idx="294">
                  <c:v>-64</c:v>
                </c:pt>
                <c:pt idx="295">
                  <c:v>-64</c:v>
                </c:pt>
                <c:pt idx="296">
                  <c:v>-64</c:v>
                </c:pt>
                <c:pt idx="297">
                  <c:v>-64</c:v>
                </c:pt>
                <c:pt idx="298">
                  <c:v>-64</c:v>
                </c:pt>
                <c:pt idx="299">
                  <c:v>-64</c:v>
                </c:pt>
                <c:pt idx="300">
                  <c:v>-64</c:v>
                </c:pt>
                <c:pt idx="301">
                  <c:v>-64</c:v>
                </c:pt>
                <c:pt idx="302">
                  <c:v>-64</c:v>
                </c:pt>
                <c:pt idx="303">
                  <c:v>-64</c:v>
                </c:pt>
                <c:pt idx="304">
                  <c:v>-64</c:v>
                </c:pt>
                <c:pt idx="305">
                  <c:v>-64</c:v>
                </c:pt>
                <c:pt idx="306">
                  <c:v>-64</c:v>
                </c:pt>
                <c:pt idx="307">
                  <c:v>-64</c:v>
                </c:pt>
                <c:pt idx="308">
                  <c:v>-64</c:v>
                </c:pt>
                <c:pt idx="309">
                  <c:v>-64</c:v>
                </c:pt>
                <c:pt idx="310">
                  <c:v>-64</c:v>
                </c:pt>
                <c:pt idx="311">
                  <c:v>-64</c:v>
                </c:pt>
                <c:pt idx="312">
                  <c:v>-64</c:v>
                </c:pt>
                <c:pt idx="313">
                  <c:v>-64</c:v>
                </c:pt>
                <c:pt idx="314">
                  <c:v>-64</c:v>
                </c:pt>
                <c:pt idx="315">
                  <c:v>-64</c:v>
                </c:pt>
                <c:pt idx="316">
                  <c:v>-64</c:v>
                </c:pt>
                <c:pt idx="317">
                  <c:v>-64</c:v>
                </c:pt>
                <c:pt idx="318">
                  <c:v>-64</c:v>
                </c:pt>
                <c:pt idx="319">
                  <c:v>-64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08794240"/>
        <c:axId val="108795776"/>
      </c:lineChart>
      <c:catAx>
        <c:axId val="10879424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ru-RU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108795776"/>
        <c:crosses val="autoZero"/>
        <c:auto val="1"/>
        <c:lblAlgn val="ctr"/>
        <c:lblOffset val="100"/>
        <c:noMultiLvlLbl val="0"/>
      </c:catAx>
      <c:valAx>
        <c:axId val="1087957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ru-RU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108794240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ru-RU" sz="10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ru-RU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42"/>
    </mc:Choice>
    <mc:Fallback>
      <c:style val="4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0632215565660868"/>
          <c:y val="0.0108215863824817"/>
          <c:w val="0.98524513397216"/>
          <c:h val="0.985077257698187"/>
        </c:manualLayout>
      </c:layout>
      <c:lineChart>
        <c:grouping val="standard"/>
        <c:varyColors val="0"/>
        <c:ser>
          <c:idx val="0"/>
          <c:order val="0"/>
          <c:marker>
            <c:symbol val="none"/>
          </c:marker>
          <c:dLbls>
            <c:delete val="1"/>
          </c:dLbls>
          <c:val>
            <c:numRef>
              <c:f>Лист1!$K$9:$K$338</c:f>
              <c:numCache>
                <c:formatCode>General</c:formatCode>
                <c:ptCount val="330"/>
                <c:pt idx="0">
                  <c:v>2009091.04661382</c:v>
                </c:pt>
                <c:pt idx="1">
                  <c:v>2009091.04661382</c:v>
                </c:pt>
                <c:pt idx="2">
                  <c:v>337121.61838192</c:v>
                </c:pt>
                <c:pt idx="3">
                  <c:v>-2272254.47669309</c:v>
                </c:pt>
                <c:pt idx="4">
                  <c:v>-4841061.79067724</c:v>
                </c:pt>
                <c:pt idx="5">
                  <c:v>-6553600</c:v>
                </c:pt>
                <c:pt idx="6">
                  <c:v>-7060283.25170259</c:v>
                </c:pt>
                <c:pt idx="7">
                  <c:v>-6553600</c:v>
                </c:pt>
                <c:pt idx="8">
                  <c:v>-5602189.88370958</c:v>
                </c:pt>
                <c:pt idx="9">
                  <c:v>-4841061.79067724</c:v>
                </c:pt>
                <c:pt idx="10">
                  <c:v>-4674312.28589584</c:v>
                </c:pt>
                <c:pt idx="11">
                  <c:v>-5126484.82556436</c:v>
                </c:pt>
                <c:pt idx="12">
                  <c:v>-5894931.45795278</c:v>
                </c:pt>
                <c:pt idx="13">
                  <c:v>-6553600</c:v>
                </c:pt>
                <c:pt idx="14">
                  <c:v>-6790052.18412788</c:v>
                </c:pt>
                <c:pt idx="15">
                  <c:v>-6553600</c:v>
                </c:pt>
                <c:pt idx="16">
                  <c:v>-6553600</c:v>
                </c:pt>
                <c:pt idx="17">
                  <c:v>-6553600</c:v>
                </c:pt>
                <c:pt idx="18">
                  <c:v>-6553600</c:v>
                </c:pt>
                <c:pt idx="19">
                  <c:v>-6553600</c:v>
                </c:pt>
                <c:pt idx="20">
                  <c:v>-6553600</c:v>
                </c:pt>
                <c:pt idx="21">
                  <c:v>-6553600</c:v>
                </c:pt>
                <c:pt idx="22">
                  <c:v>-6553600</c:v>
                </c:pt>
                <c:pt idx="23">
                  <c:v>-6553600</c:v>
                </c:pt>
                <c:pt idx="24">
                  <c:v>-6553600</c:v>
                </c:pt>
                <c:pt idx="25">
                  <c:v>-6553600</c:v>
                </c:pt>
                <c:pt idx="26">
                  <c:v>-6553600</c:v>
                </c:pt>
                <c:pt idx="27">
                  <c:v>-6553600</c:v>
                </c:pt>
                <c:pt idx="28">
                  <c:v>-6553600</c:v>
                </c:pt>
                <c:pt idx="29">
                  <c:v>-6553600</c:v>
                </c:pt>
                <c:pt idx="30">
                  <c:v>-6553600</c:v>
                </c:pt>
                <c:pt idx="31">
                  <c:v>-6553600</c:v>
                </c:pt>
                <c:pt idx="32">
                  <c:v>-6553600</c:v>
                </c:pt>
                <c:pt idx="33">
                  <c:v>-6553600</c:v>
                </c:pt>
                <c:pt idx="34">
                  <c:v>-6553600</c:v>
                </c:pt>
                <c:pt idx="35">
                  <c:v>-6553600</c:v>
                </c:pt>
                <c:pt idx="36">
                  <c:v>-6553600</c:v>
                </c:pt>
                <c:pt idx="37">
                  <c:v>-6553600</c:v>
                </c:pt>
                <c:pt idx="38">
                  <c:v>-6553600</c:v>
                </c:pt>
                <c:pt idx="39">
                  <c:v>-6553600</c:v>
                </c:pt>
                <c:pt idx="40">
                  <c:v>-6553600</c:v>
                </c:pt>
                <c:pt idx="41">
                  <c:v>-6553600</c:v>
                </c:pt>
                <c:pt idx="42">
                  <c:v>-6553600</c:v>
                </c:pt>
                <c:pt idx="43">
                  <c:v>-6553600</c:v>
                </c:pt>
                <c:pt idx="44">
                  <c:v>-6553600</c:v>
                </c:pt>
                <c:pt idx="45">
                  <c:v>-6553600</c:v>
                </c:pt>
                <c:pt idx="46">
                  <c:v>-6553600</c:v>
                </c:pt>
                <c:pt idx="47">
                  <c:v>-6553600</c:v>
                </c:pt>
                <c:pt idx="48">
                  <c:v>-6553600</c:v>
                </c:pt>
                <c:pt idx="49">
                  <c:v>-6553600</c:v>
                </c:pt>
                <c:pt idx="50">
                  <c:v>-6553600</c:v>
                </c:pt>
                <c:pt idx="51">
                  <c:v>-6553600</c:v>
                </c:pt>
                <c:pt idx="52">
                  <c:v>-6553600</c:v>
                </c:pt>
                <c:pt idx="53">
                  <c:v>-6553600</c:v>
                </c:pt>
                <c:pt idx="54">
                  <c:v>-6553600</c:v>
                </c:pt>
                <c:pt idx="55">
                  <c:v>-6553600</c:v>
                </c:pt>
                <c:pt idx="56">
                  <c:v>-6553600</c:v>
                </c:pt>
                <c:pt idx="57">
                  <c:v>-6553600</c:v>
                </c:pt>
                <c:pt idx="58">
                  <c:v>-6553600</c:v>
                </c:pt>
                <c:pt idx="59">
                  <c:v>-6553600</c:v>
                </c:pt>
                <c:pt idx="60">
                  <c:v>-6553600</c:v>
                </c:pt>
                <c:pt idx="61">
                  <c:v>-6553600</c:v>
                </c:pt>
                <c:pt idx="62">
                  <c:v>-6553600</c:v>
                </c:pt>
                <c:pt idx="63">
                  <c:v>-6553600</c:v>
                </c:pt>
                <c:pt idx="64">
                  <c:v>-6553600</c:v>
                </c:pt>
                <c:pt idx="65">
                  <c:v>-6553600</c:v>
                </c:pt>
                <c:pt idx="66">
                  <c:v>-6553600</c:v>
                </c:pt>
                <c:pt idx="67">
                  <c:v>-6553600</c:v>
                </c:pt>
                <c:pt idx="68">
                  <c:v>-6553600</c:v>
                </c:pt>
                <c:pt idx="69">
                  <c:v>-6553600</c:v>
                </c:pt>
                <c:pt idx="70">
                  <c:v>-6553600</c:v>
                </c:pt>
                <c:pt idx="71">
                  <c:v>-6553600</c:v>
                </c:pt>
                <c:pt idx="72">
                  <c:v>-6553600</c:v>
                </c:pt>
                <c:pt idx="73">
                  <c:v>-6553600</c:v>
                </c:pt>
                <c:pt idx="74">
                  <c:v>-6553600</c:v>
                </c:pt>
                <c:pt idx="75">
                  <c:v>-6553600</c:v>
                </c:pt>
                <c:pt idx="76">
                  <c:v>-6553600</c:v>
                </c:pt>
                <c:pt idx="77">
                  <c:v>-6553600</c:v>
                </c:pt>
                <c:pt idx="78">
                  <c:v>-6553600</c:v>
                </c:pt>
                <c:pt idx="79">
                  <c:v>-6553600</c:v>
                </c:pt>
                <c:pt idx="80">
                  <c:v>-6553600</c:v>
                </c:pt>
                <c:pt idx="81">
                  <c:v>-6553600</c:v>
                </c:pt>
                <c:pt idx="82">
                  <c:v>-6553600</c:v>
                </c:pt>
                <c:pt idx="83">
                  <c:v>-6553600</c:v>
                </c:pt>
                <c:pt idx="84">
                  <c:v>-6553600</c:v>
                </c:pt>
                <c:pt idx="85">
                  <c:v>-6553600</c:v>
                </c:pt>
                <c:pt idx="86">
                  <c:v>-6553600</c:v>
                </c:pt>
                <c:pt idx="87">
                  <c:v>-6553600.00000001</c:v>
                </c:pt>
                <c:pt idx="88">
                  <c:v>-6553600.00000001</c:v>
                </c:pt>
                <c:pt idx="89">
                  <c:v>-6553600.00000001</c:v>
                </c:pt>
                <c:pt idx="90">
                  <c:v>-6553600.00000001</c:v>
                </c:pt>
                <c:pt idx="91">
                  <c:v>-6553600.00000001</c:v>
                </c:pt>
                <c:pt idx="92">
                  <c:v>-6553600.00000001</c:v>
                </c:pt>
                <c:pt idx="93">
                  <c:v>-6553600</c:v>
                </c:pt>
                <c:pt idx="94">
                  <c:v>-6553600</c:v>
                </c:pt>
                <c:pt idx="95">
                  <c:v>-6553600.00000001</c:v>
                </c:pt>
                <c:pt idx="96">
                  <c:v>-6553600.00000001</c:v>
                </c:pt>
                <c:pt idx="97">
                  <c:v>-6553600.00000001</c:v>
                </c:pt>
                <c:pt idx="98">
                  <c:v>-6553600</c:v>
                </c:pt>
                <c:pt idx="99">
                  <c:v>-6553600</c:v>
                </c:pt>
                <c:pt idx="100">
                  <c:v>-6553600</c:v>
                </c:pt>
                <c:pt idx="101">
                  <c:v>-6553600</c:v>
                </c:pt>
                <c:pt idx="102">
                  <c:v>-6553600</c:v>
                </c:pt>
                <c:pt idx="103">
                  <c:v>-6553600</c:v>
                </c:pt>
                <c:pt idx="104">
                  <c:v>-6553600</c:v>
                </c:pt>
                <c:pt idx="105">
                  <c:v>-6553600</c:v>
                </c:pt>
                <c:pt idx="106">
                  <c:v>-6553600</c:v>
                </c:pt>
                <c:pt idx="107">
                  <c:v>-6553600</c:v>
                </c:pt>
                <c:pt idx="108">
                  <c:v>-6553600</c:v>
                </c:pt>
                <c:pt idx="109">
                  <c:v>-6553600</c:v>
                </c:pt>
                <c:pt idx="110">
                  <c:v>-6553600</c:v>
                </c:pt>
                <c:pt idx="111">
                  <c:v>-6553600</c:v>
                </c:pt>
                <c:pt idx="112">
                  <c:v>-6553600</c:v>
                </c:pt>
                <c:pt idx="113">
                  <c:v>-6553600</c:v>
                </c:pt>
                <c:pt idx="114">
                  <c:v>-6553600</c:v>
                </c:pt>
                <c:pt idx="115">
                  <c:v>-6553600</c:v>
                </c:pt>
                <c:pt idx="116">
                  <c:v>-6553600</c:v>
                </c:pt>
                <c:pt idx="117">
                  <c:v>-6553600</c:v>
                </c:pt>
                <c:pt idx="118">
                  <c:v>-6553600</c:v>
                </c:pt>
                <c:pt idx="119">
                  <c:v>-6553600</c:v>
                </c:pt>
                <c:pt idx="120">
                  <c:v>-6553600</c:v>
                </c:pt>
                <c:pt idx="121">
                  <c:v>-6553600</c:v>
                </c:pt>
                <c:pt idx="122">
                  <c:v>-6553600</c:v>
                </c:pt>
                <c:pt idx="123">
                  <c:v>-6553600</c:v>
                </c:pt>
                <c:pt idx="124">
                  <c:v>-6553600</c:v>
                </c:pt>
                <c:pt idx="125">
                  <c:v>-6553600</c:v>
                </c:pt>
                <c:pt idx="126">
                  <c:v>-6553600</c:v>
                </c:pt>
                <c:pt idx="127">
                  <c:v>-6553600</c:v>
                </c:pt>
                <c:pt idx="128">
                  <c:v>-6553600</c:v>
                </c:pt>
                <c:pt idx="129">
                  <c:v>-6553600.00000001</c:v>
                </c:pt>
                <c:pt idx="130">
                  <c:v>-6553600.00000001</c:v>
                </c:pt>
                <c:pt idx="131">
                  <c:v>-6553600.00000001</c:v>
                </c:pt>
                <c:pt idx="132">
                  <c:v>-6553600</c:v>
                </c:pt>
                <c:pt idx="133">
                  <c:v>-6553600</c:v>
                </c:pt>
                <c:pt idx="134">
                  <c:v>-6553600</c:v>
                </c:pt>
                <c:pt idx="135">
                  <c:v>-6553600</c:v>
                </c:pt>
                <c:pt idx="136">
                  <c:v>-6553600</c:v>
                </c:pt>
                <c:pt idx="137">
                  <c:v>-6553600</c:v>
                </c:pt>
                <c:pt idx="138">
                  <c:v>-6553600</c:v>
                </c:pt>
                <c:pt idx="139">
                  <c:v>-6553600</c:v>
                </c:pt>
                <c:pt idx="140">
                  <c:v>-6553600</c:v>
                </c:pt>
                <c:pt idx="141">
                  <c:v>-6553600</c:v>
                </c:pt>
                <c:pt idx="142">
                  <c:v>-6553600</c:v>
                </c:pt>
                <c:pt idx="143">
                  <c:v>-6553600</c:v>
                </c:pt>
                <c:pt idx="144">
                  <c:v>-6553600</c:v>
                </c:pt>
                <c:pt idx="145">
                  <c:v>-6553600</c:v>
                </c:pt>
                <c:pt idx="146">
                  <c:v>-6553600</c:v>
                </c:pt>
                <c:pt idx="147">
                  <c:v>-6553600</c:v>
                </c:pt>
                <c:pt idx="148">
                  <c:v>-6553600</c:v>
                </c:pt>
                <c:pt idx="149">
                  <c:v>-6553600</c:v>
                </c:pt>
                <c:pt idx="150">
                  <c:v>-6553600</c:v>
                </c:pt>
                <c:pt idx="151">
                  <c:v>-6553600.00000001</c:v>
                </c:pt>
                <c:pt idx="152">
                  <c:v>-6553600.00000001</c:v>
                </c:pt>
                <c:pt idx="153">
                  <c:v>-6553600.00000001</c:v>
                </c:pt>
                <c:pt idx="154">
                  <c:v>-6553600</c:v>
                </c:pt>
                <c:pt idx="155">
                  <c:v>-6553600</c:v>
                </c:pt>
                <c:pt idx="156">
                  <c:v>-6553600</c:v>
                </c:pt>
                <c:pt idx="157">
                  <c:v>-6553600</c:v>
                </c:pt>
                <c:pt idx="158">
                  <c:v>-6553600</c:v>
                </c:pt>
                <c:pt idx="159">
                  <c:v>-6177747.84523977</c:v>
                </c:pt>
                <c:pt idx="160">
                  <c:v>-6428884.22606649</c:v>
                </c:pt>
                <c:pt idx="161">
                  <c:v>-6680020.60689322</c:v>
                </c:pt>
                <c:pt idx="162">
                  <c:v>-6304168.45213299</c:v>
                </c:pt>
                <c:pt idx="163">
                  <c:v>-5041620.60689324</c:v>
                </c:pt>
                <c:pt idx="164">
                  <c:v>-3152084.22606652</c:v>
                </c:pt>
                <c:pt idx="165">
                  <c:v>-1262547.84523979</c:v>
                </c:pt>
                <c:pt idx="166">
                  <c:v>-1.74622982740402e-8</c:v>
                </c:pt>
                <c:pt idx="167">
                  <c:v>375852.154760229</c:v>
                </c:pt>
                <c:pt idx="168">
                  <c:v>124715.773933504</c:v>
                </c:pt>
                <c:pt idx="169">
                  <c:v>-126420.606893228</c:v>
                </c:pt>
                <c:pt idx="170">
                  <c:v>249431.547866996</c:v>
                </c:pt>
                <c:pt idx="171">
                  <c:v>1511979.39310674</c:v>
                </c:pt>
                <c:pt idx="172">
                  <c:v>3401515.77393346</c:v>
                </c:pt>
                <c:pt idx="173">
                  <c:v>5291052.1547602</c:v>
                </c:pt>
                <c:pt idx="174">
                  <c:v>6553599.99999998</c:v>
                </c:pt>
                <c:pt idx="175">
                  <c:v>6553599.99999999</c:v>
                </c:pt>
                <c:pt idx="176">
                  <c:v>6553599.99999999</c:v>
                </c:pt>
                <c:pt idx="177">
                  <c:v>6553599.99999999</c:v>
                </c:pt>
                <c:pt idx="178">
                  <c:v>6553599.99999999</c:v>
                </c:pt>
                <c:pt idx="179">
                  <c:v>6553600</c:v>
                </c:pt>
                <c:pt idx="180">
                  <c:v>6553600</c:v>
                </c:pt>
                <c:pt idx="181">
                  <c:v>6553600.00000001</c:v>
                </c:pt>
                <c:pt idx="182">
                  <c:v>6553600.00000001</c:v>
                </c:pt>
                <c:pt idx="183">
                  <c:v>6553600.00000002</c:v>
                </c:pt>
                <c:pt idx="184">
                  <c:v>6553600.00000003</c:v>
                </c:pt>
                <c:pt idx="185">
                  <c:v>6553600.00000002</c:v>
                </c:pt>
                <c:pt idx="186">
                  <c:v>6553600.00000003</c:v>
                </c:pt>
                <c:pt idx="187">
                  <c:v>6553600.00000004</c:v>
                </c:pt>
                <c:pt idx="188">
                  <c:v>6553600.00000004</c:v>
                </c:pt>
                <c:pt idx="189">
                  <c:v>6553600.00000004</c:v>
                </c:pt>
                <c:pt idx="190">
                  <c:v>6553600.00000003</c:v>
                </c:pt>
                <c:pt idx="191">
                  <c:v>6553600.00000002</c:v>
                </c:pt>
                <c:pt idx="192">
                  <c:v>6553600.00000003</c:v>
                </c:pt>
                <c:pt idx="193">
                  <c:v>6553600.00000003</c:v>
                </c:pt>
                <c:pt idx="194">
                  <c:v>6553600.00000002</c:v>
                </c:pt>
                <c:pt idx="195">
                  <c:v>6553600.00000001</c:v>
                </c:pt>
                <c:pt idx="196">
                  <c:v>6553600.00000001</c:v>
                </c:pt>
                <c:pt idx="197">
                  <c:v>6553600</c:v>
                </c:pt>
                <c:pt idx="198">
                  <c:v>6553599.99999999</c:v>
                </c:pt>
                <c:pt idx="199">
                  <c:v>6553599.99999999</c:v>
                </c:pt>
                <c:pt idx="200">
                  <c:v>6553599.99999998</c:v>
                </c:pt>
                <c:pt idx="201">
                  <c:v>6553599.99999999</c:v>
                </c:pt>
                <c:pt idx="202">
                  <c:v>6553599.99999998</c:v>
                </c:pt>
                <c:pt idx="203">
                  <c:v>6553599.99999997</c:v>
                </c:pt>
                <c:pt idx="204">
                  <c:v>6553599.99999997</c:v>
                </c:pt>
                <c:pt idx="205">
                  <c:v>6553599.99999997</c:v>
                </c:pt>
                <c:pt idx="206">
                  <c:v>6553599.99999998</c:v>
                </c:pt>
                <c:pt idx="207">
                  <c:v>6553599.99999997</c:v>
                </c:pt>
                <c:pt idx="208">
                  <c:v>6553599.99999997</c:v>
                </c:pt>
                <c:pt idx="209">
                  <c:v>6553599.99999997</c:v>
                </c:pt>
                <c:pt idx="210">
                  <c:v>6553599.99999998</c:v>
                </c:pt>
                <c:pt idx="211">
                  <c:v>6553599.99999999</c:v>
                </c:pt>
                <c:pt idx="212">
                  <c:v>6553599.99999999</c:v>
                </c:pt>
                <c:pt idx="213">
                  <c:v>6553599.99999999</c:v>
                </c:pt>
                <c:pt idx="214">
                  <c:v>6553600</c:v>
                </c:pt>
                <c:pt idx="215">
                  <c:v>6553600.00000001</c:v>
                </c:pt>
                <c:pt idx="216">
                  <c:v>6553600.00000001</c:v>
                </c:pt>
                <c:pt idx="217">
                  <c:v>6553600.00000001</c:v>
                </c:pt>
                <c:pt idx="218">
                  <c:v>6553600.00000001</c:v>
                </c:pt>
                <c:pt idx="219">
                  <c:v>6553600.00000002</c:v>
                </c:pt>
                <c:pt idx="220">
                  <c:v>6553600.00000003</c:v>
                </c:pt>
                <c:pt idx="221">
                  <c:v>6553600.00000002</c:v>
                </c:pt>
                <c:pt idx="222">
                  <c:v>6553600.00000001</c:v>
                </c:pt>
                <c:pt idx="223">
                  <c:v>6553600.00000002</c:v>
                </c:pt>
                <c:pt idx="224">
                  <c:v>6553600.00000003</c:v>
                </c:pt>
                <c:pt idx="225">
                  <c:v>6553600.00000002</c:v>
                </c:pt>
                <c:pt idx="226">
                  <c:v>6553600.00000001</c:v>
                </c:pt>
                <c:pt idx="227">
                  <c:v>6553600.00000001</c:v>
                </c:pt>
                <c:pt idx="228">
                  <c:v>6553600</c:v>
                </c:pt>
                <c:pt idx="229">
                  <c:v>6553600</c:v>
                </c:pt>
                <c:pt idx="230">
                  <c:v>6553599.99999999</c:v>
                </c:pt>
                <c:pt idx="231">
                  <c:v>6553599.99999999</c:v>
                </c:pt>
                <c:pt idx="232">
                  <c:v>6553599.99999998</c:v>
                </c:pt>
                <c:pt idx="233">
                  <c:v>6553599.99999999</c:v>
                </c:pt>
                <c:pt idx="234">
                  <c:v>6553599.99999998</c:v>
                </c:pt>
                <c:pt idx="235">
                  <c:v>6553599.99999997</c:v>
                </c:pt>
                <c:pt idx="236">
                  <c:v>6553599.99999997</c:v>
                </c:pt>
                <c:pt idx="237">
                  <c:v>6553599.99999997</c:v>
                </c:pt>
                <c:pt idx="238">
                  <c:v>6553599.99999998</c:v>
                </c:pt>
                <c:pt idx="239">
                  <c:v>6553599.99999999</c:v>
                </c:pt>
                <c:pt idx="240">
                  <c:v>6553599.99999998</c:v>
                </c:pt>
                <c:pt idx="241">
                  <c:v>6553599.99999999</c:v>
                </c:pt>
                <c:pt idx="242">
                  <c:v>6553599.99999999</c:v>
                </c:pt>
                <c:pt idx="243">
                  <c:v>6553600</c:v>
                </c:pt>
                <c:pt idx="244">
                  <c:v>6553600.00000001</c:v>
                </c:pt>
                <c:pt idx="245">
                  <c:v>6553600.00000001</c:v>
                </c:pt>
                <c:pt idx="246">
                  <c:v>6553600.00000001</c:v>
                </c:pt>
                <c:pt idx="247">
                  <c:v>6553600.00000002</c:v>
                </c:pt>
                <c:pt idx="248">
                  <c:v>6553600.00000003</c:v>
                </c:pt>
                <c:pt idx="249">
                  <c:v>6553600.00000002</c:v>
                </c:pt>
                <c:pt idx="250">
                  <c:v>6553600.00000003</c:v>
                </c:pt>
                <c:pt idx="251">
                  <c:v>6553600.00000004</c:v>
                </c:pt>
                <c:pt idx="252">
                  <c:v>6553600.00000004</c:v>
                </c:pt>
                <c:pt idx="253">
                  <c:v>6553600.00000004</c:v>
                </c:pt>
                <c:pt idx="254">
                  <c:v>6553600.00000003</c:v>
                </c:pt>
                <c:pt idx="255">
                  <c:v>6553600.00000002</c:v>
                </c:pt>
                <c:pt idx="256">
                  <c:v>6553600.00000003</c:v>
                </c:pt>
                <c:pt idx="257">
                  <c:v>6553600.00000002</c:v>
                </c:pt>
                <c:pt idx="258">
                  <c:v>6553600.00000001</c:v>
                </c:pt>
                <c:pt idx="259">
                  <c:v>6553600.00000001</c:v>
                </c:pt>
                <c:pt idx="260">
                  <c:v>6553600</c:v>
                </c:pt>
                <c:pt idx="261">
                  <c:v>6553600</c:v>
                </c:pt>
                <c:pt idx="262">
                  <c:v>6553599.99999999</c:v>
                </c:pt>
                <c:pt idx="263">
                  <c:v>6553599.99999999</c:v>
                </c:pt>
                <c:pt idx="264">
                  <c:v>6553599.99999998</c:v>
                </c:pt>
                <c:pt idx="265">
                  <c:v>6553599.99999999</c:v>
                </c:pt>
                <c:pt idx="266">
                  <c:v>6553599.99999998</c:v>
                </c:pt>
                <c:pt idx="267">
                  <c:v>6553599.99999997</c:v>
                </c:pt>
                <c:pt idx="268">
                  <c:v>6553599.99999997</c:v>
                </c:pt>
                <c:pt idx="269">
                  <c:v>6553599.99999997</c:v>
                </c:pt>
                <c:pt idx="270">
                  <c:v>6553599.99999998</c:v>
                </c:pt>
                <c:pt idx="271">
                  <c:v>6553599.99999997</c:v>
                </c:pt>
                <c:pt idx="272">
                  <c:v>6553599.99999997</c:v>
                </c:pt>
                <c:pt idx="273">
                  <c:v>6553599.99999997</c:v>
                </c:pt>
                <c:pt idx="274">
                  <c:v>6553599.99999998</c:v>
                </c:pt>
                <c:pt idx="275">
                  <c:v>6553599.99999999</c:v>
                </c:pt>
                <c:pt idx="276">
                  <c:v>6553599.99999999</c:v>
                </c:pt>
                <c:pt idx="277">
                  <c:v>6553599.99999999</c:v>
                </c:pt>
                <c:pt idx="278">
                  <c:v>6553600</c:v>
                </c:pt>
                <c:pt idx="279">
                  <c:v>6553600.00000001</c:v>
                </c:pt>
                <c:pt idx="280">
                  <c:v>6553600.00000001</c:v>
                </c:pt>
                <c:pt idx="281">
                  <c:v>6553600.00000001</c:v>
                </c:pt>
                <c:pt idx="282">
                  <c:v>6553600.00000001</c:v>
                </c:pt>
                <c:pt idx="283">
                  <c:v>6553600.00000002</c:v>
                </c:pt>
                <c:pt idx="284">
                  <c:v>6553600.00000003</c:v>
                </c:pt>
                <c:pt idx="285">
                  <c:v>6553600.00000002</c:v>
                </c:pt>
                <c:pt idx="286">
                  <c:v>6553600.00000001</c:v>
                </c:pt>
                <c:pt idx="287">
                  <c:v>6553600.00000002</c:v>
                </c:pt>
                <c:pt idx="288">
                  <c:v>6553600.00000003</c:v>
                </c:pt>
                <c:pt idx="289">
                  <c:v>6553600.00000002</c:v>
                </c:pt>
                <c:pt idx="290">
                  <c:v>6553600.00000002</c:v>
                </c:pt>
                <c:pt idx="291">
                  <c:v>6553600.00000001</c:v>
                </c:pt>
                <c:pt idx="292">
                  <c:v>6553600</c:v>
                </c:pt>
                <c:pt idx="293">
                  <c:v>6553600</c:v>
                </c:pt>
                <c:pt idx="294">
                  <c:v>6553599.99999999</c:v>
                </c:pt>
                <c:pt idx="295">
                  <c:v>6553599.99999999</c:v>
                </c:pt>
                <c:pt idx="296">
                  <c:v>6553599.99999998</c:v>
                </c:pt>
                <c:pt idx="297">
                  <c:v>6553599.99999999</c:v>
                </c:pt>
                <c:pt idx="298">
                  <c:v>6553599.99999998</c:v>
                </c:pt>
                <c:pt idx="299">
                  <c:v>6553599.99999997</c:v>
                </c:pt>
                <c:pt idx="300">
                  <c:v>6553599.99999997</c:v>
                </c:pt>
                <c:pt idx="301">
                  <c:v>6553599.99999997</c:v>
                </c:pt>
                <c:pt idx="302">
                  <c:v>6553599.99999998</c:v>
                </c:pt>
                <c:pt idx="303">
                  <c:v>6553599.99999999</c:v>
                </c:pt>
                <c:pt idx="304">
                  <c:v>6553599.99999998</c:v>
                </c:pt>
                <c:pt idx="305">
                  <c:v>6553599.99999999</c:v>
                </c:pt>
                <c:pt idx="306">
                  <c:v>6553599.99999999</c:v>
                </c:pt>
                <c:pt idx="307">
                  <c:v>6553600</c:v>
                </c:pt>
                <c:pt idx="308">
                  <c:v>6553600</c:v>
                </c:pt>
                <c:pt idx="309">
                  <c:v>6553600.00000001</c:v>
                </c:pt>
                <c:pt idx="310">
                  <c:v>6553600.00000002</c:v>
                </c:pt>
                <c:pt idx="311">
                  <c:v>6553600.00000002</c:v>
                </c:pt>
                <c:pt idx="312">
                  <c:v>6553600.00000003</c:v>
                </c:pt>
                <c:pt idx="313">
                  <c:v>6553600.00000002</c:v>
                </c:pt>
                <c:pt idx="314">
                  <c:v>6553600.00000003</c:v>
                </c:pt>
                <c:pt idx="315">
                  <c:v>6553600.00000004</c:v>
                </c:pt>
                <c:pt idx="316">
                  <c:v>6553600.00000004</c:v>
                </c:pt>
                <c:pt idx="317">
                  <c:v>6553600.00000004</c:v>
                </c:pt>
                <c:pt idx="318">
                  <c:v>6553600.00000003</c:v>
                </c:pt>
                <c:pt idx="319">
                  <c:v>6553600.00000002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dLbls>
            <c:delete val="1"/>
          </c:dLbls>
          <c:val>
            <c:numRef>
              <c:f>Лист1!$L$9:$L$338</c:f>
              <c:numCache>
                <c:formatCode>General</c:formatCode>
                <c:ptCount val="330"/>
                <c:pt idx="0">
                  <c:v>10100382.7619181</c:v>
                </c:pt>
                <c:pt idx="1">
                  <c:v>6553600</c:v>
                </c:pt>
                <c:pt idx="2">
                  <c:v>3699369.65112873</c:v>
                </c:pt>
                <c:pt idx="3">
                  <c:v>2272254.47669309</c:v>
                </c:pt>
                <c:pt idx="4">
                  <c:v>2419167.02897085</c:v>
                </c:pt>
                <c:pt idx="5">
                  <c:v>3699369.65112873</c:v>
                </c:pt>
                <c:pt idx="6">
                  <c:v>5330358.42191231</c:v>
                </c:pt>
                <c:pt idx="7">
                  <c:v>6553600</c:v>
                </c:pt>
                <c:pt idx="8">
                  <c:v>6947686.97354646</c:v>
                </c:pt>
                <c:pt idx="9">
                  <c:v>6553600</c:v>
                </c:pt>
                <c:pt idx="10">
                  <c:v>5775173.54121693</c:v>
                </c:pt>
                <c:pt idx="11">
                  <c:v>5126484.82556436</c:v>
                </c:pt>
                <c:pt idx="12">
                  <c:v>4963433.4726811</c:v>
                </c:pt>
                <c:pt idx="13">
                  <c:v>5330358.42191231</c:v>
                </c:pt>
                <c:pt idx="14">
                  <c:v>5982753.93022574</c:v>
                </c:pt>
                <c:pt idx="15">
                  <c:v>6553600</c:v>
                </c:pt>
                <c:pt idx="16">
                  <c:v>6553600</c:v>
                </c:pt>
                <c:pt idx="17">
                  <c:v>6553600</c:v>
                </c:pt>
                <c:pt idx="18">
                  <c:v>6553600</c:v>
                </c:pt>
                <c:pt idx="19">
                  <c:v>6553600</c:v>
                </c:pt>
                <c:pt idx="20">
                  <c:v>6553600</c:v>
                </c:pt>
                <c:pt idx="21">
                  <c:v>6553600</c:v>
                </c:pt>
                <c:pt idx="22">
                  <c:v>6553600</c:v>
                </c:pt>
                <c:pt idx="23">
                  <c:v>6553600</c:v>
                </c:pt>
                <c:pt idx="24">
                  <c:v>6553600</c:v>
                </c:pt>
                <c:pt idx="25">
                  <c:v>6553600</c:v>
                </c:pt>
                <c:pt idx="26">
                  <c:v>6553600</c:v>
                </c:pt>
                <c:pt idx="27">
                  <c:v>6553600</c:v>
                </c:pt>
                <c:pt idx="28">
                  <c:v>6553600</c:v>
                </c:pt>
                <c:pt idx="29">
                  <c:v>6553600</c:v>
                </c:pt>
                <c:pt idx="30">
                  <c:v>6553600</c:v>
                </c:pt>
                <c:pt idx="31">
                  <c:v>6553600</c:v>
                </c:pt>
                <c:pt idx="32">
                  <c:v>6553600</c:v>
                </c:pt>
                <c:pt idx="33">
                  <c:v>6553600</c:v>
                </c:pt>
                <c:pt idx="34">
                  <c:v>6553600</c:v>
                </c:pt>
                <c:pt idx="35">
                  <c:v>6553600</c:v>
                </c:pt>
                <c:pt idx="36">
                  <c:v>6553600</c:v>
                </c:pt>
                <c:pt idx="37">
                  <c:v>6553600</c:v>
                </c:pt>
                <c:pt idx="38">
                  <c:v>6553600</c:v>
                </c:pt>
                <c:pt idx="39">
                  <c:v>6553600</c:v>
                </c:pt>
                <c:pt idx="40">
                  <c:v>6553600</c:v>
                </c:pt>
                <c:pt idx="41">
                  <c:v>6553600</c:v>
                </c:pt>
                <c:pt idx="42">
                  <c:v>6553600</c:v>
                </c:pt>
                <c:pt idx="43">
                  <c:v>6553600</c:v>
                </c:pt>
                <c:pt idx="44">
                  <c:v>6553600</c:v>
                </c:pt>
                <c:pt idx="45">
                  <c:v>6553600</c:v>
                </c:pt>
                <c:pt idx="46">
                  <c:v>6553600</c:v>
                </c:pt>
                <c:pt idx="47">
                  <c:v>6553600</c:v>
                </c:pt>
                <c:pt idx="48">
                  <c:v>6553600</c:v>
                </c:pt>
                <c:pt idx="49">
                  <c:v>6553600</c:v>
                </c:pt>
                <c:pt idx="50">
                  <c:v>6553600</c:v>
                </c:pt>
                <c:pt idx="51">
                  <c:v>6553600</c:v>
                </c:pt>
                <c:pt idx="52">
                  <c:v>6553600</c:v>
                </c:pt>
                <c:pt idx="53">
                  <c:v>6553600</c:v>
                </c:pt>
                <c:pt idx="54">
                  <c:v>6553600</c:v>
                </c:pt>
                <c:pt idx="55">
                  <c:v>6553600</c:v>
                </c:pt>
                <c:pt idx="56">
                  <c:v>6553600</c:v>
                </c:pt>
                <c:pt idx="57">
                  <c:v>6553600</c:v>
                </c:pt>
                <c:pt idx="58">
                  <c:v>6553600</c:v>
                </c:pt>
                <c:pt idx="59">
                  <c:v>6553600</c:v>
                </c:pt>
                <c:pt idx="60">
                  <c:v>6553600</c:v>
                </c:pt>
                <c:pt idx="61">
                  <c:v>6553600</c:v>
                </c:pt>
                <c:pt idx="62">
                  <c:v>6553600</c:v>
                </c:pt>
                <c:pt idx="63">
                  <c:v>6553600</c:v>
                </c:pt>
                <c:pt idx="64">
                  <c:v>6553600</c:v>
                </c:pt>
                <c:pt idx="65">
                  <c:v>6553600</c:v>
                </c:pt>
                <c:pt idx="66">
                  <c:v>6553600</c:v>
                </c:pt>
                <c:pt idx="67">
                  <c:v>6553600</c:v>
                </c:pt>
                <c:pt idx="68">
                  <c:v>6553600</c:v>
                </c:pt>
                <c:pt idx="69">
                  <c:v>6553600</c:v>
                </c:pt>
                <c:pt idx="70">
                  <c:v>6553600</c:v>
                </c:pt>
                <c:pt idx="71">
                  <c:v>6553600</c:v>
                </c:pt>
                <c:pt idx="72">
                  <c:v>6553600</c:v>
                </c:pt>
                <c:pt idx="73">
                  <c:v>6553600</c:v>
                </c:pt>
                <c:pt idx="74">
                  <c:v>6553600</c:v>
                </c:pt>
                <c:pt idx="75">
                  <c:v>6553600</c:v>
                </c:pt>
                <c:pt idx="76">
                  <c:v>6553600</c:v>
                </c:pt>
                <c:pt idx="77">
                  <c:v>6553600</c:v>
                </c:pt>
                <c:pt idx="78">
                  <c:v>6553600</c:v>
                </c:pt>
                <c:pt idx="79">
                  <c:v>6553600</c:v>
                </c:pt>
                <c:pt idx="80">
                  <c:v>6553600</c:v>
                </c:pt>
                <c:pt idx="81">
                  <c:v>6553600</c:v>
                </c:pt>
                <c:pt idx="82">
                  <c:v>6553600</c:v>
                </c:pt>
                <c:pt idx="83">
                  <c:v>6553600</c:v>
                </c:pt>
                <c:pt idx="84">
                  <c:v>6553600</c:v>
                </c:pt>
                <c:pt idx="85">
                  <c:v>6553600</c:v>
                </c:pt>
                <c:pt idx="86">
                  <c:v>6553600</c:v>
                </c:pt>
                <c:pt idx="87">
                  <c:v>6553600</c:v>
                </c:pt>
                <c:pt idx="88">
                  <c:v>6553600</c:v>
                </c:pt>
                <c:pt idx="89">
                  <c:v>6553600</c:v>
                </c:pt>
                <c:pt idx="90">
                  <c:v>6553600</c:v>
                </c:pt>
                <c:pt idx="91">
                  <c:v>6553600</c:v>
                </c:pt>
                <c:pt idx="92">
                  <c:v>6553599.99999999</c:v>
                </c:pt>
                <c:pt idx="93">
                  <c:v>6553600</c:v>
                </c:pt>
                <c:pt idx="94">
                  <c:v>6553600</c:v>
                </c:pt>
                <c:pt idx="95">
                  <c:v>6553600</c:v>
                </c:pt>
                <c:pt idx="96">
                  <c:v>6553600</c:v>
                </c:pt>
                <c:pt idx="97">
                  <c:v>6553600</c:v>
                </c:pt>
                <c:pt idx="98">
                  <c:v>6553600</c:v>
                </c:pt>
                <c:pt idx="99">
                  <c:v>6553600</c:v>
                </c:pt>
                <c:pt idx="100">
                  <c:v>6553600</c:v>
                </c:pt>
                <c:pt idx="101">
                  <c:v>6553600</c:v>
                </c:pt>
                <c:pt idx="102">
                  <c:v>6553600</c:v>
                </c:pt>
                <c:pt idx="103">
                  <c:v>6553600</c:v>
                </c:pt>
                <c:pt idx="104">
                  <c:v>6553600</c:v>
                </c:pt>
                <c:pt idx="105">
                  <c:v>6553600</c:v>
                </c:pt>
                <c:pt idx="106">
                  <c:v>6553600</c:v>
                </c:pt>
                <c:pt idx="107">
                  <c:v>6553600</c:v>
                </c:pt>
                <c:pt idx="108">
                  <c:v>6553600</c:v>
                </c:pt>
                <c:pt idx="109">
                  <c:v>6553600</c:v>
                </c:pt>
                <c:pt idx="110">
                  <c:v>6553600</c:v>
                </c:pt>
                <c:pt idx="111">
                  <c:v>6553600</c:v>
                </c:pt>
                <c:pt idx="112">
                  <c:v>6553600</c:v>
                </c:pt>
                <c:pt idx="113">
                  <c:v>6553600</c:v>
                </c:pt>
                <c:pt idx="114">
                  <c:v>6553600</c:v>
                </c:pt>
                <c:pt idx="115">
                  <c:v>6553600</c:v>
                </c:pt>
                <c:pt idx="116">
                  <c:v>6553600</c:v>
                </c:pt>
                <c:pt idx="117">
                  <c:v>6553600</c:v>
                </c:pt>
                <c:pt idx="118">
                  <c:v>6553600</c:v>
                </c:pt>
                <c:pt idx="119">
                  <c:v>6553600</c:v>
                </c:pt>
                <c:pt idx="120">
                  <c:v>6553600</c:v>
                </c:pt>
                <c:pt idx="121">
                  <c:v>6553600</c:v>
                </c:pt>
                <c:pt idx="122">
                  <c:v>6553600</c:v>
                </c:pt>
                <c:pt idx="123">
                  <c:v>6553600</c:v>
                </c:pt>
                <c:pt idx="124">
                  <c:v>6553600</c:v>
                </c:pt>
                <c:pt idx="125">
                  <c:v>6553600</c:v>
                </c:pt>
                <c:pt idx="126">
                  <c:v>6553600</c:v>
                </c:pt>
                <c:pt idx="127">
                  <c:v>6553600</c:v>
                </c:pt>
                <c:pt idx="128">
                  <c:v>6553600</c:v>
                </c:pt>
                <c:pt idx="129">
                  <c:v>6553600</c:v>
                </c:pt>
                <c:pt idx="130">
                  <c:v>6553600</c:v>
                </c:pt>
                <c:pt idx="131">
                  <c:v>6553600</c:v>
                </c:pt>
                <c:pt idx="132">
                  <c:v>6553600</c:v>
                </c:pt>
                <c:pt idx="133">
                  <c:v>6553600</c:v>
                </c:pt>
                <c:pt idx="134">
                  <c:v>6553600</c:v>
                </c:pt>
                <c:pt idx="135">
                  <c:v>6553600</c:v>
                </c:pt>
                <c:pt idx="136">
                  <c:v>6553600</c:v>
                </c:pt>
                <c:pt idx="137">
                  <c:v>6553600</c:v>
                </c:pt>
                <c:pt idx="138">
                  <c:v>6553600</c:v>
                </c:pt>
                <c:pt idx="139">
                  <c:v>6553600</c:v>
                </c:pt>
                <c:pt idx="140">
                  <c:v>6553600</c:v>
                </c:pt>
                <c:pt idx="141">
                  <c:v>6553600</c:v>
                </c:pt>
                <c:pt idx="142">
                  <c:v>6553600</c:v>
                </c:pt>
                <c:pt idx="143">
                  <c:v>6553600</c:v>
                </c:pt>
                <c:pt idx="144">
                  <c:v>6553600</c:v>
                </c:pt>
                <c:pt idx="145">
                  <c:v>6553600</c:v>
                </c:pt>
                <c:pt idx="146">
                  <c:v>6553600</c:v>
                </c:pt>
                <c:pt idx="147">
                  <c:v>6553600</c:v>
                </c:pt>
                <c:pt idx="148">
                  <c:v>6553600</c:v>
                </c:pt>
                <c:pt idx="149">
                  <c:v>6553600</c:v>
                </c:pt>
                <c:pt idx="150">
                  <c:v>6553600</c:v>
                </c:pt>
                <c:pt idx="151">
                  <c:v>6553600</c:v>
                </c:pt>
                <c:pt idx="152">
                  <c:v>6553600</c:v>
                </c:pt>
                <c:pt idx="153">
                  <c:v>6553600</c:v>
                </c:pt>
                <c:pt idx="154">
                  <c:v>6553600</c:v>
                </c:pt>
                <c:pt idx="155">
                  <c:v>6553600</c:v>
                </c:pt>
                <c:pt idx="156">
                  <c:v>6553600</c:v>
                </c:pt>
                <c:pt idx="157">
                  <c:v>6553600</c:v>
                </c:pt>
                <c:pt idx="158">
                  <c:v>6553600</c:v>
                </c:pt>
                <c:pt idx="159">
                  <c:v>4664063.61917327</c:v>
                </c:pt>
                <c:pt idx="160">
                  <c:v>3401515.7739335</c:v>
                </c:pt>
                <c:pt idx="161">
                  <c:v>3025663.61917325</c:v>
                </c:pt>
                <c:pt idx="162">
                  <c:v>3276799.99999998</c:v>
                </c:pt>
                <c:pt idx="163">
                  <c:v>3527936.38082671</c:v>
                </c:pt>
                <c:pt idx="164">
                  <c:v>3152084.2260665</c:v>
                </c:pt>
                <c:pt idx="165">
                  <c:v>1889536.38082674</c:v>
                </c:pt>
                <c:pt idx="166">
                  <c:v>1.38534232974052e-8</c:v>
                </c:pt>
                <c:pt idx="167">
                  <c:v>-1889536.38082672</c:v>
                </c:pt>
                <c:pt idx="168">
                  <c:v>-3152084.22606649</c:v>
                </c:pt>
                <c:pt idx="169">
                  <c:v>-3527936.38082673</c:v>
                </c:pt>
                <c:pt idx="170">
                  <c:v>-3276800.00000001</c:v>
                </c:pt>
                <c:pt idx="171">
                  <c:v>-3025663.61917328</c:v>
                </c:pt>
                <c:pt idx="172">
                  <c:v>-3401515.77393349</c:v>
                </c:pt>
                <c:pt idx="173">
                  <c:v>-4664063.61917325</c:v>
                </c:pt>
                <c:pt idx="174">
                  <c:v>-6553599.99999997</c:v>
                </c:pt>
                <c:pt idx="175">
                  <c:v>-6553599.99999997</c:v>
                </c:pt>
                <c:pt idx="176">
                  <c:v>-6553599.99999997</c:v>
                </c:pt>
                <c:pt idx="177">
                  <c:v>-6553599.99999997</c:v>
                </c:pt>
                <c:pt idx="178">
                  <c:v>-6553599.99999997</c:v>
                </c:pt>
                <c:pt idx="179">
                  <c:v>-6553599.99999998</c:v>
                </c:pt>
                <c:pt idx="180">
                  <c:v>-6553599.99999999</c:v>
                </c:pt>
                <c:pt idx="181">
                  <c:v>-6553599.99999998</c:v>
                </c:pt>
                <c:pt idx="182">
                  <c:v>-6553599.99999997</c:v>
                </c:pt>
                <c:pt idx="183">
                  <c:v>-6553599.99999998</c:v>
                </c:pt>
                <c:pt idx="184">
                  <c:v>-6553599.99999999</c:v>
                </c:pt>
                <c:pt idx="185">
                  <c:v>-6553599.99999999</c:v>
                </c:pt>
                <c:pt idx="186">
                  <c:v>-6553599.99999999</c:v>
                </c:pt>
                <c:pt idx="187">
                  <c:v>-6553599.99999999</c:v>
                </c:pt>
                <c:pt idx="188">
                  <c:v>-6553600</c:v>
                </c:pt>
                <c:pt idx="189">
                  <c:v>-6553600.00000001</c:v>
                </c:pt>
                <c:pt idx="190">
                  <c:v>-6553600.00000001</c:v>
                </c:pt>
                <c:pt idx="191">
                  <c:v>-6553600.00000001</c:v>
                </c:pt>
                <c:pt idx="192">
                  <c:v>-6553600.00000001</c:v>
                </c:pt>
                <c:pt idx="193">
                  <c:v>-6553600.00000002</c:v>
                </c:pt>
                <c:pt idx="194">
                  <c:v>-6553600.00000003</c:v>
                </c:pt>
                <c:pt idx="195">
                  <c:v>-6553600.00000002</c:v>
                </c:pt>
                <c:pt idx="196">
                  <c:v>-6553600.00000002</c:v>
                </c:pt>
                <c:pt idx="197">
                  <c:v>-6553600.00000002</c:v>
                </c:pt>
                <c:pt idx="198">
                  <c:v>-6553600.00000003</c:v>
                </c:pt>
                <c:pt idx="199">
                  <c:v>-6553600.00000002</c:v>
                </c:pt>
                <c:pt idx="200">
                  <c:v>-6553600.00000002</c:v>
                </c:pt>
                <c:pt idx="201">
                  <c:v>-6553600.00000001</c:v>
                </c:pt>
                <c:pt idx="202">
                  <c:v>-6553600.00000001</c:v>
                </c:pt>
                <c:pt idx="203">
                  <c:v>-6553600.00000001</c:v>
                </c:pt>
                <c:pt idx="204">
                  <c:v>-6553600</c:v>
                </c:pt>
                <c:pt idx="205">
                  <c:v>-6553599.99999999</c:v>
                </c:pt>
                <c:pt idx="206">
                  <c:v>-6553599.99999999</c:v>
                </c:pt>
                <c:pt idx="207">
                  <c:v>-6553599.99999998</c:v>
                </c:pt>
                <c:pt idx="208">
                  <c:v>-6553599.99999998</c:v>
                </c:pt>
                <c:pt idx="209">
                  <c:v>-6553599.99999997</c:v>
                </c:pt>
                <c:pt idx="210">
                  <c:v>-6553599.99999997</c:v>
                </c:pt>
                <c:pt idx="211">
                  <c:v>-6553599.99999997</c:v>
                </c:pt>
                <c:pt idx="212">
                  <c:v>-6553599.99999998</c:v>
                </c:pt>
                <c:pt idx="213">
                  <c:v>-6553599.99999997</c:v>
                </c:pt>
                <c:pt idx="214">
                  <c:v>-6553599.99999997</c:v>
                </c:pt>
                <c:pt idx="215">
                  <c:v>-6553599.99999997</c:v>
                </c:pt>
                <c:pt idx="216">
                  <c:v>-6553599.99999998</c:v>
                </c:pt>
                <c:pt idx="217">
                  <c:v>-6553599.99999999</c:v>
                </c:pt>
                <c:pt idx="218">
                  <c:v>-6553599.99999998</c:v>
                </c:pt>
                <c:pt idx="219">
                  <c:v>-6553599.99999999</c:v>
                </c:pt>
                <c:pt idx="220">
                  <c:v>-6553599.99999999</c:v>
                </c:pt>
                <c:pt idx="221">
                  <c:v>-6553600</c:v>
                </c:pt>
                <c:pt idx="222">
                  <c:v>-6553600</c:v>
                </c:pt>
                <c:pt idx="223">
                  <c:v>-6553600.00000001</c:v>
                </c:pt>
                <c:pt idx="224">
                  <c:v>-6553600.00000001</c:v>
                </c:pt>
                <c:pt idx="225">
                  <c:v>-6553600.00000002</c:v>
                </c:pt>
                <c:pt idx="226">
                  <c:v>-6553600.00000003</c:v>
                </c:pt>
                <c:pt idx="227">
                  <c:v>-6553600.00000002</c:v>
                </c:pt>
                <c:pt idx="228">
                  <c:v>-6553600.00000001</c:v>
                </c:pt>
                <c:pt idx="229">
                  <c:v>-6553600.00000002</c:v>
                </c:pt>
                <c:pt idx="230">
                  <c:v>-6553600.00000003</c:v>
                </c:pt>
                <c:pt idx="231">
                  <c:v>-6553600.00000002</c:v>
                </c:pt>
                <c:pt idx="232">
                  <c:v>-6553600.00000001</c:v>
                </c:pt>
                <c:pt idx="233">
                  <c:v>-6553600.00000001</c:v>
                </c:pt>
                <c:pt idx="234">
                  <c:v>-6553600.00000001</c:v>
                </c:pt>
                <c:pt idx="235">
                  <c:v>-6553600.00000001</c:v>
                </c:pt>
                <c:pt idx="236">
                  <c:v>-6553600</c:v>
                </c:pt>
                <c:pt idx="237">
                  <c:v>-6553599.99999999</c:v>
                </c:pt>
                <c:pt idx="238">
                  <c:v>-6553599.99999999</c:v>
                </c:pt>
                <c:pt idx="239">
                  <c:v>-6553599.99999999</c:v>
                </c:pt>
                <c:pt idx="240">
                  <c:v>-6553599.99999999</c:v>
                </c:pt>
                <c:pt idx="241">
                  <c:v>-6553599.99999998</c:v>
                </c:pt>
                <c:pt idx="242">
                  <c:v>-6553599.99999997</c:v>
                </c:pt>
                <c:pt idx="243">
                  <c:v>-6553599.99999998</c:v>
                </c:pt>
                <c:pt idx="244">
                  <c:v>-6553599.99999999</c:v>
                </c:pt>
                <c:pt idx="245">
                  <c:v>-6553599.99999998</c:v>
                </c:pt>
                <c:pt idx="246">
                  <c:v>-6553599.99999997</c:v>
                </c:pt>
                <c:pt idx="247">
                  <c:v>-6553599.99999998</c:v>
                </c:pt>
                <c:pt idx="248">
                  <c:v>-6553599.99999999</c:v>
                </c:pt>
                <c:pt idx="249">
                  <c:v>-6553599.99999999</c:v>
                </c:pt>
                <c:pt idx="250">
                  <c:v>-6553599.99999999</c:v>
                </c:pt>
                <c:pt idx="251">
                  <c:v>-6553599.99999999</c:v>
                </c:pt>
                <c:pt idx="252">
                  <c:v>-6553600</c:v>
                </c:pt>
                <c:pt idx="253">
                  <c:v>-6553600.00000001</c:v>
                </c:pt>
                <c:pt idx="254">
                  <c:v>-6553600.00000001</c:v>
                </c:pt>
                <c:pt idx="255">
                  <c:v>-6553600.00000001</c:v>
                </c:pt>
                <c:pt idx="256">
                  <c:v>-6553600.00000002</c:v>
                </c:pt>
                <c:pt idx="257">
                  <c:v>-6553600.00000002</c:v>
                </c:pt>
                <c:pt idx="258">
                  <c:v>-6553600.00000003</c:v>
                </c:pt>
                <c:pt idx="259">
                  <c:v>-6553600.00000002</c:v>
                </c:pt>
                <c:pt idx="260">
                  <c:v>-6553600.00000001</c:v>
                </c:pt>
                <c:pt idx="261">
                  <c:v>-6553600.00000002</c:v>
                </c:pt>
                <c:pt idx="262">
                  <c:v>-6553600.00000003</c:v>
                </c:pt>
                <c:pt idx="263">
                  <c:v>-6553600.00000002</c:v>
                </c:pt>
                <c:pt idx="264">
                  <c:v>-6553600.00000001</c:v>
                </c:pt>
                <c:pt idx="265">
                  <c:v>-6553600.00000001</c:v>
                </c:pt>
                <c:pt idx="266">
                  <c:v>-6553600.00000001</c:v>
                </c:pt>
                <c:pt idx="267">
                  <c:v>-6553600.00000001</c:v>
                </c:pt>
                <c:pt idx="268">
                  <c:v>-6553600</c:v>
                </c:pt>
                <c:pt idx="269">
                  <c:v>-6553599.99999999</c:v>
                </c:pt>
                <c:pt idx="270">
                  <c:v>-6553599.99999999</c:v>
                </c:pt>
                <c:pt idx="271">
                  <c:v>-6553599.99999999</c:v>
                </c:pt>
                <c:pt idx="272">
                  <c:v>-6553599.99999998</c:v>
                </c:pt>
                <c:pt idx="273">
                  <c:v>-6553599.99999997</c:v>
                </c:pt>
                <c:pt idx="274">
                  <c:v>-6553599.99999997</c:v>
                </c:pt>
                <c:pt idx="275">
                  <c:v>-6553599.99999997</c:v>
                </c:pt>
                <c:pt idx="276">
                  <c:v>-6553599.99999998</c:v>
                </c:pt>
                <c:pt idx="277">
                  <c:v>-6553599.99999997</c:v>
                </c:pt>
                <c:pt idx="278">
                  <c:v>-6553599.99999997</c:v>
                </c:pt>
                <c:pt idx="279">
                  <c:v>-6553599.99999997</c:v>
                </c:pt>
                <c:pt idx="280">
                  <c:v>-6553599.99999998</c:v>
                </c:pt>
                <c:pt idx="281">
                  <c:v>-6553599.99999999</c:v>
                </c:pt>
                <c:pt idx="282">
                  <c:v>-6553599.99999998</c:v>
                </c:pt>
                <c:pt idx="283">
                  <c:v>-6553599.99999999</c:v>
                </c:pt>
                <c:pt idx="284">
                  <c:v>-6553599.99999999</c:v>
                </c:pt>
                <c:pt idx="285">
                  <c:v>-6553600</c:v>
                </c:pt>
                <c:pt idx="286">
                  <c:v>-6553600</c:v>
                </c:pt>
                <c:pt idx="287">
                  <c:v>-6553600.00000001</c:v>
                </c:pt>
                <c:pt idx="288">
                  <c:v>-6553600.00000002</c:v>
                </c:pt>
                <c:pt idx="289">
                  <c:v>-6553600.00000002</c:v>
                </c:pt>
                <c:pt idx="290">
                  <c:v>-6553600.00000003</c:v>
                </c:pt>
                <c:pt idx="291">
                  <c:v>-6553600.00000002</c:v>
                </c:pt>
                <c:pt idx="292">
                  <c:v>-6553600.00000002</c:v>
                </c:pt>
                <c:pt idx="293">
                  <c:v>-6553600.00000002</c:v>
                </c:pt>
                <c:pt idx="294">
                  <c:v>-6553600.00000003</c:v>
                </c:pt>
                <c:pt idx="295">
                  <c:v>-6553600.00000002</c:v>
                </c:pt>
                <c:pt idx="296">
                  <c:v>-6553600.00000002</c:v>
                </c:pt>
                <c:pt idx="297">
                  <c:v>-6553600.00000001</c:v>
                </c:pt>
                <c:pt idx="298">
                  <c:v>-6553600.00000001</c:v>
                </c:pt>
                <c:pt idx="299">
                  <c:v>-6553600.00000001</c:v>
                </c:pt>
                <c:pt idx="300">
                  <c:v>-6553600</c:v>
                </c:pt>
                <c:pt idx="301">
                  <c:v>-6553599.99999999</c:v>
                </c:pt>
                <c:pt idx="302">
                  <c:v>-6553599.99999999</c:v>
                </c:pt>
                <c:pt idx="303">
                  <c:v>-6553599.99999999</c:v>
                </c:pt>
                <c:pt idx="304">
                  <c:v>-6553599.99999999</c:v>
                </c:pt>
                <c:pt idx="305">
                  <c:v>-6553599.99999998</c:v>
                </c:pt>
                <c:pt idx="306">
                  <c:v>-6553599.99999997</c:v>
                </c:pt>
                <c:pt idx="307">
                  <c:v>-6553599.99999998</c:v>
                </c:pt>
                <c:pt idx="308">
                  <c:v>-6553599.99999998</c:v>
                </c:pt>
                <c:pt idx="309">
                  <c:v>-6553599.99999998</c:v>
                </c:pt>
                <c:pt idx="310">
                  <c:v>-6553599.99999997</c:v>
                </c:pt>
                <c:pt idx="311">
                  <c:v>-6553599.99999998</c:v>
                </c:pt>
                <c:pt idx="312">
                  <c:v>-6553599.99999999</c:v>
                </c:pt>
                <c:pt idx="313">
                  <c:v>-6553599.99999999</c:v>
                </c:pt>
                <c:pt idx="314">
                  <c:v>-6553599.99999999</c:v>
                </c:pt>
                <c:pt idx="315">
                  <c:v>-6553599.99999999</c:v>
                </c:pt>
                <c:pt idx="316">
                  <c:v>-6553600</c:v>
                </c:pt>
                <c:pt idx="317">
                  <c:v>-6553600.00000001</c:v>
                </c:pt>
                <c:pt idx="318">
                  <c:v>-6553600.00000001</c:v>
                </c:pt>
                <c:pt idx="319">
                  <c:v>-6553600.00000001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08824832"/>
        <c:axId val="108826624"/>
      </c:lineChart>
      <c:catAx>
        <c:axId val="10882483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ru-RU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108826624"/>
        <c:crosses val="autoZero"/>
        <c:auto val="1"/>
        <c:lblAlgn val="ctr"/>
        <c:lblOffset val="100"/>
        <c:noMultiLvlLbl val="0"/>
      </c:catAx>
      <c:valAx>
        <c:axId val="1088266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ru-RU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108824832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ru-RU" sz="10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ru-RU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42"/>
    </mc:Choice>
    <mc:Fallback>
      <c:style val="4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dLbls>
            <c:delete val="1"/>
          </c:dLbls>
          <c:val>
            <c:numRef>
              <c:f>Лист1!$S$9:$S$334</c:f>
              <c:numCache>
                <c:formatCode>General</c:formatCode>
                <c:ptCount val="326"/>
                <c:pt idx="0">
                  <c:v>2009091.04661382</c:v>
                </c:pt>
                <c:pt idx="1">
                  <c:v>2009091.04661382</c:v>
                </c:pt>
                <c:pt idx="2">
                  <c:v>337121.61838192</c:v>
                </c:pt>
                <c:pt idx="3">
                  <c:v>-2272254.47669309</c:v>
                </c:pt>
                <c:pt idx="4">
                  <c:v>-4841061.79067724</c:v>
                </c:pt>
                <c:pt idx="5">
                  <c:v>-6553600</c:v>
                </c:pt>
                <c:pt idx="6">
                  <c:v>-7060283.25170259</c:v>
                </c:pt>
                <c:pt idx="7">
                  <c:v>-6553600</c:v>
                </c:pt>
                <c:pt idx="8">
                  <c:v>-5602189.88370958</c:v>
                </c:pt>
                <c:pt idx="9">
                  <c:v>-4841061.79067724</c:v>
                </c:pt>
                <c:pt idx="10">
                  <c:v>-4674312.28589584</c:v>
                </c:pt>
                <c:pt idx="11">
                  <c:v>-5126484.82556436</c:v>
                </c:pt>
                <c:pt idx="12">
                  <c:v>-5894931.45795278</c:v>
                </c:pt>
                <c:pt idx="13">
                  <c:v>-6553600</c:v>
                </c:pt>
                <c:pt idx="14">
                  <c:v>-6790052.18412788</c:v>
                </c:pt>
                <c:pt idx="15">
                  <c:v>-6553600</c:v>
                </c:pt>
                <c:pt idx="16">
                  <c:v>-6553600</c:v>
                </c:pt>
                <c:pt idx="17">
                  <c:v>-6553600</c:v>
                </c:pt>
                <c:pt idx="18">
                  <c:v>-6553600</c:v>
                </c:pt>
                <c:pt idx="19">
                  <c:v>-6553600</c:v>
                </c:pt>
                <c:pt idx="20">
                  <c:v>-6553600</c:v>
                </c:pt>
                <c:pt idx="21">
                  <c:v>-6553600</c:v>
                </c:pt>
                <c:pt idx="22">
                  <c:v>-6553600</c:v>
                </c:pt>
                <c:pt idx="23">
                  <c:v>-6553600</c:v>
                </c:pt>
                <c:pt idx="24">
                  <c:v>-6553600</c:v>
                </c:pt>
                <c:pt idx="25">
                  <c:v>-6553600</c:v>
                </c:pt>
                <c:pt idx="26">
                  <c:v>-6553600</c:v>
                </c:pt>
                <c:pt idx="27">
                  <c:v>-6553600</c:v>
                </c:pt>
                <c:pt idx="28">
                  <c:v>-6553600</c:v>
                </c:pt>
                <c:pt idx="29">
                  <c:v>-6553600</c:v>
                </c:pt>
                <c:pt idx="30">
                  <c:v>-6553600</c:v>
                </c:pt>
                <c:pt idx="31">
                  <c:v>-6553600</c:v>
                </c:pt>
                <c:pt idx="32">
                  <c:v>-6553600</c:v>
                </c:pt>
                <c:pt idx="33">
                  <c:v>-6553600</c:v>
                </c:pt>
                <c:pt idx="34">
                  <c:v>-6553600</c:v>
                </c:pt>
                <c:pt idx="35">
                  <c:v>-6553600</c:v>
                </c:pt>
                <c:pt idx="36">
                  <c:v>-6553600</c:v>
                </c:pt>
                <c:pt idx="37">
                  <c:v>-6553600</c:v>
                </c:pt>
                <c:pt idx="38">
                  <c:v>-6553600</c:v>
                </c:pt>
                <c:pt idx="39">
                  <c:v>-6553600</c:v>
                </c:pt>
                <c:pt idx="40">
                  <c:v>-6553600</c:v>
                </c:pt>
                <c:pt idx="41">
                  <c:v>-6553600</c:v>
                </c:pt>
                <c:pt idx="42">
                  <c:v>-6553600</c:v>
                </c:pt>
                <c:pt idx="43">
                  <c:v>-6553600</c:v>
                </c:pt>
                <c:pt idx="44">
                  <c:v>-6553600</c:v>
                </c:pt>
                <c:pt idx="45">
                  <c:v>-6553600</c:v>
                </c:pt>
                <c:pt idx="46">
                  <c:v>-6553600</c:v>
                </c:pt>
                <c:pt idx="47">
                  <c:v>-6553600</c:v>
                </c:pt>
                <c:pt idx="48">
                  <c:v>-6553600</c:v>
                </c:pt>
                <c:pt idx="49">
                  <c:v>-6553600</c:v>
                </c:pt>
                <c:pt idx="50">
                  <c:v>-6553600</c:v>
                </c:pt>
                <c:pt idx="51">
                  <c:v>-6553600</c:v>
                </c:pt>
                <c:pt idx="52">
                  <c:v>-6553600</c:v>
                </c:pt>
                <c:pt idx="53">
                  <c:v>-6553600</c:v>
                </c:pt>
                <c:pt idx="54">
                  <c:v>-6553600</c:v>
                </c:pt>
                <c:pt idx="55">
                  <c:v>-6553600</c:v>
                </c:pt>
                <c:pt idx="56">
                  <c:v>-6553600</c:v>
                </c:pt>
                <c:pt idx="57">
                  <c:v>-6553600</c:v>
                </c:pt>
                <c:pt idx="58">
                  <c:v>-6553600</c:v>
                </c:pt>
                <c:pt idx="59">
                  <c:v>-6553600</c:v>
                </c:pt>
                <c:pt idx="60">
                  <c:v>-6553600</c:v>
                </c:pt>
                <c:pt idx="61">
                  <c:v>-6553600</c:v>
                </c:pt>
                <c:pt idx="62">
                  <c:v>-6553600</c:v>
                </c:pt>
                <c:pt idx="63">
                  <c:v>-6553600</c:v>
                </c:pt>
                <c:pt idx="64">
                  <c:v>-6553600</c:v>
                </c:pt>
                <c:pt idx="65">
                  <c:v>-6553600</c:v>
                </c:pt>
                <c:pt idx="66">
                  <c:v>-6553600</c:v>
                </c:pt>
                <c:pt idx="67">
                  <c:v>-6553600</c:v>
                </c:pt>
                <c:pt idx="68">
                  <c:v>-6553600</c:v>
                </c:pt>
                <c:pt idx="69">
                  <c:v>-6553600</c:v>
                </c:pt>
                <c:pt idx="70">
                  <c:v>-6553600</c:v>
                </c:pt>
                <c:pt idx="71">
                  <c:v>-6553600</c:v>
                </c:pt>
                <c:pt idx="72">
                  <c:v>-6553600</c:v>
                </c:pt>
                <c:pt idx="73">
                  <c:v>-6553600</c:v>
                </c:pt>
                <c:pt idx="74">
                  <c:v>-6553600</c:v>
                </c:pt>
                <c:pt idx="75">
                  <c:v>-6553600</c:v>
                </c:pt>
                <c:pt idx="76">
                  <c:v>-6553600</c:v>
                </c:pt>
                <c:pt idx="77">
                  <c:v>-6553600</c:v>
                </c:pt>
                <c:pt idx="78">
                  <c:v>-6553600</c:v>
                </c:pt>
                <c:pt idx="79">
                  <c:v>-6553600</c:v>
                </c:pt>
                <c:pt idx="80">
                  <c:v>-6553600</c:v>
                </c:pt>
                <c:pt idx="81">
                  <c:v>-6553600</c:v>
                </c:pt>
                <c:pt idx="82">
                  <c:v>-6553600</c:v>
                </c:pt>
                <c:pt idx="83">
                  <c:v>-6553600</c:v>
                </c:pt>
                <c:pt idx="84">
                  <c:v>-6553600</c:v>
                </c:pt>
                <c:pt idx="85">
                  <c:v>-6553600</c:v>
                </c:pt>
                <c:pt idx="86">
                  <c:v>-6553600</c:v>
                </c:pt>
                <c:pt idx="87">
                  <c:v>-6553600.00000001</c:v>
                </c:pt>
                <c:pt idx="88">
                  <c:v>-6553600.00000001</c:v>
                </c:pt>
                <c:pt idx="89">
                  <c:v>-6553600.00000001</c:v>
                </c:pt>
                <c:pt idx="90">
                  <c:v>-6553600.00000001</c:v>
                </c:pt>
                <c:pt idx="91">
                  <c:v>-6553600.00000001</c:v>
                </c:pt>
                <c:pt idx="92">
                  <c:v>-6553600.00000001</c:v>
                </c:pt>
                <c:pt idx="93">
                  <c:v>-6553600</c:v>
                </c:pt>
                <c:pt idx="94">
                  <c:v>-6553600</c:v>
                </c:pt>
                <c:pt idx="95">
                  <c:v>-6553600.00000001</c:v>
                </c:pt>
                <c:pt idx="96">
                  <c:v>-6553600.00000001</c:v>
                </c:pt>
                <c:pt idx="97">
                  <c:v>-6553600.00000001</c:v>
                </c:pt>
                <c:pt idx="98">
                  <c:v>-6553600</c:v>
                </c:pt>
                <c:pt idx="99">
                  <c:v>-6553600</c:v>
                </c:pt>
                <c:pt idx="100">
                  <c:v>-6553600</c:v>
                </c:pt>
                <c:pt idx="101">
                  <c:v>-6553600</c:v>
                </c:pt>
                <c:pt idx="102">
                  <c:v>-6553600</c:v>
                </c:pt>
                <c:pt idx="103">
                  <c:v>-6553600</c:v>
                </c:pt>
                <c:pt idx="104">
                  <c:v>-6553600</c:v>
                </c:pt>
                <c:pt idx="105">
                  <c:v>-6553600</c:v>
                </c:pt>
                <c:pt idx="106">
                  <c:v>-6553600</c:v>
                </c:pt>
                <c:pt idx="107">
                  <c:v>-6553600</c:v>
                </c:pt>
                <c:pt idx="108">
                  <c:v>-6553600</c:v>
                </c:pt>
                <c:pt idx="109">
                  <c:v>-6553600</c:v>
                </c:pt>
                <c:pt idx="110">
                  <c:v>-6553600</c:v>
                </c:pt>
                <c:pt idx="111">
                  <c:v>-6553600</c:v>
                </c:pt>
                <c:pt idx="112">
                  <c:v>-6553600</c:v>
                </c:pt>
                <c:pt idx="113">
                  <c:v>-6553600</c:v>
                </c:pt>
                <c:pt idx="114">
                  <c:v>-6553600</c:v>
                </c:pt>
                <c:pt idx="115">
                  <c:v>-6553600</c:v>
                </c:pt>
                <c:pt idx="116">
                  <c:v>-6553600</c:v>
                </c:pt>
                <c:pt idx="117">
                  <c:v>-6553600</c:v>
                </c:pt>
                <c:pt idx="118">
                  <c:v>-6553600</c:v>
                </c:pt>
                <c:pt idx="119">
                  <c:v>-6553600</c:v>
                </c:pt>
                <c:pt idx="120">
                  <c:v>-6553600</c:v>
                </c:pt>
                <c:pt idx="121">
                  <c:v>-6553600</c:v>
                </c:pt>
                <c:pt idx="122">
                  <c:v>-6553600</c:v>
                </c:pt>
                <c:pt idx="123">
                  <c:v>-6553600</c:v>
                </c:pt>
                <c:pt idx="124">
                  <c:v>-6553600</c:v>
                </c:pt>
                <c:pt idx="125">
                  <c:v>-6553600</c:v>
                </c:pt>
                <c:pt idx="126">
                  <c:v>-6553600</c:v>
                </c:pt>
                <c:pt idx="127">
                  <c:v>-6553600</c:v>
                </c:pt>
                <c:pt idx="128">
                  <c:v>-6553600</c:v>
                </c:pt>
                <c:pt idx="129">
                  <c:v>-6553600.00000001</c:v>
                </c:pt>
                <c:pt idx="130">
                  <c:v>-6553600.00000001</c:v>
                </c:pt>
                <c:pt idx="131">
                  <c:v>-6553600.00000001</c:v>
                </c:pt>
                <c:pt idx="132">
                  <c:v>-6553600</c:v>
                </c:pt>
                <c:pt idx="133">
                  <c:v>-6553600</c:v>
                </c:pt>
                <c:pt idx="134">
                  <c:v>-6553600</c:v>
                </c:pt>
                <c:pt idx="135">
                  <c:v>-6553600</c:v>
                </c:pt>
                <c:pt idx="136">
                  <c:v>-6553600</c:v>
                </c:pt>
                <c:pt idx="137">
                  <c:v>-6553600</c:v>
                </c:pt>
                <c:pt idx="138">
                  <c:v>-6553600</c:v>
                </c:pt>
                <c:pt idx="139">
                  <c:v>-6553600</c:v>
                </c:pt>
                <c:pt idx="140">
                  <c:v>-6553600</c:v>
                </c:pt>
                <c:pt idx="141">
                  <c:v>-6553600</c:v>
                </c:pt>
                <c:pt idx="142">
                  <c:v>-6553600</c:v>
                </c:pt>
                <c:pt idx="143">
                  <c:v>-6553600</c:v>
                </c:pt>
                <c:pt idx="144">
                  <c:v>-6553600</c:v>
                </c:pt>
                <c:pt idx="145">
                  <c:v>-6553600</c:v>
                </c:pt>
                <c:pt idx="146">
                  <c:v>-6553600</c:v>
                </c:pt>
                <c:pt idx="147">
                  <c:v>-6553600</c:v>
                </c:pt>
                <c:pt idx="148">
                  <c:v>-6553600</c:v>
                </c:pt>
                <c:pt idx="149">
                  <c:v>-6553600</c:v>
                </c:pt>
                <c:pt idx="150">
                  <c:v>-6553600</c:v>
                </c:pt>
                <c:pt idx="151">
                  <c:v>-6553600.00000001</c:v>
                </c:pt>
                <c:pt idx="152">
                  <c:v>-6553600.00000001</c:v>
                </c:pt>
                <c:pt idx="153">
                  <c:v>-6553600.00000001</c:v>
                </c:pt>
                <c:pt idx="154">
                  <c:v>-6553600</c:v>
                </c:pt>
                <c:pt idx="155">
                  <c:v>-6553600</c:v>
                </c:pt>
                <c:pt idx="156">
                  <c:v>-6553600</c:v>
                </c:pt>
                <c:pt idx="157">
                  <c:v>-6553600</c:v>
                </c:pt>
                <c:pt idx="158">
                  <c:v>-6553600</c:v>
                </c:pt>
                <c:pt idx="159">
                  <c:v>-6177747.84523977</c:v>
                </c:pt>
                <c:pt idx="160">
                  <c:v>-6428884.22606649</c:v>
                </c:pt>
                <c:pt idx="161">
                  <c:v>-6680020.60689322</c:v>
                </c:pt>
                <c:pt idx="162">
                  <c:v>-6304168.45213299</c:v>
                </c:pt>
                <c:pt idx="163">
                  <c:v>-5041620.60689324</c:v>
                </c:pt>
                <c:pt idx="164">
                  <c:v>-3152084.22606652</c:v>
                </c:pt>
                <c:pt idx="165">
                  <c:v>-1262547.84523979</c:v>
                </c:pt>
                <c:pt idx="166">
                  <c:v>-1.74622982740402e-8</c:v>
                </c:pt>
                <c:pt idx="167">
                  <c:v>375852.154760229</c:v>
                </c:pt>
                <c:pt idx="168">
                  <c:v>124715.773933504</c:v>
                </c:pt>
                <c:pt idx="169">
                  <c:v>-126420.606893228</c:v>
                </c:pt>
                <c:pt idx="170">
                  <c:v>249431.547866996</c:v>
                </c:pt>
                <c:pt idx="171">
                  <c:v>1511979.39310674</c:v>
                </c:pt>
                <c:pt idx="172">
                  <c:v>3401515.77393346</c:v>
                </c:pt>
                <c:pt idx="173">
                  <c:v>5291052.1547602</c:v>
                </c:pt>
                <c:pt idx="174">
                  <c:v>6553599.99999998</c:v>
                </c:pt>
                <c:pt idx="175">
                  <c:v>6553599.99999999</c:v>
                </c:pt>
                <c:pt idx="176">
                  <c:v>6553599.99999999</c:v>
                </c:pt>
                <c:pt idx="177">
                  <c:v>6553599.99999999</c:v>
                </c:pt>
                <c:pt idx="178">
                  <c:v>6553599.99999999</c:v>
                </c:pt>
                <c:pt idx="179">
                  <c:v>6553600</c:v>
                </c:pt>
                <c:pt idx="180">
                  <c:v>6553600</c:v>
                </c:pt>
                <c:pt idx="181">
                  <c:v>6553600.00000001</c:v>
                </c:pt>
                <c:pt idx="182">
                  <c:v>6553600.00000001</c:v>
                </c:pt>
                <c:pt idx="183">
                  <c:v>6553600.00000002</c:v>
                </c:pt>
                <c:pt idx="184">
                  <c:v>6553600.00000003</c:v>
                </c:pt>
                <c:pt idx="185">
                  <c:v>6553600.00000002</c:v>
                </c:pt>
                <c:pt idx="186">
                  <c:v>6553600.00000003</c:v>
                </c:pt>
                <c:pt idx="187">
                  <c:v>6553600.00000004</c:v>
                </c:pt>
                <c:pt idx="188">
                  <c:v>6553600.00000004</c:v>
                </c:pt>
                <c:pt idx="189">
                  <c:v>6553600.00000004</c:v>
                </c:pt>
                <c:pt idx="190">
                  <c:v>6553600.00000003</c:v>
                </c:pt>
                <c:pt idx="191">
                  <c:v>6553600.00000002</c:v>
                </c:pt>
                <c:pt idx="192">
                  <c:v>6553600.00000003</c:v>
                </c:pt>
                <c:pt idx="193">
                  <c:v>6553600.00000003</c:v>
                </c:pt>
                <c:pt idx="194">
                  <c:v>6553600.00000002</c:v>
                </c:pt>
                <c:pt idx="195">
                  <c:v>6553600.00000001</c:v>
                </c:pt>
                <c:pt idx="196">
                  <c:v>6553600.00000001</c:v>
                </c:pt>
                <c:pt idx="197">
                  <c:v>6553600</c:v>
                </c:pt>
                <c:pt idx="198">
                  <c:v>6553599.99999999</c:v>
                </c:pt>
                <c:pt idx="199">
                  <c:v>6553599.99999999</c:v>
                </c:pt>
                <c:pt idx="200">
                  <c:v>6553599.99999998</c:v>
                </c:pt>
                <c:pt idx="201">
                  <c:v>6553599.99999999</c:v>
                </c:pt>
                <c:pt idx="202">
                  <c:v>6553599.99999998</c:v>
                </c:pt>
                <c:pt idx="203">
                  <c:v>6553599.99999997</c:v>
                </c:pt>
                <c:pt idx="204">
                  <c:v>6553599.99999997</c:v>
                </c:pt>
                <c:pt idx="205">
                  <c:v>6553599.99999997</c:v>
                </c:pt>
                <c:pt idx="206">
                  <c:v>6553599.99999998</c:v>
                </c:pt>
                <c:pt idx="207">
                  <c:v>6553599.99999997</c:v>
                </c:pt>
                <c:pt idx="208">
                  <c:v>6553599.99999997</c:v>
                </c:pt>
                <c:pt idx="209">
                  <c:v>6553599.99999997</c:v>
                </c:pt>
                <c:pt idx="210">
                  <c:v>6553599.99999998</c:v>
                </c:pt>
                <c:pt idx="211">
                  <c:v>6553599.99999999</c:v>
                </c:pt>
                <c:pt idx="212">
                  <c:v>6553599.99999999</c:v>
                </c:pt>
                <c:pt idx="213">
                  <c:v>6553599.99999999</c:v>
                </c:pt>
                <c:pt idx="214">
                  <c:v>6553600</c:v>
                </c:pt>
                <c:pt idx="215">
                  <c:v>6553600.00000001</c:v>
                </c:pt>
                <c:pt idx="216">
                  <c:v>6553600.00000001</c:v>
                </c:pt>
                <c:pt idx="217">
                  <c:v>6553600.00000001</c:v>
                </c:pt>
                <c:pt idx="218">
                  <c:v>6553600.00000001</c:v>
                </c:pt>
                <c:pt idx="219">
                  <c:v>6553600.00000002</c:v>
                </c:pt>
                <c:pt idx="220">
                  <c:v>6553600.00000003</c:v>
                </c:pt>
                <c:pt idx="221">
                  <c:v>6553600.00000002</c:v>
                </c:pt>
                <c:pt idx="222">
                  <c:v>6553600.00000001</c:v>
                </c:pt>
                <c:pt idx="223">
                  <c:v>6553600.00000002</c:v>
                </c:pt>
                <c:pt idx="224">
                  <c:v>6553600.00000003</c:v>
                </c:pt>
                <c:pt idx="225">
                  <c:v>6553600.00000002</c:v>
                </c:pt>
                <c:pt idx="226">
                  <c:v>6553600.00000001</c:v>
                </c:pt>
                <c:pt idx="227">
                  <c:v>6553600.00000001</c:v>
                </c:pt>
                <c:pt idx="228">
                  <c:v>6553600</c:v>
                </c:pt>
                <c:pt idx="229">
                  <c:v>6553600</c:v>
                </c:pt>
                <c:pt idx="230">
                  <c:v>6553599.99999999</c:v>
                </c:pt>
                <c:pt idx="231">
                  <c:v>6553599.99999999</c:v>
                </c:pt>
                <c:pt idx="232">
                  <c:v>6553599.99999998</c:v>
                </c:pt>
                <c:pt idx="233">
                  <c:v>6553599.99999999</c:v>
                </c:pt>
                <c:pt idx="234">
                  <c:v>6553599.99999998</c:v>
                </c:pt>
                <c:pt idx="235">
                  <c:v>6553599.99999997</c:v>
                </c:pt>
                <c:pt idx="236">
                  <c:v>6553599.99999997</c:v>
                </c:pt>
                <c:pt idx="237">
                  <c:v>6553599.99999997</c:v>
                </c:pt>
                <c:pt idx="238">
                  <c:v>6553599.99999998</c:v>
                </c:pt>
                <c:pt idx="239">
                  <c:v>6553599.99999999</c:v>
                </c:pt>
                <c:pt idx="240">
                  <c:v>6553599.99999998</c:v>
                </c:pt>
                <c:pt idx="241">
                  <c:v>6553599.99999999</c:v>
                </c:pt>
                <c:pt idx="242">
                  <c:v>6553599.99999999</c:v>
                </c:pt>
                <c:pt idx="243">
                  <c:v>6553600</c:v>
                </c:pt>
                <c:pt idx="244">
                  <c:v>6553600.00000001</c:v>
                </c:pt>
                <c:pt idx="245">
                  <c:v>6553600.00000001</c:v>
                </c:pt>
                <c:pt idx="246">
                  <c:v>6553600.00000001</c:v>
                </c:pt>
                <c:pt idx="247">
                  <c:v>6553600.00000002</c:v>
                </c:pt>
                <c:pt idx="248">
                  <c:v>6553600.00000003</c:v>
                </c:pt>
                <c:pt idx="249">
                  <c:v>6553600.00000002</c:v>
                </c:pt>
                <c:pt idx="250">
                  <c:v>6553600.00000003</c:v>
                </c:pt>
                <c:pt idx="251">
                  <c:v>6553600.00000004</c:v>
                </c:pt>
                <c:pt idx="252">
                  <c:v>6553600.00000004</c:v>
                </c:pt>
                <c:pt idx="253">
                  <c:v>6553600.00000004</c:v>
                </c:pt>
                <c:pt idx="254">
                  <c:v>6553600.00000003</c:v>
                </c:pt>
                <c:pt idx="255">
                  <c:v>6553600.00000002</c:v>
                </c:pt>
                <c:pt idx="256">
                  <c:v>6553600.00000003</c:v>
                </c:pt>
                <c:pt idx="257">
                  <c:v>6553600.00000002</c:v>
                </c:pt>
                <c:pt idx="258">
                  <c:v>6553600.00000001</c:v>
                </c:pt>
                <c:pt idx="259">
                  <c:v>6553600.00000001</c:v>
                </c:pt>
                <c:pt idx="260">
                  <c:v>6553600</c:v>
                </c:pt>
                <c:pt idx="261">
                  <c:v>6553600</c:v>
                </c:pt>
                <c:pt idx="262">
                  <c:v>6553599.99999999</c:v>
                </c:pt>
                <c:pt idx="263">
                  <c:v>6553599.99999999</c:v>
                </c:pt>
                <c:pt idx="264">
                  <c:v>6553599.99999998</c:v>
                </c:pt>
                <c:pt idx="265">
                  <c:v>6553599.99999999</c:v>
                </c:pt>
                <c:pt idx="266">
                  <c:v>6553599.99999998</c:v>
                </c:pt>
                <c:pt idx="267">
                  <c:v>6553599.99999997</c:v>
                </c:pt>
                <c:pt idx="268">
                  <c:v>6553599.99999997</c:v>
                </c:pt>
                <c:pt idx="269">
                  <c:v>6553599.99999997</c:v>
                </c:pt>
                <c:pt idx="270">
                  <c:v>6553599.99999998</c:v>
                </c:pt>
                <c:pt idx="271">
                  <c:v>6553599.99999997</c:v>
                </c:pt>
                <c:pt idx="272">
                  <c:v>6553599.99999997</c:v>
                </c:pt>
                <c:pt idx="273">
                  <c:v>6553599.99999997</c:v>
                </c:pt>
                <c:pt idx="274">
                  <c:v>6553599.99999998</c:v>
                </c:pt>
                <c:pt idx="275">
                  <c:v>6553599.99999999</c:v>
                </c:pt>
                <c:pt idx="276">
                  <c:v>6553599.99999999</c:v>
                </c:pt>
                <c:pt idx="277">
                  <c:v>6553599.99999999</c:v>
                </c:pt>
                <c:pt idx="278">
                  <c:v>6553600</c:v>
                </c:pt>
                <c:pt idx="279">
                  <c:v>6553600.00000001</c:v>
                </c:pt>
                <c:pt idx="280">
                  <c:v>6553600.00000001</c:v>
                </c:pt>
                <c:pt idx="281">
                  <c:v>6553600.00000001</c:v>
                </c:pt>
                <c:pt idx="282">
                  <c:v>6553600.00000001</c:v>
                </c:pt>
                <c:pt idx="283">
                  <c:v>6553600.00000002</c:v>
                </c:pt>
                <c:pt idx="284">
                  <c:v>6553600.00000003</c:v>
                </c:pt>
                <c:pt idx="285">
                  <c:v>6553600.00000002</c:v>
                </c:pt>
                <c:pt idx="286">
                  <c:v>6553600.00000001</c:v>
                </c:pt>
                <c:pt idx="287">
                  <c:v>6553600.00000002</c:v>
                </c:pt>
                <c:pt idx="288">
                  <c:v>6553600.00000003</c:v>
                </c:pt>
                <c:pt idx="289">
                  <c:v>6553600.00000002</c:v>
                </c:pt>
                <c:pt idx="290">
                  <c:v>6553600.00000002</c:v>
                </c:pt>
                <c:pt idx="291">
                  <c:v>6553600.00000001</c:v>
                </c:pt>
                <c:pt idx="292">
                  <c:v>6553600</c:v>
                </c:pt>
                <c:pt idx="293">
                  <c:v>6553600</c:v>
                </c:pt>
                <c:pt idx="294">
                  <c:v>6553599.99999999</c:v>
                </c:pt>
                <c:pt idx="295">
                  <c:v>6553599.99999999</c:v>
                </c:pt>
                <c:pt idx="296">
                  <c:v>6553599.99999998</c:v>
                </c:pt>
                <c:pt idx="297">
                  <c:v>6553599.99999999</c:v>
                </c:pt>
                <c:pt idx="298">
                  <c:v>6553599.99999998</c:v>
                </c:pt>
                <c:pt idx="299">
                  <c:v>6553599.99999997</c:v>
                </c:pt>
                <c:pt idx="300">
                  <c:v>6553599.99999997</c:v>
                </c:pt>
                <c:pt idx="301">
                  <c:v>6553599.99999997</c:v>
                </c:pt>
                <c:pt idx="302">
                  <c:v>6553599.99999998</c:v>
                </c:pt>
                <c:pt idx="303">
                  <c:v>6553599.99999999</c:v>
                </c:pt>
                <c:pt idx="304">
                  <c:v>6553599.99999998</c:v>
                </c:pt>
                <c:pt idx="305">
                  <c:v>6553599.99999999</c:v>
                </c:pt>
                <c:pt idx="306">
                  <c:v>6553599.99999999</c:v>
                </c:pt>
                <c:pt idx="307">
                  <c:v>6553600</c:v>
                </c:pt>
                <c:pt idx="308">
                  <c:v>6553600</c:v>
                </c:pt>
                <c:pt idx="309">
                  <c:v>6553600.00000001</c:v>
                </c:pt>
                <c:pt idx="310">
                  <c:v>6553600.00000002</c:v>
                </c:pt>
                <c:pt idx="311">
                  <c:v>6553600.00000002</c:v>
                </c:pt>
                <c:pt idx="312">
                  <c:v>6553600.00000003</c:v>
                </c:pt>
                <c:pt idx="313">
                  <c:v>6553600.00000002</c:v>
                </c:pt>
                <c:pt idx="314">
                  <c:v>6553600.00000003</c:v>
                </c:pt>
                <c:pt idx="315">
                  <c:v>6553600.00000004</c:v>
                </c:pt>
                <c:pt idx="316">
                  <c:v>6553600.00000004</c:v>
                </c:pt>
                <c:pt idx="317">
                  <c:v>6553600.00000004</c:v>
                </c:pt>
                <c:pt idx="318">
                  <c:v>6553600.00000003</c:v>
                </c:pt>
                <c:pt idx="319">
                  <c:v>6553600.00000002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dLbls>
            <c:delete val="1"/>
          </c:dLbls>
          <c:val>
            <c:numRef>
              <c:f>Лист1!$T$9:$T$334</c:f>
              <c:numCache>
                <c:formatCode>General</c:formatCode>
                <c:ptCount val="326"/>
                <c:pt idx="0">
                  <c:v>-2009091.04661382</c:v>
                </c:pt>
                <c:pt idx="1">
                  <c:v>-2009091.04661382</c:v>
                </c:pt>
                <c:pt idx="2">
                  <c:v>-337121.61838192</c:v>
                </c:pt>
                <c:pt idx="3">
                  <c:v>2272254.47669309</c:v>
                </c:pt>
                <c:pt idx="4">
                  <c:v>4841061.79067724</c:v>
                </c:pt>
                <c:pt idx="5">
                  <c:v>6553600</c:v>
                </c:pt>
                <c:pt idx="6">
                  <c:v>7060283.25170259</c:v>
                </c:pt>
                <c:pt idx="7">
                  <c:v>6553600</c:v>
                </c:pt>
                <c:pt idx="8">
                  <c:v>5602189.88370958</c:v>
                </c:pt>
                <c:pt idx="9">
                  <c:v>4841061.79067724</c:v>
                </c:pt>
                <c:pt idx="10">
                  <c:v>4674312.28589584</c:v>
                </c:pt>
                <c:pt idx="11">
                  <c:v>5126484.82556436</c:v>
                </c:pt>
                <c:pt idx="12">
                  <c:v>5894931.45795278</c:v>
                </c:pt>
                <c:pt idx="13">
                  <c:v>6553600</c:v>
                </c:pt>
                <c:pt idx="14">
                  <c:v>6790052.18412788</c:v>
                </c:pt>
                <c:pt idx="15">
                  <c:v>6553600</c:v>
                </c:pt>
                <c:pt idx="16">
                  <c:v>6553600</c:v>
                </c:pt>
                <c:pt idx="17">
                  <c:v>6553600</c:v>
                </c:pt>
                <c:pt idx="18">
                  <c:v>6553600</c:v>
                </c:pt>
                <c:pt idx="19">
                  <c:v>6553600</c:v>
                </c:pt>
                <c:pt idx="20">
                  <c:v>6553600</c:v>
                </c:pt>
                <c:pt idx="21">
                  <c:v>6553600</c:v>
                </c:pt>
                <c:pt idx="22">
                  <c:v>6553600</c:v>
                </c:pt>
                <c:pt idx="23">
                  <c:v>6553600</c:v>
                </c:pt>
                <c:pt idx="24">
                  <c:v>6553600</c:v>
                </c:pt>
                <c:pt idx="25">
                  <c:v>6553600</c:v>
                </c:pt>
                <c:pt idx="26">
                  <c:v>6553600</c:v>
                </c:pt>
                <c:pt idx="27">
                  <c:v>6553600</c:v>
                </c:pt>
                <c:pt idx="28">
                  <c:v>6553600</c:v>
                </c:pt>
                <c:pt idx="29">
                  <c:v>6553600</c:v>
                </c:pt>
                <c:pt idx="30">
                  <c:v>6553600</c:v>
                </c:pt>
                <c:pt idx="31">
                  <c:v>6553600</c:v>
                </c:pt>
                <c:pt idx="32">
                  <c:v>6553600</c:v>
                </c:pt>
                <c:pt idx="33">
                  <c:v>6553600</c:v>
                </c:pt>
                <c:pt idx="34">
                  <c:v>6553600</c:v>
                </c:pt>
                <c:pt idx="35">
                  <c:v>6553600</c:v>
                </c:pt>
                <c:pt idx="36">
                  <c:v>6553600</c:v>
                </c:pt>
                <c:pt idx="37">
                  <c:v>6553600</c:v>
                </c:pt>
                <c:pt idx="38">
                  <c:v>6553600</c:v>
                </c:pt>
                <c:pt idx="39">
                  <c:v>6553600</c:v>
                </c:pt>
                <c:pt idx="40">
                  <c:v>6553600</c:v>
                </c:pt>
                <c:pt idx="41">
                  <c:v>6553600</c:v>
                </c:pt>
                <c:pt idx="42">
                  <c:v>6553600</c:v>
                </c:pt>
                <c:pt idx="43">
                  <c:v>6553600</c:v>
                </c:pt>
                <c:pt idx="44">
                  <c:v>6553600</c:v>
                </c:pt>
                <c:pt idx="45">
                  <c:v>6553600</c:v>
                </c:pt>
                <c:pt idx="46">
                  <c:v>6553600</c:v>
                </c:pt>
                <c:pt idx="47">
                  <c:v>6553600</c:v>
                </c:pt>
                <c:pt idx="48">
                  <c:v>6553600</c:v>
                </c:pt>
                <c:pt idx="49">
                  <c:v>6553600</c:v>
                </c:pt>
                <c:pt idx="50">
                  <c:v>6553600</c:v>
                </c:pt>
                <c:pt idx="51">
                  <c:v>6553600</c:v>
                </c:pt>
                <c:pt idx="52">
                  <c:v>6553600</c:v>
                </c:pt>
                <c:pt idx="53">
                  <c:v>6553600</c:v>
                </c:pt>
                <c:pt idx="54">
                  <c:v>6553600</c:v>
                </c:pt>
                <c:pt idx="55">
                  <c:v>6553600</c:v>
                </c:pt>
                <c:pt idx="56">
                  <c:v>6553600</c:v>
                </c:pt>
                <c:pt idx="57">
                  <c:v>6553600</c:v>
                </c:pt>
                <c:pt idx="58">
                  <c:v>6553600</c:v>
                </c:pt>
                <c:pt idx="59">
                  <c:v>6553600</c:v>
                </c:pt>
                <c:pt idx="60">
                  <c:v>6553600</c:v>
                </c:pt>
                <c:pt idx="61">
                  <c:v>6553600</c:v>
                </c:pt>
                <c:pt idx="62">
                  <c:v>6553600</c:v>
                </c:pt>
                <c:pt idx="63">
                  <c:v>6553600</c:v>
                </c:pt>
                <c:pt idx="64">
                  <c:v>6553600</c:v>
                </c:pt>
                <c:pt idx="65">
                  <c:v>6553600</c:v>
                </c:pt>
                <c:pt idx="66">
                  <c:v>6553600</c:v>
                </c:pt>
                <c:pt idx="67">
                  <c:v>6553600</c:v>
                </c:pt>
                <c:pt idx="68">
                  <c:v>6553600</c:v>
                </c:pt>
                <c:pt idx="69">
                  <c:v>6553600</c:v>
                </c:pt>
                <c:pt idx="70">
                  <c:v>6553600</c:v>
                </c:pt>
                <c:pt idx="71">
                  <c:v>6553600</c:v>
                </c:pt>
                <c:pt idx="72">
                  <c:v>6553600</c:v>
                </c:pt>
                <c:pt idx="73">
                  <c:v>6553600</c:v>
                </c:pt>
                <c:pt idx="74">
                  <c:v>6553600</c:v>
                </c:pt>
                <c:pt idx="75">
                  <c:v>6553600</c:v>
                </c:pt>
                <c:pt idx="76">
                  <c:v>6553600</c:v>
                </c:pt>
                <c:pt idx="77">
                  <c:v>6553600</c:v>
                </c:pt>
                <c:pt idx="78">
                  <c:v>6553600</c:v>
                </c:pt>
                <c:pt idx="79">
                  <c:v>6553600</c:v>
                </c:pt>
                <c:pt idx="80">
                  <c:v>6553600</c:v>
                </c:pt>
                <c:pt idx="81">
                  <c:v>6553600</c:v>
                </c:pt>
                <c:pt idx="82">
                  <c:v>6553600</c:v>
                </c:pt>
                <c:pt idx="83">
                  <c:v>6553600</c:v>
                </c:pt>
                <c:pt idx="84">
                  <c:v>6553600</c:v>
                </c:pt>
                <c:pt idx="85">
                  <c:v>6553600</c:v>
                </c:pt>
                <c:pt idx="86">
                  <c:v>6553600</c:v>
                </c:pt>
                <c:pt idx="87">
                  <c:v>6553600.00000001</c:v>
                </c:pt>
                <c:pt idx="88">
                  <c:v>6553600.00000001</c:v>
                </c:pt>
                <c:pt idx="89">
                  <c:v>6553600.00000001</c:v>
                </c:pt>
                <c:pt idx="90">
                  <c:v>6553600.00000001</c:v>
                </c:pt>
                <c:pt idx="91">
                  <c:v>6553600.00000001</c:v>
                </c:pt>
                <c:pt idx="92">
                  <c:v>6553600.00000001</c:v>
                </c:pt>
                <c:pt idx="93">
                  <c:v>6553600</c:v>
                </c:pt>
                <c:pt idx="94">
                  <c:v>6553600</c:v>
                </c:pt>
                <c:pt idx="95">
                  <c:v>6553600.00000001</c:v>
                </c:pt>
                <c:pt idx="96">
                  <c:v>6553600.00000001</c:v>
                </c:pt>
                <c:pt idx="97">
                  <c:v>6553600.00000001</c:v>
                </c:pt>
                <c:pt idx="98">
                  <c:v>6553600</c:v>
                </c:pt>
                <c:pt idx="99">
                  <c:v>6553600</c:v>
                </c:pt>
                <c:pt idx="100">
                  <c:v>6553600</c:v>
                </c:pt>
                <c:pt idx="101">
                  <c:v>6553600</c:v>
                </c:pt>
                <c:pt idx="102">
                  <c:v>6553600</c:v>
                </c:pt>
                <c:pt idx="103">
                  <c:v>6553600</c:v>
                </c:pt>
                <c:pt idx="104">
                  <c:v>6553600</c:v>
                </c:pt>
                <c:pt idx="105">
                  <c:v>6553600</c:v>
                </c:pt>
                <c:pt idx="106">
                  <c:v>6553600</c:v>
                </c:pt>
                <c:pt idx="107">
                  <c:v>6553600</c:v>
                </c:pt>
                <c:pt idx="108">
                  <c:v>6553600</c:v>
                </c:pt>
                <c:pt idx="109">
                  <c:v>6553600</c:v>
                </c:pt>
                <c:pt idx="110">
                  <c:v>6553600</c:v>
                </c:pt>
                <c:pt idx="111">
                  <c:v>6553600</c:v>
                </c:pt>
                <c:pt idx="112">
                  <c:v>6553600</c:v>
                </c:pt>
                <c:pt idx="113">
                  <c:v>6553600</c:v>
                </c:pt>
                <c:pt idx="114">
                  <c:v>6553600</c:v>
                </c:pt>
                <c:pt idx="115">
                  <c:v>6553600</c:v>
                </c:pt>
                <c:pt idx="116">
                  <c:v>6553600</c:v>
                </c:pt>
                <c:pt idx="117">
                  <c:v>6553600</c:v>
                </c:pt>
                <c:pt idx="118">
                  <c:v>6553600</c:v>
                </c:pt>
                <c:pt idx="119">
                  <c:v>6553600</c:v>
                </c:pt>
                <c:pt idx="120">
                  <c:v>6553600</c:v>
                </c:pt>
                <c:pt idx="121">
                  <c:v>6553600</c:v>
                </c:pt>
                <c:pt idx="122">
                  <c:v>6553600</c:v>
                </c:pt>
                <c:pt idx="123">
                  <c:v>6553600</c:v>
                </c:pt>
                <c:pt idx="124">
                  <c:v>6553600</c:v>
                </c:pt>
                <c:pt idx="125">
                  <c:v>6553600</c:v>
                </c:pt>
                <c:pt idx="126">
                  <c:v>6553600</c:v>
                </c:pt>
                <c:pt idx="127">
                  <c:v>6553600</c:v>
                </c:pt>
                <c:pt idx="128">
                  <c:v>6553600</c:v>
                </c:pt>
                <c:pt idx="129">
                  <c:v>6553600.00000001</c:v>
                </c:pt>
                <c:pt idx="130">
                  <c:v>6553600.00000001</c:v>
                </c:pt>
                <c:pt idx="131">
                  <c:v>6553600.00000001</c:v>
                </c:pt>
                <c:pt idx="132">
                  <c:v>6553600</c:v>
                </c:pt>
                <c:pt idx="133">
                  <c:v>6553600</c:v>
                </c:pt>
                <c:pt idx="134">
                  <c:v>6553600</c:v>
                </c:pt>
                <c:pt idx="135">
                  <c:v>6553600</c:v>
                </c:pt>
                <c:pt idx="136">
                  <c:v>6553600</c:v>
                </c:pt>
                <c:pt idx="137">
                  <c:v>6553600</c:v>
                </c:pt>
                <c:pt idx="138">
                  <c:v>6553600</c:v>
                </c:pt>
                <c:pt idx="139">
                  <c:v>6553600</c:v>
                </c:pt>
                <c:pt idx="140">
                  <c:v>6553600</c:v>
                </c:pt>
                <c:pt idx="141">
                  <c:v>6553600</c:v>
                </c:pt>
                <c:pt idx="142">
                  <c:v>6553600</c:v>
                </c:pt>
                <c:pt idx="143">
                  <c:v>6553600</c:v>
                </c:pt>
                <c:pt idx="144">
                  <c:v>6553600</c:v>
                </c:pt>
                <c:pt idx="145">
                  <c:v>6553600</c:v>
                </c:pt>
                <c:pt idx="146">
                  <c:v>6553600</c:v>
                </c:pt>
                <c:pt idx="147">
                  <c:v>6553600</c:v>
                </c:pt>
                <c:pt idx="148">
                  <c:v>6553600</c:v>
                </c:pt>
                <c:pt idx="149">
                  <c:v>6553600</c:v>
                </c:pt>
                <c:pt idx="150">
                  <c:v>6553600</c:v>
                </c:pt>
                <c:pt idx="151">
                  <c:v>6553600.00000001</c:v>
                </c:pt>
                <c:pt idx="152">
                  <c:v>6553600.00000001</c:v>
                </c:pt>
                <c:pt idx="153">
                  <c:v>6553600.00000001</c:v>
                </c:pt>
                <c:pt idx="154">
                  <c:v>6553600</c:v>
                </c:pt>
                <c:pt idx="155">
                  <c:v>6553600</c:v>
                </c:pt>
                <c:pt idx="156">
                  <c:v>6553600</c:v>
                </c:pt>
                <c:pt idx="157">
                  <c:v>6553600</c:v>
                </c:pt>
                <c:pt idx="158">
                  <c:v>6553600</c:v>
                </c:pt>
                <c:pt idx="159">
                  <c:v>6177747.84523977</c:v>
                </c:pt>
                <c:pt idx="160">
                  <c:v>6428884.22606649</c:v>
                </c:pt>
                <c:pt idx="161">
                  <c:v>6680020.60689322</c:v>
                </c:pt>
                <c:pt idx="162">
                  <c:v>6304168.45213299</c:v>
                </c:pt>
                <c:pt idx="163">
                  <c:v>5041620.60689324</c:v>
                </c:pt>
                <c:pt idx="164">
                  <c:v>3152084.22606652</c:v>
                </c:pt>
                <c:pt idx="165">
                  <c:v>1262547.84523979</c:v>
                </c:pt>
                <c:pt idx="166">
                  <c:v>1.74622982740402e-8</c:v>
                </c:pt>
                <c:pt idx="167">
                  <c:v>-375852.154760229</c:v>
                </c:pt>
                <c:pt idx="168">
                  <c:v>-124715.773933504</c:v>
                </c:pt>
                <c:pt idx="169">
                  <c:v>126420.606893228</c:v>
                </c:pt>
                <c:pt idx="170">
                  <c:v>-249431.547866996</c:v>
                </c:pt>
                <c:pt idx="171">
                  <c:v>-1511979.39310674</c:v>
                </c:pt>
                <c:pt idx="172">
                  <c:v>-3401515.77393346</c:v>
                </c:pt>
                <c:pt idx="173">
                  <c:v>-5291052.1547602</c:v>
                </c:pt>
                <c:pt idx="174">
                  <c:v>-6553599.99999998</c:v>
                </c:pt>
                <c:pt idx="175">
                  <c:v>-6553599.99999999</c:v>
                </c:pt>
                <c:pt idx="176">
                  <c:v>-6553599.99999999</c:v>
                </c:pt>
                <c:pt idx="177">
                  <c:v>-6553599.99999999</c:v>
                </c:pt>
                <c:pt idx="178">
                  <c:v>-6553599.99999999</c:v>
                </c:pt>
                <c:pt idx="179">
                  <c:v>-6553600</c:v>
                </c:pt>
                <c:pt idx="180">
                  <c:v>-6553600</c:v>
                </c:pt>
                <c:pt idx="181">
                  <c:v>-6553600.00000001</c:v>
                </c:pt>
                <c:pt idx="182">
                  <c:v>-6553600.00000001</c:v>
                </c:pt>
                <c:pt idx="183">
                  <c:v>-6553600.00000002</c:v>
                </c:pt>
                <c:pt idx="184">
                  <c:v>-6553600.00000003</c:v>
                </c:pt>
                <c:pt idx="185">
                  <c:v>-6553600.00000002</c:v>
                </c:pt>
                <c:pt idx="186">
                  <c:v>-6553600.00000003</c:v>
                </c:pt>
                <c:pt idx="187">
                  <c:v>-6553600.00000004</c:v>
                </c:pt>
                <c:pt idx="188">
                  <c:v>-6553600.00000004</c:v>
                </c:pt>
                <c:pt idx="189">
                  <c:v>-6553600.00000004</c:v>
                </c:pt>
                <c:pt idx="190">
                  <c:v>-6553600.00000003</c:v>
                </c:pt>
                <c:pt idx="191">
                  <c:v>-6553600.00000002</c:v>
                </c:pt>
                <c:pt idx="192">
                  <c:v>-6553600.00000003</c:v>
                </c:pt>
                <c:pt idx="193">
                  <c:v>-6553600.00000003</c:v>
                </c:pt>
                <c:pt idx="194">
                  <c:v>-6553600.00000002</c:v>
                </c:pt>
                <c:pt idx="195">
                  <c:v>-6553600.00000001</c:v>
                </c:pt>
                <c:pt idx="196">
                  <c:v>-6553600.00000001</c:v>
                </c:pt>
                <c:pt idx="197">
                  <c:v>-6553600</c:v>
                </c:pt>
                <c:pt idx="198">
                  <c:v>-6553599.99999999</c:v>
                </c:pt>
                <c:pt idx="199">
                  <c:v>-6553599.99999999</c:v>
                </c:pt>
                <c:pt idx="200">
                  <c:v>-6553599.99999998</c:v>
                </c:pt>
                <c:pt idx="201">
                  <c:v>-6553599.99999999</c:v>
                </c:pt>
                <c:pt idx="202">
                  <c:v>-6553599.99999998</c:v>
                </c:pt>
                <c:pt idx="203">
                  <c:v>-6553599.99999997</c:v>
                </c:pt>
                <c:pt idx="204">
                  <c:v>-6553599.99999997</c:v>
                </c:pt>
                <c:pt idx="205">
                  <c:v>-6553599.99999997</c:v>
                </c:pt>
                <c:pt idx="206">
                  <c:v>-6553599.99999998</c:v>
                </c:pt>
                <c:pt idx="207">
                  <c:v>-6553599.99999997</c:v>
                </c:pt>
                <c:pt idx="208">
                  <c:v>-6553599.99999997</c:v>
                </c:pt>
                <c:pt idx="209">
                  <c:v>-6553599.99999997</c:v>
                </c:pt>
                <c:pt idx="210">
                  <c:v>-6553599.99999998</c:v>
                </c:pt>
                <c:pt idx="211">
                  <c:v>-6553599.99999999</c:v>
                </c:pt>
                <c:pt idx="212">
                  <c:v>-6553599.99999999</c:v>
                </c:pt>
                <c:pt idx="213">
                  <c:v>-6553599.99999999</c:v>
                </c:pt>
                <c:pt idx="214">
                  <c:v>-6553600</c:v>
                </c:pt>
                <c:pt idx="215">
                  <c:v>-6553600.00000001</c:v>
                </c:pt>
                <c:pt idx="216">
                  <c:v>-6553600.00000001</c:v>
                </c:pt>
                <c:pt idx="217">
                  <c:v>-6553600.00000001</c:v>
                </c:pt>
                <c:pt idx="218">
                  <c:v>-6553600.00000001</c:v>
                </c:pt>
                <c:pt idx="219">
                  <c:v>-6553600.00000002</c:v>
                </c:pt>
                <c:pt idx="220">
                  <c:v>-6553600.00000003</c:v>
                </c:pt>
                <c:pt idx="221">
                  <c:v>-6553600.00000002</c:v>
                </c:pt>
                <c:pt idx="222">
                  <c:v>-6553600.00000001</c:v>
                </c:pt>
                <c:pt idx="223">
                  <c:v>-6553600.00000002</c:v>
                </c:pt>
                <c:pt idx="224">
                  <c:v>-6553600.00000003</c:v>
                </c:pt>
                <c:pt idx="225">
                  <c:v>-6553600.00000002</c:v>
                </c:pt>
                <c:pt idx="226">
                  <c:v>-6553600.00000001</c:v>
                </c:pt>
                <c:pt idx="227">
                  <c:v>-6553600.00000001</c:v>
                </c:pt>
                <c:pt idx="228">
                  <c:v>-6553600</c:v>
                </c:pt>
                <c:pt idx="229">
                  <c:v>-6553600</c:v>
                </c:pt>
                <c:pt idx="230">
                  <c:v>-6553599.99999999</c:v>
                </c:pt>
                <c:pt idx="231">
                  <c:v>-6553599.99999999</c:v>
                </c:pt>
                <c:pt idx="232">
                  <c:v>-6553599.99999998</c:v>
                </c:pt>
                <c:pt idx="233">
                  <c:v>-6553599.99999999</c:v>
                </c:pt>
                <c:pt idx="234">
                  <c:v>-6553599.99999998</c:v>
                </c:pt>
                <c:pt idx="235">
                  <c:v>-6553599.99999997</c:v>
                </c:pt>
                <c:pt idx="236">
                  <c:v>-6553599.99999997</c:v>
                </c:pt>
                <c:pt idx="237">
                  <c:v>-6553599.99999997</c:v>
                </c:pt>
                <c:pt idx="238">
                  <c:v>-6553599.99999998</c:v>
                </c:pt>
                <c:pt idx="239">
                  <c:v>-6553599.99999999</c:v>
                </c:pt>
                <c:pt idx="240">
                  <c:v>-6553599.99999998</c:v>
                </c:pt>
                <c:pt idx="241">
                  <c:v>-6553599.99999999</c:v>
                </c:pt>
                <c:pt idx="242">
                  <c:v>-6553599.99999999</c:v>
                </c:pt>
                <c:pt idx="243">
                  <c:v>-6553600</c:v>
                </c:pt>
                <c:pt idx="244">
                  <c:v>-6553600.00000001</c:v>
                </c:pt>
                <c:pt idx="245">
                  <c:v>-6553600.00000001</c:v>
                </c:pt>
                <c:pt idx="246">
                  <c:v>-6553600.00000001</c:v>
                </c:pt>
                <c:pt idx="247">
                  <c:v>-6553600.00000002</c:v>
                </c:pt>
                <c:pt idx="248">
                  <c:v>-6553600.00000003</c:v>
                </c:pt>
                <c:pt idx="249">
                  <c:v>-6553600.00000002</c:v>
                </c:pt>
                <c:pt idx="250">
                  <c:v>-6553600.00000003</c:v>
                </c:pt>
                <c:pt idx="251">
                  <c:v>-6553600.00000004</c:v>
                </c:pt>
                <c:pt idx="252">
                  <c:v>-6553600.00000004</c:v>
                </c:pt>
                <c:pt idx="253">
                  <c:v>-6553600.00000004</c:v>
                </c:pt>
                <c:pt idx="254">
                  <c:v>-6553600.00000003</c:v>
                </c:pt>
                <c:pt idx="255">
                  <c:v>-6553600.00000002</c:v>
                </c:pt>
                <c:pt idx="256">
                  <c:v>-6553600.00000003</c:v>
                </c:pt>
                <c:pt idx="257">
                  <c:v>-6553600.00000002</c:v>
                </c:pt>
                <c:pt idx="258">
                  <c:v>-6553600.00000001</c:v>
                </c:pt>
                <c:pt idx="259">
                  <c:v>-6553600.00000001</c:v>
                </c:pt>
                <c:pt idx="260">
                  <c:v>-6553600</c:v>
                </c:pt>
                <c:pt idx="261">
                  <c:v>-6553600</c:v>
                </c:pt>
                <c:pt idx="262">
                  <c:v>-6553599.99999999</c:v>
                </c:pt>
                <c:pt idx="263">
                  <c:v>-6553599.99999999</c:v>
                </c:pt>
                <c:pt idx="264">
                  <c:v>-6553599.99999998</c:v>
                </c:pt>
                <c:pt idx="265">
                  <c:v>-6553599.99999999</c:v>
                </c:pt>
                <c:pt idx="266">
                  <c:v>-6553599.99999998</c:v>
                </c:pt>
                <c:pt idx="267">
                  <c:v>-6553599.99999997</c:v>
                </c:pt>
                <c:pt idx="268">
                  <c:v>-6553599.99999997</c:v>
                </c:pt>
                <c:pt idx="269">
                  <c:v>-6553599.99999997</c:v>
                </c:pt>
                <c:pt idx="270">
                  <c:v>-6553599.99999998</c:v>
                </c:pt>
                <c:pt idx="271">
                  <c:v>-6553599.99999997</c:v>
                </c:pt>
                <c:pt idx="272">
                  <c:v>-6553599.99999997</c:v>
                </c:pt>
                <c:pt idx="273">
                  <c:v>-6553599.99999997</c:v>
                </c:pt>
                <c:pt idx="274">
                  <c:v>-6553599.99999998</c:v>
                </c:pt>
                <c:pt idx="275">
                  <c:v>-6553599.99999999</c:v>
                </c:pt>
                <c:pt idx="276">
                  <c:v>-6553599.99999999</c:v>
                </c:pt>
                <c:pt idx="277">
                  <c:v>-6553599.99999999</c:v>
                </c:pt>
                <c:pt idx="278">
                  <c:v>-6553600</c:v>
                </c:pt>
                <c:pt idx="279">
                  <c:v>-6553600.00000001</c:v>
                </c:pt>
                <c:pt idx="280">
                  <c:v>-6553600.00000001</c:v>
                </c:pt>
                <c:pt idx="281">
                  <c:v>-6553600.00000001</c:v>
                </c:pt>
                <c:pt idx="282">
                  <c:v>-6553600.00000001</c:v>
                </c:pt>
                <c:pt idx="283">
                  <c:v>-6553600.00000002</c:v>
                </c:pt>
                <c:pt idx="284">
                  <c:v>-6553600.00000003</c:v>
                </c:pt>
                <c:pt idx="285">
                  <c:v>-6553600.00000002</c:v>
                </c:pt>
                <c:pt idx="286">
                  <c:v>-6553600.00000001</c:v>
                </c:pt>
                <c:pt idx="287">
                  <c:v>-6553600.00000002</c:v>
                </c:pt>
                <c:pt idx="288">
                  <c:v>-6553600.00000003</c:v>
                </c:pt>
                <c:pt idx="289">
                  <c:v>-6553600.00000002</c:v>
                </c:pt>
                <c:pt idx="290">
                  <c:v>-6553600.00000002</c:v>
                </c:pt>
                <c:pt idx="291">
                  <c:v>-6553600.00000001</c:v>
                </c:pt>
                <c:pt idx="292">
                  <c:v>-6553600</c:v>
                </c:pt>
                <c:pt idx="293">
                  <c:v>-6553600</c:v>
                </c:pt>
                <c:pt idx="294">
                  <c:v>-6553599.99999999</c:v>
                </c:pt>
                <c:pt idx="295">
                  <c:v>-6553599.99999999</c:v>
                </c:pt>
                <c:pt idx="296">
                  <c:v>-6553599.99999998</c:v>
                </c:pt>
                <c:pt idx="297">
                  <c:v>-6553599.99999999</c:v>
                </c:pt>
                <c:pt idx="298">
                  <c:v>-6553599.99999998</c:v>
                </c:pt>
                <c:pt idx="299">
                  <c:v>-6553599.99999997</c:v>
                </c:pt>
                <c:pt idx="300">
                  <c:v>-6553599.99999997</c:v>
                </c:pt>
                <c:pt idx="301">
                  <c:v>-6553599.99999997</c:v>
                </c:pt>
                <c:pt idx="302">
                  <c:v>-6553599.99999998</c:v>
                </c:pt>
                <c:pt idx="303">
                  <c:v>-6553599.99999999</c:v>
                </c:pt>
                <c:pt idx="304">
                  <c:v>-6553599.99999998</c:v>
                </c:pt>
                <c:pt idx="305">
                  <c:v>-6553599.99999999</c:v>
                </c:pt>
                <c:pt idx="306">
                  <c:v>-6553599.99999999</c:v>
                </c:pt>
                <c:pt idx="307">
                  <c:v>-6553600</c:v>
                </c:pt>
                <c:pt idx="308">
                  <c:v>-6553600</c:v>
                </c:pt>
                <c:pt idx="309">
                  <c:v>-6553600.00000001</c:v>
                </c:pt>
                <c:pt idx="310">
                  <c:v>-6553600.00000002</c:v>
                </c:pt>
                <c:pt idx="311">
                  <c:v>-6553600.00000002</c:v>
                </c:pt>
                <c:pt idx="312">
                  <c:v>-6553600.00000003</c:v>
                </c:pt>
                <c:pt idx="313">
                  <c:v>-6553600.00000002</c:v>
                </c:pt>
                <c:pt idx="314">
                  <c:v>-6553600.00000003</c:v>
                </c:pt>
                <c:pt idx="315">
                  <c:v>-6553600.00000004</c:v>
                </c:pt>
                <c:pt idx="316">
                  <c:v>-6553600.00000004</c:v>
                </c:pt>
                <c:pt idx="317">
                  <c:v>-6553600.00000004</c:v>
                </c:pt>
                <c:pt idx="318">
                  <c:v>-6553600.00000003</c:v>
                </c:pt>
                <c:pt idx="319">
                  <c:v>-6553600.00000002</c:v>
                </c:pt>
              </c:numCache>
            </c:numRef>
          </c:val>
          <c:smooth val="0"/>
        </c:ser>
        <c:ser>
          <c:idx val="2"/>
          <c:order val="2"/>
          <c:marker>
            <c:symbol val="none"/>
          </c:marker>
          <c:dLbls>
            <c:delete val="1"/>
          </c:dLbls>
          <c:val>
            <c:numRef>
              <c:f>Лист1!$U$9:$U$334</c:f>
              <c:numCache>
                <c:formatCode>General</c:formatCode>
                <c:ptCount val="326"/>
                <c:pt idx="0">
                  <c:v>10100382.7619181</c:v>
                </c:pt>
                <c:pt idx="1">
                  <c:v>6553600</c:v>
                </c:pt>
                <c:pt idx="2">
                  <c:v>3699369.65112873</c:v>
                </c:pt>
                <c:pt idx="3">
                  <c:v>2272254.47669309</c:v>
                </c:pt>
                <c:pt idx="4">
                  <c:v>2419167.02897085</c:v>
                </c:pt>
                <c:pt idx="5">
                  <c:v>3699369.65112873</c:v>
                </c:pt>
                <c:pt idx="6">
                  <c:v>5330358.42191231</c:v>
                </c:pt>
                <c:pt idx="7">
                  <c:v>6553600</c:v>
                </c:pt>
                <c:pt idx="8">
                  <c:v>6947686.97354646</c:v>
                </c:pt>
                <c:pt idx="9">
                  <c:v>6553600</c:v>
                </c:pt>
                <c:pt idx="10">
                  <c:v>5775173.54121693</c:v>
                </c:pt>
                <c:pt idx="11">
                  <c:v>5126484.82556436</c:v>
                </c:pt>
                <c:pt idx="12">
                  <c:v>4963433.4726811</c:v>
                </c:pt>
                <c:pt idx="13">
                  <c:v>5330358.42191231</c:v>
                </c:pt>
                <c:pt idx="14">
                  <c:v>5982753.93022574</c:v>
                </c:pt>
                <c:pt idx="15">
                  <c:v>6553600</c:v>
                </c:pt>
                <c:pt idx="16">
                  <c:v>6553600</c:v>
                </c:pt>
                <c:pt idx="17">
                  <c:v>6553600</c:v>
                </c:pt>
                <c:pt idx="18">
                  <c:v>6553600</c:v>
                </c:pt>
                <c:pt idx="19">
                  <c:v>6553600</c:v>
                </c:pt>
                <c:pt idx="20">
                  <c:v>6553600</c:v>
                </c:pt>
                <c:pt idx="21">
                  <c:v>6553600</c:v>
                </c:pt>
                <c:pt idx="22">
                  <c:v>6553600</c:v>
                </c:pt>
                <c:pt idx="23">
                  <c:v>6553600</c:v>
                </c:pt>
                <c:pt idx="24">
                  <c:v>6553600</c:v>
                </c:pt>
                <c:pt idx="25">
                  <c:v>6553600</c:v>
                </c:pt>
                <c:pt idx="26">
                  <c:v>6553600</c:v>
                </c:pt>
                <c:pt idx="27">
                  <c:v>6553600</c:v>
                </c:pt>
                <c:pt idx="28">
                  <c:v>6553600</c:v>
                </c:pt>
                <c:pt idx="29">
                  <c:v>6553600</c:v>
                </c:pt>
                <c:pt idx="30">
                  <c:v>6553600</c:v>
                </c:pt>
                <c:pt idx="31">
                  <c:v>6553600</c:v>
                </c:pt>
                <c:pt idx="32">
                  <c:v>6553600</c:v>
                </c:pt>
                <c:pt idx="33">
                  <c:v>6553600</c:v>
                </c:pt>
                <c:pt idx="34">
                  <c:v>6553600</c:v>
                </c:pt>
                <c:pt idx="35">
                  <c:v>6553600</c:v>
                </c:pt>
                <c:pt idx="36">
                  <c:v>6553600</c:v>
                </c:pt>
                <c:pt idx="37">
                  <c:v>6553600</c:v>
                </c:pt>
                <c:pt idx="38">
                  <c:v>6553600</c:v>
                </c:pt>
                <c:pt idx="39">
                  <c:v>6553600</c:v>
                </c:pt>
                <c:pt idx="40">
                  <c:v>6553600</c:v>
                </c:pt>
                <c:pt idx="41">
                  <c:v>6553600</c:v>
                </c:pt>
                <c:pt idx="42">
                  <c:v>6553600</c:v>
                </c:pt>
                <c:pt idx="43">
                  <c:v>6553600</c:v>
                </c:pt>
                <c:pt idx="44">
                  <c:v>6553600</c:v>
                </c:pt>
                <c:pt idx="45">
                  <c:v>6553600</c:v>
                </c:pt>
                <c:pt idx="46">
                  <c:v>6553600</c:v>
                </c:pt>
                <c:pt idx="47">
                  <c:v>6553600</c:v>
                </c:pt>
                <c:pt idx="48">
                  <c:v>6553600</c:v>
                </c:pt>
                <c:pt idx="49">
                  <c:v>6553600</c:v>
                </c:pt>
                <c:pt idx="50">
                  <c:v>6553600</c:v>
                </c:pt>
                <c:pt idx="51">
                  <c:v>6553600</c:v>
                </c:pt>
                <c:pt idx="52">
                  <c:v>6553600</c:v>
                </c:pt>
                <c:pt idx="53">
                  <c:v>6553600</c:v>
                </c:pt>
                <c:pt idx="54">
                  <c:v>6553600</c:v>
                </c:pt>
                <c:pt idx="55">
                  <c:v>6553600</c:v>
                </c:pt>
                <c:pt idx="56">
                  <c:v>6553600</c:v>
                </c:pt>
                <c:pt idx="57">
                  <c:v>6553600</c:v>
                </c:pt>
                <c:pt idx="58">
                  <c:v>6553600</c:v>
                </c:pt>
                <c:pt idx="59">
                  <c:v>6553600</c:v>
                </c:pt>
                <c:pt idx="60">
                  <c:v>6553600</c:v>
                </c:pt>
                <c:pt idx="61">
                  <c:v>6553600</c:v>
                </c:pt>
                <c:pt idx="62">
                  <c:v>6553600</c:v>
                </c:pt>
                <c:pt idx="63">
                  <c:v>6553600</c:v>
                </c:pt>
                <c:pt idx="64">
                  <c:v>6553600</c:v>
                </c:pt>
                <c:pt idx="65">
                  <c:v>6553600</c:v>
                </c:pt>
                <c:pt idx="66">
                  <c:v>6553600</c:v>
                </c:pt>
                <c:pt idx="67">
                  <c:v>6553600</c:v>
                </c:pt>
                <c:pt idx="68">
                  <c:v>6553600</c:v>
                </c:pt>
                <c:pt idx="69">
                  <c:v>6553600</c:v>
                </c:pt>
                <c:pt idx="70">
                  <c:v>6553600</c:v>
                </c:pt>
                <c:pt idx="71">
                  <c:v>6553600</c:v>
                </c:pt>
                <c:pt idx="72">
                  <c:v>6553600</c:v>
                </c:pt>
                <c:pt idx="73">
                  <c:v>6553600</c:v>
                </c:pt>
                <c:pt idx="74">
                  <c:v>6553600</c:v>
                </c:pt>
                <c:pt idx="75">
                  <c:v>6553600</c:v>
                </c:pt>
                <c:pt idx="76">
                  <c:v>6553600</c:v>
                </c:pt>
                <c:pt idx="77">
                  <c:v>6553600</c:v>
                </c:pt>
                <c:pt idx="78">
                  <c:v>6553600</c:v>
                </c:pt>
                <c:pt idx="79">
                  <c:v>6553600</c:v>
                </c:pt>
                <c:pt idx="80">
                  <c:v>6553600</c:v>
                </c:pt>
                <c:pt idx="81">
                  <c:v>6553600</c:v>
                </c:pt>
                <c:pt idx="82">
                  <c:v>6553600</c:v>
                </c:pt>
                <c:pt idx="83">
                  <c:v>6553600</c:v>
                </c:pt>
                <c:pt idx="84">
                  <c:v>6553600</c:v>
                </c:pt>
                <c:pt idx="85">
                  <c:v>6553600</c:v>
                </c:pt>
                <c:pt idx="86">
                  <c:v>6553600</c:v>
                </c:pt>
                <c:pt idx="87">
                  <c:v>6553600</c:v>
                </c:pt>
                <c:pt idx="88">
                  <c:v>6553600</c:v>
                </c:pt>
                <c:pt idx="89">
                  <c:v>6553600</c:v>
                </c:pt>
                <c:pt idx="90">
                  <c:v>6553600</c:v>
                </c:pt>
                <c:pt idx="91">
                  <c:v>6553600</c:v>
                </c:pt>
                <c:pt idx="92">
                  <c:v>6553599.99999999</c:v>
                </c:pt>
                <c:pt idx="93">
                  <c:v>6553600</c:v>
                </c:pt>
                <c:pt idx="94">
                  <c:v>6553600</c:v>
                </c:pt>
                <c:pt idx="95">
                  <c:v>6553600</c:v>
                </c:pt>
                <c:pt idx="96">
                  <c:v>6553600</c:v>
                </c:pt>
                <c:pt idx="97">
                  <c:v>6553600</c:v>
                </c:pt>
                <c:pt idx="98">
                  <c:v>6553600</c:v>
                </c:pt>
                <c:pt idx="99">
                  <c:v>6553600</c:v>
                </c:pt>
                <c:pt idx="100">
                  <c:v>6553600</c:v>
                </c:pt>
                <c:pt idx="101">
                  <c:v>6553600</c:v>
                </c:pt>
                <c:pt idx="102">
                  <c:v>6553600</c:v>
                </c:pt>
                <c:pt idx="103">
                  <c:v>6553600</c:v>
                </c:pt>
                <c:pt idx="104">
                  <c:v>6553600</c:v>
                </c:pt>
                <c:pt idx="105">
                  <c:v>6553600</c:v>
                </c:pt>
                <c:pt idx="106">
                  <c:v>6553600</c:v>
                </c:pt>
                <c:pt idx="107">
                  <c:v>6553600</c:v>
                </c:pt>
                <c:pt idx="108">
                  <c:v>6553600</c:v>
                </c:pt>
                <c:pt idx="109">
                  <c:v>6553600</c:v>
                </c:pt>
                <c:pt idx="110">
                  <c:v>6553600</c:v>
                </c:pt>
                <c:pt idx="111">
                  <c:v>6553600</c:v>
                </c:pt>
                <c:pt idx="112">
                  <c:v>6553600</c:v>
                </c:pt>
                <c:pt idx="113">
                  <c:v>6553600</c:v>
                </c:pt>
                <c:pt idx="114">
                  <c:v>6553600</c:v>
                </c:pt>
                <c:pt idx="115">
                  <c:v>6553600</c:v>
                </c:pt>
                <c:pt idx="116">
                  <c:v>6553600</c:v>
                </c:pt>
                <c:pt idx="117">
                  <c:v>6553600</c:v>
                </c:pt>
                <c:pt idx="118">
                  <c:v>6553600</c:v>
                </c:pt>
                <c:pt idx="119">
                  <c:v>6553600</c:v>
                </c:pt>
                <c:pt idx="120">
                  <c:v>6553600</c:v>
                </c:pt>
                <c:pt idx="121">
                  <c:v>6553600</c:v>
                </c:pt>
                <c:pt idx="122">
                  <c:v>6553600</c:v>
                </c:pt>
                <c:pt idx="123">
                  <c:v>6553600</c:v>
                </c:pt>
                <c:pt idx="124">
                  <c:v>6553600</c:v>
                </c:pt>
                <c:pt idx="125">
                  <c:v>6553600</c:v>
                </c:pt>
                <c:pt idx="126">
                  <c:v>6553600</c:v>
                </c:pt>
                <c:pt idx="127">
                  <c:v>6553600</c:v>
                </c:pt>
                <c:pt idx="128">
                  <c:v>6553600</c:v>
                </c:pt>
                <c:pt idx="129">
                  <c:v>6553600</c:v>
                </c:pt>
                <c:pt idx="130">
                  <c:v>6553600</c:v>
                </c:pt>
                <c:pt idx="131">
                  <c:v>6553600</c:v>
                </c:pt>
                <c:pt idx="132">
                  <c:v>6553600</c:v>
                </c:pt>
                <c:pt idx="133">
                  <c:v>6553600</c:v>
                </c:pt>
                <c:pt idx="134">
                  <c:v>6553600</c:v>
                </c:pt>
                <c:pt idx="135">
                  <c:v>6553600</c:v>
                </c:pt>
                <c:pt idx="136">
                  <c:v>6553600</c:v>
                </c:pt>
                <c:pt idx="137">
                  <c:v>6553600</c:v>
                </c:pt>
                <c:pt idx="138">
                  <c:v>6553600</c:v>
                </c:pt>
                <c:pt idx="139">
                  <c:v>6553600</c:v>
                </c:pt>
                <c:pt idx="140">
                  <c:v>6553600</c:v>
                </c:pt>
                <c:pt idx="141">
                  <c:v>6553600</c:v>
                </c:pt>
                <c:pt idx="142">
                  <c:v>6553600</c:v>
                </c:pt>
                <c:pt idx="143">
                  <c:v>6553600</c:v>
                </c:pt>
                <c:pt idx="144">
                  <c:v>6553600</c:v>
                </c:pt>
                <c:pt idx="145">
                  <c:v>6553600</c:v>
                </c:pt>
                <c:pt idx="146">
                  <c:v>6553600</c:v>
                </c:pt>
                <c:pt idx="147">
                  <c:v>6553600</c:v>
                </c:pt>
                <c:pt idx="148">
                  <c:v>6553600</c:v>
                </c:pt>
                <c:pt idx="149">
                  <c:v>6553600</c:v>
                </c:pt>
                <c:pt idx="150">
                  <c:v>6553600</c:v>
                </c:pt>
                <c:pt idx="151">
                  <c:v>6553600</c:v>
                </c:pt>
                <c:pt idx="152">
                  <c:v>6553600</c:v>
                </c:pt>
                <c:pt idx="153">
                  <c:v>6553600</c:v>
                </c:pt>
                <c:pt idx="154">
                  <c:v>6553600</c:v>
                </c:pt>
                <c:pt idx="155">
                  <c:v>6553600</c:v>
                </c:pt>
                <c:pt idx="156">
                  <c:v>6553600</c:v>
                </c:pt>
                <c:pt idx="157">
                  <c:v>6553600</c:v>
                </c:pt>
                <c:pt idx="158">
                  <c:v>6553600</c:v>
                </c:pt>
                <c:pt idx="159">
                  <c:v>4664063.61917327</c:v>
                </c:pt>
                <c:pt idx="160">
                  <c:v>3401515.7739335</c:v>
                </c:pt>
                <c:pt idx="161">
                  <c:v>3025663.61917325</c:v>
                </c:pt>
                <c:pt idx="162">
                  <c:v>3276799.99999998</c:v>
                </c:pt>
                <c:pt idx="163">
                  <c:v>3527936.38082671</c:v>
                </c:pt>
                <c:pt idx="164">
                  <c:v>3152084.2260665</c:v>
                </c:pt>
                <c:pt idx="165">
                  <c:v>1889536.38082674</c:v>
                </c:pt>
                <c:pt idx="166">
                  <c:v>1.38534232974052e-8</c:v>
                </c:pt>
                <c:pt idx="167">
                  <c:v>-1889536.38082672</c:v>
                </c:pt>
                <c:pt idx="168">
                  <c:v>-3152084.22606649</c:v>
                </c:pt>
                <c:pt idx="169">
                  <c:v>-3527936.38082673</c:v>
                </c:pt>
                <c:pt idx="170">
                  <c:v>-3276800.00000001</c:v>
                </c:pt>
                <c:pt idx="171">
                  <c:v>-3025663.61917328</c:v>
                </c:pt>
                <c:pt idx="172">
                  <c:v>-3401515.77393349</c:v>
                </c:pt>
                <c:pt idx="173">
                  <c:v>-4664063.61917325</c:v>
                </c:pt>
                <c:pt idx="174">
                  <c:v>-6553599.99999997</c:v>
                </c:pt>
                <c:pt idx="175">
                  <c:v>-6553599.99999997</c:v>
                </c:pt>
                <c:pt idx="176">
                  <c:v>-6553599.99999997</c:v>
                </c:pt>
                <c:pt idx="177">
                  <c:v>-6553599.99999997</c:v>
                </c:pt>
                <c:pt idx="178">
                  <c:v>-6553599.99999997</c:v>
                </c:pt>
                <c:pt idx="179">
                  <c:v>-6553599.99999998</c:v>
                </c:pt>
                <c:pt idx="180">
                  <c:v>-6553599.99999999</c:v>
                </c:pt>
                <c:pt idx="181">
                  <c:v>-6553599.99999998</c:v>
                </c:pt>
                <c:pt idx="182">
                  <c:v>-6553599.99999997</c:v>
                </c:pt>
                <c:pt idx="183">
                  <c:v>-6553599.99999998</c:v>
                </c:pt>
                <c:pt idx="184">
                  <c:v>-6553599.99999999</c:v>
                </c:pt>
                <c:pt idx="185">
                  <c:v>-6553599.99999999</c:v>
                </c:pt>
                <c:pt idx="186">
                  <c:v>-6553599.99999999</c:v>
                </c:pt>
                <c:pt idx="187">
                  <c:v>-6553599.99999999</c:v>
                </c:pt>
                <c:pt idx="188">
                  <c:v>-6553600</c:v>
                </c:pt>
                <c:pt idx="189">
                  <c:v>-6553600.00000001</c:v>
                </c:pt>
                <c:pt idx="190">
                  <c:v>-6553600.00000001</c:v>
                </c:pt>
                <c:pt idx="191">
                  <c:v>-6553600.00000001</c:v>
                </c:pt>
                <c:pt idx="192">
                  <c:v>-6553600.00000001</c:v>
                </c:pt>
                <c:pt idx="193">
                  <c:v>-6553600.00000002</c:v>
                </c:pt>
                <c:pt idx="194">
                  <c:v>-6553600.00000003</c:v>
                </c:pt>
                <c:pt idx="195">
                  <c:v>-6553600.00000002</c:v>
                </c:pt>
                <c:pt idx="196">
                  <c:v>-6553600.00000002</c:v>
                </c:pt>
                <c:pt idx="197">
                  <c:v>-6553600.00000002</c:v>
                </c:pt>
                <c:pt idx="198">
                  <c:v>-6553600.00000003</c:v>
                </c:pt>
                <c:pt idx="199">
                  <c:v>-6553600.00000002</c:v>
                </c:pt>
                <c:pt idx="200">
                  <c:v>-6553600.00000002</c:v>
                </c:pt>
                <c:pt idx="201">
                  <c:v>-6553600.00000001</c:v>
                </c:pt>
                <c:pt idx="202">
                  <c:v>-6553600.00000001</c:v>
                </c:pt>
                <c:pt idx="203">
                  <c:v>-6553600.00000001</c:v>
                </c:pt>
                <c:pt idx="204">
                  <c:v>-6553600</c:v>
                </c:pt>
                <c:pt idx="205">
                  <c:v>-6553599.99999999</c:v>
                </c:pt>
                <c:pt idx="206">
                  <c:v>-6553599.99999999</c:v>
                </c:pt>
                <c:pt idx="207">
                  <c:v>-6553599.99999998</c:v>
                </c:pt>
                <c:pt idx="208">
                  <c:v>-6553599.99999998</c:v>
                </c:pt>
                <c:pt idx="209">
                  <c:v>-6553599.99999997</c:v>
                </c:pt>
                <c:pt idx="210">
                  <c:v>-6553599.99999997</c:v>
                </c:pt>
                <c:pt idx="211">
                  <c:v>-6553599.99999997</c:v>
                </c:pt>
                <c:pt idx="212">
                  <c:v>-6553599.99999998</c:v>
                </c:pt>
                <c:pt idx="213">
                  <c:v>-6553599.99999997</c:v>
                </c:pt>
                <c:pt idx="214">
                  <c:v>-6553599.99999997</c:v>
                </c:pt>
                <c:pt idx="215">
                  <c:v>-6553599.99999997</c:v>
                </c:pt>
                <c:pt idx="216">
                  <c:v>-6553599.99999998</c:v>
                </c:pt>
                <c:pt idx="217">
                  <c:v>-6553599.99999999</c:v>
                </c:pt>
                <c:pt idx="218">
                  <c:v>-6553599.99999998</c:v>
                </c:pt>
                <c:pt idx="219">
                  <c:v>-6553599.99999999</c:v>
                </c:pt>
                <c:pt idx="220">
                  <c:v>-6553599.99999999</c:v>
                </c:pt>
                <c:pt idx="221">
                  <c:v>-6553600</c:v>
                </c:pt>
                <c:pt idx="222">
                  <c:v>-6553600</c:v>
                </c:pt>
                <c:pt idx="223">
                  <c:v>-6553600.00000001</c:v>
                </c:pt>
                <c:pt idx="224">
                  <c:v>-6553600.00000001</c:v>
                </c:pt>
                <c:pt idx="225">
                  <c:v>-6553600.00000002</c:v>
                </c:pt>
                <c:pt idx="226">
                  <c:v>-6553600.00000003</c:v>
                </c:pt>
                <c:pt idx="227">
                  <c:v>-6553600.00000002</c:v>
                </c:pt>
                <c:pt idx="228">
                  <c:v>-6553600.00000001</c:v>
                </c:pt>
                <c:pt idx="229">
                  <c:v>-6553600.00000002</c:v>
                </c:pt>
                <c:pt idx="230">
                  <c:v>-6553600.00000003</c:v>
                </c:pt>
                <c:pt idx="231">
                  <c:v>-6553600.00000002</c:v>
                </c:pt>
                <c:pt idx="232">
                  <c:v>-6553600.00000001</c:v>
                </c:pt>
                <c:pt idx="233">
                  <c:v>-6553600.00000001</c:v>
                </c:pt>
                <c:pt idx="234">
                  <c:v>-6553600.00000001</c:v>
                </c:pt>
                <c:pt idx="235">
                  <c:v>-6553600.00000001</c:v>
                </c:pt>
                <c:pt idx="236">
                  <c:v>-6553600</c:v>
                </c:pt>
                <c:pt idx="237">
                  <c:v>-6553599.99999999</c:v>
                </c:pt>
                <c:pt idx="238">
                  <c:v>-6553599.99999999</c:v>
                </c:pt>
                <c:pt idx="239">
                  <c:v>-6553599.99999999</c:v>
                </c:pt>
                <c:pt idx="240">
                  <c:v>-6553599.99999999</c:v>
                </c:pt>
                <c:pt idx="241">
                  <c:v>-6553599.99999998</c:v>
                </c:pt>
                <c:pt idx="242">
                  <c:v>-6553599.99999997</c:v>
                </c:pt>
                <c:pt idx="243">
                  <c:v>-6553599.99999998</c:v>
                </c:pt>
                <c:pt idx="244">
                  <c:v>-6553599.99999999</c:v>
                </c:pt>
                <c:pt idx="245">
                  <c:v>-6553599.99999998</c:v>
                </c:pt>
                <c:pt idx="246">
                  <c:v>-6553599.99999997</c:v>
                </c:pt>
                <c:pt idx="247">
                  <c:v>-6553599.99999998</c:v>
                </c:pt>
                <c:pt idx="248">
                  <c:v>-6553599.99999999</c:v>
                </c:pt>
                <c:pt idx="249">
                  <c:v>-6553599.99999999</c:v>
                </c:pt>
                <c:pt idx="250">
                  <c:v>-6553599.99999999</c:v>
                </c:pt>
                <c:pt idx="251">
                  <c:v>-6553599.99999999</c:v>
                </c:pt>
                <c:pt idx="252">
                  <c:v>-6553600</c:v>
                </c:pt>
                <c:pt idx="253">
                  <c:v>-6553600.00000001</c:v>
                </c:pt>
                <c:pt idx="254">
                  <c:v>-6553600.00000001</c:v>
                </c:pt>
                <c:pt idx="255">
                  <c:v>-6553600.00000001</c:v>
                </c:pt>
                <c:pt idx="256">
                  <c:v>-6553600.00000002</c:v>
                </c:pt>
                <c:pt idx="257">
                  <c:v>-6553600.00000002</c:v>
                </c:pt>
                <c:pt idx="258">
                  <c:v>-6553600.00000003</c:v>
                </c:pt>
                <c:pt idx="259">
                  <c:v>-6553600.00000002</c:v>
                </c:pt>
                <c:pt idx="260">
                  <c:v>-6553600.00000001</c:v>
                </c:pt>
                <c:pt idx="261">
                  <c:v>-6553600.00000002</c:v>
                </c:pt>
                <c:pt idx="262">
                  <c:v>-6553600.00000003</c:v>
                </c:pt>
                <c:pt idx="263">
                  <c:v>-6553600.00000002</c:v>
                </c:pt>
                <c:pt idx="264">
                  <c:v>-6553600.00000001</c:v>
                </c:pt>
                <c:pt idx="265">
                  <c:v>-6553600.00000001</c:v>
                </c:pt>
                <c:pt idx="266">
                  <c:v>-6553600.00000001</c:v>
                </c:pt>
                <c:pt idx="267">
                  <c:v>-6553600.00000001</c:v>
                </c:pt>
                <c:pt idx="268">
                  <c:v>-6553600</c:v>
                </c:pt>
                <c:pt idx="269">
                  <c:v>-6553599.99999999</c:v>
                </c:pt>
                <c:pt idx="270">
                  <c:v>-6553599.99999999</c:v>
                </c:pt>
                <c:pt idx="271">
                  <c:v>-6553599.99999999</c:v>
                </c:pt>
                <c:pt idx="272">
                  <c:v>-6553599.99999998</c:v>
                </c:pt>
                <c:pt idx="273">
                  <c:v>-6553599.99999997</c:v>
                </c:pt>
                <c:pt idx="274">
                  <c:v>-6553599.99999997</c:v>
                </c:pt>
                <c:pt idx="275">
                  <c:v>-6553599.99999997</c:v>
                </c:pt>
                <c:pt idx="276">
                  <c:v>-6553599.99999998</c:v>
                </c:pt>
                <c:pt idx="277">
                  <c:v>-6553599.99999997</c:v>
                </c:pt>
                <c:pt idx="278">
                  <c:v>-6553599.99999997</c:v>
                </c:pt>
                <c:pt idx="279">
                  <c:v>-6553599.99999997</c:v>
                </c:pt>
                <c:pt idx="280">
                  <c:v>-6553599.99999998</c:v>
                </c:pt>
                <c:pt idx="281">
                  <c:v>-6553599.99999999</c:v>
                </c:pt>
                <c:pt idx="282">
                  <c:v>-6553599.99999998</c:v>
                </c:pt>
                <c:pt idx="283">
                  <c:v>-6553599.99999999</c:v>
                </c:pt>
                <c:pt idx="284">
                  <c:v>-6553599.99999999</c:v>
                </c:pt>
                <c:pt idx="285">
                  <c:v>-6553600</c:v>
                </c:pt>
                <c:pt idx="286">
                  <c:v>-6553600</c:v>
                </c:pt>
                <c:pt idx="287">
                  <c:v>-6553600.00000001</c:v>
                </c:pt>
                <c:pt idx="288">
                  <c:v>-6553600.00000002</c:v>
                </c:pt>
                <c:pt idx="289">
                  <c:v>-6553600.00000002</c:v>
                </c:pt>
                <c:pt idx="290">
                  <c:v>-6553600.00000003</c:v>
                </c:pt>
                <c:pt idx="291">
                  <c:v>-6553600.00000002</c:v>
                </c:pt>
                <c:pt idx="292">
                  <c:v>-6553600.00000002</c:v>
                </c:pt>
                <c:pt idx="293">
                  <c:v>-6553600.00000002</c:v>
                </c:pt>
                <c:pt idx="294">
                  <c:v>-6553600.00000003</c:v>
                </c:pt>
                <c:pt idx="295">
                  <c:v>-6553600.00000002</c:v>
                </c:pt>
                <c:pt idx="296">
                  <c:v>-6553600.00000002</c:v>
                </c:pt>
                <c:pt idx="297">
                  <c:v>-6553600.00000001</c:v>
                </c:pt>
                <c:pt idx="298">
                  <c:v>-6553600.00000001</c:v>
                </c:pt>
                <c:pt idx="299">
                  <c:v>-6553600.00000001</c:v>
                </c:pt>
                <c:pt idx="300">
                  <c:v>-6553600</c:v>
                </c:pt>
                <c:pt idx="301">
                  <c:v>-6553599.99999999</c:v>
                </c:pt>
                <c:pt idx="302">
                  <c:v>-6553599.99999999</c:v>
                </c:pt>
                <c:pt idx="303">
                  <c:v>-6553599.99999999</c:v>
                </c:pt>
                <c:pt idx="304">
                  <c:v>-6553599.99999999</c:v>
                </c:pt>
                <c:pt idx="305">
                  <c:v>-6553599.99999998</c:v>
                </c:pt>
                <c:pt idx="306">
                  <c:v>-6553599.99999997</c:v>
                </c:pt>
                <c:pt idx="307">
                  <c:v>-6553599.99999998</c:v>
                </c:pt>
                <c:pt idx="308">
                  <c:v>-6553599.99999998</c:v>
                </c:pt>
                <c:pt idx="309">
                  <c:v>-6553599.99999998</c:v>
                </c:pt>
                <c:pt idx="310">
                  <c:v>-6553599.99999997</c:v>
                </c:pt>
                <c:pt idx="311">
                  <c:v>-6553599.99999998</c:v>
                </c:pt>
                <c:pt idx="312">
                  <c:v>-6553599.99999999</c:v>
                </c:pt>
                <c:pt idx="313">
                  <c:v>-6553599.99999999</c:v>
                </c:pt>
                <c:pt idx="314">
                  <c:v>-6553599.99999999</c:v>
                </c:pt>
                <c:pt idx="315">
                  <c:v>-6553599.99999999</c:v>
                </c:pt>
                <c:pt idx="316">
                  <c:v>-6553600</c:v>
                </c:pt>
                <c:pt idx="317">
                  <c:v>-6553600.00000001</c:v>
                </c:pt>
                <c:pt idx="318">
                  <c:v>-6553600.00000001</c:v>
                </c:pt>
                <c:pt idx="319">
                  <c:v>-6553600.00000001</c:v>
                </c:pt>
              </c:numCache>
            </c:numRef>
          </c:val>
          <c:smooth val="0"/>
        </c:ser>
        <c:ser>
          <c:idx val="3"/>
          <c:order val="3"/>
          <c:marker>
            <c:symbol val="none"/>
          </c:marker>
          <c:dLbls>
            <c:delete val="1"/>
          </c:dLbls>
          <c:val>
            <c:numRef>
              <c:f>Лист1!$V$9:$V$334</c:f>
              <c:numCache>
                <c:formatCode>General</c:formatCode>
                <c:ptCount val="326"/>
                <c:pt idx="0">
                  <c:v>-10100382.7619181</c:v>
                </c:pt>
                <c:pt idx="1">
                  <c:v>-6553600</c:v>
                </c:pt>
                <c:pt idx="2">
                  <c:v>-3699369.65112873</c:v>
                </c:pt>
                <c:pt idx="3">
                  <c:v>-2272254.47669309</c:v>
                </c:pt>
                <c:pt idx="4">
                  <c:v>-2419167.02897085</c:v>
                </c:pt>
                <c:pt idx="5">
                  <c:v>-3699369.65112873</c:v>
                </c:pt>
                <c:pt idx="6">
                  <c:v>-5330358.42191231</c:v>
                </c:pt>
                <c:pt idx="7">
                  <c:v>-6553600</c:v>
                </c:pt>
                <c:pt idx="8">
                  <c:v>-6947686.97354646</c:v>
                </c:pt>
                <c:pt idx="9">
                  <c:v>-6553600</c:v>
                </c:pt>
                <c:pt idx="10">
                  <c:v>-5775173.54121693</c:v>
                </c:pt>
                <c:pt idx="11">
                  <c:v>-5126484.82556436</c:v>
                </c:pt>
                <c:pt idx="12">
                  <c:v>-4963433.4726811</c:v>
                </c:pt>
                <c:pt idx="13">
                  <c:v>-5330358.42191231</c:v>
                </c:pt>
                <c:pt idx="14">
                  <c:v>-5982753.93022574</c:v>
                </c:pt>
                <c:pt idx="15">
                  <c:v>-6553600</c:v>
                </c:pt>
                <c:pt idx="16">
                  <c:v>-6553600</c:v>
                </c:pt>
                <c:pt idx="17">
                  <c:v>-6553600</c:v>
                </c:pt>
                <c:pt idx="18">
                  <c:v>-6553600</c:v>
                </c:pt>
                <c:pt idx="19">
                  <c:v>-6553600</c:v>
                </c:pt>
                <c:pt idx="20">
                  <c:v>-6553600</c:v>
                </c:pt>
                <c:pt idx="21">
                  <c:v>-6553600</c:v>
                </c:pt>
                <c:pt idx="22">
                  <c:v>-6553600</c:v>
                </c:pt>
                <c:pt idx="23">
                  <c:v>-6553600</c:v>
                </c:pt>
                <c:pt idx="24">
                  <c:v>-6553600</c:v>
                </c:pt>
                <c:pt idx="25">
                  <c:v>-6553600</c:v>
                </c:pt>
                <c:pt idx="26">
                  <c:v>-6553600</c:v>
                </c:pt>
                <c:pt idx="27">
                  <c:v>-6553600</c:v>
                </c:pt>
                <c:pt idx="28">
                  <c:v>-6553600</c:v>
                </c:pt>
                <c:pt idx="29">
                  <c:v>-6553600</c:v>
                </c:pt>
                <c:pt idx="30">
                  <c:v>-6553600</c:v>
                </c:pt>
                <c:pt idx="31">
                  <c:v>-6553600</c:v>
                </c:pt>
                <c:pt idx="32">
                  <c:v>-6553600</c:v>
                </c:pt>
                <c:pt idx="33">
                  <c:v>-6553600</c:v>
                </c:pt>
                <c:pt idx="34">
                  <c:v>-6553600</c:v>
                </c:pt>
                <c:pt idx="35">
                  <c:v>-6553600</c:v>
                </c:pt>
                <c:pt idx="36">
                  <c:v>-6553600</c:v>
                </c:pt>
                <c:pt idx="37">
                  <c:v>-6553600</c:v>
                </c:pt>
                <c:pt idx="38">
                  <c:v>-6553600</c:v>
                </c:pt>
                <c:pt idx="39">
                  <c:v>-6553600</c:v>
                </c:pt>
                <c:pt idx="40">
                  <c:v>-6553600</c:v>
                </c:pt>
                <c:pt idx="41">
                  <c:v>-6553600</c:v>
                </c:pt>
                <c:pt idx="42">
                  <c:v>-6553600</c:v>
                </c:pt>
                <c:pt idx="43">
                  <c:v>-6553600</c:v>
                </c:pt>
                <c:pt idx="44">
                  <c:v>-6553600</c:v>
                </c:pt>
                <c:pt idx="45">
                  <c:v>-6553600</c:v>
                </c:pt>
                <c:pt idx="46">
                  <c:v>-6553600</c:v>
                </c:pt>
                <c:pt idx="47">
                  <c:v>-6553600</c:v>
                </c:pt>
                <c:pt idx="48">
                  <c:v>-6553600</c:v>
                </c:pt>
                <c:pt idx="49">
                  <c:v>-6553600</c:v>
                </c:pt>
                <c:pt idx="50">
                  <c:v>-6553600</c:v>
                </c:pt>
                <c:pt idx="51">
                  <c:v>-6553600</c:v>
                </c:pt>
                <c:pt idx="52">
                  <c:v>-6553600</c:v>
                </c:pt>
                <c:pt idx="53">
                  <c:v>-6553600</c:v>
                </c:pt>
                <c:pt idx="54">
                  <c:v>-6553600</c:v>
                </c:pt>
                <c:pt idx="55">
                  <c:v>-6553600</c:v>
                </c:pt>
                <c:pt idx="56">
                  <c:v>-6553600</c:v>
                </c:pt>
                <c:pt idx="57">
                  <c:v>-6553600</c:v>
                </c:pt>
                <c:pt idx="58">
                  <c:v>-6553600</c:v>
                </c:pt>
                <c:pt idx="59">
                  <c:v>-6553600</c:v>
                </c:pt>
                <c:pt idx="60">
                  <c:v>-6553600</c:v>
                </c:pt>
                <c:pt idx="61">
                  <c:v>-6553600</c:v>
                </c:pt>
                <c:pt idx="62">
                  <c:v>-6553600</c:v>
                </c:pt>
                <c:pt idx="63">
                  <c:v>-6553600</c:v>
                </c:pt>
                <c:pt idx="64">
                  <c:v>-6553600</c:v>
                </c:pt>
                <c:pt idx="65">
                  <c:v>-6553600</c:v>
                </c:pt>
                <c:pt idx="66">
                  <c:v>-6553600</c:v>
                </c:pt>
                <c:pt idx="67">
                  <c:v>-6553600</c:v>
                </c:pt>
                <c:pt idx="68">
                  <c:v>-6553600</c:v>
                </c:pt>
                <c:pt idx="69">
                  <c:v>-6553600</c:v>
                </c:pt>
                <c:pt idx="70">
                  <c:v>-6553600</c:v>
                </c:pt>
                <c:pt idx="71">
                  <c:v>-6553600</c:v>
                </c:pt>
                <c:pt idx="72">
                  <c:v>-6553600</c:v>
                </c:pt>
                <c:pt idx="73">
                  <c:v>-6553600</c:v>
                </c:pt>
                <c:pt idx="74">
                  <c:v>-6553600</c:v>
                </c:pt>
                <c:pt idx="75">
                  <c:v>-6553600</c:v>
                </c:pt>
                <c:pt idx="76">
                  <c:v>-6553600</c:v>
                </c:pt>
                <c:pt idx="77">
                  <c:v>-6553600</c:v>
                </c:pt>
                <c:pt idx="78">
                  <c:v>-6553600</c:v>
                </c:pt>
                <c:pt idx="79">
                  <c:v>-6553600</c:v>
                </c:pt>
                <c:pt idx="80">
                  <c:v>-6553600</c:v>
                </c:pt>
                <c:pt idx="81">
                  <c:v>-6553600</c:v>
                </c:pt>
                <c:pt idx="82">
                  <c:v>-6553600</c:v>
                </c:pt>
                <c:pt idx="83">
                  <c:v>-6553600</c:v>
                </c:pt>
                <c:pt idx="84">
                  <c:v>-6553600</c:v>
                </c:pt>
                <c:pt idx="85">
                  <c:v>-6553600</c:v>
                </c:pt>
                <c:pt idx="86">
                  <c:v>-6553600</c:v>
                </c:pt>
                <c:pt idx="87">
                  <c:v>-6553600</c:v>
                </c:pt>
                <c:pt idx="88">
                  <c:v>-6553600</c:v>
                </c:pt>
                <c:pt idx="89">
                  <c:v>-6553600</c:v>
                </c:pt>
                <c:pt idx="90">
                  <c:v>-6553600</c:v>
                </c:pt>
                <c:pt idx="91">
                  <c:v>-6553600</c:v>
                </c:pt>
                <c:pt idx="92">
                  <c:v>-6553599.99999999</c:v>
                </c:pt>
                <c:pt idx="93">
                  <c:v>-6553600</c:v>
                </c:pt>
                <c:pt idx="94">
                  <c:v>-6553600</c:v>
                </c:pt>
                <c:pt idx="95">
                  <c:v>-6553600</c:v>
                </c:pt>
                <c:pt idx="96">
                  <c:v>-6553600</c:v>
                </c:pt>
                <c:pt idx="97">
                  <c:v>-6553600</c:v>
                </c:pt>
                <c:pt idx="98">
                  <c:v>-6553600</c:v>
                </c:pt>
                <c:pt idx="99">
                  <c:v>-6553600</c:v>
                </c:pt>
                <c:pt idx="100">
                  <c:v>-6553600</c:v>
                </c:pt>
                <c:pt idx="101">
                  <c:v>-6553600</c:v>
                </c:pt>
                <c:pt idx="102">
                  <c:v>-6553600</c:v>
                </c:pt>
                <c:pt idx="103">
                  <c:v>-6553600</c:v>
                </c:pt>
                <c:pt idx="104">
                  <c:v>-6553600</c:v>
                </c:pt>
                <c:pt idx="105">
                  <c:v>-6553600</c:v>
                </c:pt>
                <c:pt idx="106">
                  <c:v>-6553600</c:v>
                </c:pt>
                <c:pt idx="107">
                  <c:v>-6553600</c:v>
                </c:pt>
                <c:pt idx="108">
                  <c:v>-6553600</c:v>
                </c:pt>
                <c:pt idx="109">
                  <c:v>-6553600</c:v>
                </c:pt>
                <c:pt idx="110">
                  <c:v>-6553600</c:v>
                </c:pt>
                <c:pt idx="111">
                  <c:v>-6553600</c:v>
                </c:pt>
                <c:pt idx="112">
                  <c:v>-6553600</c:v>
                </c:pt>
                <c:pt idx="113">
                  <c:v>-6553600</c:v>
                </c:pt>
                <c:pt idx="114">
                  <c:v>-6553600</c:v>
                </c:pt>
                <c:pt idx="115">
                  <c:v>-6553600</c:v>
                </c:pt>
                <c:pt idx="116">
                  <c:v>-6553600</c:v>
                </c:pt>
                <c:pt idx="117">
                  <c:v>-6553600</c:v>
                </c:pt>
                <c:pt idx="118">
                  <c:v>-6553600</c:v>
                </c:pt>
                <c:pt idx="119">
                  <c:v>-6553600</c:v>
                </c:pt>
                <c:pt idx="120">
                  <c:v>-6553600</c:v>
                </c:pt>
                <c:pt idx="121">
                  <c:v>-6553600</c:v>
                </c:pt>
                <c:pt idx="122">
                  <c:v>-6553600</c:v>
                </c:pt>
                <c:pt idx="123">
                  <c:v>-6553600</c:v>
                </c:pt>
                <c:pt idx="124">
                  <c:v>-6553600</c:v>
                </c:pt>
                <c:pt idx="125">
                  <c:v>-6553600</c:v>
                </c:pt>
                <c:pt idx="126">
                  <c:v>-6553600</c:v>
                </c:pt>
                <c:pt idx="127">
                  <c:v>-6553600</c:v>
                </c:pt>
                <c:pt idx="128">
                  <c:v>-6553600</c:v>
                </c:pt>
                <c:pt idx="129">
                  <c:v>-6553600</c:v>
                </c:pt>
                <c:pt idx="130">
                  <c:v>-6553600</c:v>
                </c:pt>
                <c:pt idx="131">
                  <c:v>-6553600</c:v>
                </c:pt>
                <c:pt idx="132">
                  <c:v>-6553600</c:v>
                </c:pt>
                <c:pt idx="133">
                  <c:v>-6553600</c:v>
                </c:pt>
                <c:pt idx="134">
                  <c:v>-6553600</c:v>
                </c:pt>
                <c:pt idx="135">
                  <c:v>-6553600</c:v>
                </c:pt>
                <c:pt idx="136">
                  <c:v>-6553600</c:v>
                </c:pt>
                <c:pt idx="137">
                  <c:v>-6553600</c:v>
                </c:pt>
                <c:pt idx="138">
                  <c:v>-6553600</c:v>
                </c:pt>
                <c:pt idx="139">
                  <c:v>-6553600</c:v>
                </c:pt>
                <c:pt idx="140">
                  <c:v>-6553600</c:v>
                </c:pt>
                <c:pt idx="141">
                  <c:v>-6553600</c:v>
                </c:pt>
                <c:pt idx="142">
                  <c:v>-6553600</c:v>
                </c:pt>
                <c:pt idx="143">
                  <c:v>-6553600</c:v>
                </c:pt>
                <c:pt idx="144">
                  <c:v>-6553600</c:v>
                </c:pt>
                <c:pt idx="145">
                  <c:v>-6553600</c:v>
                </c:pt>
                <c:pt idx="146">
                  <c:v>-6553600</c:v>
                </c:pt>
                <c:pt idx="147">
                  <c:v>-6553600</c:v>
                </c:pt>
                <c:pt idx="148">
                  <c:v>-6553600</c:v>
                </c:pt>
                <c:pt idx="149">
                  <c:v>-6553600</c:v>
                </c:pt>
                <c:pt idx="150">
                  <c:v>-6553600</c:v>
                </c:pt>
                <c:pt idx="151">
                  <c:v>-6553600</c:v>
                </c:pt>
                <c:pt idx="152">
                  <c:v>-6553600</c:v>
                </c:pt>
                <c:pt idx="153">
                  <c:v>-6553600</c:v>
                </c:pt>
                <c:pt idx="154">
                  <c:v>-6553600</c:v>
                </c:pt>
                <c:pt idx="155">
                  <c:v>-6553600</c:v>
                </c:pt>
                <c:pt idx="156">
                  <c:v>-6553600</c:v>
                </c:pt>
                <c:pt idx="157">
                  <c:v>-6553600</c:v>
                </c:pt>
                <c:pt idx="158">
                  <c:v>-6553600</c:v>
                </c:pt>
                <c:pt idx="159">
                  <c:v>-4664063.61917327</c:v>
                </c:pt>
                <c:pt idx="160">
                  <c:v>-3401515.7739335</c:v>
                </c:pt>
                <c:pt idx="161">
                  <c:v>-3025663.61917325</c:v>
                </c:pt>
                <c:pt idx="162">
                  <c:v>-3276799.99999998</c:v>
                </c:pt>
                <c:pt idx="163">
                  <c:v>-3527936.38082671</c:v>
                </c:pt>
                <c:pt idx="164">
                  <c:v>-3152084.2260665</c:v>
                </c:pt>
                <c:pt idx="165">
                  <c:v>-1889536.38082674</c:v>
                </c:pt>
                <c:pt idx="166">
                  <c:v>-1.38534232974052e-8</c:v>
                </c:pt>
                <c:pt idx="167">
                  <c:v>1889536.38082672</c:v>
                </c:pt>
                <c:pt idx="168">
                  <c:v>3152084.22606649</c:v>
                </c:pt>
                <c:pt idx="169">
                  <c:v>3527936.38082673</c:v>
                </c:pt>
                <c:pt idx="170">
                  <c:v>3276800.00000001</c:v>
                </c:pt>
                <c:pt idx="171">
                  <c:v>3025663.61917328</c:v>
                </c:pt>
                <c:pt idx="172">
                  <c:v>3401515.77393349</c:v>
                </c:pt>
                <c:pt idx="173">
                  <c:v>4664063.61917325</c:v>
                </c:pt>
                <c:pt idx="174">
                  <c:v>6553599.99999997</c:v>
                </c:pt>
                <c:pt idx="175">
                  <c:v>6553599.99999997</c:v>
                </c:pt>
                <c:pt idx="176">
                  <c:v>6553599.99999997</c:v>
                </c:pt>
                <c:pt idx="177">
                  <c:v>6553599.99999997</c:v>
                </c:pt>
                <c:pt idx="178">
                  <c:v>6553599.99999997</c:v>
                </c:pt>
                <c:pt idx="179">
                  <c:v>6553599.99999998</c:v>
                </c:pt>
                <c:pt idx="180">
                  <c:v>6553599.99999999</c:v>
                </c:pt>
                <c:pt idx="181">
                  <c:v>6553599.99999998</c:v>
                </c:pt>
                <c:pt idx="182">
                  <c:v>6553599.99999997</c:v>
                </c:pt>
                <c:pt idx="183">
                  <c:v>6553599.99999998</c:v>
                </c:pt>
                <c:pt idx="184">
                  <c:v>6553599.99999999</c:v>
                </c:pt>
                <c:pt idx="185">
                  <c:v>6553599.99999999</c:v>
                </c:pt>
                <c:pt idx="186">
                  <c:v>6553599.99999999</c:v>
                </c:pt>
                <c:pt idx="187">
                  <c:v>6553599.99999999</c:v>
                </c:pt>
                <c:pt idx="188">
                  <c:v>6553600</c:v>
                </c:pt>
                <c:pt idx="189">
                  <c:v>6553600.00000001</c:v>
                </c:pt>
                <c:pt idx="190">
                  <c:v>6553600.00000001</c:v>
                </c:pt>
                <c:pt idx="191">
                  <c:v>6553600.00000001</c:v>
                </c:pt>
                <c:pt idx="192">
                  <c:v>6553600.00000001</c:v>
                </c:pt>
                <c:pt idx="193">
                  <c:v>6553600.00000002</c:v>
                </c:pt>
                <c:pt idx="194">
                  <c:v>6553600.00000003</c:v>
                </c:pt>
                <c:pt idx="195">
                  <c:v>6553600.00000002</c:v>
                </c:pt>
                <c:pt idx="196">
                  <c:v>6553600.00000002</c:v>
                </c:pt>
                <c:pt idx="197">
                  <c:v>6553600.00000002</c:v>
                </c:pt>
                <c:pt idx="198">
                  <c:v>6553600.00000003</c:v>
                </c:pt>
                <c:pt idx="199">
                  <c:v>6553600.00000002</c:v>
                </c:pt>
                <c:pt idx="200">
                  <c:v>6553600.00000002</c:v>
                </c:pt>
                <c:pt idx="201">
                  <c:v>6553600.00000001</c:v>
                </c:pt>
                <c:pt idx="202">
                  <c:v>6553600.00000001</c:v>
                </c:pt>
                <c:pt idx="203">
                  <c:v>6553600.00000001</c:v>
                </c:pt>
                <c:pt idx="204">
                  <c:v>6553600</c:v>
                </c:pt>
                <c:pt idx="205">
                  <c:v>6553599.99999999</c:v>
                </c:pt>
                <c:pt idx="206">
                  <c:v>6553599.99999999</c:v>
                </c:pt>
                <c:pt idx="207">
                  <c:v>6553599.99999998</c:v>
                </c:pt>
                <c:pt idx="208">
                  <c:v>6553599.99999998</c:v>
                </c:pt>
                <c:pt idx="209">
                  <c:v>6553599.99999997</c:v>
                </c:pt>
                <c:pt idx="210">
                  <c:v>6553599.99999997</c:v>
                </c:pt>
                <c:pt idx="211">
                  <c:v>6553599.99999997</c:v>
                </c:pt>
                <c:pt idx="212">
                  <c:v>6553599.99999998</c:v>
                </c:pt>
                <c:pt idx="213">
                  <c:v>6553599.99999997</c:v>
                </c:pt>
                <c:pt idx="214">
                  <c:v>6553599.99999997</c:v>
                </c:pt>
                <c:pt idx="215">
                  <c:v>6553599.99999997</c:v>
                </c:pt>
                <c:pt idx="216">
                  <c:v>6553599.99999998</c:v>
                </c:pt>
                <c:pt idx="217">
                  <c:v>6553599.99999999</c:v>
                </c:pt>
                <c:pt idx="218">
                  <c:v>6553599.99999998</c:v>
                </c:pt>
                <c:pt idx="219">
                  <c:v>6553599.99999999</c:v>
                </c:pt>
                <c:pt idx="220">
                  <c:v>6553599.99999999</c:v>
                </c:pt>
                <c:pt idx="221">
                  <c:v>6553600</c:v>
                </c:pt>
                <c:pt idx="222">
                  <c:v>6553600</c:v>
                </c:pt>
                <c:pt idx="223">
                  <c:v>6553600.00000001</c:v>
                </c:pt>
                <c:pt idx="224">
                  <c:v>6553600.00000001</c:v>
                </c:pt>
                <c:pt idx="225">
                  <c:v>6553600.00000002</c:v>
                </c:pt>
                <c:pt idx="226">
                  <c:v>6553600.00000003</c:v>
                </c:pt>
                <c:pt idx="227">
                  <c:v>6553600.00000002</c:v>
                </c:pt>
                <c:pt idx="228">
                  <c:v>6553600.00000001</c:v>
                </c:pt>
                <c:pt idx="229">
                  <c:v>6553600.00000002</c:v>
                </c:pt>
                <c:pt idx="230">
                  <c:v>6553600.00000003</c:v>
                </c:pt>
                <c:pt idx="231">
                  <c:v>6553600.00000002</c:v>
                </c:pt>
                <c:pt idx="232">
                  <c:v>6553600.00000001</c:v>
                </c:pt>
                <c:pt idx="233">
                  <c:v>6553600.00000001</c:v>
                </c:pt>
                <c:pt idx="234">
                  <c:v>6553600.00000001</c:v>
                </c:pt>
                <c:pt idx="235">
                  <c:v>6553600.00000001</c:v>
                </c:pt>
                <c:pt idx="236">
                  <c:v>6553600</c:v>
                </c:pt>
                <c:pt idx="237">
                  <c:v>6553599.99999999</c:v>
                </c:pt>
                <c:pt idx="238">
                  <c:v>6553599.99999999</c:v>
                </c:pt>
                <c:pt idx="239">
                  <c:v>6553599.99999999</c:v>
                </c:pt>
                <c:pt idx="240">
                  <c:v>6553599.99999999</c:v>
                </c:pt>
                <c:pt idx="241">
                  <c:v>6553599.99999998</c:v>
                </c:pt>
                <c:pt idx="242">
                  <c:v>6553599.99999997</c:v>
                </c:pt>
                <c:pt idx="243">
                  <c:v>6553599.99999998</c:v>
                </c:pt>
                <c:pt idx="244">
                  <c:v>6553599.99999999</c:v>
                </c:pt>
                <c:pt idx="245">
                  <c:v>6553599.99999998</c:v>
                </c:pt>
                <c:pt idx="246">
                  <c:v>6553599.99999997</c:v>
                </c:pt>
                <c:pt idx="247">
                  <c:v>6553599.99999998</c:v>
                </c:pt>
                <c:pt idx="248">
                  <c:v>6553599.99999999</c:v>
                </c:pt>
                <c:pt idx="249">
                  <c:v>6553599.99999999</c:v>
                </c:pt>
                <c:pt idx="250">
                  <c:v>6553599.99999999</c:v>
                </c:pt>
                <c:pt idx="251">
                  <c:v>6553599.99999999</c:v>
                </c:pt>
                <c:pt idx="252">
                  <c:v>6553600</c:v>
                </c:pt>
                <c:pt idx="253">
                  <c:v>6553600.00000001</c:v>
                </c:pt>
                <c:pt idx="254">
                  <c:v>6553600.00000001</c:v>
                </c:pt>
                <c:pt idx="255">
                  <c:v>6553600.00000001</c:v>
                </c:pt>
                <c:pt idx="256">
                  <c:v>6553600.00000002</c:v>
                </c:pt>
                <c:pt idx="257">
                  <c:v>6553600.00000002</c:v>
                </c:pt>
                <c:pt idx="258">
                  <c:v>6553600.00000003</c:v>
                </c:pt>
                <c:pt idx="259">
                  <c:v>6553600.00000002</c:v>
                </c:pt>
                <c:pt idx="260">
                  <c:v>6553600.00000001</c:v>
                </c:pt>
                <c:pt idx="261">
                  <c:v>6553600.00000002</c:v>
                </c:pt>
                <c:pt idx="262">
                  <c:v>6553600.00000003</c:v>
                </c:pt>
                <c:pt idx="263">
                  <c:v>6553600.00000002</c:v>
                </c:pt>
                <c:pt idx="264">
                  <c:v>6553600.00000001</c:v>
                </c:pt>
                <c:pt idx="265">
                  <c:v>6553600.00000001</c:v>
                </c:pt>
                <c:pt idx="266">
                  <c:v>6553600.00000001</c:v>
                </c:pt>
                <c:pt idx="267">
                  <c:v>6553600.00000001</c:v>
                </c:pt>
                <c:pt idx="268">
                  <c:v>6553600</c:v>
                </c:pt>
                <c:pt idx="269">
                  <c:v>6553599.99999999</c:v>
                </c:pt>
                <c:pt idx="270">
                  <c:v>6553599.99999999</c:v>
                </c:pt>
                <c:pt idx="271">
                  <c:v>6553599.99999999</c:v>
                </c:pt>
                <c:pt idx="272">
                  <c:v>6553599.99999998</c:v>
                </c:pt>
                <c:pt idx="273">
                  <c:v>6553599.99999997</c:v>
                </c:pt>
                <c:pt idx="274">
                  <c:v>6553599.99999997</c:v>
                </c:pt>
                <c:pt idx="275">
                  <c:v>6553599.99999997</c:v>
                </c:pt>
                <c:pt idx="276">
                  <c:v>6553599.99999998</c:v>
                </c:pt>
                <c:pt idx="277">
                  <c:v>6553599.99999997</c:v>
                </c:pt>
                <c:pt idx="278">
                  <c:v>6553599.99999997</c:v>
                </c:pt>
                <c:pt idx="279">
                  <c:v>6553599.99999997</c:v>
                </c:pt>
                <c:pt idx="280">
                  <c:v>6553599.99999998</c:v>
                </c:pt>
                <c:pt idx="281">
                  <c:v>6553599.99999999</c:v>
                </c:pt>
                <c:pt idx="282">
                  <c:v>6553599.99999998</c:v>
                </c:pt>
                <c:pt idx="283">
                  <c:v>6553599.99999999</c:v>
                </c:pt>
                <c:pt idx="284">
                  <c:v>6553599.99999999</c:v>
                </c:pt>
                <c:pt idx="285">
                  <c:v>6553600</c:v>
                </c:pt>
                <c:pt idx="286">
                  <c:v>6553600</c:v>
                </c:pt>
                <c:pt idx="287">
                  <c:v>6553600.00000001</c:v>
                </c:pt>
                <c:pt idx="288">
                  <c:v>6553600.00000002</c:v>
                </c:pt>
                <c:pt idx="289">
                  <c:v>6553600.00000002</c:v>
                </c:pt>
                <c:pt idx="290">
                  <c:v>6553600.00000003</c:v>
                </c:pt>
                <c:pt idx="291">
                  <c:v>6553600.00000002</c:v>
                </c:pt>
                <c:pt idx="292">
                  <c:v>6553600.00000002</c:v>
                </c:pt>
                <c:pt idx="293">
                  <c:v>6553600.00000002</c:v>
                </c:pt>
                <c:pt idx="294">
                  <c:v>6553600.00000003</c:v>
                </c:pt>
                <c:pt idx="295">
                  <c:v>6553600.00000002</c:v>
                </c:pt>
                <c:pt idx="296">
                  <c:v>6553600.00000002</c:v>
                </c:pt>
                <c:pt idx="297">
                  <c:v>6553600.00000001</c:v>
                </c:pt>
                <c:pt idx="298">
                  <c:v>6553600.00000001</c:v>
                </c:pt>
                <c:pt idx="299">
                  <c:v>6553600.00000001</c:v>
                </c:pt>
                <c:pt idx="300">
                  <c:v>6553600</c:v>
                </c:pt>
                <c:pt idx="301">
                  <c:v>6553599.99999999</c:v>
                </c:pt>
                <c:pt idx="302">
                  <c:v>6553599.99999999</c:v>
                </c:pt>
                <c:pt idx="303">
                  <c:v>6553599.99999999</c:v>
                </c:pt>
                <c:pt idx="304">
                  <c:v>6553599.99999999</c:v>
                </c:pt>
                <c:pt idx="305">
                  <c:v>6553599.99999998</c:v>
                </c:pt>
                <c:pt idx="306">
                  <c:v>6553599.99999997</c:v>
                </c:pt>
                <c:pt idx="307">
                  <c:v>6553599.99999998</c:v>
                </c:pt>
                <c:pt idx="308">
                  <c:v>6553599.99999998</c:v>
                </c:pt>
                <c:pt idx="309">
                  <c:v>6553599.99999998</c:v>
                </c:pt>
                <c:pt idx="310">
                  <c:v>6553599.99999997</c:v>
                </c:pt>
                <c:pt idx="311">
                  <c:v>6553599.99999998</c:v>
                </c:pt>
                <c:pt idx="312">
                  <c:v>6553599.99999999</c:v>
                </c:pt>
                <c:pt idx="313">
                  <c:v>6553599.99999999</c:v>
                </c:pt>
                <c:pt idx="314">
                  <c:v>6553599.99999999</c:v>
                </c:pt>
                <c:pt idx="315">
                  <c:v>6553599.99999999</c:v>
                </c:pt>
                <c:pt idx="316">
                  <c:v>6553600</c:v>
                </c:pt>
                <c:pt idx="317">
                  <c:v>6553600.00000001</c:v>
                </c:pt>
                <c:pt idx="318">
                  <c:v>6553600.00000001</c:v>
                </c:pt>
                <c:pt idx="319">
                  <c:v>6553600.00000001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09320064"/>
        <c:axId val="109321600"/>
      </c:lineChart>
      <c:catAx>
        <c:axId val="10932006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ru-RU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109321600"/>
        <c:crosses val="autoZero"/>
        <c:auto val="1"/>
        <c:lblAlgn val="ctr"/>
        <c:lblOffset val="100"/>
        <c:noMultiLvlLbl val="0"/>
      </c:catAx>
      <c:valAx>
        <c:axId val="1093216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ru-RU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109320064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ru-RU" sz="10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ru-RU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42"/>
    </mc:Choice>
    <mc:Fallback>
      <c:style val="4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dLbls>
            <c:delete val="1"/>
          </c:dLbls>
          <c:val>
            <c:numRef>
              <c:f>Лист1!$AC$25:$AC$335</c:f>
              <c:numCache>
                <c:formatCode>General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7.45058059692383e-9</c:v>
                </c:pt>
                <c:pt idx="66">
                  <c:v>7.45058059692383e-9</c:v>
                </c:pt>
                <c:pt idx="67">
                  <c:v>7.45058059692383e-9</c:v>
                </c:pt>
                <c:pt idx="68">
                  <c:v>7.45058059692383e-9</c:v>
                </c:pt>
                <c:pt idx="69">
                  <c:v>7.45058059692383e-9</c:v>
                </c:pt>
                <c:pt idx="70">
                  <c:v>7.45058059692383e-9</c:v>
                </c:pt>
                <c:pt idx="71">
                  <c:v>7.45058059692383e-9</c:v>
                </c:pt>
                <c:pt idx="72">
                  <c:v>-2.79396772384644e-9</c:v>
                </c:pt>
                <c:pt idx="73">
                  <c:v>-1.21071934700012e-8</c:v>
                </c:pt>
                <c:pt idx="74">
                  <c:v>-2.04890966415405e-8</c:v>
                </c:pt>
                <c:pt idx="75">
                  <c:v>-2.88709998130798e-8</c:v>
                </c:pt>
                <c:pt idx="76">
                  <c:v>-4.19095158576965e-8</c:v>
                </c:pt>
                <c:pt idx="77">
                  <c:v>-4.19095158576965e-8</c:v>
                </c:pt>
                <c:pt idx="78">
                  <c:v>-4.19095158576965e-8</c:v>
                </c:pt>
                <c:pt idx="79">
                  <c:v>-4.19095158576965e-8</c:v>
                </c:pt>
                <c:pt idx="80">
                  <c:v>-4.19095158576965e-8</c:v>
                </c:pt>
                <c:pt idx="81">
                  <c:v>-4.19095158576965e-8</c:v>
                </c:pt>
                <c:pt idx="82">
                  <c:v>-4.19095158576965e-8</c:v>
                </c:pt>
                <c:pt idx="83">
                  <c:v>-4.19095158576965e-8</c:v>
                </c:pt>
                <c:pt idx="84">
                  <c:v>-4.19095158576965e-8</c:v>
                </c:pt>
                <c:pt idx="85">
                  <c:v>-4.19095158576965e-8</c:v>
                </c:pt>
                <c:pt idx="86">
                  <c:v>-4.19095158576965e-8</c:v>
                </c:pt>
                <c:pt idx="87">
                  <c:v>-4.19095158576965e-8</c:v>
                </c:pt>
                <c:pt idx="88">
                  <c:v>-4.19095158576965e-8</c:v>
                </c:pt>
                <c:pt idx="89">
                  <c:v>-4.19095158576965e-8</c:v>
                </c:pt>
                <c:pt idx="90">
                  <c:v>-4.19095158576965e-8</c:v>
                </c:pt>
                <c:pt idx="91">
                  <c:v>-4.19095158576965e-8</c:v>
                </c:pt>
                <c:pt idx="92">
                  <c:v>-4.19095158576965e-8</c:v>
                </c:pt>
                <c:pt idx="93">
                  <c:v>-4.19095158576965e-8</c:v>
                </c:pt>
                <c:pt idx="94">
                  <c:v>-4.19095158576965e-8</c:v>
                </c:pt>
                <c:pt idx="95">
                  <c:v>-4.19095158576965e-8</c:v>
                </c:pt>
                <c:pt idx="96">
                  <c:v>-4.19095158576965e-8</c:v>
                </c:pt>
                <c:pt idx="97">
                  <c:v>-4.19095158576965e-8</c:v>
                </c:pt>
                <c:pt idx="98">
                  <c:v>-4.19095158576965e-8</c:v>
                </c:pt>
                <c:pt idx="99">
                  <c:v>-4.19095158576965e-8</c:v>
                </c:pt>
                <c:pt idx="100">
                  <c:v>-4.19095158576965e-8</c:v>
                </c:pt>
                <c:pt idx="101">
                  <c:v>-4.19095158576965e-8</c:v>
                </c:pt>
                <c:pt idx="102">
                  <c:v>-4.19095158576965e-8</c:v>
                </c:pt>
                <c:pt idx="103">
                  <c:v>-4.19095158576965e-8</c:v>
                </c:pt>
                <c:pt idx="104">
                  <c:v>-4.19095158576965e-8</c:v>
                </c:pt>
                <c:pt idx="105">
                  <c:v>-4.19095158576965e-8</c:v>
                </c:pt>
                <c:pt idx="106">
                  <c:v>-4.19095158576965e-8</c:v>
                </c:pt>
                <c:pt idx="107">
                  <c:v>-4.19095158576965e-8</c:v>
                </c:pt>
                <c:pt idx="108">
                  <c:v>-4.19095158576965e-8</c:v>
                </c:pt>
                <c:pt idx="109">
                  <c:v>-4.19095158576965e-8</c:v>
                </c:pt>
                <c:pt idx="110">
                  <c:v>-4.19095158576965e-8</c:v>
                </c:pt>
                <c:pt idx="111">
                  <c:v>-4.19095158576965e-8</c:v>
                </c:pt>
                <c:pt idx="112">
                  <c:v>-4.19095158576965e-8</c:v>
                </c:pt>
                <c:pt idx="113">
                  <c:v>-4.19095158576965e-8</c:v>
                </c:pt>
                <c:pt idx="114">
                  <c:v>-4.19095158576965e-8</c:v>
                </c:pt>
                <c:pt idx="115">
                  <c:v>-4.19095158576965e-8</c:v>
                </c:pt>
                <c:pt idx="116">
                  <c:v>-4.19095158576965e-8</c:v>
                </c:pt>
                <c:pt idx="117">
                  <c:v>-4.19095158576965e-8</c:v>
                </c:pt>
                <c:pt idx="118">
                  <c:v>-4.19095158576965e-8</c:v>
                </c:pt>
                <c:pt idx="119">
                  <c:v>-4.19095158576965e-8</c:v>
                </c:pt>
                <c:pt idx="120">
                  <c:v>-4.19095158576965e-8</c:v>
                </c:pt>
                <c:pt idx="121">
                  <c:v>-4.19095158576965e-8</c:v>
                </c:pt>
                <c:pt idx="122">
                  <c:v>-4.19095158576965e-8</c:v>
                </c:pt>
                <c:pt idx="123">
                  <c:v>-4.19095158576965e-8</c:v>
                </c:pt>
                <c:pt idx="124">
                  <c:v>-4.19095158576965e-8</c:v>
                </c:pt>
                <c:pt idx="125">
                  <c:v>-4.19095158576965e-8</c:v>
                </c:pt>
                <c:pt idx="126">
                  <c:v>-4.19095158576965e-8</c:v>
                </c:pt>
                <c:pt idx="127">
                  <c:v>-4.19095158576965e-8</c:v>
                </c:pt>
                <c:pt idx="128">
                  <c:v>-4.19095158576965e-8</c:v>
                </c:pt>
                <c:pt idx="129">
                  <c:v>-4.19095158576965e-8</c:v>
                </c:pt>
                <c:pt idx="130">
                  <c:v>-4.19095158576965e-8</c:v>
                </c:pt>
                <c:pt idx="131">
                  <c:v>-4.19095158576965e-8</c:v>
                </c:pt>
                <c:pt idx="132">
                  <c:v>-4.19095158576965e-8</c:v>
                </c:pt>
                <c:pt idx="133">
                  <c:v>-4.19095158576965e-8</c:v>
                </c:pt>
                <c:pt idx="134">
                  <c:v>-4.19095158576965e-8</c:v>
                </c:pt>
                <c:pt idx="135">
                  <c:v>-4.19095158576965e-8</c:v>
                </c:pt>
                <c:pt idx="136">
                  <c:v>-4.19095158576965e-8</c:v>
                </c:pt>
                <c:pt idx="137">
                  <c:v>-4.19095158576965e-8</c:v>
                </c:pt>
                <c:pt idx="138">
                  <c:v>-4.19095158576965e-8</c:v>
                </c:pt>
                <c:pt idx="139">
                  <c:v>-4.19095158576965e-8</c:v>
                </c:pt>
                <c:pt idx="140">
                  <c:v>-4.19095158576965e-8</c:v>
                </c:pt>
                <c:pt idx="141">
                  <c:v>-4.19095158576965e-8</c:v>
                </c:pt>
                <c:pt idx="142">
                  <c:v>-4.19095158576965e-8</c:v>
                </c:pt>
                <c:pt idx="160">
                  <c:v>2.04890966415405e-8</c:v>
                </c:pt>
                <c:pt idx="161">
                  <c:v>3.91155481338501e-8</c:v>
                </c:pt>
                <c:pt idx="162">
                  <c:v>5.96046447753906e-8</c:v>
                </c:pt>
                <c:pt idx="163">
                  <c:v>8.38190317153931e-8</c:v>
                </c:pt>
                <c:pt idx="164">
                  <c:v>1.03376805782318e-7</c:v>
                </c:pt>
                <c:pt idx="165">
                  <c:v>1.33179128170013e-7</c:v>
                </c:pt>
                <c:pt idx="166">
                  <c:v>1.73225998878479e-7</c:v>
                </c:pt>
                <c:pt idx="167">
                  <c:v>2.18860805034637e-7</c:v>
                </c:pt>
                <c:pt idx="168">
                  <c:v>2.60770320892334e-7</c:v>
                </c:pt>
                <c:pt idx="169">
                  <c:v>2.90572643280029e-7</c:v>
                </c:pt>
                <c:pt idx="170">
                  <c:v>3.30619513988495e-7</c:v>
                </c:pt>
                <c:pt idx="171">
                  <c:v>3.75322997570038e-7</c:v>
                </c:pt>
                <c:pt idx="172">
                  <c:v>4.13507223129272e-7</c:v>
                </c:pt>
                <c:pt idx="173">
                  <c:v>4.42378222942352e-7</c:v>
                </c:pt>
                <c:pt idx="174">
                  <c:v>4.61004674434662e-7</c:v>
                </c:pt>
                <c:pt idx="175">
                  <c:v>4.7776848077774e-7</c:v>
                </c:pt>
                <c:pt idx="176">
                  <c:v>4.90806996822357e-7</c:v>
                </c:pt>
                <c:pt idx="177">
                  <c:v>4.90806996822357e-7</c:v>
                </c:pt>
                <c:pt idx="178">
                  <c:v>4.80562448501587e-7</c:v>
                </c:pt>
                <c:pt idx="179">
                  <c:v>4.65661287307739e-7</c:v>
                </c:pt>
                <c:pt idx="180">
                  <c:v>4.55416738986969e-7</c:v>
                </c:pt>
                <c:pt idx="181">
                  <c:v>4.33996319770813e-7</c:v>
                </c:pt>
                <c:pt idx="182">
                  <c:v>4.01400029659271e-7</c:v>
                </c:pt>
                <c:pt idx="183">
                  <c:v>3.66009771823883e-7</c:v>
                </c:pt>
                <c:pt idx="184">
                  <c:v>3.34344804286957e-7</c:v>
                </c:pt>
                <c:pt idx="185">
                  <c:v>3.12924385070801e-7</c:v>
                </c:pt>
                <c:pt idx="186">
                  <c:v>2.79396772384644e-7</c:v>
                </c:pt>
                <c:pt idx="187">
                  <c:v>2.42143869400024e-7</c:v>
                </c:pt>
                <c:pt idx="188">
                  <c:v>2.07684934139252e-7</c:v>
                </c:pt>
                <c:pt idx="189">
                  <c:v>1.84401869773865e-7</c:v>
                </c:pt>
                <c:pt idx="190">
                  <c:v>1.73225998878479e-7</c:v>
                </c:pt>
                <c:pt idx="191">
                  <c:v>1.59256160259247e-7</c:v>
                </c:pt>
                <c:pt idx="192">
                  <c:v>1.48080289363861e-7</c:v>
                </c:pt>
                <c:pt idx="193">
                  <c:v>1.48080289363861e-7</c:v>
                </c:pt>
                <c:pt idx="194">
                  <c:v>1.57393515110016e-7</c:v>
                </c:pt>
                <c:pt idx="195">
                  <c:v>1.71363353729248e-7</c:v>
                </c:pt>
                <c:pt idx="196">
                  <c:v>1.80676579475403e-7</c:v>
                </c:pt>
                <c:pt idx="197">
                  <c:v>2.00234353542328e-7</c:v>
                </c:pt>
                <c:pt idx="198">
                  <c:v>2.30967998504639e-7</c:v>
                </c:pt>
                <c:pt idx="199">
                  <c:v>2.68220901489258e-7</c:v>
                </c:pt>
                <c:pt idx="200">
                  <c:v>3.008171916008e-7</c:v>
                </c:pt>
                <c:pt idx="201">
                  <c:v>3.23168933391571e-7</c:v>
                </c:pt>
                <c:pt idx="202">
                  <c:v>3.55765223503113e-7</c:v>
                </c:pt>
                <c:pt idx="203">
                  <c:v>3.92086803913116e-7</c:v>
                </c:pt>
                <c:pt idx="204">
                  <c:v>4.24683094024658e-7</c:v>
                </c:pt>
                <c:pt idx="205">
                  <c:v>4.4703483581543e-7</c:v>
                </c:pt>
                <c:pt idx="206">
                  <c:v>4.58210706710815e-7</c:v>
                </c:pt>
                <c:pt idx="207">
                  <c:v>4.74043190479279e-7</c:v>
                </c:pt>
                <c:pt idx="208">
                  <c:v>4.8615038394928e-7</c:v>
                </c:pt>
                <c:pt idx="209">
                  <c:v>4.8615038394928e-7</c:v>
                </c:pt>
                <c:pt idx="210">
                  <c:v>4.74974513053894e-7</c:v>
                </c:pt>
                <c:pt idx="211">
                  <c:v>4.60073351860046e-7</c:v>
                </c:pt>
                <c:pt idx="212">
                  <c:v>4.48897480964661e-7</c:v>
                </c:pt>
                <c:pt idx="213">
                  <c:v>4.27477061748505e-7</c:v>
                </c:pt>
                <c:pt idx="214">
                  <c:v>3.94880771636963e-7</c:v>
                </c:pt>
                <c:pt idx="215">
                  <c:v>3.58559191226959e-7</c:v>
                </c:pt>
                <c:pt idx="216">
                  <c:v>3.25962901115417e-7</c:v>
                </c:pt>
                <c:pt idx="217">
                  <c:v>3.03611159324646e-7</c:v>
                </c:pt>
                <c:pt idx="218">
                  <c:v>2.71014869213104e-7</c:v>
                </c:pt>
                <c:pt idx="219">
                  <c:v>2.33761966228485e-7</c:v>
                </c:pt>
                <c:pt idx="220">
                  <c:v>2.00234353542328e-7</c:v>
                </c:pt>
                <c:pt idx="221">
                  <c:v>1.77882611751556e-7</c:v>
                </c:pt>
                <c:pt idx="222">
                  <c:v>1.65775418281555e-7</c:v>
                </c:pt>
                <c:pt idx="223">
                  <c:v>1.65775418281555e-7</c:v>
                </c:pt>
                <c:pt idx="224">
                  <c:v>1.65775418281555e-7</c:v>
                </c:pt>
                <c:pt idx="225">
                  <c:v>1.74157321453094e-7</c:v>
                </c:pt>
                <c:pt idx="226">
                  <c:v>1.9371509552002e-7</c:v>
                </c:pt>
                <c:pt idx="227">
                  <c:v>2.17929482460022e-7</c:v>
                </c:pt>
                <c:pt idx="228">
                  <c:v>2.38418579101563e-7</c:v>
                </c:pt>
                <c:pt idx="229">
                  <c:v>2.68220901489258e-7</c:v>
                </c:pt>
                <c:pt idx="230">
                  <c:v>3.08267772197723e-7</c:v>
                </c:pt>
                <c:pt idx="231">
                  <c:v>3.53902578353882e-7</c:v>
                </c:pt>
                <c:pt idx="232">
                  <c:v>3.94880771636963e-7</c:v>
                </c:pt>
                <c:pt idx="233">
                  <c:v>4.25614416599274e-7</c:v>
                </c:pt>
                <c:pt idx="234">
                  <c:v>4.6752393245697e-7</c:v>
                </c:pt>
                <c:pt idx="235">
                  <c:v>5.13158738613129e-7</c:v>
                </c:pt>
                <c:pt idx="236">
                  <c:v>5.55068254470825e-7</c:v>
                </c:pt>
                <c:pt idx="237">
                  <c:v>5.84870576858521e-7</c:v>
                </c:pt>
                <c:pt idx="238">
                  <c:v>6.04428350925446e-7</c:v>
                </c:pt>
                <c:pt idx="239">
                  <c:v>6.20260834693909e-7</c:v>
                </c:pt>
                <c:pt idx="240">
                  <c:v>6.30505383014679e-7</c:v>
                </c:pt>
                <c:pt idx="241">
                  <c:v>6.30505383014679e-7</c:v>
                </c:pt>
                <c:pt idx="242">
                  <c:v>6.17466866970062e-7</c:v>
                </c:pt>
                <c:pt idx="243">
                  <c:v>6.01634383201599e-7</c:v>
                </c:pt>
                <c:pt idx="244">
                  <c:v>5.90458512306213e-7</c:v>
                </c:pt>
                <c:pt idx="245">
                  <c:v>5.68106770515442e-7</c:v>
                </c:pt>
                <c:pt idx="246">
                  <c:v>5.34579157829285e-7</c:v>
                </c:pt>
                <c:pt idx="247">
                  <c:v>4.98257577419281e-7</c:v>
                </c:pt>
                <c:pt idx="248">
                  <c:v>4.64729964733124e-7</c:v>
                </c:pt>
                <c:pt idx="249">
                  <c:v>4.42378222942352e-7</c:v>
                </c:pt>
                <c:pt idx="250">
                  <c:v>4.0791928768158e-7</c:v>
                </c:pt>
                <c:pt idx="251">
                  <c:v>3.69735062122345e-7</c:v>
                </c:pt>
                <c:pt idx="252">
                  <c:v>3.36207449436188e-7</c:v>
                </c:pt>
                <c:pt idx="253">
                  <c:v>3.13855707645416e-7</c:v>
                </c:pt>
                <c:pt idx="254">
                  <c:v>3.01748514175415e-7</c:v>
                </c:pt>
                <c:pt idx="255">
                  <c:v>2.86847352981567e-7</c:v>
                </c:pt>
                <c:pt idx="256">
                  <c:v>2.77534127235413e-7</c:v>
                </c:pt>
                <c:pt idx="257">
                  <c:v>2.77534127235413e-7</c:v>
                </c:pt>
                <c:pt idx="258">
                  <c:v>2.87778675556183e-7</c:v>
                </c:pt>
                <c:pt idx="259">
                  <c:v>3.02679836750031e-7</c:v>
                </c:pt>
                <c:pt idx="260">
                  <c:v>3.12924385070801e-7</c:v>
                </c:pt>
                <c:pt idx="261">
                  <c:v>3.35276126861572e-7</c:v>
                </c:pt>
                <c:pt idx="262">
                  <c:v>3.66941094398499e-7</c:v>
                </c:pt>
                <c:pt idx="263">
                  <c:v>4.03262674808502e-7</c:v>
                </c:pt>
                <c:pt idx="264">
                  <c:v>4.36790287494659e-7</c:v>
                </c:pt>
                <c:pt idx="265">
                  <c:v>4.58210706710815e-7</c:v>
                </c:pt>
                <c:pt idx="266">
                  <c:v>4.90806996822357e-7</c:v>
                </c:pt>
                <c:pt idx="267">
                  <c:v>5.28059899806976e-7</c:v>
                </c:pt>
                <c:pt idx="268">
                  <c:v>5.59724867343903e-7</c:v>
                </c:pt>
                <c:pt idx="269">
                  <c:v>5.81145286560059e-7</c:v>
                </c:pt>
                <c:pt idx="270">
                  <c:v>5.92321157455444e-7</c:v>
                </c:pt>
                <c:pt idx="271">
                  <c:v>6.07222318649292e-7</c:v>
                </c:pt>
                <c:pt idx="272">
                  <c:v>6.17466866970062e-7</c:v>
                </c:pt>
                <c:pt idx="273">
                  <c:v>6.17466866970062e-7</c:v>
                </c:pt>
                <c:pt idx="274">
                  <c:v>6.07222318649292e-7</c:v>
                </c:pt>
                <c:pt idx="275">
                  <c:v>5.91389834880829e-7</c:v>
                </c:pt>
                <c:pt idx="276">
                  <c:v>5.79282641410828e-7</c:v>
                </c:pt>
                <c:pt idx="277">
                  <c:v>5.56930899620056e-7</c:v>
                </c:pt>
                <c:pt idx="278">
                  <c:v>5.23403286933899e-7</c:v>
                </c:pt>
                <c:pt idx="279">
                  <c:v>4.85219061374664e-7</c:v>
                </c:pt>
                <c:pt idx="280">
                  <c:v>4.51691448688507e-7</c:v>
                </c:pt>
                <c:pt idx="281">
                  <c:v>4.30271029472351e-7</c:v>
                </c:pt>
                <c:pt idx="282">
                  <c:v>3.97674739360809e-7</c:v>
                </c:pt>
                <c:pt idx="283">
                  <c:v>3.6042183637619e-7</c:v>
                </c:pt>
                <c:pt idx="284">
                  <c:v>3.29688191413879e-7</c:v>
                </c:pt>
                <c:pt idx="285">
                  <c:v>3.1106173992157e-7</c:v>
                </c:pt>
                <c:pt idx="286">
                  <c:v>3.01748514175415e-7</c:v>
                </c:pt>
                <c:pt idx="287">
                  <c:v>3.01748514175415e-7</c:v>
                </c:pt>
                <c:pt idx="288">
                  <c:v>3.01748514175415e-7</c:v>
                </c:pt>
                <c:pt idx="289">
                  <c:v>3.1106173992157e-7</c:v>
                </c:pt>
                <c:pt idx="290">
                  <c:v>3.3155083656311e-7</c:v>
                </c:pt>
                <c:pt idx="291">
                  <c:v>3.53902578353882e-7</c:v>
                </c:pt>
                <c:pt idx="292">
                  <c:v>3.73460352420807e-7</c:v>
                </c:pt>
                <c:pt idx="293">
                  <c:v>4.05125319957733e-7</c:v>
                </c:pt>
                <c:pt idx="294">
                  <c:v>4.48897480964661e-7</c:v>
                </c:pt>
                <c:pt idx="295">
                  <c:v>4.94532287120819e-7</c:v>
                </c:pt>
                <c:pt idx="296">
                  <c:v>5.355104804039e-7</c:v>
                </c:pt>
                <c:pt idx="297">
                  <c:v>5.65312802791595e-7</c:v>
                </c:pt>
                <c:pt idx="298">
                  <c:v>6.04428350925446e-7</c:v>
                </c:pt>
                <c:pt idx="299">
                  <c:v>6.47269189357758e-7</c:v>
                </c:pt>
                <c:pt idx="300">
                  <c:v>6.86384737491608e-7</c:v>
                </c:pt>
                <c:pt idx="301">
                  <c:v>7.15255737304687e-7</c:v>
                </c:pt>
                <c:pt idx="302">
                  <c:v>7.34813511371613e-7</c:v>
                </c:pt>
                <c:pt idx="303">
                  <c:v>7.51577317714691e-7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dLbls>
            <c:delete val="1"/>
          </c:dLbls>
          <c:val>
            <c:numRef>
              <c:f>Лист1!$AD$25:$AD$335</c:f>
              <c:numCache>
                <c:formatCode>General</c:formatCode>
                <c:ptCount val="311"/>
                <c:pt idx="0">
                  <c:v>-26214400</c:v>
                </c:pt>
                <c:pt idx="1">
                  <c:v>-39321600</c:v>
                </c:pt>
                <c:pt idx="2">
                  <c:v>-52428800</c:v>
                </c:pt>
                <c:pt idx="3">
                  <c:v>-65536000</c:v>
                </c:pt>
                <c:pt idx="4">
                  <c:v>-78643200</c:v>
                </c:pt>
                <c:pt idx="5">
                  <c:v>-91750400</c:v>
                </c:pt>
                <c:pt idx="6">
                  <c:v>-104857600</c:v>
                </c:pt>
                <c:pt idx="7">
                  <c:v>-117964800</c:v>
                </c:pt>
                <c:pt idx="8">
                  <c:v>-131072000</c:v>
                </c:pt>
                <c:pt idx="9">
                  <c:v>-144179200</c:v>
                </c:pt>
                <c:pt idx="10">
                  <c:v>-157286400</c:v>
                </c:pt>
                <c:pt idx="11">
                  <c:v>-170393600</c:v>
                </c:pt>
                <c:pt idx="12">
                  <c:v>-183500800</c:v>
                </c:pt>
                <c:pt idx="13">
                  <c:v>-196608000</c:v>
                </c:pt>
                <c:pt idx="14">
                  <c:v>-209715200</c:v>
                </c:pt>
                <c:pt idx="15">
                  <c:v>-222822400</c:v>
                </c:pt>
                <c:pt idx="16">
                  <c:v>-235929600</c:v>
                </c:pt>
                <c:pt idx="17">
                  <c:v>-249036800</c:v>
                </c:pt>
                <c:pt idx="18">
                  <c:v>-262144000</c:v>
                </c:pt>
                <c:pt idx="19">
                  <c:v>-275251200</c:v>
                </c:pt>
                <c:pt idx="20">
                  <c:v>-288358400</c:v>
                </c:pt>
                <c:pt idx="21">
                  <c:v>-301465600</c:v>
                </c:pt>
                <c:pt idx="22">
                  <c:v>-314572800</c:v>
                </c:pt>
                <c:pt idx="23">
                  <c:v>-327680000</c:v>
                </c:pt>
                <c:pt idx="24">
                  <c:v>-340787200</c:v>
                </c:pt>
                <c:pt idx="25">
                  <c:v>-353894400</c:v>
                </c:pt>
                <c:pt idx="26">
                  <c:v>-367001600</c:v>
                </c:pt>
                <c:pt idx="27">
                  <c:v>-380108800</c:v>
                </c:pt>
                <c:pt idx="28">
                  <c:v>-393216000</c:v>
                </c:pt>
                <c:pt idx="29">
                  <c:v>-406323200</c:v>
                </c:pt>
                <c:pt idx="30">
                  <c:v>-419430400</c:v>
                </c:pt>
                <c:pt idx="31">
                  <c:v>-432537600</c:v>
                </c:pt>
                <c:pt idx="32">
                  <c:v>-445644800</c:v>
                </c:pt>
                <c:pt idx="33">
                  <c:v>-458752000</c:v>
                </c:pt>
                <c:pt idx="34">
                  <c:v>-471859200</c:v>
                </c:pt>
                <c:pt idx="35">
                  <c:v>-484966400</c:v>
                </c:pt>
                <c:pt idx="36">
                  <c:v>-498073600</c:v>
                </c:pt>
                <c:pt idx="37">
                  <c:v>-511180800</c:v>
                </c:pt>
                <c:pt idx="38">
                  <c:v>-524288000</c:v>
                </c:pt>
                <c:pt idx="39">
                  <c:v>-537395200</c:v>
                </c:pt>
                <c:pt idx="40">
                  <c:v>-550502400</c:v>
                </c:pt>
                <c:pt idx="41">
                  <c:v>-563609600</c:v>
                </c:pt>
                <c:pt idx="42">
                  <c:v>-576716800</c:v>
                </c:pt>
                <c:pt idx="43">
                  <c:v>-589824000</c:v>
                </c:pt>
                <c:pt idx="44">
                  <c:v>-602931200</c:v>
                </c:pt>
                <c:pt idx="45">
                  <c:v>-616038400</c:v>
                </c:pt>
                <c:pt idx="46">
                  <c:v>-629145600</c:v>
                </c:pt>
                <c:pt idx="47">
                  <c:v>-642252800</c:v>
                </c:pt>
                <c:pt idx="48">
                  <c:v>-655360000</c:v>
                </c:pt>
                <c:pt idx="49">
                  <c:v>-668467200</c:v>
                </c:pt>
                <c:pt idx="50">
                  <c:v>-681574400</c:v>
                </c:pt>
                <c:pt idx="51">
                  <c:v>-694681600</c:v>
                </c:pt>
                <c:pt idx="52">
                  <c:v>-707788800</c:v>
                </c:pt>
                <c:pt idx="53">
                  <c:v>-720896000</c:v>
                </c:pt>
                <c:pt idx="54">
                  <c:v>-734003200</c:v>
                </c:pt>
                <c:pt idx="55">
                  <c:v>-747110400</c:v>
                </c:pt>
                <c:pt idx="56">
                  <c:v>-760217600</c:v>
                </c:pt>
                <c:pt idx="57">
                  <c:v>-773324800</c:v>
                </c:pt>
                <c:pt idx="58">
                  <c:v>-786432000</c:v>
                </c:pt>
                <c:pt idx="59">
                  <c:v>-799539200</c:v>
                </c:pt>
                <c:pt idx="60">
                  <c:v>-812646400</c:v>
                </c:pt>
                <c:pt idx="61">
                  <c:v>-825753600</c:v>
                </c:pt>
                <c:pt idx="62">
                  <c:v>-838860800</c:v>
                </c:pt>
                <c:pt idx="63">
                  <c:v>-851968000</c:v>
                </c:pt>
                <c:pt idx="64">
                  <c:v>-865075200</c:v>
                </c:pt>
                <c:pt idx="65">
                  <c:v>-878182400</c:v>
                </c:pt>
                <c:pt idx="66">
                  <c:v>-891289600</c:v>
                </c:pt>
                <c:pt idx="67">
                  <c:v>-904396800</c:v>
                </c:pt>
                <c:pt idx="68">
                  <c:v>-917504000</c:v>
                </c:pt>
                <c:pt idx="69">
                  <c:v>-930611200</c:v>
                </c:pt>
                <c:pt idx="70">
                  <c:v>-943718400</c:v>
                </c:pt>
                <c:pt idx="71">
                  <c:v>-956825600</c:v>
                </c:pt>
                <c:pt idx="72">
                  <c:v>-969932800</c:v>
                </c:pt>
                <c:pt idx="73">
                  <c:v>-983040000</c:v>
                </c:pt>
                <c:pt idx="74">
                  <c:v>-996147200</c:v>
                </c:pt>
                <c:pt idx="75">
                  <c:v>-1009254400</c:v>
                </c:pt>
                <c:pt idx="76">
                  <c:v>-1022361600</c:v>
                </c:pt>
                <c:pt idx="77">
                  <c:v>-1035468800</c:v>
                </c:pt>
                <c:pt idx="78">
                  <c:v>-1048576000</c:v>
                </c:pt>
                <c:pt idx="79">
                  <c:v>-1061683200</c:v>
                </c:pt>
                <c:pt idx="80">
                  <c:v>-1074790400</c:v>
                </c:pt>
                <c:pt idx="81">
                  <c:v>-1087897600</c:v>
                </c:pt>
                <c:pt idx="82">
                  <c:v>-1101004800</c:v>
                </c:pt>
                <c:pt idx="83">
                  <c:v>-1114112000</c:v>
                </c:pt>
                <c:pt idx="84">
                  <c:v>-1127219200</c:v>
                </c:pt>
                <c:pt idx="85">
                  <c:v>-1140326400</c:v>
                </c:pt>
                <c:pt idx="86">
                  <c:v>-1153433600</c:v>
                </c:pt>
                <c:pt idx="87">
                  <c:v>-1166540800</c:v>
                </c:pt>
                <c:pt idx="88">
                  <c:v>-1179648000</c:v>
                </c:pt>
                <c:pt idx="89">
                  <c:v>-1192755200</c:v>
                </c:pt>
                <c:pt idx="90">
                  <c:v>-1205862400</c:v>
                </c:pt>
                <c:pt idx="91">
                  <c:v>-1218969600</c:v>
                </c:pt>
                <c:pt idx="92">
                  <c:v>-1232076800</c:v>
                </c:pt>
                <c:pt idx="93">
                  <c:v>-1245184000</c:v>
                </c:pt>
                <c:pt idx="94">
                  <c:v>-1258291200</c:v>
                </c:pt>
                <c:pt idx="95">
                  <c:v>-1271398400</c:v>
                </c:pt>
                <c:pt idx="96">
                  <c:v>-1284505600</c:v>
                </c:pt>
                <c:pt idx="97">
                  <c:v>-1297612800</c:v>
                </c:pt>
                <c:pt idx="98">
                  <c:v>-1310720000</c:v>
                </c:pt>
                <c:pt idx="99">
                  <c:v>-1323827200</c:v>
                </c:pt>
                <c:pt idx="100">
                  <c:v>-1336934400</c:v>
                </c:pt>
                <c:pt idx="101">
                  <c:v>-1350041600</c:v>
                </c:pt>
                <c:pt idx="102">
                  <c:v>-1363148800</c:v>
                </c:pt>
                <c:pt idx="103">
                  <c:v>-1376256000</c:v>
                </c:pt>
                <c:pt idx="104">
                  <c:v>-1389363200</c:v>
                </c:pt>
                <c:pt idx="105">
                  <c:v>-1402470400</c:v>
                </c:pt>
                <c:pt idx="106">
                  <c:v>-1415577600</c:v>
                </c:pt>
                <c:pt idx="107">
                  <c:v>-1428684800</c:v>
                </c:pt>
                <c:pt idx="108">
                  <c:v>-1441792000</c:v>
                </c:pt>
                <c:pt idx="109">
                  <c:v>-1454899200</c:v>
                </c:pt>
                <c:pt idx="110">
                  <c:v>-1468006400</c:v>
                </c:pt>
                <c:pt idx="111">
                  <c:v>-1481113600</c:v>
                </c:pt>
                <c:pt idx="112">
                  <c:v>-1494220800</c:v>
                </c:pt>
                <c:pt idx="113">
                  <c:v>-1507328000</c:v>
                </c:pt>
                <c:pt idx="114">
                  <c:v>-1520435200</c:v>
                </c:pt>
                <c:pt idx="115">
                  <c:v>-1533542400</c:v>
                </c:pt>
                <c:pt idx="116">
                  <c:v>-1546649600</c:v>
                </c:pt>
                <c:pt idx="117">
                  <c:v>-1559756800</c:v>
                </c:pt>
                <c:pt idx="118">
                  <c:v>-1572864000</c:v>
                </c:pt>
                <c:pt idx="119">
                  <c:v>-1585971200</c:v>
                </c:pt>
                <c:pt idx="120">
                  <c:v>-1599078400</c:v>
                </c:pt>
                <c:pt idx="121">
                  <c:v>-1612185600</c:v>
                </c:pt>
                <c:pt idx="122">
                  <c:v>-1625292800</c:v>
                </c:pt>
                <c:pt idx="123">
                  <c:v>-1638400000</c:v>
                </c:pt>
                <c:pt idx="124">
                  <c:v>-1651507200</c:v>
                </c:pt>
                <c:pt idx="125">
                  <c:v>-1664614400</c:v>
                </c:pt>
                <c:pt idx="126">
                  <c:v>-1677721600</c:v>
                </c:pt>
                <c:pt idx="127">
                  <c:v>-1690828800</c:v>
                </c:pt>
                <c:pt idx="128">
                  <c:v>-1703936000</c:v>
                </c:pt>
                <c:pt idx="129">
                  <c:v>-1717043200</c:v>
                </c:pt>
                <c:pt idx="130">
                  <c:v>-1730150400</c:v>
                </c:pt>
                <c:pt idx="131">
                  <c:v>-1743257600</c:v>
                </c:pt>
                <c:pt idx="132">
                  <c:v>-1756364800</c:v>
                </c:pt>
                <c:pt idx="133">
                  <c:v>-1769472000</c:v>
                </c:pt>
                <c:pt idx="134">
                  <c:v>-1782579200</c:v>
                </c:pt>
                <c:pt idx="135">
                  <c:v>-1795686400</c:v>
                </c:pt>
                <c:pt idx="136">
                  <c:v>-1808793600</c:v>
                </c:pt>
                <c:pt idx="137">
                  <c:v>-1821900800</c:v>
                </c:pt>
                <c:pt idx="138">
                  <c:v>-1835008000</c:v>
                </c:pt>
                <c:pt idx="139">
                  <c:v>-1848115200</c:v>
                </c:pt>
                <c:pt idx="140">
                  <c:v>-1861222400</c:v>
                </c:pt>
                <c:pt idx="141">
                  <c:v>-1874329600</c:v>
                </c:pt>
                <c:pt idx="142">
                  <c:v>-1887436800</c:v>
                </c:pt>
                <c:pt idx="160">
                  <c:v>13107200</c:v>
                </c:pt>
                <c:pt idx="161">
                  <c:v>26214399.9999999</c:v>
                </c:pt>
                <c:pt idx="162">
                  <c:v>39321599.9999999</c:v>
                </c:pt>
                <c:pt idx="163">
                  <c:v>52428799.9999999</c:v>
                </c:pt>
                <c:pt idx="164">
                  <c:v>65535999.9999999</c:v>
                </c:pt>
                <c:pt idx="165">
                  <c:v>78643199.9999999</c:v>
                </c:pt>
                <c:pt idx="166">
                  <c:v>91750399.9999998</c:v>
                </c:pt>
                <c:pt idx="167">
                  <c:v>104857600</c:v>
                </c:pt>
                <c:pt idx="168">
                  <c:v>117964800</c:v>
                </c:pt>
                <c:pt idx="169">
                  <c:v>131072000</c:v>
                </c:pt>
                <c:pt idx="170">
                  <c:v>144179200</c:v>
                </c:pt>
                <c:pt idx="171">
                  <c:v>157286400</c:v>
                </c:pt>
                <c:pt idx="172">
                  <c:v>170393600</c:v>
                </c:pt>
                <c:pt idx="173">
                  <c:v>183500800</c:v>
                </c:pt>
                <c:pt idx="174">
                  <c:v>196608000</c:v>
                </c:pt>
                <c:pt idx="175">
                  <c:v>209715200</c:v>
                </c:pt>
                <c:pt idx="176">
                  <c:v>222822400</c:v>
                </c:pt>
                <c:pt idx="177">
                  <c:v>235929600</c:v>
                </c:pt>
                <c:pt idx="178">
                  <c:v>249036800</c:v>
                </c:pt>
                <c:pt idx="179">
                  <c:v>262144000</c:v>
                </c:pt>
                <c:pt idx="180">
                  <c:v>275251200</c:v>
                </c:pt>
                <c:pt idx="181">
                  <c:v>288358400</c:v>
                </c:pt>
                <c:pt idx="182">
                  <c:v>301465600</c:v>
                </c:pt>
                <c:pt idx="183">
                  <c:v>314572800</c:v>
                </c:pt>
                <c:pt idx="184">
                  <c:v>327680000</c:v>
                </c:pt>
                <c:pt idx="185">
                  <c:v>340787200</c:v>
                </c:pt>
                <c:pt idx="186">
                  <c:v>353894400</c:v>
                </c:pt>
                <c:pt idx="187">
                  <c:v>367001600</c:v>
                </c:pt>
                <c:pt idx="188">
                  <c:v>380108800</c:v>
                </c:pt>
                <c:pt idx="189">
                  <c:v>393216000</c:v>
                </c:pt>
                <c:pt idx="190">
                  <c:v>406323200</c:v>
                </c:pt>
                <c:pt idx="191">
                  <c:v>419430400</c:v>
                </c:pt>
                <c:pt idx="192">
                  <c:v>432537600</c:v>
                </c:pt>
                <c:pt idx="193">
                  <c:v>445644800</c:v>
                </c:pt>
                <c:pt idx="194">
                  <c:v>458752000</c:v>
                </c:pt>
                <c:pt idx="195">
                  <c:v>471859200</c:v>
                </c:pt>
                <c:pt idx="196">
                  <c:v>484966400</c:v>
                </c:pt>
                <c:pt idx="197">
                  <c:v>498073600</c:v>
                </c:pt>
                <c:pt idx="198">
                  <c:v>511180800</c:v>
                </c:pt>
                <c:pt idx="199">
                  <c:v>524288000</c:v>
                </c:pt>
                <c:pt idx="200">
                  <c:v>537395200</c:v>
                </c:pt>
                <c:pt idx="201">
                  <c:v>550502400</c:v>
                </c:pt>
                <c:pt idx="202">
                  <c:v>563609600</c:v>
                </c:pt>
                <c:pt idx="203">
                  <c:v>576716800</c:v>
                </c:pt>
                <c:pt idx="204">
                  <c:v>589824000</c:v>
                </c:pt>
                <c:pt idx="205">
                  <c:v>602931200</c:v>
                </c:pt>
                <c:pt idx="206">
                  <c:v>616038400</c:v>
                </c:pt>
                <c:pt idx="207">
                  <c:v>629145600</c:v>
                </c:pt>
                <c:pt idx="208">
                  <c:v>642252800</c:v>
                </c:pt>
                <c:pt idx="209">
                  <c:v>655360000</c:v>
                </c:pt>
                <c:pt idx="210">
                  <c:v>668467200</c:v>
                </c:pt>
                <c:pt idx="211">
                  <c:v>681574400</c:v>
                </c:pt>
                <c:pt idx="212">
                  <c:v>694681600</c:v>
                </c:pt>
                <c:pt idx="213">
                  <c:v>707788800</c:v>
                </c:pt>
                <c:pt idx="214">
                  <c:v>720896000</c:v>
                </c:pt>
                <c:pt idx="215">
                  <c:v>734003200</c:v>
                </c:pt>
                <c:pt idx="216">
                  <c:v>747110400</c:v>
                </c:pt>
                <c:pt idx="217">
                  <c:v>760217600</c:v>
                </c:pt>
                <c:pt idx="218">
                  <c:v>773324800</c:v>
                </c:pt>
                <c:pt idx="219">
                  <c:v>786432000</c:v>
                </c:pt>
                <c:pt idx="220">
                  <c:v>799539200</c:v>
                </c:pt>
                <c:pt idx="221">
                  <c:v>812646400</c:v>
                </c:pt>
                <c:pt idx="222">
                  <c:v>825753600</c:v>
                </c:pt>
                <c:pt idx="223">
                  <c:v>838860800</c:v>
                </c:pt>
                <c:pt idx="224">
                  <c:v>851968000</c:v>
                </c:pt>
                <c:pt idx="225">
                  <c:v>865075200</c:v>
                </c:pt>
                <c:pt idx="226">
                  <c:v>878182400</c:v>
                </c:pt>
                <c:pt idx="227">
                  <c:v>891289600</c:v>
                </c:pt>
                <c:pt idx="228">
                  <c:v>904396800</c:v>
                </c:pt>
                <c:pt idx="229">
                  <c:v>917504000</c:v>
                </c:pt>
                <c:pt idx="230">
                  <c:v>930611200</c:v>
                </c:pt>
                <c:pt idx="231">
                  <c:v>943718400</c:v>
                </c:pt>
                <c:pt idx="232">
                  <c:v>956825600</c:v>
                </c:pt>
                <c:pt idx="233">
                  <c:v>969932800</c:v>
                </c:pt>
                <c:pt idx="234">
                  <c:v>983040000</c:v>
                </c:pt>
                <c:pt idx="235">
                  <c:v>996147200</c:v>
                </c:pt>
                <c:pt idx="236">
                  <c:v>1009254400</c:v>
                </c:pt>
                <c:pt idx="237">
                  <c:v>1022361600</c:v>
                </c:pt>
                <c:pt idx="238">
                  <c:v>1035468800</c:v>
                </c:pt>
                <c:pt idx="239">
                  <c:v>1048576000</c:v>
                </c:pt>
                <c:pt idx="240">
                  <c:v>1061683200</c:v>
                </c:pt>
                <c:pt idx="241">
                  <c:v>1074790400</c:v>
                </c:pt>
                <c:pt idx="242">
                  <c:v>1087897600</c:v>
                </c:pt>
                <c:pt idx="243">
                  <c:v>1101004800</c:v>
                </c:pt>
                <c:pt idx="244">
                  <c:v>1114112000</c:v>
                </c:pt>
                <c:pt idx="245">
                  <c:v>1127219200</c:v>
                </c:pt>
                <c:pt idx="246">
                  <c:v>1140326400</c:v>
                </c:pt>
                <c:pt idx="247">
                  <c:v>1153433600</c:v>
                </c:pt>
                <c:pt idx="248">
                  <c:v>1166540800</c:v>
                </c:pt>
                <c:pt idx="249">
                  <c:v>1179648000</c:v>
                </c:pt>
                <c:pt idx="250">
                  <c:v>1192755200</c:v>
                </c:pt>
                <c:pt idx="251">
                  <c:v>1205862400</c:v>
                </c:pt>
                <c:pt idx="252">
                  <c:v>1218969600</c:v>
                </c:pt>
                <c:pt idx="253">
                  <c:v>1232076800</c:v>
                </c:pt>
                <c:pt idx="254">
                  <c:v>1245184000</c:v>
                </c:pt>
                <c:pt idx="255">
                  <c:v>1258291200</c:v>
                </c:pt>
                <c:pt idx="256">
                  <c:v>1271398400</c:v>
                </c:pt>
                <c:pt idx="257">
                  <c:v>1284505600</c:v>
                </c:pt>
                <c:pt idx="258">
                  <c:v>1297612800</c:v>
                </c:pt>
                <c:pt idx="259">
                  <c:v>1310720000</c:v>
                </c:pt>
                <c:pt idx="260">
                  <c:v>1323827200</c:v>
                </c:pt>
                <c:pt idx="261">
                  <c:v>1336934400</c:v>
                </c:pt>
                <c:pt idx="262">
                  <c:v>1350041600</c:v>
                </c:pt>
                <c:pt idx="263">
                  <c:v>1363148800</c:v>
                </c:pt>
                <c:pt idx="264">
                  <c:v>1376256000</c:v>
                </c:pt>
                <c:pt idx="265">
                  <c:v>1389363200</c:v>
                </c:pt>
                <c:pt idx="266">
                  <c:v>1402470400</c:v>
                </c:pt>
                <c:pt idx="267">
                  <c:v>1415577600</c:v>
                </c:pt>
                <c:pt idx="268">
                  <c:v>1428684800</c:v>
                </c:pt>
                <c:pt idx="269">
                  <c:v>1441792000</c:v>
                </c:pt>
                <c:pt idx="270">
                  <c:v>1454899200</c:v>
                </c:pt>
                <c:pt idx="271">
                  <c:v>1468006400</c:v>
                </c:pt>
                <c:pt idx="272">
                  <c:v>1481113600</c:v>
                </c:pt>
                <c:pt idx="273">
                  <c:v>1494220800</c:v>
                </c:pt>
                <c:pt idx="274">
                  <c:v>1507328000</c:v>
                </c:pt>
                <c:pt idx="275">
                  <c:v>1520435200</c:v>
                </c:pt>
                <c:pt idx="276">
                  <c:v>1533542400</c:v>
                </c:pt>
                <c:pt idx="277">
                  <c:v>1546649600</c:v>
                </c:pt>
                <c:pt idx="278">
                  <c:v>1559756800</c:v>
                </c:pt>
                <c:pt idx="279">
                  <c:v>1572864000</c:v>
                </c:pt>
                <c:pt idx="280">
                  <c:v>1585971200</c:v>
                </c:pt>
                <c:pt idx="281">
                  <c:v>1599078400</c:v>
                </c:pt>
                <c:pt idx="282">
                  <c:v>1612185600</c:v>
                </c:pt>
                <c:pt idx="283">
                  <c:v>1625292800</c:v>
                </c:pt>
                <c:pt idx="284">
                  <c:v>1638400000</c:v>
                </c:pt>
                <c:pt idx="285">
                  <c:v>1651507200</c:v>
                </c:pt>
                <c:pt idx="286">
                  <c:v>1664614400</c:v>
                </c:pt>
                <c:pt idx="287">
                  <c:v>1677721600</c:v>
                </c:pt>
                <c:pt idx="288">
                  <c:v>1690828800</c:v>
                </c:pt>
                <c:pt idx="289">
                  <c:v>1703936000</c:v>
                </c:pt>
                <c:pt idx="290">
                  <c:v>1717043200</c:v>
                </c:pt>
                <c:pt idx="291">
                  <c:v>1730150400</c:v>
                </c:pt>
                <c:pt idx="292">
                  <c:v>1743257600</c:v>
                </c:pt>
                <c:pt idx="293">
                  <c:v>1756364800</c:v>
                </c:pt>
                <c:pt idx="294">
                  <c:v>1769472000</c:v>
                </c:pt>
                <c:pt idx="295">
                  <c:v>1782579200</c:v>
                </c:pt>
                <c:pt idx="296">
                  <c:v>1795686400</c:v>
                </c:pt>
                <c:pt idx="297">
                  <c:v>1808793600</c:v>
                </c:pt>
                <c:pt idx="298">
                  <c:v>1821900800</c:v>
                </c:pt>
                <c:pt idx="299">
                  <c:v>1835008000</c:v>
                </c:pt>
                <c:pt idx="300">
                  <c:v>1848115200</c:v>
                </c:pt>
                <c:pt idx="301">
                  <c:v>1861222400</c:v>
                </c:pt>
                <c:pt idx="302">
                  <c:v>1874329600</c:v>
                </c:pt>
                <c:pt idx="303">
                  <c:v>1887436800</c:v>
                </c:pt>
              </c:numCache>
            </c:numRef>
          </c:val>
          <c:smooth val="0"/>
        </c:ser>
        <c:ser>
          <c:idx val="2"/>
          <c:order val="2"/>
          <c:marker>
            <c:symbol val="none"/>
          </c:marker>
          <c:dLbls>
            <c:delete val="1"/>
          </c:dLbls>
          <c:val>
            <c:numRef>
              <c:f>Лист1!$AE$25:$AE$335</c:f>
              <c:numCache>
                <c:formatCode>General</c:formatCode>
                <c:ptCount val="311"/>
                <c:pt idx="0">
                  <c:v>26214400</c:v>
                </c:pt>
                <c:pt idx="1">
                  <c:v>39321600</c:v>
                </c:pt>
                <c:pt idx="2">
                  <c:v>52428800</c:v>
                </c:pt>
                <c:pt idx="3">
                  <c:v>65536000</c:v>
                </c:pt>
                <c:pt idx="4">
                  <c:v>78643200</c:v>
                </c:pt>
                <c:pt idx="5">
                  <c:v>91750400</c:v>
                </c:pt>
                <c:pt idx="6">
                  <c:v>104857600</c:v>
                </c:pt>
                <c:pt idx="7">
                  <c:v>117964800</c:v>
                </c:pt>
                <c:pt idx="8">
                  <c:v>131072000</c:v>
                </c:pt>
                <c:pt idx="9">
                  <c:v>144179200</c:v>
                </c:pt>
                <c:pt idx="10">
                  <c:v>157286400</c:v>
                </c:pt>
                <c:pt idx="11">
                  <c:v>170393600</c:v>
                </c:pt>
                <c:pt idx="12">
                  <c:v>183500800</c:v>
                </c:pt>
                <c:pt idx="13">
                  <c:v>196608000</c:v>
                </c:pt>
                <c:pt idx="14">
                  <c:v>209715200</c:v>
                </c:pt>
                <c:pt idx="15">
                  <c:v>222822400</c:v>
                </c:pt>
                <c:pt idx="16">
                  <c:v>235929600</c:v>
                </c:pt>
                <c:pt idx="17">
                  <c:v>249036800</c:v>
                </c:pt>
                <c:pt idx="18">
                  <c:v>262144000</c:v>
                </c:pt>
                <c:pt idx="19">
                  <c:v>275251200</c:v>
                </c:pt>
                <c:pt idx="20">
                  <c:v>288358400</c:v>
                </c:pt>
                <c:pt idx="21">
                  <c:v>301465600</c:v>
                </c:pt>
                <c:pt idx="22">
                  <c:v>314572800</c:v>
                </c:pt>
                <c:pt idx="23">
                  <c:v>327680000</c:v>
                </c:pt>
                <c:pt idx="24">
                  <c:v>340787200</c:v>
                </c:pt>
                <c:pt idx="25">
                  <c:v>353894400</c:v>
                </c:pt>
                <c:pt idx="26">
                  <c:v>367001600</c:v>
                </c:pt>
                <c:pt idx="27">
                  <c:v>380108800</c:v>
                </c:pt>
                <c:pt idx="28">
                  <c:v>393216000</c:v>
                </c:pt>
                <c:pt idx="29">
                  <c:v>406323200</c:v>
                </c:pt>
                <c:pt idx="30">
                  <c:v>419430400</c:v>
                </c:pt>
                <c:pt idx="31">
                  <c:v>432537600</c:v>
                </c:pt>
                <c:pt idx="32">
                  <c:v>445644800</c:v>
                </c:pt>
                <c:pt idx="33">
                  <c:v>458752000</c:v>
                </c:pt>
                <c:pt idx="34">
                  <c:v>471859200</c:v>
                </c:pt>
                <c:pt idx="35">
                  <c:v>484966400</c:v>
                </c:pt>
                <c:pt idx="36">
                  <c:v>498073600</c:v>
                </c:pt>
                <c:pt idx="37">
                  <c:v>511180800</c:v>
                </c:pt>
                <c:pt idx="38">
                  <c:v>524288000</c:v>
                </c:pt>
                <c:pt idx="39">
                  <c:v>537395200</c:v>
                </c:pt>
                <c:pt idx="40">
                  <c:v>550502400</c:v>
                </c:pt>
                <c:pt idx="41">
                  <c:v>563609600</c:v>
                </c:pt>
                <c:pt idx="42">
                  <c:v>576716800</c:v>
                </c:pt>
                <c:pt idx="43">
                  <c:v>589824000</c:v>
                </c:pt>
                <c:pt idx="44">
                  <c:v>602931200</c:v>
                </c:pt>
                <c:pt idx="45">
                  <c:v>616038400</c:v>
                </c:pt>
                <c:pt idx="46">
                  <c:v>629145600</c:v>
                </c:pt>
                <c:pt idx="47">
                  <c:v>642252800</c:v>
                </c:pt>
                <c:pt idx="48">
                  <c:v>655360000</c:v>
                </c:pt>
                <c:pt idx="49">
                  <c:v>668467200</c:v>
                </c:pt>
                <c:pt idx="50">
                  <c:v>681574400</c:v>
                </c:pt>
                <c:pt idx="51">
                  <c:v>694681600</c:v>
                </c:pt>
                <c:pt idx="52">
                  <c:v>707788800</c:v>
                </c:pt>
                <c:pt idx="53">
                  <c:v>720896000</c:v>
                </c:pt>
                <c:pt idx="54">
                  <c:v>734003200</c:v>
                </c:pt>
                <c:pt idx="55">
                  <c:v>747110400</c:v>
                </c:pt>
                <c:pt idx="56">
                  <c:v>760217600</c:v>
                </c:pt>
                <c:pt idx="57">
                  <c:v>773324800</c:v>
                </c:pt>
                <c:pt idx="58">
                  <c:v>786432000</c:v>
                </c:pt>
                <c:pt idx="59">
                  <c:v>799539200</c:v>
                </c:pt>
                <c:pt idx="60">
                  <c:v>812646400</c:v>
                </c:pt>
                <c:pt idx="61">
                  <c:v>825753600</c:v>
                </c:pt>
                <c:pt idx="62">
                  <c:v>838860800</c:v>
                </c:pt>
                <c:pt idx="63">
                  <c:v>851968000</c:v>
                </c:pt>
                <c:pt idx="64">
                  <c:v>865075200</c:v>
                </c:pt>
                <c:pt idx="65">
                  <c:v>878182400</c:v>
                </c:pt>
                <c:pt idx="66">
                  <c:v>891289600</c:v>
                </c:pt>
                <c:pt idx="67">
                  <c:v>904396800</c:v>
                </c:pt>
                <c:pt idx="68">
                  <c:v>917504000</c:v>
                </c:pt>
                <c:pt idx="69">
                  <c:v>930611200</c:v>
                </c:pt>
                <c:pt idx="70">
                  <c:v>943718400</c:v>
                </c:pt>
                <c:pt idx="71">
                  <c:v>956825600</c:v>
                </c:pt>
                <c:pt idx="72">
                  <c:v>969932800</c:v>
                </c:pt>
                <c:pt idx="73">
                  <c:v>983040000</c:v>
                </c:pt>
                <c:pt idx="74">
                  <c:v>996147200</c:v>
                </c:pt>
                <c:pt idx="75">
                  <c:v>1009254400</c:v>
                </c:pt>
                <c:pt idx="76">
                  <c:v>1022361600</c:v>
                </c:pt>
                <c:pt idx="77">
                  <c:v>1035468800</c:v>
                </c:pt>
                <c:pt idx="78">
                  <c:v>1048576000</c:v>
                </c:pt>
                <c:pt idx="79">
                  <c:v>1061683200</c:v>
                </c:pt>
                <c:pt idx="80">
                  <c:v>1074790400</c:v>
                </c:pt>
                <c:pt idx="81">
                  <c:v>1087897600</c:v>
                </c:pt>
                <c:pt idx="82">
                  <c:v>1101004800</c:v>
                </c:pt>
                <c:pt idx="83">
                  <c:v>1114112000</c:v>
                </c:pt>
                <c:pt idx="84">
                  <c:v>1127219200</c:v>
                </c:pt>
                <c:pt idx="85">
                  <c:v>1140326400</c:v>
                </c:pt>
                <c:pt idx="86">
                  <c:v>1153433600</c:v>
                </c:pt>
                <c:pt idx="87">
                  <c:v>1166540800</c:v>
                </c:pt>
                <c:pt idx="88">
                  <c:v>1179648000</c:v>
                </c:pt>
                <c:pt idx="89">
                  <c:v>1192755200</c:v>
                </c:pt>
                <c:pt idx="90">
                  <c:v>1205862400</c:v>
                </c:pt>
                <c:pt idx="91">
                  <c:v>1218969600</c:v>
                </c:pt>
                <c:pt idx="92">
                  <c:v>1232076800</c:v>
                </c:pt>
                <c:pt idx="93">
                  <c:v>1245184000</c:v>
                </c:pt>
                <c:pt idx="94">
                  <c:v>1258291200</c:v>
                </c:pt>
                <c:pt idx="95">
                  <c:v>1271398400</c:v>
                </c:pt>
                <c:pt idx="96">
                  <c:v>1284505600</c:v>
                </c:pt>
                <c:pt idx="97">
                  <c:v>1297612800</c:v>
                </c:pt>
                <c:pt idx="98">
                  <c:v>1310720000</c:v>
                </c:pt>
                <c:pt idx="99">
                  <c:v>1323827200</c:v>
                </c:pt>
                <c:pt idx="100">
                  <c:v>1336934400</c:v>
                </c:pt>
                <c:pt idx="101">
                  <c:v>1350041600</c:v>
                </c:pt>
                <c:pt idx="102">
                  <c:v>1363148800</c:v>
                </c:pt>
                <c:pt idx="103">
                  <c:v>1376256000</c:v>
                </c:pt>
                <c:pt idx="104">
                  <c:v>1389363200</c:v>
                </c:pt>
                <c:pt idx="105">
                  <c:v>1402470400</c:v>
                </c:pt>
                <c:pt idx="106">
                  <c:v>1415577600</c:v>
                </c:pt>
                <c:pt idx="107">
                  <c:v>1428684800</c:v>
                </c:pt>
                <c:pt idx="108">
                  <c:v>1441792000</c:v>
                </c:pt>
                <c:pt idx="109">
                  <c:v>1454899200</c:v>
                </c:pt>
                <c:pt idx="110">
                  <c:v>1468006400</c:v>
                </c:pt>
                <c:pt idx="111">
                  <c:v>1481113600</c:v>
                </c:pt>
                <c:pt idx="112">
                  <c:v>1494220800</c:v>
                </c:pt>
                <c:pt idx="113">
                  <c:v>1507328000</c:v>
                </c:pt>
                <c:pt idx="114">
                  <c:v>1520435200</c:v>
                </c:pt>
                <c:pt idx="115">
                  <c:v>1533542400</c:v>
                </c:pt>
                <c:pt idx="116">
                  <c:v>1546649600</c:v>
                </c:pt>
                <c:pt idx="117">
                  <c:v>1559756800</c:v>
                </c:pt>
                <c:pt idx="118">
                  <c:v>1572864000</c:v>
                </c:pt>
                <c:pt idx="119">
                  <c:v>1585971200</c:v>
                </c:pt>
                <c:pt idx="120">
                  <c:v>1599078400</c:v>
                </c:pt>
                <c:pt idx="121">
                  <c:v>1612185600</c:v>
                </c:pt>
                <c:pt idx="122">
                  <c:v>1625292800</c:v>
                </c:pt>
                <c:pt idx="123">
                  <c:v>1638400000</c:v>
                </c:pt>
                <c:pt idx="124">
                  <c:v>1651507200</c:v>
                </c:pt>
                <c:pt idx="125">
                  <c:v>1664614400</c:v>
                </c:pt>
                <c:pt idx="126">
                  <c:v>1677721600</c:v>
                </c:pt>
                <c:pt idx="127">
                  <c:v>1690828800</c:v>
                </c:pt>
                <c:pt idx="128">
                  <c:v>1703936000</c:v>
                </c:pt>
                <c:pt idx="129">
                  <c:v>1717043200</c:v>
                </c:pt>
                <c:pt idx="130">
                  <c:v>1730150400</c:v>
                </c:pt>
                <c:pt idx="131">
                  <c:v>1743257600</c:v>
                </c:pt>
                <c:pt idx="132">
                  <c:v>1756364800</c:v>
                </c:pt>
                <c:pt idx="133">
                  <c:v>1769472000</c:v>
                </c:pt>
                <c:pt idx="134">
                  <c:v>1782579200</c:v>
                </c:pt>
                <c:pt idx="135">
                  <c:v>1795686400</c:v>
                </c:pt>
                <c:pt idx="136">
                  <c:v>1808793600</c:v>
                </c:pt>
                <c:pt idx="137">
                  <c:v>1821900800</c:v>
                </c:pt>
                <c:pt idx="138">
                  <c:v>1835008000</c:v>
                </c:pt>
                <c:pt idx="139">
                  <c:v>1848115200</c:v>
                </c:pt>
                <c:pt idx="140">
                  <c:v>1861222400</c:v>
                </c:pt>
                <c:pt idx="141">
                  <c:v>1874329600</c:v>
                </c:pt>
                <c:pt idx="142">
                  <c:v>1887436800</c:v>
                </c:pt>
                <c:pt idx="160">
                  <c:v>-13107200</c:v>
                </c:pt>
                <c:pt idx="161">
                  <c:v>-26214399.9999999</c:v>
                </c:pt>
                <c:pt idx="162">
                  <c:v>-39321599.9999999</c:v>
                </c:pt>
                <c:pt idx="163">
                  <c:v>-52428799.9999999</c:v>
                </c:pt>
                <c:pt idx="164">
                  <c:v>-65535999.9999999</c:v>
                </c:pt>
                <c:pt idx="165">
                  <c:v>-78643199.9999999</c:v>
                </c:pt>
                <c:pt idx="166">
                  <c:v>-91750399.9999998</c:v>
                </c:pt>
                <c:pt idx="167">
                  <c:v>-104857600</c:v>
                </c:pt>
                <c:pt idx="168">
                  <c:v>-117964800</c:v>
                </c:pt>
                <c:pt idx="169">
                  <c:v>-131072000</c:v>
                </c:pt>
                <c:pt idx="170">
                  <c:v>-144179200</c:v>
                </c:pt>
                <c:pt idx="171">
                  <c:v>-157286400</c:v>
                </c:pt>
                <c:pt idx="172">
                  <c:v>-170393600</c:v>
                </c:pt>
                <c:pt idx="173">
                  <c:v>-183500800</c:v>
                </c:pt>
                <c:pt idx="174">
                  <c:v>-196608000</c:v>
                </c:pt>
                <c:pt idx="175">
                  <c:v>-209715200</c:v>
                </c:pt>
                <c:pt idx="176">
                  <c:v>-222822400</c:v>
                </c:pt>
                <c:pt idx="177">
                  <c:v>-235929600</c:v>
                </c:pt>
                <c:pt idx="178">
                  <c:v>-249036800</c:v>
                </c:pt>
                <c:pt idx="179">
                  <c:v>-262144000</c:v>
                </c:pt>
                <c:pt idx="180">
                  <c:v>-275251200</c:v>
                </c:pt>
                <c:pt idx="181">
                  <c:v>-288358400</c:v>
                </c:pt>
                <c:pt idx="182">
                  <c:v>-301465600</c:v>
                </c:pt>
                <c:pt idx="183">
                  <c:v>-314572800</c:v>
                </c:pt>
                <c:pt idx="184">
                  <c:v>-327680000</c:v>
                </c:pt>
                <c:pt idx="185">
                  <c:v>-340787200</c:v>
                </c:pt>
                <c:pt idx="186">
                  <c:v>-353894400</c:v>
                </c:pt>
                <c:pt idx="187">
                  <c:v>-367001600</c:v>
                </c:pt>
                <c:pt idx="188">
                  <c:v>-380108800</c:v>
                </c:pt>
                <c:pt idx="189">
                  <c:v>-393216000</c:v>
                </c:pt>
                <c:pt idx="190">
                  <c:v>-406323200</c:v>
                </c:pt>
                <c:pt idx="191">
                  <c:v>-419430400</c:v>
                </c:pt>
                <c:pt idx="192">
                  <c:v>-432537600</c:v>
                </c:pt>
                <c:pt idx="193">
                  <c:v>-445644800</c:v>
                </c:pt>
                <c:pt idx="194">
                  <c:v>-458752000</c:v>
                </c:pt>
                <c:pt idx="195">
                  <c:v>-471859200</c:v>
                </c:pt>
                <c:pt idx="196">
                  <c:v>-484966400</c:v>
                </c:pt>
                <c:pt idx="197">
                  <c:v>-498073600</c:v>
                </c:pt>
                <c:pt idx="198">
                  <c:v>-511180800</c:v>
                </c:pt>
                <c:pt idx="199">
                  <c:v>-524288000</c:v>
                </c:pt>
                <c:pt idx="200">
                  <c:v>-537395200</c:v>
                </c:pt>
                <c:pt idx="201">
                  <c:v>-550502400</c:v>
                </c:pt>
                <c:pt idx="202">
                  <c:v>-563609600</c:v>
                </c:pt>
                <c:pt idx="203">
                  <c:v>-576716800</c:v>
                </c:pt>
                <c:pt idx="204">
                  <c:v>-589824000</c:v>
                </c:pt>
                <c:pt idx="205">
                  <c:v>-602931200</c:v>
                </c:pt>
                <c:pt idx="206">
                  <c:v>-616038400</c:v>
                </c:pt>
                <c:pt idx="207">
                  <c:v>-629145600</c:v>
                </c:pt>
                <c:pt idx="208">
                  <c:v>-642252800</c:v>
                </c:pt>
                <c:pt idx="209">
                  <c:v>-655360000</c:v>
                </c:pt>
                <c:pt idx="210">
                  <c:v>-668467200</c:v>
                </c:pt>
                <c:pt idx="211">
                  <c:v>-681574400</c:v>
                </c:pt>
                <c:pt idx="212">
                  <c:v>-694681600</c:v>
                </c:pt>
                <c:pt idx="213">
                  <c:v>-707788800</c:v>
                </c:pt>
                <c:pt idx="214">
                  <c:v>-720896000</c:v>
                </c:pt>
                <c:pt idx="215">
                  <c:v>-734003200</c:v>
                </c:pt>
                <c:pt idx="216">
                  <c:v>-747110400</c:v>
                </c:pt>
                <c:pt idx="217">
                  <c:v>-760217600</c:v>
                </c:pt>
                <c:pt idx="218">
                  <c:v>-773324800</c:v>
                </c:pt>
                <c:pt idx="219">
                  <c:v>-786432000</c:v>
                </c:pt>
                <c:pt idx="220">
                  <c:v>-799539200</c:v>
                </c:pt>
                <c:pt idx="221">
                  <c:v>-812646400</c:v>
                </c:pt>
                <c:pt idx="222">
                  <c:v>-825753600</c:v>
                </c:pt>
                <c:pt idx="223">
                  <c:v>-838860800</c:v>
                </c:pt>
                <c:pt idx="224">
                  <c:v>-851968000</c:v>
                </c:pt>
                <c:pt idx="225">
                  <c:v>-865075200</c:v>
                </c:pt>
                <c:pt idx="226">
                  <c:v>-878182400</c:v>
                </c:pt>
                <c:pt idx="227">
                  <c:v>-891289600</c:v>
                </c:pt>
                <c:pt idx="228">
                  <c:v>-904396800</c:v>
                </c:pt>
                <c:pt idx="229">
                  <c:v>-917504000</c:v>
                </c:pt>
                <c:pt idx="230">
                  <c:v>-930611200</c:v>
                </c:pt>
                <c:pt idx="231">
                  <c:v>-943718400</c:v>
                </c:pt>
                <c:pt idx="232">
                  <c:v>-956825600</c:v>
                </c:pt>
                <c:pt idx="233">
                  <c:v>-969932800</c:v>
                </c:pt>
                <c:pt idx="234">
                  <c:v>-983040000</c:v>
                </c:pt>
                <c:pt idx="235">
                  <c:v>-996147200</c:v>
                </c:pt>
                <c:pt idx="236">
                  <c:v>-1009254400</c:v>
                </c:pt>
                <c:pt idx="237">
                  <c:v>-1022361600</c:v>
                </c:pt>
                <c:pt idx="238">
                  <c:v>-1035468800</c:v>
                </c:pt>
                <c:pt idx="239">
                  <c:v>-1048576000</c:v>
                </c:pt>
                <c:pt idx="240">
                  <c:v>-1061683200</c:v>
                </c:pt>
                <c:pt idx="241">
                  <c:v>-1074790400</c:v>
                </c:pt>
                <c:pt idx="242">
                  <c:v>-1087897600</c:v>
                </c:pt>
                <c:pt idx="243">
                  <c:v>-1101004800</c:v>
                </c:pt>
                <c:pt idx="244">
                  <c:v>-1114112000</c:v>
                </c:pt>
                <c:pt idx="245">
                  <c:v>-1127219200</c:v>
                </c:pt>
                <c:pt idx="246">
                  <c:v>-1140326400</c:v>
                </c:pt>
                <c:pt idx="247">
                  <c:v>-1153433600</c:v>
                </c:pt>
                <c:pt idx="248">
                  <c:v>-1166540800</c:v>
                </c:pt>
                <c:pt idx="249">
                  <c:v>-1179648000</c:v>
                </c:pt>
                <c:pt idx="250">
                  <c:v>-1192755200</c:v>
                </c:pt>
                <c:pt idx="251">
                  <c:v>-1205862400</c:v>
                </c:pt>
                <c:pt idx="252">
                  <c:v>-1218969600</c:v>
                </c:pt>
                <c:pt idx="253">
                  <c:v>-1232076800</c:v>
                </c:pt>
                <c:pt idx="254">
                  <c:v>-1245184000</c:v>
                </c:pt>
                <c:pt idx="255">
                  <c:v>-1258291200</c:v>
                </c:pt>
                <c:pt idx="256">
                  <c:v>-1271398400</c:v>
                </c:pt>
                <c:pt idx="257">
                  <c:v>-1284505600</c:v>
                </c:pt>
                <c:pt idx="258">
                  <c:v>-1297612800</c:v>
                </c:pt>
                <c:pt idx="259">
                  <c:v>-1310720000</c:v>
                </c:pt>
                <c:pt idx="260">
                  <c:v>-1323827200</c:v>
                </c:pt>
                <c:pt idx="261">
                  <c:v>-1336934400</c:v>
                </c:pt>
                <c:pt idx="262">
                  <c:v>-1350041600</c:v>
                </c:pt>
                <c:pt idx="263">
                  <c:v>-1363148800</c:v>
                </c:pt>
                <c:pt idx="264">
                  <c:v>-1376256000</c:v>
                </c:pt>
                <c:pt idx="265">
                  <c:v>-1389363200</c:v>
                </c:pt>
                <c:pt idx="266">
                  <c:v>-1402470400</c:v>
                </c:pt>
                <c:pt idx="267">
                  <c:v>-1415577600</c:v>
                </c:pt>
                <c:pt idx="268">
                  <c:v>-1428684800</c:v>
                </c:pt>
                <c:pt idx="269">
                  <c:v>-1441792000</c:v>
                </c:pt>
                <c:pt idx="270">
                  <c:v>-1454899200</c:v>
                </c:pt>
                <c:pt idx="271">
                  <c:v>-1468006400</c:v>
                </c:pt>
                <c:pt idx="272">
                  <c:v>-1481113600</c:v>
                </c:pt>
                <c:pt idx="273">
                  <c:v>-1494220800</c:v>
                </c:pt>
                <c:pt idx="274">
                  <c:v>-1507328000</c:v>
                </c:pt>
                <c:pt idx="275">
                  <c:v>-1520435200</c:v>
                </c:pt>
                <c:pt idx="276">
                  <c:v>-1533542400</c:v>
                </c:pt>
                <c:pt idx="277">
                  <c:v>-1546649600</c:v>
                </c:pt>
                <c:pt idx="278">
                  <c:v>-1559756800</c:v>
                </c:pt>
                <c:pt idx="279">
                  <c:v>-1572864000</c:v>
                </c:pt>
                <c:pt idx="280">
                  <c:v>-1585971200</c:v>
                </c:pt>
                <c:pt idx="281">
                  <c:v>-1599078400</c:v>
                </c:pt>
                <c:pt idx="282">
                  <c:v>-1612185600</c:v>
                </c:pt>
                <c:pt idx="283">
                  <c:v>-1625292800</c:v>
                </c:pt>
                <c:pt idx="284">
                  <c:v>-1638400000</c:v>
                </c:pt>
                <c:pt idx="285">
                  <c:v>-1651507200</c:v>
                </c:pt>
                <c:pt idx="286">
                  <c:v>-1664614400</c:v>
                </c:pt>
                <c:pt idx="287">
                  <c:v>-1677721600</c:v>
                </c:pt>
                <c:pt idx="288">
                  <c:v>-1690828800</c:v>
                </c:pt>
                <c:pt idx="289">
                  <c:v>-1703936000</c:v>
                </c:pt>
                <c:pt idx="290">
                  <c:v>-1717043200</c:v>
                </c:pt>
                <c:pt idx="291">
                  <c:v>-1730150400</c:v>
                </c:pt>
                <c:pt idx="292">
                  <c:v>-1743257600</c:v>
                </c:pt>
                <c:pt idx="293">
                  <c:v>-1756364800</c:v>
                </c:pt>
                <c:pt idx="294">
                  <c:v>-1769472000</c:v>
                </c:pt>
                <c:pt idx="295">
                  <c:v>-1782579200</c:v>
                </c:pt>
                <c:pt idx="296">
                  <c:v>-1795686400</c:v>
                </c:pt>
                <c:pt idx="297">
                  <c:v>-1808793600</c:v>
                </c:pt>
                <c:pt idx="298">
                  <c:v>-1821900800</c:v>
                </c:pt>
                <c:pt idx="299">
                  <c:v>-1835008000</c:v>
                </c:pt>
                <c:pt idx="300">
                  <c:v>-1848115200</c:v>
                </c:pt>
                <c:pt idx="301">
                  <c:v>-1861222400</c:v>
                </c:pt>
                <c:pt idx="302">
                  <c:v>-1874329600</c:v>
                </c:pt>
                <c:pt idx="303">
                  <c:v>-1887436800</c:v>
                </c:pt>
              </c:numCache>
            </c:numRef>
          </c:val>
          <c:smooth val="0"/>
        </c:ser>
        <c:ser>
          <c:idx val="3"/>
          <c:order val="3"/>
          <c:marker>
            <c:symbol val="none"/>
          </c:marker>
          <c:dLbls>
            <c:delete val="1"/>
          </c:dLbls>
          <c:val>
            <c:numRef>
              <c:f>Лист1!$AF$25:$AF$335</c:f>
              <c:numCache>
                <c:formatCode>General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-7.45058059692383e-9</c:v>
                </c:pt>
                <c:pt idx="66">
                  <c:v>-7.45058059692383e-9</c:v>
                </c:pt>
                <c:pt idx="67">
                  <c:v>-7.45058059692383e-9</c:v>
                </c:pt>
                <c:pt idx="68">
                  <c:v>-7.45058059692383e-9</c:v>
                </c:pt>
                <c:pt idx="69">
                  <c:v>-7.45058059692383e-9</c:v>
                </c:pt>
                <c:pt idx="70">
                  <c:v>-7.45058059692383e-9</c:v>
                </c:pt>
                <c:pt idx="71">
                  <c:v>-7.45058059692383e-9</c:v>
                </c:pt>
                <c:pt idx="72">
                  <c:v>2.79396772384644e-9</c:v>
                </c:pt>
                <c:pt idx="73">
                  <c:v>1.21071934700012e-8</c:v>
                </c:pt>
                <c:pt idx="74">
                  <c:v>2.04890966415405e-8</c:v>
                </c:pt>
                <c:pt idx="75">
                  <c:v>2.88709998130798e-8</c:v>
                </c:pt>
                <c:pt idx="76">
                  <c:v>4.19095158576965e-8</c:v>
                </c:pt>
                <c:pt idx="77">
                  <c:v>4.19095158576965e-8</c:v>
                </c:pt>
                <c:pt idx="78">
                  <c:v>4.19095158576965e-8</c:v>
                </c:pt>
                <c:pt idx="79">
                  <c:v>4.19095158576965e-8</c:v>
                </c:pt>
                <c:pt idx="80">
                  <c:v>4.19095158576965e-8</c:v>
                </c:pt>
                <c:pt idx="81">
                  <c:v>4.19095158576965e-8</c:v>
                </c:pt>
                <c:pt idx="82">
                  <c:v>4.19095158576965e-8</c:v>
                </c:pt>
                <c:pt idx="83">
                  <c:v>4.19095158576965e-8</c:v>
                </c:pt>
                <c:pt idx="84">
                  <c:v>4.19095158576965e-8</c:v>
                </c:pt>
                <c:pt idx="85">
                  <c:v>4.19095158576965e-8</c:v>
                </c:pt>
                <c:pt idx="86">
                  <c:v>4.19095158576965e-8</c:v>
                </c:pt>
                <c:pt idx="87">
                  <c:v>4.19095158576965e-8</c:v>
                </c:pt>
                <c:pt idx="88">
                  <c:v>4.19095158576965e-8</c:v>
                </c:pt>
                <c:pt idx="89">
                  <c:v>4.19095158576965e-8</c:v>
                </c:pt>
                <c:pt idx="90">
                  <c:v>4.19095158576965e-8</c:v>
                </c:pt>
                <c:pt idx="91">
                  <c:v>4.19095158576965e-8</c:v>
                </c:pt>
                <c:pt idx="92">
                  <c:v>4.19095158576965e-8</c:v>
                </c:pt>
                <c:pt idx="93">
                  <c:v>4.19095158576965e-8</c:v>
                </c:pt>
                <c:pt idx="94">
                  <c:v>4.19095158576965e-8</c:v>
                </c:pt>
                <c:pt idx="95">
                  <c:v>4.19095158576965e-8</c:v>
                </c:pt>
                <c:pt idx="96">
                  <c:v>4.19095158576965e-8</c:v>
                </c:pt>
                <c:pt idx="97">
                  <c:v>4.19095158576965e-8</c:v>
                </c:pt>
                <c:pt idx="98">
                  <c:v>4.19095158576965e-8</c:v>
                </c:pt>
                <c:pt idx="99">
                  <c:v>4.19095158576965e-8</c:v>
                </c:pt>
                <c:pt idx="100">
                  <c:v>4.19095158576965e-8</c:v>
                </c:pt>
                <c:pt idx="101">
                  <c:v>4.19095158576965e-8</c:v>
                </c:pt>
                <c:pt idx="102">
                  <c:v>4.19095158576965e-8</c:v>
                </c:pt>
                <c:pt idx="103">
                  <c:v>4.19095158576965e-8</c:v>
                </c:pt>
                <c:pt idx="104">
                  <c:v>4.19095158576965e-8</c:v>
                </c:pt>
                <c:pt idx="105">
                  <c:v>4.19095158576965e-8</c:v>
                </c:pt>
                <c:pt idx="106">
                  <c:v>4.19095158576965e-8</c:v>
                </c:pt>
                <c:pt idx="107">
                  <c:v>4.19095158576965e-8</c:v>
                </c:pt>
                <c:pt idx="108">
                  <c:v>4.19095158576965e-8</c:v>
                </c:pt>
                <c:pt idx="109">
                  <c:v>4.19095158576965e-8</c:v>
                </c:pt>
                <c:pt idx="110">
                  <c:v>4.19095158576965e-8</c:v>
                </c:pt>
                <c:pt idx="111">
                  <c:v>4.19095158576965e-8</c:v>
                </c:pt>
                <c:pt idx="112">
                  <c:v>4.19095158576965e-8</c:v>
                </c:pt>
                <c:pt idx="113">
                  <c:v>4.19095158576965e-8</c:v>
                </c:pt>
                <c:pt idx="114">
                  <c:v>4.19095158576965e-8</c:v>
                </c:pt>
                <c:pt idx="115">
                  <c:v>4.19095158576965e-8</c:v>
                </c:pt>
                <c:pt idx="116">
                  <c:v>4.19095158576965e-8</c:v>
                </c:pt>
                <c:pt idx="117">
                  <c:v>4.19095158576965e-8</c:v>
                </c:pt>
                <c:pt idx="118">
                  <c:v>4.19095158576965e-8</c:v>
                </c:pt>
                <c:pt idx="119">
                  <c:v>4.19095158576965e-8</c:v>
                </c:pt>
                <c:pt idx="120">
                  <c:v>4.19095158576965e-8</c:v>
                </c:pt>
                <c:pt idx="121">
                  <c:v>4.19095158576965e-8</c:v>
                </c:pt>
                <c:pt idx="122">
                  <c:v>4.19095158576965e-8</c:v>
                </c:pt>
                <c:pt idx="123">
                  <c:v>4.19095158576965e-8</c:v>
                </c:pt>
                <c:pt idx="124">
                  <c:v>4.19095158576965e-8</c:v>
                </c:pt>
                <c:pt idx="125">
                  <c:v>4.19095158576965e-8</c:v>
                </c:pt>
                <c:pt idx="126">
                  <c:v>4.19095158576965e-8</c:v>
                </c:pt>
                <c:pt idx="127">
                  <c:v>4.19095158576965e-8</c:v>
                </c:pt>
                <c:pt idx="128">
                  <c:v>4.19095158576965e-8</c:v>
                </c:pt>
                <c:pt idx="129">
                  <c:v>4.19095158576965e-8</c:v>
                </c:pt>
                <c:pt idx="130">
                  <c:v>4.19095158576965e-8</c:v>
                </c:pt>
                <c:pt idx="131">
                  <c:v>4.19095158576965e-8</c:v>
                </c:pt>
                <c:pt idx="132">
                  <c:v>4.19095158576965e-8</c:v>
                </c:pt>
                <c:pt idx="133">
                  <c:v>4.19095158576965e-8</c:v>
                </c:pt>
                <c:pt idx="134">
                  <c:v>4.19095158576965e-8</c:v>
                </c:pt>
                <c:pt idx="135">
                  <c:v>4.19095158576965e-8</c:v>
                </c:pt>
                <c:pt idx="136">
                  <c:v>4.19095158576965e-8</c:v>
                </c:pt>
                <c:pt idx="137">
                  <c:v>4.19095158576965e-8</c:v>
                </c:pt>
                <c:pt idx="138">
                  <c:v>4.19095158576965e-8</c:v>
                </c:pt>
                <c:pt idx="139">
                  <c:v>4.19095158576965e-8</c:v>
                </c:pt>
                <c:pt idx="140">
                  <c:v>4.19095158576965e-8</c:v>
                </c:pt>
                <c:pt idx="141">
                  <c:v>4.19095158576965e-8</c:v>
                </c:pt>
                <c:pt idx="142">
                  <c:v>4.19095158576965e-8</c:v>
                </c:pt>
                <c:pt idx="160">
                  <c:v>-2.04890966415405e-8</c:v>
                </c:pt>
                <c:pt idx="161">
                  <c:v>-3.91155481338501e-8</c:v>
                </c:pt>
                <c:pt idx="162">
                  <c:v>-5.96046447753906e-8</c:v>
                </c:pt>
                <c:pt idx="163">
                  <c:v>-8.38190317153931e-8</c:v>
                </c:pt>
                <c:pt idx="164">
                  <c:v>-1.03376805782318e-7</c:v>
                </c:pt>
                <c:pt idx="165">
                  <c:v>-1.33179128170013e-7</c:v>
                </c:pt>
                <c:pt idx="166">
                  <c:v>-1.73225998878479e-7</c:v>
                </c:pt>
                <c:pt idx="167">
                  <c:v>-2.18860805034637e-7</c:v>
                </c:pt>
                <c:pt idx="168">
                  <c:v>-2.60770320892334e-7</c:v>
                </c:pt>
                <c:pt idx="169">
                  <c:v>-2.90572643280029e-7</c:v>
                </c:pt>
                <c:pt idx="170">
                  <c:v>-3.30619513988495e-7</c:v>
                </c:pt>
                <c:pt idx="171">
                  <c:v>-3.75322997570038e-7</c:v>
                </c:pt>
                <c:pt idx="172">
                  <c:v>-4.13507223129272e-7</c:v>
                </c:pt>
                <c:pt idx="173">
                  <c:v>-4.42378222942352e-7</c:v>
                </c:pt>
                <c:pt idx="174">
                  <c:v>-4.61004674434662e-7</c:v>
                </c:pt>
                <c:pt idx="175">
                  <c:v>-4.7776848077774e-7</c:v>
                </c:pt>
                <c:pt idx="176">
                  <c:v>-4.90806996822357e-7</c:v>
                </c:pt>
                <c:pt idx="177">
                  <c:v>-4.90806996822357e-7</c:v>
                </c:pt>
                <c:pt idx="178">
                  <c:v>-4.80562448501587e-7</c:v>
                </c:pt>
                <c:pt idx="179">
                  <c:v>-4.65661287307739e-7</c:v>
                </c:pt>
                <c:pt idx="180">
                  <c:v>-4.55416738986969e-7</c:v>
                </c:pt>
                <c:pt idx="181">
                  <c:v>-4.33996319770813e-7</c:v>
                </c:pt>
                <c:pt idx="182">
                  <c:v>-4.01400029659271e-7</c:v>
                </c:pt>
                <c:pt idx="183">
                  <c:v>-3.66009771823883e-7</c:v>
                </c:pt>
                <c:pt idx="184">
                  <c:v>-3.34344804286957e-7</c:v>
                </c:pt>
                <c:pt idx="185">
                  <c:v>-3.12924385070801e-7</c:v>
                </c:pt>
                <c:pt idx="186">
                  <c:v>-2.79396772384644e-7</c:v>
                </c:pt>
                <c:pt idx="187">
                  <c:v>-2.42143869400024e-7</c:v>
                </c:pt>
                <c:pt idx="188">
                  <c:v>-2.07684934139252e-7</c:v>
                </c:pt>
                <c:pt idx="189">
                  <c:v>-1.84401869773865e-7</c:v>
                </c:pt>
                <c:pt idx="190">
                  <c:v>-1.73225998878479e-7</c:v>
                </c:pt>
                <c:pt idx="191">
                  <c:v>-1.59256160259247e-7</c:v>
                </c:pt>
                <c:pt idx="192">
                  <c:v>-1.48080289363861e-7</c:v>
                </c:pt>
                <c:pt idx="193">
                  <c:v>-1.48080289363861e-7</c:v>
                </c:pt>
                <c:pt idx="194">
                  <c:v>-1.57393515110016e-7</c:v>
                </c:pt>
                <c:pt idx="195">
                  <c:v>-1.71363353729248e-7</c:v>
                </c:pt>
                <c:pt idx="196">
                  <c:v>-1.80676579475403e-7</c:v>
                </c:pt>
                <c:pt idx="197">
                  <c:v>-2.00234353542328e-7</c:v>
                </c:pt>
                <c:pt idx="198">
                  <c:v>-2.30967998504639e-7</c:v>
                </c:pt>
                <c:pt idx="199">
                  <c:v>-2.68220901489258e-7</c:v>
                </c:pt>
                <c:pt idx="200">
                  <c:v>-3.008171916008e-7</c:v>
                </c:pt>
                <c:pt idx="201">
                  <c:v>-3.23168933391571e-7</c:v>
                </c:pt>
                <c:pt idx="202">
                  <c:v>-3.55765223503113e-7</c:v>
                </c:pt>
                <c:pt idx="203">
                  <c:v>-3.92086803913116e-7</c:v>
                </c:pt>
                <c:pt idx="204">
                  <c:v>-4.24683094024658e-7</c:v>
                </c:pt>
                <c:pt idx="205">
                  <c:v>-4.4703483581543e-7</c:v>
                </c:pt>
                <c:pt idx="206">
                  <c:v>-4.58210706710815e-7</c:v>
                </c:pt>
                <c:pt idx="207">
                  <c:v>-4.74043190479279e-7</c:v>
                </c:pt>
                <c:pt idx="208">
                  <c:v>-4.8615038394928e-7</c:v>
                </c:pt>
                <c:pt idx="209">
                  <c:v>-4.8615038394928e-7</c:v>
                </c:pt>
                <c:pt idx="210">
                  <c:v>-4.74974513053894e-7</c:v>
                </c:pt>
                <c:pt idx="211">
                  <c:v>-4.60073351860046e-7</c:v>
                </c:pt>
                <c:pt idx="212">
                  <c:v>-4.48897480964661e-7</c:v>
                </c:pt>
                <c:pt idx="213">
                  <c:v>-4.27477061748505e-7</c:v>
                </c:pt>
                <c:pt idx="214">
                  <c:v>-3.94880771636963e-7</c:v>
                </c:pt>
                <c:pt idx="215">
                  <c:v>-3.58559191226959e-7</c:v>
                </c:pt>
                <c:pt idx="216">
                  <c:v>-3.25962901115417e-7</c:v>
                </c:pt>
                <c:pt idx="217">
                  <c:v>-3.03611159324646e-7</c:v>
                </c:pt>
                <c:pt idx="218">
                  <c:v>-2.71014869213104e-7</c:v>
                </c:pt>
                <c:pt idx="219">
                  <c:v>-2.33761966228485e-7</c:v>
                </c:pt>
                <c:pt idx="220">
                  <c:v>-2.00234353542328e-7</c:v>
                </c:pt>
                <c:pt idx="221">
                  <c:v>-1.77882611751556e-7</c:v>
                </c:pt>
                <c:pt idx="222">
                  <c:v>-1.65775418281555e-7</c:v>
                </c:pt>
                <c:pt idx="223">
                  <c:v>-1.65775418281555e-7</c:v>
                </c:pt>
                <c:pt idx="224">
                  <c:v>-1.65775418281555e-7</c:v>
                </c:pt>
                <c:pt idx="225">
                  <c:v>-1.74157321453094e-7</c:v>
                </c:pt>
                <c:pt idx="226">
                  <c:v>-1.9371509552002e-7</c:v>
                </c:pt>
                <c:pt idx="227">
                  <c:v>-2.17929482460022e-7</c:v>
                </c:pt>
                <c:pt idx="228">
                  <c:v>-2.38418579101563e-7</c:v>
                </c:pt>
                <c:pt idx="229">
                  <c:v>-2.68220901489258e-7</c:v>
                </c:pt>
                <c:pt idx="230">
                  <c:v>-3.08267772197723e-7</c:v>
                </c:pt>
                <c:pt idx="231">
                  <c:v>-3.53902578353882e-7</c:v>
                </c:pt>
                <c:pt idx="232">
                  <c:v>-3.94880771636963e-7</c:v>
                </c:pt>
                <c:pt idx="233">
                  <c:v>-4.25614416599274e-7</c:v>
                </c:pt>
                <c:pt idx="234">
                  <c:v>-4.6752393245697e-7</c:v>
                </c:pt>
                <c:pt idx="235">
                  <c:v>-5.13158738613129e-7</c:v>
                </c:pt>
                <c:pt idx="236">
                  <c:v>-5.55068254470825e-7</c:v>
                </c:pt>
                <c:pt idx="237">
                  <c:v>-5.84870576858521e-7</c:v>
                </c:pt>
                <c:pt idx="238">
                  <c:v>-6.04428350925446e-7</c:v>
                </c:pt>
                <c:pt idx="239">
                  <c:v>-6.20260834693909e-7</c:v>
                </c:pt>
                <c:pt idx="240">
                  <c:v>-6.30505383014679e-7</c:v>
                </c:pt>
                <c:pt idx="241">
                  <c:v>-6.30505383014679e-7</c:v>
                </c:pt>
                <c:pt idx="242">
                  <c:v>-6.17466866970062e-7</c:v>
                </c:pt>
                <c:pt idx="243">
                  <c:v>-6.01634383201599e-7</c:v>
                </c:pt>
                <c:pt idx="244">
                  <c:v>-5.90458512306213e-7</c:v>
                </c:pt>
                <c:pt idx="245">
                  <c:v>-5.68106770515442e-7</c:v>
                </c:pt>
                <c:pt idx="246">
                  <c:v>-5.34579157829285e-7</c:v>
                </c:pt>
                <c:pt idx="247">
                  <c:v>-4.98257577419281e-7</c:v>
                </c:pt>
                <c:pt idx="248">
                  <c:v>-4.64729964733124e-7</c:v>
                </c:pt>
                <c:pt idx="249">
                  <c:v>-4.42378222942352e-7</c:v>
                </c:pt>
                <c:pt idx="250">
                  <c:v>-4.0791928768158e-7</c:v>
                </c:pt>
                <c:pt idx="251">
                  <c:v>-3.69735062122345e-7</c:v>
                </c:pt>
                <c:pt idx="252">
                  <c:v>-3.36207449436188e-7</c:v>
                </c:pt>
                <c:pt idx="253">
                  <c:v>-3.13855707645416e-7</c:v>
                </c:pt>
                <c:pt idx="254">
                  <c:v>-3.01748514175415e-7</c:v>
                </c:pt>
                <c:pt idx="255">
                  <c:v>-2.86847352981567e-7</c:v>
                </c:pt>
                <c:pt idx="256">
                  <c:v>-2.77534127235413e-7</c:v>
                </c:pt>
                <c:pt idx="257">
                  <c:v>-2.77534127235413e-7</c:v>
                </c:pt>
                <c:pt idx="258">
                  <c:v>-2.87778675556183e-7</c:v>
                </c:pt>
                <c:pt idx="259">
                  <c:v>-3.02679836750031e-7</c:v>
                </c:pt>
                <c:pt idx="260">
                  <c:v>-3.12924385070801e-7</c:v>
                </c:pt>
                <c:pt idx="261">
                  <c:v>-3.35276126861572e-7</c:v>
                </c:pt>
                <c:pt idx="262">
                  <c:v>-3.66941094398499e-7</c:v>
                </c:pt>
                <c:pt idx="263">
                  <c:v>-4.03262674808502e-7</c:v>
                </c:pt>
                <c:pt idx="264">
                  <c:v>-4.36790287494659e-7</c:v>
                </c:pt>
                <c:pt idx="265">
                  <c:v>-4.58210706710815e-7</c:v>
                </c:pt>
                <c:pt idx="266">
                  <c:v>-4.90806996822357e-7</c:v>
                </c:pt>
                <c:pt idx="267">
                  <c:v>-5.28059899806976e-7</c:v>
                </c:pt>
                <c:pt idx="268">
                  <c:v>-5.59724867343903e-7</c:v>
                </c:pt>
                <c:pt idx="269">
                  <c:v>-5.81145286560059e-7</c:v>
                </c:pt>
                <c:pt idx="270">
                  <c:v>-5.92321157455444e-7</c:v>
                </c:pt>
                <c:pt idx="271">
                  <c:v>-6.07222318649292e-7</c:v>
                </c:pt>
                <c:pt idx="272">
                  <c:v>-6.17466866970062e-7</c:v>
                </c:pt>
                <c:pt idx="273">
                  <c:v>-6.17466866970062e-7</c:v>
                </c:pt>
                <c:pt idx="274">
                  <c:v>-6.07222318649292e-7</c:v>
                </c:pt>
                <c:pt idx="275">
                  <c:v>-5.91389834880829e-7</c:v>
                </c:pt>
                <c:pt idx="276">
                  <c:v>-5.79282641410828e-7</c:v>
                </c:pt>
                <c:pt idx="277">
                  <c:v>-5.56930899620056e-7</c:v>
                </c:pt>
                <c:pt idx="278">
                  <c:v>-5.23403286933899e-7</c:v>
                </c:pt>
                <c:pt idx="279">
                  <c:v>-4.85219061374664e-7</c:v>
                </c:pt>
                <c:pt idx="280">
                  <c:v>-4.51691448688507e-7</c:v>
                </c:pt>
                <c:pt idx="281">
                  <c:v>-4.30271029472351e-7</c:v>
                </c:pt>
                <c:pt idx="282">
                  <c:v>-3.97674739360809e-7</c:v>
                </c:pt>
                <c:pt idx="283">
                  <c:v>-3.6042183637619e-7</c:v>
                </c:pt>
                <c:pt idx="284">
                  <c:v>-3.29688191413879e-7</c:v>
                </c:pt>
                <c:pt idx="285">
                  <c:v>-3.1106173992157e-7</c:v>
                </c:pt>
                <c:pt idx="286">
                  <c:v>-3.01748514175415e-7</c:v>
                </c:pt>
                <c:pt idx="287">
                  <c:v>-3.01748514175415e-7</c:v>
                </c:pt>
                <c:pt idx="288">
                  <c:v>-3.01748514175415e-7</c:v>
                </c:pt>
                <c:pt idx="289">
                  <c:v>-3.1106173992157e-7</c:v>
                </c:pt>
                <c:pt idx="290">
                  <c:v>-3.3155083656311e-7</c:v>
                </c:pt>
                <c:pt idx="291">
                  <c:v>-3.53902578353882e-7</c:v>
                </c:pt>
                <c:pt idx="292">
                  <c:v>-3.73460352420807e-7</c:v>
                </c:pt>
                <c:pt idx="293">
                  <c:v>-4.05125319957733e-7</c:v>
                </c:pt>
                <c:pt idx="294">
                  <c:v>-4.48897480964661e-7</c:v>
                </c:pt>
                <c:pt idx="295">
                  <c:v>-4.94532287120819e-7</c:v>
                </c:pt>
                <c:pt idx="296">
                  <c:v>-5.355104804039e-7</c:v>
                </c:pt>
                <c:pt idx="297">
                  <c:v>-5.65312802791595e-7</c:v>
                </c:pt>
                <c:pt idx="298">
                  <c:v>-6.04428350925446e-7</c:v>
                </c:pt>
                <c:pt idx="299">
                  <c:v>-6.47269189357758e-7</c:v>
                </c:pt>
                <c:pt idx="300">
                  <c:v>-6.86384737491608e-7</c:v>
                </c:pt>
                <c:pt idx="301">
                  <c:v>-7.15255737304687e-7</c:v>
                </c:pt>
                <c:pt idx="302">
                  <c:v>-7.34813511371613e-7</c:v>
                </c:pt>
                <c:pt idx="303">
                  <c:v>-7.51577317714691e-7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09348352"/>
        <c:axId val="109349888"/>
      </c:lineChart>
      <c:catAx>
        <c:axId val="10934835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ru-RU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109349888"/>
        <c:crosses val="autoZero"/>
        <c:auto val="1"/>
        <c:lblAlgn val="ctr"/>
        <c:lblOffset val="100"/>
        <c:noMultiLvlLbl val="0"/>
      </c:catAx>
      <c:valAx>
        <c:axId val="1093498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ru-RU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10934835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59569335083115"/>
          <c:y val="0.589242294670629"/>
          <c:w val="0.00620002929628249"/>
          <c:h val="0.0274473672384664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ru-RU" sz="10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ru-RU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42"/>
    </mc:Choice>
    <mc:Fallback>
      <c:style val="4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dLbls>
            <c:delete val="1"/>
          </c:dLbls>
          <c:val>
            <c:numRef>
              <c:f>Лист1!$X$9:$X$329</c:f>
              <c:numCache>
                <c:formatCode>General</c:formatCode>
                <c:ptCount val="321"/>
                <c:pt idx="0">
                  <c:v>12109473.8085319</c:v>
                </c:pt>
                <c:pt idx="1">
                  <c:v>8562691.04661382</c:v>
                </c:pt>
                <c:pt idx="2">
                  <c:v>4036491.26951065</c:v>
                </c:pt>
                <c:pt idx="3">
                  <c:v>0</c:v>
                </c:pt>
                <c:pt idx="4">
                  <c:v>-2421894.76170639</c:v>
                </c:pt>
                <c:pt idx="5">
                  <c:v>-2854230.34887127</c:v>
                </c:pt>
                <c:pt idx="6">
                  <c:v>-1729924.82979028</c:v>
                </c:pt>
                <c:pt idx="7">
                  <c:v>0</c:v>
                </c:pt>
                <c:pt idx="8">
                  <c:v>1345497.08983688</c:v>
                </c:pt>
                <c:pt idx="9">
                  <c:v>1712538.20932276</c:v>
                </c:pt>
                <c:pt idx="10">
                  <c:v>1100861.25532109</c:v>
                </c:pt>
                <c:pt idx="11">
                  <c:v>0</c:v>
                </c:pt>
                <c:pt idx="12">
                  <c:v>-931497.985271687</c:v>
                </c:pt>
                <c:pt idx="13">
                  <c:v>-1223241.57808769</c:v>
                </c:pt>
                <c:pt idx="14">
                  <c:v>-807298.253902131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7.45058059692383e-9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-1.02445483207703e-8</c:v>
                </c:pt>
                <c:pt idx="89">
                  <c:v>-9.31322574615479e-9</c:v>
                </c:pt>
                <c:pt idx="90">
                  <c:v>-8.38190317153931e-9</c:v>
                </c:pt>
                <c:pt idx="91">
                  <c:v>-8.38190317153931e-9</c:v>
                </c:pt>
                <c:pt idx="92">
                  <c:v>-1.30385160446167e-8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-1513684.2260665</c:v>
                </c:pt>
                <c:pt idx="160">
                  <c:v>-3027368.45213299</c:v>
                </c:pt>
                <c:pt idx="161">
                  <c:v>-3654356.98771997</c:v>
                </c:pt>
                <c:pt idx="162">
                  <c:v>-3027368.45213301</c:v>
                </c:pt>
                <c:pt idx="163">
                  <c:v>-1513684.22606653</c:v>
                </c:pt>
                <c:pt idx="164">
                  <c:v>-2.60770320892334e-8</c:v>
                </c:pt>
                <c:pt idx="165">
                  <c:v>626988.535586946</c:v>
                </c:pt>
                <c:pt idx="166">
                  <c:v>-3.60887497663498e-9</c:v>
                </c:pt>
                <c:pt idx="167">
                  <c:v>-1513684.22606649</c:v>
                </c:pt>
                <c:pt idx="168">
                  <c:v>-3027368.45213299</c:v>
                </c:pt>
                <c:pt idx="169">
                  <c:v>-3654356.98771996</c:v>
                </c:pt>
                <c:pt idx="170">
                  <c:v>-3027368.45213302</c:v>
                </c:pt>
                <c:pt idx="171">
                  <c:v>-1513684.22606653</c:v>
                </c:pt>
                <c:pt idx="172">
                  <c:v>-3.02679836750031e-8</c:v>
                </c:pt>
                <c:pt idx="173">
                  <c:v>626988.535586952</c:v>
                </c:pt>
                <c:pt idx="174">
                  <c:v>1.02445483207703e-8</c:v>
                </c:pt>
                <c:pt idx="175">
                  <c:v>1.9557774066925e-8</c:v>
                </c:pt>
                <c:pt idx="176">
                  <c:v>2.04890966415405e-8</c:v>
                </c:pt>
                <c:pt idx="177">
                  <c:v>1.86264514923096e-8</c:v>
                </c:pt>
                <c:pt idx="178">
                  <c:v>2.04890966415405e-8</c:v>
                </c:pt>
                <c:pt idx="179">
                  <c:v>2.42143869400024e-8</c:v>
                </c:pt>
                <c:pt idx="180">
                  <c:v>1.9557774066925e-8</c:v>
                </c:pt>
                <c:pt idx="181">
                  <c:v>2.98023223876953e-8</c:v>
                </c:pt>
                <c:pt idx="182">
                  <c:v>4.00468707084656e-8</c:v>
                </c:pt>
                <c:pt idx="183">
                  <c:v>4.56348061561584e-8</c:v>
                </c:pt>
                <c:pt idx="184">
                  <c:v>4.19095158576965e-8</c:v>
                </c:pt>
                <c:pt idx="185">
                  <c:v>2.98023223876953e-8</c:v>
                </c:pt>
                <c:pt idx="186">
                  <c:v>4.00468707084656e-8</c:v>
                </c:pt>
                <c:pt idx="187">
                  <c:v>4.4703483581543e-8</c:v>
                </c:pt>
                <c:pt idx="188">
                  <c:v>3.81842255592346e-8</c:v>
                </c:pt>
                <c:pt idx="189">
                  <c:v>2.88709998130798e-8</c:v>
                </c:pt>
                <c:pt idx="190">
                  <c:v>1.86264514923096e-8</c:v>
                </c:pt>
                <c:pt idx="191">
                  <c:v>1.67638063430786e-8</c:v>
                </c:pt>
                <c:pt idx="192">
                  <c:v>1.30385160446167e-8</c:v>
                </c:pt>
                <c:pt idx="193">
                  <c:v>0</c:v>
                </c:pt>
                <c:pt idx="194">
                  <c:v>-1.02445483207703e-8</c:v>
                </c:pt>
                <c:pt idx="195">
                  <c:v>-1.49011611938477e-8</c:v>
                </c:pt>
                <c:pt idx="196">
                  <c:v>-1.02445483207703e-8</c:v>
                </c:pt>
                <c:pt idx="197">
                  <c:v>-2.1420419216156e-8</c:v>
                </c:pt>
                <c:pt idx="198">
                  <c:v>-3.25962901115417e-8</c:v>
                </c:pt>
                <c:pt idx="199">
                  <c:v>-3.53902578353882e-8</c:v>
                </c:pt>
                <c:pt idx="200">
                  <c:v>-3.16649675369263e-8</c:v>
                </c:pt>
                <c:pt idx="201">
                  <c:v>-2.1420419216156e-8</c:v>
                </c:pt>
                <c:pt idx="202">
                  <c:v>-3.35276126861572e-8</c:v>
                </c:pt>
                <c:pt idx="203">
                  <c:v>-3.72529029846191e-8</c:v>
                </c:pt>
                <c:pt idx="204">
                  <c:v>-3.44589352607727e-8</c:v>
                </c:pt>
                <c:pt idx="205">
                  <c:v>-2.3283064365387e-8</c:v>
                </c:pt>
                <c:pt idx="206">
                  <c:v>-1.11758708953857e-8</c:v>
                </c:pt>
                <c:pt idx="207">
                  <c:v>-1.39698386192322e-8</c:v>
                </c:pt>
                <c:pt idx="208">
                  <c:v>-1.11758708953857e-8</c:v>
                </c:pt>
                <c:pt idx="209">
                  <c:v>0</c:v>
                </c:pt>
                <c:pt idx="210">
                  <c:v>9.31322574615479e-9</c:v>
                </c:pt>
                <c:pt idx="211">
                  <c:v>1.39698386192322e-8</c:v>
                </c:pt>
                <c:pt idx="212">
                  <c:v>9.31322574615479e-9</c:v>
                </c:pt>
                <c:pt idx="213">
                  <c:v>1.9557774066925e-8</c:v>
                </c:pt>
                <c:pt idx="214">
                  <c:v>3.07336449623108e-8</c:v>
                </c:pt>
                <c:pt idx="215">
                  <c:v>3.72529029846191e-8</c:v>
                </c:pt>
                <c:pt idx="216">
                  <c:v>3.25962901115417e-8</c:v>
                </c:pt>
                <c:pt idx="217">
                  <c:v>2.23517417907715e-8</c:v>
                </c:pt>
                <c:pt idx="218">
                  <c:v>3.25962901115417e-8</c:v>
                </c:pt>
                <c:pt idx="219">
                  <c:v>3.63215804100037e-8</c:v>
                </c:pt>
                <c:pt idx="220">
                  <c:v>3.25962901115417e-8</c:v>
                </c:pt>
                <c:pt idx="221">
                  <c:v>2.23517417907715e-8</c:v>
                </c:pt>
                <c:pt idx="222">
                  <c:v>1.11758708953857e-8</c:v>
                </c:pt>
                <c:pt idx="223">
                  <c:v>1.58324837684631e-8</c:v>
                </c:pt>
                <c:pt idx="224">
                  <c:v>1.21071934700012e-8</c:v>
                </c:pt>
                <c:pt idx="225">
                  <c:v>0</c:v>
                </c:pt>
                <c:pt idx="226">
                  <c:v>-1.11758708953857e-8</c:v>
                </c:pt>
                <c:pt idx="227">
                  <c:v>-1.49011611938477e-8</c:v>
                </c:pt>
                <c:pt idx="228">
                  <c:v>-1.11758708953857e-8</c:v>
                </c:pt>
                <c:pt idx="229">
                  <c:v>-2.1420419216156e-8</c:v>
                </c:pt>
                <c:pt idx="230">
                  <c:v>-3.25962901115417e-8</c:v>
                </c:pt>
                <c:pt idx="231">
                  <c:v>-3.63215804100037e-8</c:v>
                </c:pt>
                <c:pt idx="232">
                  <c:v>-3.25962901115417e-8</c:v>
                </c:pt>
                <c:pt idx="233">
                  <c:v>-2.23517417907715e-8</c:v>
                </c:pt>
                <c:pt idx="234">
                  <c:v>-3.25962901115417e-8</c:v>
                </c:pt>
                <c:pt idx="235">
                  <c:v>-3.72529029846191e-8</c:v>
                </c:pt>
                <c:pt idx="236">
                  <c:v>-3.35276126861572e-8</c:v>
                </c:pt>
                <c:pt idx="237">
                  <c:v>-2.23517417907715e-8</c:v>
                </c:pt>
                <c:pt idx="238">
                  <c:v>-1.21071934700012e-8</c:v>
                </c:pt>
                <c:pt idx="239">
                  <c:v>0</c:v>
                </c:pt>
                <c:pt idx="240">
                  <c:v>0</c:v>
                </c:pt>
                <c:pt idx="241">
                  <c:v>8.38190317153931e-9</c:v>
                </c:pt>
                <c:pt idx="242">
                  <c:v>1.9557774066925e-8</c:v>
                </c:pt>
                <c:pt idx="243">
                  <c:v>2.42143869400024e-8</c:v>
                </c:pt>
                <c:pt idx="244">
                  <c:v>2.04890966415405e-8</c:v>
                </c:pt>
                <c:pt idx="245">
                  <c:v>2.98023223876953e-8</c:v>
                </c:pt>
                <c:pt idx="246">
                  <c:v>4.00468707084656e-8</c:v>
                </c:pt>
                <c:pt idx="247">
                  <c:v>4.56348061561584e-8</c:v>
                </c:pt>
                <c:pt idx="248">
                  <c:v>4.09781932830811e-8</c:v>
                </c:pt>
                <c:pt idx="249">
                  <c:v>3.07336449623108e-8</c:v>
                </c:pt>
                <c:pt idx="250">
                  <c:v>4.19095158576965e-8</c:v>
                </c:pt>
                <c:pt idx="251">
                  <c:v>4.56348061561584e-8</c:v>
                </c:pt>
                <c:pt idx="252">
                  <c:v>4.19095158576965e-8</c:v>
                </c:pt>
                <c:pt idx="253">
                  <c:v>2.98023223876953e-8</c:v>
                </c:pt>
                <c:pt idx="254">
                  <c:v>1.9557774066925e-8</c:v>
                </c:pt>
                <c:pt idx="255">
                  <c:v>1.58324837684631e-8</c:v>
                </c:pt>
                <c:pt idx="256">
                  <c:v>1.02445483207703e-8</c:v>
                </c:pt>
                <c:pt idx="257">
                  <c:v>0</c:v>
                </c:pt>
                <c:pt idx="258">
                  <c:v>-1.30385160446167e-8</c:v>
                </c:pt>
                <c:pt idx="259">
                  <c:v>-1.58324837684631e-8</c:v>
                </c:pt>
                <c:pt idx="260">
                  <c:v>-1.11758708953857e-8</c:v>
                </c:pt>
                <c:pt idx="261">
                  <c:v>-2.23517417907715e-8</c:v>
                </c:pt>
                <c:pt idx="262">
                  <c:v>-3.35276126861572e-8</c:v>
                </c:pt>
                <c:pt idx="263">
                  <c:v>-3.63215804100037e-8</c:v>
                </c:pt>
                <c:pt idx="264">
                  <c:v>-3.35276126861572e-8</c:v>
                </c:pt>
                <c:pt idx="265">
                  <c:v>-2.23517417907715e-8</c:v>
                </c:pt>
                <c:pt idx="266">
                  <c:v>-3.44589352607727e-8</c:v>
                </c:pt>
                <c:pt idx="267">
                  <c:v>-3.81842255592346e-8</c:v>
                </c:pt>
                <c:pt idx="268">
                  <c:v>-3.35276126861572e-8</c:v>
                </c:pt>
                <c:pt idx="269">
                  <c:v>-2.23517417907715e-8</c:v>
                </c:pt>
                <c:pt idx="270">
                  <c:v>-1.21071934700012e-8</c:v>
                </c:pt>
                <c:pt idx="271">
                  <c:v>-1.49011611938477e-8</c:v>
                </c:pt>
                <c:pt idx="272">
                  <c:v>-9.31322574615479e-9</c:v>
                </c:pt>
                <c:pt idx="273">
                  <c:v>0</c:v>
                </c:pt>
                <c:pt idx="274">
                  <c:v>1.02445483207703e-8</c:v>
                </c:pt>
                <c:pt idx="275">
                  <c:v>1.49011611938477e-8</c:v>
                </c:pt>
                <c:pt idx="276">
                  <c:v>1.02445483207703e-8</c:v>
                </c:pt>
                <c:pt idx="277">
                  <c:v>2.23517417907715e-8</c:v>
                </c:pt>
                <c:pt idx="278">
                  <c:v>3.16649675369263e-8</c:v>
                </c:pt>
                <c:pt idx="279">
                  <c:v>3.63215804100037e-8</c:v>
                </c:pt>
                <c:pt idx="280">
                  <c:v>3.35276126861572e-8</c:v>
                </c:pt>
                <c:pt idx="281">
                  <c:v>2.1420419216156e-8</c:v>
                </c:pt>
                <c:pt idx="282">
                  <c:v>3.25962901115417e-8</c:v>
                </c:pt>
                <c:pt idx="283">
                  <c:v>3.72529029846191e-8</c:v>
                </c:pt>
                <c:pt idx="284">
                  <c:v>3.16649675369263e-8</c:v>
                </c:pt>
                <c:pt idx="285">
                  <c:v>2.1420419216156e-8</c:v>
                </c:pt>
                <c:pt idx="286">
                  <c:v>1.11758708953857e-8</c:v>
                </c:pt>
                <c:pt idx="287">
                  <c:v>1.49011611938477e-8</c:v>
                </c:pt>
                <c:pt idx="288">
                  <c:v>1.02445483207703e-8</c:v>
                </c:pt>
                <c:pt idx="289">
                  <c:v>0</c:v>
                </c:pt>
                <c:pt idx="290">
                  <c:v>-1.02445483207703e-8</c:v>
                </c:pt>
                <c:pt idx="291">
                  <c:v>-1.58324837684631e-8</c:v>
                </c:pt>
                <c:pt idx="292">
                  <c:v>-1.21071934700012e-8</c:v>
                </c:pt>
                <c:pt idx="293">
                  <c:v>-2.23517417907715e-8</c:v>
                </c:pt>
                <c:pt idx="294">
                  <c:v>-3.35276126861572e-8</c:v>
                </c:pt>
                <c:pt idx="295">
                  <c:v>-3.81842255592346e-8</c:v>
                </c:pt>
                <c:pt idx="296">
                  <c:v>-3.35276126861572e-8</c:v>
                </c:pt>
                <c:pt idx="297">
                  <c:v>-2.1420419216156e-8</c:v>
                </c:pt>
                <c:pt idx="298">
                  <c:v>-3.25962901115417e-8</c:v>
                </c:pt>
                <c:pt idx="299">
                  <c:v>-3.72529029846191e-8</c:v>
                </c:pt>
                <c:pt idx="300">
                  <c:v>-3.07336449623108e-8</c:v>
                </c:pt>
                <c:pt idx="301">
                  <c:v>-1.86264514923096e-8</c:v>
                </c:pt>
                <c:pt idx="302">
                  <c:v>-9.31322574615479e-9</c:v>
                </c:pt>
                <c:pt idx="303">
                  <c:v>0</c:v>
                </c:pt>
                <c:pt idx="304">
                  <c:v>0</c:v>
                </c:pt>
                <c:pt idx="305">
                  <c:v>9.31322574615479e-9</c:v>
                </c:pt>
                <c:pt idx="306">
                  <c:v>2.04890966415405e-8</c:v>
                </c:pt>
                <c:pt idx="307">
                  <c:v>2.23517417907715e-8</c:v>
                </c:pt>
                <c:pt idx="308">
                  <c:v>1.9557774066925e-8</c:v>
                </c:pt>
                <c:pt idx="309">
                  <c:v>3.16649675369263e-8</c:v>
                </c:pt>
                <c:pt idx="310">
                  <c:v>4.37721610069275e-8</c:v>
                </c:pt>
                <c:pt idx="311">
                  <c:v>4.56348061561584e-8</c:v>
                </c:pt>
                <c:pt idx="312">
                  <c:v>4.09781932830811e-8</c:v>
                </c:pt>
                <c:pt idx="313">
                  <c:v>2.98023223876953e-8</c:v>
                </c:pt>
                <c:pt idx="314">
                  <c:v>3.91155481338501e-8</c:v>
                </c:pt>
                <c:pt idx="315">
                  <c:v>4.2840838432312e-8</c:v>
                </c:pt>
                <c:pt idx="316">
                  <c:v>3.91155481338501e-8</c:v>
                </c:pt>
                <c:pt idx="317">
                  <c:v>2.88709998130798e-8</c:v>
                </c:pt>
                <c:pt idx="318">
                  <c:v>1.9557774066925e-8</c:v>
                </c:pt>
                <c:pt idx="319">
                  <c:v>1.67638063430786e-8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dLbls>
            <c:delete val="1"/>
          </c:dLbls>
          <c:val>
            <c:numRef>
              <c:f>Лист1!$Y$9:$Y$329</c:f>
              <c:numCache>
                <c:formatCode>General</c:formatCode>
                <c:ptCount val="321"/>
                <c:pt idx="0">
                  <c:v>-8091291.7153043</c:v>
                </c:pt>
                <c:pt idx="1">
                  <c:v>-4544508.95338618</c:v>
                </c:pt>
                <c:pt idx="2">
                  <c:v>-3362248.03274681</c:v>
                </c:pt>
                <c:pt idx="3">
                  <c:v>-4544508.95338618</c:v>
                </c:pt>
                <c:pt idx="4">
                  <c:v>-7260228.81964808</c:v>
                </c:pt>
                <c:pt idx="5">
                  <c:v>-10252969.6511287</c:v>
                </c:pt>
                <c:pt idx="6">
                  <c:v>-12390641.6736149</c:v>
                </c:pt>
                <c:pt idx="7">
                  <c:v>-13107200</c:v>
                </c:pt>
                <c:pt idx="8">
                  <c:v>-12549876.857256</c:v>
                </c:pt>
                <c:pt idx="9">
                  <c:v>-11394661.7906772</c:v>
                </c:pt>
                <c:pt idx="10">
                  <c:v>-10449485.8271128</c:v>
                </c:pt>
                <c:pt idx="11">
                  <c:v>-10252969.6511287</c:v>
                </c:pt>
                <c:pt idx="12">
                  <c:v>-10858364.9306339</c:v>
                </c:pt>
                <c:pt idx="13">
                  <c:v>-11883958.4219123</c:v>
                </c:pt>
                <c:pt idx="14">
                  <c:v>-12772806.1143536</c:v>
                </c:pt>
                <c:pt idx="15">
                  <c:v>-13107200</c:v>
                </c:pt>
                <c:pt idx="16">
                  <c:v>-13107200</c:v>
                </c:pt>
                <c:pt idx="17">
                  <c:v>-13107200</c:v>
                </c:pt>
                <c:pt idx="18">
                  <c:v>-13107200</c:v>
                </c:pt>
                <c:pt idx="19">
                  <c:v>-13107200</c:v>
                </c:pt>
                <c:pt idx="20">
                  <c:v>-13107200</c:v>
                </c:pt>
                <c:pt idx="21">
                  <c:v>-13107200</c:v>
                </c:pt>
                <c:pt idx="22">
                  <c:v>-13107200</c:v>
                </c:pt>
                <c:pt idx="23">
                  <c:v>-13107200</c:v>
                </c:pt>
                <c:pt idx="24">
                  <c:v>-13107200</c:v>
                </c:pt>
                <c:pt idx="25">
                  <c:v>-13107200</c:v>
                </c:pt>
                <c:pt idx="26">
                  <c:v>-13107200</c:v>
                </c:pt>
                <c:pt idx="27">
                  <c:v>-13107200</c:v>
                </c:pt>
                <c:pt idx="28">
                  <c:v>-13107200</c:v>
                </c:pt>
                <c:pt idx="29">
                  <c:v>-13107200</c:v>
                </c:pt>
                <c:pt idx="30">
                  <c:v>-13107200</c:v>
                </c:pt>
                <c:pt idx="31">
                  <c:v>-13107200</c:v>
                </c:pt>
                <c:pt idx="32">
                  <c:v>-13107200</c:v>
                </c:pt>
                <c:pt idx="33">
                  <c:v>-13107200</c:v>
                </c:pt>
                <c:pt idx="34">
                  <c:v>-13107200</c:v>
                </c:pt>
                <c:pt idx="35">
                  <c:v>-13107200</c:v>
                </c:pt>
                <c:pt idx="36">
                  <c:v>-13107200</c:v>
                </c:pt>
                <c:pt idx="37">
                  <c:v>-13107200</c:v>
                </c:pt>
                <c:pt idx="38">
                  <c:v>-13107200</c:v>
                </c:pt>
                <c:pt idx="39">
                  <c:v>-13107200</c:v>
                </c:pt>
                <c:pt idx="40">
                  <c:v>-13107200</c:v>
                </c:pt>
                <c:pt idx="41">
                  <c:v>-13107200</c:v>
                </c:pt>
                <c:pt idx="42">
                  <c:v>-13107200</c:v>
                </c:pt>
                <c:pt idx="43">
                  <c:v>-13107200</c:v>
                </c:pt>
                <c:pt idx="44">
                  <c:v>-13107200</c:v>
                </c:pt>
                <c:pt idx="45">
                  <c:v>-13107200</c:v>
                </c:pt>
                <c:pt idx="46">
                  <c:v>-13107200</c:v>
                </c:pt>
                <c:pt idx="47">
                  <c:v>-13107200</c:v>
                </c:pt>
                <c:pt idx="48">
                  <c:v>-13107200</c:v>
                </c:pt>
                <c:pt idx="49">
                  <c:v>-13107200</c:v>
                </c:pt>
                <c:pt idx="50">
                  <c:v>-13107200</c:v>
                </c:pt>
                <c:pt idx="51">
                  <c:v>-13107200</c:v>
                </c:pt>
                <c:pt idx="52">
                  <c:v>-13107200</c:v>
                </c:pt>
                <c:pt idx="53">
                  <c:v>-13107200</c:v>
                </c:pt>
                <c:pt idx="54">
                  <c:v>-13107200</c:v>
                </c:pt>
                <c:pt idx="55">
                  <c:v>-13107200</c:v>
                </c:pt>
                <c:pt idx="56">
                  <c:v>-13107200</c:v>
                </c:pt>
                <c:pt idx="57">
                  <c:v>-13107200</c:v>
                </c:pt>
                <c:pt idx="58">
                  <c:v>-13107200</c:v>
                </c:pt>
                <c:pt idx="59">
                  <c:v>-13107200</c:v>
                </c:pt>
                <c:pt idx="60">
                  <c:v>-13107200</c:v>
                </c:pt>
                <c:pt idx="61">
                  <c:v>-13107200</c:v>
                </c:pt>
                <c:pt idx="62">
                  <c:v>-13107200</c:v>
                </c:pt>
                <c:pt idx="63">
                  <c:v>-13107200</c:v>
                </c:pt>
                <c:pt idx="64">
                  <c:v>-13107200</c:v>
                </c:pt>
                <c:pt idx="65">
                  <c:v>-13107200</c:v>
                </c:pt>
                <c:pt idx="66">
                  <c:v>-13107200</c:v>
                </c:pt>
                <c:pt idx="67">
                  <c:v>-13107200</c:v>
                </c:pt>
                <c:pt idx="68">
                  <c:v>-13107200</c:v>
                </c:pt>
                <c:pt idx="69">
                  <c:v>-13107200</c:v>
                </c:pt>
                <c:pt idx="70">
                  <c:v>-13107200</c:v>
                </c:pt>
                <c:pt idx="71">
                  <c:v>-13107200</c:v>
                </c:pt>
                <c:pt idx="72">
                  <c:v>-13107200</c:v>
                </c:pt>
                <c:pt idx="73">
                  <c:v>-13107200</c:v>
                </c:pt>
                <c:pt idx="74">
                  <c:v>-13107200</c:v>
                </c:pt>
                <c:pt idx="75">
                  <c:v>-13107200</c:v>
                </c:pt>
                <c:pt idx="76">
                  <c:v>-13107200</c:v>
                </c:pt>
                <c:pt idx="77">
                  <c:v>-13107200</c:v>
                </c:pt>
                <c:pt idx="78">
                  <c:v>-13107200</c:v>
                </c:pt>
                <c:pt idx="79">
                  <c:v>-13107200</c:v>
                </c:pt>
                <c:pt idx="80">
                  <c:v>-13107200</c:v>
                </c:pt>
                <c:pt idx="81">
                  <c:v>-13107200</c:v>
                </c:pt>
                <c:pt idx="82">
                  <c:v>-13107200</c:v>
                </c:pt>
                <c:pt idx="83">
                  <c:v>-13107200</c:v>
                </c:pt>
                <c:pt idx="84">
                  <c:v>-13107200</c:v>
                </c:pt>
                <c:pt idx="85">
                  <c:v>-13107200</c:v>
                </c:pt>
                <c:pt idx="86">
                  <c:v>-13107200</c:v>
                </c:pt>
                <c:pt idx="87">
                  <c:v>-13107200</c:v>
                </c:pt>
                <c:pt idx="88">
                  <c:v>-13107200</c:v>
                </c:pt>
                <c:pt idx="89">
                  <c:v>-13107200</c:v>
                </c:pt>
                <c:pt idx="90">
                  <c:v>-13107200</c:v>
                </c:pt>
                <c:pt idx="91">
                  <c:v>-13107200</c:v>
                </c:pt>
                <c:pt idx="92">
                  <c:v>-13107200</c:v>
                </c:pt>
                <c:pt idx="93">
                  <c:v>-13107200</c:v>
                </c:pt>
                <c:pt idx="94">
                  <c:v>-13107200</c:v>
                </c:pt>
                <c:pt idx="95">
                  <c:v>-13107200</c:v>
                </c:pt>
                <c:pt idx="96">
                  <c:v>-13107200</c:v>
                </c:pt>
                <c:pt idx="97">
                  <c:v>-13107200</c:v>
                </c:pt>
                <c:pt idx="98">
                  <c:v>-13107200</c:v>
                </c:pt>
                <c:pt idx="99">
                  <c:v>-13107200</c:v>
                </c:pt>
                <c:pt idx="100">
                  <c:v>-13107200</c:v>
                </c:pt>
                <c:pt idx="101">
                  <c:v>-13107200</c:v>
                </c:pt>
                <c:pt idx="102">
                  <c:v>-13107200</c:v>
                </c:pt>
                <c:pt idx="103">
                  <c:v>-13107200</c:v>
                </c:pt>
                <c:pt idx="104">
                  <c:v>-13107200</c:v>
                </c:pt>
                <c:pt idx="105">
                  <c:v>-13107200</c:v>
                </c:pt>
                <c:pt idx="106">
                  <c:v>-13107200</c:v>
                </c:pt>
                <c:pt idx="107">
                  <c:v>-13107200</c:v>
                </c:pt>
                <c:pt idx="108">
                  <c:v>-13107200</c:v>
                </c:pt>
                <c:pt idx="109">
                  <c:v>-13107200</c:v>
                </c:pt>
                <c:pt idx="110">
                  <c:v>-13107200</c:v>
                </c:pt>
                <c:pt idx="111">
                  <c:v>-13107200</c:v>
                </c:pt>
                <c:pt idx="112">
                  <c:v>-13107200</c:v>
                </c:pt>
                <c:pt idx="113">
                  <c:v>-13107200</c:v>
                </c:pt>
                <c:pt idx="114">
                  <c:v>-13107200</c:v>
                </c:pt>
                <c:pt idx="115">
                  <c:v>-13107200</c:v>
                </c:pt>
                <c:pt idx="116">
                  <c:v>-13107200</c:v>
                </c:pt>
                <c:pt idx="117">
                  <c:v>-13107200</c:v>
                </c:pt>
                <c:pt idx="118">
                  <c:v>-13107200</c:v>
                </c:pt>
                <c:pt idx="119">
                  <c:v>-13107200</c:v>
                </c:pt>
                <c:pt idx="120">
                  <c:v>-13107200</c:v>
                </c:pt>
                <c:pt idx="121">
                  <c:v>-13107200</c:v>
                </c:pt>
                <c:pt idx="122">
                  <c:v>-13107200</c:v>
                </c:pt>
                <c:pt idx="123">
                  <c:v>-13107200</c:v>
                </c:pt>
                <c:pt idx="124">
                  <c:v>-13107200</c:v>
                </c:pt>
                <c:pt idx="125">
                  <c:v>-13107200</c:v>
                </c:pt>
                <c:pt idx="126">
                  <c:v>-13107200</c:v>
                </c:pt>
                <c:pt idx="127">
                  <c:v>-13107200</c:v>
                </c:pt>
                <c:pt idx="128">
                  <c:v>-13107200</c:v>
                </c:pt>
                <c:pt idx="129">
                  <c:v>-13107200</c:v>
                </c:pt>
                <c:pt idx="130">
                  <c:v>-13107200</c:v>
                </c:pt>
                <c:pt idx="131">
                  <c:v>-13107200</c:v>
                </c:pt>
                <c:pt idx="132">
                  <c:v>-13107200</c:v>
                </c:pt>
                <c:pt idx="133">
                  <c:v>-13107200</c:v>
                </c:pt>
                <c:pt idx="134">
                  <c:v>-13107200</c:v>
                </c:pt>
                <c:pt idx="135">
                  <c:v>-13107200</c:v>
                </c:pt>
                <c:pt idx="136">
                  <c:v>-13107200</c:v>
                </c:pt>
                <c:pt idx="137">
                  <c:v>-13107200</c:v>
                </c:pt>
                <c:pt idx="138">
                  <c:v>-13107200</c:v>
                </c:pt>
                <c:pt idx="139">
                  <c:v>-13107200</c:v>
                </c:pt>
                <c:pt idx="140">
                  <c:v>-13107200</c:v>
                </c:pt>
                <c:pt idx="141">
                  <c:v>-13107200</c:v>
                </c:pt>
                <c:pt idx="142">
                  <c:v>-13107200</c:v>
                </c:pt>
                <c:pt idx="143">
                  <c:v>-13107200</c:v>
                </c:pt>
                <c:pt idx="144">
                  <c:v>-13107200</c:v>
                </c:pt>
                <c:pt idx="145">
                  <c:v>-13107200</c:v>
                </c:pt>
                <c:pt idx="146">
                  <c:v>-13107200</c:v>
                </c:pt>
                <c:pt idx="147">
                  <c:v>-13107200</c:v>
                </c:pt>
                <c:pt idx="148">
                  <c:v>-13107200</c:v>
                </c:pt>
                <c:pt idx="149">
                  <c:v>-13107200</c:v>
                </c:pt>
                <c:pt idx="150">
                  <c:v>-13107200</c:v>
                </c:pt>
                <c:pt idx="151">
                  <c:v>-13107200</c:v>
                </c:pt>
                <c:pt idx="152">
                  <c:v>-13107200</c:v>
                </c:pt>
                <c:pt idx="153">
                  <c:v>-13107200</c:v>
                </c:pt>
                <c:pt idx="154">
                  <c:v>-13107200</c:v>
                </c:pt>
                <c:pt idx="155">
                  <c:v>-13107200</c:v>
                </c:pt>
                <c:pt idx="156">
                  <c:v>-13107200</c:v>
                </c:pt>
                <c:pt idx="157">
                  <c:v>-13107200</c:v>
                </c:pt>
                <c:pt idx="158">
                  <c:v>-13107200</c:v>
                </c:pt>
                <c:pt idx="159">
                  <c:v>-10841811.464413</c:v>
                </c:pt>
                <c:pt idx="160">
                  <c:v>-9830399.99999999</c:v>
                </c:pt>
                <c:pt idx="161">
                  <c:v>-9705684.22606648</c:v>
                </c:pt>
                <c:pt idx="162">
                  <c:v>-9580968.45213297</c:v>
                </c:pt>
                <c:pt idx="163">
                  <c:v>-8569556.98771995</c:v>
                </c:pt>
                <c:pt idx="164">
                  <c:v>-6304168.45213302</c:v>
                </c:pt>
                <c:pt idx="165">
                  <c:v>-3152084.22606653</c:v>
                </c:pt>
                <c:pt idx="166">
                  <c:v>-3.13157215714455e-8</c:v>
                </c:pt>
                <c:pt idx="167">
                  <c:v>2265388.53558695</c:v>
                </c:pt>
                <c:pt idx="168">
                  <c:v>3276799.99999999</c:v>
                </c:pt>
                <c:pt idx="169">
                  <c:v>3401515.77393351</c:v>
                </c:pt>
                <c:pt idx="170">
                  <c:v>3526231.54786701</c:v>
                </c:pt>
                <c:pt idx="171">
                  <c:v>4537643.01228002</c:v>
                </c:pt>
                <c:pt idx="172">
                  <c:v>6803031.54786696</c:v>
                </c:pt>
                <c:pt idx="173">
                  <c:v>9955115.77393344</c:v>
                </c:pt>
                <c:pt idx="174">
                  <c:v>13107199.9999999</c:v>
                </c:pt>
                <c:pt idx="175">
                  <c:v>13107200</c:v>
                </c:pt>
                <c:pt idx="176">
                  <c:v>13107200</c:v>
                </c:pt>
                <c:pt idx="177">
                  <c:v>13107200</c:v>
                </c:pt>
                <c:pt idx="178">
                  <c:v>13107200</c:v>
                </c:pt>
                <c:pt idx="179">
                  <c:v>13107200</c:v>
                </c:pt>
                <c:pt idx="180">
                  <c:v>13107200</c:v>
                </c:pt>
                <c:pt idx="181">
                  <c:v>13107200</c:v>
                </c:pt>
                <c:pt idx="182">
                  <c:v>13107200</c:v>
                </c:pt>
                <c:pt idx="183">
                  <c:v>13107200</c:v>
                </c:pt>
                <c:pt idx="184">
                  <c:v>13107200</c:v>
                </c:pt>
                <c:pt idx="185">
                  <c:v>13107200</c:v>
                </c:pt>
                <c:pt idx="186">
                  <c:v>13107200</c:v>
                </c:pt>
                <c:pt idx="187">
                  <c:v>13107200</c:v>
                </c:pt>
                <c:pt idx="188">
                  <c:v>13107200</c:v>
                </c:pt>
                <c:pt idx="189">
                  <c:v>13107200</c:v>
                </c:pt>
                <c:pt idx="190">
                  <c:v>13107200</c:v>
                </c:pt>
                <c:pt idx="191">
                  <c:v>13107200</c:v>
                </c:pt>
                <c:pt idx="192">
                  <c:v>13107200</c:v>
                </c:pt>
                <c:pt idx="193">
                  <c:v>13107200</c:v>
                </c:pt>
                <c:pt idx="194">
                  <c:v>13107200</c:v>
                </c:pt>
                <c:pt idx="195">
                  <c:v>13107200</c:v>
                </c:pt>
                <c:pt idx="196">
                  <c:v>13107200</c:v>
                </c:pt>
                <c:pt idx="197">
                  <c:v>13107200</c:v>
                </c:pt>
                <c:pt idx="198">
                  <c:v>13107200</c:v>
                </c:pt>
                <c:pt idx="199">
                  <c:v>13107200</c:v>
                </c:pt>
                <c:pt idx="200">
                  <c:v>13107200</c:v>
                </c:pt>
                <c:pt idx="201">
                  <c:v>13107200</c:v>
                </c:pt>
                <c:pt idx="202">
                  <c:v>13107200</c:v>
                </c:pt>
                <c:pt idx="203">
                  <c:v>13107200</c:v>
                </c:pt>
                <c:pt idx="204">
                  <c:v>13107200</c:v>
                </c:pt>
                <c:pt idx="205">
                  <c:v>13107200</c:v>
                </c:pt>
                <c:pt idx="206">
                  <c:v>13107200</c:v>
                </c:pt>
                <c:pt idx="207">
                  <c:v>13107200</c:v>
                </c:pt>
                <c:pt idx="208">
                  <c:v>13107199.9999999</c:v>
                </c:pt>
                <c:pt idx="209">
                  <c:v>13107199.9999999</c:v>
                </c:pt>
                <c:pt idx="210">
                  <c:v>13107199.9999999</c:v>
                </c:pt>
                <c:pt idx="211">
                  <c:v>13107200</c:v>
                </c:pt>
                <c:pt idx="212">
                  <c:v>13107200</c:v>
                </c:pt>
                <c:pt idx="213">
                  <c:v>13107200</c:v>
                </c:pt>
                <c:pt idx="214">
                  <c:v>13107200</c:v>
                </c:pt>
                <c:pt idx="215">
                  <c:v>13107200</c:v>
                </c:pt>
                <c:pt idx="216">
                  <c:v>13107200</c:v>
                </c:pt>
                <c:pt idx="217">
                  <c:v>13107200</c:v>
                </c:pt>
                <c:pt idx="218">
                  <c:v>13107200</c:v>
                </c:pt>
                <c:pt idx="219">
                  <c:v>13107200</c:v>
                </c:pt>
                <c:pt idx="220">
                  <c:v>13107200</c:v>
                </c:pt>
                <c:pt idx="221">
                  <c:v>13107200</c:v>
                </c:pt>
                <c:pt idx="222">
                  <c:v>13107200</c:v>
                </c:pt>
                <c:pt idx="223">
                  <c:v>13107200</c:v>
                </c:pt>
                <c:pt idx="224">
                  <c:v>13107200</c:v>
                </c:pt>
                <c:pt idx="225">
                  <c:v>13107200</c:v>
                </c:pt>
                <c:pt idx="226">
                  <c:v>13107200</c:v>
                </c:pt>
                <c:pt idx="227">
                  <c:v>13107200</c:v>
                </c:pt>
                <c:pt idx="228">
                  <c:v>13107200</c:v>
                </c:pt>
                <c:pt idx="229">
                  <c:v>13107200</c:v>
                </c:pt>
                <c:pt idx="230">
                  <c:v>13107200</c:v>
                </c:pt>
                <c:pt idx="231">
                  <c:v>13107200</c:v>
                </c:pt>
                <c:pt idx="232">
                  <c:v>13107200</c:v>
                </c:pt>
                <c:pt idx="233">
                  <c:v>13107200</c:v>
                </c:pt>
                <c:pt idx="234">
                  <c:v>13107200</c:v>
                </c:pt>
                <c:pt idx="235">
                  <c:v>13107200</c:v>
                </c:pt>
                <c:pt idx="236">
                  <c:v>13107200</c:v>
                </c:pt>
                <c:pt idx="237">
                  <c:v>13107200</c:v>
                </c:pt>
                <c:pt idx="238">
                  <c:v>13107200</c:v>
                </c:pt>
                <c:pt idx="239">
                  <c:v>13107200</c:v>
                </c:pt>
                <c:pt idx="240">
                  <c:v>13107200</c:v>
                </c:pt>
                <c:pt idx="241">
                  <c:v>13107200</c:v>
                </c:pt>
                <c:pt idx="242">
                  <c:v>13107200</c:v>
                </c:pt>
                <c:pt idx="243">
                  <c:v>13107200</c:v>
                </c:pt>
                <c:pt idx="244">
                  <c:v>13107200</c:v>
                </c:pt>
                <c:pt idx="245">
                  <c:v>13107200</c:v>
                </c:pt>
                <c:pt idx="246">
                  <c:v>13107200</c:v>
                </c:pt>
                <c:pt idx="247">
                  <c:v>13107200</c:v>
                </c:pt>
                <c:pt idx="248">
                  <c:v>13107200</c:v>
                </c:pt>
                <c:pt idx="249">
                  <c:v>13107200</c:v>
                </c:pt>
                <c:pt idx="250">
                  <c:v>13107200</c:v>
                </c:pt>
                <c:pt idx="251">
                  <c:v>13107200</c:v>
                </c:pt>
                <c:pt idx="252">
                  <c:v>13107200</c:v>
                </c:pt>
                <c:pt idx="253">
                  <c:v>13107200</c:v>
                </c:pt>
                <c:pt idx="254">
                  <c:v>13107200</c:v>
                </c:pt>
                <c:pt idx="255">
                  <c:v>13107200</c:v>
                </c:pt>
                <c:pt idx="256">
                  <c:v>13107200</c:v>
                </c:pt>
                <c:pt idx="257">
                  <c:v>13107200</c:v>
                </c:pt>
                <c:pt idx="258">
                  <c:v>13107200</c:v>
                </c:pt>
                <c:pt idx="259">
                  <c:v>13107200</c:v>
                </c:pt>
                <c:pt idx="260">
                  <c:v>13107200</c:v>
                </c:pt>
                <c:pt idx="261">
                  <c:v>13107200</c:v>
                </c:pt>
                <c:pt idx="262">
                  <c:v>13107200</c:v>
                </c:pt>
                <c:pt idx="263">
                  <c:v>13107200</c:v>
                </c:pt>
                <c:pt idx="264">
                  <c:v>13107200</c:v>
                </c:pt>
                <c:pt idx="265">
                  <c:v>13107200</c:v>
                </c:pt>
                <c:pt idx="266">
                  <c:v>13107200</c:v>
                </c:pt>
                <c:pt idx="267">
                  <c:v>13107200</c:v>
                </c:pt>
                <c:pt idx="268">
                  <c:v>13107200</c:v>
                </c:pt>
                <c:pt idx="269">
                  <c:v>13107200</c:v>
                </c:pt>
                <c:pt idx="270">
                  <c:v>13107200</c:v>
                </c:pt>
                <c:pt idx="271">
                  <c:v>13107200</c:v>
                </c:pt>
                <c:pt idx="272">
                  <c:v>13107199.9999999</c:v>
                </c:pt>
                <c:pt idx="273">
                  <c:v>13107199.9999999</c:v>
                </c:pt>
                <c:pt idx="274">
                  <c:v>13107199.9999999</c:v>
                </c:pt>
                <c:pt idx="275">
                  <c:v>13107200</c:v>
                </c:pt>
                <c:pt idx="276">
                  <c:v>13107200</c:v>
                </c:pt>
                <c:pt idx="277">
                  <c:v>13107200</c:v>
                </c:pt>
                <c:pt idx="278">
                  <c:v>13107200</c:v>
                </c:pt>
                <c:pt idx="279">
                  <c:v>13107200</c:v>
                </c:pt>
                <c:pt idx="280">
                  <c:v>13107200</c:v>
                </c:pt>
                <c:pt idx="281">
                  <c:v>13107200</c:v>
                </c:pt>
                <c:pt idx="282">
                  <c:v>13107200</c:v>
                </c:pt>
                <c:pt idx="283">
                  <c:v>13107200</c:v>
                </c:pt>
                <c:pt idx="284">
                  <c:v>13107200</c:v>
                </c:pt>
                <c:pt idx="285">
                  <c:v>13107200</c:v>
                </c:pt>
                <c:pt idx="286">
                  <c:v>13107200</c:v>
                </c:pt>
                <c:pt idx="287">
                  <c:v>13107200</c:v>
                </c:pt>
                <c:pt idx="288">
                  <c:v>13107200</c:v>
                </c:pt>
                <c:pt idx="289">
                  <c:v>13107200</c:v>
                </c:pt>
                <c:pt idx="290">
                  <c:v>13107200</c:v>
                </c:pt>
                <c:pt idx="291">
                  <c:v>13107200</c:v>
                </c:pt>
                <c:pt idx="292">
                  <c:v>13107200</c:v>
                </c:pt>
                <c:pt idx="293">
                  <c:v>13107200</c:v>
                </c:pt>
                <c:pt idx="294">
                  <c:v>13107200</c:v>
                </c:pt>
                <c:pt idx="295">
                  <c:v>13107200</c:v>
                </c:pt>
                <c:pt idx="296">
                  <c:v>13107200</c:v>
                </c:pt>
                <c:pt idx="297">
                  <c:v>13107200</c:v>
                </c:pt>
                <c:pt idx="298">
                  <c:v>13107200</c:v>
                </c:pt>
                <c:pt idx="299">
                  <c:v>13107200</c:v>
                </c:pt>
                <c:pt idx="300">
                  <c:v>13107200</c:v>
                </c:pt>
                <c:pt idx="301">
                  <c:v>13107200</c:v>
                </c:pt>
                <c:pt idx="302">
                  <c:v>13107200</c:v>
                </c:pt>
                <c:pt idx="303">
                  <c:v>13107200</c:v>
                </c:pt>
                <c:pt idx="304">
                  <c:v>13107200</c:v>
                </c:pt>
                <c:pt idx="305">
                  <c:v>13107200</c:v>
                </c:pt>
                <c:pt idx="306">
                  <c:v>13107200</c:v>
                </c:pt>
                <c:pt idx="307">
                  <c:v>13107200</c:v>
                </c:pt>
                <c:pt idx="308">
                  <c:v>13107200</c:v>
                </c:pt>
                <c:pt idx="309">
                  <c:v>13107200</c:v>
                </c:pt>
                <c:pt idx="310">
                  <c:v>13107200</c:v>
                </c:pt>
                <c:pt idx="311">
                  <c:v>13107200</c:v>
                </c:pt>
                <c:pt idx="312">
                  <c:v>13107200</c:v>
                </c:pt>
                <c:pt idx="313">
                  <c:v>13107200</c:v>
                </c:pt>
                <c:pt idx="314">
                  <c:v>13107200</c:v>
                </c:pt>
                <c:pt idx="315">
                  <c:v>13107200</c:v>
                </c:pt>
                <c:pt idx="316">
                  <c:v>13107200</c:v>
                </c:pt>
                <c:pt idx="317">
                  <c:v>13107200</c:v>
                </c:pt>
                <c:pt idx="318">
                  <c:v>13107200</c:v>
                </c:pt>
                <c:pt idx="319">
                  <c:v>13107200</c:v>
                </c:pt>
              </c:numCache>
            </c:numRef>
          </c:val>
          <c:smooth val="0"/>
        </c:ser>
        <c:ser>
          <c:idx val="2"/>
          <c:order val="2"/>
          <c:marker>
            <c:symbol val="none"/>
          </c:marker>
          <c:dLbls>
            <c:delete val="1"/>
          </c:dLbls>
          <c:val>
            <c:numRef>
              <c:f>Лист1!$Z$9:$Z$329</c:f>
              <c:numCache>
                <c:formatCode>General</c:formatCode>
                <c:ptCount val="321"/>
                <c:pt idx="0">
                  <c:v>8091291.7153043</c:v>
                </c:pt>
                <c:pt idx="1">
                  <c:v>4544508.95338618</c:v>
                </c:pt>
                <c:pt idx="2">
                  <c:v>3362248.03274681</c:v>
                </c:pt>
                <c:pt idx="3">
                  <c:v>4544508.95338618</c:v>
                </c:pt>
                <c:pt idx="4">
                  <c:v>7260228.81964808</c:v>
                </c:pt>
                <c:pt idx="5">
                  <c:v>10252969.6511287</c:v>
                </c:pt>
                <c:pt idx="6">
                  <c:v>12390641.6736149</c:v>
                </c:pt>
                <c:pt idx="7">
                  <c:v>13107200</c:v>
                </c:pt>
                <c:pt idx="8">
                  <c:v>12549876.857256</c:v>
                </c:pt>
                <c:pt idx="9">
                  <c:v>11394661.7906772</c:v>
                </c:pt>
                <c:pt idx="10">
                  <c:v>10449485.8271128</c:v>
                </c:pt>
                <c:pt idx="11">
                  <c:v>10252969.6511287</c:v>
                </c:pt>
                <c:pt idx="12">
                  <c:v>10858364.9306339</c:v>
                </c:pt>
                <c:pt idx="13">
                  <c:v>11883958.4219123</c:v>
                </c:pt>
                <c:pt idx="14">
                  <c:v>12772806.1143536</c:v>
                </c:pt>
                <c:pt idx="15">
                  <c:v>13107200</c:v>
                </c:pt>
                <c:pt idx="16">
                  <c:v>13107200</c:v>
                </c:pt>
                <c:pt idx="17">
                  <c:v>13107200</c:v>
                </c:pt>
                <c:pt idx="18">
                  <c:v>13107200</c:v>
                </c:pt>
                <c:pt idx="19">
                  <c:v>13107200</c:v>
                </c:pt>
                <c:pt idx="20">
                  <c:v>13107200</c:v>
                </c:pt>
                <c:pt idx="21">
                  <c:v>13107200</c:v>
                </c:pt>
                <c:pt idx="22">
                  <c:v>13107200</c:v>
                </c:pt>
                <c:pt idx="23">
                  <c:v>13107200</c:v>
                </c:pt>
                <c:pt idx="24">
                  <c:v>13107200</c:v>
                </c:pt>
                <c:pt idx="25">
                  <c:v>13107200</c:v>
                </c:pt>
                <c:pt idx="26">
                  <c:v>13107200</c:v>
                </c:pt>
                <c:pt idx="27">
                  <c:v>13107200</c:v>
                </c:pt>
                <c:pt idx="28">
                  <c:v>13107200</c:v>
                </c:pt>
                <c:pt idx="29">
                  <c:v>13107200</c:v>
                </c:pt>
                <c:pt idx="30">
                  <c:v>13107200</c:v>
                </c:pt>
                <c:pt idx="31">
                  <c:v>13107200</c:v>
                </c:pt>
                <c:pt idx="32">
                  <c:v>13107200</c:v>
                </c:pt>
                <c:pt idx="33">
                  <c:v>13107200</c:v>
                </c:pt>
                <c:pt idx="34">
                  <c:v>13107200</c:v>
                </c:pt>
                <c:pt idx="35">
                  <c:v>13107200</c:v>
                </c:pt>
                <c:pt idx="36">
                  <c:v>13107200</c:v>
                </c:pt>
                <c:pt idx="37">
                  <c:v>13107200</c:v>
                </c:pt>
                <c:pt idx="38">
                  <c:v>13107200</c:v>
                </c:pt>
                <c:pt idx="39">
                  <c:v>13107200</c:v>
                </c:pt>
                <c:pt idx="40">
                  <c:v>13107200</c:v>
                </c:pt>
                <c:pt idx="41">
                  <c:v>13107200</c:v>
                </c:pt>
                <c:pt idx="42">
                  <c:v>13107200</c:v>
                </c:pt>
                <c:pt idx="43">
                  <c:v>13107200</c:v>
                </c:pt>
                <c:pt idx="44">
                  <c:v>13107200</c:v>
                </c:pt>
                <c:pt idx="45">
                  <c:v>13107200</c:v>
                </c:pt>
                <c:pt idx="46">
                  <c:v>13107200</c:v>
                </c:pt>
                <c:pt idx="47">
                  <c:v>13107200</c:v>
                </c:pt>
                <c:pt idx="48">
                  <c:v>13107200</c:v>
                </c:pt>
                <c:pt idx="49">
                  <c:v>13107200</c:v>
                </c:pt>
                <c:pt idx="50">
                  <c:v>13107200</c:v>
                </c:pt>
                <c:pt idx="51">
                  <c:v>13107200</c:v>
                </c:pt>
                <c:pt idx="52">
                  <c:v>13107200</c:v>
                </c:pt>
                <c:pt idx="53">
                  <c:v>13107200</c:v>
                </c:pt>
                <c:pt idx="54">
                  <c:v>13107200</c:v>
                </c:pt>
                <c:pt idx="55">
                  <c:v>13107200</c:v>
                </c:pt>
                <c:pt idx="56">
                  <c:v>13107200</c:v>
                </c:pt>
                <c:pt idx="57">
                  <c:v>13107200</c:v>
                </c:pt>
                <c:pt idx="58">
                  <c:v>13107200</c:v>
                </c:pt>
                <c:pt idx="59">
                  <c:v>13107200</c:v>
                </c:pt>
                <c:pt idx="60">
                  <c:v>13107200</c:v>
                </c:pt>
                <c:pt idx="61">
                  <c:v>13107200</c:v>
                </c:pt>
                <c:pt idx="62">
                  <c:v>13107200</c:v>
                </c:pt>
                <c:pt idx="63">
                  <c:v>13107200</c:v>
                </c:pt>
                <c:pt idx="64">
                  <c:v>13107200</c:v>
                </c:pt>
                <c:pt idx="65">
                  <c:v>13107200</c:v>
                </c:pt>
                <c:pt idx="66">
                  <c:v>13107200</c:v>
                </c:pt>
                <c:pt idx="67">
                  <c:v>13107200</c:v>
                </c:pt>
                <c:pt idx="68">
                  <c:v>13107200</c:v>
                </c:pt>
                <c:pt idx="69">
                  <c:v>13107200</c:v>
                </c:pt>
                <c:pt idx="70">
                  <c:v>13107200</c:v>
                </c:pt>
                <c:pt idx="71">
                  <c:v>13107200</c:v>
                </c:pt>
                <c:pt idx="72">
                  <c:v>13107200</c:v>
                </c:pt>
                <c:pt idx="73">
                  <c:v>13107200</c:v>
                </c:pt>
                <c:pt idx="74">
                  <c:v>13107200</c:v>
                </c:pt>
                <c:pt idx="75">
                  <c:v>13107200</c:v>
                </c:pt>
                <c:pt idx="76">
                  <c:v>13107200</c:v>
                </c:pt>
                <c:pt idx="77">
                  <c:v>13107200</c:v>
                </c:pt>
                <c:pt idx="78">
                  <c:v>13107200</c:v>
                </c:pt>
                <c:pt idx="79">
                  <c:v>13107200</c:v>
                </c:pt>
                <c:pt idx="80">
                  <c:v>13107200</c:v>
                </c:pt>
                <c:pt idx="81">
                  <c:v>13107200</c:v>
                </c:pt>
                <c:pt idx="82">
                  <c:v>13107200</c:v>
                </c:pt>
                <c:pt idx="83">
                  <c:v>13107200</c:v>
                </c:pt>
                <c:pt idx="84">
                  <c:v>13107200</c:v>
                </c:pt>
                <c:pt idx="85">
                  <c:v>13107200</c:v>
                </c:pt>
                <c:pt idx="86">
                  <c:v>13107200</c:v>
                </c:pt>
                <c:pt idx="87">
                  <c:v>13107200</c:v>
                </c:pt>
                <c:pt idx="88">
                  <c:v>13107200</c:v>
                </c:pt>
                <c:pt idx="89">
                  <c:v>13107200</c:v>
                </c:pt>
                <c:pt idx="90">
                  <c:v>13107200</c:v>
                </c:pt>
                <c:pt idx="91">
                  <c:v>13107200</c:v>
                </c:pt>
                <c:pt idx="92">
                  <c:v>13107200</c:v>
                </c:pt>
                <c:pt idx="93">
                  <c:v>13107200</c:v>
                </c:pt>
                <c:pt idx="94">
                  <c:v>13107200</c:v>
                </c:pt>
                <c:pt idx="95">
                  <c:v>13107200</c:v>
                </c:pt>
                <c:pt idx="96">
                  <c:v>13107200</c:v>
                </c:pt>
                <c:pt idx="97">
                  <c:v>13107200</c:v>
                </c:pt>
                <c:pt idx="98">
                  <c:v>13107200</c:v>
                </c:pt>
                <c:pt idx="99">
                  <c:v>13107200</c:v>
                </c:pt>
                <c:pt idx="100">
                  <c:v>13107200</c:v>
                </c:pt>
                <c:pt idx="101">
                  <c:v>13107200</c:v>
                </c:pt>
                <c:pt idx="102">
                  <c:v>13107200</c:v>
                </c:pt>
                <c:pt idx="103">
                  <c:v>13107200</c:v>
                </c:pt>
                <c:pt idx="104">
                  <c:v>13107200</c:v>
                </c:pt>
                <c:pt idx="105">
                  <c:v>13107200</c:v>
                </c:pt>
                <c:pt idx="106">
                  <c:v>13107200</c:v>
                </c:pt>
                <c:pt idx="107">
                  <c:v>13107200</c:v>
                </c:pt>
                <c:pt idx="108">
                  <c:v>13107200</c:v>
                </c:pt>
                <c:pt idx="109">
                  <c:v>13107200</c:v>
                </c:pt>
                <c:pt idx="110">
                  <c:v>13107200</c:v>
                </c:pt>
                <c:pt idx="111">
                  <c:v>13107200</c:v>
                </c:pt>
                <c:pt idx="112">
                  <c:v>13107200</c:v>
                </c:pt>
                <c:pt idx="113">
                  <c:v>13107200</c:v>
                </c:pt>
                <c:pt idx="114">
                  <c:v>13107200</c:v>
                </c:pt>
                <c:pt idx="115">
                  <c:v>13107200</c:v>
                </c:pt>
                <c:pt idx="116">
                  <c:v>13107200</c:v>
                </c:pt>
                <c:pt idx="117">
                  <c:v>13107200</c:v>
                </c:pt>
                <c:pt idx="118">
                  <c:v>13107200</c:v>
                </c:pt>
                <c:pt idx="119">
                  <c:v>13107200</c:v>
                </c:pt>
                <c:pt idx="120">
                  <c:v>13107200</c:v>
                </c:pt>
                <c:pt idx="121">
                  <c:v>13107200</c:v>
                </c:pt>
                <c:pt idx="122">
                  <c:v>13107200</c:v>
                </c:pt>
                <c:pt idx="123">
                  <c:v>13107200</c:v>
                </c:pt>
                <c:pt idx="124">
                  <c:v>13107200</c:v>
                </c:pt>
                <c:pt idx="125">
                  <c:v>13107200</c:v>
                </c:pt>
                <c:pt idx="126">
                  <c:v>13107200</c:v>
                </c:pt>
                <c:pt idx="127">
                  <c:v>13107200</c:v>
                </c:pt>
                <c:pt idx="128">
                  <c:v>13107200</c:v>
                </c:pt>
                <c:pt idx="129">
                  <c:v>13107200</c:v>
                </c:pt>
                <c:pt idx="130">
                  <c:v>13107200</c:v>
                </c:pt>
                <c:pt idx="131">
                  <c:v>13107200</c:v>
                </c:pt>
                <c:pt idx="132">
                  <c:v>13107200</c:v>
                </c:pt>
                <c:pt idx="133">
                  <c:v>13107200</c:v>
                </c:pt>
                <c:pt idx="134">
                  <c:v>13107200</c:v>
                </c:pt>
                <c:pt idx="135">
                  <c:v>13107200</c:v>
                </c:pt>
                <c:pt idx="136">
                  <c:v>13107200</c:v>
                </c:pt>
                <c:pt idx="137">
                  <c:v>13107200</c:v>
                </c:pt>
                <c:pt idx="138">
                  <c:v>13107200</c:v>
                </c:pt>
                <c:pt idx="139">
                  <c:v>13107200</c:v>
                </c:pt>
                <c:pt idx="140">
                  <c:v>13107200</c:v>
                </c:pt>
                <c:pt idx="141">
                  <c:v>13107200</c:v>
                </c:pt>
                <c:pt idx="142">
                  <c:v>13107200</c:v>
                </c:pt>
                <c:pt idx="143">
                  <c:v>13107200</c:v>
                </c:pt>
                <c:pt idx="144">
                  <c:v>13107200</c:v>
                </c:pt>
                <c:pt idx="145">
                  <c:v>13107200</c:v>
                </c:pt>
                <c:pt idx="146">
                  <c:v>13107200</c:v>
                </c:pt>
                <c:pt idx="147">
                  <c:v>13107200</c:v>
                </c:pt>
                <c:pt idx="148">
                  <c:v>13107200</c:v>
                </c:pt>
                <c:pt idx="149">
                  <c:v>13107200</c:v>
                </c:pt>
                <c:pt idx="150">
                  <c:v>13107200</c:v>
                </c:pt>
                <c:pt idx="151">
                  <c:v>13107200</c:v>
                </c:pt>
                <c:pt idx="152">
                  <c:v>13107200</c:v>
                </c:pt>
                <c:pt idx="153">
                  <c:v>13107200</c:v>
                </c:pt>
                <c:pt idx="154">
                  <c:v>13107200</c:v>
                </c:pt>
                <c:pt idx="155">
                  <c:v>13107200</c:v>
                </c:pt>
                <c:pt idx="156">
                  <c:v>13107200</c:v>
                </c:pt>
                <c:pt idx="157">
                  <c:v>13107200</c:v>
                </c:pt>
                <c:pt idx="158">
                  <c:v>13107200</c:v>
                </c:pt>
                <c:pt idx="159">
                  <c:v>10841811.464413</c:v>
                </c:pt>
                <c:pt idx="160">
                  <c:v>9830399.99999999</c:v>
                </c:pt>
                <c:pt idx="161">
                  <c:v>9705684.22606648</c:v>
                </c:pt>
                <c:pt idx="162">
                  <c:v>9580968.45213297</c:v>
                </c:pt>
                <c:pt idx="163">
                  <c:v>8569556.98771995</c:v>
                </c:pt>
                <c:pt idx="164">
                  <c:v>6304168.45213302</c:v>
                </c:pt>
                <c:pt idx="165">
                  <c:v>3152084.22606653</c:v>
                </c:pt>
                <c:pt idx="166">
                  <c:v>3.13157215714455e-8</c:v>
                </c:pt>
                <c:pt idx="167">
                  <c:v>-2265388.53558695</c:v>
                </c:pt>
                <c:pt idx="168">
                  <c:v>-3276799.99999999</c:v>
                </c:pt>
                <c:pt idx="169">
                  <c:v>-3401515.77393351</c:v>
                </c:pt>
                <c:pt idx="170">
                  <c:v>-3526231.54786701</c:v>
                </c:pt>
                <c:pt idx="171">
                  <c:v>-4537643.01228002</c:v>
                </c:pt>
                <c:pt idx="172">
                  <c:v>-6803031.54786696</c:v>
                </c:pt>
                <c:pt idx="173">
                  <c:v>-9955115.77393344</c:v>
                </c:pt>
                <c:pt idx="174">
                  <c:v>-13107199.9999999</c:v>
                </c:pt>
                <c:pt idx="175">
                  <c:v>-13107200</c:v>
                </c:pt>
                <c:pt idx="176">
                  <c:v>-13107200</c:v>
                </c:pt>
                <c:pt idx="177">
                  <c:v>-13107200</c:v>
                </c:pt>
                <c:pt idx="178">
                  <c:v>-13107200</c:v>
                </c:pt>
                <c:pt idx="179">
                  <c:v>-13107200</c:v>
                </c:pt>
                <c:pt idx="180">
                  <c:v>-13107200</c:v>
                </c:pt>
                <c:pt idx="181">
                  <c:v>-13107200</c:v>
                </c:pt>
                <c:pt idx="182">
                  <c:v>-13107200</c:v>
                </c:pt>
                <c:pt idx="183">
                  <c:v>-13107200</c:v>
                </c:pt>
                <c:pt idx="184">
                  <c:v>-13107200</c:v>
                </c:pt>
                <c:pt idx="185">
                  <c:v>-13107200</c:v>
                </c:pt>
                <c:pt idx="186">
                  <c:v>-13107200</c:v>
                </c:pt>
                <c:pt idx="187">
                  <c:v>-13107200</c:v>
                </c:pt>
                <c:pt idx="188">
                  <c:v>-13107200</c:v>
                </c:pt>
                <c:pt idx="189">
                  <c:v>-13107200</c:v>
                </c:pt>
                <c:pt idx="190">
                  <c:v>-13107200</c:v>
                </c:pt>
                <c:pt idx="191">
                  <c:v>-13107200</c:v>
                </c:pt>
                <c:pt idx="192">
                  <c:v>-13107200</c:v>
                </c:pt>
                <c:pt idx="193">
                  <c:v>-13107200</c:v>
                </c:pt>
                <c:pt idx="194">
                  <c:v>-13107200</c:v>
                </c:pt>
                <c:pt idx="195">
                  <c:v>-13107200</c:v>
                </c:pt>
                <c:pt idx="196">
                  <c:v>-13107200</c:v>
                </c:pt>
                <c:pt idx="197">
                  <c:v>-13107200</c:v>
                </c:pt>
                <c:pt idx="198">
                  <c:v>-13107200</c:v>
                </c:pt>
                <c:pt idx="199">
                  <c:v>-13107200</c:v>
                </c:pt>
                <c:pt idx="200">
                  <c:v>-13107200</c:v>
                </c:pt>
                <c:pt idx="201">
                  <c:v>-13107200</c:v>
                </c:pt>
                <c:pt idx="202">
                  <c:v>-13107200</c:v>
                </c:pt>
                <c:pt idx="203">
                  <c:v>-13107200</c:v>
                </c:pt>
                <c:pt idx="204">
                  <c:v>-13107200</c:v>
                </c:pt>
                <c:pt idx="205">
                  <c:v>-13107200</c:v>
                </c:pt>
                <c:pt idx="206">
                  <c:v>-13107200</c:v>
                </c:pt>
                <c:pt idx="207">
                  <c:v>-13107200</c:v>
                </c:pt>
                <c:pt idx="208">
                  <c:v>-13107199.9999999</c:v>
                </c:pt>
                <c:pt idx="209">
                  <c:v>-13107199.9999999</c:v>
                </c:pt>
                <c:pt idx="210">
                  <c:v>-13107199.9999999</c:v>
                </c:pt>
                <c:pt idx="211">
                  <c:v>-13107200</c:v>
                </c:pt>
                <c:pt idx="212">
                  <c:v>-13107200</c:v>
                </c:pt>
                <c:pt idx="213">
                  <c:v>-13107200</c:v>
                </c:pt>
                <c:pt idx="214">
                  <c:v>-13107200</c:v>
                </c:pt>
                <c:pt idx="215">
                  <c:v>-13107200</c:v>
                </c:pt>
                <c:pt idx="216">
                  <c:v>-13107200</c:v>
                </c:pt>
                <c:pt idx="217">
                  <c:v>-13107200</c:v>
                </c:pt>
                <c:pt idx="218">
                  <c:v>-13107200</c:v>
                </c:pt>
                <c:pt idx="219">
                  <c:v>-13107200</c:v>
                </c:pt>
                <c:pt idx="220">
                  <c:v>-13107200</c:v>
                </c:pt>
                <c:pt idx="221">
                  <c:v>-13107200</c:v>
                </c:pt>
                <c:pt idx="222">
                  <c:v>-13107200</c:v>
                </c:pt>
                <c:pt idx="223">
                  <c:v>-13107200</c:v>
                </c:pt>
                <c:pt idx="224">
                  <c:v>-13107200</c:v>
                </c:pt>
                <c:pt idx="225">
                  <c:v>-13107200</c:v>
                </c:pt>
                <c:pt idx="226">
                  <c:v>-13107200</c:v>
                </c:pt>
                <c:pt idx="227">
                  <c:v>-13107200</c:v>
                </c:pt>
                <c:pt idx="228">
                  <c:v>-13107200</c:v>
                </c:pt>
                <c:pt idx="229">
                  <c:v>-13107200</c:v>
                </c:pt>
                <c:pt idx="230">
                  <c:v>-13107200</c:v>
                </c:pt>
                <c:pt idx="231">
                  <c:v>-13107200</c:v>
                </c:pt>
                <c:pt idx="232">
                  <c:v>-13107200</c:v>
                </c:pt>
                <c:pt idx="233">
                  <c:v>-13107200</c:v>
                </c:pt>
                <c:pt idx="234">
                  <c:v>-13107200</c:v>
                </c:pt>
                <c:pt idx="235">
                  <c:v>-13107200</c:v>
                </c:pt>
                <c:pt idx="236">
                  <c:v>-13107200</c:v>
                </c:pt>
                <c:pt idx="237">
                  <c:v>-13107200</c:v>
                </c:pt>
                <c:pt idx="238">
                  <c:v>-13107200</c:v>
                </c:pt>
                <c:pt idx="239">
                  <c:v>-13107200</c:v>
                </c:pt>
                <c:pt idx="240">
                  <c:v>-13107200</c:v>
                </c:pt>
                <c:pt idx="241">
                  <c:v>-13107200</c:v>
                </c:pt>
                <c:pt idx="242">
                  <c:v>-13107200</c:v>
                </c:pt>
                <c:pt idx="243">
                  <c:v>-13107200</c:v>
                </c:pt>
                <c:pt idx="244">
                  <c:v>-13107200</c:v>
                </c:pt>
                <c:pt idx="245">
                  <c:v>-13107200</c:v>
                </c:pt>
                <c:pt idx="246">
                  <c:v>-13107200</c:v>
                </c:pt>
                <c:pt idx="247">
                  <c:v>-13107200</c:v>
                </c:pt>
                <c:pt idx="248">
                  <c:v>-13107200</c:v>
                </c:pt>
                <c:pt idx="249">
                  <c:v>-13107200</c:v>
                </c:pt>
                <c:pt idx="250">
                  <c:v>-13107200</c:v>
                </c:pt>
                <c:pt idx="251">
                  <c:v>-13107200</c:v>
                </c:pt>
                <c:pt idx="252">
                  <c:v>-13107200</c:v>
                </c:pt>
                <c:pt idx="253">
                  <c:v>-13107200</c:v>
                </c:pt>
                <c:pt idx="254">
                  <c:v>-13107200</c:v>
                </c:pt>
                <c:pt idx="255">
                  <c:v>-13107200</c:v>
                </c:pt>
                <c:pt idx="256">
                  <c:v>-13107200</c:v>
                </c:pt>
                <c:pt idx="257">
                  <c:v>-13107200</c:v>
                </c:pt>
                <c:pt idx="258">
                  <c:v>-13107200</c:v>
                </c:pt>
                <c:pt idx="259">
                  <c:v>-13107200</c:v>
                </c:pt>
                <c:pt idx="260">
                  <c:v>-13107200</c:v>
                </c:pt>
                <c:pt idx="261">
                  <c:v>-13107200</c:v>
                </c:pt>
                <c:pt idx="262">
                  <c:v>-13107200</c:v>
                </c:pt>
                <c:pt idx="263">
                  <c:v>-13107200</c:v>
                </c:pt>
                <c:pt idx="264">
                  <c:v>-13107200</c:v>
                </c:pt>
                <c:pt idx="265">
                  <c:v>-13107200</c:v>
                </c:pt>
                <c:pt idx="266">
                  <c:v>-13107200</c:v>
                </c:pt>
                <c:pt idx="267">
                  <c:v>-13107200</c:v>
                </c:pt>
                <c:pt idx="268">
                  <c:v>-13107200</c:v>
                </c:pt>
                <c:pt idx="269">
                  <c:v>-13107200</c:v>
                </c:pt>
                <c:pt idx="270">
                  <c:v>-13107200</c:v>
                </c:pt>
                <c:pt idx="271">
                  <c:v>-13107200</c:v>
                </c:pt>
                <c:pt idx="272">
                  <c:v>-13107199.9999999</c:v>
                </c:pt>
                <c:pt idx="273">
                  <c:v>-13107199.9999999</c:v>
                </c:pt>
                <c:pt idx="274">
                  <c:v>-13107199.9999999</c:v>
                </c:pt>
                <c:pt idx="275">
                  <c:v>-13107200</c:v>
                </c:pt>
                <c:pt idx="276">
                  <c:v>-13107200</c:v>
                </c:pt>
                <c:pt idx="277">
                  <c:v>-13107200</c:v>
                </c:pt>
                <c:pt idx="278">
                  <c:v>-13107200</c:v>
                </c:pt>
                <c:pt idx="279">
                  <c:v>-13107200</c:v>
                </c:pt>
                <c:pt idx="280">
                  <c:v>-13107200</c:v>
                </c:pt>
                <c:pt idx="281">
                  <c:v>-13107200</c:v>
                </c:pt>
                <c:pt idx="282">
                  <c:v>-13107200</c:v>
                </c:pt>
                <c:pt idx="283">
                  <c:v>-13107200</c:v>
                </c:pt>
                <c:pt idx="284">
                  <c:v>-13107200</c:v>
                </c:pt>
                <c:pt idx="285">
                  <c:v>-13107200</c:v>
                </c:pt>
                <c:pt idx="286">
                  <c:v>-13107200</c:v>
                </c:pt>
                <c:pt idx="287">
                  <c:v>-13107200</c:v>
                </c:pt>
                <c:pt idx="288">
                  <c:v>-13107200</c:v>
                </c:pt>
                <c:pt idx="289">
                  <c:v>-13107200</c:v>
                </c:pt>
                <c:pt idx="290">
                  <c:v>-13107200</c:v>
                </c:pt>
                <c:pt idx="291">
                  <c:v>-13107200</c:v>
                </c:pt>
                <c:pt idx="292">
                  <c:v>-13107200</c:v>
                </c:pt>
                <c:pt idx="293">
                  <c:v>-13107200</c:v>
                </c:pt>
                <c:pt idx="294">
                  <c:v>-13107200</c:v>
                </c:pt>
                <c:pt idx="295">
                  <c:v>-13107200</c:v>
                </c:pt>
                <c:pt idx="296">
                  <c:v>-13107200</c:v>
                </c:pt>
                <c:pt idx="297">
                  <c:v>-13107200</c:v>
                </c:pt>
                <c:pt idx="298">
                  <c:v>-13107200</c:v>
                </c:pt>
                <c:pt idx="299">
                  <c:v>-13107200</c:v>
                </c:pt>
                <c:pt idx="300">
                  <c:v>-13107200</c:v>
                </c:pt>
                <c:pt idx="301">
                  <c:v>-13107200</c:v>
                </c:pt>
                <c:pt idx="302">
                  <c:v>-13107200</c:v>
                </c:pt>
                <c:pt idx="303">
                  <c:v>-13107200</c:v>
                </c:pt>
                <c:pt idx="304">
                  <c:v>-13107200</c:v>
                </c:pt>
                <c:pt idx="305">
                  <c:v>-13107200</c:v>
                </c:pt>
                <c:pt idx="306">
                  <c:v>-13107200</c:v>
                </c:pt>
                <c:pt idx="307">
                  <c:v>-13107200</c:v>
                </c:pt>
                <c:pt idx="308">
                  <c:v>-13107200</c:v>
                </c:pt>
                <c:pt idx="309">
                  <c:v>-13107200</c:v>
                </c:pt>
                <c:pt idx="310">
                  <c:v>-13107200</c:v>
                </c:pt>
                <c:pt idx="311">
                  <c:v>-13107200</c:v>
                </c:pt>
                <c:pt idx="312">
                  <c:v>-13107200</c:v>
                </c:pt>
                <c:pt idx="313">
                  <c:v>-13107200</c:v>
                </c:pt>
                <c:pt idx="314">
                  <c:v>-13107200</c:v>
                </c:pt>
                <c:pt idx="315">
                  <c:v>-13107200</c:v>
                </c:pt>
                <c:pt idx="316">
                  <c:v>-13107200</c:v>
                </c:pt>
                <c:pt idx="317">
                  <c:v>-13107200</c:v>
                </c:pt>
                <c:pt idx="318">
                  <c:v>-13107200</c:v>
                </c:pt>
                <c:pt idx="319">
                  <c:v>-13107200</c:v>
                </c:pt>
              </c:numCache>
            </c:numRef>
          </c:val>
          <c:smooth val="0"/>
        </c:ser>
        <c:ser>
          <c:idx val="3"/>
          <c:order val="3"/>
          <c:marker>
            <c:symbol val="none"/>
          </c:marker>
          <c:dLbls>
            <c:delete val="1"/>
          </c:dLbls>
          <c:val>
            <c:numRef>
              <c:f>Лист1!$AA$9:$AA$329</c:f>
              <c:numCache>
                <c:formatCode>General</c:formatCode>
                <c:ptCount val="321"/>
                <c:pt idx="0">
                  <c:v>-12109473.8085319</c:v>
                </c:pt>
                <c:pt idx="1">
                  <c:v>-8562691.04661382</c:v>
                </c:pt>
                <c:pt idx="2">
                  <c:v>-4036491.26951065</c:v>
                </c:pt>
                <c:pt idx="3">
                  <c:v>0</c:v>
                </c:pt>
                <c:pt idx="4">
                  <c:v>2421894.76170639</c:v>
                </c:pt>
                <c:pt idx="5">
                  <c:v>2854230.34887127</c:v>
                </c:pt>
                <c:pt idx="6">
                  <c:v>1729924.82979028</c:v>
                </c:pt>
                <c:pt idx="7">
                  <c:v>0</c:v>
                </c:pt>
                <c:pt idx="8">
                  <c:v>-1345497.08983688</c:v>
                </c:pt>
                <c:pt idx="9">
                  <c:v>-1712538.20932276</c:v>
                </c:pt>
                <c:pt idx="10">
                  <c:v>-1100861.25532109</c:v>
                </c:pt>
                <c:pt idx="11">
                  <c:v>0</c:v>
                </c:pt>
                <c:pt idx="12">
                  <c:v>931497.985271687</c:v>
                </c:pt>
                <c:pt idx="13">
                  <c:v>1223241.57808769</c:v>
                </c:pt>
                <c:pt idx="14">
                  <c:v>807298.253902131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-7.45058059692383e-9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1.02445483207703e-8</c:v>
                </c:pt>
                <c:pt idx="89">
                  <c:v>9.31322574615479e-9</c:v>
                </c:pt>
                <c:pt idx="90">
                  <c:v>8.38190317153931e-9</c:v>
                </c:pt>
                <c:pt idx="91">
                  <c:v>8.38190317153931e-9</c:v>
                </c:pt>
                <c:pt idx="92">
                  <c:v>1.30385160446167e-8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1513684.2260665</c:v>
                </c:pt>
                <c:pt idx="160">
                  <c:v>3027368.45213299</c:v>
                </c:pt>
                <c:pt idx="161">
                  <c:v>3654356.98771997</c:v>
                </c:pt>
                <c:pt idx="162">
                  <c:v>3027368.45213301</c:v>
                </c:pt>
                <c:pt idx="163">
                  <c:v>1513684.22606653</c:v>
                </c:pt>
                <c:pt idx="164">
                  <c:v>2.60770320892334e-8</c:v>
                </c:pt>
                <c:pt idx="165">
                  <c:v>-626988.535586946</c:v>
                </c:pt>
                <c:pt idx="166">
                  <c:v>3.60887497663498e-9</c:v>
                </c:pt>
                <c:pt idx="167">
                  <c:v>1513684.22606649</c:v>
                </c:pt>
                <c:pt idx="168">
                  <c:v>3027368.45213299</c:v>
                </c:pt>
                <c:pt idx="169">
                  <c:v>3654356.98771996</c:v>
                </c:pt>
                <c:pt idx="170">
                  <c:v>3027368.45213302</c:v>
                </c:pt>
                <c:pt idx="171">
                  <c:v>1513684.22606653</c:v>
                </c:pt>
                <c:pt idx="172">
                  <c:v>3.02679836750031e-8</c:v>
                </c:pt>
                <c:pt idx="173">
                  <c:v>-626988.535586952</c:v>
                </c:pt>
                <c:pt idx="174">
                  <c:v>-1.02445483207703e-8</c:v>
                </c:pt>
                <c:pt idx="175">
                  <c:v>-1.9557774066925e-8</c:v>
                </c:pt>
                <c:pt idx="176">
                  <c:v>-2.04890966415405e-8</c:v>
                </c:pt>
                <c:pt idx="177">
                  <c:v>-1.86264514923096e-8</c:v>
                </c:pt>
                <c:pt idx="178">
                  <c:v>-2.04890966415405e-8</c:v>
                </c:pt>
                <c:pt idx="179">
                  <c:v>-2.42143869400024e-8</c:v>
                </c:pt>
                <c:pt idx="180">
                  <c:v>-1.9557774066925e-8</c:v>
                </c:pt>
                <c:pt idx="181">
                  <c:v>-2.98023223876953e-8</c:v>
                </c:pt>
                <c:pt idx="182">
                  <c:v>-4.00468707084656e-8</c:v>
                </c:pt>
                <c:pt idx="183">
                  <c:v>-4.56348061561584e-8</c:v>
                </c:pt>
                <c:pt idx="184">
                  <c:v>-4.19095158576965e-8</c:v>
                </c:pt>
                <c:pt idx="185">
                  <c:v>-2.98023223876953e-8</c:v>
                </c:pt>
                <c:pt idx="186">
                  <c:v>-4.00468707084656e-8</c:v>
                </c:pt>
                <c:pt idx="187">
                  <c:v>-4.4703483581543e-8</c:v>
                </c:pt>
                <c:pt idx="188">
                  <c:v>-3.81842255592346e-8</c:v>
                </c:pt>
                <c:pt idx="189">
                  <c:v>-2.88709998130798e-8</c:v>
                </c:pt>
                <c:pt idx="190">
                  <c:v>-1.86264514923096e-8</c:v>
                </c:pt>
                <c:pt idx="191">
                  <c:v>-1.67638063430786e-8</c:v>
                </c:pt>
                <c:pt idx="192">
                  <c:v>-1.30385160446167e-8</c:v>
                </c:pt>
                <c:pt idx="193">
                  <c:v>0</c:v>
                </c:pt>
                <c:pt idx="194">
                  <c:v>1.02445483207703e-8</c:v>
                </c:pt>
                <c:pt idx="195">
                  <c:v>1.49011611938477e-8</c:v>
                </c:pt>
                <c:pt idx="196">
                  <c:v>1.02445483207703e-8</c:v>
                </c:pt>
                <c:pt idx="197">
                  <c:v>2.1420419216156e-8</c:v>
                </c:pt>
                <c:pt idx="198">
                  <c:v>3.25962901115417e-8</c:v>
                </c:pt>
                <c:pt idx="199">
                  <c:v>3.53902578353882e-8</c:v>
                </c:pt>
                <c:pt idx="200">
                  <c:v>3.16649675369263e-8</c:v>
                </c:pt>
                <c:pt idx="201">
                  <c:v>2.1420419216156e-8</c:v>
                </c:pt>
                <c:pt idx="202">
                  <c:v>3.35276126861572e-8</c:v>
                </c:pt>
                <c:pt idx="203">
                  <c:v>3.72529029846191e-8</c:v>
                </c:pt>
                <c:pt idx="204">
                  <c:v>3.44589352607727e-8</c:v>
                </c:pt>
                <c:pt idx="205">
                  <c:v>2.3283064365387e-8</c:v>
                </c:pt>
                <c:pt idx="206">
                  <c:v>1.11758708953857e-8</c:v>
                </c:pt>
                <c:pt idx="207">
                  <c:v>1.39698386192322e-8</c:v>
                </c:pt>
                <c:pt idx="208">
                  <c:v>1.11758708953857e-8</c:v>
                </c:pt>
                <c:pt idx="209">
                  <c:v>0</c:v>
                </c:pt>
                <c:pt idx="210">
                  <c:v>-9.31322574615479e-9</c:v>
                </c:pt>
                <c:pt idx="211">
                  <c:v>-1.39698386192322e-8</c:v>
                </c:pt>
                <c:pt idx="212">
                  <c:v>-9.31322574615479e-9</c:v>
                </c:pt>
                <c:pt idx="213">
                  <c:v>-1.9557774066925e-8</c:v>
                </c:pt>
                <c:pt idx="214">
                  <c:v>-3.07336449623108e-8</c:v>
                </c:pt>
                <c:pt idx="215">
                  <c:v>-3.72529029846191e-8</c:v>
                </c:pt>
                <c:pt idx="216">
                  <c:v>-3.25962901115417e-8</c:v>
                </c:pt>
                <c:pt idx="217">
                  <c:v>-2.23517417907715e-8</c:v>
                </c:pt>
                <c:pt idx="218">
                  <c:v>-3.25962901115417e-8</c:v>
                </c:pt>
                <c:pt idx="219">
                  <c:v>-3.63215804100037e-8</c:v>
                </c:pt>
                <c:pt idx="220">
                  <c:v>-3.25962901115417e-8</c:v>
                </c:pt>
                <c:pt idx="221">
                  <c:v>-2.23517417907715e-8</c:v>
                </c:pt>
                <c:pt idx="222">
                  <c:v>-1.11758708953857e-8</c:v>
                </c:pt>
                <c:pt idx="223">
                  <c:v>-1.58324837684631e-8</c:v>
                </c:pt>
                <c:pt idx="224">
                  <c:v>-1.21071934700012e-8</c:v>
                </c:pt>
                <c:pt idx="225">
                  <c:v>0</c:v>
                </c:pt>
                <c:pt idx="226">
                  <c:v>1.11758708953857e-8</c:v>
                </c:pt>
                <c:pt idx="227">
                  <c:v>1.49011611938477e-8</c:v>
                </c:pt>
                <c:pt idx="228">
                  <c:v>1.11758708953857e-8</c:v>
                </c:pt>
                <c:pt idx="229">
                  <c:v>2.1420419216156e-8</c:v>
                </c:pt>
                <c:pt idx="230">
                  <c:v>3.25962901115417e-8</c:v>
                </c:pt>
                <c:pt idx="231">
                  <c:v>3.63215804100037e-8</c:v>
                </c:pt>
                <c:pt idx="232">
                  <c:v>3.25962901115417e-8</c:v>
                </c:pt>
                <c:pt idx="233">
                  <c:v>2.23517417907715e-8</c:v>
                </c:pt>
                <c:pt idx="234">
                  <c:v>3.25962901115417e-8</c:v>
                </c:pt>
                <c:pt idx="235">
                  <c:v>3.72529029846191e-8</c:v>
                </c:pt>
                <c:pt idx="236">
                  <c:v>3.35276126861572e-8</c:v>
                </c:pt>
                <c:pt idx="237">
                  <c:v>2.23517417907715e-8</c:v>
                </c:pt>
                <c:pt idx="238">
                  <c:v>1.21071934700012e-8</c:v>
                </c:pt>
                <c:pt idx="239">
                  <c:v>0</c:v>
                </c:pt>
                <c:pt idx="240">
                  <c:v>0</c:v>
                </c:pt>
                <c:pt idx="241">
                  <c:v>-8.38190317153931e-9</c:v>
                </c:pt>
                <c:pt idx="242">
                  <c:v>-1.9557774066925e-8</c:v>
                </c:pt>
                <c:pt idx="243">
                  <c:v>-2.42143869400024e-8</c:v>
                </c:pt>
                <c:pt idx="244">
                  <c:v>-2.04890966415405e-8</c:v>
                </c:pt>
                <c:pt idx="245">
                  <c:v>-2.98023223876953e-8</c:v>
                </c:pt>
                <c:pt idx="246">
                  <c:v>-4.00468707084656e-8</c:v>
                </c:pt>
                <c:pt idx="247">
                  <c:v>-4.56348061561584e-8</c:v>
                </c:pt>
                <c:pt idx="248">
                  <c:v>-4.09781932830811e-8</c:v>
                </c:pt>
                <c:pt idx="249">
                  <c:v>-3.07336449623108e-8</c:v>
                </c:pt>
                <c:pt idx="250">
                  <c:v>-4.19095158576965e-8</c:v>
                </c:pt>
                <c:pt idx="251">
                  <c:v>-4.56348061561584e-8</c:v>
                </c:pt>
                <c:pt idx="252">
                  <c:v>-4.19095158576965e-8</c:v>
                </c:pt>
                <c:pt idx="253">
                  <c:v>-2.98023223876953e-8</c:v>
                </c:pt>
                <c:pt idx="254">
                  <c:v>-1.9557774066925e-8</c:v>
                </c:pt>
                <c:pt idx="255">
                  <c:v>-1.58324837684631e-8</c:v>
                </c:pt>
                <c:pt idx="256">
                  <c:v>-1.02445483207703e-8</c:v>
                </c:pt>
                <c:pt idx="257">
                  <c:v>0</c:v>
                </c:pt>
                <c:pt idx="258">
                  <c:v>1.30385160446167e-8</c:v>
                </c:pt>
                <c:pt idx="259">
                  <c:v>1.58324837684631e-8</c:v>
                </c:pt>
                <c:pt idx="260">
                  <c:v>1.11758708953857e-8</c:v>
                </c:pt>
                <c:pt idx="261">
                  <c:v>2.23517417907715e-8</c:v>
                </c:pt>
                <c:pt idx="262">
                  <c:v>3.35276126861572e-8</c:v>
                </c:pt>
                <c:pt idx="263">
                  <c:v>3.63215804100037e-8</c:v>
                </c:pt>
                <c:pt idx="264">
                  <c:v>3.35276126861572e-8</c:v>
                </c:pt>
                <c:pt idx="265">
                  <c:v>2.23517417907715e-8</c:v>
                </c:pt>
                <c:pt idx="266">
                  <c:v>3.44589352607727e-8</c:v>
                </c:pt>
                <c:pt idx="267">
                  <c:v>3.81842255592346e-8</c:v>
                </c:pt>
                <c:pt idx="268">
                  <c:v>3.35276126861572e-8</c:v>
                </c:pt>
                <c:pt idx="269">
                  <c:v>2.23517417907715e-8</c:v>
                </c:pt>
                <c:pt idx="270">
                  <c:v>1.21071934700012e-8</c:v>
                </c:pt>
                <c:pt idx="271">
                  <c:v>1.49011611938477e-8</c:v>
                </c:pt>
                <c:pt idx="272">
                  <c:v>9.31322574615479e-9</c:v>
                </c:pt>
                <c:pt idx="273">
                  <c:v>0</c:v>
                </c:pt>
                <c:pt idx="274">
                  <c:v>-1.02445483207703e-8</c:v>
                </c:pt>
                <c:pt idx="275">
                  <c:v>-1.49011611938477e-8</c:v>
                </c:pt>
                <c:pt idx="276">
                  <c:v>-1.02445483207703e-8</c:v>
                </c:pt>
                <c:pt idx="277">
                  <c:v>-2.23517417907715e-8</c:v>
                </c:pt>
                <c:pt idx="278">
                  <c:v>-3.16649675369263e-8</c:v>
                </c:pt>
                <c:pt idx="279">
                  <c:v>-3.63215804100037e-8</c:v>
                </c:pt>
                <c:pt idx="280">
                  <c:v>-3.35276126861572e-8</c:v>
                </c:pt>
                <c:pt idx="281">
                  <c:v>-2.1420419216156e-8</c:v>
                </c:pt>
                <c:pt idx="282">
                  <c:v>-3.25962901115417e-8</c:v>
                </c:pt>
                <c:pt idx="283">
                  <c:v>-3.72529029846191e-8</c:v>
                </c:pt>
                <c:pt idx="284">
                  <c:v>-3.16649675369263e-8</c:v>
                </c:pt>
                <c:pt idx="285">
                  <c:v>-2.1420419216156e-8</c:v>
                </c:pt>
                <c:pt idx="286">
                  <c:v>-1.11758708953857e-8</c:v>
                </c:pt>
                <c:pt idx="287">
                  <c:v>-1.49011611938477e-8</c:v>
                </c:pt>
                <c:pt idx="288">
                  <c:v>-1.02445483207703e-8</c:v>
                </c:pt>
                <c:pt idx="289">
                  <c:v>0</c:v>
                </c:pt>
                <c:pt idx="290">
                  <c:v>1.02445483207703e-8</c:v>
                </c:pt>
                <c:pt idx="291">
                  <c:v>1.58324837684631e-8</c:v>
                </c:pt>
                <c:pt idx="292">
                  <c:v>1.21071934700012e-8</c:v>
                </c:pt>
                <c:pt idx="293">
                  <c:v>2.23517417907715e-8</c:v>
                </c:pt>
                <c:pt idx="294">
                  <c:v>3.35276126861572e-8</c:v>
                </c:pt>
                <c:pt idx="295">
                  <c:v>3.81842255592346e-8</c:v>
                </c:pt>
                <c:pt idx="296">
                  <c:v>3.35276126861572e-8</c:v>
                </c:pt>
                <c:pt idx="297">
                  <c:v>2.1420419216156e-8</c:v>
                </c:pt>
                <c:pt idx="298">
                  <c:v>3.25962901115417e-8</c:v>
                </c:pt>
                <c:pt idx="299">
                  <c:v>3.72529029846191e-8</c:v>
                </c:pt>
                <c:pt idx="300">
                  <c:v>3.07336449623108e-8</c:v>
                </c:pt>
                <c:pt idx="301">
                  <c:v>1.86264514923096e-8</c:v>
                </c:pt>
                <c:pt idx="302">
                  <c:v>9.31322574615479e-9</c:v>
                </c:pt>
                <c:pt idx="303">
                  <c:v>0</c:v>
                </c:pt>
                <c:pt idx="304">
                  <c:v>0</c:v>
                </c:pt>
                <c:pt idx="305">
                  <c:v>-9.31322574615479e-9</c:v>
                </c:pt>
                <c:pt idx="306">
                  <c:v>-2.04890966415405e-8</c:v>
                </c:pt>
                <c:pt idx="307">
                  <c:v>-2.23517417907715e-8</c:v>
                </c:pt>
                <c:pt idx="308">
                  <c:v>-1.9557774066925e-8</c:v>
                </c:pt>
                <c:pt idx="309">
                  <c:v>-3.16649675369263e-8</c:v>
                </c:pt>
                <c:pt idx="310">
                  <c:v>-4.37721610069275e-8</c:v>
                </c:pt>
                <c:pt idx="311">
                  <c:v>-4.56348061561584e-8</c:v>
                </c:pt>
                <c:pt idx="312">
                  <c:v>-4.09781932830811e-8</c:v>
                </c:pt>
                <c:pt idx="313">
                  <c:v>-2.98023223876953e-8</c:v>
                </c:pt>
                <c:pt idx="314">
                  <c:v>-3.91155481338501e-8</c:v>
                </c:pt>
                <c:pt idx="315">
                  <c:v>-4.2840838432312e-8</c:v>
                </c:pt>
                <c:pt idx="316">
                  <c:v>-3.91155481338501e-8</c:v>
                </c:pt>
                <c:pt idx="317">
                  <c:v>-2.88709998130798e-8</c:v>
                </c:pt>
                <c:pt idx="318">
                  <c:v>-1.9557774066925e-8</c:v>
                </c:pt>
                <c:pt idx="319">
                  <c:v>-1.67638063430786e-8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09364352"/>
        <c:axId val="109365888"/>
      </c:lineChart>
      <c:catAx>
        <c:axId val="10936435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ru-RU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109365888"/>
        <c:crosses val="autoZero"/>
        <c:auto val="1"/>
        <c:lblAlgn val="ctr"/>
        <c:lblOffset val="100"/>
        <c:noMultiLvlLbl val="0"/>
      </c:catAx>
      <c:valAx>
        <c:axId val="1093658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ru-RU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109364352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ru-RU" sz="10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ru-RU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dLbls>
            <c:delete val="1"/>
          </c:dLbls>
          <c:val>
            <c:numRef>
              <c:f>Лист1!$D$9:$D$320</c:f>
              <c:numCache>
                <c:formatCode>General</c:formatCode>
                <c:ptCount val="312"/>
                <c:pt idx="0">
                  <c:v>12.4857806090322</c:v>
                </c:pt>
                <c:pt idx="1">
                  <c:v>35.5564949132545</c:v>
                </c:pt>
                <c:pt idx="2">
                  <c:v>53.2140551873629</c:v>
                </c:pt>
                <c:pt idx="3">
                  <c:v>62.7702579458067</c:v>
                </c:pt>
                <c:pt idx="4">
                  <c:v>62.7702579458067</c:v>
                </c:pt>
                <c:pt idx="5">
                  <c:v>53.2140551873629</c:v>
                </c:pt>
                <c:pt idx="6">
                  <c:v>35.5564949132545</c:v>
                </c:pt>
                <c:pt idx="7">
                  <c:v>12.4857806090322</c:v>
                </c:pt>
                <c:pt idx="8">
                  <c:v>-12.4857806090322</c:v>
                </c:pt>
                <c:pt idx="9">
                  <c:v>-35.5564949132545</c:v>
                </c:pt>
                <c:pt idx="10">
                  <c:v>-53.2140551873629</c:v>
                </c:pt>
                <c:pt idx="11">
                  <c:v>-62.7702579458067</c:v>
                </c:pt>
                <c:pt idx="12">
                  <c:v>-62.7702579458067</c:v>
                </c:pt>
                <c:pt idx="13">
                  <c:v>-53.2140551873629</c:v>
                </c:pt>
                <c:pt idx="14">
                  <c:v>-35.5564949132546</c:v>
                </c:pt>
                <c:pt idx="15">
                  <c:v>-12.4857806090322</c:v>
                </c:pt>
                <c:pt idx="16">
                  <c:v>12.4857806090322</c:v>
                </c:pt>
                <c:pt idx="17">
                  <c:v>35.5564949132545</c:v>
                </c:pt>
                <c:pt idx="18">
                  <c:v>53.2140551873629</c:v>
                </c:pt>
                <c:pt idx="19">
                  <c:v>62.7702579458067</c:v>
                </c:pt>
                <c:pt idx="20">
                  <c:v>62.7702579458067</c:v>
                </c:pt>
                <c:pt idx="21">
                  <c:v>53.2140551873629</c:v>
                </c:pt>
                <c:pt idx="22">
                  <c:v>35.5564949132545</c:v>
                </c:pt>
                <c:pt idx="23">
                  <c:v>12.4857806090322</c:v>
                </c:pt>
                <c:pt idx="24">
                  <c:v>-12.4857806090323</c:v>
                </c:pt>
                <c:pt idx="25">
                  <c:v>-35.5564949132546</c:v>
                </c:pt>
                <c:pt idx="26">
                  <c:v>-53.2140551873629</c:v>
                </c:pt>
                <c:pt idx="27">
                  <c:v>-62.7702579458068</c:v>
                </c:pt>
                <c:pt idx="28">
                  <c:v>-62.7702579458067</c:v>
                </c:pt>
                <c:pt idx="29">
                  <c:v>-53.2140551873629</c:v>
                </c:pt>
                <c:pt idx="30">
                  <c:v>-35.5564949132546</c:v>
                </c:pt>
                <c:pt idx="31">
                  <c:v>-12.4857806090322</c:v>
                </c:pt>
                <c:pt idx="32">
                  <c:v>12.4857806090322</c:v>
                </c:pt>
                <c:pt idx="33">
                  <c:v>35.5564949132546</c:v>
                </c:pt>
                <c:pt idx="34">
                  <c:v>53.2140551873629</c:v>
                </c:pt>
                <c:pt idx="35">
                  <c:v>62.7702579458067</c:v>
                </c:pt>
                <c:pt idx="36">
                  <c:v>62.7702579458067</c:v>
                </c:pt>
                <c:pt idx="37">
                  <c:v>53.2140551873629</c:v>
                </c:pt>
                <c:pt idx="38">
                  <c:v>35.5564949132546</c:v>
                </c:pt>
                <c:pt idx="39">
                  <c:v>12.4857806090322</c:v>
                </c:pt>
                <c:pt idx="40">
                  <c:v>-12.4857806090321</c:v>
                </c:pt>
                <c:pt idx="41">
                  <c:v>-35.5564949132546</c:v>
                </c:pt>
                <c:pt idx="42">
                  <c:v>-53.2140551873629</c:v>
                </c:pt>
                <c:pt idx="43">
                  <c:v>-62.7702579458067</c:v>
                </c:pt>
                <c:pt idx="44">
                  <c:v>-62.7702579458067</c:v>
                </c:pt>
                <c:pt idx="45">
                  <c:v>-53.2140551873629</c:v>
                </c:pt>
                <c:pt idx="46">
                  <c:v>-35.5564949132545</c:v>
                </c:pt>
                <c:pt idx="47">
                  <c:v>-12.4857806090322</c:v>
                </c:pt>
                <c:pt idx="48">
                  <c:v>12.4857806090321</c:v>
                </c:pt>
                <c:pt idx="49">
                  <c:v>35.5564949132546</c:v>
                </c:pt>
                <c:pt idx="50">
                  <c:v>53.2140551873629</c:v>
                </c:pt>
                <c:pt idx="51">
                  <c:v>62.7702579458068</c:v>
                </c:pt>
                <c:pt idx="52">
                  <c:v>62.7702579458067</c:v>
                </c:pt>
                <c:pt idx="53">
                  <c:v>53.2140551873629</c:v>
                </c:pt>
                <c:pt idx="54">
                  <c:v>35.5564949132545</c:v>
                </c:pt>
                <c:pt idx="55">
                  <c:v>12.4857806090322</c:v>
                </c:pt>
                <c:pt idx="56">
                  <c:v>-12.4857806090321</c:v>
                </c:pt>
                <c:pt idx="57">
                  <c:v>-35.5564949132546</c:v>
                </c:pt>
                <c:pt idx="58">
                  <c:v>-53.2140551873629</c:v>
                </c:pt>
                <c:pt idx="59">
                  <c:v>-62.7702579458067</c:v>
                </c:pt>
                <c:pt idx="60">
                  <c:v>-62.7702579458067</c:v>
                </c:pt>
                <c:pt idx="61">
                  <c:v>-53.2140551873629</c:v>
                </c:pt>
                <c:pt idx="62">
                  <c:v>-35.5564949132545</c:v>
                </c:pt>
                <c:pt idx="63">
                  <c:v>-12.4857806090322</c:v>
                </c:pt>
                <c:pt idx="64">
                  <c:v>12.4857806090321</c:v>
                </c:pt>
                <c:pt idx="65">
                  <c:v>35.5564949132546</c:v>
                </c:pt>
                <c:pt idx="66">
                  <c:v>53.2140551873629</c:v>
                </c:pt>
                <c:pt idx="67">
                  <c:v>62.7702579458068</c:v>
                </c:pt>
                <c:pt idx="68">
                  <c:v>62.7702579458067</c:v>
                </c:pt>
                <c:pt idx="69">
                  <c:v>53.2140551873629</c:v>
                </c:pt>
                <c:pt idx="70">
                  <c:v>35.5564949132545</c:v>
                </c:pt>
                <c:pt idx="71">
                  <c:v>12.4857806090322</c:v>
                </c:pt>
                <c:pt idx="72">
                  <c:v>-12.4857806090321</c:v>
                </c:pt>
                <c:pt idx="73">
                  <c:v>-35.5564949132546</c:v>
                </c:pt>
                <c:pt idx="74">
                  <c:v>-53.2140551873629</c:v>
                </c:pt>
                <c:pt idx="75">
                  <c:v>-62.7702579458067</c:v>
                </c:pt>
                <c:pt idx="76">
                  <c:v>-62.7702579458067</c:v>
                </c:pt>
                <c:pt idx="77">
                  <c:v>-53.2140551873629</c:v>
                </c:pt>
                <c:pt idx="78">
                  <c:v>-35.5564949132545</c:v>
                </c:pt>
                <c:pt idx="79">
                  <c:v>-12.4857806090322</c:v>
                </c:pt>
                <c:pt idx="80">
                  <c:v>12.4857806090321</c:v>
                </c:pt>
                <c:pt idx="81">
                  <c:v>35.5564949132544</c:v>
                </c:pt>
                <c:pt idx="82">
                  <c:v>53.214055187363</c:v>
                </c:pt>
                <c:pt idx="83">
                  <c:v>62.7702579458068</c:v>
                </c:pt>
                <c:pt idx="84">
                  <c:v>62.7702579458067</c:v>
                </c:pt>
                <c:pt idx="85">
                  <c:v>53.214055187363</c:v>
                </c:pt>
                <c:pt idx="86">
                  <c:v>35.5564949132547</c:v>
                </c:pt>
                <c:pt idx="87">
                  <c:v>12.4857806090325</c:v>
                </c:pt>
                <c:pt idx="88">
                  <c:v>-12.4857806090323</c:v>
                </c:pt>
                <c:pt idx="89">
                  <c:v>-35.5564949132546</c:v>
                </c:pt>
                <c:pt idx="90">
                  <c:v>-53.2140551873629</c:v>
                </c:pt>
                <c:pt idx="91">
                  <c:v>-62.7702579458067</c:v>
                </c:pt>
                <c:pt idx="92">
                  <c:v>-62.7702579458068</c:v>
                </c:pt>
                <c:pt idx="93">
                  <c:v>-53.2140551873628</c:v>
                </c:pt>
                <c:pt idx="94">
                  <c:v>-35.5564949132545</c:v>
                </c:pt>
                <c:pt idx="95">
                  <c:v>-12.4857806090323</c:v>
                </c:pt>
                <c:pt idx="96">
                  <c:v>12.4857806090321</c:v>
                </c:pt>
                <c:pt idx="97">
                  <c:v>35.5564949132544</c:v>
                </c:pt>
                <c:pt idx="98">
                  <c:v>53.214055187363</c:v>
                </c:pt>
                <c:pt idx="99">
                  <c:v>62.7702579458068</c:v>
                </c:pt>
                <c:pt idx="100">
                  <c:v>62.7702579458068</c:v>
                </c:pt>
                <c:pt idx="101">
                  <c:v>53.214055187363</c:v>
                </c:pt>
                <c:pt idx="102">
                  <c:v>35.5564949132547</c:v>
                </c:pt>
                <c:pt idx="103">
                  <c:v>12.485780609032</c:v>
                </c:pt>
                <c:pt idx="104">
                  <c:v>-12.4857806090323</c:v>
                </c:pt>
                <c:pt idx="105">
                  <c:v>-35.5564949132545</c:v>
                </c:pt>
                <c:pt idx="106">
                  <c:v>-53.2140551873628</c:v>
                </c:pt>
                <c:pt idx="107">
                  <c:v>-62.7702579458067</c:v>
                </c:pt>
                <c:pt idx="108">
                  <c:v>-62.7702579458068</c:v>
                </c:pt>
                <c:pt idx="109">
                  <c:v>-53.2140551873628</c:v>
                </c:pt>
                <c:pt idx="110">
                  <c:v>-35.5564949132545</c:v>
                </c:pt>
                <c:pt idx="111">
                  <c:v>-12.4857806090323</c:v>
                </c:pt>
                <c:pt idx="112">
                  <c:v>12.4857806090321</c:v>
                </c:pt>
                <c:pt idx="113">
                  <c:v>35.5564949132543</c:v>
                </c:pt>
                <c:pt idx="114">
                  <c:v>53.214055187363</c:v>
                </c:pt>
                <c:pt idx="115">
                  <c:v>62.7702579458068</c:v>
                </c:pt>
                <c:pt idx="116">
                  <c:v>62.7702579458068</c:v>
                </c:pt>
                <c:pt idx="117">
                  <c:v>53.214055187363</c:v>
                </c:pt>
                <c:pt idx="118">
                  <c:v>35.5564949132547</c:v>
                </c:pt>
                <c:pt idx="119">
                  <c:v>12.4857806090325</c:v>
                </c:pt>
                <c:pt idx="120">
                  <c:v>-12.4857806090323</c:v>
                </c:pt>
                <c:pt idx="121">
                  <c:v>-35.5564949132545</c:v>
                </c:pt>
                <c:pt idx="122">
                  <c:v>-53.2140551873628</c:v>
                </c:pt>
                <c:pt idx="123">
                  <c:v>-62.7702579458067</c:v>
                </c:pt>
                <c:pt idx="124">
                  <c:v>-62.7702579458068</c:v>
                </c:pt>
                <c:pt idx="125">
                  <c:v>-53.2140551873628</c:v>
                </c:pt>
                <c:pt idx="126">
                  <c:v>-35.5564949132545</c:v>
                </c:pt>
                <c:pt idx="127">
                  <c:v>-12.4857806090323</c:v>
                </c:pt>
                <c:pt idx="128">
                  <c:v>12.485780609032</c:v>
                </c:pt>
                <c:pt idx="129">
                  <c:v>35.5564949132543</c:v>
                </c:pt>
                <c:pt idx="130">
                  <c:v>53.214055187363</c:v>
                </c:pt>
                <c:pt idx="131">
                  <c:v>62.7702579458068</c:v>
                </c:pt>
                <c:pt idx="132">
                  <c:v>62.7702579458068</c:v>
                </c:pt>
                <c:pt idx="133">
                  <c:v>53.214055187363</c:v>
                </c:pt>
                <c:pt idx="134">
                  <c:v>35.5564949132547</c:v>
                </c:pt>
                <c:pt idx="135">
                  <c:v>12.4857806090321</c:v>
                </c:pt>
                <c:pt idx="136">
                  <c:v>-12.4857806090323</c:v>
                </c:pt>
                <c:pt idx="137">
                  <c:v>-35.5564949132545</c:v>
                </c:pt>
                <c:pt idx="138">
                  <c:v>-53.2140551873628</c:v>
                </c:pt>
                <c:pt idx="139">
                  <c:v>-62.7702579458067</c:v>
                </c:pt>
                <c:pt idx="140">
                  <c:v>-62.7702579458068</c:v>
                </c:pt>
                <c:pt idx="141">
                  <c:v>-53.2140551873629</c:v>
                </c:pt>
                <c:pt idx="142">
                  <c:v>-35.5564949132546</c:v>
                </c:pt>
                <c:pt idx="143">
                  <c:v>-12.4857806090323</c:v>
                </c:pt>
                <c:pt idx="144">
                  <c:v>12.485780609032</c:v>
                </c:pt>
                <c:pt idx="145">
                  <c:v>35.5564949132543</c:v>
                </c:pt>
                <c:pt idx="146">
                  <c:v>53.214055187363</c:v>
                </c:pt>
                <c:pt idx="147">
                  <c:v>62.7702579458067</c:v>
                </c:pt>
                <c:pt idx="148">
                  <c:v>62.7702579458068</c:v>
                </c:pt>
                <c:pt idx="149">
                  <c:v>53.214055187363</c:v>
                </c:pt>
                <c:pt idx="150">
                  <c:v>35.5564949132547</c:v>
                </c:pt>
                <c:pt idx="151">
                  <c:v>12.4857806090325</c:v>
                </c:pt>
                <c:pt idx="152">
                  <c:v>-12.4857806090322</c:v>
                </c:pt>
                <c:pt idx="153">
                  <c:v>-35.5564949132545</c:v>
                </c:pt>
                <c:pt idx="154">
                  <c:v>-53.2140551873628</c:v>
                </c:pt>
                <c:pt idx="155">
                  <c:v>-62.7702579458067</c:v>
                </c:pt>
                <c:pt idx="156">
                  <c:v>-62.7702579458068</c:v>
                </c:pt>
                <c:pt idx="157">
                  <c:v>-53.2140551873629</c:v>
                </c:pt>
                <c:pt idx="158">
                  <c:v>-35.5564949132546</c:v>
                </c:pt>
                <c:pt idx="159">
                  <c:v>-12.4857806090323</c:v>
                </c:pt>
                <c:pt idx="160">
                  <c:v>12.485780609032</c:v>
                </c:pt>
                <c:pt idx="161">
                  <c:v>35.5564949132543</c:v>
                </c:pt>
                <c:pt idx="162">
                  <c:v>53.2140551873627</c:v>
                </c:pt>
                <c:pt idx="163">
                  <c:v>62.7702579458066</c:v>
                </c:pt>
                <c:pt idx="164">
                  <c:v>62.7702579458069</c:v>
                </c:pt>
                <c:pt idx="165">
                  <c:v>53.214055187363</c:v>
                </c:pt>
                <c:pt idx="166">
                  <c:v>35.5564949132548</c:v>
                </c:pt>
                <c:pt idx="167">
                  <c:v>12.4857806090326</c:v>
                </c:pt>
                <c:pt idx="168">
                  <c:v>-12.4857806090318</c:v>
                </c:pt>
                <c:pt idx="169">
                  <c:v>-35.5564949132541</c:v>
                </c:pt>
                <c:pt idx="170">
                  <c:v>-53.2140551873626</c:v>
                </c:pt>
                <c:pt idx="171">
                  <c:v>-62.7702579458066</c:v>
                </c:pt>
                <c:pt idx="172">
                  <c:v>-62.7702579458069</c:v>
                </c:pt>
                <c:pt idx="173">
                  <c:v>-53.2140551873634</c:v>
                </c:pt>
                <c:pt idx="174">
                  <c:v>-35.5564949132553</c:v>
                </c:pt>
                <c:pt idx="175">
                  <c:v>-12.4857806090332</c:v>
                </c:pt>
                <c:pt idx="176">
                  <c:v>12.485780609032</c:v>
                </c:pt>
                <c:pt idx="177">
                  <c:v>35.5564949132543</c:v>
                </c:pt>
                <c:pt idx="178">
                  <c:v>53.2140551873627</c:v>
                </c:pt>
                <c:pt idx="179">
                  <c:v>62.7702579458067</c:v>
                </c:pt>
                <c:pt idx="180">
                  <c:v>62.7702579458069</c:v>
                </c:pt>
                <c:pt idx="181">
                  <c:v>53.2140551873633</c:v>
                </c:pt>
                <c:pt idx="182">
                  <c:v>35.5564949132552</c:v>
                </c:pt>
                <c:pt idx="183">
                  <c:v>12.485780609033</c:v>
                </c:pt>
                <c:pt idx="184">
                  <c:v>-12.4857806090313</c:v>
                </c:pt>
                <c:pt idx="185">
                  <c:v>-35.5564949132537</c:v>
                </c:pt>
                <c:pt idx="186">
                  <c:v>-53.2140551873628</c:v>
                </c:pt>
                <c:pt idx="187">
                  <c:v>-62.7702579458067</c:v>
                </c:pt>
                <c:pt idx="188">
                  <c:v>-62.7702579458068</c:v>
                </c:pt>
                <c:pt idx="189">
                  <c:v>-53.2140551873631</c:v>
                </c:pt>
                <c:pt idx="190">
                  <c:v>-35.556494913255</c:v>
                </c:pt>
                <c:pt idx="191">
                  <c:v>-12.4857806090328</c:v>
                </c:pt>
                <c:pt idx="192">
                  <c:v>12.4857806090315</c:v>
                </c:pt>
                <c:pt idx="193">
                  <c:v>35.5564949132539</c:v>
                </c:pt>
                <c:pt idx="194">
                  <c:v>53.2140551873624</c:v>
                </c:pt>
                <c:pt idx="195">
                  <c:v>62.7702579458066</c:v>
                </c:pt>
                <c:pt idx="196">
                  <c:v>62.7702579458069</c:v>
                </c:pt>
                <c:pt idx="197">
                  <c:v>53.214055187363</c:v>
                </c:pt>
                <c:pt idx="198">
                  <c:v>35.5564949132548</c:v>
                </c:pt>
                <c:pt idx="199">
                  <c:v>12.4857806090326</c:v>
                </c:pt>
                <c:pt idx="200">
                  <c:v>-12.4857806090318</c:v>
                </c:pt>
                <c:pt idx="201">
                  <c:v>-35.5564949132541</c:v>
                </c:pt>
                <c:pt idx="202">
                  <c:v>-53.2140551873625</c:v>
                </c:pt>
                <c:pt idx="203">
                  <c:v>-62.7702579458066</c:v>
                </c:pt>
                <c:pt idx="204">
                  <c:v>-62.7702579458069</c:v>
                </c:pt>
                <c:pt idx="205">
                  <c:v>-53.2140551873634</c:v>
                </c:pt>
                <c:pt idx="206">
                  <c:v>-35.5564949132554</c:v>
                </c:pt>
                <c:pt idx="207">
                  <c:v>-12.4857806090324</c:v>
                </c:pt>
                <c:pt idx="208">
                  <c:v>12.485780609032</c:v>
                </c:pt>
                <c:pt idx="209">
                  <c:v>35.5564949132543</c:v>
                </c:pt>
                <c:pt idx="210">
                  <c:v>53.2140551873627</c:v>
                </c:pt>
                <c:pt idx="211">
                  <c:v>62.7702579458066</c:v>
                </c:pt>
                <c:pt idx="212">
                  <c:v>62.7702579458069</c:v>
                </c:pt>
                <c:pt idx="213">
                  <c:v>53.2140551873633</c:v>
                </c:pt>
                <c:pt idx="214">
                  <c:v>35.5564949132552</c:v>
                </c:pt>
                <c:pt idx="215">
                  <c:v>12.485780609033</c:v>
                </c:pt>
                <c:pt idx="216">
                  <c:v>-12.4857806090313</c:v>
                </c:pt>
                <c:pt idx="217">
                  <c:v>-35.5564949132537</c:v>
                </c:pt>
                <c:pt idx="218">
                  <c:v>-53.2140551873628</c:v>
                </c:pt>
                <c:pt idx="219">
                  <c:v>-62.7702579458067</c:v>
                </c:pt>
                <c:pt idx="220">
                  <c:v>-62.7702579458068</c:v>
                </c:pt>
                <c:pt idx="221">
                  <c:v>-53.2140551873632</c:v>
                </c:pt>
                <c:pt idx="222">
                  <c:v>-35.556494913255</c:v>
                </c:pt>
                <c:pt idx="223">
                  <c:v>-12.4857806090328</c:v>
                </c:pt>
                <c:pt idx="224">
                  <c:v>12.4857806090315</c:v>
                </c:pt>
                <c:pt idx="225">
                  <c:v>35.5564949132539</c:v>
                </c:pt>
                <c:pt idx="226">
                  <c:v>53.2140551873624</c:v>
                </c:pt>
                <c:pt idx="227">
                  <c:v>62.7702579458066</c:v>
                </c:pt>
                <c:pt idx="228">
                  <c:v>62.770257945807</c:v>
                </c:pt>
                <c:pt idx="229">
                  <c:v>53.214055187363</c:v>
                </c:pt>
                <c:pt idx="230">
                  <c:v>35.5564949132548</c:v>
                </c:pt>
                <c:pt idx="231">
                  <c:v>12.4857806090326</c:v>
                </c:pt>
                <c:pt idx="232">
                  <c:v>-12.4857806090317</c:v>
                </c:pt>
                <c:pt idx="233">
                  <c:v>-35.5564949132541</c:v>
                </c:pt>
                <c:pt idx="234">
                  <c:v>-53.2140551873625</c:v>
                </c:pt>
                <c:pt idx="235">
                  <c:v>-62.7702579458066</c:v>
                </c:pt>
                <c:pt idx="236">
                  <c:v>-62.7702579458069</c:v>
                </c:pt>
                <c:pt idx="237">
                  <c:v>-53.2140551873634</c:v>
                </c:pt>
                <c:pt idx="238">
                  <c:v>-35.5564949132554</c:v>
                </c:pt>
                <c:pt idx="239">
                  <c:v>-12.4857806090333</c:v>
                </c:pt>
                <c:pt idx="240">
                  <c:v>12.4857806090319</c:v>
                </c:pt>
                <c:pt idx="241">
                  <c:v>35.5564949132542</c:v>
                </c:pt>
                <c:pt idx="242">
                  <c:v>53.2140551873626</c:v>
                </c:pt>
                <c:pt idx="243">
                  <c:v>62.7702579458066</c:v>
                </c:pt>
                <c:pt idx="244">
                  <c:v>62.7702579458069</c:v>
                </c:pt>
                <c:pt idx="245">
                  <c:v>53.2140551873633</c:v>
                </c:pt>
                <c:pt idx="246">
                  <c:v>35.5564949132552</c:v>
                </c:pt>
                <c:pt idx="247">
                  <c:v>12.4857806090331</c:v>
                </c:pt>
                <c:pt idx="248">
                  <c:v>-12.4857806090313</c:v>
                </c:pt>
                <c:pt idx="249">
                  <c:v>-35.5564949132537</c:v>
                </c:pt>
                <c:pt idx="250">
                  <c:v>-53.2140551873628</c:v>
                </c:pt>
                <c:pt idx="251">
                  <c:v>-62.7702579458067</c:v>
                </c:pt>
                <c:pt idx="252">
                  <c:v>-62.7702579458068</c:v>
                </c:pt>
                <c:pt idx="253">
                  <c:v>-53.2140551873632</c:v>
                </c:pt>
                <c:pt idx="254">
                  <c:v>-35.556494913255</c:v>
                </c:pt>
                <c:pt idx="255">
                  <c:v>-12.4857806090329</c:v>
                </c:pt>
                <c:pt idx="256">
                  <c:v>12.4857806090315</c:v>
                </c:pt>
                <c:pt idx="257">
                  <c:v>35.5564949132539</c:v>
                </c:pt>
                <c:pt idx="258">
                  <c:v>53.2140551873624</c:v>
                </c:pt>
                <c:pt idx="259">
                  <c:v>62.7702579458066</c:v>
                </c:pt>
                <c:pt idx="260">
                  <c:v>62.770257945807</c:v>
                </c:pt>
                <c:pt idx="261">
                  <c:v>53.214055187363</c:v>
                </c:pt>
                <c:pt idx="262">
                  <c:v>35.5564949132548</c:v>
                </c:pt>
                <c:pt idx="263">
                  <c:v>12.4857806090326</c:v>
                </c:pt>
                <c:pt idx="264">
                  <c:v>-12.4857806090317</c:v>
                </c:pt>
                <c:pt idx="265">
                  <c:v>-35.556494913254</c:v>
                </c:pt>
                <c:pt idx="266">
                  <c:v>-53.2140551873625</c:v>
                </c:pt>
                <c:pt idx="267">
                  <c:v>-62.7702579458066</c:v>
                </c:pt>
                <c:pt idx="268">
                  <c:v>-62.7702579458069</c:v>
                </c:pt>
                <c:pt idx="269">
                  <c:v>-53.2140551873634</c:v>
                </c:pt>
                <c:pt idx="270">
                  <c:v>-35.5564949132554</c:v>
                </c:pt>
                <c:pt idx="271">
                  <c:v>-12.4857806090324</c:v>
                </c:pt>
                <c:pt idx="272">
                  <c:v>12.4857806090319</c:v>
                </c:pt>
                <c:pt idx="273">
                  <c:v>35.5564949132542</c:v>
                </c:pt>
                <c:pt idx="274">
                  <c:v>53.2140551873626</c:v>
                </c:pt>
                <c:pt idx="275">
                  <c:v>62.7702579458066</c:v>
                </c:pt>
                <c:pt idx="276">
                  <c:v>62.7702579458069</c:v>
                </c:pt>
                <c:pt idx="277">
                  <c:v>53.2140551873633</c:v>
                </c:pt>
                <c:pt idx="278">
                  <c:v>35.5564949132552</c:v>
                </c:pt>
                <c:pt idx="279">
                  <c:v>12.4857806090331</c:v>
                </c:pt>
                <c:pt idx="280">
                  <c:v>-12.4857806090312</c:v>
                </c:pt>
                <c:pt idx="281">
                  <c:v>-35.5564949132536</c:v>
                </c:pt>
                <c:pt idx="282">
                  <c:v>-53.2140551873627</c:v>
                </c:pt>
                <c:pt idx="283">
                  <c:v>-62.7702579458067</c:v>
                </c:pt>
                <c:pt idx="284">
                  <c:v>-62.7702579458068</c:v>
                </c:pt>
                <c:pt idx="285">
                  <c:v>-53.2140551873632</c:v>
                </c:pt>
                <c:pt idx="286">
                  <c:v>-35.5564949132551</c:v>
                </c:pt>
                <c:pt idx="287">
                  <c:v>-12.4857806090329</c:v>
                </c:pt>
                <c:pt idx="288">
                  <c:v>12.4857806090314</c:v>
                </c:pt>
                <c:pt idx="289">
                  <c:v>35.5564949132538</c:v>
                </c:pt>
                <c:pt idx="290">
                  <c:v>53.2140551873624</c:v>
                </c:pt>
                <c:pt idx="291">
                  <c:v>62.7702579458065</c:v>
                </c:pt>
                <c:pt idx="292">
                  <c:v>62.770257945807</c:v>
                </c:pt>
                <c:pt idx="293">
                  <c:v>53.2140551873631</c:v>
                </c:pt>
                <c:pt idx="294">
                  <c:v>35.5564949132549</c:v>
                </c:pt>
                <c:pt idx="295">
                  <c:v>12.4857806090327</c:v>
                </c:pt>
                <c:pt idx="296">
                  <c:v>-12.4857806090317</c:v>
                </c:pt>
                <c:pt idx="297">
                  <c:v>-35.556494913254</c:v>
                </c:pt>
                <c:pt idx="298">
                  <c:v>-53.2140551873625</c:v>
                </c:pt>
                <c:pt idx="299">
                  <c:v>-62.7702579458066</c:v>
                </c:pt>
                <c:pt idx="300">
                  <c:v>-62.7702579458069</c:v>
                </c:pt>
                <c:pt idx="301">
                  <c:v>-53.2140551873634</c:v>
                </c:pt>
                <c:pt idx="302">
                  <c:v>-35.5564949132554</c:v>
                </c:pt>
                <c:pt idx="303">
                  <c:v>-12.4857806090334</c:v>
                </c:pt>
                <c:pt idx="304">
                  <c:v>12.4857806090319</c:v>
                </c:pt>
                <c:pt idx="305">
                  <c:v>35.5564949132542</c:v>
                </c:pt>
                <c:pt idx="306">
                  <c:v>53.2140551873626</c:v>
                </c:pt>
                <c:pt idx="307">
                  <c:v>62.7702579458066</c:v>
                </c:pt>
                <c:pt idx="308">
                  <c:v>62.7702579458069</c:v>
                </c:pt>
                <c:pt idx="309">
                  <c:v>53.2140551873633</c:v>
                </c:pt>
                <c:pt idx="310">
                  <c:v>35.5564949132553</c:v>
                </c:pt>
                <c:pt idx="311">
                  <c:v>12.4857806090331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dLbls>
            <c:delete val="1"/>
          </c:dLbls>
          <c:val>
            <c:numRef>
              <c:f>Лист1!$E$9:$E$320</c:f>
              <c:numCache>
                <c:formatCode>General</c:formatCode>
                <c:ptCount val="312"/>
                <c:pt idx="0">
                  <c:v>62.7702579458067</c:v>
                </c:pt>
                <c:pt idx="1">
                  <c:v>53.2140551873629</c:v>
                </c:pt>
                <c:pt idx="2">
                  <c:v>35.5564949132545</c:v>
                </c:pt>
                <c:pt idx="3">
                  <c:v>12.4857806090322</c:v>
                </c:pt>
                <c:pt idx="4">
                  <c:v>-12.4857806090322</c:v>
                </c:pt>
                <c:pt idx="5">
                  <c:v>-35.5564949132545</c:v>
                </c:pt>
                <c:pt idx="6">
                  <c:v>-53.2140551873629</c:v>
                </c:pt>
                <c:pt idx="7">
                  <c:v>-62.7702579458067</c:v>
                </c:pt>
                <c:pt idx="8">
                  <c:v>-62.7702579458067</c:v>
                </c:pt>
                <c:pt idx="9">
                  <c:v>-53.2140551873629</c:v>
                </c:pt>
                <c:pt idx="10">
                  <c:v>-35.5564949132546</c:v>
                </c:pt>
                <c:pt idx="11">
                  <c:v>-12.4857806090322</c:v>
                </c:pt>
                <c:pt idx="12">
                  <c:v>12.4857806090322</c:v>
                </c:pt>
                <c:pt idx="13">
                  <c:v>35.5564949132545</c:v>
                </c:pt>
                <c:pt idx="14">
                  <c:v>53.2140551873629</c:v>
                </c:pt>
                <c:pt idx="15">
                  <c:v>62.7702579458067</c:v>
                </c:pt>
                <c:pt idx="16">
                  <c:v>62.7702579458067</c:v>
                </c:pt>
                <c:pt idx="17">
                  <c:v>53.2140551873629</c:v>
                </c:pt>
                <c:pt idx="18">
                  <c:v>35.5564949132546</c:v>
                </c:pt>
                <c:pt idx="19">
                  <c:v>12.4857806090322</c:v>
                </c:pt>
                <c:pt idx="20">
                  <c:v>-12.4857806090323</c:v>
                </c:pt>
                <c:pt idx="21">
                  <c:v>-35.5564949132545</c:v>
                </c:pt>
                <c:pt idx="22">
                  <c:v>-53.2140551873629</c:v>
                </c:pt>
                <c:pt idx="23">
                  <c:v>-62.7702579458068</c:v>
                </c:pt>
                <c:pt idx="24">
                  <c:v>-62.7702579458067</c:v>
                </c:pt>
                <c:pt idx="25">
                  <c:v>-53.2140551873629</c:v>
                </c:pt>
                <c:pt idx="26">
                  <c:v>-35.5564949132546</c:v>
                </c:pt>
                <c:pt idx="27">
                  <c:v>-12.4857806090322</c:v>
                </c:pt>
                <c:pt idx="28">
                  <c:v>12.4857806090323</c:v>
                </c:pt>
                <c:pt idx="29">
                  <c:v>35.5564949132545</c:v>
                </c:pt>
                <c:pt idx="30">
                  <c:v>53.2140551873629</c:v>
                </c:pt>
                <c:pt idx="31">
                  <c:v>62.7702579458067</c:v>
                </c:pt>
                <c:pt idx="32">
                  <c:v>62.7702579458067</c:v>
                </c:pt>
                <c:pt idx="33">
                  <c:v>53.2140551873629</c:v>
                </c:pt>
                <c:pt idx="34">
                  <c:v>35.5564949132546</c:v>
                </c:pt>
                <c:pt idx="35">
                  <c:v>12.4857806090322</c:v>
                </c:pt>
                <c:pt idx="36">
                  <c:v>-12.4857806090322</c:v>
                </c:pt>
                <c:pt idx="37">
                  <c:v>-35.5564949132545</c:v>
                </c:pt>
                <c:pt idx="38">
                  <c:v>-53.2140551873629</c:v>
                </c:pt>
                <c:pt idx="39">
                  <c:v>-62.7702579458067</c:v>
                </c:pt>
                <c:pt idx="40">
                  <c:v>-62.7702579458068</c:v>
                </c:pt>
                <c:pt idx="41">
                  <c:v>-53.2140551873629</c:v>
                </c:pt>
                <c:pt idx="42">
                  <c:v>-35.5564949132546</c:v>
                </c:pt>
                <c:pt idx="43">
                  <c:v>-12.4857806090323</c:v>
                </c:pt>
                <c:pt idx="44">
                  <c:v>12.4857806090322</c:v>
                </c:pt>
                <c:pt idx="45">
                  <c:v>35.5564949132545</c:v>
                </c:pt>
                <c:pt idx="46">
                  <c:v>53.2140551873629</c:v>
                </c:pt>
                <c:pt idx="47">
                  <c:v>62.7702579458067</c:v>
                </c:pt>
                <c:pt idx="48">
                  <c:v>62.7702579458068</c:v>
                </c:pt>
                <c:pt idx="49">
                  <c:v>53.2140551873629</c:v>
                </c:pt>
                <c:pt idx="50">
                  <c:v>35.5564949132546</c:v>
                </c:pt>
                <c:pt idx="51">
                  <c:v>12.4857806090321</c:v>
                </c:pt>
                <c:pt idx="52">
                  <c:v>-12.4857806090322</c:v>
                </c:pt>
                <c:pt idx="53">
                  <c:v>-35.5564949132545</c:v>
                </c:pt>
                <c:pt idx="54">
                  <c:v>-53.2140551873629</c:v>
                </c:pt>
                <c:pt idx="55">
                  <c:v>-62.7702579458067</c:v>
                </c:pt>
                <c:pt idx="56">
                  <c:v>-62.7702579458068</c:v>
                </c:pt>
                <c:pt idx="57">
                  <c:v>-53.2140551873629</c:v>
                </c:pt>
                <c:pt idx="58">
                  <c:v>-35.5564949132546</c:v>
                </c:pt>
                <c:pt idx="59">
                  <c:v>-12.4857806090323</c:v>
                </c:pt>
                <c:pt idx="60">
                  <c:v>12.4857806090322</c:v>
                </c:pt>
                <c:pt idx="61">
                  <c:v>35.5564949132545</c:v>
                </c:pt>
                <c:pt idx="62">
                  <c:v>53.2140551873629</c:v>
                </c:pt>
                <c:pt idx="63">
                  <c:v>62.7702579458067</c:v>
                </c:pt>
                <c:pt idx="64">
                  <c:v>62.7702579458068</c:v>
                </c:pt>
                <c:pt idx="65">
                  <c:v>53.2140551873629</c:v>
                </c:pt>
                <c:pt idx="66">
                  <c:v>35.5564949132546</c:v>
                </c:pt>
                <c:pt idx="67">
                  <c:v>12.4857806090321</c:v>
                </c:pt>
                <c:pt idx="68">
                  <c:v>-12.4857806090322</c:v>
                </c:pt>
                <c:pt idx="69">
                  <c:v>-35.5564949132545</c:v>
                </c:pt>
                <c:pt idx="70">
                  <c:v>-53.2140551873629</c:v>
                </c:pt>
                <c:pt idx="71">
                  <c:v>-62.7702579458067</c:v>
                </c:pt>
                <c:pt idx="72">
                  <c:v>-62.7702579458068</c:v>
                </c:pt>
                <c:pt idx="73">
                  <c:v>-53.2140551873629</c:v>
                </c:pt>
                <c:pt idx="74">
                  <c:v>-35.5564949132546</c:v>
                </c:pt>
                <c:pt idx="75">
                  <c:v>-12.4857806090324</c:v>
                </c:pt>
                <c:pt idx="76">
                  <c:v>12.4857806090322</c:v>
                </c:pt>
                <c:pt idx="77">
                  <c:v>35.5564949132545</c:v>
                </c:pt>
                <c:pt idx="78">
                  <c:v>53.2140551873629</c:v>
                </c:pt>
                <c:pt idx="79">
                  <c:v>62.7702579458067</c:v>
                </c:pt>
                <c:pt idx="80">
                  <c:v>62.7702579458068</c:v>
                </c:pt>
                <c:pt idx="81">
                  <c:v>53.214055187363</c:v>
                </c:pt>
                <c:pt idx="82">
                  <c:v>35.5564949132544</c:v>
                </c:pt>
                <c:pt idx="83">
                  <c:v>12.4857806090321</c:v>
                </c:pt>
                <c:pt idx="84">
                  <c:v>-12.4857806090322</c:v>
                </c:pt>
                <c:pt idx="85">
                  <c:v>-35.5564949132545</c:v>
                </c:pt>
                <c:pt idx="86">
                  <c:v>-53.2140551873628</c:v>
                </c:pt>
                <c:pt idx="87">
                  <c:v>-62.7702579458067</c:v>
                </c:pt>
                <c:pt idx="88">
                  <c:v>-62.7702579458067</c:v>
                </c:pt>
                <c:pt idx="89">
                  <c:v>-53.2140551873629</c:v>
                </c:pt>
                <c:pt idx="90">
                  <c:v>-35.5564949132546</c:v>
                </c:pt>
                <c:pt idx="91">
                  <c:v>-12.4857806090324</c:v>
                </c:pt>
                <c:pt idx="92">
                  <c:v>12.485780609032</c:v>
                </c:pt>
                <c:pt idx="93">
                  <c:v>35.5564949132546</c:v>
                </c:pt>
                <c:pt idx="94">
                  <c:v>53.2140551873629</c:v>
                </c:pt>
                <c:pt idx="95">
                  <c:v>62.7702579458067</c:v>
                </c:pt>
                <c:pt idx="96">
                  <c:v>62.7702579458068</c:v>
                </c:pt>
                <c:pt idx="97">
                  <c:v>53.214055187363</c:v>
                </c:pt>
                <c:pt idx="98">
                  <c:v>35.5564949132544</c:v>
                </c:pt>
                <c:pt idx="99">
                  <c:v>12.4857806090322</c:v>
                </c:pt>
                <c:pt idx="100">
                  <c:v>-12.4857806090322</c:v>
                </c:pt>
                <c:pt idx="101">
                  <c:v>-35.5564949132544</c:v>
                </c:pt>
                <c:pt idx="102">
                  <c:v>-53.2140551873628</c:v>
                </c:pt>
                <c:pt idx="103">
                  <c:v>-62.7702579458068</c:v>
                </c:pt>
                <c:pt idx="104">
                  <c:v>-62.7702579458067</c:v>
                </c:pt>
                <c:pt idx="105">
                  <c:v>-53.2140551873629</c:v>
                </c:pt>
                <c:pt idx="106">
                  <c:v>-35.5564949132546</c:v>
                </c:pt>
                <c:pt idx="107">
                  <c:v>-12.4857806090324</c:v>
                </c:pt>
                <c:pt idx="108">
                  <c:v>12.485780609032</c:v>
                </c:pt>
                <c:pt idx="109">
                  <c:v>35.5564949132546</c:v>
                </c:pt>
                <c:pt idx="110">
                  <c:v>53.2140551873629</c:v>
                </c:pt>
                <c:pt idx="111">
                  <c:v>62.7702579458067</c:v>
                </c:pt>
                <c:pt idx="112">
                  <c:v>62.7702579458068</c:v>
                </c:pt>
                <c:pt idx="113">
                  <c:v>53.214055187363</c:v>
                </c:pt>
                <c:pt idx="114">
                  <c:v>35.5564949132544</c:v>
                </c:pt>
                <c:pt idx="115">
                  <c:v>12.4857806090322</c:v>
                </c:pt>
                <c:pt idx="116">
                  <c:v>-12.4857806090322</c:v>
                </c:pt>
                <c:pt idx="117">
                  <c:v>-35.5564949132544</c:v>
                </c:pt>
                <c:pt idx="118">
                  <c:v>-53.2140551873628</c:v>
                </c:pt>
                <c:pt idx="119">
                  <c:v>-62.7702579458067</c:v>
                </c:pt>
                <c:pt idx="120">
                  <c:v>-62.7702579458067</c:v>
                </c:pt>
                <c:pt idx="121">
                  <c:v>-53.2140551873629</c:v>
                </c:pt>
                <c:pt idx="122">
                  <c:v>-35.5564949132546</c:v>
                </c:pt>
                <c:pt idx="123">
                  <c:v>-12.4857806090324</c:v>
                </c:pt>
                <c:pt idx="124">
                  <c:v>12.4857806090319</c:v>
                </c:pt>
                <c:pt idx="125">
                  <c:v>35.5564949132546</c:v>
                </c:pt>
                <c:pt idx="126">
                  <c:v>53.2140551873629</c:v>
                </c:pt>
                <c:pt idx="127">
                  <c:v>62.7702579458067</c:v>
                </c:pt>
                <c:pt idx="128">
                  <c:v>62.7702579458068</c:v>
                </c:pt>
                <c:pt idx="129">
                  <c:v>53.214055187363</c:v>
                </c:pt>
                <c:pt idx="130">
                  <c:v>35.5564949132544</c:v>
                </c:pt>
                <c:pt idx="131">
                  <c:v>12.4857806090322</c:v>
                </c:pt>
                <c:pt idx="132">
                  <c:v>-12.4857806090322</c:v>
                </c:pt>
                <c:pt idx="133">
                  <c:v>-35.5564949132544</c:v>
                </c:pt>
                <c:pt idx="134">
                  <c:v>-53.2140551873628</c:v>
                </c:pt>
                <c:pt idx="135">
                  <c:v>-62.7702579458068</c:v>
                </c:pt>
                <c:pt idx="136">
                  <c:v>-62.7702579458067</c:v>
                </c:pt>
                <c:pt idx="137">
                  <c:v>-53.2140551873629</c:v>
                </c:pt>
                <c:pt idx="138">
                  <c:v>-35.5564949132546</c:v>
                </c:pt>
                <c:pt idx="139">
                  <c:v>-12.4857806090324</c:v>
                </c:pt>
                <c:pt idx="140">
                  <c:v>12.4857806090319</c:v>
                </c:pt>
                <c:pt idx="141">
                  <c:v>35.5564949132546</c:v>
                </c:pt>
                <c:pt idx="142">
                  <c:v>53.2140551873629</c:v>
                </c:pt>
                <c:pt idx="143">
                  <c:v>62.7702579458067</c:v>
                </c:pt>
                <c:pt idx="144">
                  <c:v>62.7702579458068</c:v>
                </c:pt>
                <c:pt idx="145">
                  <c:v>53.214055187363</c:v>
                </c:pt>
                <c:pt idx="146">
                  <c:v>35.5564949132545</c:v>
                </c:pt>
                <c:pt idx="147">
                  <c:v>12.4857806090322</c:v>
                </c:pt>
                <c:pt idx="148">
                  <c:v>-12.4857806090321</c:v>
                </c:pt>
                <c:pt idx="149">
                  <c:v>-35.5564949132544</c:v>
                </c:pt>
                <c:pt idx="150">
                  <c:v>-53.2140551873628</c:v>
                </c:pt>
                <c:pt idx="151">
                  <c:v>-62.7702579458067</c:v>
                </c:pt>
                <c:pt idx="152">
                  <c:v>-62.7702579458067</c:v>
                </c:pt>
                <c:pt idx="153">
                  <c:v>-53.2140551873629</c:v>
                </c:pt>
                <c:pt idx="154">
                  <c:v>-35.5564949132547</c:v>
                </c:pt>
                <c:pt idx="155">
                  <c:v>-12.4857806090324</c:v>
                </c:pt>
                <c:pt idx="156">
                  <c:v>12.4857806090319</c:v>
                </c:pt>
                <c:pt idx="157">
                  <c:v>35.5564949132546</c:v>
                </c:pt>
                <c:pt idx="158">
                  <c:v>53.2140551873629</c:v>
                </c:pt>
                <c:pt idx="159">
                  <c:v>62.7702579458067</c:v>
                </c:pt>
                <c:pt idx="160">
                  <c:v>62.7702579458068</c:v>
                </c:pt>
                <c:pt idx="161">
                  <c:v>53.2140551873631</c:v>
                </c:pt>
                <c:pt idx="162">
                  <c:v>35.5564949132549</c:v>
                </c:pt>
                <c:pt idx="163">
                  <c:v>12.4857806090331</c:v>
                </c:pt>
                <c:pt idx="164">
                  <c:v>-12.4857806090312</c:v>
                </c:pt>
                <c:pt idx="165">
                  <c:v>-35.5564949132544</c:v>
                </c:pt>
                <c:pt idx="166">
                  <c:v>-53.2140551873627</c:v>
                </c:pt>
                <c:pt idx="167">
                  <c:v>-62.7702579458067</c:v>
                </c:pt>
                <c:pt idx="168">
                  <c:v>-62.7702579458068</c:v>
                </c:pt>
                <c:pt idx="169">
                  <c:v>-53.2140551873632</c:v>
                </c:pt>
                <c:pt idx="170">
                  <c:v>-35.5564949132551</c:v>
                </c:pt>
                <c:pt idx="171">
                  <c:v>-12.4857806090329</c:v>
                </c:pt>
                <c:pt idx="172">
                  <c:v>12.4857806090314</c:v>
                </c:pt>
                <c:pt idx="173">
                  <c:v>35.5564949132538</c:v>
                </c:pt>
                <c:pt idx="174">
                  <c:v>53.2140551873624</c:v>
                </c:pt>
                <c:pt idx="175">
                  <c:v>62.7702579458065</c:v>
                </c:pt>
                <c:pt idx="176">
                  <c:v>62.7702579458068</c:v>
                </c:pt>
                <c:pt idx="177">
                  <c:v>53.2140551873631</c:v>
                </c:pt>
                <c:pt idx="178">
                  <c:v>35.5564949132549</c:v>
                </c:pt>
                <c:pt idx="179">
                  <c:v>12.4857806090327</c:v>
                </c:pt>
                <c:pt idx="180">
                  <c:v>-12.4857806090317</c:v>
                </c:pt>
                <c:pt idx="181">
                  <c:v>-35.556494913254</c:v>
                </c:pt>
                <c:pt idx="182">
                  <c:v>-53.2140551873625</c:v>
                </c:pt>
                <c:pt idx="183">
                  <c:v>-62.7702579458066</c:v>
                </c:pt>
                <c:pt idx="184">
                  <c:v>-62.7702579458069</c:v>
                </c:pt>
                <c:pt idx="185">
                  <c:v>-53.2140551873634</c:v>
                </c:pt>
                <c:pt idx="186">
                  <c:v>-35.5564949132547</c:v>
                </c:pt>
                <c:pt idx="187">
                  <c:v>-12.4857806090325</c:v>
                </c:pt>
                <c:pt idx="188">
                  <c:v>12.4857806090319</c:v>
                </c:pt>
                <c:pt idx="189">
                  <c:v>35.5564949132542</c:v>
                </c:pt>
                <c:pt idx="190">
                  <c:v>53.2140551873626</c:v>
                </c:pt>
                <c:pt idx="191">
                  <c:v>62.7702579458066</c:v>
                </c:pt>
                <c:pt idx="192">
                  <c:v>62.7702579458069</c:v>
                </c:pt>
                <c:pt idx="193">
                  <c:v>53.2140551873633</c:v>
                </c:pt>
                <c:pt idx="194">
                  <c:v>35.5564949132553</c:v>
                </c:pt>
                <c:pt idx="195">
                  <c:v>12.4857806090331</c:v>
                </c:pt>
                <c:pt idx="196">
                  <c:v>-12.4857806090312</c:v>
                </c:pt>
                <c:pt idx="197">
                  <c:v>-35.5564949132544</c:v>
                </c:pt>
                <c:pt idx="198">
                  <c:v>-53.2140551873627</c:v>
                </c:pt>
                <c:pt idx="199">
                  <c:v>-62.7702579458067</c:v>
                </c:pt>
                <c:pt idx="200">
                  <c:v>-62.7702579458068</c:v>
                </c:pt>
                <c:pt idx="201">
                  <c:v>-53.2140551873632</c:v>
                </c:pt>
                <c:pt idx="202">
                  <c:v>-35.5564949132551</c:v>
                </c:pt>
                <c:pt idx="203">
                  <c:v>-12.4857806090329</c:v>
                </c:pt>
                <c:pt idx="204">
                  <c:v>12.4857806090314</c:v>
                </c:pt>
                <c:pt idx="205">
                  <c:v>35.5564949132538</c:v>
                </c:pt>
                <c:pt idx="206">
                  <c:v>53.2140551873623</c:v>
                </c:pt>
                <c:pt idx="207">
                  <c:v>62.7702579458067</c:v>
                </c:pt>
                <c:pt idx="208">
                  <c:v>62.7702579458068</c:v>
                </c:pt>
                <c:pt idx="209">
                  <c:v>53.2140551873631</c:v>
                </c:pt>
                <c:pt idx="210">
                  <c:v>35.5564949132549</c:v>
                </c:pt>
                <c:pt idx="211">
                  <c:v>12.4857806090327</c:v>
                </c:pt>
                <c:pt idx="212">
                  <c:v>-12.4857806090316</c:v>
                </c:pt>
                <c:pt idx="213">
                  <c:v>-35.556494913254</c:v>
                </c:pt>
                <c:pt idx="214">
                  <c:v>-53.2140551873625</c:v>
                </c:pt>
                <c:pt idx="215">
                  <c:v>-62.7702579458066</c:v>
                </c:pt>
                <c:pt idx="216">
                  <c:v>-62.7702579458069</c:v>
                </c:pt>
                <c:pt idx="217">
                  <c:v>-53.2140551873635</c:v>
                </c:pt>
                <c:pt idx="218">
                  <c:v>-35.5564949132547</c:v>
                </c:pt>
                <c:pt idx="219">
                  <c:v>-12.4857806090325</c:v>
                </c:pt>
                <c:pt idx="220">
                  <c:v>12.4857806090318</c:v>
                </c:pt>
                <c:pt idx="221">
                  <c:v>35.5564949132542</c:v>
                </c:pt>
                <c:pt idx="222">
                  <c:v>53.2140551873626</c:v>
                </c:pt>
                <c:pt idx="223">
                  <c:v>62.7702579458066</c:v>
                </c:pt>
                <c:pt idx="224">
                  <c:v>62.7702579458069</c:v>
                </c:pt>
                <c:pt idx="225">
                  <c:v>53.2140551873633</c:v>
                </c:pt>
                <c:pt idx="226">
                  <c:v>35.5564949132553</c:v>
                </c:pt>
                <c:pt idx="227">
                  <c:v>12.4857806090332</c:v>
                </c:pt>
                <c:pt idx="228">
                  <c:v>-12.4857806090312</c:v>
                </c:pt>
                <c:pt idx="229">
                  <c:v>-35.5564949132543</c:v>
                </c:pt>
                <c:pt idx="230">
                  <c:v>-53.2140551873627</c:v>
                </c:pt>
                <c:pt idx="231">
                  <c:v>-62.7702579458067</c:v>
                </c:pt>
                <c:pt idx="232">
                  <c:v>-62.7702579458068</c:v>
                </c:pt>
                <c:pt idx="233">
                  <c:v>-53.2140551873632</c:v>
                </c:pt>
                <c:pt idx="234">
                  <c:v>-35.5564949132551</c:v>
                </c:pt>
                <c:pt idx="235">
                  <c:v>-12.485780609033</c:v>
                </c:pt>
                <c:pt idx="236">
                  <c:v>12.4857806090314</c:v>
                </c:pt>
                <c:pt idx="237">
                  <c:v>35.5564949132538</c:v>
                </c:pt>
                <c:pt idx="238">
                  <c:v>53.2140551873623</c:v>
                </c:pt>
                <c:pt idx="239">
                  <c:v>62.7702579458065</c:v>
                </c:pt>
                <c:pt idx="240">
                  <c:v>62.7702579458068</c:v>
                </c:pt>
                <c:pt idx="241">
                  <c:v>53.2140551873631</c:v>
                </c:pt>
                <c:pt idx="242">
                  <c:v>35.5564949132549</c:v>
                </c:pt>
                <c:pt idx="243">
                  <c:v>12.4857806090327</c:v>
                </c:pt>
                <c:pt idx="244">
                  <c:v>-12.4857806090316</c:v>
                </c:pt>
                <c:pt idx="245">
                  <c:v>-35.5564949132539</c:v>
                </c:pt>
                <c:pt idx="246">
                  <c:v>-53.2140551873625</c:v>
                </c:pt>
                <c:pt idx="247">
                  <c:v>-62.7702579458066</c:v>
                </c:pt>
                <c:pt idx="248">
                  <c:v>-62.7702579458069</c:v>
                </c:pt>
                <c:pt idx="249">
                  <c:v>-53.2140551873635</c:v>
                </c:pt>
                <c:pt idx="250">
                  <c:v>-35.5564949132547</c:v>
                </c:pt>
                <c:pt idx="251">
                  <c:v>-12.4857806090325</c:v>
                </c:pt>
                <c:pt idx="252">
                  <c:v>12.4857806090318</c:v>
                </c:pt>
                <c:pt idx="253">
                  <c:v>35.5564949132541</c:v>
                </c:pt>
                <c:pt idx="254">
                  <c:v>53.2140551873626</c:v>
                </c:pt>
                <c:pt idx="255">
                  <c:v>62.7702579458066</c:v>
                </c:pt>
                <c:pt idx="256">
                  <c:v>62.7702579458069</c:v>
                </c:pt>
                <c:pt idx="257">
                  <c:v>53.2140551873634</c:v>
                </c:pt>
                <c:pt idx="258">
                  <c:v>35.5564949132553</c:v>
                </c:pt>
                <c:pt idx="259">
                  <c:v>12.4857806090332</c:v>
                </c:pt>
                <c:pt idx="260">
                  <c:v>-12.4857806090311</c:v>
                </c:pt>
                <c:pt idx="261">
                  <c:v>-35.5564949132543</c:v>
                </c:pt>
                <c:pt idx="262">
                  <c:v>-53.2140551873627</c:v>
                </c:pt>
                <c:pt idx="263">
                  <c:v>-62.7702579458067</c:v>
                </c:pt>
                <c:pt idx="264">
                  <c:v>-62.7702579458069</c:v>
                </c:pt>
                <c:pt idx="265">
                  <c:v>-53.2140551873632</c:v>
                </c:pt>
                <c:pt idx="266">
                  <c:v>-35.5564949132551</c:v>
                </c:pt>
                <c:pt idx="267">
                  <c:v>-12.485780609033</c:v>
                </c:pt>
                <c:pt idx="268">
                  <c:v>12.4857806090314</c:v>
                </c:pt>
                <c:pt idx="269">
                  <c:v>35.5564949132537</c:v>
                </c:pt>
                <c:pt idx="270">
                  <c:v>53.2140551873623</c:v>
                </c:pt>
                <c:pt idx="271">
                  <c:v>62.7702579458067</c:v>
                </c:pt>
                <c:pt idx="272">
                  <c:v>62.7702579458068</c:v>
                </c:pt>
                <c:pt idx="273">
                  <c:v>53.2140551873631</c:v>
                </c:pt>
                <c:pt idx="274">
                  <c:v>35.5564949132549</c:v>
                </c:pt>
                <c:pt idx="275">
                  <c:v>12.4857806090328</c:v>
                </c:pt>
                <c:pt idx="276">
                  <c:v>-12.4857806090316</c:v>
                </c:pt>
                <c:pt idx="277">
                  <c:v>-35.5564949132539</c:v>
                </c:pt>
                <c:pt idx="278">
                  <c:v>-53.2140551873624</c:v>
                </c:pt>
                <c:pt idx="279">
                  <c:v>-62.7702579458066</c:v>
                </c:pt>
                <c:pt idx="280">
                  <c:v>-62.7702579458069</c:v>
                </c:pt>
                <c:pt idx="281">
                  <c:v>-53.2140551873635</c:v>
                </c:pt>
                <c:pt idx="282">
                  <c:v>-35.5564949132548</c:v>
                </c:pt>
                <c:pt idx="283">
                  <c:v>-12.4857806090326</c:v>
                </c:pt>
                <c:pt idx="284">
                  <c:v>12.4857806090318</c:v>
                </c:pt>
                <c:pt idx="285">
                  <c:v>35.5564949132541</c:v>
                </c:pt>
                <c:pt idx="286">
                  <c:v>53.2140551873626</c:v>
                </c:pt>
                <c:pt idx="287">
                  <c:v>62.7702579458066</c:v>
                </c:pt>
                <c:pt idx="288">
                  <c:v>62.7702579458069</c:v>
                </c:pt>
                <c:pt idx="289">
                  <c:v>53.2140551873634</c:v>
                </c:pt>
                <c:pt idx="290">
                  <c:v>35.5564949132553</c:v>
                </c:pt>
                <c:pt idx="291">
                  <c:v>12.4857806090332</c:v>
                </c:pt>
                <c:pt idx="292">
                  <c:v>-12.4857806090311</c:v>
                </c:pt>
                <c:pt idx="293">
                  <c:v>-35.5564949132543</c:v>
                </c:pt>
                <c:pt idx="294">
                  <c:v>-53.2140551873627</c:v>
                </c:pt>
                <c:pt idx="295">
                  <c:v>-62.7702579458067</c:v>
                </c:pt>
                <c:pt idx="296">
                  <c:v>-62.7702579458069</c:v>
                </c:pt>
                <c:pt idx="297">
                  <c:v>-53.2140551873633</c:v>
                </c:pt>
                <c:pt idx="298">
                  <c:v>-35.5564949132552</c:v>
                </c:pt>
                <c:pt idx="299">
                  <c:v>-12.485780609033</c:v>
                </c:pt>
                <c:pt idx="300">
                  <c:v>12.4857806090313</c:v>
                </c:pt>
                <c:pt idx="301">
                  <c:v>35.5564949132537</c:v>
                </c:pt>
                <c:pt idx="302">
                  <c:v>53.2140551873623</c:v>
                </c:pt>
                <c:pt idx="303">
                  <c:v>62.7702579458065</c:v>
                </c:pt>
                <c:pt idx="304">
                  <c:v>62.7702579458068</c:v>
                </c:pt>
                <c:pt idx="305">
                  <c:v>53.2140551873631</c:v>
                </c:pt>
                <c:pt idx="306">
                  <c:v>35.556494913255</c:v>
                </c:pt>
                <c:pt idx="307">
                  <c:v>12.4857806090328</c:v>
                </c:pt>
                <c:pt idx="308">
                  <c:v>-12.4857806090315</c:v>
                </c:pt>
                <c:pt idx="309">
                  <c:v>-35.5564949132539</c:v>
                </c:pt>
                <c:pt idx="310">
                  <c:v>-53.2140551873624</c:v>
                </c:pt>
                <c:pt idx="311">
                  <c:v>-62.7702579458066</c:v>
                </c:pt>
              </c:numCache>
            </c:numRef>
          </c:val>
          <c:smooth val="0"/>
        </c:ser>
        <c:ser>
          <c:idx val="2"/>
          <c:order val="2"/>
          <c:marker>
            <c:symbol val="none"/>
          </c:marker>
          <c:dLbls>
            <c:delete val="1"/>
          </c:dLbls>
          <c:val>
            <c:numRef>
              <c:f>Лист1!$AH$9:$AH$319</c:f>
              <c:numCache>
                <c:formatCode>General</c:formatCode>
                <c:ptCount val="311"/>
                <c:pt idx="0">
                  <c:v>624.28903045161</c:v>
                </c:pt>
                <c:pt idx="1">
                  <c:v>1777.82474566273</c:v>
                </c:pt>
                <c:pt idx="2">
                  <c:v>2660.70275936814</c:v>
                </c:pt>
                <c:pt idx="3">
                  <c:v>3138.51289729034</c:v>
                </c:pt>
                <c:pt idx="4">
                  <c:v>3138.51289729034</c:v>
                </c:pt>
                <c:pt idx="5">
                  <c:v>2660.70275936815</c:v>
                </c:pt>
                <c:pt idx="6">
                  <c:v>1777.82474566273</c:v>
                </c:pt>
                <c:pt idx="7">
                  <c:v>624.289030451612</c:v>
                </c:pt>
                <c:pt idx="8">
                  <c:v>-624.289030451611</c:v>
                </c:pt>
                <c:pt idx="9">
                  <c:v>-1777.82474566273</c:v>
                </c:pt>
                <c:pt idx="10">
                  <c:v>-2660.70275936814</c:v>
                </c:pt>
                <c:pt idx="11">
                  <c:v>-3138.51289729034</c:v>
                </c:pt>
                <c:pt idx="12">
                  <c:v>-3138.51289729034</c:v>
                </c:pt>
                <c:pt idx="13">
                  <c:v>-2660.70275936815</c:v>
                </c:pt>
                <c:pt idx="14">
                  <c:v>-1777.82474566273</c:v>
                </c:pt>
                <c:pt idx="15">
                  <c:v>-624.289030451612</c:v>
                </c:pt>
                <c:pt idx="16">
                  <c:v>624.28903045161</c:v>
                </c:pt>
                <c:pt idx="17">
                  <c:v>1777.82474566273</c:v>
                </c:pt>
                <c:pt idx="18">
                  <c:v>2660.70275936814</c:v>
                </c:pt>
                <c:pt idx="19">
                  <c:v>3138.51289729034</c:v>
                </c:pt>
                <c:pt idx="20">
                  <c:v>3138.51289729034</c:v>
                </c:pt>
                <c:pt idx="21">
                  <c:v>2660.70275936815</c:v>
                </c:pt>
                <c:pt idx="22">
                  <c:v>1777.82474566273</c:v>
                </c:pt>
                <c:pt idx="23">
                  <c:v>624.28903045161</c:v>
                </c:pt>
                <c:pt idx="24">
                  <c:v>-624.289030451613</c:v>
                </c:pt>
                <c:pt idx="25">
                  <c:v>-1777.82474566273</c:v>
                </c:pt>
                <c:pt idx="26">
                  <c:v>-2660.70275936814</c:v>
                </c:pt>
                <c:pt idx="27">
                  <c:v>-3138.51289729034</c:v>
                </c:pt>
                <c:pt idx="28">
                  <c:v>-3138.51289729034</c:v>
                </c:pt>
                <c:pt idx="29">
                  <c:v>-2660.70275936815</c:v>
                </c:pt>
                <c:pt idx="30">
                  <c:v>-1777.82474566273</c:v>
                </c:pt>
                <c:pt idx="31">
                  <c:v>-624.28903045161</c:v>
                </c:pt>
                <c:pt idx="32">
                  <c:v>624.289030451612</c:v>
                </c:pt>
                <c:pt idx="33">
                  <c:v>1777.82474566273</c:v>
                </c:pt>
                <c:pt idx="34">
                  <c:v>2660.70275936814</c:v>
                </c:pt>
                <c:pt idx="35">
                  <c:v>3138.51289729034</c:v>
                </c:pt>
                <c:pt idx="36">
                  <c:v>3138.51289729034</c:v>
                </c:pt>
                <c:pt idx="37">
                  <c:v>2660.70275936815</c:v>
                </c:pt>
                <c:pt idx="38">
                  <c:v>1777.82474566273</c:v>
                </c:pt>
                <c:pt idx="39">
                  <c:v>624.28903045161</c:v>
                </c:pt>
                <c:pt idx="40">
                  <c:v>-624.289030451606</c:v>
                </c:pt>
                <c:pt idx="41">
                  <c:v>-1777.82474566273</c:v>
                </c:pt>
                <c:pt idx="42">
                  <c:v>-2660.70275936814</c:v>
                </c:pt>
                <c:pt idx="43">
                  <c:v>-3138.51289729034</c:v>
                </c:pt>
                <c:pt idx="44">
                  <c:v>-3138.51289729034</c:v>
                </c:pt>
                <c:pt idx="45">
                  <c:v>-2660.70275936815</c:v>
                </c:pt>
                <c:pt idx="46">
                  <c:v>-1777.82474566272</c:v>
                </c:pt>
                <c:pt idx="47">
                  <c:v>-624.289030451611</c:v>
                </c:pt>
                <c:pt idx="48">
                  <c:v>624.289030451606</c:v>
                </c:pt>
                <c:pt idx="49">
                  <c:v>1777.82474566273</c:v>
                </c:pt>
                <c:pt idx="50">
                  <c:v>2660.70275936814</c:v>
                </c:pt>
                <c:pt idx="51">
                  <c:v>3138.51289729034</c:v>
                </c:pt>
                <c:pt idx="52">
                  <c:v>3138.51289729034</c:v>
                </c:pt>
                <c:pt idx="53">
                  <c:v>2660.70275936815</c:v>
                </c:pt>
                <c:pt idx="54">
                  <c:v>1777.82474566272</c:v>
                </c:pt>
                <c:pt idx="55">
                  <c:v>624.289030451611</c:v>
                </c:pt>
                <c:pt idx="56">
                  <c:v>-624.289030451606</c:v>
                </c:pt>
                <c:pt idx="57">
                  <c:v>-1777.82474566273</c:v>
                </c:pt>
                <c:pt idx="58">
                  <c:v>-2660.70275936814</c:v>
                </c:pt>
                <c:pt idx="59">
                  <c:v>-3138.51289729034</c:v>
                </c:pt>
                <c:pt idx="60">
                  <c:v>-3138.51289729034</c:v>
                </c:pt>
                <c:pt idx="61">
                  <c:v>-2660.70275936815</c:v>
                </c:pt>
                <c:pt idx="62">
                  <c:v>-1777.82474566272</c:v>
                </c:pt>
                <c:pt idx="63">
                  <c:v>-624.289030451611</c:v>
                </c:pt>
                <c:pt idx="64">
                  <c:v>624.289030451605</c:v>
                </c:pt>
                <c:pt idx="65">
                  <c:v>1777.82474566273</c:v>
                </c:pt>
                <c:pt idx="66">
                  <c:v>2660.70275936814</c:v>
                </c:pt>
                <c:pt idx="67">
                  <c:v>3138.51289729034</c:v>
                </c:pt>
                <c:pt idx="68">
                  <c:v>3138.51289729034</c:v>
                </c:pt>
                <c:pt idx="69">
                  <c:v>2660.70275936815</c:v>
                </c:pt>
                <c:pt idx="70">
                  <c:v>1777.82474566272</c:v>
                </c:pt>
                <c:pt idx="71">
                  <c:v>624.289030451612</c:v>
                </c:pt>
                <c:pt idx="72">
                  <c:v>-624.289030451605</c:v>
                </c:pt>
                <c:pt idx="73">
                  <c:v>-1777.82474566273</c:v>
                </c:pt>
                <c:pt idx="74">
                  <c:v>-2660.70275936814</c:v>
                </c:pt>
                <c:pt idx="75">
                  <c:v>-3138.51289729034</c:v>
                </c:pt>
                <c:pt idx="76">
                  <c:v>-3138.51289729034</c:v>
                </c:pt>
                <c:pt idx="77">
                  <c:v>-2660.70275936815</c:v>
                </c:pt>
                <c:pt idx="78">
                  <c:v>-1777.82474566272</c:v>
                </c:pt>
                <c:pt idx="79">
                  <c:v>-624.289030451612</c:v>
                </c:pt>
                <c:pt idx="80">
                  <c:v>624.289030451605</c:v>
                </c:pt>
                <c:pt idx="81">
                  <c:v>1777.82474566272</c:v>
                </c:pt>
                <c:pt idx="82">
                  <c:v>2660.70275936815</c:v>
                </c:pt>
                <c:pt idx="83">
                  <c:v>3138.51289729034</c:v>
                </c:pt>
                <c:pt idx="84">
                  <c:v>3138.51289729034</c:v>
                </c:pt>
                <c:pt idx="85">
                  <c:v>2660.70275936815</c:v>
                </c:pt>
                <c:pt idx="86">
                  <c:v>1777.82474566273</c:v>
                </c:pt>
                <c:pt idx="87">
                  <c:v>624.289030451624</c:v>
                </c:pt>
                <c:pt idx="88">
                  <c:v>-624.289030451615</c:v>
                </c:pt>
                <c:pt idx="89">
                  <c:v>-1777.82474566273</c:v>
                </c:pt>
                <c:pt idx="90">
                  <c:v>-2660.70275936814</c:v>
                </c:pt>
                <c:pt idx="91">
                  <c:v>-3138.51289729034</c:v>
                </c:pt>
                <c:pt idx="92">
                  <c:v>-3138.51289729034</c:v>
                </c:pt>
                <c:pt idx="93">
                  <c:v>-2660.70275936814</c:v>
                </c:pt>
                <c:pt idx="94">
                  <c:v>-1777.82474566273</c:v>
                </c:pt>
                <c:pt idx="95">
                  <c:v>-624.289030451613</c:v>
                </c:pt>
                <c:pt idx="96">
                  <c:v>624.289030451604</c:v>
                </c:pt>
                <c:pt idx="97">
                  <c:v>1777.82474566272</c:v>
                </c:pt>
                <c:pt idx="98">
                  <c:v>2660.70275936815</c:v>
                </c:pt>
                <c:pt idx="99">
                  <c:v>3138.51289729034</c:v>
                </c:pt>
                <c:pt idx="100">
                  <c:v>3138.51289729034</c:v>
                </c:pt>
                <c:pt idx="101">
                  <c:v>2660.70275936815</c:v>
                </c:pt>
                <c:pt idx="102">
                  <c:v>1777.82474566274</c:v>
                </c:pt>
                <c:pt idx="103">
                  <c:v>624.289030451602</c:v>
                </c:pt>
                <c:pt idx="104">
                  <c:v>-624.289030451615</c:v>
                </c:pt>
                <c:pt idx="105">
                  <c:v>-1777.82474566273</c:v>
                </c:pt>
                <c:pt idx="106">
                  <c:v>-2660.70275936814</c:v>
                </c:pt>
                <c:pt idx="107">
                  <c:v>-3138.51289729034</c:v>
                </c:pt>
                <c:pt idx="108">
                  <c:v>-3138.51289729034</c:v>
                </c:pt>
                <c:pt idx="109">
                  <c:v>-2660.70275936814</c:v>
                </c:pt>
                <c:pt idx="110">
                  <c:v>-1777.82474566273</c:v>
                </c:pt>
                <c:pt idx="111">
                  <c:v>-624.289030451614</c:v>
                </c:pt>
                <c:pt idx="112">
                  <c:v>624.289030451603</c:v>
                </c:pt>
                <c:pt idx="113">
                  <c:v>1777.82474566272</c:v>
                </c:pt>
                <c:pt idx="114">
                  <c:v>2660.70275936815</c:v>
                </c:pt>
                <c:pt idx="115">
                  <c:v>3138.51289729034</c:v>
                </c:pt>
                <c:pt idx="116">
                  <c:v>3138.51289729034</c:v>
                </c:pt>
                <c:pt idx="117">
                  <c:v>2660.70275936815</c:v>
                </c:pt>
                <c:pt idx="118">
                  <c:v>1777.82474566274</c:v>
                </c:pt>
                <c:pt idx="119">
                  <c:v>624.289030451625</c:v>
                </c:pt>
                <c:pt idx="120">
                  <c:v>-624.289030451614</c:v>
                </c:pt>
                <c:pt idx="121">
                  <c:v>-1777.82474566273</c:v>
                </c:pt>
                <c:pt idx="122">
                  <c:v>-2660.70275936814</c:v>
                </c:pt>
                <c:pt idx="123">
                  <c:v>-3138.51289729034</c:v>
                </c:pt>
                <c:pt idx="124">
                  <c:v>-3138.51289729034</c:v>
                </c:pt>
                <c:pt idx="125">
                  <c:v>-2660.70275936814</c:v>
                </c:pt>
                <c:pt idx="126">
                  <c:v>-1777.82474566273</c:v>
                </c:pt>
                <c:pt idx="127">
                  <c:v>-624.289030451615</c:v>
                </c:pt>
                <c:pt idx="128">
                  <c:v>624.289030451602</c:v>
                </c:pt>
                <c:pt idx="129">
                  <c:v>1777.82474566272</c:v>
                </c:pt>
                <c:pt idx="130">
                  <c:v>2660.70275936815</c:v>
                </c:pt>
                <c:pt idx="131">
                  <c:v>3138.51289729034</c:v>
                </c:pt>
                <c:pt idx="132">
                  <c:v>3138.51289729034</c:v>
                </c:pt>
                <c:pt idx="133">
                  <c:v>2660.70275936815</c:v>
                </c:pt>
                <c:pt idx="134">
                  <c:v>1777.82474566274</c:v>
                </c:pt>
                <c:pt idx="135">
                  <c:v>624.289030451604</c:v>
                </c:pt>
                <c:pt idx="136">
                  <c:v>-624.289030451613</c:v>
                </c:pt>
                <c:pt idx="137">
                  <c:v>-1777.82474566273</c:v>
                </c:pt>
                <c:pt idx="138">
                  <c:v>-2660.70275936814</c:v>
                </c:pt>
                <c:pt idx="139">
                  <c:v>-3138.51289729034</c:v>
                </c:pt>
                <c:pt idx="140">
                  <c:v>-3138.51289729034</c:v>
                </c:pt>
                <c:pt idx="141">
                  <c:v>-2660.70275936814</c:v>
                </c:pt>
                <c:pt idx="142">
                  <c:v>-1777.82474566273</c:v>
                </c:pt>
                <c:pt idx="143">
                  <c:v>-624.289030451615</c:v>
                </c:pt>
                <c:pt idx="144">
                  <c:v>624.289030451601</c:v>
                </c:pt>
                <c:pt idx="145">
                  <c:v>1777.82474566272</c:v>
                </c:pt>
                <c:pt idx="146">
                  <c:v>2660.70275936815</c:v>
                </c:pt>
                <c:pt idx="147">
                  <c:v>3138.51289729034</c:v>
                </c:pt>
                <c:pt idx="148">
                  <c:v>3138.51289729034</c:v>
                </c:pt>
                <c:pt idx="149">
                  <c:v>2660.70275936815</c:v>
                </c:pt>
                <c:pt idx="150">
                  <c:v>1777.82474566274</c:v>
                </c:pt>
                <c:pt idx="151">
                  <c:v>624.289030451627</c:v>
                </c:pt>
                <c:pt idx="152">
                  <c:v>-624.289030451612</c:v>
                </c:pt>
                <c:pt idx="153">
                  <c:v>-1777.82474566272</c:v>
                </c:pt>
                <c:pt idx="154">
                  <c:v>-2660.70275936814</c:v>
                </c:pt>
                <c:pt idx="155">
                  <c:v>-3138.51289729034</c:v>
                </c:pt>
                <c:pt idx="156">
                  <c:v>-3138.51289729034</c:v>
                </c:pt>
                <c:pt idx="157">
                  <c:v>-2660.70275936814</c:v>
                </c:pt>
                <c:pt idx="158">
                  <c:v>-1777.82474566273</c:v>
                </c:pt>
                <c:pt idx="159">
                  <c:v>-624.289030451616</c:v>
                </c:pt>
                <c:pt idx="160">
                  <c:v>624.289030451601</c:v>
                </c:pt>
                <c:pt idx="161">
                  <c:v>1777.82474566272</c:v>
                </c:pt>
                <c:pt idx="162">
                  <c:v>2660.70275936813</c:v>
                </c:pt>
                <c:pt idx="163">
                  <c:v>3138.51289729033</c:v>
                </c:pt>
                <c:pt idx="164">
                  <c:v>3138.51289729035</c:v>
                </c:pt>
                <c:pt idx="165">
                  <c:v>2660.70275936815</c:v>
                </c:pt>
                <c:pt idx="166">
                  <c:v>1777.82474566274</c:v>
                </c:pt>
                <c:pt idx="167">
                  <c:v>624.289030451628</c:v>
                </c:pt>
                <c:pt idx="168">
                  <c:v>-624.289030451589</c:v>
                </c:pt>
                <c:pt idx="169">
                  <c:v>-1777.82474566271</c:v>
                </c:pt>
                <c:pt idx="170">
                  <c:v>-2660.70275936813</c:v>
                </c:pt>
                <c:pt idx="171">
                  <c:v>-3138.51289729033</c:v>
                </c:pt>
                <c:pt idx="172">
                  <c:v>-3138.51289729035</c:v>
                </c:pt>
                <c:pt idx="173">
                  <c:v>-2660.70275936817</c:v>
                </c:pt>
                <c:pt idx="174">
                  <c:v>-1777.82474566277</c:v>
                </c:pt>
                <c:pt idx="175">
                  <c:v>-624.289030451661</c:v>
                </c:pt>
                <c:pt idx="176">
                  <c:v>624.2890304516</c:v>
                </c:pt>
                <c:pt idx="177">
                  <c:v>1777.82474566271</c:v>
                </c:pt>
                <c:pt idx="178">
                  <c:v>2660.70275936813</c:v>
                </c:pt>
                <c:pt idx="179">
                  <c:v>3138.51289729033</c:v>
                </c:pt>
                <c:pt idx="180">
                  <c:v>3138.51289729034</c:v>
                </c:pt>
                <c:pt idx="181">
                  <c:v>2660.70275936816</c:v>
                </c:pt>
                <c:pt idx="182">
                  <c:v>1777.82474566276</c:v>
                </c:pt>
                <c:pt idx="183">
                  <c:v>624.289030451651</c:v>
                </c:pt>
                <c:pt idx="184">
                  <c:v>-624.289030451566</c:v>
                </c:pt>
                <c:pt idx="185">
                  <c:v>-1777.82474566269</c:v>
                </c:pt>
                <c:pt idx="186">
                  <c:v>-2660.70275936814</c:v>
                </c:pt>
                <c:pt idx="187">
                  <c:v>-3138.51289729033</c:v>
                </c:pt>
                <c:pt idx="188">
                  <c:v>-3138.51289729034</c:v>
                </c:pt>
                <c:pt idx="189">
                  <c:v>-2660.70275936816</c:v>
                </c:pt>
                <c:pt idx="190">
                  <c:v>-1777.82474566275</c:v>
                </c:pt>
                <c:pt idx="191">
                  <c:v>-624.28903045164</c:v>
                </c:pt>
                <c:pt idx="192">
                  <c:v>624.289030451577</c:v>
                </c:pt>
                <c:pt idx="193">
                  <c:v>1777.8247456627</c:v>
                </c:pt>
                <c:pt idx="194">
                  <c:v>2660.70275936812</c:v>
                </c:pt>
                <c:pt idx="195">
                  <c:v>3138.51289729033</c:v>
                </c:pt>
                <c:pt idx="196">
                  <c:v>3138.51289729035</c:v>
                </c:pt>
                <c:pt idx="197">
                  <c:v>2660.70275936815</c:v>
                </c:pt>
                <c:pt idx="198">
                  <c:v>1777.82474566274</c:v>
                </c:pt>
                <c:pt idx="199">
                  <c:v>624.289030451629</c:v>
                </c:pt>
                <c:pt idx="200">
                  <c:v>-624.289030451588</c:v>
                </c:pt>
                <c:pt idx="201">
                  <c:v>-1777.8247456627</c:v>
                </c:pt>
                <c:pt idx="202">
                  <c:v>-2660.70275936813</c:v>
                </c:pt>
                <c:pt idx="203">
                  <c:v>-3138.51289729033</c:v>
                </c:pt>
                <c:pt idx="204">
                  <c:v>-3138.51289729035</c:v>
                </c:pt>
                <c:pt idx="205">
                  <c:v>-2660.70275936817</c:v>
                </c:pt>
                <c:pt idx="206">
                  <c:v>-1777.82474566277</c:v>
                </c:pt>
                <c:pt idx="207">
                  <c:v>-624.289030451618</c:v>
                </c:pt>
                <c:pt idx="208">
                  <c:v>624.289030451598</c:v>
                </c:pt>
                <c:pt idx="209">
                  <c:v>1777.82474566271</c:v>
                </c:pt>
                <c:pt idx="210">
                  <c:v>2660.70275936813</c:v>
                </c:pt>
                <c:pt idx="211">
                  <c:v>3138.51289729033</c:v>
                </c:pt>
                <c:pt idx="212">
                  <c:v>3138.51289729034</c:v>
                </c:pt>
                <c:pt idx="213">
                  <c:v>2660.70275936816</c:v>
                </c:pt>
                <c:pt idx="214">
                  <c:v>1777.82474566276</c:v>
                </c:pt>
                <c:pt idx="215">
                  <c:v>624.289030451652</c:v>
                </c:pt>
                <c:pt idx="216">
                  <c:v>-624.289030451564</c:v>
                </c:pt>
                <c:pt idx="217">
                  <c:v>-1777.82474566268</c:v>
                </c:pt>
                <c:pt idx="218">
                  <c:v>-2660.70275936814</c:v>
                </c:pt>
                <c:pt idx="219">
                  <c:v>-3138.51289729033</c:v>
                </c:pt>
                <c:pt idx="220">
                  <c:v>-3138.51289729034</c:v>
                </c:pt>
                <c:pt idx="221">
                  <c:v>-2660.70275936816</c:v>
                </c:pt>
                <c:pt idx="222">
                  <c:v>-1777.82474566275</c:v>
                </c:pt>
                <c:pt idx="223">
                  <c:v>-624.289030451641</c:v>
                </c:pt>
                <c:pt idx="224">
                  <c:v>624.289030451575</c:v>
                </c:pt>
                <c:pt idx="225">
                  <c:v>1777.82474566269</c:v>
                </c:pt>
                <c:pt idx="226">
                  <c:v>2660.70275936812</c:v>
                </c:pt>
                <c:pt idx="227">
                  <c:v>3138.51289729033</c:v>
                </c:pt>
                <c:pt idx="228">
                  <c:v>3138.51289729035</c:v>
                </c:pt>
                <c:pt idx="229">
                  <c:v>2660.70275936815</c:v>
                </c:pt>
                <c:pt idx="230">
                  <c:v>1777.82474566274</c:v>
                </c:pt>
                <c:pt idx="231">
                  <c:v>624.289030451631</c:v>
                </c:pt>
                <c:pt idx="232">
                  <c:v>-624.289030451586</c:v>
                </c:pt>
                <c:pt idx="233">
                  <c:v>-1777.8247456627</c:v>
                </c:pt>
                <c:pt idx="234">
                  <c:v>-2660.70275936813</c:v>
                </c:pt>
                <c:pt idx="235">
                  <c:v>-3138.51289729033</c:v>
                </c:pt>
                <c:pt idx="236">
                  <c:v>-3138.51289729035</c:v>
                </c:pt>
                <c:pt idx="237">
                  <c:v>-2660.70275936817</c:v>
                </c:pt>
                <c:pt idx="238">
                  <c:v>-1777.82474566277</c:v>
                </c:pt>
                <c:pt idx="239">
                  <c:v>-624.289030451665</c:v>
                </c:pt>
                <c:pt idx="240">
                  <c:v>624.289030451597</c:v>
                </c:pt>
                <c:pt idx="241">
                  <c:v>1777.82474566271</c:v>
                </c:pt>
                <c:pt idx="242">
                  <c:v>2660.70275936813</c:v>
                </c:pt>
                <c:pt idx="243">
                  <c:v>3138.51289729033</c:v>
                </c:pt>
                <c:pt idx="244">
                  <c:v>3138.51289729034</c:v>
                </c:pt>
                <c:pt idx="245">
                  <c:v>2660.70275936816</c:v>
                </c:pt>
                <c:pt idx="246">
                  <c:v>1777.82474566276</c:v>
                </c:pt>
                <c:pt idx="247">
                  <c:v>624.289030451654</c:v>
                </c:pt>
                <c:pt idx="248">
                  <c:v>-624.289030451563</c:v>
                </c:pt>
                <c:pt idx="249">
                  <c:v>-1777.82474566268</c:v>
                </c:pt>
                <c:pt idx="250">
                  <c:v>-2660.70275936814</c:v>
                </c:pt>
                <c:pt idx="251">
                  <c:v>-3138.51289729033</c:v>
                </c:pt>
                <c:pt idx="252">
                  <c:v>-3138.51289729034</c:v>
                </c:pt>
                <c:pt idx="253">
                  <c:v>-2660.70275936816</c:v>
                </c:pt>
                <c:pt idx="254">
                  <c:v>-1777.82474566275</c:v>
                </c:pt>
                <c:pt idx="255">
                  <c:v>-624.289030451643</c:v>
                </c:pt>
                <c:pt idx="256">
                  <c:v>624.289030451574</c:v>
                </c:pt>
                <c:pt idx="257">
                  <c:v>1777.82474566269</c:v>
                </c:pt>
                <c:pt idx="258">
                  <c:v>2660.70275936812</c:v>
                </c:pt>
                <c:pt idx="259">
                  <c:v>3138.51289729033</c:v>
                </c:pt>
                <c:pt idx="260">
                  <c:v>3138.51289729035</c:v>
                </c:pt>
                <c:pt idx="261">
                  <c:v>2660.70275936815</c:v>
                </c:pt>
                <c:pt idx="262">
                  <c:v>1777.82474566274</c:v>
                </c:pt>
                <c:pt idx="263">
                  <c:v>624.289030451632</c:v>
                </c:pt>
                <c:pt idx="264">
                  <c:v>-624.289030451584</c:v>
                </c:pt>
                <c:pt idx="265">
                  <c:v>-1777.8247456627</c:v>
                </c:pt>
                <c:pt idx="266">
                  <c:v>-2660.70275936813</c:v>
                </c:pt>
                <c:pt idx="267">
                  <c:v>-3138.51289729033</c:v>
                </c:pt>
                <c:pt idx="268">
                  <c:v>-3138.51289729035</c:v>
                </c:pt>
                <c:pt idx="269">
                  <c:v>-2660.70275936817</c:v>
                </c:pt>
                <c:pt idx="270">
                  <c:v>-1777.82474566277</c:v>
                </c:pt>
                <c:pt idx="271">
                  <c:v>-624.289030451621</c:v>
                </c:pt>
                <c:pt idx="272">
                  <c:v>624.289030451595</c:v>
                </c:pt>
                <c:pt idx="273">
                  <c:v>1777.82474566271</c:v>
                </c:pt>
                <c:pt idx="274">
                  <c:v>2660.70275936813</c:v>
                </c:pt>
                <c:pt idx="275">
                  <c:v>3138.51289729033</c:v>
                </c:pt>
                <c:pt idx="276">
                  <c:v>3138.51289729034</c:v>
                </c:pt>
                <c:pt idx="277">
                  <c:v>2660.70275936817</c:v>
                </c:pt>
                <c:pt idx="278">
                  <c:v>1777.82474566276</c:v>
                </c:pt>
                <c:pt idx="279">
                  <c:v>624.289030451655</c:v>
                </c:pt>
                <c:pt idx="280">
                  <c:v>-624.289030451561</c:v>
                </c:pt>
                <c:pt idx="281">
                  <c:v>-1777.82474566268</c:v>
                </c:pt>
                <c:pt idx="282">
                  <c:v>-2660.70275936814</c:v>
                </c:pt>
                <c:pt idx="283">
                  <c:v>-3138.51289729033</c:v>
                </c:pt>
                <c:pt idx="284">
                  <c:v>-3138.51289729034</c:v>
                </c:pt>
                <c:pt idx="285">
                  <c:v>-2660.70275936816</c:v>
                </c:pt>
                <c:pt idx="286">
                  <c:v>-1777.82474566275</c:v>
                </c:pt>
                <c:pt idx="287">
                  <c:v>-624.289030451645</c:v>
                </c:pt>
                <c:pt idx="288">
                  <c:v>624.289030451572</c:v>
                </c:pt>
                <c:pt idx="289">
                  <c:v>1777.82474566269</c:v>
                </c:pt>
                <c:pt idx="290">
                  <c:v>2660.70275936812</c:v>
                </c:pt>
                <c:pt idx="291">
                  <c:v>3138.51289729033</c:v>
                </c:pt>
                <c:pt idx="292">
                  <c:v>3138.51289729035</c:v>
                </c:pt>
                <c:pt idx="293">
                  <c:v>2660.70275936815</c:v>
                </c:pt>
                <c:pt idx="294">
                  <c:v>1777.82474566274</c:v>
                </c:pt>
                <c:pt idx="295">
                  <c:v>624.289030451634</c:v>
                </c:pt>
                <c:pt idx="296">
                  <c:v>-624.289030451583</c:v>
                </c:pt>
                <c:pt idx="297">
                  <c:v>-1777.8247456627</c:v>
                </c:pt>
                <c:pt idx="298">
                  <c:v>-2660.70275936812</c:v>
                </c:pt>
                <c:pt idx="299">
                  <c:v>-3138.51289729033</c:v>
                </c:pt>
                <c:pt idx="300">
                  <c:v>-3138.51289729035</c:v>
                </c:pt>
                <c:pt idx="301">
                  <c:v>-2660.70275936817</c:v>
                </c:pt>
                <c:pt idx="302">
                  <c:v>-1777.82474566277</c:v>
                </c:pt>
                <c:pt idx="303">
                  <c:v>-624.289030451668</c:v>
                </c:pt>
                <c:pt idx="304">
                  <c:v>624.289030451594</c:v>
                </c:pt>
                <c:pt idx="305">
                  <c:v>1777.82474566271</c:v>
                </c:pt>
                <c:pt idx="306">
                  <c:v>2660.70275936813</c:v>
                </c:pt>
                <c:pt idx="307">
                  <c:v>3138.51289729033</c:v>
                </c:pt>
                <c:pt idx="308">
                  <c:v>3138.51289729034</c:v>
                </c:pt>
                <c:pt idx="309">
                  <c:v>2660.70275936817</c:v>
                </c:pt>
                <c:pt idx="310">
                  <c:v>1777.82474566276</c:v>
                </c:pt>
              </c:numCache>
            </c:numRef>
          </c:val>
          <c:smooth val="0"/>
        </c:ser>
        <c:ser>
          <c:idx val="3"/>
          <c:order val="3"/>
          <c:marker>
            <c:symbol val="none"/>
          </c:marker>
          <c:dLbls>
            <c:delete val="1"/>
          </c:dLbls>
          <c:val>
            <c:numRef>
              <c:f>Лист1!$AI$9:$AI$319</c:f>
              <c:numCache>
                <c:formatCode>General</c:formatCode>
                <c:ptCount val="311"/>
                <c:pt idx="0">
                  <c:v>3138.51289729034</c:v>
                </c:pt>
                <c:pt idx="1">
                  <c:v>2660.70275936814</c:v>
                </c:pt>
                <c:pt idx="2">
                  <c:v>1777.82474566273</c:v>
                </c:pt>
                <c:pt idx="3">
                  <c:v>624.289030451611</c:v>
                </c:pt>
                <c:pt idx="4">
                  <c:v>-624.28903045161</c:v>
                </c:pt>
                <c:pt idx="5">
                  <c:v>-1777.82474566273</c:v>
                </c:pt>
                <c:pt idx="6">
                  <c:v>-2660.70275936815</c:v>
                </c:pt>
                <c:pt idx="7">
                  <c:v>-3138.51289729034</c:v>
                </c:pt>
                <c:pt idx="8">
                  <c:v>-3138.51289729034</c:v>
                </c:pt>
                <c:pt idx="9">
                  <c:v>-2660.70275936815</c:v>
                </c:pt>
                <c:pt idx="10">
                  <c:v>-1777.82474566273</c:v>
                </c:pt>
                <c:pt idx="11">
                  <c:v>-624.289030451612</c:v>
                </c:pt>
                <c:pt idx="12">
                  <c:v>624.289030451611</c:v>
                </c:pt>
                <c:pt idx="13">
                  <c:v>1777.82474566273</c:v>
                </c:pt>
                <c:pt idx="14">
                  <c:v>2660.70275936814</c:v>
                </c:pt>
                <c:pt idx="15">
                  <c:v>3138.51289729034</c:v>
                </c:pt>
                <c:pt idx="16">
                  <c:v>3138.51289729034</c:v>
                </c:pt>
                <c:pt idx="17">
                  <c:v>2660.70275936815</c:v>
                </c:pt>
                <c:pt idx="18">
                  <c:v>1777.82474566273</c:v>
                </c:pt>
                <c:pt idx="19">
                  <c:v>624.289030451612</c:v>
                </c:pt>
                <c:pt idx="20">
                  <c:v>-624.289030451613</c:v>
                </c:pt>
                <c:pt idx="21">
                  <c:v>-1777.82474566273</c:v>
                </c:pt>
                <c:pt idx="22">
                  <c:v>-2660.70275936814</c:v>
                </c:pt>
                <c:pt idx="23">
                  <c:v>-3138.51289729034</c:v>
                </c:pt>
                <c:pt idx="24">
                  <c:v>-3138.51289729034</c:v>
                </c:pt>
                <c:pt idx="25">
                  <c:v>-2660.70275936814</c:v>
                </c:pt>
                <c:pt idx="26">
                  <c:v>-1777.82474566273</c:v>
                </c:pt>
                <c:pt idx="27">
                  <c:v>-624.28903045161</c:v>
                </c:pt>
                <c:pt idx="28">
                  <c:v>624.289030451613</c:v>
                </c:pt>
                <c:pt idx="29">
                  <c:v>1777.82474566273</c:v>
                </c:pt>
                <c:pt idx="30">
                  <c:v>2660.70275936814</c:v>
                </c:pt>
                <c:pt idx="31">
                  <c:v>3138.51289729034</c:v>
                </c:pt>
                <c:pt idx="32">
                  <c:v>3138.51289729034</c:v>
                </c:pt>
                <c:pt idx="33">
                  <c:v>2660.70275936814</c:v>
                </c:pt>
                <c:pt idx="34">
                  <c:v>1777.82474566273</c:v>
                </c:pt>
                <c:pt idx="35">
                  <c:v>624.28903045161</c:v>
                </c:pt>
                <c:pt idx="36">
                  <c:v>-624.289030451612</c:v>
                </c:pt>
                <c:pt idx="37">
                  <c:v>-1777.82474566272</c:v>
                </c:pt>
                <c:pt idx="38">
                  <c:v>-2660.70275936814</c:v>
                </c:pt>
                <c:pt idx="39">
                  <c:v>-3138.51289729034</c:v>
                </c:pt>
                <c:pt idx="40">
                  <c:v>-3138.51289729034</c:v>
                </c:pt>
                <c:pt idx="41">
                  <c:v>-2660.70275936814</c:v>
                </c:pt>
                <c:pt idx="42">
                  <c:v>-1777.82474566273</c:v>
                </c:pt>
                <c:pt idx="43">
                  <c:v>-624.289030451616</c:v>
                </c:pt>
                <c:pt idx="44">
                  <c:v>624.289030451612</c:v>
                </c:pt>
                <c:pt idx="45">
                  <c:v>1777.82474566272</c:v>
                </c:pt>
                <c:pt idx="46">
                  <c:v>2660.70275936815</c:v>
                </c:pt>
                <c:pt idx="47">
                  <c:v>3138.51289729034</c:v>
                </c:pt>
                <c:pt idx="48">
                  <c:v>3138.51289729034</c:v>
                </c:pt>
                <c:pt idx="49">
                  <c:v>2660.70275936814</c:v>
                </c:pt>
                <c:pt idx="50">
                  <c:v>1777.82474566273</c:v>
                </c:pt>
                <c:pt idx="51">
                  <c:v>624.289030451605</c:v>
                </c:pt>
                <c:pt idx="52">
                  <c:v>-624.289030451611</c:v>
                </c:pt>
                <c:pt idx="53">
                  <c:v>-1777.82474566272</c:v>
                </c:pt>
                <c:pt idx="54">
                  <c:v>-2660.70275936815</c:v>
                </c:pt>
                <c:pt idx="55">
                  <c:v>-3138.51289729034</c:v>
                </c:pt>
                <c:pt idx="56">
                  <c:v>-3138.51289729034</c:v>
                </c:pt>
                <c:pt idx="57">
                  <c:v>-2660.70275936814</c:v>
                </c:pt>
                <c:pt idx="58">
                  <c:v>-1777.82474566273</c:v>
                </c:pt>
                <c:pt idx="59">
                  <c:v>-624.289030451617</c:v>
                </c:pt>
                <c:pt idx="60">
                  <c:v>624.289030451611</c:v>
                </c:pt>
                <c:pt idx="61">
                  <c:v>1777.82474566272</c:v>
                </c:pt>
                <c:pt idx="62">
                  <c:v>2660.70275936815</c:v>
                </c:pt>
                <c:pt idx="63">
                  <c:v>3138.51289729034</c:v>
                </c:pt>
                <c:pt idx="64">
                  <c:v>3138.51289729034</c:v>
                </c:pt>
                <c:pt idx="65">
                  <c:v>2660.70275936814</c:v>
                </c:pt>
                <c:pt idx="66">
                  <c:v>1777.82474566273</c:v>
                </c:pt>
                <c:pt idx="67">
                  <c:v>624.289030451606</c:v>
                </c:pt>
                <c:pt idx="68">
                  <c:v>-624.289030451611</c:v>
                </c:pt>
                <c:pt idx="69">
                  <c:v>-1777.82474566272</c:v>
                </c:pt>
                <c:pt idx="70">
                  <c:v>-2660.70275936815</c:v>
                </c:pt>
                <c:pt idx="71">
                  <c:v>-3138.51289729034</c:v>
                </c:pt>
                <c:pt idx="72">
                  <c:v>-3138.51289729034</c:v>
                </c:pt>
                <c:pt idx="73">
                  <c:v>-2660.70275936814</c:v>
                </c:pt>
                <c:pt idx="74">
                  <c:v>-1777.82474566273</c:v>
                </c:pt>
                <c:pt idx="75">
                  <c:v>-624.289030451618</c:v>
                </c:pt>
                <c:pt idx="76">
                  <c:v>624.28903045161</c:v>
                </c:pt>
                <c:pt idx="77">
                  <c:v>1777.82474566272</c:v>
                </c:pt>
                <c:pt idx="78">
                  <c:v>2660.70275936815</c:v>
                </c:pt>
                <c:pt idx="79">
                  <c:v>3138.51289729034</c:v>
                </c:pt>
                <c:pt idx="80">
                  <c:v>3138.51289729034</c:v>
                </c:pt>
                <c:pt idx="81">
                  <c:v>2660.70275936815</c:v>
                </c:pt>
                <c:pt idx="82">
                  <c:v>1777.82474566272</c:v>
                </c:pt>
                <c:pt idx="83">
                  <c:v>624.289030451607</c:v>
                </c:pt>
                <c:pt idx="84">
                  <c:v>-624.28903045161</c:v>
                </c:pt>
                <c:pt idx="85">
                  <c:v>-1777.82474566272</c:v>
                </c:pt>
                <c:pt idx="86">
                  <c:v>-2660.70275936814</c:v>
                </c:pt>
                <c:pt idx="87">
                  <c:v>-3138.51289729033</c:v>
                </c:pt>
                <c:pt idx="88">
                  <c:v>-3138.51289729034</c:v>
                </c:pt>
                <c:pt idx="89">
                  <c:v>-2660.70275936814</c:v>
                </c:pt>
                <c:pt idx="90">
                  <c:v>-1777.82474566273</c:v>
                </c:pt>
                <c:pt idx="91">
                  <c:v>-624.289030451618</c:v>
                </c:pt>
                <c:pt idx="92">
                  <c:v>624.289030451598</c:v>
                </c:pt>
                <c:pt idx="93">
                  <c:v>1777.82474566273</c:v>
                </c:pt>
                <c:pt idx="94">
                  <c:v>2660.70275936815</c:v>
                </c:pt>
                <c:pt idx="95">
                  <c:v>3138.51289729034</c:v>
                </c:pt>
                <c:pt idx="96">
                  <c:v>3138.51289729034</c:v>
                </c:pt>
                <c:pt idx="97">
                  <c:v>2660.70275936815</c:v>
                </c:pt>
                <c:pt idx="98">
                  <c:v>1777.82474566272</c:v>
                </c:pt>
                <c:pt idx="99">
                  <c:v>624.289030451608</c:v>
                </c:pt>
                <c:pt idx="100">
                  <c:v>-624.289030451609</c:v>
                </c:pt>
                <c:pt idx="101">
                  <c:v>-1777.82474566272</c:v>
                </c:pt>
                <c:pt idx="102">
                  <c:v>-2660.70275936814</c:v>
                </c:pt>
                <c:pt idx="103">
                  <c:v>-3138.51289729034</c:v>
                </c:pt>
                <c:pt idx="104">
                  <c:v>-3138.51289729034</c:v>
                </c:pt>
                <c:pt idx="105">
                  <c:v>-2660.70275936814</c:v>
                </c:pt>
                <c:pt idx="106">
                  <c:v>-1777.82474566273</c:v>
                </c:pt>
                <c:pt idx="107">
                  <c:v>-624.289030451619</c:v>
                </c:pt>
                <c:pt idx="108">
                  <c:v>624.289030451598</c:v>
                </c:pt>
                <c:pt idx="109">
                  <c:v>1777.82474566273</c:v>
                </c:pt>
                <c:pt idx="110">
                  <c:v>2660.70275936815</c:v>
                </c:pt>
                <c:pt idx="111">
                  <c:v>3138.51289729034</c:v>
                </c:pt>
                <c:pt idx="112">
                  <c:v>3138.51289729034</c:v>
                </c:pt>
                <c:pt idx="113">
                  <c:v>2660.70275936815</c:v>
                </c:pt>
                <c:pt idx="114">
                  <c:v>1777.82474566272</c:v>
                </c:pt>
                <c:pt idx="115">
                  <c:v>624.289030451608</c:v>
                </c:pt>
                <c:pt idx="116">
                  <c:v>-624.289030451608</c:v>
                </c:pt>
                <c:pt idx="117">
                  <c:v>-1777.82474566272</c:v>
                </c:pt>
                <c:pt idx="118">
                  <c:v>-2660.70275936814</c:v>
                </c:pt>
                <c:pt idx="119">
                  <c:v>-3138.51289729033</c:v>
                </c:pt>
                <c:pt idx="120">
                  <c:v>-3138.51289729034</c:v>
                </c:pt>
                <c:pt idx="121">
                  <c:v>-2660.70275936815</c:v>
                </c:pt>
                <c:pt idx="122">
                  <c:v>-1777.82474566273</c:v>
                </c:pt>
                <c:pt idx="123">
                  <c:v>-624.28903045162</c:v>
                </c:pt>
                <c:pt idx="124">
                  <c:v>624.289030451597</c:v>
                </c:pt>
                <c:pt idx="125">
                  <c:v>1777.82474566273</c:v>
                </c:pt>
                <c:pt idx="126">
                  <c:v>2660.70275936814</c:v>
                </c:pt>
                <c:pt idx="127">
                  <c:v>3138.51289729034</c:v>
                </c:pt>
                <c:pt idx="128">
                  <c:v>3138.51289729034</c:v>
                </c:pt>
                <c:pt idx="129">
                  <c:v>2660.70275936815</c:v>
                </c:pt>
                <c:pt idx="130">
                  <c:v>1777.82474566272</c:v>
                </c:pt>
                <c:pt idx="131">
                  <c:v>624.289030451609</c:v>
                </c:pt>
                <c:pt idx="132">
                  <c:v>-624.289030451608</c:v>
                </c:pt>
                <c:pt idx="133">
                  <c:v>-1777.82474566272</c:v>
                </c:pt>
                <c:pt idx="134">
                  <c:v>-2660.70275936814</c:v>
                </c:pt>
                <c:pt idx="135">
                  <c:v>-3138.51289729034</c:v>
                </c:pt>
                <c:pt idx="136">
                  <c:v>-3138.51289729034</c:v>
                </c:pt>
                <c:pt idx="137">
                  <c:v>-2660.70275936815</c:v>
                </c:pt>
                <c:pt idx="138">
                  <c:v>-1777.82474566273</c:v>
                </c:pt>
                <c:pt idx="139">
                  <c:v>-624.289030451621</c:v>
                </c:pt>
                <c:pt idx="140">
                  <c:v>624.289030451596</c:v>
                </c:pt>
                <c:pt idx="141">
                  <c:v>1777.82474566273</c:v>
                </c:pt>
                <c:pt idx="142">
                  <c:v>2660.70275936814</c:v>
                </c:pt>
                <c:pt idx="143">
                  <c:v>3138.51289729034</c:v>
                </c:pt>
                <c:pt idx="144">
                  <c:v>3138.51289729034</c:v>
                </c:pt>
                <c:pt idx="145">
                  <c:v>2660.70275936815</c:v>
                </c:pt>
                <c:pt idx="146">
                  <c:v>1777.82474566272</c:v>
                </c:pt>
                <c:pt idx="147">
                  <c:v>624.28903045161</c:v>
                </c:pt>
                <c:pt idx="148">
                  <c:v>-624.289030451607</c:v>
                </c:pt>
                <c:pt idx="149">
                  <c:v>-1777.82474566272</c:v>
                </c:pt>
                <c:pt idx="150">
                  <c:v>-2660.70275936814</c:v>
                </c:pt>
                <c:pt idx="151">
                  <c:v>-3138.51289729033</c:v>
                </c:pt>
                <c:pt idx="152">
                  <c:v>-3138.51289729034</c:v>
                </c:pt>
                <c:pt idx="153">
                  <c:v>-2660.70275936815</c:v>
                </c:pt>
                <c:pt idx="154">
                  <c:v>-1777.82474566273</c:v>
                </c:pt>
                <c:pt idx="155">
                  <c:v>-624.289030451621</c:v>
                </c:pt>
                <c:pt idx="156">
                  <c:v>624.289030451595</c:v>
                </c:pt>
                <c:pt idx="157">
                  <c:v>1777.82474566273</c:v>
                </c:pt>
                <c:pt idx="158">
                  <c:v>2660.70275936814</c:v>
                </c:pt>
                <c:pt idx="159">
                  <c:v>3138.51289729034</c:v>
                </c:pt>
                <c:pt idx="160">
                  <c:v>3138.51289729034</c:v>
                </c:pt>
                <c:pt idx="161">
                  <c:v>2660.70275936815</c:v>
                </c:pt>
                <c:pt idx="162">
                  <c:v>1777.82474566274</c:v>
                </c:pt>
                <c:pt idx="163">
                  <c:v>624.289030451655</c:v>
                </c:pt>
                <c:pt idx="164">
                  <c:v>-624.289030451561</c:v>
                </c:pt>
                <c:pt idx="165">
                  <c:v>-1777.82474566272</c:v>
                </c:pt>
                <c:pt idx="166">
                  <c:v>-2660.70275936814</c:v>
                </c:pt>
                <c:pt idx="167">
                  <c:v>-3138.51289729033</c:v>
                </c:pt>
                <c:pt idx="168">
                  <c:v>-3138.51289729034</c:v>
                </c:pt>
                <c:pt idx="169">
                  <c:v>-2660.70275936816</c:v>
                </c:pt>
                <c:pt idx="170">
                  <c:v>-1777.82474566275</c:v>
                </c:pt>
                <c:pt idx="171">
                  <c:v>-624.289030451645</c:v>
                </c:pt>
                <c:pt idx="172">
                  <c:v>624.289030451572</c:v>
                </c:pt>
                <c:pt idx="173">
                  <c:v>1777.82474566269</c:v>
                </c:pt>
                <c:pt idx="174">
                  <c:v>2660.70275936812</c:v>
                </c:pt>
                <c:pt idx="175">
                  <c:v>3138.51289729033</c:v>
                </c:pt>
                <c:pt idx="176">
                  <c:v>3138.51289729034</c:v>
                </c:pt>
                <c:pt idx="177">
                  <c:v>2660.70275936815</c:v>
                </c:pt>
                <c:pt idx="178">
                  <c:v>1777.82474566274</c:v>
                </c:pt>
                <c:pt idx="179">
                  <c:v>624.289030451634</c:v>
                </c:pt>
                <c:pt idx="180">
                  <c:v>-624.289030451583</c:v>
                </c:pt>
                <c:pt idx="181">
                  <c:v>-1777.8247456627</c:v>
                </c:pt>
                <c:pt idx="182">
                  <c:v>-2660.70275936812</c:v>
                </c:pt>
                <c:pt idx="183">
                  <c:v>-3138.51289729033</c:v>
                </c:pt>
                <c:pt idx="184">
                  <c:v>-3138.51289729035</c:v>
                </c:pt>
                <c:pt idx="185">
                  <c:v>-2660.70275936817</c:v>
                </c:pt>
                <c:pt idx="186">
                  <c:v>-1777.82474566273</c:v>
                </c:pt>
                <c:pt idx="187">
                  <c:v>-624.289030451623</c:v>
                </c:pt>
                <c:pt idx="188">
                  <c:v>624.289030451594</c:v>
                </c:pt>
                <c:pt idx="189">
                  <c:v>1777.82474566271</c:v>
                </c:pt>
                <c:pt idx="190">
                  <c:v>2660.70275936813</c:v>
                </c:pt>
                <c:pt idx="191">
                  <c:v>3138.51289729033</c:v>
                </c:pt>
                <c:pt idx="192">
                  <c:v>3138.51289729034</c:v>
                </c:pt>
                <c:pt idx="193">
                  <c:v>2660.70275936817</c:v>
                </c:pt>
                <c:pt idx="194">
                  <c:v>1777.82474566276</c:v>
                </c:pt>
                <c:pt idx="195">
                  <c:v>624.289030451657</c:v>
                </c:pt>
                <c:pt idx="196">
                  <c:v>-624.28903045156</c:v>
                </c:pt>
                <c:pt idx="197">
                  <c:v>-1777.82474566272</c:v>
                </c:pt>
                <c:pt idx="198">
                  <c:v>-2660.70275936814</c:v>
                </c:pt>
                <c:pt idx="199">
                  <c:v>-3138.51289729033</c:v>
                </c:pt>
                <c:pt idx="200">
                  <c:v>-3138.51289729034</c:v>
                </c:pt>
                <c:pt idx="201">
                  <c:v>-2660.70275936816</c:v>
                </c:pt>
                <c:pt idx="202">
                  <c:v>-1777.82474566275</c:v>
                </c:pt>
                <c:pt idx="203">
                  <c:v>-624.289030451646</c:v>
                </c:pt>
                <c:pt idx="204">
                  <c:v>624.289030451571</c:v>
                </c:pt>
                <c:pt idx="205">
                  <c:v>1777.82474566269</c:v>
                </c:pt>
                <c:pt idx="206">
                  <c:v>2660.70275936812</c:v>
                </c:pt>
                <c:pt idx="207">
                  <c:v>3138.51289729034</c:v>
                </c:pt>
                <c:pt idx="208">
                  <c:v>3138.51289729034</c:v>
                </c:pt>
                <c:pt idx="209">
                  <c:v>2660.70275936815</c:v>
                </c:pt>
                <c:pt idx="210">
                  <c:v>1777.82474566274</c:v>
                </c:pt>
                <c:pt idx="211">
                  <c:v>624.289030451635</c:v>
                </c:pt>
                <c:pt idx="212">
                  <c:v>-624.289030451581</c:v>
                </c:pt>
                <c:pt idx="213">
                  <c:v>-1777.8247456627</c:v>
                </c:pt>
                <c:pt idx="214">
                  <c:v>-2660.70275936812</c:v>
                </c:pt>
                <c:pt idx="215">
                  <c:v>-3138.51289729033</c:v>
                </c:pt>
                <c:pt idx="216">
                  <c:v>-3138.51289729035</c:v>
                </c:pt>
                <c:pt idx="217">
                  <c:v>-2660.70275936817</c:v>
                </c:pt>
                <c:pt idx="218">
                  <c:v>-1777.82474566274</c:v>
                </c:pt>
                <c:pt idx="219">
                  <c:v>-624.289030451625</c:v>
                </c:pt>
                <c:pt idx="220">
                  <c:v>624.289030451592</c:v>
                </c:pt>
                <c:pt idx="221">
                  <c:v>1777.82474566271</c:v>
                </c:pt>
                <c:pt idx="222">
                  <c:v>2660.70275936813</c:v>
                </c:pt>
                <c:pt idx="223">
                  <c:v>3138.51289729033</c:v>
                </c:pt>
                <c:pt idx="224">
                  <c:v>3138.51289729034</c:v>
                </c:pt>
                <c:pt idx="225">
                  <c:v>2660.70275936817</c:v>
                </c:pt>
                <c:pt idx="226">
                  <c:v>1777.82474566276</c:v>
                </c:pt>
                <c:pt idx="227">
                  <c:v>624.289030451658</c:v>
                </c:pt>
                <c:pt idx="228">
                  <c:v>-624.289030451558</c:v>
                </c:pt>
                <c:pt idx="229">
                  <c:v>-1777.82474566272</c:v>
                </c:pt>
                <c:pt idx="230">
                  <c:v>-2660.70275936814</c:v>
                </c:pt>
                <c:pt idx="231">
                  <c:v>-3138.51289729033</c:v>
                </c:pt>
                <c:pt idx="232">
                  <c:v>-3138.51289729034</c:v>
                </c:pt>
                <c:pt idx="233">
                  <c:v>-2660.70275936816</c:v>
                </c:pt>
                <c:pt idx="234">
                  <c:v>-1777.82474566276</c:v>
                </c:pt>
                <c:pt idx="235">
                  <c:v>-624.289030451647</c:v>
                </c:pt>
                <c:pt idx="236">
                  <c:v>624.289030451569</c:v>
                </c:pt>
                <c:pt idx="237">
                  <c:v>1777.82474566269</c:v>
                </c:pt>
                <c:pt idx="238">
                  <c:v>2660.70275936812</c:v>
                </c:pt>
                <c:pt idx="239">
                  <c:v>3138.51289729033</c:v>
                </c:pt>
                <c:pt idx="240">
                  <c:v>3138.51289729034</c:v>
                </c:pt>
                <c:pt idx="241">
                  <c:v>2660.70275936816</c:v>
                </c:pt>
                <c:pt idx="242">
                  <c:v>1777.82474566275</c:v>
                </c:pt>
                <c:pt idx="243">
                  <c:v>624.289030451637</c:v>
                </c:pt>
                <c:pt idx="244">
                  <c:v>-624.28903045158</c:v>
                </c:pt>
                <c:pt idx="245">
                  <c:v>-1777.8247456627</c:v>
                </c:pt>
                <c:pt idx="246">
                  <c:v>-2660.70275936812</c:v>
                </c:pt>
                <c:pt idx="247">
                  <c:v>-3138.51289729033</c:v>
                </c:pt>
                <c:pt idx="248">
                  <c:v>-3138.51289729035</c:v>
                </c:pt>
                <c:pt idx="249">
                  <c:v>-2660.70275936817</c:v>
                </c:pt>
                <c:pt idx="250">
                  <c:v>-1777.82474566274</c:v>
                </c:pt>
                <c:pt idx="251">
                  <c:v>-624.289030451626</c:v>
                </c:pt>
                <c:pt idx="252">
                  <c:v>624.289030451591</c:v>
                </c:pt>
                <c:pt idx="253">
                  <c:v>1777.82474566271</c:v>
                </c:pt>
                <c:pt idx="254">
                  <c:v>2660.70275936813</c:v>
                </c:pt>
                <c:pt idx="255">
                  <c:v>3138.51289729033</c:v>
                </c:pt>
                <c:pt idx="256">
                  <c:v>3138.51289729034</c:v>
                </c:pt>
                <c:pt idx="257">
                  <c:v>2660.70275936817</c:v>
                </c:pt>
                <c:pt idx="258">
                  <c:v>1777.82474566277</c:v>
                </c:pt>
                <c:pt idx="259">
                  <c:v>624.28903045166</c:v>
                </c:pt>
                <c:pt idx="260">
                  <c:v>-624.289030451557</c:v>
                </c:pt>
                <c:pt idx="261">
                  <c:v>-1777.82474566272</c:v>
                </c:pt>
                <c:pt idx="262">
                  <c:v>-2660.70275936813</c:v>
                </c:pt>
                <c:pt idx="263">
                  <c:v>-3138.51289729033</c:v>
                </c:pt>
                <c:pt idx="264">
                  <c:v>-3138.51289729034</c:v>
                </c:pt>
                <c:pt idx="265">
                  <c:v>-2660.70275936816</c:v>
                </c:pt>
                <c:pt idx="266">
                  <c:v>-1777.82474566276</c:v>
                </c:pt>
                <c:pt idx="267">
                  <c:v>-624.289030451649</c:v>
                </c:pt>
                <c:pt idx="268">
                  <c:v>624.289030451568</c:v>
                </c:pt>
                <c:pt idx="269">
                  <c:v>1777.82474566269</c:v>
                </c:pt>
                <c:pt idx="270">
                  <c:v>2660.70275936812</c:v>
                </c:pt>
                <c:pt idx="271">
                  <c:v>3138.51289729034</c:v>
                </c:pt>
                <c:pt idx="272">
                  <c:v>3138.51289729034</c:v>
                </c:pt>
                <c:pt idx="273">
                  <c:v>2660.70275936816</c:v>
                </c:pt>
                <c:pt idx="274">
                  <c:v>1777.82474566275</c:v>
                </c:pt>
                <c:pt idx="275">
                  <c:v>624.289030451638</c:v>
                </c:pt>
                <c:pt idx="276">
                  <c:v>-624.289030451578</c:v>
                </c:pt>
                <c:pt idx="277">
                  <c:v>-1777.8247456627</c:v>
                </c:pt>
                <c:pt idx="278">
                  <c:v>-2660.70275936812</c:v>
                </c:pt>
                <c:pt idx="279">
                  <c:v>-3138.51289729033</c:v>
                </c:pt>
                <c:pt idx="280">
                  <c:v>-3138.51289729035</c:v>
                </c:pt>
                <c:pt idx="281">
                  <c:v>-2660.70275936818</c:v>
                </c:pt>
                <c:pt idx="282">
                  <c:v>-1777.82474566274</c:v>
                </c:pt>
                <c:pt idx="283">
                  <c:v>-624.289030451628</c:v>
                </c:pt>
                <c:pt idx="284">
                  <c:v>624.289030451589</c:v>
                </c:pt>
                <c:pt idx="285">
                  <c:v>1777.82474566271</c:v>
                </c:pt>
                <c:pt idx="286">
                  <c:v>2660.70275936813</c:v>
                </c:pt>
                <c:pt idx="287">
                  <c:v>3138.51289729033</c:v>
                </c:pt>
                <c:pt idx="288">
                  <c:v>3138.51289729035</c:v>
                </c:pt>
                <c:pt idx="289">
                  <c:v>2660.70275936817</c:v>
                </c:pt>
                <c:pt idx="290">
                  <c:v>1777.82474566277</c:v>
                </c:pt>
                <c:pt idx="291">
                  <c:v>624.289030451661</c:v>
                </c:pt>
                <c:pt idx="292">
                  <c:v>-624.289030451555</c:v>
                </c:pt>
                <c:pt idx="293">
                  <c:v>-1777.82474566271</c:v>
                </c:pt>
                <c:pt idx="294">
                  <c:v>-2660.70275936813</c:v>
                </c:pt>
                <c:pt idx="295">
                  <c:v>-3138.51289729033</c:v>
                </c:pt>
                <c:pt idx="296">
                  <c:v>-3138.51289729034</c:v>
                </c:pt>
                <c:pt idx="297">
                  <c:v>-2660.70275936816</c:v>
                </c:pt>
                <c:pt idx="298">
                  <c:v>-1777.82474566276</c:v>
                </c:pt>
                <c:pt idx="299">
                  <c:v>-624.289030451651</c:v>
                </c:pt>
                <c:pt idx="300">
                  <c:v>624.289030451566</c:v>
                </c:pt>
                <c:pt idx="301">
                  <c:v>1777.82474566269</c:v>
                </c:pt>
                <c:pt idx="302">
                  <c:v>2660.70275936812</c:v>
                </c:pt>
                <c:pt idx="303">
                  <c:v>3138.51289729033</c:v>
                </c:pt>
                <c:pt idx="304">
                  <c:v>3138.51289729034</c:v>
                </c:pt>
                <c:pt idx="305">
                  <c:v>2660.70275936816</c:v>
                </c:pt>
                <c:pt idx="306">
                  <c:v>1777.82474566275</c:v>
                </c:pt>
                <c:pt idx="307">
                  <c:v>624.28903045164</c:v>
                </c:pt>
                <c:pt idx="308">
                  <c:v>-624.289030451577</c:v>
                </c:pt>
                <c:pt idx="309">
                  <c:v>-1777.8247456627</c:v>
                </c:pt>
                <c:pt idx="310">
                  <c:v>-2660.70275936812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16691712"/>
        <c:axId val="116693248"/>
      </c:lineChart>
      <c:catAx>
        <c:axId val="11669171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ru-RU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16693248"/>
        <c:crosses val="autoZero"/>
        <c:auto val="1"/>
        <c:lblAlgn val="ctr"/>
        <c:lblOffset val="100"/>
        <c:noMultiLvlLbl val="0"/>
      </c:catAx>
      <c:valAx>
        <c:axId val="1166932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ru-RU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16691712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ru-RU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ru-RU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21884064481087"/>
          <c:y val="0.00565249083497691"/>
          <c:w val="0.948926211706681"/>
          <c:h val="0.988695018330046"/>
        </c:manualLayout>
      </c:layout>
      <c:lineChart>
        <c:grouping val="standard"/>
        <c:varyColors val="0"/>
        <c:ser>
          <c:idx val="0"/>
          <c:order val="0"/>
          <c:marker>
            <c:symbol val="none"/>
          </c:marker>
          <c:dLbls>
            <c:delete val="1"/>
          </c:dLbls>
          <c:val>
            <c:numRef>
              <c:f>Лист2!$AI$21:$AI$340</c:f>
              <c:numCache>
                <c:formatCode>General</c:formatCode>
                <c:ptCount val="3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7.45058059692383e-9</c:v>
                </c:pt>
                <c:pt idx="82">
                  <c:v>7.45058059692383e-9</c:v>
                </c:pt>
                <c:pt idx="83">
                  <c:v>7.45058059692383e-9</c:v>
                </c:pt>
                <c:pt idx="84">
                  <c:v>7.45058059692383e-9</c:v>
                </c:pt>
                <c:pt idx="85">
                  <c:v>7.45058059692383e-9</c:v>
                </c:pt>
                <c:pt idx="86">
                  <c:v>7.45058059692383e-9</c:v>
                </c:pt>
                <c:pt idx="87">
                  <c:v>7.45058059692383e-9</c:v>
                </c:pt>
                <c:pt idx="88">
                  <c:v>-2.79396772384644e-9</c:v>
                </c:pt>
                <c:pt idx="89">
                  <c:v>-1.21071934700012e-8</c:v>
                </c:pt>
                <c:pt idx="90">
                  <c:v>-2.04890966415405e-8</c:v>
                </c:pt>
                <c:pt idx="91">
                  <c:v>-2.88709998130798e-8</c:v>
                </c:pt>
                <c:pt idx="92">
                  <c:v>-4.19095158576965e-8</c:v>
                </c:pt>
                <c:pt idx="93">
                  <c:v>-4.19095158576965e-8</c:v>
                </c:pt>
                <c:pt idx="94">
                  <c:v>-4.19095158576965e-8</c:v>
                </c:pt>
                <c:pt idx="95">
                  <c:v>-4.19095158576965e-8</c:v>
                </c:pt>
                <c:pt idx="96">
                  <c:v>-4.19095158576965e-8</c:v>
                </c:pt>
                <c:pt idx="97">
                  <c:v>-4.19095158576965e-8</c:v>
                </c:pt>
                <c:pt idx="98">
                  <c:v>-4.19095158576965e-8</c:v>
                </c:pt>
                <c:pt idx="99">
                  <c:v>-4.19095158576965e-8</c:v>
                </c:pt>
                <c:pt idx="100">
                  <c:v>-4.19095158576965e-8</c:v>
                </c:pt>
                <c:pt idx="101">
                  <c:v>-4.19095158576965e-8</c:v>
                </c:pt>
                <c:pt idx="102">
                  <c:v>-4.19095158576965e-8</c:v>
                </c:pt>
                <c:pt idx="103">
                  <c:v>-4.19095158576965e-8</c:v>
                </c:pt>
                <c:pt idx="104">
                  <c:v>-4.19095158576965e-8</c:v>
                </c:pt>
                <c:pt idx="105">
                  <c:v>-4.19095158576965e-8</c:v>
                </c:pt>
                <c:pt idx="106">
                  <c:v>-4.19095158576965e-8</c:v>
                </c:pt>
                <c:pt idx="107">
                  <c:v>-4.19095158576965e-8</c:v>
                </c:pt>
                <c:pt idx="108">
                  <c:v>-4.19095158576965e-8</c:v>
                </c:pt>
                <c:pt idx="109">
                  <c:v>-4.19095158576965e-8</c:v>
                </c:pt>
                <c:pt idx="110">
                  <c:v>-4.19095158576965e-8</c:v>
                </c:pt>
                <c:pt idx="111">
                  <c:v>-4.19095158576965e-8</c:v>
                </c:pt>
                <c:pt idx="112">
                  <c:v>-4.19095158576965e-8</c:v>
                </c:pt>
                <c:pt idx="113">
                  <c:v>-4.19095158576965e-8</c:v>
                </c:pt>
                <c:pt idx="114">
                  <c:v>-4.19095158576965e-8</c:v>
                </c:pt>
                <c:pt idx="115">
                  <c:v>-4.19095158576965e-8</c:v>
                </c:pt>
                <c:pt idx="116">
                  <c:v>-4.19095158576965e-8</c:v>
                </c:pt>
                <c:pt idx="117">
                  <c:v>-4.19095158576965e-8</c:v>
                </c:pt>
                <c:pt idx="118">
                  <c:v>-4.19095158576965e-8</c:v>
                </c:pt>
                <c:pt idx="119">
                  <c:v>-4.19095158576965e-8</c:v>
                </c:pt>
                <c:pt idx="120">
                  <c:v>-4.19095158576965e-8</c:v>
                </c:pt>
                <c:pt idx="121">
                  <c:v>-4.19095158576965e-8</c:v>
                </c:pt>
                <c:pt idx="122">
                  <c:v>-4.19095158576965e-8</c:v>
                </c:pt>
                <c:pt idx="123">
                  <c:v>-4.19095158576965e-8</c:v>
                </c:pt>
                <c:pt idx="124">
                  <c:v>-4.19095158576965e-8</c:v>
                </c:pt>
                <c:pt idx="125">
                  <c:v>-4.19095158576965e-8</c:v>
                </c:pt>
                <c:pt idx="126">
                  <c:v>-4.19095158576965e-8</c:v>
                </c:pt>
                <c:pt idx="127">
                  <c:v>-4.19095158576965e-8</c:v>
                </c:pt>
                <c:pt idx="128">
                  <c:v>-4.19095158576965e-8</c:v>
                </c:pt>
                <c:pt idx="129">
                  <c:v>-4.19095158576965e-8</c:v>
                </c:pt>
                <c:pt idx="130">
                  <c:v>-4.19095158576965e-8</c:v>
                </c:pt>
                <c:pt idx="131">
                  <c:v>-4.19095158576965e-8</c:v>
                </c:pt>
                <c:pt idx="132">
                  <c:v>-4.19095158576965e-8</c:v>
                </c:pt>
                <c:pt idx="133">
                  <c:v>-4.19095158576965e-8</c:v>
                </c:pt>
                <c:pt idx="134">
                  <c:v>-4.19095158576965e-8</c:v>
                </c:pt>
                <c:pt idx="135">
                  <c:v>-4.19095158576965e-8</c:v>
                </c:pt>
                <c:pt idx="136">
                  <c:v>-4.19095158576965e-8</c:v>
                </c:pt>
                <c:pt idx="137">
                  <c:v>-4.19095158576965e-8</c:v>
                </c:pt>
                <c:pt idx="138">
                  <c:v>-4.19095158576965e-8</c:v>
                </c:pt>
                <c:pt idx="139">
                  <c:v>-4.19095158576965e-8</c:v>
                </c:pt>
                <c:pt idx="140">
                  <c:v>-4.19095158576965e-8</c:v>
                </c:pt>
                <c:pt idx="141">
                  <c:v>-4.19095158576965e-8</c:v>
                </c:pt>
                <c:pt idx="142">
                  <c:v>-4.19095158576965e-8</c:v>
                </c:pt>
                <c:pt idx="143">
                  <c:v>-4.19095158576965e-8</c:v>
                </c:pt>
                <c:pt idx="144">
                  <c:v>-4.19095158576965e-8</c:v>
                </c:pt>
                <c:pt idx="145">
                  <c:v>-4.19095158576965e-8</c:v>
                </c:pt>
                <c:pt idx="146">
                  <c:v>-4.19095158576965e-8</c:v>
                </c:pt>
                <c:pt idx="147">
                  <c:v>-4.19095158576965e-8</c:v>
                </c:pt>
                <c:pt idx="148">
                  <c:v>-4.19095158576965e-8</c:v>
                </c:pt>
                <c:pt idx="149">
                  <c:v>-4.19095158576965e-8</c:v>
                </c:pt>
                <c:pt idx="150">
                  <c:v>-4.19095158576965e-8</c:v>
                </c:pt>
                <c:pt idx="151">
                  <c:v>-4.19095158576965e-8</c:v>
                </c:pt>
                <c:pt idx="152">
                  <c:v>-4.19095158576965e-8</c:v>
                </c:pt>
                <c:pt idx="153">
                  <c:v>-4.19095158576965e-8</c:v>
                </c:pt>
                <c:pt idx="154">
                  <c:v>-4.19095158576965e-8</c:v>
                </c:pt>
                <c:pt idx="155">
                  <c:v>-4.19095158576965e-8</c:v>
                </c:pt>
                <c:pt idx="156">
                  <c:v>-4.19095158576965e-8</c:v>
                </c:pt>
                <c:pt idx="157">
                  <c:v>-4.19095158576965e-8</c:v>
                </c:pt>
                <c:pt idx="158">
                  <c:v>-4.19095158576965e-8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2.04890966415405e-8</c:v>
                </c:pt>
                <c:pt idx="177">
                  <c:v>3.91155481338501e-8</c:v>
                </c:pt>
                <c:pt idx="178">
                  <c:v>5.96046447753906e-8</c:v>
                </c:pt>
                <c:pt idx="179">
                  <c:v>8.38190317153931e-8</c:v>
                </c:pt>
                <c:pt idx="180">
                  <c:v>1.03376805782318e-7</c:v>
                </c:pt>
                <c:pt idx="181">
                  <c:v>1.33179128170013e-7</c:v>
                </c:pt>
                <c:pt idx="182">
                  <c:v>1.73225998878479e-7</c:v>
                </c:pt>
                <c:pt idx="183">
                  <c:v>2.18860805034637e-7</c:v>
                </c:pt>
                <c:pt idx="184">
                  <c:v>2.60770320892334e-7</c:v>
                </c:pt>
                <c:pt idx="185">
                  <c:v>2.90572643280029e-7</c:v>
                </c:pt>
                <c:pt idx="186">
                  <c:v>3.30619513988495e-7</c:v>
                </c:pt>
                <c:pt idx="187">
                  <c:v>3.75322997570038e-7</c:v>
                </c:pt>
                <c:pt idx="188">
                  <c:v>4.13507223129272e-7</c:v>
                </c:pt>
                <c:pt idx="189">
                  <c:v>4.42378222942352e-7</c:v>
                </c:pt>
                <c:pt idx="190">
                  <c:v>4.61004674434662e-7</c:v>
                </c:pt>
                <c:pt idx="191">
                  <c:v>4.7776848077774e-7</c:v>
                </c:pt>
                <c:pt idx="192">
                  <c:v>4.90806996822357e-7</c:v>
                </c:pt>
                <c:pt idx="193">
                  <c:v>4.90806996822357e-7</c:v>
                </c:pt>
                <c:pt idx="194">
                  <c:v>4.80562448501587e-7</c:v>
                </c:pt>
                <c:pt idx="195">
                  <c:v>4.65661287307739e-7</c:v>
                </c:pt>
                <c:pt idx="196">
                  <c:v>4.55416738986969e-7</c:v>
                </c:pt>
                <c:pt idx="197">
                  <c:v>4.33996319770813e-7</c:v>
                </c:pt>
                <c:pt idx="198">
                  <c:v>4.01400029659271e-7</c:v>
                </c:pt>
                <c:pt idx="199">
                  <c:v>3.66009771823883e-7</c:v>
                </c:pt>
                <c:pt idx="200">
                  <c:v>3.34344804286957e-7</c:v>
                </c:pt>
                <c:pt idx="201">
                  <c:v>3.12924385070801e-7</c:v>
                </c:pt>
                <c:pt idx="202">
                  <c:v>2.79396772384644e-7</c:v>
                </c:pt>
                <c:pt idx="203">
                  <c:v>2.42143869400024e-7</c:v>
                </c:pt>
                <c:pt idx="204">
                  <c:v>2.07684934139252e-7</c:v>
                </c:pt>
                <c:pt idx="205">
                  <c:v>1.84401869773865e-7</c:v>
                </c:pt>
                <c:pt idx="206">
                  <c:v>1.73225998878479e-7</c:v>
                </c:pt>
                <c:pt idx="207">
                  <c:v>1.59256160259247e-7</c:v>
                </c:pt>
                <c:pt idx="208">
                  <c:v>1.48080289363861e-7</c:v>
                </c:pt>
                <c:pt idx="209">
                  <c:v>1.48080289363861e-7</c:v>
                </c:pt>
                <c:pt idx="210">
                  <c:v>1.57393515110016e-7</c:v>
                </c:pt>
                <c:pt idx="211">
                  <c:v>1.71363353729248e-7</c:v>
                </c:pt>
                <c:pt idx="212">
                  <c:v>1.80676579475403e-7</c:v>
                </c:pt>
                <c:pt idx="213">
                  <c:v>2.00234353542328e-7</c:v>
                </c:pt>
                <c:pt idx="214">
                  <c:v>2.30967998504639e-7</c:v>
                </c:pt>
                <c:pt idx="215">
                  <c:v>2.68220901489258e-7</c:v>
                </c:pt>
                <c:pt idx="216">
                  <c:v>3.008171916008e-7</c:v>
                </c:pt>
                <c:pt idx="217">
                  <c:v>3.23168933391571e-7</c:v>
                </c:pt>
                <c:pt idx="218">
                  <c:v>3.55765223503113e-7</c:v>
                </c:pt>
                <c:pt idx="219">
                  <c:v>3.92086803913116e-7</c:v>
                </c:pt>
                <c:pt idx="220">
                  <c:v>4.24683094024658e-7</c:v>
                </c:pt>
                <c:pt idx="221">
                  <c:v>4.4703483581543e-7</c:v>
                </c:pt>
                <c:pt idx="222">
                  <c:v>4.58210706710815e-7</c:v>
                </c:pt>
                <c:pt idx="223">
                  <c:v>4.74043190479279e-7</c:v>
                </c:pt>
                <c:pt idx="224">
                  <c:v>4.8615038394928e-7</c:v>
                </c:pt>
                <c:pt idx="225">
                  <c:v>4.8615038394928e-7</c:v>
                </c:pt>
                <c:pt idx="226">
                  <c:v>4.74974513053894e-7</c:v>
                </c:pt>
                <c:pt idx="227">
                  <c:v>4.60073351860046e-7</c:v>
                </c:pt>
                <c:pt idx="228">
                  <c:v>4.48897480964661e-7</c:v>
                </c:pt>
                <c:pt idx="229">
                  <c:v>4.27477061748505e-7</c:v>
                </c:pt>
                <c:pt idx="230">
                  <c:v>3.94880771636963e-7</c:v>
                </c:pt>
                <c:pt idx="231">
                  <c:v>3.58559191226959e-7</c:v>
                </c:pt>
                <c:pt idx="232">
                  <c:v>3.25962901115417e-7</c:v>
                </c:pt>
                <c:pt idx="233">
                  <c:v>3.03611159324646e-7</c:v>
                </c:pt>
                <c:pt idx="234">
                  <c:v>2.71014869213104e-7</c:v>
                </c:pt>
                <c:pt idx="235">
                  <c:v>2.33761966228485e-7</c:v>
                </c:pt>
                <c:pt idx="236">
                  <c:v>2.00234353542328e-7</c:v>
                </c:pt>
                <c:pt idx="237">
                  <c:v>1.77882611751556e-7</c:v>
                </c:pt>
                <c:pt idx="238">
                  <c:v>1.65775418281555e-7</c:v>
                </c:pt>
                <c:pt idx="239">
                  <c:v>1.65775418281555e-7</c:v>
                </c:pt>
                <c:pt idx="240">
                  <c:v>1.65775418281555e-7</c:v>
                </c:pt>
                <c:pt idx="241">
                  <c:v>1.74157321453094e-7</c:v>
                </c:pt>
                <c:pt idx="242">
                  <c:v>1.9371509552002e-7</c:v>
                </c:pt>
                <c:pt idx="243">
                  <c:v>2.17929482460022e-7</c:v>
                </c:pt>
                <c:pt idx="244">
                  <c:v>2.38418579101563e-7</c:v>
                </c:pt>
                <c:pt idx="245">
                  <c:v>2.68220901489258e-7</c:v>
                </c:pt>
                <c:pt idx="246">
                  <c:v>3.08267772197723e-7</c:v>
                </c:pt>
                <c:pt idx="247">
                  <c:v>3.53902578353882e-7</c:v>
                </c:pt>
                <c:pt idx="248">
                  <c:v>3.94880771636963e-7</c:v>
                </c:pt>
                <c:pt idx="249">
                  <c:v>4.25614416599274e-7</c:v>
                </c:pt>
                <c:pt idx="250">
                  <c:v>4.6752393245697e-7</c:v>
                </c:pt>
                <c:pt idx="251">
                  <c:v>5.13158738613129e-7</c:v>
                </c:pt>
                <c:pt idx="252">
                  <c:v>5.55068254470825e-7</c:v>
                </c:pt>
                <c:pt idx="253">
                  <c:v>5.84870576858521e-7</c:v>
                </c:pt>
                <c:pt idx="254">
                  <c:v>6.04428350925446e-7</c:v>
                </c:pt>
                <c:pt idx="255">
                  <c:v>6.20260834693909e-7</c:v>
                </c:pt>
                <c:pt idx="256">
                  <c:v>6.30505383014679e-7</c:v>
                </c:pt>
                <c:pt idx="257">
                  <c:v>6.30505383014679e-7</c:v>
                </c:pt>
                <c:pt idx="258">
                  <c:v>6.17466866970062e-7</c:v>
                </c:pt>
                <c:pt idx="259">
                  <c:v>6.01634383201599e-7</c:v>
                </c:pt>
                <c:pt idx="260">
                  <c:v>5.90458512306213e-7</c:v>
                </c:pt>
                <c:pt idx="261">
                  <c:v>5.68106770515442e-7</c:v>
                </c:pt>
                <c:pt idx="262">
                  <c:v>5.34579157829285e-7</c:v>
                </c:pt>
                <c:pt idx="263">
                  <c:v>4.98257577419281e-7</c:v>
                </c:pt>
                <c:pt idx="264">
                  <c:v>4.64729964733124e-7</c:v>
                </c:pt>
                <c:pt idx="265">
                  <c:v>4.42378222942352e-7</c:v>
                </c:pt>
                <c:pt idx="266">
                  <c:v>4.0791928768158e-7</c:v>
                </c:pt>
                <c:pt idx="267">
                  <c:v>3.69735062122345e-7</c:v>
                </c:pt>
                <c:pt idx="268">
                  <c:v>3.36207449436188e-7</c:v>
                </c:pt>
                <c:pt idx="269">
                  <c:v>3.13855707645416e-7</c:v>
                </c:pt>
                <c:pt idx="270">
                  <c:v>3.01748514175415e-7</c:v>
                </c:pt>
                <c:pt idx="271">
                  <c:v>2.86847352981567e-7</c:v>
                </c:pt>
                <c:pt idx="272">
                  <c:v>2.77534127235413e-7</c:v>
                </c:pt>
                <c:pt idx="273">
                  <c:v>2.77534127235413e-7</c:v>
                </c:pt>
                <c:pt idx="274">
                  <c:v>2.87778675556183e-7</c:v>
                </c:pt>
                <c:pt idx="275">
                  <c:v>3.02679836750031e-7</c:v>
                </c:pt>
                <c:pt idx="276">
                  <c:v>3.12924385070801e-7</c:v>
                </c:pt>
                <c:pt idx="277">
                  <c:v>3.35276126861572e-7</c:v>
                </c:pt>
                <c:pt idx="278">
                  <c:v>3.66941094398499e-7</c:v>
                </c:pt>
                <c:pt idx="279">
                  <c:v>4.03262674808502e-7</c:v>
                </c:pt>
                <c:pt idx="280">
                  <c:v>4.36790287494659e-7</c:v>
                </c:pt>
                <c:pt idx="281">
                  <c:v>4.58210706710815e-7</c:v>
                </c:pt>
                <c:pt idx="282">
                  <c:v>4.90806996822357e-7</c:v>
                </c:pt>
                <c:pt idx="283">
                  <c:v>5.28059899806976e-7</c:v>
                </c:pt>
                <c:pt idx="284">
                  <c:v>5.59724867343903e-7</c:v>
                </c:pt>
                <c:pt idx="285">
                  <c:v>5.81145286560059e-7</c:v>
                </c:pt>
                <c:pt idx="286">
                  <c:v>5.92321157455444e-7</c:v>
                </c:pt>
                <c:pt idx="287">
                  <c:v>6.07222318649292e-7</c:v>
                </c:pt>
                <c:pt idx="288">
                  <c:v>6.17466866970062e-7</c:v>
                </c:pt>
                <c:pt idx="289">
                  <c:v>6.17466866970062e-7</c:v>
                </c:pt>
                <c:pt idx="290">
                  <c:v>6.07222318649292e-7</c:v>
                </c:pt>
                <c:pt idx="291">
                  <c:v>5.91389834880829e-7</c:v>
                </c:pt>
                <c:pt idx="292">
                  <c:v>5.79282641410828e-7</c:v>
                </c:pt>
                <c:pt idx="293">
                  <c:v>5.56930899620056e-7</c:v>
                </c:pt>
                <c:pt idx="294">
                  <c:v>5.23403286933899e-7</c:v>
                </c:pt>
                <c:pt idx="295">
                  <c:v>4.85219061374664e-7</c:v>
                </c:pt>
                <c:pt idx="296">
                  <c:v>4.51691448688507e-7</c:v>
                </c:pt>
                <c:pt idx="297">
                  <c:v>4.30271029472351e-7</c:v>
                </c:pt>
                <c:pt idx="298">
                  <c:v>3.97674739360809e-7</c:v>
                </c:pt>
                <c:pt idx="299">
                  <c:v>3.6042183637619e-7</c:v>
                </c:pt>
                <c:pt idx="300">
                  <c:v>3.29688191413879e-7</c:v>
                </c:pt>
                <c:pt idx="301">
                  <c:v>3.1106173992157e-7</c:v>
                </c:pt>
                <c:pt idx="302">
                  <c:v>3.01748514175415e-7</c:v>
                </c:pt>
                <c:pt idx="303">
                  <c:v>3.01748514175415e-7</c:v>
                </c:pt>
                <c:pt idx="304">
                  <c:v>3.01748514175415e-7</c:v>
                </c:pt>
                <c:pt idx="305">
                  <c:v>3.1106173992157e-7</c:v>
                </c:pt>
                <c:pt idx="306">
                  <c:v>3.3155083656311e-7</c:v>
                </c:pt>
                <c:pt idx="307">
                  <c:v>3.53902578353882e-7</c:v>
                </c:pt>
                <c:pt idx="308">
                  <c:v>3.73460352420807e-7</c:v>
                </c:pt>
                <c:pt idx="309">
                  <c:v>4.05125319957733e-7</c:v>
                </c:pt>
                <c:pt idx="310">
                  <c:v>4.48897480964661e-7</c:v>
                </c:pt>
                <c:pt idx="311">
                  <c:v>4.94532287120819e-7</c:v>
                </c:pt>
                <c:pt idx="312">
                  <c:v>5.355104804039e-7</c:v>
                </c:pt>
                <c:pt idx="313">
                  <c:v>5.65312802791595e-7</c:v>
                </c:pt>
                <c:pt idx="314">
                  <c:v>6.04428350925446e-7</c:v>
                </c:pt>
                <c:pt idx="315">
                  <c:v>6.47269189357758e-7</c:v>
                </c:pt>
                <c:pt idx="316">
                  <c:v>6.86384737491608e-7</c:v>
                </c:pt>
                <c:pt idx="317">
                  <c:v>7.15255737304687e-7</c:v>
                </c:pt>
                <c:pt idx="318">
                  <c:v>7.34813511371613e-7</c:v>
                </c:pt>
                <c:pt idx="319">
                  <c:v>7.51577317714691e-7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dLbls>
            <c:delete val="1"/>
          </c:dLbls>
          <c:val>
            <c:numRef>
              <c:f>Лист2!$AJ$21:$AJ$340</c:f>
              <c:numCache>
                <c:formatCode>General</c:formatCode>
                <c:ptCount val="3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-13107200</c:v>
                </c:pt>
                <c:pt idx="16">
                  <c:v>-26214400</c:v>
                </c:pt>
                <c:pt idx="17">
                  <c:v>-39321600</c:v>
                </c:pt>
                <c:pt idx="18">
                  <c:v>-52428800</c:v>
                </c:pt>
                <c:pt idx="19">
                  <c:v>-65536000</c:v>
                </c:pt>
                <c:pt idx="20">
                  <c:v>-78643200</c:v>
                </c:pt>
                <c:pt idx="21">
                  <c:v>-91750400</c:v>
                </c:pt>
                <c:pt idx="22">
                  <c:v>-104857600</c:v>
                </c:pt>
                <c:pt idx="23">
                  <c:v>-117964800</c:v>
                </c:pt>
                <c:pt idx="24">
                  <c:v>-131072000</c:v>
                </c:pt>
                <c:pt idx="25">
                  <c:v>-144179200</c:v>
                </c:pt>
                <c:pt idx="26">
                  <c:v>-157286400</c:v>
                </c:pt>
                <c:pt idx="27">
                  <c:v>-170393600</c:v>
                </c:pt>
                <c:pt idx="28">
                  <c:v>-183500800</c:v>
                </c:pt>
                <c:pt idx="29">
                  <c:v>-196608000</c:v>
                </c:pt>
                <c:pt idx="30">
                  <c:v>-209715200</c:v>
                </c:pt>
                <c:pt idx="31">
                  <c:v>-222822400</c:v>
                </c:pt>
                <c:pt idx="32">
                  <c:v>-235929600</c:v>
                </c:pt>
                <c:pt idx="33">
                  <c:v>-249036800</c:v>
                </c:pt>
                <c:pt idx="34">
                  <c:v>-262144000</c:v>
                </c:pt>
                <c:pt idx="35">
                  <c:v>-275251200</c:v>
                </c:pt>
                <c:pt idx="36">
                  <c:v>-288358400</c:v>
                </c:pt>
                <c:pt idx="37">
                  <c:v>-301465600</c:v>
                </c:pt>
                <c:pt idx="38">
                  <c:v>-314572800</c:v>
                </c:pt>
                <c:pt idx="39">
                  <c:v>-327680000</c:v>
                </c:pt>
                <c:pt idx="40">
                  <c:v>-340787200</c:v>
                </c:pt>
                <c:pt idx="41">
                  <c:v>-353894400</c:v>
                </c:pt>
                <c:pt idx="42">
                  <c:v>-367001600</c:v>
                </c:pt>
                <c:pt idx="43">
                  <c:v>-380108800</c:v>
                </c:pt>
                <c:pt idx="44">
                  <c:v>-393216000</c:v>
                </c:pt>
                <c:pt idx="45">
                  <c:v>-406323200</c:v>
                </c:pt>
                <c:pt idx="46">
                  <c:v>-419430400</c:v>
                </c:pt>
                <c:pt idx="47">
                  <c:v>-432537600</c:v>
                </c:pt>
                <c:pt idx="48">
                  <c:v>-445644800</c:v>
                </c:pt>
                <c:pt idx="49">
                  <c:v>-458752000</c:v>
                </c:pt>
                <c:pt idx="50">
                  <c:v>-471859200</c:v>
                </c:pt>
                <c:pt idx="51">
                  <c:v>-484966400</c:v>
                </c:pt>
                <c:pt idx="52">
                  <c:v>-498073600</c:v>
                </c:pt>
                <c:pt idx="53">
                  <c:v>-511180800</c:v>
                </c:pt>
                <c:pt idx="54">
                  <c:v>-524288000</c:v>
                </c:pt>
                <c:pt idx="55">
                  <c:v>-537395200</c:v>
                </c:pt>
                <c:pt idx="56">
                  <c:v>-550502400</c:v>
                </c:pt>
                <c:pt idx="57">
                  <c:v>-563609600</c:v>
                </c:pt>
                <c:pt idx="58">
                  <c:v>-576716800</c:v>
                </c:pt>
                <c:pt idx="59">
                  <c:v>-589824000</c:v>
                </c:pt>
                <c:pt idx="60">
                  <c:v>-602931200</c:v>
                </c:pt>
                <c:pt idx="61">
                  <c:v>-616038400</c:v>
                </c:pt>
                <c:pt idx="62">
                  <c:v>-629145600</c:v>
                </c:pt>
                <c:pt idx="63">
                  <c:v>-642252800</c:v>
                </c:pt>
                <c:pt idx="64">
                  <c:v>-655360000</c:v>
                </c:pt>
                <c:pt idx="65">
                  <c:v>-668467200</c:v>
                </c:pt>
                <c:pt idx="66">
                  <c:v>-681574400</c:v>
                </c:pt>
                <c:pt idx="67">
                  <c:v>-694681600</c:v>
                </c:pt>
                <c:pt idx="68">
                  <c:v>-707788800</c:v>
                </c:pt>
                <c:pt idx="69">
                  <c:v>-720896000</c:v>
                </c:pt>
                <c:pt idx="70">
                  <c:v>-734003200</c:v>
                </c:pt>
                <c:pt idx="71">
                  <c:v>-747110400</c:v>
                </c:pt>
                <c:pt idx="72">
                  <c:v>-760217600</c:v>
                </c:pt>
                <c:pt idx="73">
                  <c:v>-773324800</c:v>
                </c:pt>
                <c:pt idx="74">
                  <c:v>-786432000</c:v>
                </c:pt>
                <c:pt idx="75">
                  <c:v>-799539200</c:v>
                </c:pt>
                <c:pt idx="76">
                  <c:v>-812646400</c:v>
                </c:pt>
                <c:pt idx="77">
                  <c:v>-825753600</c:v>
                </c:pt>
                <c:pt idx="78">
                  <c:v>-838860800</c:v>
                </c:pt>
                <c:pt idx="79">
                  <c:v>-851968000</c:v>
                </c:pt>
                <c:pt idx="80">
                  <c:v>-865075200</c:v>
                </c:pt>
                <c:pt idx="81">
                  <c:v>-878182400</c:v>
                </c:pt>
                <c:pt idx="82">
                  <c:v>-891289600</c:v>
                </c:pt>
                <c:pt idx="83">
                  <c:v>-904396800</c:v>
                </c:pt>
                <c:pt idx="84">
                  <c:v>-917504000</c:v>
                </c:pt>
                <c:pt idx="85">
                  <c:v>-930611200</c:v>
                </c:pt>
                <c:pt idx="86">
                  <c:v>-943718400</c:v>
                </c:pt>
                <c:pt idx="87">
                  <c:v>-956825600</c:v>
                </c:pt>
                <c:pt idx="88">
                  <c:v>-969932800</c:v>
                </c:pt>
                <c:pt idx="89">
                  <c:v>-983040000</c:v>
                </c:pt>
                <c:pt idx="90">
                  <c:v>-996147200</c:v>
                </c:pt>
                <c:pt idx="91">
                  <c:v>-1009254400</c:v>
                </c:pt>
                <c:pt idx="92">
                  <c:v>-1022361600</c:v>
                </c:pt>
                <c:pt idx="93">
                  <c:v>-1035468800</c:v>
                </c:pt>
                <c:pt idx="94">
                  <c:v>-1048576000</c:v>
                </c:pt>
                <c:pt idx="95">
                  <c:v>-1061683200</c:v>
                </c:pt>
                <c:pt idx="96">
                  <c:v>-1074790400</c:v>
                </c:pt>
                <c:pt idx="97">
                  <c:v>-1087897600</c:v>
                </c:pt>
                <c:pt idx="98">
                  <c:v>-1101004800</c:v>
                </c:pt>
                <c:pt idx="99">
                  <c:v>-1114112000</c:v>
                </c:pt>
                <c:pt idx="100">
                  <c:v>-1127219200</c:v>
                </c:pt>
                <c:pt idx="101">
                  <c:v>-1140326400</c:v>
                </c:pt>
                <c:pt idx="102">
                  <c:v>-1153433600</c:v>
                </c:pt>
                <c:pt idx="103">
                  <c:v>-1166540800</c:v>
                </c:pt>
                <c:pt idx="104">
                  <c:v>-1179648000</c:v>
                </c:pt>
                <c:pt idx="105">
                  <c:v>-1192755200</c:v>
                </c:pt>
                <c:pt idx="106">
                  <c:v>-1205862400</c:v>
                </c:pt>
                <c:pt idx="107">
                  <c:v>-1218969600</c:v>
                </c:pt>
                <c:pt idx="108">
                  <c:v>-1232076800</c:v>
                </c:pt>
                <c:pt idx="109">
                  <c:v>-1245184000</c:v>
                </c:pt>
                <c:pt idx="110">
                  <c:v>-1258291200</c:v>
                </c:pt>
                <c:pt idx="111">
                  <c:v>-1271398400</c:v>
                </c:pt>
                <c:pt idx="112">
                  <c:v>-1284505600</c:v>
                </c:pt>
                <c:pt idx="113">
                  <c:v>-1297612800</c:v>
                </c:pt>
                <c:pt idx="114">
                  <c:v>-1310720000</c:v>
                </c:pt>
                <c:pt idx="115">
                  <c:v>-1323827200</c:v>
                </c:pt>
                <c:pt idx="116">
                  <c:v>-1336934400</c:v>
                </c:pt>
                <c:pt idx="117">
                  <c:v>-1350041600</c:v>
                </c:pt>
                <c:pt idx="118">
                  <c:v>-1363148800</c:v>
                </c:pt>
                <c:pt idx="119">
                  <c:v>-1376256000</c:v>
                </c:pt>
                <c:pt idx="120">
                  <c:v>-1389363200</c:v>
                </c:pt>
                <c:pt idx="121">
                  <c:v>-1402470400</c:v>
                </c:pt>
                <c:pt idx="122">
                  <c:v>-1415577600</c:v>
                </c:pt>
                <c:pt idx="123">
                  <c:v>-1428684800</c:v>
                </c:pt>
                <c:pt idx="124">
                  <c:v>-1441792000</c:v>
                </c:pt>
                <c:pt idx="125">
                  <c:v>-1454899200</c:v>
                </c:pt>
                <c:pt idx="126">
                  <c:v>-1468006400</c:v>
                </c:pt>
                <c:pt idx="127">
                  <c:v>-1481113600</c:v>
                </c:pt>
                <c:pt idx="128">
                  <c:v>-1494220800</c:v>
                </c:pt>
                <c:pt idx="129">
                  <c:v>-1507328000</c:v>
                </c:pt>
                <c:pt idx="130">
                  <c:v>-1520435200</c:v>
                </c:pt>
                <c:pt idx="131">
                  <c:v>-1533542400</c:v>
                </c:pt>
                <c:pt idx="132">
                  <c:v>-1546649600</c:v>
                </c:pt>
                <c:pt idx="133">
                  <c:v>-1559756800</c:v>
                </c:pt>
                <c:pt idx="134">
                  <c:v>-1572864000</c:v>
                </c:pt>
                <c:pt idx="135">
                  <c:v>-1585971200</c:v>
                </c:pt>
                <c:pt idx="136">
                  <c:v>-1599078400</c:v>
                </c:pt>
                <c:pt idx="137">
                  <c:v>-1612185600</c:v>
                </c:pt>
                <c:pt idx="138">
                  <c:v>-1625292800</c:v>
                </c:pt>
                <c:pt idx="139">
                  <c:v>-1638400000</c:v>
                </c:pt>
                <c:pt idx="140">
                  <c:v>-1651507200</c:v>
                </c:pt>
                <c:pt idx="141">
                  <c:v>-1664614400</c:v>
                </c:pt>
                <c:pt idx="142">
                  <c:v>-1677721600</c:v>
                </c:pt>
                <c:pt idx="143">
                  <c:v>-1690828800</c:v>
                </c:pt>
                <c:pt idx="144">
                  <c:v>-1703936000</c:v>
                </c:pt>
                <c:pt idx="145">
                  <c:v>-1717043200</c:v>
                </c:pt>
                <c:pt idx="146">
                  <c:v>-1730150400</c:v>
                </c:pt>
                <c:pt idx="147">
                  <c:v>-1743257600</c:v>
                </c:pt>
                <c:pt idx="148">
                  <c:v>-1756364800</c:v>
                </c:pt>
                <c:pt idx="149">
                  <c:v>-1769472000</c:v>
                </c:pt>
                <c:pt idx="150">
                  <c:v>-1782579200</c:v>
                </c:pt>
                <c:pt idx="151">
                  <c:v>-1795686400</c:v>
                </c:pt>
                <c:pt idx="152">
                  <c:v>-1808793600</c:v>
                </c:pt>
                <c:pt idx="153">
                  <c:v>-1821900800</c:v>
                </c:pt>
                <c:pt idx="154">
                  <c:v>-1835008000</c:v>
                </c:pt>
                <c:pt idx="155">
                  <c:v>-1848115200</c:v>
                </c:pt>
                <c:pt idx="156">
                  <c:v>-1861222400</c:v>
                </c:pt>
                <c:pt idx="157">
                  <c:v>-1874329600</c:v>
                </c:pt>
                <c:pt idx="158">
                  <c:v>-1887436800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13107200</c:v>
                </c:pt>
                <c:pt idx="177">
                  <c:v>26214399.9999999</c:v>
                </c:pt>
                <c:pt idx="178">
                  <c:v>39321599.9999999</c:v>
                </c:pt>
                <c:pt idx="179">
                  <c:v>52428799.9999999</c:v>
                </c:pt>
                <c:pt idx="180">
                  <c:v>65535999.9999999</c:v>
                </c:pt>
                <c:pt idx="181">
                  <c:v>78643199.9999999</c:v>
                </c:pt>
                <c:pt idx="182">
                  <c:v>91750399.9999998</c:v>
                </c:pt>
                <c:pt idx="183">
                  <c:v>104857600</c:v>
                </c:pt>
                <c:pt idx="184">
                  <c:v>117964800</c:v>
                </c:pt>
                <c:pt idx="185">
                  <c:v>131072000</c:v>
                </c:pt>
                <c:pt idx="186">
                  <c:v>144179200</c:v>
                </c:pt>
                <c:pt idx="187">
                  <c:v>157286400</c:v>
                </c:pt>
                <c:pt idx="188">
                  <c:v>170393600</c:v>
                </c:pt>
                <c:pt idx="189">
                  <c:v>183500800</c:v>
                </c:pt>
                <c:pt idx="190">
                  <c:v>196608000</c:v>
                </c:pt>
                <c:pt idx="191">
                  <c:v>209715200</c:v>
                </c:pt>
                <c:pt idx="192">
                  <c:v>222822400</c:v>
                </c:pt>
                <c:pt idx="193">
                  <c:v>235929600</c:v>
                </c:pt>
                <c:pt idx="194">
                  <c:v>249036800</c:v>
                </c:pt>
                <c:pt idx="195">
                  <c:v>262144000</c:v>
                </c:pt>
                <c:pt idx="196">
                  <c:v>275251200</c:v>
                </c:pt>
                <c:pt idx="197">
                  <c:v>288358400</c:v>
                </c:pt>
                <c:pt idx="198">
                  <c:v>301465600</c:v>
                </c:pt>
                <c:pt idx="199">
                  <c:v>314572800</c:v>
                </c:pt>
                <c:pt idx="200">
                  <c:v>327680000</c:v>
                </c:pt>
                <c:pt idx="201">
                  <c:v>340787200</c:v>
                </c:pt>
                <c:pt idx="202">
                  <c:v>353894400</c:v>
                </c:pt>
                <c:pt idx="203">
                  <c:v>367001600</c:v>
                </c:pt>
                <c:pt idx="204">
                  <c:v>380108800</c:v>
                </c:pt>
                <c:pt idx="205">
                  <c:v>393216000</c:v>
                </c:pt>
                <c:pt idx="206">
                  <c:v>406323200</c:v>
                </c:pt>
                <c:pt idx="207">
                  <c:v>419430400</c:v>
                </c:pt>
                <c:pt idx="208">
                  <c:v>432537600</c:v>
                </c:pt>
                <c:pt idx="209">
                  <c:v>445644800</c:v>
                </c:pt>
                <c:pt idx="210">
                  <c:v>458752000</c:v>
                </c:pt>
                <c:pt idx="211">
                  <c:v>471859200</c:v>
                </c:pt>
                <c:pt idx="212">
                  <c:v>484966400</c:v>
                </c:pt>
                <c:pt idx="213">
                  <c:v>498073600</c:v>
                </c:pt>
                <c:pt idx="214">
                  <c:v>511180800</c:v>
                </c:pt>
                <c:pt idx="215">
                  <c:v>524288000</c:v>
                </c:pt>
                <c:pt idx="216">
                  <c:v>537395200</c:v>
                </c:pt>
                <c:pt idx="217">
                  <c:v>550502400</c:v>
                </c:pt>
                <c:pt idx="218">
                  <c:v>563609600</c:v>
                </c:pt>
                <c:pt idx="219">
                  <c:v>576716800</c:v>
                </c:pt>
                <c:pt idx="220">
                  <c:v>589824000</c:v>
                </c:pt>
                <c:pt idx="221">
                  <c:v>602931200</c:v>
                </c:pt>
                <c:pt idx="222">
                  <c:v>616038400</c:v>
                </c:pt>
                <c:pt idx="223">
                  <c:v>629145600</c:v>
                </c:pt>
                <c:pt idx="224">
                  <c:v>642252800</c:v>
                </c:pt>
                <c:pt idx="225">
                  <c:v>655360000</c:v>
                </c:pt>
                <c:pt idx="226">
                  <c:v>668467200</c:v>
                </c:pt>
                <c:pt idx="227">
                  <c:v>681574400</c:v>
                </c:pt>
                <c:pt idx="228">
                  <c:v>694681600</c:v>
                </c:pt>
                <c:pt idx="229">
                  <c:v>707788800</c:v>
                </c:pt>
                <c:pt idx="230">
                  <c:v>720896000</c:v>
                </c:pt>
                <c:pt idx="231">
                  <c:v>734003200</c:v>
                </c:pt>
                <c:pt idx="232">
                  <c:v>747110400</c:v>
                </c:pt>
                <c:pt idx="233">
                  <c:v>760217600</c:v>
                </c:pt>
                <c:pt idx="234">
                  <c:v>773324800</c:v>
                </c:pt>
                <c:pt idx="235">
                  <c:v>786432000</c:v>
                </c:pt>
                <c:pt idx="236">
                  <c:v>799539200</c:v>
                </c:pt>
                <c:pt idx="237">
                  <c:v>812646400</c:v>
                </c:pt>
                <c:pt idx="238">
                  <c:v>825753600</c:v>
                </c:pt>
                <c:pt idx="239">
                  <c:v>838860800</c:v>
                </c:pt>
                <c:pt idx="240">
                  <c:v>851968000</c:v>
                </c:pt>
                <c:pt idx="241">
                  <c:v>865075200</c:v>
                </c:pt>
                <c:pt idx="242">
                  <c:v>878182400</c:v>
                </c:pt>
                <c:pt idx="243">
                  <c:v>891289600</c:v>
                </c:pt>
                <c:pt idx="244">
                  <c:v>904396800</c:v>
                </c:pt>
                <c:pt idx="245">
                  <c:v>917504000</c:v>
                </c:pt>
                <c:pt idx="246">
                  <c:v>930611200</c:v>
                </c:pt>
                <c:pt idx="247">
                  <c:v>943718400</c:v>
                </c:pt>
                <c:pt idx="248">
                  <c:v>956825600</c:v>
                </c:pt>
                <c:pt idx="249">
                  <c:v>969932800</c:v>
                </c:pt>
                <c:pt idx="250">
                  <c:v>983040000</c:v>
                </c:pt>
                <c:pt idx="251">
                  <c:v>996147200</c:v>
                </c:pt>
                <c:pt idx="252">
                  <c:v>1009254400</c:v>
                </c:pt>
                <c:pt idx="253">
                  <c:v>1022361600</c:v>
                </c:pt>
                <c:pt idx="254">
                  <c:v>1035468800</c:v>
                </c:pt>
                <c:pt idx="255">
                  <c:v>1048576000</c:v>
                </c:pt>
                <c:pt idx="256">
                  <c:v>1061683200</c:v>
                </c:pt>
                <c:pt idx="257">
                  <c:v>1074790400</c:v>
                </c:pt>
                <c:pt idx="258">
                  <c:v>1087897600</c:v>
                </c:pt>
                <c:pt idx="259">
                  <c:v>1101004800</c:v>
                </c:pt>
                <c:pt idx="260">
                  <c:v>1114112000</c:v>
                </c:pt>
                <c:pt idx="261">
                  <c:v>1127219200</c:v>
                </c:pt>
                <c:pt idx="262">
                  <c:v>1140326400</c:v>
                </c:pt>
                <c:pt idx="263">
                  <c:v>1153433600</c:v>
                </c:pt>
                <c:pt idx="264">
                  <c:v>1166540800</c:v>
                </c:pt>
                <c:pt idx="265">
                  <c:v>1179648000</c:v>
                </c:pt>
                <c:pt idx="266">
                  <c:v>1192755200</c:v>
                </c:pt>
                <c:pt idx="267">
                  <c:v>1205862400</c:v>
                </c:pt>
                <c:pt idx="268">
                  <c:v>1218969600</c:v>
                </c:pt>
                <c:pt idx="269">
                  <c:v>1232076800</c:v>
                </c:pt>
                <c:pt idx="270">
                  <c:v>1245184000</c:v>
                </c:pt>
                <c:pt idx="271">
                  <c:v>1258291200</c:v>
                </c:pt>
                <c:pt idx="272">
                  <c:v>1271398400</c:v>
                </c:pt>
                <c:pt idx="273">
                  <c:v>1284505600</c:v>
                </c:pt>
                <c:pt idx="274">
                  <c:v>1297612800</c:v>
                </c:pt>
                <c:pt idx="275">
                  <c:v>1310720000</c:v>
                </c:pt>
                <c:pt idx="276">
                  <c:v>1323827200</c:v>
                </c:pt>
                <c:pt idx="277">
                  <c:v>1336934400</c:v>
                </c:pt>
                <c:pt idx="278">
                  <c:v>1350041600</c:v>
                </c:pt>
                <c:pt idx="279">
                  <c:v>1363148800</c:v>
                </c:pt>
                <c:pt idx="280">
                  <c:v>1376256000</c:v>
                </c:pt>
                <c:pt idx="281">
                  <c:v>1389363200</c:v>
                </c:pt>
                <c:pt idx="282">
                  <c:v>1402470400</c:v>
                </c:pt>
                <c:pt idx="283">
                  <c:v>1415577600</c:v>
                </c:pt>
                <c:pt idx="284">
                  <c:v>1428684800</c:v>
                </c:pt>
                <c:pt idx="285">
                  <c:v>1441792000</c:v>
                </c:pt>
                <c:pt idx="286">
                  <c:v>1454899200</c:v>
                </c:pt>
                <c:pt idx="287">
                  <c:v>1468006400</c:v>
                </c:pt>
                <c:pt idx="288">
                  <c:v>1481113600</c:v>
                </c:pt>
                <c:pt idx="289">
                  <c:v>1494220800</c:v>
                </c:pt>
                <c:pt idx="290">
                  <c:v>1507328000</c:v>
                </c:pt>
                <c:pt idx="291">
                  <c:v>1520435200</c:v>
                </c:pt>
                <c:pt idx="292">
                  <c:v>1533542400</c:v>
                </c:pt>
                <c:pt idx="293">
                  <c:v>1546649600</c:v>
                </c:pt>
                <c:pt idx="294">
                  <c:v>1559756800</c:v>
                </c:pt>
                <c:pt idx="295">
                  <c:v>1572864000</c:v>
                </c:pt>
                <c:pt idx="296">
                  <c:v>1585971200</c:v>
                </c:pt>
                <c:pt idx="297">
                  <c:v>1599078400</c:v>
                </c:pt>
                <c:pt idx="298">
                  <c:v>1612185600</c:v>
                </c:pt>
                <c:pt idx="299">
                  <c:v>1625292800</c:v>
                </c:pt>
                <c:pt idx="300">
                  <c:v>1638400000</c:v>
                </c:pt>
                <c:pt idx="301">
                  <c:v>1651507200</c:v>
                </c:pt>
                <c:pt idx="302">
                  <c:v>1664614400</c:v>
                </c:pt>
                <c:pt idx="303">
                  <c:v>1677721600</c:v>
                </c:pt>
                <c:pt idx="304">
                  <c:v>1690828800</c:v>
                </c:pt>
                <c:pt idx="305">
                  <c:v>1703936000</c:v>
                </c:pt>
                <c:pt idx="306">
                  <c:v>1717043200</c:v>
                </c:pt>
                <c:pt idx="307">
                  <c:v>1730150400</c:v>
                </c:pt>
                <c:pt idx="308">
                  <c:v>1743257600</c:v>
                </c:pt>
                <c:pt idx="309">
                  <c:v>1756364800</c:v>
                </c:pt>
                <c:pt idx="310">
                  <c:v>1769472000</c:v>
                </c:pt>
                <c:pt idx="311">
                  <c:v>1782579200</c:v>
                </c:pt>
                <c:pt idx="312">
                  <c:v>1795686400</c:v>
                </c:pt>
                <c:pt idx="313">
                  <c:v>1808793600</c:v>
                </c:pt>
                <c:pt idx="314">
                  <c:v>1821900800</c:v>
                </c:pt>
                <c:pt idx="315">
                  <c:v>1835008000</c:v>
                </c:pt>
                <c:pt idx="316">
                  <c:v>1848115200</c:v>
                </c:pt>
                <c:pt idx="317">
                  <c:v>1861222400</c:v>
                </c:pt>
                <c:pt idx="318">
                  <c:v>1874329600</c:v>
                </c:pt>
                <c:pt idx="319">
                  <c:v>1887436800</c:v>
                </c:pt>
              </c:numCache>
            </c:numRef>
          </c:val>
          <c:smooth val="0"/>
        </c:ser>
        <c:ser>
          <c:idx val="2"/>
          <c:order val="2"/>
          <c:marker>
            <c:symbol val="none"/>
          </c:marker>
          <c:dLbls>
            <c:delete val="1"/>
          </c:dLbls>
          <c:val>
            <c:numRef>
              <c:f>Лист2!$AK$21:$AK$340</c:f>
              <c:numCache>
                <c:formatCode>General</c:formatCode>
                <c:ptCount val="3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13107200</c:v>
                </c:pt>
                <c:pt idx="16">
                  <c:v>26214400</c:v>
                </c:pt>
                <c:pt idx="17">
                  <c:v>39321600</c:v>
                </c:pt>
                <c:pt idx="18">
                  <c:v>52428800</c:v>
                </c:pt>
                <c:pt idx="19">
                  <c:v>65536000</c:v>
                </c:pt>
                <c:pt idx="20">
                  <c:v>78643200</c:v>
                </c:pt>
                <c:pt idx="21">
                  <c:v>91750400</c:v>
                </c:pt>
                <c:pt idx="22">
                  <c:v>104857600</c:v>
                </c:pt>
                <c:pt idx="23">
                  <c:v>117964800</c:v>
                </c:pt>
                <c:pt idx="24">
                  <c:v>131072000</c:v>
                </c:pt>
                <c:pt idx="25">
                  <c:v>144179200</c:v>
                </c:pt>
                <c:pt idx="26">
                  <c:v>157286400</c:v>
                </c:pt>
                <c:pt idx="27">
                  <c:v>170393600</c:v>
                </c:pt>
                <c:pt idx="28">
                  <c:v>183500800</c:v>
                </c:pt>
                <c:pt idx="29">
                  <c:v>196608000</c:v>
                </c:pt>
                <c:pt idx="30">
                  <c:v>209715200</c:v>
                </c:pt>
                <c:pt idx="31">
                  <c:v>222822400</c:v>
                </c:pt>
                <c:pt idx="32">
                  <c:v>235929600</c:v>
                </c:pt>
                <c:pt idx="33">
                  <c:v>249036800</c:v>
                </c:pt>
                <c:pt idx="34">
                  <c:v>262144000</c:v>
                </c:pt>
                <c:pt idx="35">
                  <c:v>275251200</c:v>
                </c:pt>
                <c:pt idx="36">
                  <c:v>288358400</c:v>
                </c:pt>
                <c:pt idx="37">
                  <c:v>301465600</c:v>
                </c:pt>
                <c:pt idx="38">
                  <c:v>314572800</c:v>
                </c:pt>
                <c:pt idx="39">
                  <c:v>327680000</c:v>
                </c:pt>
                <c:pt idx="40">
                  <c:v>340787200</c:v>
                </c:pt>
                <c:pt idx="41">
                  <c:v>353894400</c:v>
                </c:pt>
                <c:pt idx="42">
                  <c:v>367001600</c:v>
                </c:pt>
                <c:pt idx="43">
                  <c:v>380108800</c:v>
                </c:pt>
                <c:pt idx="44">
                  <c:v>393216000</c:v>
                </c:pt>
                <c:pt idx="45">
                  <c:v>406323200</c:v>
                </c:pt>
                <c:pt idx="46">
                  <c:v>419430400</c:v>
                </c:pt>
                <c:pt idx="47">
                  <c:v>432537600</c:v>
                </c:pt>
                <c:pt idx="48">
                  <c:v>445644800</c:v>
                </c:pt>
                <c:pt idx="49">
                  <c:v>458752000</c:v>
                </c:pt>
                <c:pt idx="50">
                  <c:v>471859200</c:v>
                </c:pt>
                <c:pt idx="51">
                  <c:v>484966400</c:v>
                </c:pt>
                <c:pt idx="52">
                  <c:v>498073600</c:v>
                </c:pt>
                <c:pt idx="53">
                  <c:v>511180800</c:v>
                </c:pt>
                <c:pt idx="54">
                  <c:v>524288000</c:v>
                </c:pt>
                <c:pt idx="55">
                  <c:v>537395200</c:v>
                </c:pt>
                <c:pt idx="56">
                  <c:v>550502400</c:v>
                </c:pt>
                <c:pt idx="57">
                  <c:v>563609600</c:v>
                </c:pt>
                <c:pt idx="58">
                  <c:v>576716800</c:v>
                </c:pt>
                <c:pt idx="59">
                  <c:v>589824000</c:v>
                </c:pt>
                <c:pt idx="60">
                  <c:v>602931200</c:v>
                </c:pt>
                <c:pt idx="61">
                  <c:v>616038400</c:v>
                </c:pt>
                <c:pt idx="62">
                  <c:v>629145600</c:v>
                </c:pt>
                <c:pt idx="63">
                  <c:v>642252800</c:v>
                </c:pt>
                <c:pt idx="64">
                  <c:v>655360000</c:v>
                </c:pt>
                <c:pt idx="65">
                  <c:v>668467200</c:v>
                </c:pt>
                <c:pt idx="66">
                  <c:v>681574400</c:v>
                </c:pt>
                <c:pt idx="67">
                  <c:v>694681600</c:v>
                </c:pt>
                <c:pt idx="68">
                  <c:v>707788800</c:v>
                </c:pt>
                <c:pt idx="69">
                  <c:v>720896000</c:v>
                </c:pt>
                <c:pt idx="70">
                  <c:v>734003200</c:v>
                </c:pt>
                <c:pt idx="71">
                  <c:v>747110400</c:v>
                </c:pt>
                <c:pt idx="72">
                  <c:v>760217600</c:v>
                </c:pt>
                <c:pt idx="73">
                  <c:v>773324800</c:v>
                </c:pt>
                <c:pt idx="74">
                  <c:v>786432000</c:v>
                </c:pt>
                <c:pt idx="75">
                  <c:v>799539200</c:v>
                </c:pt>
                <c:pt idx="76">
                  <c:v>812646400</c:v>
                </c:pt>
                <c:pt idx="77">
                  <c:v>825753600</c:v>
                </c:pt>
                <c:pt idx="78">
                  <c:v>838860800</c:v>
                </c:pt>
                <c:pt idx="79">
                  <c:v>851968000</c:v>
                </c:pt>
                <c:pt idx="80">
                  <c:v>865075200</c:v>
                </c:pt>
                <c:pt idx="81">
                  <c:v>878182400</c:v>
                </c:pt>
                <c:pt idx="82">
                  <c:v>891289600</c:v>
                </c:pt>
                <c:pt idx="83">
                  <c:v>904396800</c:v>
                </c:pt>
                <c:pt idx="84">
                  <c:v>917504000</c:v>
                </c:pt>
                <c:pt idx="85">
                  <c:v>930611200</c:v>
                </c:pt>
                <c:pt idx="86">
                  <c:v>943718400</c:v>
                </c:pt>
                <c:pt idx="87">
                  <c:v>956825600</c:v>
                </c:pt>
                <c:pt idx="88">
                  <c:v>969932800</c:v>
                </c:pt>
                <c:pt idx="89">
                  <c:v>983040000</c:v>
                </c:pt>
                <c:pt idx="90">
                  <c:v>996147200</c:v>
                </c:pt>
                <c:pt idx="91">
                  <c:v>1009254400</c:v>
                </c:pt>
                <c:pt idx="92">
                  <c:v>1022361600</c:v>
                </c:pt>
                <c:pt idx="93">
                  <c:v>1035468800</c:v>
                </c:pt>
                <c:pt idx="94">
                  <c:v>1048576000</c:v>
                </c:pt>
                <c:pt idx="95">
                  <c:v>1061683200</c:v>
                </c:pt>
                <c:pt idx="96">
                  <c:v>1074790400</c:v>
                </c:pt>
                <c:pt idx="97">
                  <c:v>1087897600</c:v>
                </c:pt>
                <c:pt idx="98">
                  <c:v>1101004800</c:v>
                </c:pt>
                <c:pt idx="99">
                  <c:v>1114112000</c:v>
                </c:pt>
                <c:pt idx="100">
                  <c:v>1127219200</c:v>
                </c:pt>
                <c:pt idx="101">
                  <c:v>1140326400</c:v>
                </c:pt>
                <c:pt idx="102">
                  <c:v>1153433600</c:v>
                </c:pt>
                <c:pt idx="103">
                  <c:v>1166540800</c:v>
                </c:pt>
                <c:pt idx="104">
                  <c:v>1179648000</c:v>
                </c:pt>
                <c:pt idx="105">
                  <c:v>1192755200</c:v>
                </c:pt>
                <c:pt idx="106">
                  <c:v>1205862400</c:v>
                </c:pt>
                <c:pt idx="107">
                  <c:v>1218969600</c:v>
                </c:pt>
                <c:pt idx="108">
                  <c:v>1232076800</c:v>
                </c:pt>
                <c:pt idx="109">
                  <c:v>1245184000</c:v>
                </c:pt>
                <c:pt idx="110">
                  <c:v>1258291200</c:v>
                </c:pt>
                <c:pt idx="111">
                  <c:v>1271398400</c:v>
                </c:pt>
                <c:pt idx="112">
                  <c:v>1284505600</c:v>
                </c:pt>
                <c:pt idx="113">
                  <c:v>1297612800</c:v>
                </c:pt>
                <c:pt idx="114">
                  <c:v>1310720000</c:v>
                </c:pt>
                <c:pt idx="115">
                  <c:v>1323827200</c:v>
                </c:pt>
                <c:pt idx="116">
                  <c:v>1336934400</c:v>
                </c:pt>
                <c:pt idx="117">
                  <c:v>1350041600</c:v>
                </c:pt>
                <c:pt idx="118">
                  <c:v>1363148800</c:v>
                </c:pt>
                <c:pt idx="119">
                  <c:v>1376256000</c:v>
                </c:pt>
                <c:pt idx="120">
                  <c:v>1389363200</c:v>
                </c:pt>
                <c:pt idx="121">
                  <c:v>1402470400</c:v>
                </c:pt>
                <c:pt idx="122">
                  <c:v>1415577600</c:v>
                </c:pt>
                <c:pt idx="123">
                  <c:v>1428684800</c:v>
                </c:pt>
                <c:pt idx="124">
                  <c:v>1441792000</c:v>
                </c:pt>
                <c:pt idx="125">
                  <c:v>1454899200</c:v>
                </c:pt>
                <c:pt idx="126">
                  <c:v>1468006400</c:v>
                </c:pt>
                <c:pt idx="127">
                  <c:v>1481113600</c:v>
                </c:pt>
                <c:pt idx="128">
                  <c:v>1494220800</c:v>
                </c:pt>
                <c:pt idx="129">
                  <c:v>1507328000</c:v>
                </c:pt>
                <c:pt idx="130">
                  <c:v>1520435200</c:v>
                </c:pt>
                <c:pt idx="131">
                  <c:v>1533542400</c:v>
                </c:pt>
                <c:pt idx="132">
                  <c:v>1546649600</c:v>
                </c:pt>
                <c:pt idx="133">
                  <c:v>1559756800</c:v>
                </c:pt>
                <c:pt idx="134">
                  <c:v>1572864000</c:v>
                </c:pt>
                <c:pt idx="135">
                  <c:v>1585971200</c:v>
                </c:pt>
                <c:pt idx="136">
                  <c:v>1599078400</c:v>
                </c:pt>
                <c:pt idx="137">
                  <c:v>1612185600</c:v>
                </c:pt>
                <c:pt idx="138">
                  <c:v>1625292800</c:v>
                </c:pt>
                <c:pt idx="139">
                  <c:v>1638400000</c:v>
                </c:pt>
                <c:pt idx="140">
                  <c:v>1651507200</c:v>
                </c:pt>
                <c:pt idx="141">
                  <c:v>1664614400</c:v>
                </c:pt>
                <c:pt idx="142">
                  <c:v>1677721600</c:v>
                </c:pt>
                <c:pt idx="143">
                  <c:v>1690828800</c:v>
                </c:pt>
                <c:pt idx="144">
                  <c:v>1703936000</c:v>
                </c:pt>
                <c:pt idx="145">
                  <c:v>1717043200</c:v>
                </c:pt>
                <c:pt idx="146">
                  <c:v>1730150400</c:v>
                </c:pt>
                <c:pt idx="147">
                  <c:v>1743257600</c:v>
                </c:pt>
                <c:pt idx="148">
                  <c:v>1756364800</c:v>
                </c:pt>
                <c:pt idx="149">
                  <c:v>1769472000</c:v>
                </c:pt>
                <c:pt idx="150">
                  <c:v>1782579200</c:v>
                </c:pt>
                <c:pt idx="151">
                  <c:v>1795686400</c:v>
                </c:pt>
                <c:pt idx="152">
                  <c:v>1808793600</c:v>
                </c:pt>
                <c:pt idx="153">
                  <c:v>1821900800</c:v>
                </c:pt>
                <c:pt idx="154">
                  <c:v>1835008000</c:v>
                </c:pt>
                <c:pt idx="155">
                  <c:v>1848115200</c:v>
                </c:pt>
                <c:pt idx="156">
                  <c:v>1861222400</c:v>
                </c:pt>
                <c:pt idx="157">
                  <c:v>1874329600</c:v>
                </c:pt>
                <c:pt idx="158">
                  <c:v>1887436800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-13107200</c:v>
                </c:pt>
                <c:pt idx="177">
                  <c:v>-26214399.9999999</c:v>
                </c:pt>
                <c:pt idx="178">
                  <c:v>-39321599.9999999</c:v>
                </c:pt>
                <c:pt idx="179">
                  <c:v>-52428799.9999999</c:v>
                </c:pt>
                <c:pt idx="180">
                  <c:v>-65535999.9999999</c:v>
                </c:pt>
                <c:pt idx="181">
                  <c:v>-78643199.9999999</c:v>
                </c:pt>
                <c:pt idx="182">
                  <c:v>-91750399.9999998</c:v>
                </c:pt>
                <c:pt idx="183">
                  <c:v>-104857600</c:v>
                </c:pt>
                <c:pt idx="184">
                  <c:v>-117964800</c:v>
                </c:pt>
                <c:pt idx="185">
                  <c:v>-131072000</c:v>
                </c:pt>
                <c:pt idx="186">
                  <c:v>-144179200</c:v>
                </c:pt>
                <c:pt idx="187">
                  <c:v>-157286400</c:v>
                </c:pt>
                <c:pt idx="188">
                  <c:v>-170393600</c:v>
                </c:pt>
                <c:pt idx="189">
                  <c:v>-183500800</c:v>
                </c:pt>
                <c:pt idx="190">
                  <c:v>-196608000</c:v>
                </c:pt>
                <c:pt idx="191">
                  <c:v>-209715200</c:v>
                </c:pt>
                <c:pt idx="192">
                  <c:v>-222822400</c:v>
                </c:pt>
                <c:pt idx="193">
                  <c:v>-235929600</c:v>
                </c:pt>
                <c:pt idx="194">
                  <c:v>-249036800</c:v>
                </c:pt>
                <c:pt idx="195">
                  <c:v>-262144000</c:v>
                </c:pt>
                <c:pt idx="196">
                  <c:v>-275251200</c:v>
                </c:pt>
                <c:pt idx="197">
                  <c:v>-288358400</c:v>
                </c:pt>
                <c:pt idx="198">
                  <c:v>-301465600</c:v>
                </c:pt>
                <c:pt idx="199">
                  <c:v>-314572800</c:v>
                </c:pt>
                <c:pt idx="200">
                  <c:v>-327680000</c:v>
                </c:pt>
                <c:pt idx="201">
                  <c:v>-340787200</c:v>
                </c:pt>
                <c:pt idx="202">
                  <c:v>-353894400</c:v>
                </c:pt>
                <c:pt idx="203">
                  <c:v>-367001600</c:v>
                </c:pt>
                <c:pt idx="204">
                  <c:v>-380108800</c:v>
                </c:pt>
                <c:pt idx="205">
                  <c:v>-393216000</c:v>
                </c:pt>
                <c:pt idx="206">
                  <c:v>-406323200</c:v>
                </c:pt>
                <c:pt idx="207">
                  <c:v>-419430400</c:v>
                </c:pt>
                <c:pt idx="208">
                  <c:v>-432537600</c:v>
                </c:pt>
                <c:pt idx="209">
                  <c:v>-445644800</c:v>
                </c:pt>
                <c:pt idx="210">
                  <c:v>-458752000</c:v>
                </c:pt>
                <c:pt idx="211">
                  <c:v>-471859200</c:v>
                </c:pt>
                <c:pt idx="212">
                  <c:v>-484966400</c:v>
                </c:pt>
                <c:pt idx="213">
                  <c:v>-498073600</c:v>
                </c:pt>
                <c:pt idx="214">
                  <c:v>-511180800</c:v>
                </c:pt>
                <c:pt idx="215">
                  <c:v>-524288000</c:v>
                </c:pt>
                <c:pt idx="216">
                  <c:v>-537395200</c:v>
                </c:pt>
                <c:pt idx="217">
                  <c:v>-550502400</c:v>
                </c:pt>
                <c:pt idx="218">
                  <c:v>-563609600</c:v>
                </c:pt>
                <c:pt idx="219">
                  <c:v>-576716800</c:v>
                </c:pt>
                <c:pt idx="220">
                  <c:v>-589824000</c:v>
                </c:pt>
                <c:pt idx="221">
                  <c:v>-602931200</c:v>
                </c:pt>
                <c:pt idx="222">
                  <c:v>-616038400</c:v>
                </c:pt>
                <c:pt idx="223">
                  <c:v>-629145600</c:v>
                </c:pt>
                <c:pt idx="224">
                  <c:v>-642252800</c:v>
                </c:pt>
                <c:pt idx="225">
                  <c:v>-655360000</c:v>
                </c:pt>
                <c:pt idx="226">
                  <c:v>-668467200</c:v>
                </c:pt>
                <c:pt idx="227">
                  <c:v>-681574400</c:v>
                </c:pt>
                <c:pt idx="228">
                  <c:v>-694681600</c:v>
                </c:pt>
                <c:pt idx="229">
                  <c:v>-707788800</c:v>
                </c:pt>
                <c:pt idx="230">
                  <c:v>-720896000</c:v>
                </c:pt>
                <c:pt idx="231">
                  <c:v>-734003200</c:v>
                </c:pt>
                <c:pt idx="232">
                  <c:v>-747110400</c:v>
                </c:pt>
                <c:pt idx="233">
                  <c:v>-760217600</c:v>
                </c:pt>
                <c:pt idx="234">
                  <c:v>-773324800</c:v>
                </c:pt>
                <c:pt idx="235">
                  <c:v>-786432000</c:v>
                </c:pt>
                <c:pt idx="236">
                  <c:v>-799539200</c:v>
                </c:pt>
                <c:pt idx="237">
                  <c:v>-812646400</c:v>
                </c:pt>
                <c:pt idx="238">
                  <c:v>-825753600</c:v>
                </c:pt>
                <c:pt idx="239">
                  <c:v>-838860800</c:v>
                </c:pt>
                <c:pt idx="240">
                  <c:v>-851968000</c:v>
                </c:pt>
                <c:pt idx="241">
                  <c:v>-865075200</c:v>
                </c:pt>
                <c:pt idx="242">
                  <c:v>-878182400</c:v>
                </c:pt>
                <c:pt idx="243">
                  <c:v>-891289600</c:v>
                </c:pt>
                <c:pt idx="244">
                  <c:v>-904396800</c:v>
                </c:pt>
                <c:pt idx="245">
                  <c:v>-917504000</c:v>
                </c:pt>
                <c:pt idx="246">
                  <c:v>-930611200</c:v>
                </c:pt>
                <c:pt idx="247">
                  <c:v>-943718400</c:v>
                </c:pt>
                <c:pt idx="248">
                  <c:v>-956825600</c:v>
                </c:pt>
                <c:pt idx="249">
                  <c:v>-969932800</c:v>
                </c:pt>
                <c:pt idx="250">
                  <c:v>-983040000</c:v>
                </c:pt>
                <c:pt idx="251">
                  <c:v>-996147200</c:v>
                </c:pt>
                <c:pt idx="252">
                  <c:v>-1009254400</c:v>
                </c:pt>
                <c:pt idx="253">
                  <c:v>-1022361600</c:v>
                </c:pt>
                <c:pt idx="254">
                  <c:v>-1035468800</c:v>
                </c:pt>
                <c:pt idx="255">
                  <c:v>-1048576000</c:v>
                </c:pt>
                <c:pt idx="256">
                  <c:v>-1061683200</c:v>
                </c:pt>
                <c:pt idx="257">
                  <c:v>-1074790400</c:v>
                </c:pt>
                <c:pt idx="258">
                  <c:v>-1087897600</c:v>
                </c:pt>
                <c:pt idx="259">
                  <c:v>-1101004800</c:v>
                </c:pt>
                <c:pt idx="260">
                  <c:v>-1114112000</c:v>
                </c:pt>
                <c:pt idx="261">
                  <c:v>-1127219200</c:v>
                </c:pt>
                <c:pt idx="262">
                  <c:v>-1140326400</c:v>
                </c:pt>
                <c:pt idx="263">
                  <c:v>-1153433600</c:v>
                </c:pt>
                <c:pt idx="264">
                  <c:v>-1166540800</c:v>
                </c:pt>
                <c:pt idx="265">
                  <c:v>-1179648000</c:v>
                </c:pt>
                <c:pt idx="266">
                  <c:v>-1192755200</c:v>
                </c:pt>
                <c:pt idx="267">
                  <c:v>-1205862400</c:v>
                </c:pt>
                <c:pt idx="268">
                  <c:v>-1218969600</c:v>
                </c:pt>
                <c:pt idx="269">
                  <c:v>-1232076800</c:v>
                </c:pt>
                <c:pt idx="270">
                  <c:v>-1245184000</c:v>
                </c:pt>
                <c:pt idx="271">
                  <c:v>-1258291200</c:v>
                </c:pt>
                <c:pt idx="272">
                  <c:v>-1271398400</c:v>
                </c:pt>
                <c:pt idx="273">
                  <c:v>-1284505600</c:v>
                </c:pt>
                <c:pt idx="274">
                  <c:v>-1297612800</c:v>
                </c:pt>
                <c:pt idx="275">
                  <c:v>-1310720000</c:v>
                </c:pt>
                <c:pt idx="276">
                  <c:v>-1323827200</c:v>
                </c:pt>
                <c:pt idx="277">
                  <c:v>-1336934400</c:v>
                </c:pt>
                <c:pt idx="278">
                  <c:v>-1350041600</c:v>
                </c:pt>
                <c:pt idx="279">
                  <c:v>-1363148800</c:v>
                </c:pt>
                <c:pt idx="280">
                  <c:v>-1376256000</c:v>
                </c:pt>
                <c:pt idx="281">
                  <c:v>-1389363200</c:v>
                </c:pt>
                <c:pt idx="282">
                  <c:v>-1402470400</c:v>
                </c:pt>
                <c:pt idx="283">
                  <c:v>-1415577600</c:v>
                </c:pt>
                <c:pt idx="284">
                  <c:v>-1428684800</c:v>
                </c:pt>
                <c:pt idx="285">
                  <c:v>-1441792000</c:v>
                </c:pt>
                <c:pt idx="286">
                  <c:v>-1454899200</c:v>
                </c:pt>
                <c:pt idx="287">
                  <c:v>-1468006400</c:v>
                </c:pt>
                <c:pt idx="288">
                  <c:v>-1481113600</c:v>
                </c:pt>
                <c:pt idx="289">
                  <c:v>-1494220800</c:v>
                </c:pt>
                <c:pt idx="290">
                  <c:v>-1507328000</c:v>
                </c:pt>
                <c:pt idx="291">
                  <c:v>-1520435200</c:v>
                </c:pt>
                <c:pt idx="292">
                  <c:v>-1533542400</c:v>
                </c:pt>
                <c:pt idx="293">
                  <c:v>-1546649600</c:v>
                </c:pt>
                <c:pt idx="294">
                  <c:v>-1559756800</c:v>
                </c:pt>
                <c:pt idx="295">
                  <c:v>-1572864000</c:v>
                </c:pt>
                <c:pt idx="296">
                  <c:v>-1585971200</c:v>
                </c:pt>
                <c:pt idx="297">
                  <c:v>-1599078400</c:v>
                </c:pt>
                <c:pt idx="298">
                  <c:v>-1612185600</c:v>
                </c:pt>
                <c:pt idx="299">
                  <c:v>-1625292800</c:v>
                </c:pt>
                <c:pt idx="300">
                  <c:v>-1638400000</c:v>
                </c:pt>
                <c:pt idx="301">
                  <c:v>-1651507200</c:v>
                </c:pt>
                <c:pt idx="302">
                  <c:v>-1664614400</c:v>
                </c:pt>
                <c:pt idx="303">
                  <c:v>-1677721600</c:v>
                </c:pt>
                <c:pt idx="304">
                  <c:v>-1690828800</c:v>
                </c:pt>
                <c:pt idx="305">
                  <c:v>-1703936000</c:v>
                </c:pt>
                <c:pt idx="306">
                  <c:v>-1717043200</c:v>
                </c:pt>
                <c:pt idx="307">
                  <c:v>-1730150400</c:v>
                </c:pt>
                <c:pt idx="308">
                  <c:v>-1743257600</c:v>
                </c:pt>
                <c:pt idx="309">
                  <c:v>-1756364800</c:v>
                </c:pt>
                <c:pt idx="310">
                  <c:v>-1769472000</c:v>
                </c:pt>
                <c:pt idx="311">
                  <c:v>-1782579200</c:v>
                </c:pt>
                <c:pt idx="312">
                  <c:v>-1795686400</c:v>
                </c:pt>
                <c:pt idx="313">
                  <c:v>-1808793600</c:v>
                </c:pt>
                <c:pt idx="314">
                  <c:v>-1821900800</c:v>
                </c:pt>
                <c:pt idx="315">
                  <c:v>-1835008000</c:v>
                </c:pt>
                <c:pt idx="316">
                  <c:v>-1848115200</c:v>
                </c:pt>
                <c:pt idx="317">
                  <c:v>-1861222400</c:v>
                </c:pt>
                <c:pt idx="318">
                  <c:v>-1874329600</c:v>
                </c:pt>
                <c:pt idx="319">
                  <c:v>-1887436800</c:v>
                </c:pt>
              </c:numCache>
            </c:numRef>
          </c:val>
          <c:smooth val="0"/>
        </c:ser>
        <c:ser>
          <c:idx val="3"/>
          <c:order val="3"/>
          <c:marker>
            <c:symbol val="none"/>
          </c:marker>
          <c:dLbls>
            <c:delete val="1"/>
          </c:dLbls>
          <c:val>
            <c:numRef>
              <c:f>Лист2!$AL$21:$AL$340</c:f>
              <c:numCache>
                <c:formatCode>General</c:formatCode>
                <c:ptCount val="3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-7.45058059692383e-9</c:v>
                </c:pt>
                <c:pt idx="82">
                  <c:v>-7.45058059692383e-9</c:v>
                </c:pt>
                <c:pt idx="83">
                  <c:v>-7.45058059692383e-9</c:v>
                </c:pt>
                <c:pt idx="84">
                  <c:v>-7.45058059692383e-9</c:v>
                </c:pt>
                <c:pt idx="85">
                  <c:v>-7.45058059692383e-9</c:v>
                </c:pt>
                <c:pt idx="86">
                  <c:v>-7.45058059692383e-9</c:v>
                </c:pt>
                <c:pt idx="87">
                  <c:v>-7.45058059692383e-9</c:v>
                </c:pt>
                <c:pt idx="88">
                  <c:v>2.79396772384644e-9</c:v>
                </c:pt>
                <c:pt idx="89">
                  <c:v>1.21071934700012e-8</c:v>
                </c:pt>
                <c:pt idx="90">
                  <c:v>2.04890966415405e-8</c:v>
                </c:pt>
                <c:pt idx="91">
                  <c:v>2.88709998130798e-8</c:v>
                </c:pt>
                <c:pt idx="92">
                  <c:v>4.19095158576965e-8</c:v>
                </c:pt>
                <c:pt idx="93">
                  <c:v>4.19095158576965e-8</c:v>
                </c:pt>
                <c:pt idx="94">
                  <c:v>4.19095158576965e-8</c:v>
                </c:pt>
                <c:pt idx="95">
                  <c:v>4.19095158576965e-8</c:v>
                </c:pt>
                <c:pt idx="96">
                  <c:v>4.19095158576965e-8</c:v>
                </c:pt>
                <c:pt idx="97">
                  <c:v>4.19095158576965e-8</c:v>
                </c:pt>
                <c:pt idx="98">
                  <c:v>4.19095158576965e-8</c:v>
                </c:pt>
                <c:pt idx="99">
                  <c:v>4.19095158576965e-8</c:v>
                </c:pt>
                <c:pt idx="100">
                  <c:v>4.19095158576965e-8</c:v>
                </c:pt>
                <c:pt idx="101">
                  <c:v>4.19095158576965e-8</c:v>
                </c:pt>
                <c:pt idx="102">
                  <c:v>4.19095158576965e-8</c:v>
                </c:pt>
                <c:pt idx="103">
                  <c:v>4.19095158576965e-8</c:v>
                </c:pt>
                <c:pt idx="104">
                  <c:v>4.19095158576965e-8</c:v>
                </c:pt>
                <c:pt idx="105">
                  <c:v>4.19095158576965e-8</c:v>
                </c:pt>
                <c:pt idx="106">
                  <c:v>4.19095158576965e-8</c:v>
                </c:pt>
                <c:pt idx="107">
                  <c:v>4.19095158576965e-8</c:v>
                </c:pt>
                <c:pt idx="108">
                  <c:v>4.19095158576965e-8</c:v>
                </c:pt>
                <c:pt idx="109">
                  <c:v>4.19095158576965e-8</c:v>
                </c:pt>
                <c:pt idx="110">
                  <c:v>4.19095158576965e-8</c:v>
                </c:pt>
                <c:pt idx="111">
                  <c:v>4.19095158576965e-8</c:v>
                </c:pt>
                <c:pt idx="112">
                  <c:v>4.19095158576965e-8</c:v>
                </c:pt>
                <c:pt idx="113">
                  <c:v>4.19095158576965e-8</c:v>
                </c:pt>
                <c:pt idx="114">
                  <c:v>4.19095158576965e-8</c:v>
                </c:pt>
                <c:pt idx="115">
                  <c:v>4.19095158576965e-8</c:v>
                </c:pt>
                <c:pt idx="116">
                  <c:v>4.19095158576965e-8</c:v>
                </c:pt>
                <c:pt idx="117">
                  <c:v>4.19095158576965e-8</c:v>
                </c:pt>
                <c:pt idx="118">
                  <c:v>4.19095158576965e-8</c:v>
                </c:pt>
                <c:pt idx="119">
                  <c:v>4.19095158576965e-8</c:v>
                </c:pt>
                <c:pt idx="120">
                  <c:v>4.19095158576965e-8</c:v>
                </c:pt>
                <c:pt idx="121">
                  <c:v>4.19095158576965e-8</c:v>
                </c:pt>
                <c:pt idx="122">
                  <c:v>4.19095158576965e-8</c:v>
                </c:pt>
                <c:pt idx="123">
                  <c:v>4.19095158576965e-8</c:v>
                </c:pt>
                <c:pt idx="124">
                  <c:v>4.19095158576965e-8</c:v>
                </c:pt>
                <c:pt idx="125">
                  <c:v>4.19095158576965e-8</c:v>
                </c:pt>
                <c:pt idx="126">
                  <c:v>4.19095158576965e-8</c:v>
                </c:pt>
                <c:pt idx="127">
                  <c:v>4.19095158576965e-8</c:v>
                </c:pt>
                <c:pt idx="128">
                  <c:v>4.19095158576965e-8</c:v>
                </c:pt>
                <c:pt idx="129">
                  <c:v>4.19095158576965e-8</c:v>
                </c:pt>
                <c:pt idx="130">
                  <c:v>4.19095158576965e-8</c:v>
                </c:pt>
                <c:pt idx="131">
                  <c:v>4.19095158576965e-8</c:v>
                </c:pt>
                <c:pt idx="132">
                  <c:v>4.19095158576965e-8</c:v>
                </c:pt>
                <c:pt idx="133">
                  <c:v>4.19095158576965e-8</c:v>
                </c:pt>
                <c:pt idx="134">
                  <c:v>4.19095158576965e-8</c:v>
                </c:pt>
                <c:pt idx="135">
                  <c:v>4.19095158576965e-8</c:v>
                </c:pt>
                <c:pt idx="136">
                  <c:v>4.19095158576965e-8</c:v>
                </c:pt>
                <c:pt idx="137">
                  <c:v>4.19095158576965e-8</c:v>
                </c:pt>
                <c:pt idx="138">
                  <c:v>4.19095158576965e-8</c:v>
                </c:pt>
                <c:pt idx="139">
                  <c:v>4.19095158576965e-8</c:v>
                </c:pt>
                <c:pt idx="140">
                  <c:v>4.19095158576965e-8</c:v>
                </c:pt>
                <c:pt idx="141">
                  <c:v>4.19095158576965e-8</c:v>
                </c:pt>
                <c:pt idx="142">
                  <c:v>4.19095158576965e-8</c:v>
                </c:pt>
                <c:pt idx="143">
                  <c:v>4.19095158576965e-8</c:v>
                </c:pt>
                <c:pt idx="144">
                  <c:v>4.19095158576965e-8</c:v>
                </c:pt>
                <c:pt idx="145">
                  <c:v>4.19095158576965e-8</c:v>
                </c:pt>
                <c:pt idx="146">
                  <c:v>4.19095158576965e-8</c:v>
                </c:pt>
                <c:pt idx="147">
                  <c:v>4.19095158576965e-8</c:v>
                </c:pt>
                <c:pt idx="148">
                  <c:v>4.19095158576965e-8</c:v>
                </c:pt>
                <c:pt idx="149">
                  <c:v>4.19095158576965e-8</c:v>
                </c:pt>
                <c:pt idx="150">
                  <c:v>4.19095158576965e-8</c:v>
                </c:pt>
                <c:pt idx="151">
                  <c:v>4.19095158576965e-8</c:v>
                </c:pt>
                <c:pt idx="152">
                  <c:v>4.19095158576965e-8</c:v>
                </c:pt>
                <c:pt idx="153">
                  <c:v>4.19095158576965e-8</c:v>
                </c:pt>
                <c:pt idx="154">
                  <c:v>4.19095158576965e-8</c:v>
                </c:pt>
                <c:pt idx="155">
                  <c:v>4.19095158576965e-8</c:v>
                </c:pt>
                <c:pt idx="156">
                  <c:v>4.19095158576965e-8</c:v>
                </c:pt>
                <c:pt idx="157">
                  <c:v>4.19095158576965e-8</c:v>
                </c:pt>
                <c:pt idx="158">
                  <c:v>4.19095158576965e-8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-2.04890966415405e-8</c:v>
                </c:pt>
                <c:pt idx="177">
                  <c:v>-3.91155481338501e-8</c:v>
                </c:pt>
                <c:pt idx="178">
                  <c:v>-5.96046447753906e-8</c:v>
                </c:pt>
                <c:pt idx="179">
                  <c:v>-8.38190317153931e-8</c:v>
                </c:pt>
                <c:pt idx="180">
                  <c:v>-1.03376805782318e-7</c:v>
                </c:pt>
                <c:pt idx="181">
                  <c:v>-1.33179128170013e-7</c:v>
                </c:pt>
                <c:pt idx="182">
                  <c:v>-1.73225998878479e-7</c:v>
                </c:pt>
                <c:pt idx="183">
                  <c:v>-2.18860805034637e-7</c:v>
                </c:pt>
                <c:pt idx="184">
                  <c:v>-2.60770320892334e-7</c:v>
                </c:pt>
                <c:pt idx="185">
                  <c:v>-2.90572643280029e-7</c:v>
                </c:pt>
                <c:pt idx="186">
                  <c:v>-3.30619513988495e-7</c:v>
                </c:pt>
                <c:pt idx="187">
                  <c:v>-3.75322997570038e-7</c:v>
                </c:pt>
                <c:pt idx="188">
                  <c:v>-4.13507223129272e-7</c:v>
                </c:pt>
                <c:pt idx="189">
                  <c:v>-4.42378222942352e-7</c:v>
                </c:pt>
                <c:pt idx="190">
                  <c:v>-4.61004674434662e-7</c:v>
                </c:pt>
                <c:pt idx="191">
                  <c:v>-4.7776848077774e-7</c:v>
                </c:pt>
                <c:pt idx="192">
                  <c:v>-4.90806996822357e-7</c:v>
                </c:pt>
                <c:pt idx="193">
                  <c:v>-4.90806996822357e-7</c:v>
                </c:pt>
                <c:pt idx="194">
                  <c:v>-4.80562448501587e-7</c:v>
                </c:pt>
                <c:pt idx="195">
                  <c:v>-4.65661287307739e-7</c:v>
                </c:pt>
                <c:pt idx="196">
                  <c:v>-4.55416738986969e-7</c:v>
                </c:pt>
                <c:pt idx="197">
                  <c:v>-4.33996319770813e-7</c:v>
                </c:pt>
                <c:pt idx="198">
                  <c:v>-4.01400029659271e-7</c:v>
                </c:pt>
                <c:pt idx="199">
                  <c:v>-3.66009771823883e-7</c:v>
                </c:pt>
                <c:pt idx="200">
                  <c:v>-3.34344804286957e-7</c:v>
                </c:pt>
                <c:pt idx="201">
                  <c:v>-3.12924385070801e-7</c:v>
                </c:pt>
                <c:pt idx="202">
                  <c:v>-2.79396772384644e-7</c:v>
                </c:pt>
                <c:pt idx="203">
                  <c:v>-2.42143869400024e-7</c:v>
                </c:pt>
                <c:pt idx="204">
                  <c:v>-2.07684934139252e-7</c:v>
                </c:pt>
                <c:pt idx="205">
                  <c:v>-1.84401869773865e-7</c:v>
                </c:pt>
                <c:pt idx="206">
                  <c:v>-1.73225998878479e-7</c:v>
                </c:pt>
                <c:pt idx="207">
                  <c:v>-1.59256160259247e-7</c:v>
                </c:pt>
                <c:pt idx="208">
                  <c:v>-1.48080289363861e-7</c:v>
                </c:pt>
                <c:pt idx="209">
                  <c:v>-1.48080289363861e-7</c:v>
                </c:pt>
                <c:pt idx="210">
                  <c:v>-1.57393515110016e-7</c:v>
                </c:pt>
                <c:pt idx="211">
                  <c:v>-1.71363353729248e-7</c:v>
                </c:pt>
                <c:pt idx="212">
                  <c:v>-1.80676579475403e-7</c:v>
                </c:pt>
                <c:pt idx="213">
                  <c:v>-2.00234353542328e-7</c:v>
                </c:pt>
                <c:pt idx="214">
                  <c:v>-2.30967998504639e-7</c:v>
                </c:pt>
                <c:pt idx="215">
                  <c:v>-2.68220901489258e-7</c:v>
                </c:pt>
                <c:pt idx="216">
                  <c:v>-3.008171916008e-7</c:v>
                </c:pt>
                <c:pt idx="217">
                  <c:v>-3.23168933391571e-7</c:v>
                </c:pt>
                <c:pt idx="218">
                  <c:v>-3.55765223503113e-7</c:v>
                </c:pt>
                <c:pt idx="219">
                  <c:v>-3.92086803913116e-7</c:v>
                </c:pt>
                <c:pt idx="220">
                  <c:v>-4.24683094024658e-7</c:v>
                </c:pt>
                <c:pt idx="221">
                  <c:v>-4.4703483581543e-7</c:v>
                </c:pt>
                <c:pt idx="222">
                  <c:v>-4.58210706710815e-7</c:v>
                </c:pt>
                <c:pt idx="223">
                  <c:v>-4.74043190479279e-7</c:v>
                </c:pt>
                <c:pt idx="224">
                  <c:v>-4.8615038394928e-7</c:v>
                </c:pt>
                <c:pt idx="225">
                  <c:v>-4.8615038394928e-7</c:v>
                </c:pt>
                <c:pt idx="226">
                  <c:v>-4.74974513053894e-7</c:v>
                </c:pt>
                <c:pt idx="227">
                  <c:v>-4.60073351860046e-7</c:v>
                </c:pt>
                <c:pt idx="228">
                  <c:v>-4.48897480964661e-7</c:v>
                </c:pt>
                <c:pt idx="229">
                  <c:v>-4.27477061748505e-7</c:v>
                </c:pt>
                <c:pt idx="230">
                  <c:v>-3.94880771636963e-7</c:v>
                </c:pt>
                <c:pt idx="231">
                  <c:v>-3.58559191226959e-7</c:v>
                </c:pt>
                <c:pt idx="232">
                  <c:v>-3.25962901115417e-7</c:v>
                </c:pt>
                <c:pt idx="233">
                  <c:v>-3.03611159324646e-7</c:v>
                </c:pt>
                <c:pt idx="234">
                  <c:v>-2.71014869213104e-7</c:v>
                </c:pt>
                <c:pt idx="235">
                  <c:v>-2.33761966228485e-7</c:v>
                </c:pt>
                <c:pt idx="236">
                  <c:v>-2.00234353542328e-7</c:v>
                </c:pt>
                <c:pt idx="237">
                  <c:v>-1.77882611751556e-7</c:v>
                </c:pt>
                <c:pt idx="238">
                  <c:v>-1.65775418281555e-7</c:v>
                </c:pt>
                <c:pt idx="239">
                  <c:v>-1.65775418281555e-7</c:v>
                </c:pt>
                <c:pt idx="240">
                  <c:v>-1.65775418281555e-7</c:v>
                </c:pt>
                <c:pt idx="241">
                  <c:v>-1.74157321453094e-7</c:v>
                </c:pt>
                <c:pt idx="242">
                  <c:v>-1.9371509552002e-7</c:v>
                </c:pt>
                <c:pt idx="243">
                  <c:v>-2.17929482460022e-7</c:v>
                </c:pt>
                <c:pt idx="244">
                  <c:v>-2.38418579101563e-7</c:v>
                </c:pt>
                <c:pt idx="245">
                  <c:v>-2.68220901489258e-7</c:v>
                </c:pt>
                <c:pt idx="246">
                  <c:v>-3.08267772197723e-7</c:v>
                </c:pt>
                <c:pt idx="247">
                  <c:v>-3.53902578353882e-7</c:v>
                </c:pt>
                <c:pt idx="248">
                  <c:v>-3.94880771636963e-7</c:v>
                </c:pt>
                <c:pt idx="249">
                  <c:v>-4.25614416599274e-7</c:v>
                </c:pt>
                <c:pt idx="250">
                  <c:v>-4.6752393245697e-7</c:v>
                </c:pt>
                <c:pt idx="251">
                  <c:v>-5.13158738613129e-7</c:v>
                </c:pt>
                <c:pt idx="252">
                  <c:v>-5.55068254470825e-7</c:v>
                </c:pt>
                <c:pt idx="253">
                  <c:v>-5.84870576858521e-7</c:v>
                </c:pt>
                <c:pt idx="254">
                  <c:v>-6.04428350925446e-7</c:v>
                </c:pt>
                <c:pt idx="255">
                  <c:v>-6.20260834693909e-7</c:v>
                </c:pt>
                <c:pt idx="256">
                  <c:v>-6.30505383014679e-7</c:v>
                </c:pt>
                <c:pt idx="257">
                  <c:v>-6.30505383014679e-7</c:v>
                </c:pt>
                <c:pt idx="258">
                  <c:v>-6.17466866970062e-7</c:v>
                </c:pt>
                <c:pt idx="259">
                  <c:v>-6.01634383201599e-7</c:v>
                </c:pt>
                <c:pt idx="260">
                  <c:v>-5.90458512306213e-7</c:v>
                </c:pt>
                <c:pt idx="261">
                  <c:v>-5.68106770515442e-7</c:v>
                </c:pt>
                <c:pt idx="262">
                  <c:v>-5.34579157829285e-7</c:v>
                </c:pt>
                <c:pt idx="263">
                  <c:v>-4.98257577419281e-7</c:v>
                </c:pt>
                <c:pt idx="264">
                  <c:v>-4.64729964733124e-7</c:v>
                </c:pt>
                <c:pt idx="265">
                  <c:v>-4.42378222942352e-7</c:v>
                </c:pt>
                <c:pt idx="266">
                  <c:v>-4.0791928768158e-7</c:v>
                </c:pt>
                <c:pt idx="267">
                  <c:v>-3.69735062122345e-7</c:v>
                </c:pt>
                <c:pt idx="268">
                  <c:v>-3.36207449436188e-7</c:v>
                </c:pt>
                <c:pt idx="269">
                  <c:v>-3.13855707645416e-7</c:v>
                </c:pt>
                <c:pt idx="270">
                  <c:v>-3.01748514175415e-7</c:v>
                </c:pt>
                <c:pt idx="271">
                  <c:v>-2.86847352981567e-7</c:v>
                </c:pt>
                <c:pt idx="272">
                  <c:v>-2.77534127235413e-7</c:v>
                </c:pt>
                <c:pt idx="273">
                  <c:v>-2.77534127235413e-7</c:v>
                </c:pt>
                <c:pt idx="274">
                  <c:v>-2.87778675556183e-7</c:v>
                </c:pt>
                <c:pt idx="275">
                  <c:v>-3.02679836750031e-7</c:v>
                </c:pt>
                <c:pt idx="276">
                  <c:v>-3.12924385070801e-7</c:v>
                </c:pt>
                <c:pt idx="277">
                  <c:v>-3.35276126861572e-7</c:v>
                </c:pt>
                <c:pt idx="278">
                  <c:v>-3.66941094398499e-7</c:v>
                </c:pt>
                <c:pt idx="279">
                  <c:v>-4.03262674808502e-7</c:v>
                </c:pt>
                <c:pt idx="280">
                  <c:v>-4.36790287494659e-7</c:v>
                </c:pt>
                <c:pt idx="281">
                  <c:v>-4.58210706710815e-7</c:v>
                </c:pt>
                <c:pt idx="282">
                  <c:v>-4.90806996822357e-7</c:v>
                </c:pt>
                <c:pt idx="283">
                  <c:v>-5.28059899806976e-7</c:v>
                </c:pt>
                <c:pt idx="284">
                  <c:v>-5.59724867343903e-7</c:v>
                </c:pt>
                <c:pt idx="285">
                  <c:v>-5.81145286560059e-7</c:v>
                </c:pt>
                <c:pt idx="286">
                  <c:v>-5.92321157455444e-7</c:v>
                </c:pt>
                <c:pt idx="287">
                  <c:v>-6.07222318649292e-7</c:v>
                </c:pt>
                <c:pt idx="288">
                  <c:v>-6.17466866970062e-7</c:v>
                </c:pt>
                <c:pt idx="289">
                  <c:v>-6.17466866970062e-7</c:v>
                </c:pt>
                <c:pt idx="290">
                  <c:v>-6.07222318649292e-7</c:v>
                </c:pt>
                <c:pt idx="291">
                  <c:v>-5.91389834880829e-7</c:v>
                </c:pt>
                <c:pt idx="292">
                  <c:v>-5.79282641410828e-7</c:v>
                </c:pt>
                <c:pt idx="293">
                  <c:v>-5.56930899620056e-7</c:v>
                </c:pt>
                <c:pt idx="294">
                  <c:v>-5.23403286933899e-7</c:v>
                </c:pt>
                <c:pt idx="295">
                  <c:v>-4.85219061374664e-7</c:v>
                </c:pt>
                <c:pt idx="296">
                  <c:v>-4.51691448688507e-7</c:v>
                </c:pt>
                <c:pt idx="297">
                  <c:v>-4.30271029472351e-7</c:v>
                </c:pt>
                <c:pt idx="298">
                  <c:v>-3.97674739360809e-7</c:v>
                </c:pt>
                <c:pt idx="299">
                  <c:v>-3.6042183637619e-7</c:v>
                </c:pt>
                <c:pt idx="300">
                  <c:v>-3.29688191413879e-7</c:v>
                </c:pt>
                <c:pt idx="301">
                  <c:v>-3.1106173992157e-7</c:v>
                </c:pt>
                <c:pt idx="302">
                  <c:v>-3.01748514175415e-7</c:v>
                </c:pt>
                <c:pt idx="303">
                  <c:v>-3.01748514175415e-7</c:v>
                </c:pt>
                <c:pt idx="304">
                  <c:v>-3.01748514175415e-7</c:v>
                </c:pt>
                <c:pt idx="305">
                  <c:v>-3.1106173992157e-7</c:v>
                </c:pt>
                <c:pt idx="306">
                  <c:v>-3.3155083656311e-7</c:v>
                </c:pt>
                <c:pt idx="307">
                  <c:v>-3.53902578353882e-7</c:v>
                </c:pt>
                <c:pt idx="308">
                  <c:v>-3.73460352420807e-7</c:v>
                </c:pt>
                <c:pt idx="309">
                  <c:v>-4.05125319957733e-7</c:v>
                </c:pt>
                <c:pt idx="310">
                  <c:v>-4.48897480964661e-7</c:v>
                </c:pt>
                <c:pt idx="311">
                  <c:v>-4.94532287120819e-7</c:v>
                </c:pt>
                <c:pt idx="312">
                  <c:v>-5.355104804039e-7</c:v>
                </c:pt>
                <c:pt idx="313">
                  <c:v>-5.65312802791595e-7</c:v>
                </c:pt>
                <c:pt idx="314">
                  <c:v>-6.04428350925446e-7</c:v>
                </c:pt>
                <c:pt idx="315">
                  <c:v>-6.47269189357758e-7</c:v>
                </c:pt>
                <c:pt idx="316">
                  <c:v>-6.86384737491608e-7</c:v>
                </c:pt>
                <c:pt idx="317">
                  <c:v>-7.15255737304687e-7</c:v>
                </c:pt>
                <c:pt idx="318">
                  <c:v>-7.34813511371613e-7</c:v>
                </c:pt>
                <c:pt idx="319">
                  <c:v>-7.51577317714691e-7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21172352"/>
        <c:axId val="121173888"/>
      </c:lineChart>
      <c:catAx>
        <c:axId val="12117235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ru-RU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21173888"/>
        <c:crosses val="autoZero"/>
        <c:auto val="1"/>
        <c:lblAlgn val="ctr"/>
        <c:lblOffset val="100"/>
        <c:noMultiLvlLbl val="0"/>
      </c:catAx>
      <c:valAx>
        <c:axId val="121173888"/>
        <c:scaling>
          <c:orientation val="minMax"/>
          <c:max val="2500000000"/>
          <c:min val="-25000000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ru-RU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21172352"/>
        <c:crosses val="autoZero"/>
        <c:crossBetween val="between"/>
        <c:majorUnit val="500000000"/>
        <c:minorUnit val="100000000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ru-RU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ru-RU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dLbls>
            <c:delete val="1"/>
          </c:dLbls>
          <c:val>
            <c:numRef>
              <c:f>Лист2!$BL$100:$BL$419</c:f>
              <c:numCache>
                <c:formatCode>General</c:formatCode>
                <c:ptCount val="3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5015908.28469571</c:v>
                </c:pt>
                <c:pt idx="18">
                  <c:v>10031816.5693914</c:v>
                </c:pt>
                <c:pt idx="19">
                  <c:v>15047724.8540871</c:v>
                </c:pt>
                <c:pt idx="20">
                  <c:v>20063633.1387828</c:v>
                </c:pt>
                <c:pt idx="21">
                  <c:v>25079541.4234786</c:v>
                </c:pt>
                <c:pt idx="22">
                  <c:v>30095449.7081743</c:v>
                </c:pt>
                <c:pt idx="23">
                  <c:v>35111357.99287</c:v>
                </c:pt>
                <c:pt idx="24">
                  <c:v>40127266.2775657</c:v>
                </c:pt>
                <c:pt idx="25">
                  <c:v>45143174.5622614</c:v>
                </c:pt>
                <c:pt idx="26">
                  <c:v>50159082.8469571</c:v>
                </c:pt>
                <c:pt idx="27">
                  <c:v>55174991.1316528</c:v>
                </c:pt>
                <c:pt idx="28">
                  <c:v>60190899.4163485</c:v>
                </c:pt>
                <c:pt idx="29">
                  <c:v>65206807.7010442</c:v>
                </c:pt>
                <c:pt idx="30">
                  <c:v>70222715.9857399</c:v>
                </c:pt>
                <c:pt idx="31">
                  <c:v>75238624.2704356</c:v>
                </c:pt>
                <c:pt idx="32">
                  <c:v>80254532.5551314</c:v>
                </c:pt>
                <c:pt idx="33">
                  <c:v>85270440.8398271</c:v>
                </c:pt>
                <c:pt idx="34">
                  <c:v>90286349.1245228</c:v>
                </c:pt>
                <c:pt idx="35">
                  <c:v>95302257.4092185</c:v>
                </c:pt>
                <c:pt idx="36">
                  <c:v>100318165.693914</c:v>
                </c:pt>
                <c:pt idx="37">
                  <c:v>105334073.97861</c:v>
                </c:pt>
                <c:pt idx="38">
                  <c:v>110349982.263306</c:v>
                </c:pt>
                <c:pt idx="39">
                  <c:v>115365890.548001</c:v>
                </c:pt>
                <c:pt idx="40">
                  <c:v>120381798.832697</c:v>
                </c:pt>
                <c:pt idx="41">
                  <c:v>125397707.117393</c:v>
                </c:pt>
                <c:pt idx="42">
                  <c:v>130413615.402089</c:v>
                </c:pt>
                <c:pt idx="43">
                  <c:v>135429523.686784</c:v>
                </c:pt>
                <c:pt idx="44">
                  <c:v>140445431.97148</c:v>
                </c:pt>
                <c:pt idx="45">
                  <c:v>145461340.256176</c:v>
                </c:pt>
                <c:pt idx="46">
                  <c:v>150477248.540871</c:v>
                </c:pt>
                <c:pt idx="47">
                  <c:v>155493156.825567</c:v>
                </c:pt>
                <c:pt idx="48">
                  <c:v>160509065.110263</c:v>
                </c:pt>
                <c:pt idx="49">
                  <c:v>165524973.394959</c:v>
                </c:pt>
                <c:pt idx="50">
                  <c:v>170540881.679654</c:v>
                </c:pt>
                <c:pt idx="51">
                  <c:v>175556789.96435</c:v>
                </c:pt>
                <c:pt idx="52">
                  <c:v>180572698.249046</c:v>
                </c:pt>
                <c:pt idx="53">
                  <c:v>185588606.533741</c:v>
                </c:pt>
                <c:pt idx="54">
                  <c:v>190604514.818437</c:v>
                </c:pt>
                <c:pt idx="55">
                  <c:v>195620423.103133</c:v>
                </c:pt>
                <c:pt idx="56">
                  <c:v>200636331.387829</c:v>
                </c:pt>
                <c:pt idx="57">
                  <c:v>205652239.672524</c:v>
                </c:pt>
                <c:pt idx="58">
                  <c:v>210668147.95722</c:v>
                </c:pt>
                <c:pt idx="59">
                  <c:v>215684056.241916</c:v>
                </c:pt>
                <c:pt idx="60">
                  <c:v>220699964.526611</c:v>
                </c:pt>
                <c:pt idx="61">
                  <c:v>225715872.811307</c:v>
                </c:pt>
                <c:pt idx="62">
                  <c:v>230731781.096003</c:v>
                </c:pt>
                <c:pt idx="63">
                  <c:v>235747689.380699</c:v>
                </c:pt>
                <c:pt idx="64">
                  <c:v>240763597.665394</c:v>
                </c:pt>
                <c:pt idx="65">
                  <c:v>245779505.95009</c:v>
                </c:pt>
                <c:pt idx="66">
                  <c:v>250795414.234786</c:v>
                </c:pt>
                <c:pt idx="67">
                  <c:v>255811322.519481</c:v>
                </c:pt>
                <c:pt idx="68">
                  <c:v>260827230.804177</c:v>
                </c:pt>
                <c:pt idx="69">
                  <c:v>265843139.088873</c:v>
                </c:pt>
                <c:pt idx="70">
                  <c:v>270859047.373569</c:v>
                </c:pt>
                <c:pt idx="71">
                  <c:v>275874955.658264</c:v>
                </c:pt>
                <c:pt idx="72">
                  <c:v>280890863.94296</c:v>
                </c:pt>
                <c:pt idx="73">
                  <c:v>285906772.227656</c:v>
                </c:pt>
                <c:pt idx="74">
                  <c:v>290922680.512352</c:v>
                </c:pt>
                <c:pt idx="75">
                  <c:v>295938588.797047</c:v>
                </c:pt>
                <c:pt idx="76">
                  <c:v>300954497.081743</c:v>
                </c:pt>
                <c:pt idx="77">
                  <c:v>305970405.366439</c:v>
                </c:pt>
                <c:pt idx="78">
                  <c:v>310986313.651134</c:v>
                </c:pt>
                <c:pt idx="79">
                  <c:v>316002221.93583</c:v>
                </c:pt>
                <c:pt idx="80">
                  <c:v>318752741.684939</c:v>
                </c:pt>
                <c:pt idx="81">
                  <c:v>319717749.148165</c:v>
                </c:pt>
                <c:pt idx="82">
                  <c:v>320055768.075803</c:v>
                </c:pt>
                <c:pt idx="83">
                  <c:v>320925322.218151</c:v>
                </c:pt>
                <c:pt idx="84">
                  <c:v>322806287.824912</c:v>
                </c:pt>
                <c:pt idx="85">
                  <c:v>325218788.646382</c:v>
                </c:pt>
                <c:pt idx="86">
                  <c:v>327004300.932265</c:v>
                </c:pt>
                <c:pt idx="87">
                  <c:v>327004300.932265</c:v>
                </c:pt>
                <c:pt idx="88">
                  <c:v>324738912.396678</c:v>
                </c:pt>
                <c:pt idx="89">
                  <c:v>320688011.575208</c:v>
                </c:pt>
                <c:pt idx="90">
                  <c:v>316010122.218151</c:v>
                </c:pt>
                <c:pt idx="91">
                  <c:v>311863768.075803</c:v>
                </c:pt>
                <c:pt idx="92">
                  <c:v>308728825.397868</c:v>
                </c:pt>
                <c:pt idx="93">
                  <c:v>306125417.934642</c:v>
                </c:pt>
                <c:pt idx="94">
                  <c:v>302895021.93583</c:v>
                </c:pt>
                <c:pt idx="95">
                  <c:v>297879113.651134</c:v>
                </c:pt>
                <c:pt idx="96">
                  <c:v>292863205.366438</c:v>
                </c:pt>
                <c:pt idx="97">
                  <c:v>287847297.081742</c:v>
                </c:pt>
                <c:pt idx="98">
                  <c:v>282831388.797046</c:v>
                </c:pt>
                <c:pt idx="99">
                  <c:v>277815480.512351</c:v>
                </c:pt>
                <c:pt idx="100">
                  <c:v>272799572.227655</c:v>
                </c:pt>
                <c:pt idx="101">
                  <c:v>267783663.942959</c:v>
                </c:pt>
                <c:pt idx="102">
                  <c:v>262767755.658263</c:v>
                </c:pt>
                <c:pt idx="103">
                  <c:v>257751847.373568</c:v>
                </c:pt>
                <c:pt idx="104">
                  <c:v>252735939.088872</c:v>
                </c:pt>
                <c:pt idx="105">
                  <c:v>247720030.804176</c:v>
                </c:pt>
                <c:pt idx="106">
                  <c:v>242704122.51948</c:v>
                </c:pt>
                <c:pt idx="107">
                  <c:v>237688214.234784</c:v>
                </c:pt>
                <c:pt idx="108">
                  <c:v>232672305.950089</c:v>
                </c:pt>
                <c:pt idx="109">
                  <c:v>227656397.665393</c:v>
                </c:pt>
                <c:pt idx="110">
                  <c:v>222640489.380697</c:v>
                </c:pt>
                <c:pt idx="111">
                  <c:v>217624581.096001</c:v>
                </c:pt>
                <c:pt idx="112">
                  <c:v>212608672.811305</c:v>
                </c:pt>
                <c:pt idx="113">
                  <c:v>207592764.526609</c:v>
                </c:pt>
                <c:pt idx="114">
                  <c:v>202576856.241914</c:v>
                </c:pt>
                <c:pt idx="115">
                  <c:v>197560947.957218</c:v>
                </c:pt>
                <c:pt idx="116">
                  <c:v>192545039.672522</c:v>
                </c:pt>
                <c:pt idx="117">
                  <c:v>187529131.387826</c:v>
                </c:pt>
                <c:pt idx="118">
                  <c:v>182513223.10313</c:v>
                </c:pt>
                <c:pt idx="119">
                  <c:v>177497314.818435</c:v>
                </c:pt>
                <c:pt idx="120">
                  <c:v>172481406.533739</c:v>
                </c:pt>
                <c:pt idx="121">
                  <c:v>167465498.249043</c:v>
                </c:pt>
                <c:pt idx="122">
                  <c:v>162449589.964347</c:v>
                </c:pt>
                <c:pt idx="123">
                  <c:v>157433681.679651</c:v>
                </c:pt>
                <c:pt idx="124">
                  <c:v>152417773.394955</c:v>
                </c:pt>
                <c:pt idx="125">
                  <c:v>147401865.11026</c:v>
                </c:pt>
                <c:pt idx="126">
                  <c:v>142385956.825564</c:v>
                </c:pt>
                <c:pt idx="127">
                  <c:v>137370048.540868</c:v>
                </c:pt>
                <c:pt idx="128">
                  <c:v>132354140.256172</c:v>
                </c:pt>
                <c:pt idx="129">
                  <c:v>127338231.971476</c:v>
                </c:pt>
                <c:pt idx="130">
                  <c:v>122322323.686781</c:v>
                </c:pt>
                <c:pt idx="131">
                  <c:v>117306415.402085</c:v>
                </c:pt>
                <c:pt idx="132">
                  <c:v>112290507.117389</c:v>
                </c:pt>
                <c:pt idx="133">
                  <c:v>107274598.832693</c:v>
                </c:pt>
                <c:pt idx="134">
                  <c:v>102258690.547998</c:v>
                </c:pt>
                <c:pt idx="135">
                  <c:v>97242782.2633018</c:v>
                </c:pt>
                <c:pt idx="136">
                  <c:v>92226873.978606</c:v>
                </c:pt>
                <c:pt idx="137">
                  <c:v>87210965.6939102</c:v>
                </c:pt>
                <c:pt idx="138">
                  <c:v>82195057.4092144</c:v>
                </c:pt>
                <c:pt idx="139">
                  <c:v>77179149.1245186</c:v>
                </c:pt>
                <c:pt idx="140">
                  <c:v>72163240.8398228</c:v>
                </c:pt>
                <c:pt idx="141">
                  <c:v>67147332.5551271</c:v>
                </c:pt>
                <c:pt idx="142">
                  <c:v>62131424.2704313</c:v>
                </c:pt>
                <c:pt idx="143">
                  <c:v>57115515.9857355</c:v>
                </c:pt>
                <c:pt idx="144">
                  <c:v>52099607.7010397</c:v>
                </c:pt>
                <c:pt idx="145">
                  <c:v>47083699.4163439</c:v>
                </c:pt>
                <c:pt idx="146">
                  <c:v>42067791.1316481</c:v>
                </c:pt>
                <c:pt idx="147">
                  <c:v>37051882.8469522</c:v>
                </c:pt>
                <c:pt idx="148">
                  <c:v>32035974.5622564</c:v>
                </c:pt>
                <c:pt idx="149">
                  <c:v>27020066.2775606</c:v>
                </c:pt>
                <c:pt idx="150">
                  <c:v>22004157.9928647</c:v>
                </c:pt>
                <c:pt idx="151">
                  <c:v>16988249.7081689</c:v>
                </c:pt>
                <c:pt idx="152">
                  <c:v>11972341.4234731</c:v>
                </c:pt>
                <c:pt idx="153">
                  <c:v>6956433.1387773</c:v>
                </c:pt>
                <c:pt idx="154">
                  <c:v>1940524.8540815</c:v>
                </c:pt>
                <c:pt idx="155">
                  <c:v>-3075383.43061431</c:v>
                </c:pt>
                <c:pt idx="156">
                  <c:v>-8091291.71531012</c:v>
                </c:pt>
                <c:pt idx="157">
                  <c:v>-13107200.0000059</c:v>
                </c:pt>
                <c:pt idx="158">
                  <c:v>-18123108.2847017</c:v>
                </c:pt>
                <c:pt idx="159">
                  <c:v>-23139016.5693975</c:v>
                </c:pt>
                <c:pt idx="160">
                  <c:v>-28154924.8540934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-5015908.28469571</c:v>
                </c:pt>
                <c:pt idx="178">
                  <c:v>-10031816.5693914</c:v>
                </c:pt>
                <c:pt idx="179">
                  <c:v>-15047724.8540872</c:v>
                </c:pt>
                <c:pt idx="180">
                  <c:v>-20063633.1387829</c:v>
                </c:pt>
                <c:pt idx="181">
                  <c:v>-25079541.4234786</c:v>
                </c:pt>
                <c:pt idx="182">
                  <c:v>-30095449.7081744</c:v>
                </c:pt>
                <c:pt idx="183">
                  <c:v>-35111357.9928701</c:v>
                </c:pt>
                <c:pt idx="184">
                  <c:v>-40127266.2775658</c:v>
                </c:pt>
                <c:pt idx="185">
                  <c:v>-45143174.5622615</c:v>
                </c:pt>
                <c:pt idx="186">
                  <c:v>-50159082.8469571</c:v>
                </c:pt>
                <c:pt idx="187">
                  <c:v>-55174991.1316528</c:v>
                </c:pt>
                <c:pt idx="188">
                  <c:v>-60190899.4163485</c:v>
                </c:pt>
                <c:pt idx="189">
                  <c:v>-65206807.7010442</c:v>
                </c:pt>
                <c:pt idx="190">
                  <c:v>-70222715.98574</c:v>
                </c:pt>
                <c:pt idx="191">
                  <c:v>-75238624.2704357</c:v>
                </c:pt>
                <c:pt idx="192">
                  <c:v>-80254532.5551314</c:v>
                </c:pt>
                <c:pt idx="193">
                  <c:v>-85270440.8398271</c:v>
                </c:pt>
                <c:pt idx="194">
                  <c:v>-90286349.1245228</c:v>
                </c:pt>
                <c:pt idx="195">
                  <c:v>-95302257.4092185</c:v>
                </c:pt>
                <c:pt idx="196">
                  <c:v>-100318165.693914</c:v>
                </c:pt>
                <c:pt idx="197">
                  <c:v>-105334073.97861</c:v>
                </c:pt>
                <c:pt idx="198">
                  <c:v>-110349982.263306</c:v>
                </c:pt>
                <c:pt idx="199">
                  <c:v>-115365890.548001</c:v>
                </c:pt>
                <c:pt idx="200">
                  <c:v>-120381798.832697</c:v>
                </c:pt>
                <c:pt idx="201">
                  <c:v>-125397707.117393</c:v>
                </c:pt>
                <c:pt idx="202">
                  <c:v>-130413615.402088</c:v>
                </c:pt>
                <c:pt idx="203">
                  <c:v>-135429523.686784</c:v>
                </c:pt>
                <c:pt idx="204">
                  <c:v>-140445431.97148</c:v>
                </c:pt>
                <c:pt idx="205">
                  <c:v>-145461340.256176</c:v>
                </c:pt>
                <c:pt idx="206">
                  <c:v>-150477248.540871</c:v>
                </c:pt>
                <c:pt idx="207">
                  <c:v>-155493156.825567</c:v>
                </c:pt>
                <c:pt idx="208">
                  <c:v>-160509065.110263</c:v>
                </c:pt>
                <c:pt idx="209">
                  <c:v>-165524973.394958</c:v>
                </c:pt>
                <c:pt idx="210">
                  <c:v>-170540881.679654</c:v>
                </c:pt>
                <c:pt idx="211">
                  <c:v>-175556789.96435</c:v>
                </c:pt>
                <c:pt idx="212">
                  <c:v>-180572698.249046</c:v>
                </c:pt>
                <c:pt idx="213">
                  <c:v>-185588606.533742</c:v>
                </c:pt>
                <c:pt idx="214">
                  <c:v>-190604514.818437</c:v>
                </c:pt>
                <c:pt idx="215">
                  <c:v>-195620423.103133</c:v>
                </c:pt>
                <c:pt idx="216">
                  <c:v>-200636331.387829</c:v>
                </c:pt>
                <c:pt idx="217">
                  <c:v>-205652239.672524</c:v>
                </c:pt>
                <c:pt idx="218">
                  <c:v>-210668147.95722</c:v>
                </c:pt>
                <c:pt idx="219">
                  <c:v>-215684056.241916</c:v>
                </c:pt>
                <c:pt idx="220">
                  <c:v>-220699964.526612</c:v>
                </c:pt>
                <c:pt idx="221">
                  <c:v>-225715872.811307</c:v>
                </c:pt>
                <c:pt idx="222">
                  <c:v>-230731781.096003</c:v>
                </c:pt>
                <c:pt idx="223">
                  <c:v>-235747689.380699</c:v>
                </c:pt>
                <c:pt idx="224">
                  <c:v>-240763597.665395</c:v>
                </c:pt>
                <c:pt idx="225">
                  <c:v>-245779505.95009</c:v>
                </c:pt>
                <c:pt idx="226">
                  <c:v>-250795414.234786</c:v>
                </c:pt>
                <c:pt idx="227">
                  <c:v>-255811322.519482</c:v>
                </c:pt>
                <c:pt idx="228">
                  <c:v>-260827230.804177</c:v>
                </c:pt>
                <c:pt idx="229">
                  <c:v>-265843139.088873</c:v>
                </c:pt>
                <c:pt idx="230">
                  <c:v>-270859047.373569</c:v>
                </c:pt>
                <c:pt idx="231">
                  <c:v>-275874955.658264</c:v>
                </c:pt>
                <c:pt idx="232">
                  <c:v>-280890863.94296</c:v>
                </c:pt>
                <c:pt idx="233">
                  <c:v>-285906772.227656</c:v>
                </c:pt>
                <c:pt idx="234">
                  <c:v>-290922680.512352</c:v>
                </c:pt>
                <c:pt idx="235">
                  <c:v>-295938588.797047</c:v>
                </c:pt>
                <c:pt idx="236">
                  <c:v>-300954497.081743</c:v>
                </c:pt>
                <c:pt idx="237">
                  <c:v>-305970405.366439</c:v>
                </c:pt>
                <c:pt idx="238">
                  <c:v>-310986313.651135</c:v>
                </c:pt>
                <c:pt idx="239">
                  <c:v>-316002221.93583</c:v>
                </c:pt>
                <c:pt idx="240">
                  <c:v>-321018130.220526</c:v>
                </c:pt>
                <c:pt idx="241">
                  <c:v>-325141282.36228</c:v>
                </c:pt>
                <c:pt idx="242">
                  <c:v>-328950940.236241</c:v>
                </c:pt>
                <c:pt idx="243">
                  <c:v>-333026365.717556</c:v>
                </c:pt>
                <c:pt idx="244">
                  <c:v>-337607496.931078</c:v>
                </c:pt>
                <c:pt idx="245">
                  <c:v>-342454395.751954</c:v>
                </c:pt>
                <c:pt idx="246">
                  <c:v>-346987800.305037</c:v>
                </c:pt>
                <c:pt idx="247">
                  <c:v>-350628448.715178</c:v>
                </c:pt>
                <c:pt idx="248">
                  <c:v>-353136402.857526</c:v>
                </c:pt>
                <c:pt idx="249">
                  <c:v>-354751600.856933</c:v>
                </c:pt>
                <c:pt idx="250">
                  <c:v>-356053304.588545</c:v>
                </c:pt>
                <c:pt idx="251">
                  <c:v>-357620775.927513</c:v>
                </c:pt>
                <c:pt idx="252">
                  <c:v>-359693952.998686</c:v>
                </c:pt>
                <c:pt idx="253">
                  <c:v>-362032897.677215</c:v>
                </c:pt>
                <c:pt idx="254">
                  <c:v>-364058348.08795</c:v>
                </c:pt>
                <c:pt idx="255">
                  <c:v>-365191042.355743</c:v>
                </c:pt>
                <c:pt idx="256">
                  <c:v>-365191042.355743</c:v>
                </c:pt>
                <c:pt idx="257">
                  <c:v>-365191042.355743</c:v>
                </c:pt>
                <c:pt idx="258">
                  <c:v>-365191042.355743</c:v>
                </c:pt>
                <c:pt idx="259">
                  <c:v>-365191042.355743</c:v>
                </c:pt>
                <c:pt idx="260">
                  <c:v>-365191042.355743</c:v>
                </c:pt>
                <c:pt idx="261">
                  <c:v>-365191042.355743</c:v>
                </c:pt>
                <c:pt idx="262">
                  <c:v>-365191042.355743</c:v>
                </c:pt>
                <c:pt idx="263">
                  <c:v>-365191042.355743</c:v>
                </c:pt>
                <c:pt idx="264">
                  <c:v>-365191042.355743</c:v>
                </c:pt>
                <c:pt idx="265">
                  <c:v>-365191042.355743</c:v>
                </c:pt>
                <c:pt idx="266">
                  <c:v>-365191042.355743</c:v>
                </c:pt>
                <c:pt idx="267">
                  <c:v>-365191042.355743</c:v>
                </c:pt>
                <c:pt idx="268">
                  <c:v>-365191042.355743</c:v>
                </c:pt>
                <c:pt idx="269">
                  <c:v>-365191042.355743</c:v>
                </c:pt>
                <c:pt idx="270">
                  <c:v>-365191042.355743</c:v>
                </c:pt>
                <c:pt idx="271">
                  <c:v>-365191042.355743</c:v>
                </c:pt>
                <c:pt idx="272">
                  <c:v>-365191042.355743</c:v>
                </c:pt>
                <c:pt idx="273">
                  <c:v>-365191042.355743</c:v>
                </c:pt>
                <c:pt idx="274">
                  <c:v>-365191042.355743</c:v>
                </c:pt>
                <c:pt idx="275">
                  <c:v>-365191042.355743</c:v>
                </c:pt>
                <c:pt idx="276">
                  <c:v>-365191042.355743</c:v>
                </c:pt>
                <c:pt idx="277">
                  <c:v>-365191042.355743</c:v>
                </c:pt>
                <c:pt idx="278">
                  <c:v>-365191042.355743</c:v>
                </c:pt>
                <c:pt idx="279">
                  <c:v>-365191042.355743</c:v>
                </c:pt>
                <c:pt idx="280">
                  <c:v>-365191042.355743</c:v>
                </c:pt>
                <c:pt idx="281">
                  <c:v>-365191042.355743</c:v>
                </c:pt>
                <c:pt idx="282">
                  <c:v>-365191042.355743</c:v>
                </c:pt>
                <c:pt idx="283">
                  <c:v>-365191042.355743</c:v>
                </c:pt>
                <c:pt idx="284">
                  <c:v>-365191042.355743</c:v>
                </c:pt>
                <c:pt idx="285">
                  <c:v>-365191042.355743</c:v>
                </c:pt>
                <c:pt idx="286">
                  <c:v>-365191042.355743</c:v>
                </c:pt>
                <c:pt idx="287">
                  <c:v>-365191042.355743</c:v>
                </c:pt>
                <c:pt idx="288">
                  <c:v>-365191042.355743</c:v>
                </c:pt>
                <c:pt idx="289">
                  <c:v>-365191042.355743</c:v>
                </c:pt>
                <c:pt idx="290">
                  <c:v>-365191042.355743</c:v>
                </c:pt>
                <c:pt idx="291">
                  <c:v>-365191042.355743</c:v>
                </c:pt>
                <c:pt idx="292">
                  <c:v>-365191042.355743</c:v>
                </c:pt>
                <c:pt idx="293">
                  <c:v>-365191042.355743</c:v>
                </c:pt>
                <c:pt idx="294">
                  <c:v>-365191042.355743</c:v>
                </c:pt>
                <c:pt idx="295">
                  <c:v>-365191042.355743</c:v>
                </c:pt>
                <c:pt idx="296">
                  <c:v>-365191042.355743</c:v>
                </c:pt>
                <c:pt idx="297">
                  <c:v>-365191042.355743</c:v>
                </c:pt>
                <c:pt idx="298">
                  <c:v>-365191042.355743</c:v>
                </c:pt>
                <c:pt idx="299">
                  <c:v>-365191042.355743</c:v>
                </c:pt>
                <c:pt idx="300">
                  <c:v>-365191042.355743</c:v>
                </c:pt>
                <c:pt idx="301">
                  <c:v>-365191042.355743</c:v>
                </c:pt>
                <c:pt idx="302">
                  <c:v>-365191042.355743</c:v>
                </c:pt>
                <c:pt idx="303">
                  <c:v>-365191042.355743</c:v>
                </c:pt>
                <c:pt idx="304">
                  <c:v>-365191042.355743</c:v>
                </c:pt>
                <c:pt idx="305">
                  <c:v>-365191042.355743</c:v>
                </c:pt>
                <c:pt idx="306">
                  <c:v>-365191042.355743</c:v>
                </c:pt>
                <c:pt idx="307">
                  <c:v>-365191042.355743</c:v>
                </c:pt>
                <c:pt idx="308">
                  <c:v>-365191042.355743</c:v>
                </c:pt>
                <c:pt idx="309">
                  <c:v>-365191042.355743</c:v>
                </c:pt>
                <c:pt idx="310">
                  <c:v>-365191042.355743</c:v>
                </c:pt>
                <c:pt idx="311">
                  <c:v>-365191042.355743</c:v>
                </c:pt>
                <c:pt idx="312">
                  <c:v>-365191042.355743</c:v>
                </c:pt>
                <c:pt idx="313">
                  <c:v>-365191042.355743</c:v>
                </c:pt>
                <c:pt idx="314">
                  <c:v>-365191042.355743</c:v>
                </c:pt>
                <c:pt idx="315">
                  <c:v>-365191042.355743</c:v>
                </c:pt>
                <c:pt idx="316">
                  <c:v>-365191042.355743</c:v>
                </c:pt>
                <c:pt idx="317">
                  <c:v>-365191042.355743</c:v>
                </c:pt>
                <c:pt idx="318">
                  <c:v>-365191042.355743</c:v>
                </c:pt>
                <c:pt idx="319">
                  <c:v>-365191042.355743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dLbls>
            <c:delete val="1"/>
          </c:dLbls>
          <c:val>
            <c:numRef>
              <c:f>Лист2!$BM$100:$BM$419</c:f>
              <c:numCache>
                <c:formatCode>General</c:formatCode>
                <c:ptCount val="3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-12109473.8085319</c:v>
                </c:pt>
                <c:pt idx="18">
                  <c:v>-24218947.6170639</c:v>
                </c:pt>
                <c:pt idx="19">
                  <c:v>-36328421.4255958</c:v>
                </c:pt>
                <c:pt idx="20">
                  <c:v>-48437895.2341278</c:v>
                </c:pt>
                <c:pt idx="21">
                  <c:v>-60547369.0426597</c:v>
                </c:pt>
                <c:pt idx="22">
                  <c:v>-72656842.8511916</c:v>
                </c:pt>
                <c:pt idx="23">
                  <c:v>-84766316.6597236</c:v>
                </c:pt>
                <c:pt idx="24">
                  <c:v>-96875790.4682555</c:v>
                </c:pt>
                <c:pt idx="25">
                  <c:v>-108985264.276787</c:v>
                </c:pt>
                <c:pt idx="26">
                  <c:v>-121094738.085319</c:v>
                </c:pt>
                <c:pt idx="27">
                  <c:v>-133204211.893851</c:v>
                </c:pt>
                <c:pt idx="28">
                  <c:v>-145313685.702383</c:v>
                </c:pt>
                <c:pt idx="29">
                  <c:v>-157423159.510915</c:v>
                </c:pt>
                <c:pt idx="30">
                  <c:v>-169532633.319447</c:v>
                </c:pt>
                <c:pt idx="31">
                  <c:v>-181642107.127979</c:v>
                </c:pt>
                <c:pt idx="32">
                  <c:v>-193751580.936511</c:v>
                </c:pt>
                <c:pt idx="33">
                  <c:v>-205861054.745043</c:v>
                </c:pt>
                <c:pt idx="34">
                  <c:v>-217970528.553575</c:v>
                </c:pt>
                <c:pt idx="35">
                  <c:v>-230080002.362107</c:v>
                </c:pt>
                <c:pt idx="36">
                  <c:v>-242189476.170639</c:v>
                </c:pt>
                <c:pt idx="37">
                  <c:v>-254298949.979171</c:v>
                </c:pt>
                <c:pt idx="38">
                  <c:v>-266408423.787703</c:v>
                </c:pt>
                <c:pt idx="39">
                  <c:v>-278517897.596235</c:v>
                </c:pt>
                <c:pt idx="40">
                  <c:v>-290627371.404766</c:v>
                </c:pt>
                <c:pt idx="41">
                  <c:v>-302736845.213298</c:v>
                </c:pt>
                <c:pt idx="42">
                  <c:v>-314846319.02183</c:v>
                </c:pt>
                <c:pt idx="43">
                  <c:v>-326955792.830362</c:v>
                </c:pt>
                <c:pt idx="44">
                  <c:v>-339065266.638894</c:v>
                </c:pt>
                <c:pt idx="45">
                  <c:v>-351174740.447426</c:v>
                </c:pt>
                <c:pt idx="46">
                  <c:v>-363284214.255958</c:v>
                </c:pt>
                <c:pt idx="47">
                  <c:v>-375393688.06449</c:v>
                </c:pt>
                <c:pt idx="48">
                  <c:v>-387503161.873022</c:v>
                </c:pt>
                <c:pt idx="49">
                  <c:v>-399612635.681554</c:v>
                </c:pt>
                <c:pt idx="50">
                  <c:v>-411722109.490086</c:v>
                </c:pt>
                <c:pt idx="51">
                  <c:v>-423831583.298618</c:v>
                </c:pt>
                <c:pt idx="52">
                  <c:v>-435941057.10715</c:v>
                </c:pt>
                <c:pt idx="53">
                  <c:v>-448050530.915682</c:v>
                </c:pt>
                <c:pt idx="54">
                  <c:v>-460160004.724214</c:v>
                </c:pt>
                <c:pt idx="55">
                  <c:v>-472269478.532746</c:v>
                </c:pt>
                <c:pt idx="56">
                  <c:v>-484378952.341278</c:v>
                </c:pt>
                <c:pt idx="57">
                  <c:v>-496488426.149809</c:v>
                </c:pt>
                <c:pt idx="58">
                  <c:v>-508597899.958341</c:v>
                </c:pt>
                <c:pt idx="59">
                  <c:v>-520707373.766873</c:v>
                </c:pt>
                <c:pt idx="60">
                  <c:v>-532816847.575405</c:v>
                </c:pt>
                <c:pt idx="61">
                  <c:v>-544926321.383937</c:v>
                </c:pt>
                <c:pt idx="62">
                  <c:v>-557035795.192469</c:v>
                </c:pt>
                <c:pt idx="63">
                  <c:v>-569145269.001001</c:v>
                </c:pt>
                <c:pt idx="64">
                  <c:v>-581254742.809533</c:v>
                </c:pt>
                <c:pt idx="65">
                  <c:v>-593364216.618065</c:v>
                </c:pt>
                <c:pt idx="66">
                  <c:v>-605473690.426597</c:v>
                </c:pt>
                <c:pt idx="67">
                  <c:v>-617583164.235129</c:v>
                </c:pt>
                <c:pt idx="68">
                  <c:v>-629692638.04366</c:v>
                </c:pt>
                <c:pt idx="69">
                  <c:v>-641802111.852192</c:v>
                </c:pt>
                <c:pt idx="70">
                  <c:v>-653911585.660724</c:v>
                </c:pt>
                <c:pt idx="71">
                  <c:v>-666021059.469256</c:v>
                </c:pt>
                <c:pt idx="72">
                  <c:v>-678130533.277788</c:v>
                </c:pt>
                <c:pt idx="73">
                  <c:v>-690240007.08632</c:v>
                </c:pt>
                <c:pt idx="74">
                  <c:v>-702349480.894852</c:v>
                </c:pt>
                <c:pt idx="75">
                  <c:v>-714458954.703384</c:v>
                </c:pt>
                <c:pt idx="76">
                  <c:v>-726568428.511915</c:v>
                </c:pt>
                <c:pt idx="77">
                  <c:v>-738677902.320447</c:v>
                </c:pt>
                <c:pt idx="78">
                  <c:v>-750787376.128979</c:v>
                </c:pt>
                <c:pt idx="79">
                  <c:v>-762896849.937511</c:v>
                </c:pt>
                <c:pt idx="80">
                  <c:v>-773492639.519976</c:v>
                </c:pt>
                <c:pt idx="81">
                  <c:v>-783733268.626671</c:v>
                </c:pt>
                <c:pt idx="82">
                  <c:v>-794098613.5073</c:v>
                </c:pt>
                <c:pt idx="83">
                  <c:v>-804108797.912158</c:v>
                </c:pt>
                <c:pt idx="84">
                  <c:v>-812605298.090949</c:v>
                </c:pt>
                <c:pt idx="85">
                  <c:v>-818429590.293378</c:v>
                </c:pt>
                <c:pt idx="86">
                  <c:v>-821101798.269741</c:v>
                </c:pt>
                <c:pt idx="87">
                  <c:v>-821101798.269741</c:v>
                </c:pt>
                <c:pt idx="88">
                  <c:v>-819588114.043675</c:v>
                </c:pt>
                <c:pt idx="89">
                  <c:v>-817719269.341838</c:v>
                </c:pt>
                <c:pt idx="90">
                  <c:v>-815975140.413934</c:v>
                </c:pt>
                <c:pt idx="91">
                  <c:v>-813875851.01026</c:v>
                </c:pt>
                <c:pt idx="92">
                  <c:v>-810262877.38052</c:v>
                </c:pt>
                <c:pt idx="93">
                  <c:v>-803977695.774417</c:v>
                </c:pt>
                <c:pt idx="94">
                  <c:v>-794540429.942248</c:v>
                </c:pt>
                <c:pt idx="95">
                  <c:v>-782430956.133716</c:v>
                </c:pt>
                <c:pt idx="96">
                  <c:v>-770321482.325184</c:v>
                </c:pt>
                <c:pt idx="97">
                  <c:v>-758212008.516652</c:v>
                </c:pt>
                <c:pt idx="98">
                  <c:v>-746102534.70812</c:v>
                </c:pt>
                <c:pt idx="99">
                  <c:v>-733993060.899588</c:v>
                </c:pt>
                <c:pt idx="100">
                  <c:v>-721883587.091057</c:v>
                </c:pt>
                <c:pt idx="101">
                  <c:v>-709774113.282525</c:v>
                </c:pt>
                <c:pt idx="102">
                  <c:v>-697664639.473993</c:v>
                </c:pt>
                <c:pt idx="103">
                  <c:v>-685555165.665461</c:v>
                </c:pt>
                <c:pt idx="104">
                  <c:v>-673445691.856929</c:v>
                </c:pt>
                <c:pt idx="105">
                  <c:v>-661336218.048397</c:v>
                </c:pt>
                <c:pt idx="106">
                  <c:v>-649226744.239865</c:v>
                </c:pt>
                <c:pt idx="107">
                  <c:v>-637117270.431333</c:v>
                </c:pt>
                <c:pt idx="108">
                  <c:v>-625007796.622802</c:v>
                </c:pt>
                <c:pt idx="109">
                  <c:v>-612898322.81427</c:v>
                </c:pt>
                <c:pt idx="110">
                  <c:v>-600788849.005738</c:v>
                </c:pt>
                <c:pt idx="111">
                  <c:v>-588679375.197206</c:v>
                </c:pt>
                <c:pt idx="112">
                  <c:v>-576569901.388674</c:v>
                </c:pt>
                <c:pt idx="113">
                  <c:v>-564460427.580142</c:v>
                </c:pt>
                <c:pt idx="114">
                  <c:v>-552350953.77161</c:v>
                </c:pt>
                <c:pt idx="115">
                  <c:v>-540241479.963078</c:v>
                </c:pt>
                <c:pt idx="116">
                  <c:v>-528132006.154546</c:v>
                </c:pt>
                <c:pt idx="117">
                  <c:v>-516022532.346015</c:v>
                </c:pt>
                <c:pt idx="118">
                  <c:v>-503913058.537483</c:v>
                </c:pt>
                <c:pt idx="119">
                  <c:v>-491803584.728951</c:v>
                </c:pt>
                <c:pt idx="120">
                  <c:v>-479694110.920419</c:v>
                </c:pt>
                <c:pt idx="121">
                  <c:v>-467584637.111887</c:v>
                </c:pt>
                <c:pt idx="122">
                  <c:v>-455475163.303355</c:v>
                </c:pt>
                <c:pt idx="123">
                  <c:v>-443365689.494823</c:v>
                </c:pt>
                <c:pt idx="124">
                  <c:v>-431256215.686291</c:v>
                </c:pt>
                <c:pt idx="125">
                  <c:v>-419146741.87776</c:v>
                </c:pt>
                <c:pt idx="126">
                  <c:v>-407037268.069228</c:v>
                </c:pt>
                <c:pt idx="127">
                  <c:v>-394927794.260696</c:v>
                </c:pt>
                <c:pt idx="128">
                  <c:v>-382818320.452164</c:v>
                </c:pt>
                <c:pt idx="129">
                  <c:v>-370708846.643632</c:v>
                </c:pt>
                <c:pt idx="130">
                  <c:v>-358599372.8351</c:v>
                </c:pt>
                <c:pt idx="131">
                  <c:v>-346489899.026568</c:v>
                </c:pt>
                <c:pt idx="132">
                  <c:v>-334380425.218036</c:v>
                </c:pt>
                <c:pt idx="133">
                  <c:v>-322270951.409505</c:v>
                </c:pt>
                <c:pt idx="134">
                  <c:v>-310161477.600973</c:v>
                </c:pt>
                <c:pt idx="135">
                  <c:v>-298052003.792441</c:v>
                </c:pt>
                <c:pt idx="136">
                  <c:v>-285942529.983909</c:v>
                </c:pt>
                <c:pt idx="137">
                  <c:v>-273833056.175377</c:v>
                </c:pt>
                <c:pt idx="138">
                  <c:v>-261723582.366845</c:v>
                </c:pt>
                <c:pt idx="139">
                  <c:v>-249614108.558313</c:v>
                </c:pt>
                <c:pt idx="140">
                  <c:v>-237504634.749781</c:v>
                </c:pt>
                <c:pt idx="141">
                  <c:v>-225395160.941249</c:v>
                </c:pt>
                <c:pt idx="142">
                  <c:v>-213285687.132718</c:v>
                </c:pt>
                <c:pt idx="143">
                  <c:v>-201176213.324186</c:v>
                </c:pt>
                <c:pt idx="144">
                  <c:v>-189066739.515654</c:v>
                </c:pt>
                <c:pt idx="145">
                  <c:v>-176957265.707122</c:v>
                </c:pt>
                <c:pt idx="146">
                  <c:v>-164847791.89859</c:v>
                </c:pt>
                <c:pt idx="147">
                  <c:v>-152738318.090058</c:v>
                </c:pt>
                <c:pt idx="148">
                  <c:v>-140628844.281526</c:v>
                </c:pt>
                <c:pt idx="149">
                  <c:v>-128519370.472994</c:v>
                </c:pt>
                <c:pt idx="150">
                  <c:v>-116409896.664462</c:v>
                </c:pt>
                <c:pt idx="151">
                  <c:v>-104300422.85593</c:v>
                </c:pt>
                <c:pt idx="152">
                  <c:v>-92190949.0473985</c:v>
                </c:pt>
                <c:pt idx="153">
                  <c:v>-80081475.2388666</c:v>
                </c:pt>
                <c:pt idx="154">
                  <c:v>-67972001.4303347</c:v>
                </c:pt>
                <c:pt idx="155">
                  <c:v>-55862527.6218028</c:v>
                </c:pt>
                <c:pt idx="156">
                  <c:v>-43753053.8132709</c:v>
                </c:pt>
                <c:pt idx="157">
                  <c:v>-31643580.004739</c:v>
                </c:pt>
                <c:pt idx="158">
                  <c:v>-19534106.1962072</c:v>
                </c:pt>
                <c:pt idx="159">
                  <c:v>-7424632.38767529</c:v>
                </c:pt>
                <c:pt idx="160">
                  <c:v>4684841.42085659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12109473.8085319</c:v>
                </c:pt>
                <c:pt idx="178">
                  <c:v>24218947.6170639</c:v>
                </c:pt>
                <c:pt idx="179">
                  <c:v>36328421.4255958</c:v>
                </c:pt>
                <c:pt idx="180">
                  <c:v>48437895.2341277</c:v>
                </c:pt>
                <c:pt idx="181">
                  <c:v>60547369.0426597</c:v>
                </c:pt>
                <c:pt idx="182">
                  <c:v>72656842.8511916</c:v>
                </c:pt>
                <c:pt idx="183">
                  <c:v>84766316.6597235</c:v>
                </c:pt>
                <c:pt idx="184">
                  <c:v>96875790.4682554</c:v>
                </c:pt>
                <c:pt idx="185">
                  <c:v>108985264.276787</c:v>
                </c:pt>
                <c:pt idx="186">
                  <c:v>121094738.085319</c:v>
                </c:pt>
                <c:pt idx="187">
                  <c:v>133204211.893851</c:v>
                </c:pt>
                <c:pt idx="188">
                  <c:v>145313685.702383</c:v>
                </c:pt>
                <c:pt idx="189">
                  <c:v>157423159.510915</c:v>
                </c:pt>
                <c:pt idx="190">
                  <c:v>169532633.319447</c:v>
                </c:pt>
                <c:pt idx="191">
                  <c:v>181642107.127979</c:v>
                </c:pt>
                <c:pt idx="192">
                  <c:v>193751580.936511</c:v>
                </c:pt>
                <c:pt idx="193">
                  <c:v>205861054.745043</c:v>
                </c:pt>
                <c:pt idx="194">
                  <c:v>217970528.553575</c:v>
                </c:pt>
                <c:pt idx="195">
                  <c:v>230080002.362107</c:v>
                </c:pt>
                <c:pt idx="196">
                  <c:v>242189476.170639</c:v>
                </c:pt>
                <c:pt idx="197">
                  <c:v>254298949.979171</c:v>
                </c:pt>
                <c:pt idx="198">
                  <c:v>266408423.787702</c:v>
                </c:pt>
                <c:pt idx="199">
                  <c:v>278517897.596234</c:v>
                </c:pt>
                <c:pt idx="200">
                  <c:v>290627371.404766</c:v>
                </c:pt>
                <c:pt idx="201">
                  <c:v>302736845.213298</c:v>
                </c:pt>
                <c:pt idx="202">
                  <c:v>314846319.02183</c:v>
                </c:pt>
                <c:pt idx="203">
                  <c:v>326955792.830362</c:v>
                </c:pt>
                <c:pt idx="204">
                  <c:v>339065266.638894</c:v>
                </c:pt>
                <c:pt idx="205">
                  <c:v>351174740.447426</c:v>
                </c:pt>
                <c:pt idx="206">
                  <c:v>363284214.255958</c:v>
                </c:pt>
                <c:pt idx="207">
                  <c:v>375393688.06449</c:v>
                </c:pt>
                <c:pt idx="208">
                  <c:v>387503161.873022</c:v>
                </c:pt>
                <c:pt idx="209">
                  <c:v>399612635.681554</c:v>
                </c:pt>
                <c:pt idx="210">
                  <c:v>411722109.490086</c:v>
                </c:pt>
                <c:pt idx="211">
                  <c:v>423831583.298618</c:v>
                </c:pt>
                <c:pt idx="212">
                  <c:v>435941057.10715</c:v>
                </c:pt>
                <c:pt idx="213">
                  <c:v>448050530.915681</c:v>
                </c:pt>
                <c:pt idx="214">
                  <c:v>460160004.724213</c:v>
                </c:pt>
                <c:pt idx="215">
                  <c:v>472269478.532745</c:v>
                </c:pt>
                <c:pt idx="216">
                  <c:v>484378952.341277</c:v>
                </c:pt>
                <c:pt idx="217">
                  <c:v>496488426.149809</c:v>
                </c:pt>
                <c:pt idx="218">
                  <c:v>508597899.958341</c:v>
                </c:pt>
                <c:pt idx="219">
                  <c:v>520707373.766873</c:v>
                </c:pt>
                <c:pt idx="220">
                  <c:v>532816847.575405</c:v>
                </c:pt>
                <c:pt idx="221">
                  <c:v>544926321.383937</c:v>
                </c:pt>
                <c:pt idx="222">
                  <c:v>557035795.192469</c:v>
                </c:pt>
                <c:pt idx="223">
                  <c:v>569145269.001001</c:v>
                </c:pt>
                <c:pt idx="224">
                  <c:v>581254742.809533</c:v>
                </c:pt>
                <c:pt idx="225">
                  <c:v>593364216.618064</c:v>
                </c:pt>
                <c:pt idx="226">
                  <c:v>605473690.426596</c:v>
                </c:pt>
                <c:pt idx="227">
                  <c:v>617583164.235128</c:v>
                </c:pt>
                <c:pt idx="228">
                  <c:v>629692638.04366</c:v>
                </c:pt>
                <c:pt idx="229">
                  <c:v>641802111.852192</c:v>
                </c:pt>
                <c:pt idx="230">
                  <c:v>653911585.660724</c:v>
                </c:pt>
                <c:pt idx="231">
                  <c:v>666021059.469256</c:v>
                </c:pt>
                <c:pt idx="232">
                  <c:v>678130533.277788</c:v>
                </c:pt>
                <c:pt idx="233">
                  <c:v>690240007.08632</c:v>
                </c:pt>
                <c:pt idx="234">
                  <c:v>702349480.894852</c:v>
                </c:pt>
                <c:pt idx="235">
                  <c:v>714458954.703384</c:v>
                </c:pt>
                <c:pt idx="236">
                  <c:v>726568428.511916</c:v>
                </c:pt>
                <c:pt idx="237">
                  <c:v>738677902.320448</c:v>
                </c:pt>
                <c:pt idx="238">
                  <c:v>750787376.12898</c:v>
                </c:pt>
                <c:pt idx="239">
                  <c:v>762896849.937512</c:v>
                </c:pt>
                <c:pt idx="240">
                  <c:v>775006323.746044</c:v>
                </c:pt>
                <c:pt idx="241">
                  <c:v>786938217.31669</c:v>
                </c:pt>
                <c:pt idx="242">
                  <c:v>798932468.774304</c:v>
                </c:pt>
                <c:pt idx="243">
                  <c:v>810749139.994032</c:v>
                </c:pt>
                <c:pt idx="244">
                  <c:v>821808969.100727</c:v>
                </c:pt>
                <c:pt idx="245">
                  <c:v>831532694.219241</c:v>
                </c:pt>
                <c:pt idx="246">
                  <c:v>839680377.224721</c:v>
                </c:pt>
                <c:pt idx="247">
                  <c:v>846491956.242021</c:v>
                </c:pt>
                <c:pt idx="248">
                  <c:v>852546693.146287</c:v>
                </c:pt>
                <c:pt idx="249">
                  <c:v>858423849.812667</c:v>
                </c:pt>
                <c:pt idx="250">
                  <c:v>864363364.366015</c:v>
                </c:pt>
                <c:pt idx="251">
                  <c:v>870125298.681477</c:v>
                </c:pt>
                <c:pt idx="252">
                  <c:v>875130390.883906</c:v>
                </c:pt>
                <c:pt idx="253">
                  <c:v>878799379.098154</c:v>
                </c:pt>
                <c:pt idx="254">
                  <c:v>880892325.199369</c:v>
                </c:pt>
                <c:pt idx="255">
                  <c:v>881649167.312402</c:v>
                </c:pt>
                <c:pt idx="256">
                  <c:v>881649167.312402</c:v>
                </c:pt>
                <c:pt idx="257">
                  <c:v>881649167.312402</c:v>
                </c:pt>
                <c:pt idx="258">
                  <c:v>881649167.312402</c:v>
                </c:pt>
                <c:pt idx="259">
                  <c:v>881649167.312402</c:v>
                </c:pt>
                <c:pt idx="260">
                  <c:v>881649167.312402</c:v>
                </c:pt>
                <c:pt idx="261">
                  <c:v>881649167.312402</c:v>
                </c:pt>
                <c:pt idx="262">
                  <c:v>881649167.312402</c:v>
                </c:pt>
                <c:pt idx="263">
                  <c:v>881649167.312402</c:v>
                </c:pt>
                <c:pt idx="264">
                  <c:v>881649167.312402</c:v>
                </c:pt>
                <c:pt idx="265">
                  <c:v>881649167.312402</c:v>
                </c:pt>
                <c:pt idx="266">
                  <c:v>881649167.312402</c:v>
                </c:pt>
                <c:pt idx="267">
                  <c:v>881649167.312402</c:v>
                </c:pt>
                <c:pt idx="268">
                  <c:v>881649167.312402</c:v>
                </c:pt>
                <c:pt idx="269">
                  <c:v>881649167.312402</c:v>
                </c:pt>
                <c:pt idx="270">
                  <c:v>881649167.312402</c:v>
                </c:pt>
                <c:pt idx="271">
                  <c:v>881649167.312402</c:v>
                </c:pt>
                <c:pt idx="272">
                  <c:v>881649167.312402</c:v>
                </c:pt>
                <c:pt idx="273">
                  <c:v>881649167.312402</c:v>
                </c:pt>
                <c:pt idx="274">
                  <c:v>881649167.312402</c:v>
                </c:pt>
                <c:pt idx="275">
                  <c:v>881649167.312402</c:v>
                </c:pt>
                <c:pt idx="276">
                  <c:v>881649167.312402</c:v>
                </c:pt>
                <c:pt idx="277">
                  <c:v>881649167.312402</c:v>
                </c:pt>
                <c:pt idx="278">
                  <c:v>881649167.312402</c:v>
                </c:pt>
                <c:pt idx="279">
                  <c:v>881649167.312402</c:v>
                </c:pt>
                <c:pt idx="280">
                  <c:v>881649167.312402</c:v>
                </c:pt>
                <c:pt idx="281">
                  <c:v>881649167.312402</c:v>
                </c:pt>
                <c:pt idx="282">
                  <c:v>881649167.312402</c:v>
                </c:pt>
                <c:pt idx="283">
                  <c:v>881649167.312402</c:v>
                </c:pt>
                <c:pt idx="284">
                  <c:v>881649167.312402</c:v>
                </c:pt>
                <c:pt idx="285">
                  <c:v>881649167.312402</c:v>
                </c:pt>
                <c:pt idx="286">
                  <c:v>881649167.312402</c:v>
                </c:pt>
                <c:pt idx="287">
                  <c:v>881649167.312402</c:v>
                </c:pt>
                <c:pt idx="288">
                  <c:v>881649167.312402</c:v>
                </c:pt>
                <c:pt idx="289">
                  <c:v>881649167.312402</c:v>
                </c:pt>
                <c:pt idx="290">
                  <c:v>881649167.312402</c:v>
                </c:pt>
                <c:pt idx="291">
                  <c:v>881649167.312402</c:v>
                </c:pt>
                <c:pt idx="292">
                  <c:v>881649167.312402</c:v>
                </c:pt>
                <c:pt idx="293">
                  <c:v>881649167.312402</c:v>
                </c:pt>
                <c:pt idx="294">
                  <c:v>881649167.312402</c:v>
                </c:pt>
                <c:pt idx="295">
                  <c:v>881649167.312402</c:v>
                </c:pt>
                <c:pt idx="296">
                  <c:v>881649167.312402</c:v>
                </c:pt>
                <c:pt idx="297">
                  <c:v>881649167.312402</c:v>
                </c:pt>
                <c:pt idx="298">
                  <c:v>881649167.312402</c:v>
                </c:pt>
                <c:pt idx="299">
                  <c:v>881649167.312402</c:v>
                </c:pt>
                <c:pt idx="300">
                  <c:v>881649167.312402</c:v>
                </c:pt>
                <c:pt idx="301">
                  <c:v>881649167.312402</c:v>
                </c:pt>
                <c:pt idx="302">
                  <c:v>881649167.312402</c:v>
                </c:pt>
                <c:pt idx="303">
                  <c:v>881649167.312402</c:v>
                </c:pt>
                <c:pt idx="304">
                  <c:v>881649167.312402</c:v>
                </c:pt>
                <c:pt idx="305">
                  <c:v>881649167.312402</c:v>
                </c:pt>
                <c:pt idx="306">
                  <c:v>881649167.312402</c:v>
                </c:pt>
                <c:pt idx="307">
                  <c:v>881649167.312402</c:v>
                </c:pt>
                <c:pt idx="308">
                  <c:v>881649167.312402</c:v>
                </c:pt>
                <c:pt idx="309">
                  <c:v>881649167.312402</c:v>
                </c:pt>
                <c:pt idx="310">
                  <c:v>881649167.312402</c:v>
                </c:pt>
                <c:pt idx="311">
                  <c:v>881649167.312402</c:v>
                </c:pt>
                <c:pt idx="312">
                  <c:v>881649167.312402</c:v>
                </c:pt>
                <c:pt idx="313">
                  <c:v>881649167.312402</c:v>
                </c:pt>
                <c:pt idx="314">
                  <c:v>881649167.312402</c:v>
                </c:pt>
                <c:pt idx="315">
                  <c:v>881649167.312402</c:v>
                </c:pt>
                <c:pt idx="316">
                  <c:v>881649167.312402</c:v>
                </c:pt>
                <c:pt idx="317">
                  <c:v>881649167.312402</c:v>
                </c:pt>
                <c:pt idx="318">
                  <c:v>881649167.312402</c:v>
                </c:pt>
                <c:pt idx="319">
                  <c:v>881649167.312402</c:v>
                </c:pt>
              </c:numCache>
            </c:numRef>
          </c:val>
          <c:smooth val="0"/>
        </c:ser>
        <c:ser>
          <c:idx val="2"/>
          <c:order val="2"/>
          <c:marker>
            <c:symbol val="none"/>
          </c:marker>
          <c:dLbls>
            <c:delete val="1"/>
          </c:dLbls>
          <c:val>
            <c:numRef>
              <c:f>Лист2!$BN$100:$BN$419</c:f>
              <c:numCache>
                <c:formatCode>General</c:formatCode>
                <c:ptCount val="3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12109473.8085319</c:v>
                </c:pt>
                <c:pt idx="18">
                  <c:v>24218947.6170639</c:v>
                </c:pt>
                <c:pt idx="19">
                  <c:v>36328421.4255958</c:v>
                </c:pt>
                <c:pt idx="20">
                  <c:v>48437895.2341278</c:v>
                </c:pt>
                <c:pt idx="21">
                  <c:v>60547369.0426597</c:v>
                </c:pt>
                <c:pt idx="22">
                  <c:v>72656842.8511916</c:v>
                </c:pt>
                <c:pt idx="23">
                  <c:v>84766316.6597236</c:v>
                </c:pt>
                <c:pt idx="24">
                  <c:v>96875790.4682555</c:v>
                </c:pt>
                <c:pt idx="25">
                  <c:v>108985264.276787</c:v>
                </c:pt>
                <c:pt idx="26">
                  <c:v>121094738.085319</c:v>
                </c:pt>
                <c:pt idx="27">
                  <c:v>133204211.893851</c:v>
                </c:pt>
                <c:pt idx="28">
                  <c:v>145313685.702383</c:v>
                </c:pt>
                <c:pt idx="29">
                  <c:v>157423159.510915</c:v>
                </c:pt>
                <c:pt idx="30">
                  <c:v>169532633.319447</c:v>
                </c:pt>
                <c:pt idx="31">
                  <c:v>181642107.127979</c:v>
                </c:pt>
                <c:pt idx="32">
                  <c:v>193751580.936511</c:v>
                </c:pt>
                <c:pt idx="33">
                  <c:v>205861054.745043</c:v>
                </c:pt>
                <c:pt idx="34">
                  <c:v>217970528.553575</c:v>
                </c:pt>
                <c:pt idx="35">
                  <c:v>230080002.362107</c:v>
                </c:pt>
                <c:pt idx="36">
                  <c:v>242189476.170639</c:v>
                </c:pt>
                <c:pt idx="37">
                  <c:v>254298949.979171</c:v>
                </c:pt>
                <c:pt idx="38">
                  <c:v>266408423.787703</c:v>
                </c:pt>
                <c:pt idx="39">
                  <c:v>278517897.596235</c:v>
                </c:pt>
                <c:pt idx="40">
                  <c:v>290627371.404766</c:v>
                </c:pt>
                <c:pt idx="41">
                  <c:v>302736845.213298</c:v>
                </c:pt>
                <c:pt idx="42">
                  <c:v>314846319.02183</c:v>
                </c:pt>
                <c:pt idx="43">
                  <c:v>326955792.830362</c:v>
                </c:pt>
                <c:pt idx="44">
                  <c:v>339065266.638894</c:v>
                </c:pt>
                <c:pt idx="45">
                  <c:v>351174740.447426</c:v>
                </c:pt>
                <c:pt idx="46">
                  <c:v>363284214.255958</c:v>
                </c:pt>
                <c:pt idx="47">
                  <c:v>375393688.06449</c:v>
                </c:pt>
                <c:pt idx="48">
                  <c:v>387503161.873022</c:v>
                </c:pt>
                <c:pt idx="49">
                  <c:v>399612635.681554</c:v>
                </c:pt>
                <c:pt idx="50">
                  <c:v>411722109.490086</c:v>
                </c:pt>
                <c:pt idx="51">
                  <c:v>423831583.298618</c:v>
                </c:pt>
                <c:pt idx="52">
                  <c:v>435941057.10715</c:v>
                </c:pt>
                <c:pt idx="53">
                  <c:v>448050530.915682</c:v>
                </c:pt>
                <c:pt idx="54">
                  <c:v>460160004.724214</c:v>
                </c:pt>
                <c:pt idx="55">
                  <c:v>472269478.532746</c:v>
                </c:pt>
                <c:pt idx="56">
                  <c:v>484378952.341278</c:v>
                </c:pt>
                <c:pt idx="57">
                  <c:v>496488426.149809</c:v>
                </c:pt>
                <c:pt idx="58">
                  <c:v>508597899.958341</c:v>
                </c:pt>
                <c:pt idx="59">
                  <c:v>520707373.766873</c:v>
                </c:pt>
                <c:pt idx="60">
                  <c:v>532816847.575405</c:v>
                </c:pt>
                <c:pt idx="61">
                  <c:v>544926321.383937</c:v>
                </c:pt>
                <c:pt idx="62">
                  <c:v>557035795.192469</c:v>
                </c:pt>
                <c:pt idx="63">
                  <c:v>569145269.001001</c:v>
                </c:pt>
                <c:pt idx="64">
                  <c:v>581254742.809533</c:v>
                </c:pt>
                <c:pt idx="65">
                  <c:v>593364216.618065</c:v>
                </c:pt>
                <c:pt idx="66">
                  <c:v>605473690.426597</c:v>
                </c:pt>
                <c:pt idx="67">
                  <c:v>617583164.235129</c:v>
                </c:pt>
                <c:pt idx="68">
                  <c:v>629692638.04366</c:v>
                </c:pt>
                <c:pt idx="69">
                  <c:v>641802111.852192</c:v>
                </c:pt>
                <c:pt idx="70">
                  <c:v>653911585.660724</c:v>
                </c:pt>
                <c:pt idx="71">
                  <c:v>666021059.469256</c:v>
                </c:pt>
                <c:pt idx="72">
                  <c:v>678130533.277788</c:v>
                </c:pt>
                <c:pt idx="73">
                  <c:v>690240007.08632</c:v>
                </c:pt>
                <c:pt idx="74">
                  <c:v>702349480.894852</c:v>
                </c:pt>
                <c:pt idx="75">
                  <c:v>714458954.703384</c:v>
                </c:pt>
                <c:pt idx="76">
                  <c:v>726568428.511915</c:v>
                </c:pt>
                <c:pt idx="77">
                  <c:v>738677902.320447</c:v>
                </c:pt>
                <c:pt idx="78">
                  <c:v>750787376.128979</c:v>
                </c:pt>
                <c:pt idx="79">
                  <c:v>762896849.937511</c:v>
                </c:pt>
                <c:pt idx="80">
                  <c:v>773492639.519976</c:v>
                </c:pt>
                <c:pt idx="81">
                  <c:v>783733268.626671</c:v>
                </c:pt>
                <c:pt idx="82">
                  <c:v>794098613.5073</c:v>
                </c:pt>
                <c:pt idx="83">
                  <c:v>804108797.912158</c:v>
                </c:pt>
                <c:pt idx="84">
                  <c:v>812605298.090949</c:v>
                </c:pt>
                <c:pt idx="85">
                  <c:v>818429590.293378</c:v>
                </c:pt>
                <c:pt idx="86">
                  <c:v>821101798.269741</c:v>
                </c:pt>
                <c:pt idx="87">
                  <c:v>821101798.269741</c:v>
                </c:pt>
                <c:pt idx="88">
                  <c:v>819588114.043675</c:v>
                </c:pt>
                <c:pt idx="89">
                  <c:v>817719269.341838</c:v>
                </c:pt>
                <c:pt idx="90">
                  <c:v>815975140.413934</c:v>
                </c:pt>
                <c:pt idx="91">
                  <c:v>813875851.01026</c:v>
                </c:pt>
                <c:pt idx="92">
                  <c:v>810262877.38052</c:v>
                </c:pt>
                <c:pt idx="93">
                  <c:v>803977695.774417</c:v>
                </c:pt>
                <c:pt idx="94">
                  <c:v>794540429.942248</c:v>
                </c:pt>
                <c:pt idx="95">
                  <c:v>782430956.133716</c:v>
                </c:pt>
                <c:pt idx="96">
                  <c:v>770321482.325184</c:v>
                </c:pt>
                <c:pt idx="97">
                  <c:v>758212008.516652</c:v>
                </c:pt>
                <c:pt idx="98">
                  <c:v>746102534.70812</c:v>
                </c:pt>
                <c:pt idx="99">
                  <c:v>733993060.899588</c:v>
                </c:pt>
                <c:pt idx="100">
                  <c:v>721883587.091057</c:v>
                </c:pt>
                <c:pt idx="101">
                  <c:v>709774113.282525</c:v>
                </c:pt>
                <c:pt idx="102">
                  <c:v>697664639.473993</c:v>
                </c:pt>
                <c:pt idx="103">
                  <c:v>685555165.665461</c:v>
                </c:pt>
                <c:pt idx="104">
                  <c:v>673445691.856929</c:v>
                </c:pt>
                <c:pt idx="105">
                  <c:v>661336218.048397</c:v>
                </c:pt>
                <c:pt idx="106">
                  <c:v>649226744.239865</c:v>
                </c:pt>
                <c:pt idx="107">
                  <c:v>637117270.431333</c:v>
                </c:pt>
                <c:pt idx="108">
                  <c:v>625007796.622802</c:v>
                </c:pt>
                <c:pt idx="109">
                  <c:v>612898322.81427</c:v>
                </c:pt>
                <c:pt idx="110">
                  <c:v>600788849.005738</c:v>
                </c:pt>
                <c:pt idx="111">
                  <c:v>588679375.197206</c:v>
                </c:pt>
                <c:pt idx="112">
                  <c:v>576569901.388674</c:v>
                </c:pt>
                <c:pt idx="113">
                  <c:v>564460427.580142</c:v>
                </c:pt>
                <c:pt idx="114">
                  <c:v>552350953.77161</c:v>
                </c:pt>
                <c:pt idx="115">
                  <c:v>540241479.963078</c:v>
                </c:pt>
                <c:pt idx="116">
                  <c:v>528132006.154546</c:v>
                </c:pt>
                <c:pt idx="117">
                  <c:v>516022532.346015</c:v>
                </c:pt>
                <c:pt idx="118">
                  <c:v>503913058.537483</c:v>
                </c:pt>
                <c:pt idx="119">
                  <c:v>491803584.728951</c:v>
                </c:pt>
                <c:pt idx="120">
                  <c:v>479694110.920419</c:v>
                </c:pt>
                <c:pt idx="121">
                  <c:v>467584637.111887</c:v>
                </c:pt>
                <c:pt idx="122">
                  <c:v>455475163.303355</c:v>
                </c:pt>
                <c:pt idx="123">
                  <c:v>443365689.494823</c:v>
                </c:pt>
                <c:pt idx="124">
                  <c:v>431256215.686291</c:v>
                </c:pt>
                <c:pt idx="125">
                  <c:v>419146741.87776</c:v>
                </c:pt>
                <c:pt idx="126">
                  <c:v>407037268.069228</c:v>
                </c:pt>
                <c:pt idx="127">
                  <c:v>394927794.260696</c:v>
                </c:pt>
                <c:pt idx="128">
                  <c:v>382818320.452164</c:v>
                </c:pt>
                <c:pt idx="129">
                  <c:v>370708846.643632</c:v>
                </c:pt>
                <c:pt idx="130">
                  <c:v>358599372.8351</c:v>
                </c:pt>
                <c:pt idx="131">
                  <c:v>346489899.026568</c:v>
                </c:pt>
                <c:pt idx="132">
                  <c:v>334380425.218036</c:v>
                </c:pt>
                <c:pt idx="133">
                  <c:v>322270951.409505</c:v>
                </c:pt>
                <c:pt idx="134">
                  <c:v>310161477.600973</c:v>
                </c:pt>
                <c:pt idx="135">
                  <c:v>298052003.792441</c:v>
                </c:pt>
                <c:pt idx="136">
                  <c:v>285942529.983909</c:v>
                </c:pt>
                <c:pt idx="137">
                  <c:v>273833056.175377</c:v>
                </c:pt>
                <c:pt idx="138">
                  <c:v>261723582.366845</c:v>
                </c:pt>
                <c:pt idx="139">
                  <c:v>249614108.558313</c:v>
                </c:pt>
                <c:pt idx="140">
                  <c:v>237504634.749781</c:v>
                </c:pt>
                <c:pt idx="141">
                  <c:v>225395160.941249</c:v>
                </c:pt>
                <c:pt idx="142">
                  <c:v>213285687.132718</c:v>
                </c:pt>
                <c:pt idx="143">
                  <c:v>201176213.324186</c:v>
                </c:pt>
                <c:pt idx="144">
                  <c:v>189066739.515654</c:v>
                </c:pt>
                <c:pt idx="145">
                  <c:v>176957265.707122</c:v>
                </c:pt>
                <c:pt idx="146">
                  <c:v>164847791.89859</c:v>
                </c:pt>
                <c:pt idx="147">
                  <c:v>152738318.090058</c:v>
                </c:pt>
                <c:pt idx="148">
                  <c:v>140628844.281526</c:v>
                </c:pt>
                <c:pt idx="149">
                  <c:v>128519370.472994</c:v>
                </c:pt>
                <c:pt idx="150">
                  <c:v>116409896.664462</c:v>
                </c:pt>
                <c:pt idx="151">
                  <c:v>104300422.85593</c:v>
                </c:pt>
                <c:pt idx="152">
                  <c:v>92190949.0473985</c:v>
                </c:pt>
                <c:pt idx="153">
                  <c:v>80081475.2388666</c:v>
                </c:pt>
                <c:pt idx="154">
                  <c:v>67972001.4303347</c:v>
                </c:pt>
                <c:pt idx="155">
                  <c:v>55862527.6218028</c:v>
                </c:pt>
                <c:pt idx="156">
                  <c:v>43753053.8132709</c:v>
                </c:pt>
                <c:pt idx="157">
                  <c:v>31643580.004739</c:v>
                </c:pt>
                <c:pt idx="158">
                  <c:v>19534106.1962072</c:v>
                </c:pt>
                <c:pt idx="159">
                  <c:v>7424632.38767529</c:v>
                </c:pt>
                <c:pt idx="160">
                  <c:v>-4684841.42085659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-12109473.8085319</c:v>
                </c:pt>
                <c:pt idx="178">
                  <c:v>-24218947.6170639</c:v>
                </c:pt>
                <c:pt idx="179">
                  <c:v>-36328421.4255958</c:v>
                </c:pt>
                <c:pt idx="180">
                  <c:v>-48437895.2341277</c:v>
                </c:pt>
                <c:pt idx="181">
                  <c:v>-60547369.0426597</c:v>
                </c:pt>
                <c:pt idx="182">
                  <c:v>-72656842.8511916</c:v>
                </c:pt>
                <c:pt idx="183">
                  <c:v>-84766316.6597235</c:v>
                </c:pt>
                <c:pt idx="184">
                  <c:v>-96875790.4682554</c:v>
                </c:pt>
                <c:pt idx="185">
                  <c:v>-108985264.276787</c:v>
                </c:pt>
                <c:pt idx="186">
                  <c:v>-121094738.085319</c:v>
                </c:pt>
                <c:pt idx="187">
                  <c:v>-133204211.893851</c:v>
                </c:pt>
                <c:pt idx="188">
                  <c:v>-145313685.702383</c:v>
                </c:pt>
                <c:pt idx="189">
                  <c:v>-157423159.510915</c:v>
                </c:pt>
                <c:pt idx="190">
                  <c:v>-169532633.319447</c:v>
                </c:pt>
                <c:pt idx="191">
                  <c:v>-181642107.127979</c:v>
                </c:pt>
                <c:pt idx="192">
                  <c:v>-193751580.936511</c:v>
                </c:pt>
                <c:pt idx="193">
                  <c:v>-205861054.745043</c:v>
                </c:pt>
                <c:pt idx="194">
                  <c:v>-217970528.553575</c:v>
                </c:pt>
                <c:pt idx="195">
                  <c:v>-230080002.362107</c:v>
                </c:pt>
                <c:pt idx="196">
                  <c:v>-242189476.170639</c:v>
                </c:pt>
                <c:pt idx="197">
                  <c:v>-254298949.979171</c:v>
                </c:pt>
                <c:pt idx="198">
                  <c:v>-266408423.787702</c:v>
                </c:pt>
                <c:pt idx="199">
                  <c:v>-278517897.596234</c:v>
                </c:pt>
                <c:pt idx="200">
                  <c:v>-290627371.404766</c:v>
                </c:pt>
                <c:pt idx="201">
                  <c:v>-302736845.213298</c:v>
                </c:pt>
                <c:pt idx="202">
                  <c:v>-314846319.02183</c:v>
                </c:pt>
                <c:pt idx="203">
                  <c:v>-326955792.830362</c:v>
                </c:pt>
                <c:pt idx="204">
                  <c:v>-339065266.638894</c:v>
                </c:pt>
                <c:pt idx="205">
                  <c:v>-351174740.447426</c:v>
                </c:pt>
                <c:pt idx="206">
                  <c:v>-363284214.255958</c:v>
                </c:pt>
                <c:pt idx="207">
                  <c:v>-375393688.06449</c:v>
                </c:pt>
                <c:pt idx="208">
                  <c:v>-387503161.873022</c:v>
                </c:pt>
                <c:pt idx="209">
                  <c:v>-399612635.681554</c:v>
                </c:pt>
                <c:pt idx="210">
                  <c:v>-411722109.490086</c:v>
                </c:pt>
                <c:pt idx="211">
                  <c:v>-423831583.298618</c:v>
                </c:pt>
                <c:pt idx="212">
                  <c:v>-435941057.10715</c:v>
                </c:pt>
                <c:pt idx="213">
                  <c:v>-448050530.915681</c:v>
                </c:pt>
                <c:pt idx="214">
                  <c:v>-460160004.724213</c:v>
                </c:pt>
                <c:pt idx="215">
                  <c:v>-472269478.532745</c:v>
                </c:pt>
                <c:pt idx="216">
                  <c:v>-484378952.341277</c:v>
                </c:pt>
                <c:pt idx="217">
                  <c:v>-496488426.149809</c:v>
                </c:pt>
                <c:pt idx="218">
                  <c:v>-508597899.958341</c:v>
                </c:pt>
                <c:pt idx="219">
                  <c:v>-520707373.766873</c:v>
                </c:pt>
                <c:pt idx="220">
                  <c:v>-532816847.575405</c:v>
                </c:pt>
                <c:pt idx="221">
                  <c:v>-544926321.383937</c:v>
                </c:pt>
                <c:pt idx="222">
                  <c:v>-557035795.192469</c:v>
                </c:pt>
                <c:pt idx="223">
                  <c:v>-569145269.001001</c:v>
                </c:pt>
                <c:pt idx="224">
                  <c:v>-581254742.809533</c:v>
                </c:pt>
                <c:pt idx="225">
                  <c:v>-593364216.618064</c:v>
                </c:pt>
                <c:pt idx="226">
                  <c:v>-605473690.426596</c:v>
                </c:pt>
                <c:pt idx="227">
                  <c:v>-617583164.235128</c:v>
                </c:pt>
                <c:pt idx="228">
                  <c:v>-629692638.04366</c:v>
                </c:pt>
                <c:pt idx="229">
                  <c:v>-641802111.852192</c:v>
                </c:pt>
                <c:pt idx="230">
                  <c:v>-653911585.660724</c:v>
                </c:pt>
                <c:pt idx="231">
                  <c:v>-666021059.469256</c:v>
                </c:pt>
                <c:pt idx="232">
                  <c:v>-678130533.277788</c:v>
                </c:pt>
                <c:pt idx="233">
                  <c:v>-690240007.08632</c:v>
                </c:pt>
                <c:pt idx="234">
                  <c:v>-702349480.894852</c:v>
                </c:pt>
                <c:pt idx="235">
                  <c:v>-714458954.703384</c:v>
                </c:pt>
                <c:pt idx="236">
                  <c:v>-726568428.511916</c:v>
                </c:pt>
                <c:pt idx="237">
                  <c:v>-738677902.320448</c:v>
                </c:pt>
                <c:pt idx="238">
                  <c:v>-750787376.12898</c:v>
                </c:pt>
                <c:pt idx="239">
                  <c:v>-762896849.937512</c:v>
                </c:pt>
                <c:pt idx="240">
                  <c:v>-775006323.746044</c:v>
                </c:pt>
                <c:pt idx="241">
                  <c:v>-786938217.31669</c:v>
                </c:pt>
                <c:pt idx="242">
                  <c:v>-798932468.774304</c:v>
                </c:pt>
                <c:pt idx="243">
                  <c:v>-810749139.994032</c:v>
                </c:pt>
                <c:pt idx="244">
                  <c:v>-821808969.100727</c:v>
                </c:pt>
                <c:pt idx="245">
                  <c:v>-831532694.219241</c:v>
                </c:pt>
                <c:pt idx="246">
                  <c:v>-839680377.224721</c:v>
                </c:pt>
                <c:pt idx="247">
                  <c:v>-846491956.242021</c:v>
                </c:pt>
                <c:pt idx="248">
                  <c:v>-852546693.146287</c:v>
                </c:pt>
                <c:pt idx="249">
                  <c:v>-858423849.812667</c:v>
                </c:pt>
                <c:pt idx="250">
                  <c:v>-864363364.366015</c:v>
                </c:pt>
                <c:pt idx="251">
                  <c:v>-870125298.681477</c:v>
                </c:pt>
                <c:pt idx="252">
                  <c:v>-875130390.883906</c:v>
                </c:pt>
                <c:pt idx="253">
                  <c:v>-878799379.098154</c:v>
                </c:pt>
                <c:pt idx="254">
                  <c:v>-880892325.199369</c:v>
                </c:pt>
                <c:pt idx="255">
                  <c:v>-881649167.312402</c:v>
                </c:pt>
                <c:pt idx="256">
                  <c:v>-881649167.312402</c:v>
                </c:pt>
                <c:pt idx="257">
                  <c:v>-881649167.312402</c:v>
                </c:pt>
                <c:pt idx="258">
                  <c:v>-881649167.312402</c:v>
                </c:pt>
                <c:pt idx="259">
                  <c:v>-881649167.312402</c:v>
                </c:pt>
                <c:pt idx="260">
                  <c:v>-881649167.312402</c:v>
                </c:pt>
                <c:pt idx="261">
                  <c:v>-881649167.312402</c:v>
                </c:pt>
                <c:pt idx="262">
                  <c:v>-881649167.312402</c:v>
                </c:pt>
                <c:pt idx="263">
                  <c:v>-881649167.312402</c:v>
                </c:pt>
                <c:pt idx="264">
                  <c:v>-881649167.312402</c:v>
                </c:pt>
                <c:pt idx="265">
                  <c:v>-881649167.312402</c:v>
                </c:pt>
                <c:pt idx="266">
                  <c:v>-881649167.312402</c:v>
                </c:pt>
                <c:pt idx="267">
                  <c:v>-881649167.312402</c:v>
                </c:pt>
                <c:pt idx="268">
                  <c:v>-881649167.312402</c:v>
                </c:pt>
                <c:pt idx="269">
                  <c:v>-881649167.312402</c:v>
                </c:pt>
                <c:pt idx="270">
                  <c:v>-881649167.312402</c:v>
                </c:pt>
                <c:pt idx="271">
                  <c:v>-881649167.312402</c:v>
                </c:pt>
                <c:pt idx="272">
                  <c:v>-881649167.312402</c:v>
                </c:pt>
                <c:pt idx="273">
                  <c:v>-881649167.312402</c:v>
                </c:pt>
                <c:pt idx="274">
                  <c:v>-881649167.312402</c:v>
                </c:pt>
                <c:pt idx="275">
                  <c:v>-881649167.312402</c:v>
                </c:pt>
                <c:pt idx="276">
                  <c:v>-881649167.312402</c:v>
                </c:pt>
                <c:pt idx="277">
                  <c:v>-881649167.312402</c:v>
                </c:pt>
                <c:pt idx="278">
                  <c:v>-881649167.312402</c:v>
                </c:pt>
                <c:pt idx="279">
                  <c:v>-881649167.312402</c:v>
                </c:pt>
                <c:pt idx="280">
                  <c:v>-881649167.312402</c:v>
                </c:pt>
                <c:pt idx="281">
                  <c:v>-881649167.312402</c:v>
                </c:pt>
                <c:pt idx="282">
                  <c:v>-881649167.312402</c:v>
                </c:pt>
                <c:pt idx="283">
                  <c:v>-881649167.312402</c:v>
                </c:pt>
                <c:pt idx="284">
                  <c:v>-881649167.312402</c:v>
                </c:pt>
                <c:pt idx="285">
                  <c:v>-881649167.312402</c:v>
                </c:pt>
                <c:pt idx="286">
                  <c:v>-881649167.312402</c:v>
                </c:pt>
                <c:pt idx="287">
                  <c:v>-881649167.312402</c:v>
                </c:pt>
                <c:pt idx="288">
                  <c:v>-881649167.312402</c:v>
                </c:pt>
                <c:pt idx="289">
                  <c:v>-881649167.312402</c:v>
                </c:pt>
                <c:pt idx="290">
                  <c:v>-881649167.312402</c:v>
                </c:pt>
                <c:pt idx="291">
                  <c:v>-881649167.312402</c:v>
                </c:pt>
                <c:pt idx="292">
                  <c:v>-881649167.312402</c:v>
                </c:pt>
                <c:pt idx="293">
                  <c:v>-881649167.312402</c:v>
                </c:pt>
                <c:pt idx="294">
                  <c:v>-881649167.312402</c:v>
                </c:pt>
                <c:pt idx="295">
                  <c:v>-881649167.312402</c:v>
                </c:pt>
                <c:pt idx="296">
                  <c:v>-881649167.312402</c:v>
                </c:pt>
                <c:pt idx="297">
                  <c:v>-881649167.312402</c:v>
                </c:pt>
                <c:pt idx="298">
                  <c:v>-881649167.312402</c:v>
                </c:pt>
                <c:pt idx="299">
                  <c:v>-881649167.312402</c:v>
                </c:pt>
                <c:pt idx="300">
                  <c:v>-881649167.312402</c:v>
                </c:pt>
                <c:pt idx="301">
                  <c:v>-881649167.312402</c:v>
                </c:pt>
                <c:pt idx="302">
                  <c:v>-881649167.312402</c:v>
                </c:pt>
                <c:pt idx="303">
                  <c:v>-881649167.312402</c:v>
                </c:pt>
                <c:pt idx="304">
                  <c:v>-881649167.312402</c:v>
                </c:pt>
                <c:pt idx="305">
                  <c:v>-881649167.312402</c:v>
                </c:pt>
                <c:pt idx="306">
                  <c:v>-881649167.312402</c:v>
                </c:pt>
                <c:pt idx="307">
                  <c:v>-881649167.312402</c:v>
                </c:pt>
                <c:pt idx="308">
                  <c:v>-881649167.312402</c:v>
                </c:pt>
                <c:pt idx="309">
                  <c:v>-881649167.312402</c:v>
                </c:pt>
                <c:pt idx="310">
                  <c:v>-881649167.312402</c:v>
                </c:pt>
                <c:pt idx="311">
                  <c:v>-881649167.312402</c:v>
                </c:pt>
                <c:pt idx="312">
                  <c:v>-881649167.312402</c:v>
                </c:pt>
                <c:pt idx="313">
                  <c:v>-881649167.312402</c:v>
                </c:pt>
                <c:pt idx="314">
                  <c:v>-881649167.312402</c:v>
                </c:pt>
                <c:pt idx="315">
                  <c:v>-881649167.312402</c:v>
                </c:pt>
                <c:pt idx="316">
                  <c:v>-881649167.312402</c:v>
                </c:pt>
                <c:pt idx="317">
                  <c:v>-881649167.312402</c:v>
                </c:pt>
                <c:pt idx="318">
                  <c:v>-881649167.312402</c:v>
                </c:pt>
                <c:pt idx="319">
                  <c:v>-881649167.312402</c:v>
                </c:pt>
              </c:numCache>
            </c:numRef>
          </c:val>
          <c:smooth val="0"/>
        </c:ser>
        <c:ser>
          <c:idx val="3"/>
          <c:order val="3"/>
          <c:marker>
            <c:symbol val="none"/>
          </c:marker>
          <c:dLbls>
            <c:delete val="1"/>
          </c:dLbls>
          <c:val>
            <c:numRef>
              <c:f>Лист2!$BO$100:$BO$419</c:f>
              <c:numCache>
                <c:formatCode>General</c:formatCode>
                <c:ptCount val="3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-5015908.28469571</c:v>
                </c:pt>
                <c:pt idx="18">
                  <c:v>-10031816.5693914</c:v>
                </c:pt>
                <c:pt idx="19">
                  <c:v>-15047724.8540871</c:v>
                </c:pt>
                <c:pt idx="20">
                  <c:v>-20063633.1387828</c:v>
                </c:pt>
                <c:pt idx="21">
                  <c:v>-25079541.4234786</c:v>
                </c:pt>
                <c:pt idx="22">
                  <c:v>-30095449.7081743</c:v>
                </c:pt>
                <c:pt idx="23">
                  <c:v>-35111357.99287</c:v>
                </c:pt>
                <c:pt idx="24">
                  <c:v>-40127266.2775657</c:v>
                </c:pt>
                <c:pt idx="25">
                  <c:v>-45143174.5622614</c:v>
                </c:pt>
                <c:pt idx="26">
                  <c:v>-50159082.8469571</c:v>
                </c:pt>
                <c:pt idx="27">
                  <c:v>-55174991.1316528</c:v>
                </c:pt>
                <c:pt idx="28">
                  <c:v>-60190899.4163485</c:v>
                </c:pt>
                <c:pt idx="29">
                  <c:v>-65206807.7010442</c:v>
                </c:pt>
                <c:pt idx="30">
                  <c:v>-70222715.9857399</c:v>
                </c:pt>
                <c:pt idx="31">
                  <c:v>-75238624.2704356</c:v>
                </c:pt>
                <c:pt idx="32">
                  <c:v>-80254532.5551314</c:v>
                </c:pt>
                <c:pt idx="33">
                  <c:v>-85270440.8398271</c:v>
                </c:pt>
                <c:pt idx="34">
                  <c:v>-90286349.1245228</c:v>
                </c:pt>
                <c:pt idx="35">
                  <c:v>-95302257.4092185</c:v>
                </c:pt>
                <c:pt idx="36">
                  <c:v>-100318165.693914</c:v>
                </c:pt>
                <c:pt idx="37">
                  <c:v>-105334073.97861</c:v>
                </c:pt>
                <c:pt idx="38">
                  <c:v>-110349982.263306</c:v>
                </c:pt>
                <c:pt idx="39">
                  <c:v>-115365890.548001</c:v>
                </c:pt>
                <c:pt idx="40">
                  <c:v>-120381798.832697</c:v>
                </c:pt>
                <c:pt idx="41">
                  <c:v>-125397707.117393</c:v>
                </c:pt>
                <c:pt idx="42">
                  <c:v>-130413615.402089</c:v>
                </c:pt>
                <c:pt idx="43">
                  <c:v>-135429523.686784</c:v>
                </c:pt>
                <c:pt idx="44">
                  <c:v>-140445431.97148</c:v>
                </c:pt>
                <c:pt idx="45">
                  <c:v>-145461340.256176</c:v>
                </c:pt>
                <c:pt idx="46">
                  <c:v>-150477248.540871</c:v>
                </c:pt>
                <c:pt idx="47">
                  <c:v>-155493156.825567</c:v>
                </c:pt>
                <c:pt idx="48">
                  <c:v>-160509065.110263</c:v>
                </c:pt>
                <c:pt idx="49">
                  <c:v>-165524973.394959</c:v>
                </c:pt>
                <c:pt idx="50">
                  <c:v>-170540881.679654</c:v>
                </c:pt>
                <c:pt idx="51">
                  <c:v>-175556789.96435</c:v>
                </c:pt>
                <c:pt idx="52">
                  <c:v>-180572698.249046</c:v>
                </c:pt>
                <c:pt idx="53">
                  <c:v>-185588606.533741</c:v>
                </c:pt>
                <c:pt idx="54">
                  <c:v>-190604514.818437</c:v>
                </c:pt>
                <c:pt idx="55">
                  <c:v>-195620423.103133</c:v>
                </c:pt>
                <c:pt idx="56">
                  <c:v>-200636331.387829</c:v>
                </c:pt>
                <c:pt idx="57">
                  <c:v>-205652239.672524</c:v>
                </c:pt>
                <c:pt idx="58">
                  <c:v>-210668147.95722</c:v>
                </c:pt>
                <c:pt idx="59">
                  <c:v>-215684056.241916</c:v>
                </c:pt>
                <c:pt idx="60">
                  <c:v>-220699964.526611</c:v>
                </c:pt>
                <c:pt idx="61">
                  <c:v>-225715872.811307</c:v>
                </c:pt>
                <c:pt idx="62">
                  <c:v>-230731781.096003</c:v>
                </c:pt>
                <c:pt idx="63">
                  <c:v>-235747689.380699</c:v>
                </c:pt>
                <c:pt idx="64">
                  <c:v>-240763597.665394</c:v>
                </c:pt>
                <c:pt idx="65">
                  <c:v>-245779505.95009</c:v>
                </c:pt>
                <c:pt idx="66">
                  <c:v>-250795414.234786</c:v>
                </c:pt>
                <c:pt idx="67">
                  <c:v>-255811322.519481</c:v>
                </c:pt>
                <c:pt idx="68">
                  <c:v>-260827230.804177</c:v>
                </c:pt>
                <c:pt idx="69">
                  <c:v>-265843139.088873</c:v>
                </c:pt>
                <c:pt idx="70">
                  <c:v>-270859047.373569</c:v>
                </c:pt>
                <c:pt idx="71">
                  <c:v>-275874955.658264</c:v>
                </c:pt>
                <c:pt idx="72">
                  <c:v>-280890863.94296</c:v>
                </c:pt>
                <c:pt idx="73">
                  <c:v>-285906772.227656</c:v>
                </c:pt>
                <c:pt idx="74">
                  <c:v>-290922680.512352</c:v>
                </c:pt>
                <c:pt idx="75">
                  <c:v>-295938588.797047</c:v>
                </c:pt>
                <c:pt idx="76">
                  <c:v>-300954497.081743</c:v>
                </c:pt>
                <c:pt idx="77">
                  <c:v>-305970405.366439</c:v>
                </c:pt>
                <c:pt idx="78">
                  <c:v>-310986313.651134</c:v>
                </c:pt>
                <c:pt idx="79">
                  <c:v>-316002221.93583</c:v>
                </c:pt>
                <c:pt idx="80">
                  <c:v>-318752741.684939</c:v>
                </c:pt>
                <c:pt idx="81">
                  <c:v>-319717749.148165</c:v>
                </c:pt>
                <c:pt idx="82">
                  <c:v>-320055768.075803</c:v>
                </c:pt>
                <c:pt idx="83">
                  <c:v>-320925322.218151</c:v>
                </c:pt>
                <c:pt idx="84">
                  <c:v>-322806287.824912</c:v>
                </c:pt>
                <c:pt idx="85">
                  <c:v>-325218788.646382</c:v>
                </c:pt>
                <c:pt idx="86">
                  <c:v>-327004300.932265</c:v>
                </c:pt>
                <c:pt idx="87">
                  <c:v>-327004300.932265</c:v>
                </c:pt>
                <c:pt idx="88">
                  <c:v>-324738912.396678</c:v>
                </c:pt>
                <c:pt idx="89">
                  <c:v>-320688011.575208</c:v>
                </c:pt>
                <c:pt idx="90">
                  <c:v>-316010122.218151</c:v>
                </c:pt>
                <c:pt idx="91">
                  <c:v>-311863768.075803</c:v>
                </c:pt>
                <c:pt idx="92">
                  <c:v>-308728825.397868</c:v>
                </c:pt>
                <c:pt idx="93">
                  <c:v>-306125417.934642</c:v>
                </c:pt>
                <c:pt idx="94">
                  <c:v>-302895021.93583</c:v>
                </c:pt>
                <c:pt idx="95">
                  <c:v>-297879113.651134</c:v>
                </c:pt>
                <c:pt idx="96">
                  <c:v>-292863205.366438</c:v>
                </c:pt>
                <c:pt idx="97">
                  <c:v>-287847297.081742</c:v>
                </c:pt>
                <c:pt idx="98">
                  <c:v>-282831388.797046</c:v>
                </c:pt>
                <c:pt idx="99">
                  <c:v>-277815480.512351</c:v>
                </c:pt>
                <c:pt idx="100">
                  <c:v>-272799572.227655</c:v>
                </c:pt>
                <c:pt idx="101">
                  <c:v>-267783663.942959</c:v>
                </c:pt>
                <c:pt idx="102">
                  <c:v>-262767755.658263</c:v>
                </c:pt>
                <c:pt idx="103">
                  <c:v>-257751847.373568</c:v>
                </c:pt>
                <c:pt idx="104">
                  <c:v>-252735939.088872</c:v>
                </c:pt>
                <c:pt idx="105">
                  <c:v>-247720030.804176</c:v>
                </c:pt>
                <c:pt idx="106">
                  <c:v>-242704122.51948</c:v>
                </c:pt>
                <c:pt idx="107">
                  <c:v>-237688214.234784</c:v>
                </c:pt>
                <c:pt idx="108">
                  <c:v>-232672305.950089</c:v>
                </c:pt>
                <c:pt idx="109">
                  <c:v>-227656397.665393</c:v>
                </c:pt>
                <c:pt idx="110">
                  <c:v>-222640489.380697</c:v>
                </c:pt>
                <c:pt idx="111">
                  <c:v>-217624581.096001</c:v>
                </c:pt>
                <c:pt idx="112">
                  <c:v>-212608672.811305</c:v>
                </c:pt>
                <c:pt idx="113">
                  <c:v>-207592764.526609</c:v>
                </c:pt>
                <c:pt idx="114">
                  <c:v>-202576856.241914</c:v>
                </c:pt>
                <c:pt idx="115">
                  <c:v>-197560947.957218</c:v>
                </c:pt>
                <c:pt idx="116">
                  <c:v>-192545039.672522</c:v>
                </c:pt>
                <c:pt idx="117">
                  <c:v>-187529131.387826</c:v>
                </c:pt>
                <c:pt idx="118">
                  <c:v>-182513223.10313</c:v>
                </c:pt>
                <c:pt idx="119">
                  <c:v>-177497314.818435</c:v>
                </c:pt>
                <c:pt idx="120">
                  <c:v>-172481406.533739</c:v>
                </c:pt>
                <c:pt idx="121">
                  <c:v>-167465498.249043</c:v>
                </c:pt>
                <c:pt idx="122">
                  <c:v>-162449589.964347</c:v>
                </c:pt>
                <c:pt idx="123">
                  <c:v>-157433681.679651</c:v>
                </c:pt>
                <c:pt idx="124">
                  <c:v>-152417773.394955</c:v>
                </c:pt>
                <c:pt idx="125">
                  <c:v>-147401865.11026</c:v>
                </c:pt>
                <c:pt idx="126">
                  <c:v>-142385956.825564</c:v>
                </c:pt>
                <c:pt idx="127">
                  <c:v>-137370048.540868</c:v>
                </c:pt>
                <c:pt idx="128">
                  <c:v>-132354140.256172</c:v>
                </c:pt>
                <c:pt idx="129">
                  <c:v>-127338231.971476</c:v>
                </c:pt>
                <c:pt idx="130">
                  <c:v>-122322323.686781</c:v>
                </c:pt>
                <c:pt idx="131">
                  <c:v>-117306415.402085</c:v>
                </c:pt>
                <c:pt idx="132">
                  <c:v>-112290507.117389</c:v>
                </c:pt>
                <c:pt idx="133">
                  <c:v>-107274598.832693</c:v>
                </c:pt>
                <c:pt idx="134">
                  <c:v>-102258690.547998</c:v>
                </c:pt>
                <c:pt idx="135">
                  <c:v>-97242782.2633018</c:v>
                </c:pt>
                <c:pt idx="136">
                  <c:v>-92226873.978606</c:v>
                </c:pt>
                <c:pt idx="137">
                  <c:v>-87210965.6939102</c:v>
                </c:pt>
                <c:pt idx="138">
                  <c:v>-82195057.4092144</c:v>
                </c:pt>
                <c:pt idx="139">
                  <c:v>-77179149.1245186</c:v>
                </c:pt>
                <c:pt idx="140">
                  <c:v>-72163240.8398228</c:v>
                </c:pt>
                <c:pt idx="141">
                  <c:v>-67147332.5551271</c:v>
                </c:pt>
                <c:pt idx="142">
                  <c:v>-62131424.2704313</c:v>
                </c:pt>
                <c:pt idx="143">
                  <c:v>-57115515.9857355</c:v>
                </c:pt>
                <c:pt idx="144">
                  <c:v>-52099607.7010397</c:v>
                </c:pt>
                <c:pt idx="145">
                  <c:v>-47083699.4163439</c:v>
                </c:pt>
                <c:pt idx="146">
                  <c:v>-42067791.1316481</c:v>
                </c:pt>
                <c:pt idx="147">
                  <c:v>-37051882.8469522</c:v>
                </c:pt>
                <c:pt idx="148">
                  <c:v>-32035974.5622564</c:v>
                </c:pt>
                <c:pt idx="149">
                  <c:v>-27020066.2775606</c:v>
                </c:pt>
                <c:pt idx="150">
                  <c:v>-22004157.9928647</c:v>
                </c:pt>
                <c:pt idx="151">
                  <c:v>-16988249.7081689</c:v>
                </c:pt>
                <c:pt idx="152">
                  <c:v>-11972341.4234731</c:v>
                </c:pt>
                <c:pt idx="153">
                  <c:v>-6956433.1387773</c:v>
                </c:pt>
                <c:pt idx="154">
                  <c:v>-1940524.8540815</c:v>
                </c:pt>
                <c:pt idx="155">
                  <c:v>3075383.43061431</c:v>
                </c:pt>
                <c:pt idx="156">
                  <c:v>8091291.71531012</c:v>
                </c:pt>
                <c:pt idx="157">
                  <c:v>13107200.0000059</c:v>
                </c:pt>
                <c:pt idx="158">
                  <c:v>18123108.2847017</c:v>
                </c:pt>
                <c:pt idx="159">
                  <c:v>23139016.5693975</c:v>
                </c:pt>
                <c:pt idx="160">
                  <c:v>28154924.8540934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5015908.28469571</c:v>
                </c:pt>
                <c:pt idx="178">
                  <c:v>10031816.5693914</c:v>
                </c:pt>
                <c:pt idx="179">
                  <c:v>15047724.8540872</c:v>
                </c:pt>
                <c:pt idx="180">
                  <c:v>20063633.1387829</c:v>
                </c:pt>
                <c:pt idx="181">
                  <c:v>25079541.4234786</c:v>
                </c:pt>
                <c:pt idx="182">
                  <c:v>30095449.7081744</c:v>
                </c:pt>
                <c:pt idx="183">
                  <c:v>35111357.9928701</c:v>
                </c:pt>
                <c:pt idx="184">
                  <c:v>40127266.2775658</c:v>
                </c:pt>
                <c:pt idx="185">
                  <c:v>45143174.5622615</c:v>
                </c:pt>
                <c:pt idx="186">
                  <c:v>50159082.8469571</c:v>
                </c:pt>
                <c:pt idx="187">
                  <c:v>55174991.1316528</c:v>
                </c:pt>
                <c:pt idx="188">
                  <c:v>60190899.4163485</c:v>
                </c:pt>
                <c:pt idx="189">
                  <c:v>65206807.7010442</c:v>
                </c:pt>
                <c:pt idx="190">
                  <c:v>70222715.98574</c:v>
                </c:pt>
                <c:pt idx="191">
                  <c:v>75238624.2704357</c:v>
                </c:pt>
                <c:pt idx="192">
                  <c:v>80254532.5551314</c:v>
                </c:pt>
                <c:pt idx="193">
                  <c:v>85270440.8398271</c:v>
                </c:pt>
                <c:pt idx="194">
                  <c:v>90286349.1245228</c:v>
                </c:pt>
                <c:pt idx="195">
                  <c:v>95302257.4092185</c:v>
                </c:pt>
                <c:pt idx="196">
                  <c:v>100318165.693914</c:v>
                </c:pt>
                <c:pt idx="197">
                  <c:v>105334073.97861</c:v>
                </c:pt>
                <c:pt idx="198">
                  <c:v>110349982.263306</c:v>
                </c:pt>
                <c:pt idx="199">
                  <c:v>115365890.548001</c:v>
                </c:pt>
                <c:pt idx="200">
                  <c:v>120381798.832697</c:v>
                </c:pt>
                <c:pt idx="201">
                  <c:v>125397707.117393</c:v>
                </c:pt>
                <c:pt idx="202">
                  <c:v>130413615.402088</c:v>
                </c:pt>
                <c:pt idx="203">
                  <c:v>135429523.686784</c:v>
                </c:pt>
                <c:pt idx="204">
                  <c:v>140445431.97148</c:v>
                </c:pt>
                <c:pt idx="205">
                  <c:v>145461340.256176</c:v>
                </c:pt>
                <c:pt idx="206">
                  <c:v>150477248.540871</c:v>
                </c:pt>
                <c:pt idx="207">
                  <c:v>155493156.825567</c:v>
                </c:pt>
                <c:pt idx="208">
                  <c:v>160509065.110263</c:v>
                </c:pt>
                <c:pt idx="209">
                  <c:v>165524973.394958</c:v>
                </c:pt>
                <c:pt idx="210">
                  <c:v>170540881.679654</c:v>
                </c:pt>
                <c:pt idx="211">
                  <c:v>175556789.96435</c:v>
                </c:pt>
                <c:pt idx="212">
                  <c:v>180572698.249046</c:v>
                </c:pt>
                <c:pt idx="213">
                  <c:v>185588606.533742</c:v>
                </c:pt>
                <c:pt idx="214">
                  <c:v>190604514.818437</c:v>
                </c:pt>
                <c:pt idx="215">
                  <c:v>195620423.103133</c:v>
                </c:pt>
                <c:pt idx="216">
                  <c:v>200636331.387829</c:v>
                </c:pt>
                <c:pt idx="217">
                  <c:v>205652239.672524</c:v>
                </c:pt>
                <c:pt idx="218">
                  <c:v>210668147.95722</c:v>
                </c:pt>
                <c:pt idx="219">
                  <c:v>215684056.241916</c:v>
                </c:pt>
                <c:pt idx="220">
                  <c:v>220699964.526612</c:v>
                </c:pt>
                <c:pt idx="221">
                  <c:v>225715872.811307</c:v>
                </c:pt>
                <c:pt idx="222">
                  <c:v>230731781.096003</c:v>
                </c:pt>
                <c:pt idx="223">
                  <c:v>235747689.380699</c:v>
                </c:pt>
                <c:pt idx="224">
                  <c:v>240763597.665395</c:v>
                </c:pt>
                <c:pt idx="225">
                  <c:v>245779505.95009</c:v>
                </c:pt>
                <c:pt idx="226">
                  <c:v>250795414.234786</c:v>
                </c:pt>
                <c:pt idx="227">
                  <c:v>255811322.519482</c:v>
                </c:pt>
                <c:pt idx="228">
                  <c:v>260827230.804177</c:v>
                </c:pt>
                <c:pt idx="229">
                  <c:v>265843139.088873</c:v>
                </c:pt>
                <c:pt idx="230">
                  <c:v>270859047.373569</c:v>
                </c:pt>
                <c:pt idx="231">
                  <c:v>275874955.658264</c:v>
                </c:pt>
                <c:pt idx="232">
                  <c:v>280890863.94296</c:v>
                </c:pt>
                <c:pt idx="233">
                  <c:v>285906772.227656</c:v>
                </c:pt>
                <c:pt idx="234">
                  <c:v>290922680.512352</c:v>
                </c:pt>
                <c:pt idx="235">
                  <c:v>295938588.797047</c:v>
                </c:pt>
                <c:pt idx="236">
                  <c:v>300954497.081743</c:v>
                </c:pt>
                <c:pt idx="237">
                  <c:v>305970405.366439</c:v>
                </c:pt>
                <c:pt idx="238">
                  <c:v>310986313.651135</c:v>
                </c:pt>
                <c:pt idx="239">
                  <c:v>316002221.93583</c:v>
                </c:pt>
                <c:pt idx="240">
                  <c:v>321018130.220526</c:v>
                </c:pt>
                <c:pt idx="241">
                  <c:v>325141282.36228</c:v>
                </c:pt>
                <c:pt idx="242">
                  <c:v>328950940.236241</c:v>
                </c:pt>
                <c:pt idx="243">
                  <c:v>333026365.717556</c:v>
                </c:pt>
                <c:pt idx="244">
                  <c:v>337607496.931078</c:v>
                </c:pt>
                <c:pt idx="245">
                  <c:v>342454395.751954</c:v>
                </c:pt>
                <c:pt idx="246">
                  <c:v>346987800.305037</c:v>
                </c:pt>
                <c:pt idx="247">
                  <c:v>350628448.715178</c:v>
                </c:pt>
                <c:pt idx="248">
                  <c:v>353136402.857526</c:v>
                </c:pt>
                <c:pt idx="249">
                  <c:v>354751600.856933</c:v>
                </c:pt>
                <c:pt idx="250">
                  <c:v>356053304.588545</c:v>
                </c:pt>
                <c:pt idx="251">
                  <c:v>357620775.927513</c:v>
                </c:pt>
                <c:pt idx="252">
                  <c:v>359693952.998686</c:v>
                </c:pt>
                <c:pt idx="253">
                  <c:v>362032897.677215</c:v>
                </c:pt>
                <c:pt idx="254">
                  <c:v>364058348.08795</c:v>
                </c:pt>
                <c:pt idx="255">
                  <c:v>365191042.355743</c:v>
                </c:pt>
                <c:pt idx="256">
                  <c:v>365191042.355743</c:v>
                </c:pt>
                <c:pt idx="257">
                  <c:v>365191042.355743</c:v>
                </c:pt>
                <c:pt idx="258">
                  <c:v>365191042.355743</c:v>
                </c:pt>
                <c:pt idx="259">
                  <c:v>365191042.355743</c:v>
                </c:pt>
                <c:pt idx="260">
                  <c:v>365191042.355743</c:v>
                </c:pt>
                <c:pt idx="261">
                  <c:v>365191042.355743</c:v>
                </c:pt>
                <c:pt idx="262">
                  <c:v>365191042.355743</c:v>
                </c:pt>
                <c:pt idx="263">
                  <c:v>365191042.355743</c:v>
                </c:pt>
                <c:pt idx="264">
                  <c:v>365191042.355743</c:v>
                </c:pt>
                <c:pt idx="265">
                  <c:v>365191042.355743</c:v>
                </c:pt>
                <c:pt idx="266">
                  <c:v>365191042.355743</c:v>
                </c:pt>
                <c:pt idx="267">
                  <c:v>365191042.355743</c:v>
                </c:pt>
                <c:pt idx="268">
                  <c:v>365191042.355743</c:v>
                </c:pt>
                <c:pt idx="269">
                  <c:v>365191042.355743</c:v>
                </c:pt>
                <c:pt idx="270">
                  <c:v>365191042.355743</c:v>
                </c:pt>
                <c:pt idx="271">
                  <c:v>365191042.355743</c:v>
                </c:pt>
                <c:pt idx="272">
                  <c:v>365191042.355743</c:v>
                </c:pt>
                <c:pt idx="273">
                  <c:v>365191042.355743</c:v>
                </c:pt>
                <c:pt idx="274">
                  <c:v>365191042.355743</c:v>
                </c:pt>
                <c:pt idx="275">
                  <c:v>365191042.355743</c:v>
                </c:pt>
                <c:pt idx="276">
                  <c:v>365191042.355743</c:v>
                </c:pt>
                <c:pt idx="277">
                  <c:v>365191042.355743</c:v>
                </c:pt>
                <c:pt idx="278">
                  <c:v>365191042.355743</c:v>
                </c:pt>
                <c:pt idx="279">
                  <c:v>365191042.355743</c:v>
                </c:pt>
                <c:pt idx="280">
                  <c:v>365191042.355743</c:v>
                </c:pt>
                <c:pt idx="281">
                  <c:v>365191042.355743</c:v>
                </c:pt>
                <c:pt idx="282">
                  <c:v>365191042.355743</c:v>
                </c:pt>
                <c:pt idx="283">
                  <c:v>365191042.355743</c:v>
                </c:pt>
                <c:pt idx="284">
                  <c:v>365191042.355743</c:v>
                </c:pt>
                <c:pt idx="285">
                  <c:v>365191042.355743</c:v>
                </c:pt>
                <c:pt idx="286">
                  <c:v>365191042.355743</c:v>
                </c:pt>
                <c:pt idx="287">
                  <c:v>365191042.355743</c:v>
                </c:pt>
                <c:pt idx="288">
                  <c:v>365191042.355743</c:v>
                </c:pt>
                <c:pt idx="289">
                  <c:v>365191042.355743</c:v>
                </c:pt>
                <c:pt idx="290">
                  <c:v>365191042.355743</c:v>
                </c:pt>
                <c:pt idx="291">
                  <c:v>365191042.355743</c:v>
                </c:pt>
                <c:pt idx="292">
                  <c:v>365191042.355743</c:v>
                </c:pt>
                <c:pt idx="293">
                  <c:v>365191042.355743</c:v>
                </c:pt>
                <c:pt idx="294">
                  <c:v>365191042.355743</c:v>
                </c:pt>
                <c:pt idx="295">
                  <c:v>365191042.355743</c:v>
                </c:pt>
                <c:pt idx="296">
                  <c:v>365191042.355743</c:v>
                </c:pt>
                <c:pt idx="297">
                  <c:v>365191042.355743</c:v>
                </c:pt>
                <c:pt idx="298">
                  <c:v>365191042.355743</c:v>
                </c:pt>
                <c:pt idx="299">
                  <c:v>365191042.355743</c:v>
                </c:pt>
                <c:pt idx="300">
                  <c:v>365191042.355743</c:v>
                </c:pt>
                <c:pt idx="301">
                  <c:v>365191042.355743</c:v>
                </c:pt>
                <c:pt idx="302">
                  <c:v>365191042.355743</c:v>
                </c:pt>
                <c:pt idx="303">
                  <c:v>365191042.355743</c:v>
                </c:pt>
                <c:pt idx="304">
                  <c:v>365191042.355743</c:v>
                </c:pt>
                <c:pt idx="305">
                  <c:v>365191042.355743</c:v>
                </c:pt>
                <c:pt idx="306">
                  <c:v>365191042.355743</c:v>
                </c:pt>
                <c:pt idx="307">
                  <c:v>365191042.355743</c:v>
                </c:pt>
                <c:pt idx="308">
                  <c:v>365191042.355743</c:v>
                </c:pt>
                <c:pt idx="309">
                  <c:v>365191042.355743</c:v>
                </c:pt>
                <c:pt idx="310">
                  <c:v>365191042.355743</c:v>
                </c:pt>
                <c:pt idx="311">
                  <c:v>365191042.355743</c:v>
                </c:pt>
                <c:pt idx="312">
                  <c:v>365191042.355743</c:v>
                </c:pt>
                <c:pt idx="313">
                  <c:v>365191042.355743</c:v>
                </c:pt>
                <c:pt idx="314">
                  <c:v>365191042.355743</c:v>
                </c:pt>
                <c:pt idx="315">
                  <c:v>365191042.355743</c:v>
                </c:pt>
                <c:pt idx="316">
                  <c:v>365191042.355743</c:v>
                </c:pt>
                <c:pt idx="317">
                  <c:v>365191042.355743</c:v>
                </c:pt>
                <c:pt idx="318">
                  <c:v>365191042.355743</c:v>
                </c:pt>
                <c:pt idx="319">
                  <c:v>365191042.355743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09146112"/>
        <c:axId val="109147648"/>
      </c:lineChart>
      <c:catAx>
        <c:axId val="10914611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ru-RU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9147648"/>
        <c:crosses val="autoZero"/>
        <c:auto val="1"/>
        <c:lblAlgn val="ctr"/>
        <c:lblOffset val="100"/>
        <c:noMultiLvlLbl val="0"/>
      </c:catAx>
      <c:valAx>
        <c:axId val="109147648"/>
        <c:scaling>
          <c:orientation val="minMax"/>
          <c:max val="2500000000"/>
          <c:min val="-25000000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ru-RU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9146112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ru-RU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ru-RU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dLbls>
            <c:delete val="1"/>
          </c:dLbls>
          <c:val>
            <c:numRef>
              <c:f>Лист2!$CO$180:$CO$499</c:f>
              <c:numCache>
                <c:formatCode>General</c:formatCode>
                <c:ptCount val="3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-5015908.2846958</c:v>
                </c:pt>
                <c:pt idx="18">
                  <c:v>-10031816.5693916</c:v>
                </c:pt>
                <c:pt idx="19">
                  <c:v>-15047724.8540874</c:v>
                </c:pt>
                <c:pt idx="20">
                  <c:v>-20063633.1387832</c:v>
                </c:pt>
                <c:pt idx="21">
                  <c:v>-25079541.423479</c:v>
                </c:pt>
                <c:pt idx="22">
                  <c:v>-30095449.7081748</c:v>
                </c:pt>
                <c:pt idx="23">
                  <c:v>-35111357.9928706</c:v>
                </c:pt>
                <c:pt idx="24">
                  <c:v>-40127266.2775664</c:v>
                </c:pt>
                <c:pt idx="25">
                  <c:v>-45143174.5622622</c:v>
                </c:pt>
                <c:pt idx="26">
                  <c:v>-50159082.846958</c:v>
                </c:pt>
                <c:pt idx="27">
                  <c:v>-55174991.1316538</c:v>
                </c:pt>
                <c:pt idx="28">
                  <c:v>-60190899.4163496</c:v>
                </c:pt>
                <c:pt idx="29">
                  <c:v>-65206807.7010454</c:v>
                </c:pt>
                <c:pt idx="30">
                  <c:v>-70222715.9857412</c:v>
                </c:pt>
                <c:pt idx="31">
                  <c:v>-75238624.270437</c:v>
                </c:pt>
                <c:pt idx="32">
                  <c:v>-80254532.5551329</c:v>
                </c:pt>
                <c:pt idx="33">
                  <c:v>-85270440.8398287</c:v>
                </c:pt>
                <c:pt idx="34">
                  <c:v>-90286349.1245245</c:v>
                </c:pt>
                <c:pt idx="35">
                  <c:v>-95302257.4092203</c:v>
                </c:pt>
                <c:pt idx="36">
                  <c:v>-100318165.693916</c:v>
                </c:pt>
                <c:pt idx="37">
                  <c:v>-105334073.978612</c:v>
                </c:pt>
                <c:pt idx="38">
                  <c:v>-110349982.263308</c:v>
                </c:pt>
                <c:pt idx="39">
                  <c:v>-115365890.548004</c:v>
                </c:pt>
                <c:pt idx="40">
                  <c:v>-120381798.832699</c:v>
                </c:pt>
                <c:pt idx="41">
                  <c:v>-125397707.117395</c:v>
                </c:pt>
                <c:pt idx="42">
                  <c:v>-130413615.402091</c:v>
                </c:pt>
                <c:pt idx="43">
                  <c:v>-135429523.686787</c:v>
                </c:pt>
                <c:pt idx="44">
                  <c:v>-140445431.971483</c:v>
                </c:pt>
                <c:pt idx="45">
                  <c:v>-145461340.256179</c:v>
                </c:pt>
                <c:pt idx="46">
                  <c:v>-150477248.540874</c:v>
                </c:pt>
                <c:pt idx="47">
                  <c:v>-155493156.82557</c:v>
                </c:pt>
                <c:pt idx="48">
                  <c:v>-160509065.110266</c:v>
                </c:pt>
                <c:pt idx="49">
                  <c:v>-165524973.394962</c:v>
                </c:pt>
                <c:pt idx="50">
                  <c:v>-170540881.679658</c:v>
                </c:pt>
                <c:pt idx="51">
                  <c:v>-175556789.964354</c:v>
                </c:pt>
                <c:pt idx="52">
                  <c:v>-180572698.249049</c:v>
                </c:pt>
                <c:pt idx="53">
                  <c:v>-185588606.533745</c:v>
                </c:pt>
                <c:pt idx="54">
                  <c:v>-190604514.818441</c:v>
                </c:pt>
                <c:pt idx="55">
                  <c:v>-195620423.103137</c:v>
                </c:pt>
                <c:pt idx="56">
                  <c:v>-200636331.387833</c:v>
                </c:pt>
                <c:pt idx="57">
                  <c:v>-205652239.672528</c:v>
                </c:pt>
                <c:pt idx="58">
                  <c:v>-210668147.957224</c:v>
                </c:pt>
                <c:pt idx="59">
                  <c:v>-215684056.24192</c:v>
                </c:pt>
                <c:pt idx="60">
                  <c:v>-220699964.526616</c:v>
                </c:pt>
                <c:pt idx="61">
                  <c:v>-225715872.811312</c:v>
                </c:pt>
                <c:pt idx="62">
                  <c:v>-230731781.096007</c:v>
                </c:pt>
                <c:pt idx="63">
                  <c:v>-235747689.380703</c:v>
                </c:pt>
                <c:pt idx="64">
                  <c:v>-240763597.665399</c:v>
                </c:pt>
                <c:pt idx="65">
                  <c:v>-245779505.950095</c:v>
                </c:pt>
                <c:pt idx="66">
                  <c:v>-250795414.234791</c:v>
                </c:pt>
                <c:pt idx="67">
                  <c:v>-255811322.519486</c:v>
                </c:pt>
                <c:pt idx="68">
                  <c:v>-260827230.804182</c:v>
                </c:pt>
                <c:pt idx="69">
                  <c:v>-265843139.088878</c:v>
                </c:pt>
                <c:pt idx="70">
                  <c:v>-270859047.373574</c:v>
                </c:pt>
                <c:pt idx="71">
                  <c:v>-275874955.65827</c:v>
                </c:pt>
                <c:pt idx="72">
                  <c:v>-280890863.942966</c:v>
                </c:pt>
                <c:pt idx="73">
                  <c:v>-285906772.227662</c:v>
                </c:pt>
                <c:pt idx="74">
                  <c:v>-290922680.512357</c:v>
                </c:pt>
                <c:pt idx="75">
                  <c:v>-295938588.797053</c:v>
                </c:pt>
                <c:pt idx="76">
                  <c:v>-300954497.081749</c:v>
                </c:pt>
                <c:pt idx="77">
                  <c:v>-305970405.366445</c:v>
                </c:pt>
                <c:pt idx="78">
                  <c:v>-310986313.651141</c:v>
                </c:pt>
                <c:pt idx="79">
                  <c:v>-316002221.935836</c:v>
                </c:pt>
                <c:pt idx="80">
                  <c:v>-321018130.220532</c:v>
                </c:pt>
                <c:pt idx="81">
                  <c:v>-326034038.505228</c:v>
                </c:pt>
                <c:pt idx="82">
                  <c:v>-331049946.789924</c:v>
                </c:pt>
                <c:pt idx="83">
                  <c:v>-336065855.07462</c:v>
                </c:pt>
                <c:pt idx="84">
                  <c:v>-341081763.359315</c:v>
                </c:pt>
                <c:pt idx="85">
                  <c:v>-346097671.644011</c:v>
                </c:pt>
                <c:pt idx="86">
                  <c:v>-351113579.928707</c:v>
                </c:pt>
                <c:pt idx="87">
                  <c:v>-356129488.213403</c:v>
                </c:pt>
                <c:pt idx="88">
                  <c:v>-361145396.498099</c:v>
                </c:pt>
                <c:pt idx="89">
                  <c:v>-366161304.782794</c:v>
                </c:pt>
                <c:pt idx="90">
                  <c:v>-371177213.06749</c:v>
                </c:pt>
                <c:pt idx="91">
                  <c:v>-376193121.352186</c:v>
                </c:pt>
                <c:pt idx="92">
                  <c:v>-381209029.636882</c:v>
                </c:pt>
                <c:pt idx="93">
                  <c:v>-386224937.921578</c:v>
                </c:pt>
                <c:pt idx="94">
                  <c:v>-391240846.206273</c:v>
                </c:pt>
                <c:pt idx="95">
                  <c:v>-396256754.490969</c:v>
                </c:pt>
                <c:pt idx="96">
                  <c:v>-401272662.775665</c:v>
                </c:pt>
                <c:pt idx="97">
                  <c:v>-406288571.060361</c:v>
                </c:pt>
                <c:pt idx="98">
                  <c:v>-411304479.345057</c:v>
                </c:pt>
                <c:pt idx="99">
                  <c:v>-416320387.629753</c:v>
                </c:pt>
                <c:pt idx="100">
                  <c:v>-421336295.914448</c:v>
                </c:pt>
                <c:pt idx="101">
                  <c:v>-426352204.199144</c:v>
                </c:pt>
                <c:pt idx="102">
                  <c:v>-431368112.48384</c:v>
                </c:pt>
                <c:pt idx="103">
                  <c:v>-436384020.768536</c:v>
                </c:pt>
                <c:pt idx="104">
                  <c:v>-441399929.053232</c:v>
                </c:pt>
                <c:pt idx="105">
                  <c:v>-446415837.337928</c:v>
                </c:pt>
                <c:pt idx="106">
                  <c:v>-451431745.622623</c:v>
                </c:pt>
                <c:pt idx="107">
                  <c:v>-456447653.907319</c:v>
                </c:pt>
                <c:pt idx="108">
                  <c:v>-461463562.192015</c:v>
                </c:pt>
                <c:pt idx="109">
                  <c:v>-466479470.476711</c:v>
                </c:pt>
                <c:pt idx="110">
                  <c:v>-471495378.761407</c:v>
                </c:pt>
                <c:pt idx="111">
                  <c:v>-476511287.046103</c:v>
                </c:pt>
                <c:pt idx="112">
                  <c:v>-481527195.330798</c:v>
                </c:pt>
                <c:pt idx="113">
                  <c:v>-486543103.615494</c:v>
                </c:pt>
                <c:pt idx="114">
                  <c:v>-491559011.90019</c:v>
                </c:pt>
                <c:pt idx="115">
                  <c:v>-496574920.184886</c:v>
                </c:pt>
                <c:pt idx="116">
                  <c:v>-501590828.469582</c:v>
                </c:pt>
                <c:pt idx="117">
                  <c:v>-506606736.754277</c:v>
                </c:pt>
                <c:pt idx="118">
                  <c:v>-511622645.038973</c:v>
                </c:pt>
                <c:pt idx="119">
                  <c:v>-516638553.323669</c:v>
                </c:pt>
                <c:pt idx="120">
                  <c:v>-521654461.608365</c:v>
                </c:pt>
                <c:pt idx="121">
                  <c:v>-526670369.893061</c:v>
                </c:pt>
                <c:pt idx="122">
                  <c:v>-531686278.177756</c:v>
                </c:pt>
                <c:pt idx="123">
                  <c:v>-536702186.462452</c:v>
                </c:pt>
                <c:pt idx="124">
                  <c:v>-541718094.747148</c:v>
                </c:pt>
                <c:pt idx="125">
                  <c:v>-546734003.031844</c:v>
                </c:pt>
                <c:pt idx="126">
                  <c:v>-551749911.31654</c:v>
                </c:pt>
                <c:pt idx="127">
                  <c:v>-556765819.601235</c:v>
                </c:pt>
                <c:pt idx="128">
                  <c:v>-561781727.885931</c:v>
                </c:pt>
                <c:pt idx="129">
                  <c:v>-566797636.170627</c:v>
                </c:pt>
                <c:pt idx="130">
                  <c:v>-571813544.455323</c:v>
                </c:pt>
                <c:pt idx="131">
                  <c:v>-576829452.740019</c:v>
                </c:pt>
                <c:pt idx="132">
                  <c:v>-581845361.024714</c:v>
                </c:pt>
                <c:pt idx="133">
                  <c:v>-586861269.30941</c:v>
                </c:pt>
                <c:pt idx="134">
                  <c:v>-591877177.594106</c:v>
                </c:pt>
                <c:pt idx="135">
                  <c:v>-596893085.878802</c:v>
                </c:pt>
                <c:pt idx="136">
                  <c:v>-601908994.163498</c:v>
                </c:pt>
                <c:pt idx="137">
                  <c:v>-606924902.448194</c:v>
                </c:pt>
                <c:pt idx="138">
                  <c:v>-611940810.73289</c:v>
                </c:pt>
                <c:pt idx="139">
                  <c:v>-616956719.017586</c:v>
                </c:pt>
                <c:pt idx="140">
                  <c:v>-621972627.302281</c:v>
                </c:pt>
                <c:pt idx="141">
                  <c:v>-626988535.586977</c:v>
                </c:pt>
                <c:pt idx="142">
                  <c:v>-632004443.871673</c:v>
                </c:pt>
                <c:pt idx="143">
                  <c:v>-637020352.156369</c:v>
                </c:pt>
                <c:pt idx="144">
                  <c:v>-642036260.441065</c:v>
                </c:pt>
                <c:pt idx="145">
                  <c:v>-647052168.725761</c:v>
                </c:pt>
                <c:pt idx="146">
                  <c:v>-652068077.010457</c:v>
                </c:pt>
                <c:pt idx="147">
                  <c:v>-657083985.295152</c:v>
                </c:pt>
                <c:pt idx="148">
                  <c:v>-662099893.579848</c:v>
                </c:pt>
                <c:pt idx="149">
                  <c:v>-667115801.864544</c:v>
                </c:pt>
                <c:pt idx="150">
                  <c:v>-672131710.14924</c:v>
                </c:pt>
                <c:pt idx="151">
                  <c:v>-677147618.433936</c:v>
                </c:pt>
                <c:pt idx="152">
                  <c:v>-682163526.718632</c:v>
                </c:pt>
                <c:pt idx="153">
                  <c:v>-687179435.003327</c:v>
                </c:pt>
                <c:pt idx="154">
                  <c:v>-692195343.288023</c:v>
                </c:pt>
                <c:pt idx="155">
                  <c:v>-697211251.572719</c:v>
                </c:pt>
                <c:pt idx="156">
                  <c:v>-702227159.857415</c:v>
                </c:pt>
                <c:pt idx="157">
                  <c:v>-707243068.142111</c:v>
                </c:pt>
                <c:pt idx="158">
                  <c:v>-712258976.426807</c:v>
                </c:pt>
                <c:pt idx="159">
                  <c:v>-717274884.711503</c:v>
                </c:pt>
                <c:pt idx="160">
                  <c:v>-722290792.996198</c:v>
                </c:pt>
                <c:pt idx="161">
                  <c:v>-726413945.137953</c:v>
                </c:pt>
                <c:pt idx="162">
                  <c:v>-730223603.011913</c:v>
                </c:pt>
                <c:pt idx="163">
                  <c:v>-734299028.493229</c:v>
                </c:pt>
                <c:pt idx="164">
                  <c:v>-738880159.706751</c:v>
                </c:pt>
                <c:pt idx="165">
                  <c:v>-743727058.527627</c:v>
                </c:pt>
                <c:pt idx="166">
                  <c:v>-748260463.08071</c:v>
                </c:pt>
                <c:pt idx="167">
                  <c:v>-751901111.490851</c:v>
                </c:pt>
                <c:pt idx="168">
                  <c:v>-754409065.633199</c:v>
                </c:pt>
                <c:pt idx="169">
                  <c:v>-756024263.632606</c:v>
                </c:pt>
                <c:pt idx="170">
                  <c:v>-757325967.364218</c:v>
                </c:pt>
                <c:pt idx="171">
                  <c:v>-758893438.703186</c:v>
                </c:pt>
                <c:pt idx="172">
                  <c:v>-760966615.77436</c:v>
                </c:pt>
                <c:pt idx="173">
                  <c:v>-763305560.452888</c:v>
                </c:pt>
                <c:pt idx="174">
                  <c:v>-765331010.863623</c:v>
                </c:pt>
                <c:pt idx="175">
                  <c:v>-766463705.131417</c:v>
                </c:pt>
                <c:pt idx="176">
                  <c:v>-766463705.131417</c:v>
                </c:pt>
                <c:pt idx="177">
                  <c:v>-766463705.131417</c:v>
                </c:pt>
                <c:pt idx="178">
                  <c:v>-766463705.131417</c:v>
                </c:pt>
                <c:pt idx="179">
                  <c:v>-766463705.131417</c:v>
                </c:pt>
                <c:pt idx="180">
                  <c:v>-766463705.131417</c:v>
                </c:pt>
                <c:pt idx="181">
                  <c:v>-766463705.131417</c:v>
                </c:pt>
                <c:pt idx="182">
                  <c:v>-766463705.131417</c:v>
                </c:pt>
                <c:pt idx="183">
                  <c:v>-766463705.131417</c:v>
                </c:pt>
                <c:pt idx="184">
                  <c:v>-766463705.131417</c:v>
                </c:pt>
                <c:pt idx="185">
                  <c:v>-766463705.131417</c:v>
                </c:pt>
                <c:pt idx="186">
                  <c:v>-766463705.131417</c:v>
                </c:pt>
                <c:pt idx="187">
                  <c:v>-766463705.131417</c:v>
                </c:pt>
                <c:pt idx="188">
                  <c:v>-766463705.131417</c:v>
                </c:pt>
                <c:pt idx="189">
                  <c:v>-766463705.131417</c:v>
                </c:pt>
                <c:pt idx="190">
                  <c:v>-766463705.131417</c:v>
                </c:pt>
                <c:pt idx="191">
                  <c:v>-766463705.131417</c:v>
                </c:pt>
                <c:pt idx="192">
                  <c:v>-766463705.131417</c:v>
                </c:pt>
                <c:pt idx="193">
                  <c:v>-766463705.131417</c:v>
                </c:pt>
                <c:pt idx="194">
                  <c:v>-766463705.131417</c:v>
                </c:pt>
                <c:pt idx="195">
                  <c:v>-766463705.131417</c:v>
                </c:pt>
                <c:pt idx="196">
                  <c:v>-766463705.131417</c:v>
                </c:pt>
                <c:pt idx="197">
                  <c:v>-766463705.131417</c:v>
                </c:pt>
                <c:pt idx="198">
                  <c:v>-766463705.131417</c:v>
                </c:pt>
                <c:pt idx="199">
                  <c:v>-766463705.131417</c:v>
                </c:pt>
                <c:pt idx="200">
                  <c:v>-766463705.131417</c:v>
                </c:pt>
                <c:pt idx="201">
                  <c:v>-766463705.131417</c:v>
                </c:pt>
                <c:pt idx="202">
                  <c:v>-766463705.131417</c:v>
                </c:pt>
                <c:pt idx="203">
                  <c:v>-766463705.131417</c:v>
                </c:pt>
                <c:pt idx="204">
                  <c:v>-766463705.131417</c:v>
                </c:pt>
                <c:pt idx="205">
                  <c:v>-766463705.131417</c:v>
                </c:pt>
                <c:pt idx="206">
                  <c:v>-766463705.131417</c:v>
                </c:pt>
                <c:pt idx="207">
                  <c:v>-766463705.131417</c:v>
                </c:pt>
                <c:pt idx="208">
                  <c:v>-766463705.131417</c:v>
                </c:pt>
                <c:pt idx="209">
                  <c:v>-766463705.131417</c:v>
                </c:pt>
                <c:pt idx="210">
                  <c:v>-766463705.131417</c:v>
                </c:pt>
                <c:pt idx="211">
                  <c:v>-766463705.131417</c:v>
                </c:pt>
                <c:pt idx="212">
                  <c:v>-766463705.131417</c:v>
                </c:pt>
                <c:pt idx="213">
                  <c:v>-766463705.131417</c:v>
                </c:pt>
                <c:pt idx="214">
                  <c:v>-766463705.131417</c:v>
                </c:pt>
                <c:pt idx="215">
                  <c:v>-766463705.131417</c:v>
                </c:pt>
                <c:pt idx="216">
                  <c:v>-766463705.131417</c:v>
                </c:pt>
                <c:pt idx="217">
                  <c:v>-766463705.131417</c:v>
                </c:pt>
                <c:pt idx="218">
                  <c:v>-766463705.131417</c:v>
                </c:pt>
                <c:pt idx="219">
                  <c:v>-766463705.131417</c:v>
                </c:pt>
                <c:pt idx="220">
                  <c:v>-766463705.131417</c:v>
                </c:pt>
                <c:pt idx="221">
                  <c:v>-766463705.131417</c:v>
                </c:pt>
                <c:pt idx="222">
                  <c:v>-766463705.131417</c:v>
                </c:pt>
                <c:pt idx="223">
                  <c:v>-766463705.131417</c:v>
                </c:pt>
                <c:pt idx="224">
                  <c:v>-766463705.131417</c:v>
                </c:pt>
                <c:pt idx="225">
                  <c:v>-766463705.131417</c:v>
                </c:pt>
                <c:pt idx="226">
                  <c:v>-766463705.131417</c:v>
                </c:pt>
                <c:pt idx="227">
                  <c:v>-766463705.131417</c:v>
                </c:pt>
                <c:pt idx="228">
                  <c:v>-766463705.131417</c:v>
                </c:pt>
                <c:pt idx="229">
                  <c:v>-766463705.131417</c:v>
                </c:pt>
                <c:pt idx="230">
                  <c:v>-766463705.131417</c:v>
                </c:pt>
                <c:pt idx="231">
                  <c:v>-766463705.131417</c:v>
                </c:pt>
                <c:pt idx="232">
                  <c:v>-766463705.131417</c:v>
                </c:pt>
                <c:pt idx="233">
                  <c:v>-766463705.131417</c:v>
                </c:pt>
                <c:pt idx="234">
                  <c:v>-766463705.131417</c:v>
                </c:pt>
                <c:pt idx="235">
                  <c:v>-766463705.131417</c:v>
                </c:pt>
                <c:pt idx="236">
                  <c:v>-766463705.131417</c:v>
                </c:pt>
                <c:pt idx="237">
                  <c:v>-766463705.131417</c:v>
                </c:pt>
                <c:pt idx="238">
                  <c:v>-766463705.131417</c:v>
                </c:pt>
                <c:pt idx="239">
                  <c:v>-766463705.131417</c:v>
                </c:pt>
                <c:pt idx="240">
                  <c:v>-766463705.131417</c:v>
                </c:pt>
                <c:pt idx="241">
                  <c:v>-766463705.131417</c:v>
                </c:pt>
                <c:pt idx="242">
                  <c:v>-766463705.131417</c:v>
                </c:pt>
                <c:pt idx="243">
                  <c:v>-766463705.131417</c:v>
                </c:pt>
                <c:pt idx="244">
                  <c:v>-766463705.131417</c:v>
                </c:pt>
                <c:pt idx="245">
                  <c:v>-766463705.131417</c:v>
                </c:pt>
                <c:pt idx="246">
                  <c:v>-766463705.131417</c:v>
                </c:pt>
                <c:pt idx="247">
                  <c:v>-766463705.131417</c:v>
                </c:pt>
                <c:pt idx="248">
                  <c:v>-766463705.131417</c:v>
                </c:pt>
                <c:pt idx="249">
                  <c:v>-766463705.131417</c:v>
                </c:pt>
                <c:pt idx="250">
                  <c:v>-766463705.131417</c:v>
                </c:pt>
                <c:pt idx="251">
                  <c:v>-766463705.131417</c:v>
                </c:pt>
                <c:pt idx="252">
                  <c:v>-766463705.131417</c:v>
                </c:pt>
                <c:pt idx="253">
                  <c:v>-766463705.131417</c:v>
                </c:pt>
                <c:pt idx="254">
                  <c:v>-766463705.131417</c:v>
                </c:pt>
                <c:pt idx="255">
                  <c:v>-766463705.131417</c:v>
                </c:pt>
                <c:pt idx="256">
                  <c:v>-766463705.131417</c:v>
                </c:pt>
                <c:pt idx="257">
                  <c:v>-766463705.131417</c:v>
                </c:pt>
                <c:pt idx="258">
                  <c:v>-766463705.131417</c:v>
                </c:pt>
                <c:pt idx="259">
                  <c:v>-766463705.131417</c:v>
                </c:pt>
                <c:pt idx="260">
                  <c:v>-766463705.131417</c:v>
                </c:pt>
                <c:pt idx="261">
                  <c:v>-766463705.131417</c:v>
                </c:pt>
                <c:pt idx="262">
                  <c:v>-766463705.131417</c:v>
                </c:pt>
                <c:pt idx="263">
                  <c:v>-766463705.131417</c:v>
                </c:pt>
                <c:pt idx="264">
                  <c:v>-766463705.131417</c:v>
                </c:pt>
                <c:pt idx="265">
                  <c:v>-766463705.131417</c:v>
                </c:pt>
                <c:pt idx="266">
                  <c:v>-766463705.131417</c:v>
                </c:pt>
                <c:pt idx="267">
                  <c:v>-766463705.131417</c:v>
                </c:pt>
                <c:pt idx="268">
                  <c:v>-766463705.131417</c:v>
                </c:pt>
                <c:pt idx="269">
                  <c:v>-766463705.131417</c:v>
                </c:pt>
                <c:pt idx="270">
                  <c:v>-766463705.131417</c:v>
                </c:pt>
                <c:pt idx="271">
                  <c:v>-766463705.131417</c:v>
                </c:pt>
                <c:pt idx="272">
                  <c:v>-766463705.131417</c:v>
                </c:pt>
                <c:pt idx="273">
                  <c:v>-766463705.131417</c:v>
                </c:pt>
                <c:pt idx="274">
                  <c:v>-766463705.131417</c:v>
                </c:pt>
                <c:pt idx="275">
                  <c:v>-766463705.131417</c:v>
                </c:pt>
                <c:pt idx="276">
                  <c:v>-766463705.131417</c:v>
                </c:pt>
                <c:pt idx="277">
                  <c:v>-766463705.131417</c:v>
                </c:pt>
                <c:pt idx="278">
                  <c:v>-766463705.131417</c:v>
                </c:pt>
                <c:pt idx="279">
                  <c:v>-766463705.131417</c:v>
                </c:pt>
                <c:pt idx="280">
                  <c:v>-766463705.131417</c:v>
                </c:pt>
                <c:pt idx="281">
                  <c:v>-766463705.131417</c:v>
                </c:pt>
                <c:pt idx="282">
                  <c:v>-766463705.131417</c:v>
                </c:pt>
                <c:pt idx="283">
                  <c:v>-766463705.131417</c:v>
                </c:pt>
                <c:pt idx="284">
                  <c:v>-766463705.131417</c:v>
                </c:pt>
                <c:pt idx="285">
                  <c:v>-766463705.131417</c:v>
                </c:pt>
                <c:pt idx="286">
                  <c:v>-766463705.131417</c:v>
                </c:pt>
                <c:pt idx="287">
                  <c:v>-766463705.131417</c:v>
                </c:pt>
                <c:pt idx="288">
                  <c:v>-766463705.131417</c:v>
                </c:pt>
                <c:pt idx="289">
                  <c:v>-766463705.131417</c:v>
                </c:pt>
                <c:pt idx="290">
                  <c:v>-766463705.131417</c:v>
                </c:pt>
                <c:pt idx="291">
                  <c:v>-766463705.131417</c:v>
                </c:pt>
                <c:pt idx="292">
                  <c:v>-766463705.131417</c:v>
                </c:pt>
                <c:pt idx="293">
                  <c:v>-766463705.131417</c:v>
                </c:pt>
                <c:pt idx="294">
                  <c:v>-766463705.131417</c:v>
                </c:pt>
                <c:pt idx="295">
                  <c:v>-766463705.131417</c:v>
                </c:pt>
                <c:pt idx="296">
                  <c:v>-766463705.131417</c:v>
                </c:pt>
                <c:pt idx="297">
                  <c:v>-766463705.131417</c:v>
                </c:pt>
                <c:pt idx="298">
                  <c:v>-766463705.131417</c:v>
                </c:pt>
                <c:pt idx="299">
                  <c:v>-766463705.131417</c:v>
                </c:pt>
                <c:pt idx="300">
                  <c:v>-766463705.131417</c:v>
                </c:pt>
                <c:pt idx="301">
                  <c:v>-766463705.131417</c:v>
                </c:pt>
                <c:pt idx="302">
                  <c:v>-766463705.131417</c:v>
                </c:pt>
                <c:pt idx="303">
                  <c:v>-766463705.131417</c:v>
                </c:pt>
                <c:pt idx="304">
                  <c:v>-766463705.131417</c:v>
                </c:pt>
                <c:pt idx="305">
                  <c:v>-766463705.131417</c:v>
                </c:pt>
                <c:pt idx="306">
                  <c:v>-766463705.131417</c:v>
                </c:pt>
                <c:pt idx="307">
                  <c:v>-766463705.131417</c:v>
                </c:pt>
                <c:pt idx="308">
                  <c:v>-766463705.131417</c:v>
                </c:pt>
                <c:pt idx="309">
                  <c:v>-766463705.131417</c:v>
                </c:pt>
                <c:pt idx="310">
                  <c:v>-766463705.131417</c:v>
                </c:pt>
                <c:pt idx="311">
                  <c:v>-766463705.131417</c:v>
                </c:pt>
                <c:pt idx="312">
                  <c:v>-766463705.131417</c:v>
                </c:pt>
                <c:pt idx="313">
                  <c:v>-766463705.131417</c:v>
                </c:pt>
                <c:pt idx="314">
                  <c:v>-766463705.131417</c:v>
                </c:pt>
                <c:pt idx="315">
                  <c:v>-766463705.131417</c:v>
                </c:pt>
                <c:pt idx="316">
                  <c:v>-766463705.131417</c:v>
                </c:pt>
                <c:pt idx="317">
                  <c:v>-766463705.131417</c:v>
                </c:pt>
                <c:pt idx="318">
                  <c:v>-766463705.131417</c:v>
                </c:pt>
                <c:pt idx="319">
                  <c:v>-766463705.131417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dLbls>
            <c:delete val="1"/>
          </c:dLbls>
          <c:val>
            <c:numRef>
              <c:f>Лист2!$CP$180:$CP$499</c:f>
              <c:numCache>
                <c:formatCode>General</c:formatCode>
                <c:ptCount val="3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12109473.8085319</c:v>
                </c:pt>
                <c:pt idx="18">
                  <c:v>24218947.6170638</c:v>
                </c:pt>
                <c:pt idx="19">
                  <c:v>36328421.4255956</c:v>
                </c:pt>
                <c:pt idx="20">
                  <c:v>48437895.2341275</c:v>
                </c:pt>
                <c:pt idx="21">
                  <c:v>60547369.0426594</c:v>
                </c:pt>
                <c:pt idx="22">
                  <c:v>72656842.8511913</c:v>
                </c:pt>
                <c:pt idx="23">
                  <c:v>84766316.6597232</c:v>
                </c:pt>
                <c:pt idx="24">
                  <c:v>96875790.4682551</c:v>
                </c:pt>
                <c:pt idx="25">
                  <c:v>108985264.276787</c:v>
                </c:pt>
                <c:pt idx="26">
                  <c:v>121094738.085319</c:v>
                </c:pt>
                <c:pt idx="27">
                  <c:v>133204211.893851</c:v>
                </c:pt>
                <c:pt idx="28">
                  <c:v>145313685.702383</c:v>
                </c:pt>
                <c:pt idx="29">
                  <c:v>157423159.510915</c:v>
                </c:pt>
                <c:pt idx="30">
                  <c:v>169532633.319447</c:v>
                </c:pt>
                <c:pt idx="31">
                  <c:v>181642107.127978</c:v>
                </c:pt>
                <c:pt idx="32">
                  <c:v>193751580.93651</c:v>
                </c:pt>
                <c:pt idx="33">
                  <c:v>205861054.745042</c:v>
                </c:pt>
                <c:pt idx="34">
                  <c:v>217970528.553574</c:v>
                </c:pt>
                <c:pt idx="35">
                  <c:v>230080002.362106</c:v>
                </c:pt>
                <c:pt idx="36">
                  <c:v>242189476.170638</c:v>
                </c:pt>
                <c:pt idx="37">
                  <c:v>254298949.97917</c:v>
                </c:pt>
                <c:pt idx="38">
                  <c:v>266408423.787702</c:v>
                </c:pt>
                <c:pt idx="39">
                  <c:v>278517897.596234</c:v>
                </c:pt>
                <c:pt idx="40">
                  <c:v>290627371.404765</c:v>
                </c:pt>
                <c:pt idx="41">
                  <c:v>302736845.213297</c:v>
                </c:pt>
                <c:pt idx="42">
                  <c:v>314846319.021829</c:v>
                </c:pt>
                <c:pt idx="43">
                  <c:v>326955792.830361</c:v>
                </c:pt>
                <c:pt idx="44">
                  <c:v>339065266.638893</c:v>
                </c:pt>
                <c:pt idx="45">
                  <c:v>351174740.447425</c:v>
                </c:pt>
                <c:pt idx="46">
                  <c:v>363284214.255957</c:v>
                </c:pt>
                <c:pt idx="47">
                  <c:v>375393688.064489</c:v>
                </c:pt>
                <c:pt idx="48">
                  <c:v>387503161.873021</c:v>
                </c:pt>
                <c:pt idx="49">
                  <c:v>399612635.681552</c:v>
                </c:pt>
                <c:pt idx="50">
                  <c:v>411722109.490084</c:v>
                </c:pt>
                <c:pt idx="51">
                  <c:v>423831583.298616</c:v>
                </c:pt>
                <c:pt idx="52">
                  <c:v>435941057.107148</c:v>
                </c:pt>
                <c:pt idx="53">
                  <c:v>448050530.91568</c:v>
                </c:pt>
                <c:pt idx="54">
                  <c:v>460160004.724212</c:v>
                </c:pt>
                <c:pt idx="55">
                  <c:v>472269478.532744</c:v>
                </c:pt>
                <c:pt idx="56">
                  <c:v>484378952.341276</c:v>
                </c:pt>
                <c:pt idx="57">
                  <c:v>496488426.149807</c:v>
                </c:pt>
                <c:pt idx="58">
                  <c:v>508597899.958339</c:v>
                </c:pt>
                <c:pt idx="59">
                  <c:v>520707373.766871</c:v>
                </c:pt>
                <c:pt idx="60">
                  <c:v>532816847.575403</c:v>
                </c:pt>
                <c:pt idx="61">
                  <c:v>544926321.383935</c:v>
                </c:pt>
                <c:pt idx="62">
                  <c:v>557035795.192467</c:v>
                </c:pt>
                <c:pt idx="63">
                  <c:v>569145269.000999</c:v>
                </c:pt>
                <c:pt idx="64">
                  <c:v>581254742.809531</c:v>
                </c:pt>
                <c:pt idx="65">
                  <c:v>593364216.618062</c:v>
                </c:pt>
                <c:pt idx="66">
                  <c:v>605473690.426594</c:v>
                </c:pt>
                <c:pt idx="67">
                  <c:v>617583164.235126</c:v>
                </c:pt>
                <c:pt idx="68">
                  <c:v>629692638.043658</c:v>
                </c:pt>
                <c:pt idx="69">
                  <c:v>641802111.85219</c:v>
                </c:pt>
                <c:pt idx="70">
                  <c:v>653911585.660722</c:v>
                </c:pt>
                <c:pt idx="71">
                  <c:v>666021059.469254</c:v>
                </c:pt>
                <c:pt idx="72">
                  <c:v>678130533.277786</c:v>
                </c:pt>
                <c:pt idx="73">
                  <c:v>690240007.086318</c:v>
                </c:pt>
                <c:pt idx="74">
                  <c:v>702349480.894849</c:v>
                </c:pt>
                <c:pt idx="75">
                  <c:v>714458954.703381</c:v>
                </c:pt>
                <c:pt idx="76">
                  <c:v>726568428.511913</c:v>
                </c:pt>
                <c:pt idx="77">
                  <c:v>738677902.320445</c:v>
                </c:pt>
                <c:pt idx="78">
                  <c:v>750787376.128977</c:v>
                </c:pt>
                <c:pt idx="79">
                  <c:v>762896849.937509</c:v>
                </c:pt>
                <c:pt idx="80">
                  <c:v>775006323.746041</c:v>
                </c:pt>
                <c:pt idx="81">
                  <c:v>787115797.554573</c:v>
                </c:pt>
                <c:pt idx="82">
                  <c:v>799225271.363104</c:v>
                </c:pt>
                <c:pt idx="83">
                  <c:v>811334745.171636</c:v>
                </c:pt>
                <c:pt idx="84">
                  <c:v>823444218.980168</c:v>
                </c:pt>
                <c:pt idx="85">
                  <c:v>835553692.7887</c:v>
                </c:pt>
                <c:pt idx="86">
                  <c:v>847663166.597232</c:v>
                </c:pt>
                <c:pt idx="87">
                  <c:v>859772640.405764</c:v>
                </c:pt>
                <c:pt idx="88">
                  <c:v>871882114.214296</c:v>
                </c:pt>
                <c:pt idx="89">
                  <c:v>883991588.022828</c:v>
                </c:pt>
                <c:pt idx="90">
                  <c:v>896101061.83136</c:v>
                </c:pt>
                <c:pt idx="91">
                  <c:v>908210535.639891</c:v>
                </c:pt>
                <c:pt idx="92">
                  <c:v>920320009.448423</c:v>
                </c:pt>
                <c:pt idx="93">
                  <c:v>932429483.256955</c:v>
                </c:pt>
                <c:pt idx="94">
                  <c:v>944538957.065487</c:v>
                </c:pt>
                <c:pt idx="95">
                  <c:v>956648430.874019</c:v>
                </c:pt>
                <c:pt idx="96">
                  <c:v>968757904.682551</c:v>
                </c:pt>
                <c:pt idx="97">
                  <c:v>980867378.491083</c:v>
                </c:pt>
                <c:pt idx="98">
                  <c:v>992976852.299615</c:v>
                </c:pt>
                <c:pt idx="99">
                  <c:v>1005086326.10815</c:v>
                </c:pt>
                <c:pt idx="100">
                  <c:v>1017195799.91668</c:v>
                </c:pt>
                <c:pt idx="101">
                  <c:v>1029305273.72521</c:v>
                </c:pt>
                <c:pt idx="102">
                  <c:v>1041414747.53374</c:v>
                </c:pt>
                <c:pt idx="103">
                  <c:v>1053524221.34227</c:v>
                </c:pt>
                <c:pt idx="104">
                  <c:v>1065633695.15081</c:v>
                </c:pt>
                <c:pt idx="105">
                  <c:v>1077743168.95934</c:v>
                </c:pt>
                <c:pt idx="106">
                  <c:v>1089852642.76787</c:v>
                </c:pt>
                <c:pt idx="107">
                  <c:v>1101962116.5764</c:v>
                </c:pt>
                <c:pt idx="108">
                  <c:v>1114071590.38493</c:v>
                </c:pt>
                <c:pt idx="109">
                  <c:v>1126181064.19347</c:v>
                </c:pt>
                <c:pt idx="110">
                  <c:v>1138290538.002</c:v>
                </c:pt>
                <c:pt idx="111">
                  <c:v>1150400011.81053</c:v>
                </c:pt>
                <c:pt idx="112">
                  <c:v>1162509485.61906</c:v>
                </c:pt>
                <c:pt idx="113">
                  <c:v>1174618959.42759</c:v>
                </c:pt>
                <c:pt idx="114">
                  <c:v>1186728433.23612</c:v>
                </c:pt>
                <c:pt idx="115">
                  <c:v>1198837907.04466</c:v>
                </c:pt>
                <c:pt idx="116">
                  <c:v>1210947380.85319</c:v>
                </c:pt>
                <c:pt idx="117">
                  <c:v>1223056854.66172</c:v>
                </c:pt>
                <c:pt idx="118">
                  <c:v>1235166328.47025</c:v>
                </c:pt>
                <c:pt idx="119">
                  <c:v>1247275802.27878</c:v>
                </c:pt>
                <c:pt idx="120">
                  <c:v>1259385276.08732</c:v>
                </c:pt>
                <c:pt idx="121">
                  <c:v>1271494749.89585</c:v>
                </c:pt>
                <c:pt idx="122">
                  <c:v>1283604223.70438</c:v>
                </c:pt>
                <c:pt idx="123">
                  <c:v>1295713697.51291</c:v>
                </c:pt>
                <c:pt idx="124">
                  <c:v>1307823171.32144</c:v>
                </c:pt>
                <c:pt idx="125">
                  <c:v>1319932645.12998</c:v>
                </c:pt>
                <c:pt idx="126">
                  <c:v>1332042118.93851</c:v>
                </c:pt>
                <c:pt idx="127">
                  <c:v>1344151592.74704</c:v>
                </c:pt>
                <c:pt idx="128">
                  <c:v>1356261066.55557</c:v>
                </c:pt>
                <c:pt idx="129">
                  <c:v>1368370540.3641</c:v>
                </c:pt>
                <c:pt idx="130">
                  <c:v>1380480014.17264</c:v>
                </c:pt>
                <c:pt idx="131">
                  <c:v>1392589487.98117</c:v>
                </c:pt>
                <c:pt idx="132">
                  <c:v>1404698961.7897</c:v>
                </c:pt>
                <c:pt idx="133">
                  <c:v>1416808435.59823</c:v>
                </c:pt>
                <c:pt idx="134">
                  <c:v>1428917909.40676</c:v>
                </c:pt>
                <c:pt idx="135">
                  <c:v>1441027383.2153</c:v>
                </c:pt>
                <c:pt idx="136">
                  <c:v>1453136857.02383</c:v>
                </c:pt>
                <c:pt idx="137">
                  <c:v>1465246330.83236</c:v>
                </c:pt>
                <c:pt idx="138">
                  <c:v>1477355804.64089</c:v>
                </c:pt>
                <c:pt idx="139">
                  <c:v>1489465278.44942</c:v>
                </c:pt>
                <c:pt idx="140">
                  <c:v>1501574752.25795</c:v>
                </c:pt>
                <c:pt idx="141">
                  <c:v>1513684226.06649</c:v>
                </c:pt>
                <c:pt idx="142">
                  <c:v>1525793699.87502</c:v>
                </c:pt>
                <c:pt idx="143">
                  <c:v>1537903173.68355</c:v>
                </c:pt>
                <c:pt idx="144">
                  <c:v>1550012647.49208</c:v>
                </c:pt>
                <c:pt idx="145">
                  <c:v>1562122121.30061</c:v>
                </c:pt>
                <c:pt idx="146">
                  <c:v>1574231595.10915</c:v>
                </c:pt>
                <c:pt idx="147">
                  <c:v>1586341068.91768</c:v>
                </c:pt>
                <c:pt idx="148">
                  <c:v>1598450542.72621</c:v>
                </c:pt>
                <c:pt idx="149">
                  <c:v>1610560016.53474</c:v>
                </c:pt>
                <c:pt idx="150">
                  <c:v>1622669490.34327</c:v>
                </c:pt>
                <c:pt idx="151">
                  <c:v>1634778964.1518</c:v>
                </c:pt>
                <c:pt idx="152">
                  <c:v>1646888437.96034</c:v>
                </c:pt>
                <c:pt idx="153">
                  <c:v>1658997911.76887</c:v>
                </c:pt>
                <c:pt idx="154">
                  <c:v>1671107385.5774</c:v>
                </c:pt>
                <c:pt idx="155">
                  <c:v>1683216859.38593</c:v>
                </c:pt>
                <c:pt idx="156">
                  <c:v>1695326333.19446</c:v>
                </c:pt>
                <c:pt idx="157">
                  <c:v>1707435807.003</c:v>
                </c:pt>
                <c:pt idx="158">
                  <c:v>1719545280.81153</c:v>
                </c:pt>
                <c:pt idx="159">
                  <c:v>1731654754.62006</c:v>
                </c:pt>
                <c:pt idx="160">
                  <c:v>1743764228.42859</c:v>
                </c:pt>
                <c:pt idx="161">
                  <c:v>1755696121.99924</c:v>
                </c:pt>
                <c:pt idx="162">
                  <c:v>1767690373.45685</c:v>
                </c:pt>
                <c:pt idx="163">
                  <c:v>1779507044.67658</c:v>
                </c:pt>
                <c:pt idx="164">
                  <c:v>1790566873.78328</c:v>
                </c:pt>
                <c:pt idx="165">
                  <c:v>1800290598.90179</c:v>
                </c:pt>
                <c:pt idx="166">
                  <c:v>1808438281.90727</c:v>
                </c:pt>
                <c:pt idx="167">
                  <c:v>1815249860.92457</c:v>
                </c:pt>
                <c:pt idx="168">
                  <c:v>1821304597.82884</c:v>
                </c:pt>
                <c:pt idx="169">
                  <c:v>1827181754.49522</c:v>
                </c:pt>
                <c:pt idx="170">
                  <c:v>1833121269.04856</c:v>
                </c:pt>
                <c:pt idx="171">
                  <c:v>1838883203.36403</c:v>
                </c:pt>
                <c:pt idx="172">
                  <c:v>1843888295.56646</c:v>
                </c:pt>
                <c:pt idx="173">
                  <c:v>1847557283.7807</c:v>
                </c:pt>
                <c:pt idx="174">
                  <c:v>1849650229.88192</c:v>
                </c:pt>
                <c:pt idx="175">
                  <c:v>1850407071.99495</c:v>
                </c:pt>
                <c:pt idx="176">
                  <c:v>1850407071.99495</c:v>
                </c:pt>
                <c:pt idx="177">
                  <c:v>1850407071.99495</c:v>
                </c:pt>
                <c:pt idx="178">
                  <c:v>1850407071.99495</c:v>
                </c:pt>
                <c:pt idx="179">
                  <c:v>1850407071.99495</c:v>
                </c:pt>
                <c:pt idx="180">
                  <c:v>1850407071.99495</c:v>
                </c:pt>
                <c:pt idx="181">
                  <c:v>1850407071.99495</c:v>
                </c:pt>
                <c:pt idx="182">
                  <c:v>1850407071.99495</c:v>
                </c:pt>
                <c:pt idx="183">
                  <c:v>1850407071.99495</c:v>
                </c:pt>
                <c:pt idx="184">
                  <c:v>1850407071.99495</c:v>
                </c:pt>
                <c:pt idx="185">
                  <c:v>1850407071.99495</c:v>
                </c:pt>
                <c:pt idx="186">
                  <c:v>1850407071.99495</c:v>
                </c:pt>
                <c:pt idx="187">
                  <c:v>1850407071.99495</c:v>
                </c:pt>
                <c:pt idx="188">
                  <c:v>1850407071.99495</c:v>
                </c:pt>
                <c:pt idx="189">
                  <c:v>1850407071.99495</c:v>
                </c:pt>
                <c:pt idx="190">
                  <c:v>1850407071.99495</c:v>
                </c:pt>
                <c:pt idx="191">
                  <c:v>1850407071.99495</c:v>
                </c:pt>
                <c:pt idx="192">
                  <c:v>1850407071.99495</c:v>
                </c:pt>
                <c:pt idx="193">
                  <c:v>1850407071.99495</c:v>
                </c:pt>
                <c:pt idx="194">
                  <c:v>1850407071.99495</c:v>
                </c:pt>
                <c:pt idx="195">
                  <c:v>1850407071.99495</c:v>
                </c:pt>
                <c:pt idx="196">
                  <c:v>1850407071.99495</c:v>
                </c:pt>
                <c:pt idx="197">
                  <c:v>1850407071.99495</c:v>
                </c:pt>
                <c:pt idx="198">
                  <c:v>1850407071.99495</c:v>
                </c:pt>
                <c:pt idx="199">
                  <c:v>1850407071.99495</c:v>
                </c:pt>
                <c:pt idx="200">
                  <c:v>1850407071.99495</c:v>
                </c:pt>
                <c:pt idx="201">
                  <c:v>1850407071.99495</c:v>
                </c:pt>
                <c:pt idx="202">
                  <c:v>1850407071.99495</c:v>
                </c:pt>
                <c:pt idx="203">
                  <c:v>1850407071.99495</c:v>
                </c:pt>
                <c:pt idx="204">
                  <c:v>1850407071.99495</c:v>
                </c:pt>
                <c:pt idx="205">
                  <c:v>1850407071.99495</c:v>
                </c:pt>
                <c:pt idx="206">
                  <c:v>1850407071.99495</c:v>
                </c:pt>
                <c:pt idx="207">
                  <c:v>1850407071.99495</c:v>
                </c:pt>
                <c:pt idx="208">
                  <c:v>1850407071.99495</c:v>
                </c:pt>
                <c:pt idx="209">
                  <c:v>1850407071.99495</c:v>
                </c:pt>
                <c:pt idx="210">
                  <c:v>1850407071.99495</c:v>
                </c:pt>
                <c:pt idx="211">
                  <c:v>1850407071.99495</c:v>
                </c:pt>
                <c:pt idx="212">
                  <c:v>1850407071.99495</c:v>
                </c:pt>
                <c:pt idx="213">
                  <c:v>1850407071.99495</c:v>
                </c:pt>
                <c:pt idx="214">
                  <c:v>1850407071.99495</c:v>
                </c:pt>
                <c:pt idx="215">
                  <c:v>1850407071.99495</c:v>
                </c:pt>
                <c:pt idx="216">
                  <c:v>1850407071.99495</c:v>
                </c:pt>
                <c:pt idx="217">
                  <c:v>1850407071.99495</c:v>
                </c:pt>
                <c:pt idx="218">
                  <c:v>1850407071.99495</c:v>
                </c:pt>
                <c:pt idx="219">
                  <c:v>1850407071.99495</c:v>
                </c:pt>
                <c:pt idx="220">
                  <c:v>1850407071.99495</c:v>
                </c:pt>
                <c:pt idx="221">
                  <c:v>1850407071.99495</c:v>
                </c:pt>
                <c:pt idx="222">
                  <c:v>1850407071.99495</c:v>
                </c:pt>
                <c:pt idx="223">
                  <c:v>1850407071.99495</c:v>
                </c:pt>
                <c:pt idx="224">
                  <c:v>1850407071.99495</c:v>
                </c:pt>
                <c:pt idx="225">
                  <c:v>1850407071.99495</c:v>
                </c:pt>
                <c:pt idx="226">
                  <c:v>1850407071.99495</c:v>
                </c:pt>
                <c:pt idx="227">
                  <c:v>1850407071.99495</c:v>
                </c:pt>
                <c:pt idx="228">
                  <c:v>1850407071.99495</c:v>
                </c:pt>
                <c:pt idx="229">
                  <c:v>1850407071.99495</c:v>
                </c:pt>
                <c:pt idx="230">
                  <c:v>1850407071.99495</c:v>
                </c:pt>
                <c:pt idx="231">
                  <c:v>1850407071.99495</c:v>
                </c:pt>
                <c:pt idx="232">
                  <c:v>1850407071.99495</c:v>
                </c:pt>
                <c:pt idx="233">
                  <c:v>1850407071.99495</c:v>
                </c:pt>
                <c:pt idx="234">
                  <c:v>1850407071.99495</c:v>
                </c:pt>
                <c:pt idx="235">
                  <c:v>1850407071.99495</c:v>
                </c:pt>
                <c:pt idx="236">
                  <c:v>1850407071.99495</c:v>
                </c:pt>
                <c:pt idx="237">
                  <c:v>1850407071.99495</c:v>
                </c:pt>
                <c:pt idx="238">
                  <c:v>1850407071.99495</c:v>
                </c:pt>
                <c:pt idx="239">
                  <c:v>1850407071.99495</c:v>
                </c:pt>
                <c:pt idx="240">
                  <c:v>1850407071.99495</c:v>
                </c:pt>
                <c:pt idx="241">
                  <c:v>1850407071.99495</c:v>
                </c:pt>
                <c:pt idx="242">
                  <c:v>1850407071.99495</c:v>
                </c:pt>
                <c:pt idx="243">
                  <c:v>1850407071.99495</c:v>
                </c:pt>
                <c:pt idx="244">
                  <c:v>1850407071.99495</c:v>
                </c:pt>
                <c:pt idx="245">
                  <c:v>1850407071.99495</c:v>
                </c:pt>
                <c:pt idx="246">
                  <c:v>1850407071.99495</c:v>
                </c:pt>
                <c:pt idx="247">
                  <c:v>1850407071.99495</c:v>
                </c:pt>
                <c:pt idx="248">
                  <c:v>1850407071.99495</c:v>
                </c:pt>
                <c:pt idx="249">
                  <c:v>1850407071.99495</c:v>
                </c:pt>
                <c:pt idx="250">
                  <c:v>1850407071.99495</c:v>
                </c:pt>
                <c:pt idx="251">
                  <c:v>1850407071.99495</c:v>
                </c:pt>
                <c:pt idx="252">
                  <c:v>1850407071.99495</c:v>
                </c:pt>
                <c:pt idx="253">
                  <c:v>1850407071.99495</c:v>
                </c:pt>
                <c:pt idx="254">
                  <c:v>1850407071.99495</c:v>
                </c:pt>
                <c:pt idx="255">
                  <c:v>1850407071.99495</c:v>
                </c:pt>
                <c:pt idx="256">
                  <c:v>1850407071.99495</c:v>
                </c:pt>
                <c:pt idx="257">
                  <c:v>1850407071.99495</c:v>
                </c:pt>
                <c:pt idx="258">
                  <c:v>1850407071.99495</c:v>
                </c:pt>
                <c:pt idx="259">
                  <c:v>1850407071.99495</c:v>
                </c:pt>
                <c:pt idx="260">
                  <c:v>1850407071.99495</c:v>
                </c:pt>
                <c:pt idx="261">
                  <c:v>1850407071.99495</c:v>
                </c:pt>
                <c:pt idx="262">
                  <c:v>1850407071.99495</c:v>
                </c:pt>
                <c:pt idx="263">
                  <c:v>1850407071.99495</c:v>
                </c:pt>
                <c:pt idx="264">
                  <c:v>1850407071.99495</c:v>
                </c:pt>
                <c:pt idx="265">
                  <c:v>1850407071.99495</c:v>
                </c:pt>
                <c:pt idx="266">
                  <c:v>1850407071.99495</c:v>
                </c:pt>
                <c:pt idx="267">
                  <c:v>1850407071.99495</c:v>
                </c:pt>
                <c:pt idx="268">
                  <c:v>1850407071.99495</c:v>
                </c:pt>
                <c:pt idx="269">
                  <c:v>1850407071.99495</c:v>
                </c:pt>
                <c:pt idx="270">
                  <c:v>1850407071.99495</c:v>
                </c:pt>
                <c:pt idx="271">
                  <c:v>1850407071.99495</c:v>
                </c:pt>
                <c:pt idx="272">
                  <c:v>1850407071.99495</c:v>
                </c:pt>
                <c:pt idx="273">
                  <c:v>1850407071.99495</c:v>
                </c:pt>
                <c:pt idx="274">
                  <c:v>1850407071.99495</c:v>
                </c:pt>
                <c:pt idx="275">
                  <c:v>1850407071.99495</c:v>
                </c:pt>
                <c:pt idx="276">
                  <c:v>1850407071.99495</c:v>
                </c:pt>
                <c:pt idx="277">
                  <c:v>1850407071.99495</c:v>
                </c:pt>
                <c:pt idx="278">
                  <c:v>1850407071.99495</c:v>
                </c:pt>
                <c:pt idx="279">
                  <c:v>1850407071.99495</c:v>
                </c:pt>
                <c:pt idx="280">
                  <c:v>1850407071.99495</c:v>
                </c:pt>
                <c:pt idx="281">
                  <c:v>1850407071.99495</c:v>
                </c:pt>
                <c:pt idx="282">
                  <c:v>1850407071.99495</c:v>
                </c:pt>
                <c:pt idx="283">
                  <c:v>1850407071.99495</c:v>
                </c:pt>
                <c:pt idx="284">
                  <c:v>1850407071.99495</c:v>
                </c:pt>
                <c:pt idx="285">
                  <c:v>1850407071.99495</c:v>
                </c:pt>
                <c:pt idx="286">
                  <c:v>1850407071.99495</c:v>
                </c:pt>
                <c:pt idx="287">
                  <c:v>1850407071.99495</c:v>
                </c:pt>
                <c:pt idx="288">
                  <c:v>1850407071.99495</c:v>
                </c:pt>
                <c:pt idx="289">
                  <c:v>1850407071.99495</c:v>
                </c:pt>
                <c:pt idx="290">
                  <c:v>1850407071.99495</c:v>
                </c:pt>
                <c:pt idx="291">
                  <c:v>1850407071.99495</c:v>
                </c:pt>
                <c:pt idx="292">
                  <c:v>1850407071.99495</c:v>
                </c:pt>
                <c:pt idx="293">
                  <c:v>1850407071.99495</c:v>
                </c:pt>
                <c:pt idx="294">
                  <c:v>1850407071.99495</c:v>
                </c:pt>
                <c:pt idx="295">
                  <c:v>1850407071.99495</c:v>
                </c:pt>
                <c:pt idx="296">
                  <c:v>1850407071.99495</c:v>
                </c:pt>
                <c:pt idx="297">
                  <c:v>1850407071.99495</c:v>
                </c:pt>
                <c:pt idx="298">
                  <c:v>1850407071.99495</c:v>
                </c:pt>
                <c:pt idx="299">
                  <c:v>1850407071.99495</c:v>
                </c:pt>
                <c:pt idx="300">
                  <c:v>1850407071.99495</c:v>
                </c:pt>
                <c:pt idx="301">
                  <c:v>1850407071.99495</c:v>
                </c:pt>
                <c:pt idx="302">
                  <c:v>1850407071.99495</c:v>
                </c:pt>
                <c:pt idx="303">
                  <c:v>1850407071.99495</c:v>
                </c:pt>
                <c:pt idx="304">
                  <c:v>1850407071.99495</c:v>
                </c:pt>
                <c:pt idx="305">
                  <c:v>1850407071.99495</c:v>
                </c:pt>
                <c:pt idx="306">
                  <c:v>1850407071.99495</c:v>
                </c:pt>
                <c:pt idx="307">
                  <c:v>1850407071.99495</c:v>
                </c:pt>
                <c:pt idx="308">
                  <c:v>1850407071.99495</c:v>
                </c:pt>
                <c:pt idx="309">
                  <c:v>1850407071.99495</c:v>
                </c:pt>
                <c:pt idx="310">
                  <c:v>1850407071.99495</c:v>
                </c:pt>
                <c:pt idx="311">
                  <c:v>1850407071.99495</c:v>
                </c:pt>
                <c:pt idx="312">
                  <c:v>1850407071.99495</c:v>
                </c:pt>
                <c:pt idx="313">
                  <c:v>1850407071.99495</c:v>
                </c:pt>
                <c:pt idx="314">
                  <c:v>1850407071.99495</c:v>
                </c:pt>
                <c:pt idx="315">
                  <c:v>1850407071.99495</c:v>
                </c:pt>
                <c:pt idx="316">
                  <c:v>1850407071.99495</c:v>
                </c:pt>
                <c:pt idx="317">
                  <c:v>1850407071.99495</c:v>
                </c:pt>
                <c:pt idx="318">
                  <c:v>1850407071.99495</c:v>
                </c:pt>
                <c:pt idx="319">
                  <c:v>1850407071.99495</c:v>
                </c:pt>
              </c:numCache>
            </c:numRef>
          </c:val>
          <c:smooth val="0"/>
        </c:ser>
        <c:ser>
          <c:idx val="2"/>
          <c:order val="2"/>
          <c:marker>
            <c:symbol val="none"/>
          </c:marker>
          <c:dLbls>
            <c:delete val="1"/>
          </c:dLbls>
          <c:val>
            <c:numRef>
              <c:f>Лист2!$CQ$180:$CQ$499</c:f>
              <c:numCache>
                <c:formatCode>General</c:formatCode>
                <c:ptCount val="3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-12109473.8085319</c:v>
                </c:pt>
                <c:pt idx="18">
                  <c:v>-24218947.6170638</c:v>
                </c:pt>
                <c:pt idx="19">
                  <c:v>-36328421.4255956</c:v>
                </c:pt>
                <c:pt idx="20">
                  <c:v>-48437895.2341275</c:v>
                </c:pt>
                <c:pt idx="21">
                  <c:v>-60547369.0426594</c:v>
                </c:pt>
                <c:pt idx="22">
                  <c:v>-72656842.8511913</c:v>
                </c:pt>
                <c:pt idx="23">
                  <c:v>-84766316.6597232</c:v>
                </c:pt>
                <c:pt idx="24">
                  <c:v>-96875790.4682551</c:v>
                </c:pt>
                <c:pt idx="25">
                  <c:v>-108985264.276787</c:v>
                </c:pt>
                <c:pt idx="26">
                  <c:v>-121094738.085319</c:v>
                </c:pt>
                <c:pt idx="27">
                  <c:v>-133204211.893851</c:v>
                </c:pt>
                <c:pt idx="28">
                  <c:v>-145313685.702383</c:v>
                </c:pt>
                <c:pt idx="29">
                  <c:v>-157423159.510915</c:v>
                </c:pt>
                <c:pt idx="30">
                  <c:v>-169532633.319447</c:v>
                </c:pt>
                <c:pt idx="31">
                  <c:v>-181642107.127978</c:v>
                </c:pt>
                <c:pt idx="32">
                  <c:v>-193751580.93651</c:v>
                </c:pt>
                <c:pt idx="33">
                  <c:v>-205861054.745042</c:v>
                </c:pt>
                <c:pt idx="34">
                  <c:v>-217970528.553574</c:v>
                </c:pt>
                <c:pt idx="35">
                  <c:v>-230080002.362106</c:v>
                </c:pt>
                <c:pt idx="36">
                  <c:v>-242189476.170638</c:v>
                </c:pt>
                <c:pt idx="37">
                  <c:v>-254298949.97917</c:v>
                </c:pt>
                <c:pt idx="38">
                  <c:v>-266408423.787702</c:v>
                </c:pt>
                <c:pt idx="39">
                  <c:v>-278517897.596234</c:v>
                </c:pt>
                <c:pt idx="40">
                  <c:v>-290627371.404765</c:v>
                </c:pt>
                <c:pt idx="41">
                  <c:v>-302736845.213297</c:v>
                </c:pt>
                <c:pt idx="42">
                  <c:v>-314846319.021829</c:v>
                </c:pt>
                <c:pt idx="43">
                  <c:v>-326955792.830361</c:v>
                </c:pt>
                <c:pt idx="44">
                  <c:v>-339065266.638893</c:v>
                </c:pt>
                <c:pt idx="45">
                  <c:v>-351174740.447425</c:v>
                </c:pt>
                <c:pt idx="46">
                  <c:v>-363284214.255957</c:v>
                </c:pt>
                <c:pt idx="47">
                  <c:v>-375393688.064489</c:v>
                </c:pt>
                <c:pt idx="48">
                  <c:v>-387503161.873021</c:v>
                </c:pt>
                <c:pt idx="49">
                  <c:v>-399612635.681552</c:v>
                </c:pt>
                <c:pt idx="50">
                  <c:v>-411722109.490084</c:v>
                </c:pt>
                <c:pt idx="51">
                  <c:v>-423831583.298616</c:v>
                </c:pt>
                <c:pt idx="52">
                  <c:v>-435941057.107148</c:v>
                </c:pt>
                <c:pt idx="53">
                  <c:v>-448050530.91568</c:v>
                </c:pt>
                <c:pt idx="54">
                  <c:v>-460160004.724212</c:v>
                </c:pt>
                <c:pt idx="55">
                  <c:v>-472269478.532744</c:v>
                </c:pt>
                <c:pt idx="56">
                  <c:v>-484378952.341276</c:v>
                </c:pt>
                <c:pt idx="57">
                  <c:v>-496488426.149807</c:v>
                </c:pt>
                <c:pt idx="58">
                  <c:v>-508597899.958339</c:v>
                </c:pt>
                <c:pt idx="59">
                  <c:v>-520707373.766871</c:v>
                </c:pt>
                <c:pt idx="60">
                  <c:v>-532816847.575403</c:v>
                </c:pt>
                <c:pt idx="61">
                  <c:v>-544926321.383935</c:v>
                </c:pt>
                <c:pt idx="62">
                  <c:v>-557035795.192467</c:v>
                </c:pt>
                <c:pt idx="63">
                  <c:v>-569145269.000999</c:v>
                </c:pt>
                <c:pt idx="64">
                  <c:v>-581254742.809531</c:v>
                </c:pt>
                <c:pt idx="65">
                  <c:v>-593364216.618062</c:v>
                </c:pt>
                <c:pt idx="66">
                  <c:v>-605473690.426594</c:v>
                </c:pt>
                <c:pt idx="67">
                  <c:v>-617583164.235126</c:v>
                </c:pt>
                <c:pt idx="68">
                  <c:v>-629692638.043658</c:v>
                </c:pt>
                <c:pt idx="69">
                  <c:v>-641802111.85219</c:v>
                </c:pt>
                <c:pt idx="70">
                  <c:v>-653911585.660722</c:v>
                </c:pt>
                <c:pt idx="71">
                  <c:v>-666021059.469254</c:v>
                </c:pt>
                <c:pt idx="72">
                  <c:v>-678130533.277786</c:v>
                </c:pt>
                <c:pt idx="73">
                  <c:v>-690240007.086318</c:v>
                </c:pt>
                <c:pt idx="74">
                  <c:v>-702349480.894849</c:v>
                </c:pt>
                <c:pt idx="75">
                  <c:v>-714458954.703381</c:v>
                </c:pt>
                <c:pt idx="76">
                  <c:v>-726568428.511913</c:v>
                </c:pt>
                <c:pt idx="77">
                  <c:v>-738677902.320445</c:v>
                </c:pt>
                <c:pt idx="78">
                  <c:v>-750787376.128977</c:v>
                </c:pt>
                <c:pt idx="79">
                  <c:v>-762896849.937509</c:v>
                </c:pt>
                <c:pt idx="80">
                  <c:v>-775006323.746041</c:v>
                </c:pt>
                <c:pt idx="81">
                  <c:v>-787115797.554573</c:v>
                </c:pt>
                <c:pt idx="82">
                  <c:v>-799225271.363104</c:v>
                </c:pt>
                <c:pt idx="83">
                  <c:v>-811334745.171636</c:v>
                </c:pt>
                <c:pt idx="84">
                  <c:v>-823444218.980168</c:v>
                </c:pt>
                <c:pt idx="85">
                  <c:v>-835553692.7887</c:v>
                </c:pt>
                <c:pt idx="86">
                  <c:v>-847663166.597232</c:v>
                </c:pt>
                <c:pt idx="87">
                  <c:v>-859772640.405764</c:v>
                </c:pt>
                <c:pt idx="88">
                  <c:v>-871882114.214296</c:v>
                </c:pt>
                <c:pt idx="89">
                  <c:v>-883991588.022828</c:v>
                </c:pt>
                <c:pt idx="90">
                  <c:v>-896101061.83136</c:v>
                </c:pt>
                <c:pt idx="91">
                  <c:v>-908210535.639891</c:v>
                </c:pt>
                <c:pt idx="92">
                  <c:v>-920320009.448423</c:v>
                </c:pt>
                <c:pt idx="93">
                  <c:v>-932429483.256955</c:v>
                </c:pt>
                <c:pt idx="94">
                  <c:v>-944538957.065487</c:v>
                </c:pt>
                <c:pt idx="95">
                  <c:v>-956648430.874019</c:v>
                </c:pt>
                <c:pt idx="96">
                  <c:v>-968757904.682551</c:v>
                </c:pt>
                <c:pt idx="97">
                  <c:v>-980867378.491083</c:v>
                </c:pt>
                <c:pt idx="98">
                  <c:v>-992976852.299615</c:v>
                </c:pt>
                <c:pt idx="99">
                  <c:v>-1005086326.10815</c:v>
                </c:pt>
                <c:pt idx="100">
                  <c:v>-1017195799.91668</c:v>
                </c:pt>
                <c:pt idx="101">
                  <c:v>-1029305273.72521</c:v>
                </c:pt>
                <c:pt idx="102">
                  <c:v>-1041414747.53374</c:v>
                </c:pt>
                <c:pt idx="103">
                  <c:v>-1053524221.34227</c:v>
                </c:pt>
                <c:pt idx="104">
                  <c:v>-1065633695.15081</c:v>
                </c:pt>
                <c:pt idx="105">
                  <c:v>-1077743168.95934</c:v>
                </c:pt>
                <c:pt idx="106">
                  <c:v>-1089852642.76787</c:v>
                </c:pt>
                <c:pt idx="107">
                  <c:v>-1101962116.5764</c:v>
                </c:pt>
                <c:pt idx="108">
                  <c:v>-1114071590.38493</c:v>
                </c:pt>
                <c:pt idx="109">
                  <c:v>-1126181064.19347</c:v>
                </c:pt>
                <c:pt idx="110">
                  <c:v>-1138290538.002</c:v>
                </c:pt>
                <c:pt idx="111">
                  <c:v>-1150400011.81053</c:v>
                </c:pt>
                <c:pt idx="112">
                  <c:v>-1162509485.61906</c:v>
                </c:pt>
                <c:pt idx="113">
                  <c:v>-1174618959.42759</c:v>
                </c:pt>
                <c:pt idx="114">
                  <c:v>-1186728433.23612</c:v>
                </c:pt>
                <c:pt idx="115">
                  <c:v>-1198837907.04466</c:v>
                </c:pt>
                <c:pt idx="116">
                  <c:v>-1210947380.85319</c:v>
                </c:pt>
                <c:pt idx="117">
                  <c:v>-1223056854.66172</c:v>
                </c:pt>
                <c:pt idx="118">
                  <c:v>-1235166328.47025</c:v>
                </c:pt>
                <c:pt idx="119">
                  <c:v>-1247275802.27878</c:v>
                </c:pt>
                <c:pt idx="120">
                  <c:v>-1259385276.08732</c:v>
                </c:pt>
                <c:pt idx="121">
                  <c:v>-1271494749.89585</c:v>
                </c:pt>
                <c:pt idx="122">
                  <c:v>-1283604223.70438</c:v>
                </c:pt>
                <c:pt idx="123">
                  <c:v>-1295713697.51291</c:v>
                </c:pt>
                <c:pt idx="124">
                  <c:v>-1307823171.32144</c:v>
                </c:pt>
                <c:pt idx="125">
                  <c:v>-1319932645.12998</c:v>
                </c:pt>
                <c:pt idx="126">
                  <c:v>-1332042118.93851</c:v>
                </c:pt>
                <c:pt idx="127">
                  <c:v>-1344151592.74704</c:v>
                </c:pt>
                <c:pt idx="128">
                  <c:v>-1356261066.55557</c:v>
                </c:pt>
                <c:pt idx="129">
                  <c:v>-1368370540.3641</c:v>
                </c:pt>
                <c:pt idx="130">
                  <c:v>-1380480014.17264</c:v>
                </c:pt>
                <c:pt idx="131">
                  <c:v>-1392589487.98117</c:v>
                </c:pt>
                <c:pt idx="132">
                  <c:v>-1404698961.7897</c:v>
                </c:pt>
                <c:pt idx="133">
                  <c:v>-1416808435.59823</c:v>
                </c:pt>
                <c:pt idx="134">
                  <c:v>-1428917909.40676</c:v>
                </c:pt>
                <c:pt idx="135">
                  <c:v>-1441027383.2153</c:v>
                </c:pt>
                <c:pt idx="136">
                  <c:v>-1453136857.02383</c:v>
                </c:pt>
                <c:pt idx="137">
                  <c:v>-1465246330.83236</c:v>
                </c:pt>
                <c:pt idx="138">
                  <c:v>-1477355804.64089</c:v>
                </c:pt>
                <c:pt idx="139">
                  <c:v>-1489465278.44942</c:v>
                </c:pt>
                <c:pt idx="140">
                  <c:v>-1501574752.25795</c:v>
                </c:pt>
                <c:pt idx="141">
                  <c:v>-1513684226.06649</c:v>
                </c:pt>
                <c:pt idx="142">
                  <c:v>-1525793699.87502</c:v>
                </c:pt>
                <c:pt idx="143">
                  <c:v>-1537903173.68355</c:v>
                </c:pt>
                <c:pt idx="144">
                  <c:v>-1550012647.49208</c:v>
                </c:pt>
                <c:pt idx="145">
                  <c:v>-1562122121.30061</c:v>
                </c:pt>
                <c:pt idx="146">
                  <c:v>-1574231595.10915</c:v>
                </c:pt>
                <c:pt idx="147">
                  <c:v>-1586341068.91768</c:v>
                </c:pt>
                <c:pt idx="148">
                  <c:v>-1598450542.72621</c:v>
                </c:pt>
                <c:pt idx="149">
                  <c:v>-1610560016.53474</c:v>
                </c:pt>
                <c:pt idx="150">
                  <c:v>-1622669490.34327</c:v>
                </c:pt>
                <c:pt idx="151">
                  <c:v>-1634778964.1518</c:v>
                </c:pt>
                <c:pt idx="152">
                  <c:v>-1646888437.96034</c:v>
                </c:pt>
                <c:pt idx="153">
                  <c:v>-1658997911.76887</c:v>
                </c:pt>
                <c:pt idx="154">
                  <c:v>-1671107385.5774</c:v>
                </c:pt>
                <c:pt idx="155">
                  <c:v>-1683216859.38593</c:v>
                </c:pt>
                <c:pt idx="156">
                  <c:v>-1695326333.19446</c:v>
                </c:pt>
                <c:pt idx="157">
                  <c:v>-1707435807.003</c:v>
                </c:pt>
                <c:pt idx="158">
                  <c:v>-1719545280.81153</c:v>
                </c:pt>
                <c:pt idx="159">
                  <c:v>-1731654754.62006</c:v>
                </c:pt>
                <c:pt idx="160">
                  <c:v>-1743764228.42859</c:v>
                </c:pt>
                <c:pt idx="161">
                  <c:v>-1755696121.99924</c:v>
                </c:pt>
                <c:pt idx="162">
                  <c:v>-1767690373.45685</c:v>
                </c:pt>
                <c:pt idx="163">
                  <c:v>-1779507044.67658</c:v>
                </c:pt>
                <c:pt idx="164">
                  <c:v>-1790566873.78328</c:v>
                </c:pt>
                <c:pt idx="165">
                  <c:v>-1800290598.90179</c:v>
                </c:pt>
                <c:pt idx="166">
                  <c:v>-1808438281.90727</c:v>
                </c:pt>
                <c:pt idx="167">
                  <c:v>-1815249860.92457</c:v>
                </c:pt>
                <c:pt idx="168">
                  <c:v>-1821304597.82884</c:v>
                </c:pt>
                <c:pt idx="169">
                  <c:v>-1827181754.49522</c:v>
                </c:pt>
                <c:pt idx="170">
                  <c:v>-1833121269.04856</c:v>
                </c:pt>
                <c:pt idx="171">
                  <c:v>-1838883203.36403</c:v>
                </c:pt>
                <c:pt idx="172">
                  <c:v>-1843888295.56646</c:v>
                </c:pt>
                <c:pt idx="173">
                  <c:v>-1847557283.7807</c:v>
                </c:pt>
                <c:pt idx="174">
                  <c:v>-1849650229.88192</c:v>
                </c:pt>
                <c:pt idx="175">
                  <c:v>-1850407071.99495</c:v>
                </c:pt>
                <c:pt idx="176">
                  <c:v>-1850407071.99495</c:v>
                </c:pt>
                <c:pt idx="177">
                  <c:v>-1850407071.99495</c:v>
                </c:pt>
                <c:pt idx="178">
                  <c:v>-1850407071.99495</c:v>
                </c:pt>
                <c:pt idx="179">
                  <c:v>-1850407071.99495</c:v>
                </c:pt>
                <c:pt idx="180">
                  <c:v>-1850407071.99495</c:v>
                </c:pt>
                <c:pt idx="181">
                  <c:v>-1850407071.99495</c:v>
                </c:pt>
                <c:pt idx="182">
                  <c:v>-1850407071.99495</c:v>
                </c:pt>
                <c:pt idx="183">
                  <c:v>-1850407071.99495</c:v>
                </c:pt>
                <c:pt idx="184">
                  <c:v>-1850407071.99495</c:v>
                </c:pt>
                <c:pt idx="185">
                  <c:v>-1850407071.99495</c:v>
                </c:pt>
                <c:pt idx="186">
                  <c:v>-1850407071.99495</c:v>
                </c:pt>
                <c:pt idx="187">
                  <c:v>-1850407071.99495</c:v>
                </c:pt>
                <c:pt idx="188">
                  <c:v>-1850407071.99495</c:v>
                </c:pt>
                <c:pt idx="189">
                  <c:v>-1850407071.99495</c:v>
                </c:pt>
                <c:pt idx="190">
                  <c:v>-1850407071.99495</c:v>
                </c:pt>
                <c:pt idx="191">
                  <c:v>-1850407071.99495</c:v>
                </c:pt>
                <c:pt idx="192">
                  <c:v>-1850407071.99495</c:v>
                </c:pt>
                <c:pt idx="193">
                  <c:v>-1850407071.99495</c:v>
                </c:pt>
                <c:pt idx="194">
                  <c:v>-1850407071.99495</c:v>
                </c:pt>
                <c:pt idx="195">
                  <c:v>-1850407071.99495</c:v>
                </c:pt>
                <c:pt idx="196">
                  <c:v>-1850407071.99495</c:v>
                </c:pt>
                <c:pt idx="197">
                  <c:v>-1850407071.99495</c:v>
                </c:pt>
                <c:pt idx="198">
                  <c:v>-1850407071.99495</c:v>
                </c:pt>
                <c:pt idx="199">
                  <c:v>-1850407071.99495</c:v>
                </c:pt>
                <c:pt idx="200">
                  <c:v>-1850407071.99495</c:v>
                </c:pt>
                <c:pt idx="201">
                  <c:v>-1850407071.99495</c:v>
                </c:pt>
                <c:pt idx="202">
                  <c:v>-1850407071.99495</c:v>
                </c:pt>
                <c:pt idx="203">
                  <c:v>-1850407071.99495</c:v>
                </c:pt>
                <c:pt idx="204">
                  <c:v>-1850407071.99495</c:v>
                </c:pt>
                <c:pt idx="205">
                  <c:v>-1850407071.99495</c:v>
                </c:pt>
                <c:pt idx="206">
                  <c:v>-1850407071.99495</c:v>
                </c:pt>
                <c:pt idx="207">
                  <c:v>-1850407071.99495</c:v>
                </c:pt>
                <c:pt idx="208">
                  <c:v>-1850407071.99495</c:v>
                </c:pt>
                <c:pt idx="209">
                  <c:v>-1850407071.99495</c:v>
                </c:pt>
                <c:pt idx="210">
                  <c:v>-1850407071.99495</c:v>
                </c:pt>
                <c:pt idx="211">
                  <c:v>-1850407071.99495</c:v>
                </c:pt>
                <c:pt idx="212">
                  <c:v>-1850407071.99495</c:v>
                </c:pt>
                <c:pt idx="213">
                  <c:v>-1850407071.99495</c:v>
                </c:pt>
                <c:pt idx="214">
                  <c:v>-1850407071.99495</c:v>
                </c:pt>
                <c:pt idx="215">
                  <c:v>-1850407071.99495</c:v>
                </c:pt>
                <c:pt idx="216">
                  <c:v>-1850407071.99495</c:v>
                </c:pt>
                <c:pt idx="217">
                  <c:v>-1850407071.99495</c:v>
                </c:pt>
                <c:pt idx="218">
                  <c:v>-1850407071.99495</c:v>
                </c:pt>
                <c:pt idx="219">
                  <c:v>-1850407071.99495</c:v>
                </c:pt>
                <c:pt idx="220">
                  <c:v>-1850407071.99495</c:v>
                </c:pt>
                <c:pt idx="221">
                  <c:v>-1850407071.99495</c:v>
                </c:pt>
                <c:pt idx="222">
                  <c:v>-1850407071.99495</c:v>
                </c:pt>
                <c:pt idx="223">
                  <c:v>-1850407071.99495</c:v>
                </c:pt>
                <c:pt idx="224">
                  <c:v>-1850407071.99495</c:v>
                </c:pt>
                <c:pt idx="225">
                  <c:v>-1850407071.99495</c:v>
                </c:pt>
                <c:pt idx="226">
                  <c:v>-1850407071.99495</c:v>
                </c:pt>
                <c:pt idx="227">
                  <c:v>-1850407071.99495</c:v>
                </c:pt>
                <c:pt idx="228">
                  <c:v>-1850407071.99495</c:v>
                </c:pt>
                <c:pt idx="229">
                  <c:v>-1850407071.99495</c:v>
                </c:pt>
                <c:pt idx="230">
                  <c:v>-1850407071.99495</c:v>
                </c:pt>
                <c:pt idx="231">
                  <c:v>-1850407071.99495</c:v>
                </c:pt>
                <c:pt idx="232">
                  <c:v>-1850407071.99495</c:v>
                </c:pt>
                <c:pt idx="233">
                  <c:v>-1850407071.99495</c:v>
                </c:pt>
                <c:pt idx="234">
                  <c:v>-1850407071.99495</c:v>
                </c:pt>
                <c:pt idx="235">
                  <c:v>-1850407071.99495</c:v>
                </c:pt>
                <c:pt idx="236">
                  <c:v>-1850407071.99495</c:v>
                </c:pt>
                <c:pt idx="237">
                  <c:v>-1850407071.99495</c:v>
                </c:pt>
                <c:pt idx="238">
                  <c:v>-1850407071.99495</c:v>
                </c:pt>
                <c:pt idx="239">
                  <c:v>-1850407071.99495</c:v>
                </c:pt>
                <c:pt idx="240">
                  <c:v>-1850407071.99495</c:v>
                </c:pt>
                <c:pt idx="241">
                  <c:v>-1850407071.99495</c:v>
                </c:pt>
                <c:pt idx="242">
                  <c:v>-1850407071.99495</c:v>
                </c:pt>
                <c:pt idx="243">
                  <c:v>-1850407071.99495</c:v>
                </c:pt>
                <c:pt idx="244">
                  <c:v>-1850407071.99495</c:v>
                </c:pt>
                <c:pt idx="245">
                  <c:v>-1850407071.99495</c:v>
                </c:pt>
                <c:pt idx="246">
                  <c:v>-1850407071.99495</c:v>
                </c:pt>
                <c:pt idx="247">
                  <c:v>-1850407071.99495</c:v>
                </c:pt>
                <c:pt idx="248">
                  <c:v>-1850407071.99495</c:v>
                </c:pt>
                <c:pt idx="249">
                  <c:v>-1850407071.99495</c:v>
                </c:pt>
                <c:pt idx="250">
                  <c:v>-1850407071.99495</c:v>
                </c:pt>
                <c:pt idx="251">
                  <c:v>-1850407071.99495</c:v>
                </c:pt>
                <c:pt idx="252">
                  <c:v>-1850407071.99495</c:v>
                </c:pt>
                <c:pt idx="253">
                  <c:v>-1850407071.99495</c:v>
                </c:pt>
                <c:pt idx="254">
                  <c:v>-1850407071.99495</c:v>
                </c:pt>
                <c:pt idx="255">
                  <c:v>-1850407071.99495</c:v>
                </c:pt>
                <c:pt idx="256">
                  <c:v>-1850407071.99495</c:v>
                </c:pt>
                <c:pt idx="257">
                  <c:v>-1850407071.99495</c:v>
                </c:pt>
                <c:pt idx="258">
                  <c:v>-1850407071.99495</c:v>
                </c:pt>
                <c:pt idx="259">
                  <c:v>-1850407071.99495</c:v>
                </c:pt>
                <c:pt idx="260">
                  <c:v>-1850407071.99495</c:v>
                </c:pt>
                <c:pt idx="261">
                  <c:v>-1850407071.99495</c:v>
                </c:pt>
                <c:pt idx="262">
                  <c:v>-1850407071.99495</c:v>
                </c:pt>
                <c:pt idx="263">
                  <c:v>-1850407071.99495</c:v>
                </c:pt>
                <c:pt idx="264">
                  <c:v>-1850407071.99495</c:v>
                </c:pt>
                <c:pt idx="265">
                  <c:v>-1850407071.99495</c:v>
                </c:pt>
                <c:pt idx="266">
                  <c:v>-1850407071.99495</c:v>
                </c:pt>
                <c:pt idx="267">
                  <c:v>-1850407071.99495</c:v>
                </c:pt>
                <c:pt idx="268">
                  <c:v>-1850407071.99495</c:v>
                </c:pt>
                <c:pt idx="269">
                  <c:v>-1850407071.99495</c:v>
                </c:pt>
                <c:pt idx="270">
                  <c:v>-1850407071.99495</c:v>
                </c:pt>
                <c:pt idx="271">
                  <c:v>-1850407071.99495</c:v>
                </c:pt>
                <c:pt idx="272">
                  <c:v>-1850407071.99495</c:v>
                </c:pt>
                <c:pt idx="273">
                  <c:v>-1850407071.99495</c:v>
                </c:pt>
                <c:pt idx="274">
                  <c:v>-1850407071.99495</c:v>
                </c:pt>
                <c:pt idx="275">
                  <c:v>-1850407071.99495</c:v>
                </c:pt>
                <c:pt idx="276">
                  <c:v>-1850407071.99495</c:v>
                </c:pt>
                <c:pt idx="277">
                  <c:v>-1850407071.99495</c:v>
                </c:pt>
                <c:pt idx="278">
                  <c:v>-1850407071.99495</c:v>
                </c:pt>
                <c:pt idx="279">
                  <c:v>-1850407071.99495</c:v>
                </c:pt>
                <c:pt idx="280">
                  <c:v>-1850407071.99495</c:v>
                </c:pt>
                <c:pt idx="281">
                  <c:v>-1850407071.99495</c:v>
                </c:pt>
                <c:pt idx="282">
                  <c:v>-1850407071.99495</c:v>
                </c:pt>
                <c:pt idx="283">
                  <c:v>-1850407071.99495</c:v>
                </c:pt>
                <c:pt idx="284">
                  <c:v>-1850407071.99495</c:v>
                </c:pt>
                <c:pt idx="285">
                  <c:v>-1850407071.99495</c:v>
                </c:pt>
                <c:pt idx="286">
                  <c:v>-1850407071.99495</c:v>
                </c:pt>
                <c:pt idx="287">
                  <c:v>-1850407071.99495</c:v>
                </c:pt>
                <c:pt idx="288">
                  <c:v>-1850407071.99495</c:v>
                </c:pt>
                <c:pt idx="289">
                  <c:v>-1850407071.99495</c:v>
                </c:pt>
                <c:pt idx="290">
                  <c:v>-1850407071.99495</c:v>
                </c:pt>
                <c:pt idx="291">
                  <c:v>-1850407071.99495</c:v>
                </c:pt>
                <c:pt idx="292">
                  <c:v>-1850407071.99495</c:v>
                </c:pt>
                <c:pt idx="293">
                  <c:v>-1850407071.99495</c:v>
                </c:pt>
                <c:pt idx="294">
                  <c:v>-1850407071.99495</c:v>
                </c:pt>
                <c:pt idx="295">
                  <c:v>-1850407071.99495</c:v>
                </c:pt>
                <c:pt idx="296">
                  <c:v>-1850407071.99495</c:v>
                </c:pt>
                <c:pt idx="297">
                  <c:v>-1850407071.99495</c:v>
                </c:pt>
                <c:pt idx="298">
                  <c:v>-1850407071.99495</c:v>
                </c:pt>
                <c:pt idx="299">
                  <c:v>-1850407071.99495</c:v>
                </c:pt>
                <c:pt idx="300">
                  <c:v>-1850407071.99495</c:v>
                </c:pt>
                <c:pt idx="301">
                  <c:v>-1850407071.99495</c:v>
                </c:pt>
                <c:pt idx="302">
                  <c:v>-1850407071.99495</c:v>
                </c:pt>
                <c:pt idx="303">
                  <c:v>-1850407071.99495</c:v>
                </c:pt>
                <c:pt idx="304">
                  <c:v>-1850407071.99495</c:v>
                </c:pt>
                <c:pt idx="305">
                  <c:v>-1850407071.99495</c:v>
                </c:pt>
                <c:pt idx="306">
                  <c:v>-1850407071.99495</c:v>
                </c:pt>
                <c:pt idx="307">
                  <c:v>-1850407071.99495</c:v>
                </c:pt>
                <c:pt idx="308">
                  <c:v>-1850407071.99495</c:v>
                </c:pt>
                <c:pt idx="309">
                  <c:v>-1850407071.99495</c:v>
                </c:pt>
                <c:pt idx="310">
                  <c:v>-1850407071.99495</c:v>
                </c:pt>
                <c:pt idx="311">
                  <c:v>-1850407071.99495</c:v>
                </c:pt>
                <c:pt idx="312">
                  <c:v>-1850407071.99495</c:v>
                </c:pt>
                <c:pt idx="313">
                  <c:v>-1850407071.99495</c:v>
                </c:pt>
                <c:pt idx="314">
                  <c:v>-1850407071.99495</c:v>
                </c:pt>
                <c:pt idx="315">
                  <c:v>-1850407071.99495</c:v>
                </c:pt>
                <c:pt idx="316">
                  <c:v>-1850407071.99495</c:v>
                </c:pt>
                <c:pt idx="317">
                  <c:v>-1850407071.99495</c:v>
                </c:pt>
                <c:pt idx="318">
                  <c:v>-1850407071.99495</c:v>
                </c:pt>
                <c:pt idx="319">
                  <c:v>-1850407071.99495</c:v>
                </c:pt>
              </c:numCache>
            </c:numRef>
          </c:val>
          <c:smooth val="0"/>
        </c:ser>
        <c:ser>
          <c:idx val="3"/>
          <c:order val="3"/>
          <c:marker>
            <c:symbol val="none"/>
          </c:marker>
          <c:dLbls>
            <c:delete val="1"/>
          </c:dLbls>
          <c:val>
            <c:numRef>
              <c:f>Лист2!$CR$180:$CR$499</c:f>
              <c:numCache>
                <c:formatCode>General</c:formatCode>
                <c:ptCount val="3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5015908.2846958</c:v>
                </c:pt>
                <c:pt idx="18">
                  <c:v>10031816.5693916</c:v>
                </c:pt>
                <c:pt idx="19">
                  <c:v>15047724.8540874</c:v>
                </c:pt>
                <c:pt idx="20">
                  <c:v>20063633.1387832</c:v>
                </c:pt>
                <c:pt idx="21">
                  <c:v>25079541.423479</c:v>
                </c:pt>
                <c:pt idx="22">
                  <c:v>30095449.7081748</c:v>
                </c:pt>
                <c:pt idx="23">
                  <c:v>35111357.9928706</c:v>
                </c:pt>
                <c:pt idx="24">
                  <c:v>40127266.2775664</c:v>
                </c:pt>
                <c:pt idx="25">
                  <c:v>45143174.5622622</c:v>
                </c:pt>
                <c:pt idx="26">
                  <c:v>50159082.846958</c:v>
                </c:pt>
                <c:pt idx="27">
                  <c:v>55174991.1316538</c:v>
                </c:pt>
                <c:pt idx="28">
                  <c:v>60190899.4163496</c:v>
                </c:pt>
                <c:pt idx="29">
                  <c:v>65206807.7010454</c:v>
                </c:pt>
                <c:pt idx="30">
                  <c:v>70222715.9857412</c:v>
                </c:pt>
                <c:pt idx="31">
                  <c:v>75238624.270437</c:v>
                </c:pt>
                <c:pt idx="32">
                  <c:v>80254532.5551329</c:v>
                </c:pt>
                <c:pt idx="33">
                  <c:v>85270440.8398287</c:v>
                </c:pt>
                <c:pt idx="34">
                  <c:v>90286349.1245245</c:v>
                </c:pt>
                <c:pt idx="35">
                  <c:v>95302257.4092203</c:v>
                </c:pt>
                <c:pt idx="36">
                  <c:v>100318165.693916</c:v>
                </c:pt>
                <c:pt idx="37">
                  <c:v>105334073.978612</c:v>
                </c:pt>
                <c:pt idx="38">
                  <c:v>110349982.263308</c:v>
                </c:pt>
                <c:pt idx="39">
                  <c:v>115365890.548004</c:v>
                </c:pt>
                <c:pt idx="40">
                  <c:v>120381798.832699</c:v>
                </c:pt>
                <c:pt idx="41">
                  <c:v>125397707.117395</c:v>
                </c:pt>
                <c:pt idx="42">
                  <c:v>130413615.402091</c:v>
                </c:pt>
                <c:pt idx="43">
                  <c:v>135429523.686787</c:v>
                </c:pt>
                <c:pt idx="44">
                  <c:v>140445431.971483</c:v>
                </c:pt>
                <c:pt idx="45">
                  <c:v>145461340.256179</c:v>
                </c:pt>
                <c:pt idx="46">
                  <c:v>150477248.540874</c:v>
                </c:pt>
                <c:pt idx="47">
                  <c:v>155493156.82557</c:v>
                </c:pt>
                <c:pt idx="48">
                  <c:v>160509065.110266</c:v>
                </c:pt>
                <c:pt idx="49">
                  <c:v>165524973.394962</c:v>
                </c:pt>
                <c:pt idx="50">
                  <c:v>170540881.679658</c:v>
                </c:pt>
                <c:pt idx="51">
                  <c:v>175556789.964354</c:v>
                </c:pt>
                <c:pt idx="52">
                  <c:v>180572698.249049</c:v>
                </c:pt>
                <c:pt idx="53">
                  <c:v>185588606.533745</c:v>
                </c:pt>
                <c:pt idx="54">
                  <c:v>190604514.818441</c:v>
                </c:pt>
                <c:pt idx="55">
                  <c:v>195620423.103137</c:v>
                </c:pt>
                <c:pt idx="56">
                  <c:v>200636331.387833</c:v>
                </c:pt>
                <c:pt idx="57">
                  <c:v>205652239.672528</c:v>
                </c:pt>
                <c:pt idx="58">
                  <c:v>210668147.957224</c:v>
                </c:pt>
                <c:pt idx="59">
                  <c:v>215684056.24192</c:v>
                </c:pt>
                <c:pt idx="60">
                  <c:v>220699964.526616</c:v>
                </c:pt>
                <c:pt idx="61">
                  <c:v>225715872.811312</c:v>
                </c:pt>
                <c:pt idx="62">
                  <c:v>230731781.096007</c:v>
                </c:pt>
                <c:pt idx="63">
                  <c:v>235747689.380703</c:v>
                </c:pt>
                <c:pt idx="64">
                  <c:v>240763597.665399</c:v>
                </c:pt>
                <c:pt idx="65">
                  <c:v>245779505.950095</c:v>
                </c:pt>
                <c:pt idx="66">
                  <c:v>250795414.234791</c:v>
                </c:pt>
                <c:pt idx="67">
                  <c:v>255811322.519486</c:v>
                </c:pt>
                <c:pt idx="68">
                  <c:v>260827230.804182</c:v>
                </c:pt>
                <c:pt idx="69">
                  <c:v>265843139.088878</c:v>
                </c:pt>
                <c:pt idx="70">
                  <c:v>270859047.373574</c:v>
                </c:pt>
                <c:pt idx="71">
                  <c:v>275874955.65827</c:v>
                </c:pt>
                <c:pt idx="72">
                  <c:v>280890863.942966</c:v>
                </c:pt>
                <c:pt idx="73">
                  <c:v>285906772.227662</c:v>
                </c:pt>
                <c:pt idx="74">
                  <c:v>290922680.512357</c:v>
                </c:pt>
                <c:pt idx="75">
                  <c:v>295938588.797053</c:v>
                </c:pt>
                <c:pt idx="76">
                  <c:v>300954497.081749</c:v>
                </c:pt>
                <c:pt idx="77">
                  <c:v>305970405.366445</c:v>
                </c:pt>
                <c:pt idx="78">
                  <c:v>310986313.651141</c:v>
                </c:pt>
                <c:pt idx="79">
                  <c:v>316002221.935836</c:v>
                </c:pt>
                <c:pt idx="80">
                  <c:v>321018130.220532</c:v>
                </c:pt>
                <c:pt idx="81">
                  <c:v>326034038.505228</c:v>
                </c:pt>
                <c:pt idx="82">
                  <c:v>331049946.789924</c:v>
                </c:pt>
                <c:pt idx="83">
                  <c:v>336065855.07462</c:v>
                </c:pt>
                <c:pt idx="84">
                  <c:v>341081763.359315</c:v>
                </c:pt>
                <c:pt idx="85">
                  <c:v>346097671.644011</c:v>
                </c:pt>
                <c:pt idx="86">
                  <c:v>351113579.928707</c:v>
                </c:pt>
                <c:pt idx="87">
                  <c:v>356129488.213403</c:v>
                </c:pt>
                <c:pt idx="88">
                  <c:v>361145396.498099</c:v>
                </c:pt>
                <c:pt idx="89">
                  <c:v>366161304.782794</c:v>
                </c:pt>
                <c:pt idx="90">
                  <c:v>371177213.06749</c:v>
                </c:pt>
                <c:pt idx="91">
                  <c:v>376193121.352186</c:v>
                </c:pt>
                <c:pt idx="92">
                  <c:v>381209029.636882</c:v>
                </c:pt>
                <c:pt idx="93">
                  <c:v>386224937.921578</c:v>
                </c:pt>
                <c:pt idx="94">
                  <c:v>391240846.206273</c:v>
                </c:pt>
                <c:pt idx="95">
                  <c:v>396256754.490969</c:v>
                </c:pt>
                <c:pt idx="96">
                  <c:v>401272662.775665</c:v>
                </c:pt>
                <c:pt idx="97">
                  <c:v>406288571.060361</c:v>
                </c:pt>
                <c:pt idx="98">
                  <c:v>411304479.345057</c:v>
                </c:pt>
                <c:pt idx="99">
                  <c:v>416320387.629753</c:v>
                </c:pt>
                <c:pt idx="100">
                  <c:v>421336295.914448</c:v>
                </c:pt>
                <c:pt idx="101">
                  <c:v>426352204.199144</c:v>
                </c:pt>
                <c:pt idx="102">
                  <c:v>431368112.48384</c:v>
                </c:pt>
                <c:pt idx="103">
                  <c:v>436384020.768536</c:v>
                </c:pt>
                <c:pt idx="104">
                  <c:v>441399929.053232</c:v>
                </c:pt>
                <c:pt idx="105">
                  <c:v>446415837.337928</c:v>
                </c:pt>
                <c:pt idx="106">
                  <c:v>451431745.622623</c:v>
                </c:pt>
                <c:pt idx="107">
                  <c:v>456447653.907319</c:v>
                </c:pt>
                <c:pt idx="108">
                  <c:v>461463562.192015</c:v>
                </c:pt>
                <c:pt idx="109">
                  <c:v>466479470.476711</c:v>
                </c:pt>
                <c:pt idx="110">
                  <c:v>471495378.761407</c:v>
                </c:pt>
                <c:pt idx="111">
                  <c:v>476511287.046103</c:v>
                </c:pt>
                <c:pt idx="112">
                  <c:v>481527195.330798</c:v>
                </c:pt>
                <c:pt idx="113">
                  <c:v>486543103.615494</c:v>
                </c:pt>
                <c:pt idx="114">
                  <c:v>491559011.90019</c:v>
                </c:pt>
                <c:pt idx="115">
                  <c:v>496574920.184886</c:v>
                </c:pt>
                <c:pt idx="116">
                  <c:v>501590828.469582</c:v>
                </c:pt>
                <c:pt idx="117">
                  <c:v>506606736.754277</c:v>
                </c:pt>
                <c:pt idx="118">
                  <c:v>511622645.038973</c:v>
                </c:pt>
                <c:pt idx="119">
                  <c:v>516638553.323669</c:v>
                </c:pt>
                <c:pt idx="120">
                  <c:v>521654461.608365</c:v>
                </c:pt>
                <c:pt idx="121">
                  <c:v>526670369.893061</c:v>
                </c:pt>
                <c:pt idx="122">
                  <c:v>531686278.177756</c:v>
                </c:pt>
                <c:pt idx="123">
                  <c:v>536702186.462452</c:v>
                </c:pt>
                <c:pt idx="124">
                  <c:v>541718094.747148</c:v>
                </c:pt>
                <c:pt idx="125">
                  <c:v>546734003.031844</c:v>
                </c:pt>
                <c:pt idx="126">
                  <c:v>551749911.31654</c:v>
                </c:pt>
                <c:pt idx="127">
                  <c:v>556765819.601235</c:v>
                </c:pt>
                <c:pt idx="128">
                  <c:v>561781727.885931</c:v>
                </c:pt>
                <c:pt idx="129">
                  <c:v>566797636.170627</c:v>
                </c:pt>
                <c:pt idx="130">
                  <c:v>571813544.455323</c:v>
                </c:pt>
                <c:pt idx="131">
                  <c:v>576829452.740019</c:v>
                </c:pt>
                <c:pt idx="132">
                  <c:v>581845361.024714</c:v>
                </c:pt>
                <c:pt idx="133">
                  <c:v>586861269.30941</c:v>
                </c:pt>
                <c:pt idx="134">
                  <c:v>591877177.594106</c:v>
                </c:pt>
                <c:pt idx="135">
                  <c:v>596893085.878802</c:v>
                </c:pt>
                <c:pt idx="136">
                  <c:v>601908994.163498</c:v>
                </c:pt>
                <c:pt idx="137">
                  <c:v>606924902.448194</c:v>
                </c:pt>
                <c:pt idx="138">
                  <c:v>611940810.73289</c:v>
                </c:pt>
                <c:pt idx="139">
                  <c:v>616956719.017586</c:v>
                </c:pt>
                <c:pt idx="140">
                  <c:v>621972627.302281</c:v>
                </c:pt>
                <c:pt idx="141">
                  <c:v>626988535.586977</c:v>
                </c:pt>
                <c:pt idx="142">
                  <c:v>632004443.871673</c:v>
                </c:pt>
                <c:pt idx="143">
                  <c:v>637020352.156369</c:v>
                </c:pt>
                <c:pt idx="144">
                  <c:v>642036260.441065</c:v>
                </c:pt>
                <c:pt idx="145">
                  <c:v>647052168.725761</c:v>
                </c:pt>
                <c:pt idx="146">
                  <c:v>652068077.010457</c:v>
                </c:pt>
                <c:pt idx="147">
                  <c:v>657083985.295152</c:v>
                </c:pt>
                <c:pt idx="148">
                  <c:v>662099893.579848</c:v>
                </c:pt>
                <c:pt idx="149">
                  <c:v>667115801.864544</c:v>
                </c:pt>
                <c:pt idx="150">
                  <c:v>672131710.14924</c:v>
                </c:pt>
                <c:pt idx="151">
                  <c:v>677147618.433936</c:v>
                </c:pt>
                <c:pt idx="152">
                  <c:v>682163526.718632</c:v>
                </c:pt>
                <c:pt idx="153">
                  <c:v>687179435.003327</c:v>
                </c:pt>
                <c:pt idx="154">
                  <c:v>692195343.288023</c:v>
                </c:pt>
                <c:pt idx="155">
                  <c:v>697211251.572719</c:v>
                </c:pt>
                <c:pt idx="156">
                  <c:v>702227159.857415</c:v>
                </c:pt>
                <c:pt idx="157">
                  <c:v>707243068.142111</c:v>
                </c:pt>
                <c:pt idx="158">
                  <c:v>712258976.426807</c:v>
                </c:pt>
                <c:pt idx="159">
                  <c:v>717274884.711503</c:v>
                </c:pt>
                <c:pt idx="160">
                  <c:v>722290792.996198</c:v>
                </c:pt>
                <c:pt idx="161">
                  <c:v>726413945.137953</c:v>
                </c:pt>
                <c:pt idx="162">
                  <c:v>730223603.011913</c:v>
                </c:pt>
                <c:pt idx="163">
                  <c:v>734299028.493229</c:v>
                </c:pt>
                <c:pt idx="164">
                  <c:v>738880159.706751</c:v>
                </c:pt>
                <c:pt idx="165">
                  <c:v>743727058.527627</c:v>
                </c:pt>
                <c:pt idx="166">
                  <c:v>748260463.08071</c:v>
                </c:pt>
                <c:pt idx="167">
                  <c:v>751901111.490851</c:v>
                </c:pt>
                <c:pt idx="168">
                  <c:v>754409065.633199</c:v>
                </c:pt>
                <c:pt idx="169">
                  <c:v>756024263.632606</c:v>
                </c:pt>
                <c:pt idx="170">
                  <c:v>757325967.364218</c:v>
                </c:pt>
                <c:pt idx="171">
                  <c:v>758893438.703186</c:v>
                </c:pt>
                <c:pt idx="172">
                  <c:v>760966615.77436</c:v>
                </c:pt>
                <c:pt idx="173">
                  <c:v>763305560.452888</c:v>
                </c:pt>
                <c:pt idx="174">
                  <c:v>765331010.863623</c:v>
                </c:pt>
                <c:pt idx="175">
                  <c:v>766463705.131417</c:v>
                </c:pt>
                <c:pt idx="176">
                  <c:v>766463705.131417</c:v>
                </c:pt>
                <c:pt idx="177">
                  <c:v>766463705.131417</c:v>
                </c:pt>
                <c:pt idx="178">
                  <c:v>766463705.131417</c:v>
                </c:pt>
                <c:pt idx="179">
                  <c:v>766463705.131417</c:v>
                </c:pt>
                <c:pt idx="180">
                  <c:v>766463705.131417</c:v>
                </c:pt>
                <c:pt idx="181">
                  <c:v>766463705.131417</c:v>
                </c:pt>
                <c:pt idx="182">
                  <c:v>766463705.131417</c:v>
                </c:pt>
                <c:pt idx="183">
                  <c:v>766463705.131417</c:v>
                </c:pt>
                <c:pt idx="184">
                  <c:v>766463705.131417</c:v>
                </c:pt>
                <c:pt idx="185">
                  <c:v>766463705.131417</c:v>
                </c:pt>
                <c:pt idx="186">
                  <c:v>766463705.131417</c:v>
                </c:pt>
                <c:pt idx="187">
                  <c:v>766463705.131417</c:v>
                </c:pt>
                <c:pt idx="188">
                  <c:v>766463705.131417</c:v>
                </c:pt>
                <c:pt idx="189">
                  <c:v>766463705.131417</c:v>
                </c:pt>
                <c:pt idx="190">
                  <c:v>766463705.131417</c:v>
                </c:pt>
                <c:pt idx="191">
                  <c:v>766463705.131417</c:v>
                </c:pt>
                <c:pt idx="192">
                  <c:v>766463705.131417</c:v>
                </c:pt>
                <c:pt idx="193">
                  <c:v>766463705.131417</c:v>
                </c:pt>
                <c:pt idx="194">
                  <c:v>766463705.131417</c:v>
                </c:pt>
                <c:pt idx="195">
                  <c:v>766463705.131417</c:v>
                </c:pt>
                <c:pt idx="196">
                  <c:v>766463705.131417</c:v>
                </c:pt>
                <c:pt idx="197">
                  <c:v>766463705.131417</c:v>
                </c:pt>
                <c:pt idx="198">
                  <c:v>766463705.131417</c:v>
                </c:pt>
                <c:pt idx="199">
                  <c:v>766463705.131417</c:v>
                </c:pt>
                <c:pt idx="200">
                  <c:v>766463705.131417</c:v>
                </c:pt>
                <c:pt idx="201">
                  <c:v>766463705.131417</c:v>
                </c:pt>
                <c:pt idx="202">
                  <c:v>766463705.131417</c:v>
                </c:pt>
                <c:pt idx="203">
                  <c:v>766463705.131417</c:v>
                </c:pt>
                <c:pt idx="204">
                  <c:v>766463705.131417</c:v>
                </c:pt>
                <c:pt idx="205">
                  <c:v>766463705.131417</c:v>
                </c:pt>
                <c:pt idx="206">
                  <c:v>766463705.131417</c:v>
                </c:pt>
                <c:pt idx="207">
                  <c:v>766463705.131417</c:v>
                </c:pt>
                <c:pt idx="208">
                  <c:v>766463705.131417</c:v>
                </c:pt>
                <c:pt idx="209">
                  <c:v>766463705.131417</c:v>
                </c:pt>
                <c:pt idx="210">
                  <c:v>766463705.131417</c:v>
                </c:pt>
                <c:pt idx="211">
                  <c:v>766463705.131417</c:v>
                </c:pt>
                <c:pt idx="212">
                  <c:v>766463705.131417</c:v>
                </c:pt>
                <c:pt idx="213">
                  <c:v>766463705.131417</c:v>
                </c:pt>
                <c:pt idx="214">
                  <c:v>766463705.131417</c:v>
                </c:pt>
                <c:pt idx="215">
                  <c:v>766463705.131417</c:v>
                </c:pt>
                <c:pt idx="216">
                  <c:v>766463705.131417</c:v>
                </c:pt>
                <c:pt idx="217">
                  <c:v>766463705.131417</c:v>
                </c:pt>
                <c:pt idx="218">
                  <c:v>766463705.131417</c:v>
                </c:pt>
                <c:pt idx="219">
                  <c:v>766463705.131417</c:v>
                </c:pt>
                <c:pt idx="220">
                  <c:v>766463705.131417</c:v>
                </c:pt>
                <c:pt idx="221">
                  <c:v>766463705.131417</c:v>
                </c:pt>
                <c:pt idx="222">
                  <c:v>766463705.131417</c:v>
                </c:pt>
                <c:pt idx="223">
                  <c:v>766463705.131417</c:v>
                </c:pt>
                <c:pt idx="224">
                  <c:v>766463705.131417</c:v>
                </c:pt>
                <c:pt idx="225">
                  <c:v>766463705.131417</c:v>
                </c:pt>
                <c:pt idx="226">
                  <c:v>766463705.131417</c:v>
                </c:pt>
                <c:pt idx="227">
                  <c:v>766463705.131417</c:v>
                </c:pt>
                <c:pt idx="228">
                  <c:v>766463705.131417</c:v>
                </c:pt>
                <c:pt idx="229">
                  <c:v>766463705.131417</c:v>
                </c:pt>
                <c:pt idx="230">
                  <c:v>766463705.131417</c:v>
                </c:pt>
                <c:pt idx="231">
                  <c:v>766463705.131417</c:v>
                </c:pt>
                <c:pt idx="232">
                  <c:v>766463705.131417</c:v>
                </c:pt>
                <c:pt idx="233">
                  <c:v>766463705.131417</c:v>
                </c:pt>
                <c:pt idx="234">
                  <c:v>766463705.131417</c:v>
                </c:pt>
                <c:pt idx="235">
                  <c:v>766463705.131417</c:v>
                </c:pt>
                <c:pt idx="236">
                  <c:v>766463705.131417</c:v>
                </c:pt>
                <c:pt idx="237">
                  <c:v>766463705.131417</c:v>
                </c:pt>
                <c:pt idx="238">
                  <c:v>766463705.131417</c:v>
                </c:pt>
                <c:pt idx="239">
                  <c:v>766463705.131417</c:v>
                </c:pt>
                <c:pt idx="240">
                  <c:v>766463705.131417</c:v>
                </c:pt>
                <c:pt idx="241">
                  <c:v>766463705.131417</c:v>
                </c:pt>
                <c:pt idx="242">
                  <c:v>766463705.131417</c:v>
                </c:pt>
                <c:pt idx="243">
                  <c:v>766463705.131417</c:v>
                </c:pt>
                <c:pt idx="244">
                  <c:v>766463705.131417</c:v>
                </c:pt>
                <c:pt idx="245">
                  <c:v>766463705.131417</c:v>
                </c:pt>
                <c:pt idx="246">
                  <c:v>766463705.131417</c:v>
                </c:pt>
                <c:pt idx="247">
                  <c:v>766463705.131417</c:v>
                </c:pt>
                <c:pt idx="248">
                  <c:v>766463705.131417</c:v>
                </c:pt>
                <c:pt idx="249">
                  <c:v>766463705.131417</c:v>
                </c:pt>
                <c:pt idx="250">
                  <c:v>766463705.131417</c:v>
                </c:pt>
                <c:pt idx="251">
                  <c:v>766463705.131417</c:v>
                </c:pt>
                <c:pt idx="252">
                  <c:v>766463705.131417</c:v>
                </c:pt>
                <c:pt idx="253">
                  <c:v>766463705.131417</c:v>
                </c:pt>
                <c:pt idx="254">
                  <c:v>766463705.131417</c:v>
                </c:pt>
                <c:pt idx="255">
                  <c:v>766463705.131417</c:v>
                </c:pt>
                <c:pt idx="256">
                  <c:v>766463705.131417</c:v>
                </c:pt>
                <c:pt idx="257">
                  <c:v>766463705.131417</c:v>
                </c:pt>
                <c:pt idx="258">
                  <c:v>766463705.131417</c:v>
                </c:pt>
                <c:pt idx="259">
                  <c:v>766463705.131417</c:v>
                </c:pt>
                <c:pt idx="260">
                  <c:v>766463705.131417</c:v>
                </c:pt>
                <c:pt idx="261">
                  <c:v>766463705.131417</c:v>
                </c:pt>
                <c:pt idx="262">
                  <c:v>766463705.131417</c:v>
                </c:pt>
                <c:pt idx="263">
                  <c:v>766463705.131417</c:v>
                </c:pt>
                <c:pt idx="264">
                  <c:v>766463705.131417</c:v>
                </c:pt>
                <c:pt idx="265">
                  <c:v>766463705.131417</c:v>
                </c:pt>
                <c:pt idx="266">
                  <c:v>766463705.131417</c:v>
                </c:pt>
                <c:pt idx="267">
                  <c:v>766463705.131417</c:v>
                </c:pt>
                <c:pt idx="268">
                  <c:v>766463705.131417</c:v>
                </c:pt>
                <c:pt idx="269">
                  <c:v>766463705.131417</c:v>
                </c:pt>
                <c:pt idx="270">
                  <c:v>766463705.131417</c:v>
                </c:pt>
                <c:pt idx="271">
                  <c:v>766463705.131417</c:v>
                </c:pt>
                <c:pt idx="272">
                  <c:v>766463705.131417</c:v>
                </c:pt>
                <c:pt idx="273">
                  <c:v>766463705.131417</c:v>
                </c:pt>
                <c:pt idx="274">
                  <c:v>766463705.131417</c:v>
                </c:pt>
                <c:pt idx="275">
                  <c:v>766463705.131417</c:v>
                </c:pt>
                <c:pt idx="276">
                  <c:v>766463705.131417</c:v>
                </c:pt>
                <c:pt idx="277">
                  <c:v>766463705.131417</c:v>
                </c:pt>
                <c:pt idx="278">
                  <c:v>766463705.131417</c:v>
                </c:pt>
                <c:pt idx="279">
                  <c:v>766463705.131417</c:v>
                </c:pt>
                <c:pt idx="280">
                  <c:v>766463705.131417</c:v>
                </c:pt>
                <c:pt idx="281">
                  <c:v>766463705.131417</c:v>
                </c:pt>
                <c:pt idx="282">
                  <c:v>766463705.131417</c:v>
                </c:pt>
                <c:pt idx="283">
                  <c:v>766463705.131417</c:v>
                </c:pt>
                <c:pt idx="284">
                  <c:v>766463705.131417</c:v>
                </c:pt>
                <c:pt idx="285">
                  <c:v>766463705.131417</c:v>
                </c:pt>
                <c:pt idx="286">
                  <c:v>766463705.131417</c:v>
                </c:pt>
                <c:pt idx="287">
                  <c:v>766463705.131417</c:v>
                </c:pt>
                <c:pt idx="288">
                  <c:v>766463705.131417</c:v>
                </c:pt>
                <c:pt idx="289">
                  <c:v>766463705.131417</c:v>
                </c:pt>
                <c:pt idx="290">
                  <c:v>766463705.131417</c:v>
                </c:pt>
                <c:pt idx="291">
                  <c:v>766463705.131417</c:v>
                </c:pt>
                <c:pt idx="292">
                  <c:v>766463705.131417</c:v>
                </c:pt>
                <c:pt idx="293">
                  <c:v>766463705.131417</c:v>
                </c:pt>
                <c:pt idx="294">
                  <c:v>766463705.131417</c:v>
                </c:pt>
                <c:pt idx="295">
                  <c:v>766463705.131417</c:v>
                </c:pt>
                <c:pt idx="296">
                  <c:v>766463705.131417</c:v>
                </c:pt>
                <c:pt idx="297">
                  <c:v>766463705.131417</c:v>
                </c:pt>
                <c:pt idx="298">
                  <c:v>766463705.131417</c:v>
                </c:pt>
                <c:pt idx="299">
                  <c:v>766463705.131417</c:v>
                </c:pt>
                <c:pt idx="300">
                  <c:v>766463705.131417</c:v>
                </c:pt>
                <c:pt idx="301">
                  <c:v>766463705.131417</c:v>
                </c:pt>
                <c:pt idx="302">
                  <c:v>766463705.131417</c:v>
                </c:pt>
                <c:pt idx="303">
                  <c:v>766463705.131417</c:v>
                </c:pt>
                <c:pt idx="304">
                  <c:v>766463705.131417</c:v>
                </c:pt>
                <c:pt idx="305">
                  <c:v>766463705.131417</c:v>
                </c:pt>
                <c:pt idx="306">
                  <c:v>766463705.131417</c:v>
                </c:pt>
                <c:pt idx="307">
                  <c:v>766463705.131417</c:v>
                </c:pt>
                <c:pt idx="308">
                  <c:v>766463705.131417</c:v>
                </c:pt>
                <c:pt idx="309">
                  <c:v>766463705.131417</c:v>
                </c:pt>
                <c:pt idx="310">
                  <c:v>766463705.131417</c:v>
                </c:pt>
                <c:pt idx="311">
                  <c:v>766463705.131417</c:v>
                </c:pt>
                <c:pt idx="312">
                  <c:v>766463705.131417</c:v>
                </c:pt>
                <c:pt idx="313">
                  <c:v>766463705.131417</c:v>
                </c:pt>
                <c:pt idx="314">
                  <c:v>766463705.131417</c:v>
                </c:pt>
                <c:pt idx="315">
                  <c:v>766463705.131417</c:v>
                </c:pt>
                <c:pt idx="316">
                  <c:v>766463705.131417</c:v>
                </c:pt>
                <c:pt idx="317">
                  <c:v>766463705.131417</c:v>
                </c:pt>
                <c:pt idx="318">
                  <c:v>766463705.131417</c:v>
                </c:pt>
                <c:pt idx="319">
                  <c:v>766463705.131417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21569280"/>
        <c:axId val="121570816"/>
      </c:lineChart>
      <c:catAx>
        <c:axId val="12156928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ru-RU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21570816"/>
        <c:crosses val="autoZero"/>
        <c:auto val="1"/>
        <c:lblAlgn val="ctr"/>
        <c:lblOffset val="100"/>
        <c:noMultiLvlLbl val="0"/>
      </c:catAx>
      <c:valAx>
        <c:axId val="121570816"/>
        <c:scaling>
          <c:orientation val="minMax"/>
          <c:max val="2500000000"/>
          <c:min val="-25000000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ru-RU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21569280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ru-RU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ru-RU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dLbls>
            <c:delete val="1"/>
          </c:dLbls>
          <c:val>
            <c:numRef>
              <c:f>Лист2!$DX$261:$DX$499</c:f>
              <c:numCache>
                <c:formatCode>General</c:formatCode>
                <c:ptCount val="2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-5015908.28469603</c:v>
                </c:pt>
                <c:pt idx="18">
                  <c:v>-6.88247382640839e-7</c:v>
                </c:pt>
                <c:pt idx="19">
                  <c:v>12109473.808531</c:v>
                </c:pt>
                <c:pt idx="20">
                  <c:v>24218947.6170628</c:v>
                </c:pt>
                <c:pt idx="21">
                  <c:v>29234855.9017585</c:v>
                </c:pt>
                <c:pt idx="22">
                  <c:v>24218947.6170628</c:v>
                </c:pt>
                <c:pt idx="23">
                  <c:v>12109473.8085308</c:v>
                </c:pt>
                <c:pt idx="24">
                  <c:v>-1.33179128170013e-6</c:v>
                </c:pt>
                <c:pt idx="25">
                  <c:v>-5015908.28469728</c:v>
                </c:pt>
                <c:pt idx="26">
                  <c:v>-1.8533319234848e-6</c:v>
                </c:pt>
                <c:pt idx="27">
                  <c:v>12109473.8085299</c:v>
                </c:pt>
                <c:pt idx="28">
                  <c:v>24218947.6170617</c:v>
                </c:pt>
                <c:pt idx="29">
                  <c:v>29234855.9017574</c:v>
                </c:pt>
                <c:pt idx="30">
                  <c:v>24218947.6170617</c:v>
                </c:pt>
                <c:pt idx="31">
                  <c:v>12109473.8085297</c:v>
                </c:pt>
                <c:pt idx="32">
                  <c:v>-2.33389437198639e-6</c:v>
                </c:pt>
                <c:pt idx="33">
                  <c:v>-5015908.2846982</c:v>
                </c:pt>
                <c:pt idx="34">
                  <c:v>-2.68220901489258e-6</c:v>
                </c:pt>
                <c:pt idx="35">
                  <c:v>12109473.8085291</c:v>
                </c:pt>
                <c:pt idx="36">
                  <c:v>24218947.6170609</c:v>
                </c:pt>
                <c:pt idx="37">
                  <c:v>29234855.9017567</c:v>
                </c:pt>
                <c:pt idx="38">
                  <c:v>24218947.6170609</c:v>
                </c:pt>
                <c:pt idx="39">
                  <c:v>12109473.8085289</c:v>
                </c:pt>
                <c:pt idx="40">
                  <c:v>-3.3210963010788e-6</c:v>
                </c:pt>
                <c:pt idx="41">
                  <c:v>-5015908.28469945</c:v>
                </c:pt>
                <c:pt idx="42">
                  <c:v>-3.85381281375885e-6</c:v>
                </c:pt>
                <c:pt idx="43">
                  <c:v>12109473.808528</c:v>
                </c:pt>
                <c:pt idx="44">
                  <c:v>24218947.6170599</c:v>
                </c:pt>
                <c:pt idx="45">
                  <c:v>29234855.9017556</c:v>
                </c:pt>
                <c:pt idx="46">
                  <c:v>24218947.6170598</c:v>
                </c:pt>
                <c:pt idx="47">
                  <c:v>12109473.8085278</c:v>
                </c:pt>
                <c:pt idx="48">
                  <c:v>-4.32506203651428e-6</c:v>
                </c:pt>
                <c:pt idx="49">
                  <c:v>-5015908.28470037</c:v>
                </c:pt>
                <c:pt idx="50">
                  <c:v>-5.04124909639359e-6</c:v>
                </c:pt>
                <c:pt idx="51">
                  <c:v>12109473.8085266</c:v>
                </c:pt>
                <c:pt idx="52">
                  <c:v>24218947.6170584</c:v>
                </c:pt>
                <c:pt idx="53">
                  <c:v>29234855.9017541</c:v>
                </c:pt>
                <c:pt idx="54">
                  <c:v>24218947.6170584</c:v>
                </c:pt>
                <c:pt idx="55">
                  <c:v>12109473.8085264</c:v>
                </c:pt>
                <c:pt idx="56">
                  <c:v>-5.7220458984375e-6</c:v>
                </c:pt>
                <c:pt idx="57">
                  <c:v>-5015908.28470168</c:v>
                </c:pt>
                <c:pt idx="58">
                  <c:v>-6.26593828201294e-6</c:v>
                </c:pt>
                <c:pt idx="59">
                  <c:v>12109473.8085255</c:v>
                </c:pt>
                <c:pt idx="60">
                  <c:v>24218947.6170573</c:v>
                </c:pt>
                <c:pt idx="61">
                  <c:v>29234855.901753</c:v>
                </c:pt>
                <c:pt idx="62">
                  <c:v>24218947.6170573</c:v>
                </c:pt>
                <c:pt idx="63">
                  <c:v>12109473.8085252</c:v>
                </c:pt>
                <c:pt idx="64">
                  <c:v>-6.84894621372223e-6</c:v>
                </c:pt>
                <c:pt idx="65">
                  <c:v>-5015908.28470272</c:v>
                </c:pt>
                <c:pt idx="66">
                  <c:v>-7.2205439209938e-6</c:v>
                </c:pt>
                <c:pt idx="67">
                  <c:v>12109473.8085245</c:v>
                </c:pt>
                <c:pt idx="68">
                  <c:v>24218947.6170564</c:v>
                </c:pt>
                <c:pt idx="69">
                  <c:v>29234855.9017521</c:v>
                </c:pt>
                <c:pt idx="70">
                  <c:v>24218947.6170564</c:v>
                </c:pt>
                <c:pt idx="71">
                  <c:v>12109473.8085243</c:v>
                </c:pt>
                <c:pt idx="72">
                  <c:v>-7.8938901424408e-6</c:v>
                </c:pt>
                <c:pt idx="73">
                  <c:v>-5015908.28470404</c:v>
                </c:pt>
                <c:pt idx="74">
                  <c:v>-8.44895839691162e-6</c:v>
                </c:pt>
                <c:pt idx="75">
                  <c:v>12109473.8085234</c:v>
                </c:pt>
                <c:pt idx="76">
                  <c:v>24218947.6170553</c:v>
                </c:pt>
                <c:pt idx="77">
                  <c:v>29234855.901751</c:v>
                </c:pt>
                <c:pt idx="78">
                  <c:v>24218947.6170553</c:v>
                </c:pt>
                <c:pt idx="79">
                  <c:v>12109473.8085233</c:v>
                </c:pt>
                <c:pt idx="80">
                  <c:v>12109473.8085233</c:v>
                </c:pt>
                <c:pt idx="81">
                  <c:v>12109473.8085233</c:v>
                </c:pt>
                <c:pt idx="82">
                  <c:v>12109473.8085233</c:v>
                </c:pt>
                <c:pt idx="83">
                  <c:v>12109473.8085233</c:v>
                </c:pt>
                <c:pt idx="84">
                  <c:v>12109473.8085233</c:v>
                </c:pt>
                <c:pt idx="85">
                  <c:v>12109473.8085233</c:v>
                </c:pt>
                <c:pt idx="86">
                  <c:v>12109473.8085233</c:v>
                </c:pt>
                <c:pt idx="87">
                  <c:v>12109473.8085233</c:v>
                </c:pt>
                <c:pt idx="88">
                  <c:v>12109473.8085233</c:v>
                </c:pt>
                <c:pt idx="89">
                  <c:v>12109473.8085233</c:v>
                </c:pt>
                <c:pt idx="90">
                  <c:v>12109473.8085233</c:v>
                </c:pt>
                <c:pt idx="91">
                  <c:v>12109473.8085233</c:v>
                </c:pt>
                <c:pt idx="92">
                  <c:v>12109473.8085233</c:v>
                </c:pt>
                <c:pt idx="93">
                  <c:v>12109473.8085233</c:v>
                </c:pt>
                <c:pt idx="94">
                  <c:v>12109473.8085233</c:v>
                </c:pt>
                <c:pt idx="95">
                  <c:v>12109473.8085233</c:v>
                </c:pt>
                <c:pt idx="96">
                  <c:v>12109473.8085233</c:v>
                </c:pt>
                <c:pt idx="97">
                  <c:v>12109473.8085233</c:v>
                </c:pt>
                <c:pt idx="98">
                  <c:v>12109473.8085233</c:v>
                </c:pt>
                <c:pt idx="99">
                  <c:v>12109473.8085233</c:v>
                </c:pt>
                <c:pt idx="100">
                  <c:v>12109473.8085233</c:v>
                </c:pt>
                <c:pt idx="101">
                  <c:v>12109473.8085233</c:v>
                </c:pt>
                <c:pt idx="102">
                  <c:v>12109473.8085233</c:v>
                </c:pt>
                <c:pt idx="103">
                  <c:v>12109473.8085233</c:v>
                </c:pt>
                <c:pt idx="104">
                  <c:v>12109473.8085233</c:v>
                </c:pt>
                <c:pt idx="105">
                  <c:v>12109473.8085233</c:v>
                </c:pt>
                <c:pt idx="106">
                  <c:v>12109473.8085233</c:v>
                </c:pt>
                <c:pt idx="107">
                  <c:v>12109473.8085233</c:v>
                </c:pt>
                <c:pt idx="108">
                  <c:v>12109473.8085233</c:v>
                </c:pt>
                <c:pt idx="109">
                  <c:v>12109473.8085233</c:v>
                </c:pt>
                <c:pt idx="110">
                  <c:v>12109473.8085233</c:v>
                </c:pt>
                <c:pt idx="111">
                  <c:v>12109473.8085233</c:v>
                </c:pt>
                <c:pt idx="112">
                  <c:v>12109473.8085233</c:v>
                </c:pt>
                <c:pt idx="113">
                  <c:v>12109473.8085233</c:v>
                </c:pt>
                <c:pt idx="114">
                  <c:v>12109473.8085233</c:v>
                </c:pt>
                <c:pt idx="115">
                  <c:v>12109473.8085233</c:v>
                </c:pt>
                <c:pt idx="116">
                  <c:v>12109473.8085233</c:v>
                </c:pt>
                <c:pt idx="117">
                  <c:v>12109473.8085233</c:v>
                </c:pt>
                <c:pt idx="118">
                  <c:v>12109473.8085233</c:v>
                </c:pt>
                <c:pt idx="119">
                  <c:v>12109473.8085233</c:v>
                </c:pt>
                <c:pt idx="120">
                  <c:v>12109473.8085233</c:v>
                </c:pt>
                <c:pt idx="121">
                  <c:v>12109473.8085233</c:v>
                </c:pt>
                <c:pt idx="122">
                  <c:v>12109473.8085233</c:v>
                </c:pt>
                <c:pt idx="123">
                  <c:v>12109473.8085233</c:v>
                </c:pt>
                <c:pt idx="124">
                  <c:v>12109473.8085233</c:v>
                </c:pt>
                <c:pt idx="125">
                  <c:v>12109473.8085233</c:v>
                </c:pt>
                <c:pt idx="126">
                  <c:v>12109473.8085233</c:v>
                </c:pt>
                <c:pt idx="127">
                  <c:v>12109473.8085233</c:v>
                </c:pt>
                <c:pt idx="128">
                  <c:v>12109473.8085233</c:v>
                </c:pt>
                <c:pt idx="129">
                  <c:v>12109473.8085233</c:v>
                </c:pt>
                <c:pt idx="130">
                  <c:v>12109473.8085233</c:v>
                </c:pt>
                <c:pt idx="131">
                  <c:v>12109473.8085233</c:v>
                </c:pt>
                <c:pt idx="132">
                  <c:v>12109473.8085233</c:v>
                </c:pt>
                <c:pt idx="133">
                  <c:v>12109473.8085233</c:v>
                </c:pt>
                <c:pt idx="134">
                  <c:v>12109473.8085233</c:v>
                </c:pt>
                <c:pt idx="135">
                  <c:v>12109473.8085233</c:v>
                </c:pt>
                <c:pt idx="136">
                  <c:v>12109473.8085233</c:v>
                </c:pt>
                <c:pt idx="137">
                  <c:v>12109473.8085233</c:v>
                </c:pt>
                <c:pt idx="138">
                  <c:v>12109473.8085233</c:v>
                </c:pt>
                <c:pt idx="139">
                  <c:v>12109473.8085233</c:v>
                </c:pt>
                <c:pt idx="140">
                  <c:v>12109473.8085233</c:v>
                </c:pt>
                <c:pt idx="141">
                  <c:v>12109473.8085233</c:v>
                </c:pt>
                <c:pt idx="142">
                  <c:v>12109473.8085233</c:v>
                </c:pt>
                <c:pt idx="143">
                  <c:v>12109473.8085233</c:v>
                </c:pt>
                <c:pt idx="144">
                  <c:v>12109473.8085233</c:v>
                </c:pt>
                <c:pt idx="145">
                  <c:v>12109473.8085233</c:v>
                </c:pt>
                <c:pt idx="146">
                  <c:v>12109473.8085233</c:v>
                </c:pt>
                <c:pt idx="147">
                  <c:v>12109473.8085233</c:v>
                </c:pt>
                <c:pt idx="148">
                  <c:v>12109473.8085233</c:v>
                </c:pt>
                <c:pt idx="149">
                  <c:v>12109473.8085233</c:v>
                </c:pt>
                <c:pt idx="150">
                  <c:v>12109473.8085233</c:v>
                </c:pt>
                <c:pt idx="151">
                  <c:v>12109473.8085233</c:v>
                </c:pt>
                <c:pt idx="152">
                  <c:v>12109473.8085233</c:v>
                </c:pt>
                <c:pt idx="153">
                  <c:v>12109473.8085233</c:v>
                </c:pt>
                <c:pt idx="154">
                  <c:v>12109473.8085233</c:v>
                </c:pt>
                <c:pt idx="155">
                  <c:v>12109473.8085233</c:v>
                </c:pt>
                <c:pt idx="156">
                  <c:v>12109473.8085233</c:v>
                </c:pt>
                <c:pt idx="157">
                  <c:v>12109473.8085233</c:v>
                </c:pt>
                <c:pt idx="158">
                  <c:v>12109473.8085233</c:v>
                </c:pt>
                <c:pt idx="159">
                  <c:v>12109473.8085233</c:v>
                </c:pt>
                <c:pt idx="160">
                  <c:v>12109473.8085233</c:v>
                </c:pt>
                <c:pt idx="161">
                  <c:v>12109473.8085233</c:v>
                </c:pt>
                <c:pt idx="162">
                  <c:v>12109473.8085233</c:v>
                </c:pt>
                <c:pt idx="163">
                  <c:v>12109473.8085233</c:v>
                </c:pt>
                <c:pt idx="164">
                  <c:v>12109473.8085233</c:v>
                </c:pt>
                <c:pt idx="165">
                  <c:v>12109473.8085233</c:v>
                </c:pt>
                <c:pt idx="166">
                  <c:v>12109473.8085233</c:v>
                </c:pt>
                <c:pt idx="167">
                  <c:v>12109473.8085233</c:v>
                </c:pt>
                <c:pt idx="168">
                  <c:v>12109473.8085233</c:v>
                </c:pt>
                <c:pt idx="169">
                  <c:v>12109473.8085233</c:v>
                </c:pt>
                <c:pt idx="170">
                  <c:v>12109473.8085233</c:v>
                </c:pt>
                <c:pt idx="171">
                  <c:v>12109473.8085233</c:v>
                </c:pt>
                <c:pt idx="172">
                  <c:v>12109473.8085233</c:v>
                </c:pt>
                <c:pt idx="173">
                  <c:v>12109473.8085233</c:v>
                </c:pt>
                <c:pt idx="174">
                  <c:v>12109473.8085233</c:v>
                </c:pt>
                <c:pt idx="175">
                  <c:v>12109473.8085233</c:v>
                </c:pt>
                <c:pt idx="176">
                  <c:v>12109473.8085233</c:v>
                </c:pt>
                <c:pt idx="177">
                  <c:v>12109473.8085233</c:v>
                </c:pt>
                <c:pt idx="178">
                  <c:v>12109473.8085233</c:v>
                </c:pt>
                <c:pt idx="179">
                  <c:v>12109473.8085233</c:v>
                </c:pt>
                <c:pt idx="180">
                  <c:v>12109473.8085233</c:v>
                </c:pt>
                <c:pt idx="181">
                  <c:v>12109473.8085233</c:v>
                </c:pt>
                <c:pt idx="182">
                  <c:v>12109473.8085233</c:v>
                </c:pt>
                <c:pt idx="183">
                  <c:v>12109473.8085233</c:v>
                </c:pt>
                <c:pt idx="184">
                  <c:v>12109473.8085233</c:v>
                </c:pt>
                <c:pt idx="185">
                  <c:v>12109473.8085233</c:v>
                </c:pt>
                <c:pt idx="186">
                  <c:v>12109473.8085233</c:v>
                </c:pt>
                <c:pt idx="187">
                  <c:v>12109473.8085233</c:v>
                </c:pt>
                <c:pt idx="188">
                  <c:v>12109473.8085233</c:v>
                </c:pt>
                <c:pt idx="189">
                  <c:v>12109473.8085233</c:v>
                </c:pt>
                <c:pt idx="190">
                  <c:v>12109473.8085233</c:v>
                </c:pt>
                <c:pt idx="191">
                  <c:v>12109473.8085233</c:v>
                </c:pt>
                <c:pt idx="192">
                  <c:v>12109473.8085233</c:v>
                </c:pt>
                <c:pt idx="193">
                  <c:v>12109473.8085233</c:v>
                </c:pt>
                <c:pt idx="194">
                  <c:v>12109473.8085233</c:v>
                </c:pt>
                <c:pt idx="195">
                  <c:v>12109473.8085233</c:v>
                </c:pt>
                <c:pt idx="196">
                  <c:v>12109473.8085233</c:v>
                </c:pt>
                <c:pt idx="197">
                  <c:v>12109473.8085233</c:v>
                </c:pt>
                <c:pt idx="198">
                  <c:v>12109473.8085233</c:v>
                </c:pt>
                <c:pt idx="199">
                  <c:v>12109473.8085233</c:v>
                </c:pt>
                <c:pt idx="200">
                  <c:v>12109473.8085233</c:v>
                </c:pt>
                <c:pt idx="201">
                  <c:v>12109473.8085233</c:v>
                </c:pt>
                <c:pt idx="202">
                  <c:v>12109473.8085233</c:v>
                </c:pt>
                <c:pt idx="203">
                  <c:v>12109473.8085233</c:v>
                </c:pt>
                <c:pt idx="204">
                  <c:v>12109473.8085233</c:v>
                </c:pt>
                <c:pt idx="205">
                  <c:v>12109473.8085233</c:v>
                </c:pt>
                <c:pt idx="206">
                  <c:v>12109473.8085233</c:v>
                </c:pt>
                <c:pt idx="207">
                  <c:v>12109473.8085233</c:v>
                </c:pt>
                <c:pt idx="208">
                  <c:v>12109473.8085233</c:v>
                </c:pt>
                <c:pt idx="209">
                  <c:v>12109473.8085233</c:v>
                </c:pt>
                <c:pt idx="210">
                  <c:v>12109473.8085233</c:v>
                </c:pt>
                <c:pt idx="211">
                  <c:v>12109473.8085233</c:v>
                </c:pt>
                <c:pt idx="212">
                  <c:v>12109473.8085233</c:v>
                </c:pt>
                <c:pt idx="213">
                  <c:v>12109473.8085233</c:v>
                </c:pt>
                <c:pt idx="214">
                  <c:v>12109473.8085233</c:v>
                </c:pt>
                <c:pt idx="215">
                  <c:v>12109473.8085233</c:v>
                </c:pt>
                <c:pt idx="216">
                  <c:v>12109473.8085233</c:v>
                </c:pt>
                <c:pt idx="217">
                  <c:v>12109473.8085233</c:v>
                </c:pt>
                <c:pt idx="218">
                  <c:v>12109473.8085233</c:v>
                </c:pt>
                <c:pt idx="219">
                  <c:v>12109473.8085233</c:v>
                </c:pt>
                <c:pt idx="220">
                  <c:v>12109473.8085233</c:v>
                </c:pt>
                <c:pt idx="221">
                  <c:v>12109473.8085233</c:v>
                </c:pt>
                <c:pt idx="222">
                  <c:v>12109473.8085233</c:v>
                </c:pt>
                <c:pt idx="223">
                  <c:v>12109473.8085233</c:v>
                </c:pt>
                <c:pt idx="224">
                  <c:v>12109473.8085233</c:v>
                </c:pt>
                <c:pt idx="225">
                  <c:v>12109473.8085233</c:v>
                </c:pt>
                <c:pt idx="226">
                  <c:v>12109473.8085233</c:v>
                </c:pt>
                <c:pt idx="227">
                  <c:v>12109473.8085233</c:v>
                </c:pt>
                <c:pt idx="228">
                  <c:v>12109473.8085233</c:v>
                </c:pt>
                <c:pt idx="229">
                  <c:v>12109473.8085233</c:v>
                </c:pt>
                <c:pt idx="230">
                  <c:v>12109473.8085233</c:v>
                </c:pt>
                <c:pt idx="231">
                  <c:v>12109473.8085233</c:v>
                </c:pt>
                <c:pt idx="232">
                  <c:v>12109473.8085233</c:v>
                </c:pt>
                <c:pt idx="233">
                  <c:v>12109473.8085233</c:v>
                </c:pt>
                <c:pt idx="234">
                  <c:v>12109473.8085233</c:v>
                </c:pt>
                <c:pt idx="235">
                  <c:v>12109473.8085233</c:v>
                </c:pt>
                <c:pt idx="236">
                  <c:v>12109473.8085233</c:v>
                </c:pt>
                <c:pt idx="237">
                  <c:v>12109473.8085233</c:v>
                </c:pt>
                <c:pt idx="238">
                  <c:v>12109473.8085233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dLbls>
            <c:delete val="1"/>
          </c:dLbls>
          <c:val>
            <c:numRef>
              <c:f>Лист2!$DY$261:$DY$499</c:f>
              <c:numCache>
                <c:formatCode>General</c:formatCode>
                <c:ptCount val="2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997726.191468129</c:v>
                </c:pt>
                <c:pt idx="18">
                  <c:v>1995452.38293611</c:v>
                </c:pt>
                <c:pt idx="19">
                  <c:v>10086744.0982402</c:v>
                </c:pt>
                <c:pt idx="20">
                  <c:v>28209852.3829357</c:v>
                </c:pt>
                <c:pt idx="21">
                  <c:v>53426526.1914676</c:v>
                </c:pt>
                <c:pt idx="22">
                  <c:v>78643199.9999996</c:v>
                </c:pt>
                <c:pt idx="23">
                  <c:v>96766308.2846954</c:v>
                </c:pt>
                <c:pt idx="24">
                  <c:v>104857600</c:v>
                </c:pt>
                <c:pt idx="25">
                  <c:v>105855326.191468</c:v>
                </c:pt>
                <c:pt idx="26">
                  <c:v>106853052.382936</c:v>
                </c:pt>
                <c:pt idx="27">
                  <c:v>114944344.09824</c:v>
                </c:pt>
                <c:pt idx="28">
                  <c:v>133067452.382936</c:v>
                </c:pt>
                <c:pt idx="29">
                  <c:v>158284126.191467</c:v>
                </c:pt>
                <c:pt idx="30">
                  <c:v>183500799.999999</c:v>
                </c:pt>
                <c:pt idx="31">
                  <c:v>201623908.284695</c:v>
                </c:pt>
                <c:pt idx="32">
                  <c:v>209715200</c:v>
                </c:pt>
                <c:pt idx="33">
                  <c:v>210712926.191468</c:v>
                </c:pt>
                <c:pt idx="34">
                  <c:v>211710652.382936</c:v>
                </c:pt>
                <c:pt idx="35">
                  <c:v>219801944.09824</c:v>
                </c:pt>
                <c:pt idx="36">
                  <c:v>237925052.382935</c:v>
                </c:pt>
                <c:pt idx="37">
                  <c:v>263141726.191467</c:v>
                </c:pt>
                <c:pt idx="38">
                  <c:v>288358399.999999</c:v>
                </c:pt>
                <c:pt idx="39">
                  <c:v>306481508.284695</c:v>
                </c:pt>
                <c:pt idx="40">
                  <c:v>314572800</c:v>
                </c:pt>
                <c:pt idx="41">
                  <c:v>315570526.191468</c:v>
                </c:pt>
                <c:pt idx="42">
                  <c:v>316568252.382936</c:v>
                </c:pt>
                <c:pt idx="43">
                  <c:v>324659544.09824</c:v>
                </c:pt>
                <c:pt idx="44">
                  <c:v>342782652.382936</c:v>
                </c:pt>
                <c:pt idx="45">
                  <c:v>367999326.191468</c:v>
                </c:pt>
                <c:pt idx="46">
                  <c:v>393216000</c:v>
                </c:pt>
                <c:pt idx="47">
                  <c:v>411339108.284695</c:v>
                </c:pt>
                <c:pt idx="48">
                  <c:v>419430400</c:v>
                </c:pt>
                <c:pt idx="49">
                  <c:v>420428126.191468</c:v>
                </c:pt>
                <c:pt idx="50">
                  <c:v>421425852.382936</c:v>
                </c:pt>
                <c:pt idx="51">
                  <c:v>429517144.09824</c:v>
                </c:pt>
                <c:pt idx="52">
                  <c:v>447640252.382936</c:v>
                </c:pt>
                <c:pt idx="53">
                  <c:v>472856926.191468</c:v>
                </c:pt>
                <c:pt idx="54">
                  <c:v>498073599.999999</c:v>
                </c:pt>
                <c:pt idx="55">
                  <c:v>516196708.284695</c:v>
                </c:pt>
                <c:pt idx="56">
                  <c:v>524288000</c:v>
                </c:pt>
                <c:pt idx="57">
                  <c:v>525285726.191468</c:v>
                </c:pt>
                <c:pt idx="58">
                  <c:v>526283452.382936</c:v>
                </c:pt>
                <c:pt idx="59">
                  <c:v>534374744.09824</c:v>
                </c:pt>
                <c:pt idx="60">
                  <c:v>552497852.382936</c:v>
                </c:pt>
                <c:pt idx="61">
                  <c:v>577714526.191467</c:v>
                </c:pt>
                <c:pt idx="62">
                  <c:v>602931199.999999</c:v>
                </c:pt>
                <c:pt idx="63">
                  <c:v>621054308.284695</c:v>
                </c:pt>
                <c:pt idx="64">
                  <c:v>629145600</c:v>
                </c:pt>
                <c:pt idx="65">
                  <c:v>630143326.191468</c:v>
                </c:pt>
                <c:pt idx="66">
                  <c:v>631141052.382936</c:v>
                </c:pt>
                <c:pt idx="67">
                  <c:v>639232344.09824</c:v>
                </c:pt>
                <c:pt idx="68">
                  <c:v>657355452.382936</c:v>
                </c:pt>
                <c:pt idx="69">
                  <c:v>682572126.191468</c:v>
                </c:pt>
                <c:pt idx="70">
                  <c:v>707788800</c:v>
                </c:pt>
                <c:pt idx="71">
                  <c:v>725911908.284696</c:v>
                </c:pt>
                <c:pt idx="72">
                  <c:v>734003200</c:v>
                </c:pt>
                <c:pt idx="73">
                  <c:v>735000926.191468</c:v>
                </c:pt>
                <c:pt idx="74">
                  <c:v>735998652.382936</c:v>
                </c:pt>
                <c:pt idx="75">
                  <c:v>744089944.09824</c:v>
                </c:pt>
                <c:pt idx="76">
                  <c:v>762213052.382936</c:v>
                </c:pt>
                <c:pt idx="77">
                  <c:v>787429726.191468</c:v>
                </c:pt>
                <c:pt idx="78">
                  <c:v>812646400</c:v>
                </c:pt>
                <c:pt idx="79">
                  <c:v>830769508.284696</c:v>
                </c:pt>
                <c:pt idx="80">
                  <c:v>830769508.284696</c:v>
                </c:pt>
                <c:pt idx="81">
                  <c:v>830769508.284696</c:v>
                </c:pt>
                <c:pt idx="82">
                  <c:v>830769508.284696</c:v>
                </c:pt>
                <c:pt idx="83">
                  <c:v>830769508.284696</c:v>
                </c:pt>
                <c:pt idx="84">
                  <c:v>830769508.284696</c:v>
                </c:pt>
                <c:pt idx="85">
                  <c:v>830769508.284696</c:v>
                </c:pt>
                <c:pt idx="86">
                  <c:v>830769508.284696</c:v>
                </c:pt>
                <c:pt idx="87">
                  <c:v>830769508.284696</c:v>
                </c:pt>
                <c:pt idx="88">
                  <c:v>830769508.284696</c:v>
                </c:pt>
                <c:pt idx="89">
                  <c:v>830769508.284696</c:v>
                </c:pt>
                <c:pt idx="90">
                  <c:v>830769508.284696</c:v>
                </c:pt>
                <c:pt idx="91">
                  <c:v>830769508.284696</c:v>
                </c:pt>
                <c:pt idx="92">
                  <c:v>830769508.284696</c:v>
                </c:pt>
                <c:pt idx="93">
                  <c:v>830769508.284696</c:v>
                </c:pt>
                <c:pt idx="94">
                  <c:v>830769508.284696</c:v>
                </c:pt>
                <c:pt idx="95">
                  <c:v>830769508.284696</c:v>
                </c:pt>
                <c:pt idx="96">
                  <c:v>830769508.284696</c:v>
                </c:pt>
                <c:pt idx="97">
                  <c:v>830769508.284696</c:v>
                </c:pt>
                <c:pt idx="98">
                  <c:v>830769508.284696</c:v>
                </c:pt>
                <c:pt idx="99">
                  <c:v>830769508.284696</c:v>
                </c:pt>
                <c:pt idx="100">
                  <c:v>830769508.284696</c:v>
                </c:pt>
                <c:pt idx="101">
                  <c:v>830769508.284696</c:v>
                </c:pt>
                <c:pt idx="102">
                  <c:v>830769508.284696</c:v>
                </c:pt>
                <c:pt idx="103">
                  <c:v>830769508.284696</c:v>
                </c:pt>
                <c:pt idx="104">
                  <c:v>830769508.284696</c:v>
                </c:pt>
                <c:pt idx="105">
                  <c:v>830769508.284696</c:v>
                </c:pt>
                <c:pt idx="106">
                  <c:v>830769508.284696</c:v>
                </c:pt>
                <c:pt idx="107">
                  <c:v>830769508.284696</c:v>
                </c:pt>
                <c:pt idx="108">
                  <c:v>830769508.284696</c:v>
                </c:pt>
                <c:pt idx="109">
                  <c:v>830769508.284696</c:v>
                </c:pt>
                <c:pt idx="110">
                  <c:v>830769508.284696</c:v>
                </c:pt>
                <c:pt idx="111">
                  <c:v>830769508.284696</c:v>
                </c:pt>
                <c:pt idx="112">
                  <c:v>830769508.284696</c:v>
                </c:pt>
                <c:pt idx="113">
                  <c:v>830769508.284696</c:v>
                </c:pt>
                <c:pt idx="114">
                  <c:v>830769508.284696</c:v>
                </c:pt>
                <c:pt idx="115">
                  <c:v>830769508.284696</c:v>
                </c:pt>
                <c:pt idx="116">
                  <c:v>830769508.284696</c:v>
                </c:pt>
                <c:pt idx="117">
                  <c:v>830769508.284696</c:v>
                </c:pt>
                <c:pt idx="118">
                  <c:v>830769508.284696</c:v>
                </c:pt>
                <c:pt idx="119">
                  <c:v>830769508.284696</c:v>
                </c:pt>
                <c:pt idx="120">
                  <c:v>830769508.284696</c:v>
                </c:pt>
                <c:pt idx="121">
                  <c:v>830769508.284696</c:v>
                </c:pt>
                <c:pt idx="122">
                  <c:v>830769508.284696</c:v>
                </c:pt>
                <c:pt idx="123">
                  <c:v>830769508.284696</c:v>
                </c:pt>
                <c:pt idx="124">
                  <c:v>830769508.284696</c:v>
                </c:pt>
                <c:pt idx="125">
                  <c:v>830769508.284696</c:v>
                </c:pt>
                <c:pt idx="126">
                  <c:v>830769508.284696</c:v>
                </c:pt>
                <c:pt idx="127">
                  <c:v>830769508.284696</c:v>
                </c:pt>
                <c:pt idx="128">
                  <c:v>830769508.284696</c:v>
                </c:pt>
                <c:pt idx="129">
                  <c:v>830769508.284696</c:v>
                </c:pt>
                <c:pt idx="130">
                  <c:v>830769508.284696</c:v>
                </c:pt>
                <c:pt idx="131">
                  <c:v>830769508.284696</c:v>
                </c:pt>
                <c:pt idx="132">
                  <c:v>830769508.284696</c:v>
                </c:pt>
                <c:pt idx="133">
                  <c:v>830769508.284696</c:v>
                </c:pt>
                <c:pt idx="134">
                  <c:v>830769508.284696</c:v>
                </c:pt>
                <c:pt idx="135">
                  <c:v>830769508.284696</c:v>
                </c:pt>
                <c:pt idx="136">
                  <c:v>830769508.284696</c:v>
                </c:pt>
                <c:pt idx="137">
                  <c:v>830769508.284696</c:v>
                </c:pt>
                <c:pt idx="138">
                  <c:v>830769508.284696</c:v>
                </c:pt>
                <c:pt idx="139">
                  <c:v>830769508.284696</c:v>
                </c:pt>
                <c:pt idx="140">
                  <c:v>830769508.284696</c:v>
                </c:pt>
                <c:pt idx="141">
                  <c:v>830769508.284696</c:v>
                </c:pt>
                <c:pt idx="142">
                  <c:v>830769508.284696</c:v>
                </c:pt>
                <c:pt idx="143">
                  <c:v>830769508.284696</c:v>
                </c:pt>
                <c:pt idx="144">
                  <c:v>830769508.284696</c:v>
                </c:pt>
                <c:pt idx="145">
                  <c:v>830769508.284696</c:v>
                </c:pt>
                <c:pt idx="146">
                  <c:v>830769508.284696</c:v>
                </c:pt>
                <c:pt idx="147">
                  <c:v>830769508.284696</c:v>
                </c:pt>
                <c:pt idx="148">
                  <c:v>830769508.284696</c:v>
                </c:pt>
                <c:pt idx="149">
                  <c:v>830769508.284696</c:v>
                </c:pt>
                <c:pt idx="150">
                  <c:v>830769508.284696</c:v>
                </c:pt>
                <c:pt idx="151">
                  <c:v>830769508.284696</c:v>
                </c:pt>
                <c:pt idx="152">
                  <c:v>830769508.284696</c:v>
                </c:pt>
                <c:pt idx="153">
                  <c:v>830769508.284696</c:v>
                </c:pt>
                <c:pt idx="154">
                  <c:v>830769508.284696</c:v>
                </c:pt>
                <c:pt idx="155">
                  <c:v>830769508.284696</c:v>
                </c:pt>
                <c:pt idx="156">
                  <c:v>830769508.284696</c:v>
                </c:pt>
                <c:pt idx="157">
                  <c:v>830769508.284696</c:v>
                </c:pt>
                <c:pt idx="158">
                  <c:v>830769508.284696</c:v>
                </c:pt>
                <c:pt idx="159">
                  <c:v>830769508.284696</c:v>
                </c:pt>
                <c:pt idx="160">
                  <c:v>830769508.284696</c:v>
                </c:pt>
                <c:pt idx="161">
                  <c:v>830769508.284696</c:v>
                </c:pt>
                <c:pt idx="162">
                  <c:v>830769508.284696</c:v>
                </c:pt>
                <c:pt idx="163">
                  <c:v>830769508.284696</c:v>
                </c:pt>
                <c:pt idx="164">
                  <c:v>830769508.284696</c:v>
                </c:pt>
                <c:pt idx="165">
                  <c:v>830769508.284696</c:v>
                </c:pt>
                <c:pt idx="166">
                  <c:v>830769508.284696</c:v>
                </c:pt>
                <c:pt idx="167">
                  <c:v>830769508.284696</c:v>
                </c:pt>
                <c:pt idx="168">
                  <c:v>830769508.284696</c:v>
                </c:pt>
                <c:pt idx="169">
                  <c:v>830769508.284696</c:v>
                </c:pt>
                <c:pt idx="170">
                  <c:v>830769508.284696</c:v>
                </c:pt>
                <c:pt idx="171">
                  <c:v>830769508.284696</c:v>
                </c:pt>
                <c:pt idx="172">
                  <c:v>830769508.284696</c:v>
                </c:pt>
                <c:pt idx="173">
                  <c:v>830769508.284696</c:v>
                </c:pt>
                <c:pt idx="174">
                  <c:v>830769508.284696</c:v>
                </c:pt>
                <c:pt idx="175">
                  <c:v>830769508.284696</c:v>
                </c:pt>
                <c:pt idx="176">
                  <c:v>830769508.284696</c:v>
                </c:pt>
                <c:pt idx="177">
                  <c:v>830769508.284696</c:v>
                </c:pt>
                <c:pt idx="178">
                  <c:v>830769508.284696</c:v>
                </c:pt>
                <c:pt idx="179">
                  <c:v>830769508.284696</c:v>
                </c:pt>
                <c:pt idx="180">
                  <c:v>830769508.284696</c:v>
                </c:pt>
                <c:pt idx="181">
                  <c:v>830769508.284696</c:v>
                </c:pt>
                <c:pt idx="182">
                  <c:v>830769508.284696</c:v>
                </c:pt>
                <c:pt idx="183">
                  <c:v>830769508.284696</c:v>
                </c:pt>
                <c:pt idx="184">
                  <c:v>830769508.284696</c:v>
                </c:pt>
                <c:pt idx="185">
                  <c:v>830769508.284696</c:v>
                </c:pt>
                <c:pt idx="186">
                  <c:v>830769508.284696</c:v>
                </c:pt>
                <c:pt idx="187">
                  <c:v>830769508.284696</c:v>
                </c:pt>
                <c:pt idx="188">
                  <c:v>830769508.284696</c:v>
                </c:pt>
                <c:pt idx="189">
                  <c:v>830769508.284696</c:v>
                </c:pt>
                <c:pt idx="190">
                  <c:v>830769508.284696</c:v>
                </c:pt>
                <c:pt idx="191">
                  <c:v>830769508.284696</c:v>
                </c:pt>
                <c:pt idx="192">
                  <c:v>830769508.284696</c:v>
                </c:pt>
                <c:pt idx="193">
                  <c:v>830769508.284696</c:v>
                </c:pt>
                <c:pt idx="194">
                  <c:v>830769508.284696</c:v>
                </c:pt>
                <c:pt idx="195">
                  <c:v>830769508.284696</c:v>
                </c:pt>
                <c:pt idx="196">
                  <c:v>830769508.284696</c:v>
                </c:pt>
                <c:pt idx="197">
                  <c:v>830769508.284696</c:v>
                </c:pt>
                <c:pt idx="198">
                  <c:v>830769508.284696</c:v>
                </c:pt>
                <c:pt idx="199">
                  <c:v>830769508.284696</c:v>
                </c:pt>
                <c:pt idx="200">
                  <c:v>830769508.284696</c:v>
                </c:pt>
                <c:pt idx="201">
                  <c:v>830769508.284696</c:v>
                </c:pt>
                <c:pt idx="202">
                  <c:v>830769508.284696</c:v>
                </c:pt>
                <c:pt idx="203">
                  <c:v>830769508.284696</c:v>
                </c:pt>
                <c:pt idx="204">
                  <c:v>830769508.284696</c:v>
                </c:pt>
                <c:pt idx="205">
                  <c:v>830769508.284696</c:v>
                </c:pt>
                <c:pt idx="206">
                  <c:v>830769508.284696</c:v>
                </c:pt>
                <c:pt idx="207">
                  <c:v>830769508.284696</c:v>
                </c:pt>
                <c:pt idx="208">
                  <c:v>830769508.284696</c:v>
                </c:pt>
                <c:pt idx="209">
                  <c:v>830769508.284696</c:v>
                </c:pt>
                <c:pt idx="210">
                  <c:v>830769508.284696</c:v>
                </c:pt>
                <c:pt idx="211">
                  <c:v>830769508.284696</c:v>
                </c:pt>
                <c:pt idx="212">
                  <c:v>830769508.284696</c:v>
                </c:pt>
                <c:pt idx="213">
                  <c:v>830769508.284696</c:v>
                </c:pt>
                <c:pt idx="214">
                  <c:v>830769508.284696</c:v>
                </c:pt>
                <c:pt idx="215">
                  <c:v>830769508.284696</c:v>
                </c:pt>
                <c:pt idx="216">
                  <c:v>830769508.284696</c:v>
                </c:pt>
                <c:pt idx="217">
                  <c:v>830769508.284696</c:v>
                </c:pt>
                <c:pt idx="218">
                  <c:v>830769508.284696</c:v>
                </c:pt>
                <c:pt idx="219">
                  <c:v>830769508.284696</c:v>
                </c:pt>
                <c:pt idx="220">
                  <c:v>830769508.284696</c:v>
                </c:pt>
                <c:pt idx="221">
                  <c:v>830769508.284696</c:v>
                </c:pt>
                <c:pt idx="222">
                  <c:v>830769508.284696</c:v>
                </c:pt>
                <c:pt idx="223">
                  <c:v>830769508.284696</c:v>
                </c:pt>
                <c:pt idx="224">
                  <c:v>830769508.284696</c:v>
                </c:pt>
                <c:pt idx="225">
                  <c:v>830769508.284696</c:v>
                </c:pt>
                <c:pt idx="226">
                  <c:v>830769508.284696</c:v>
                </c:pt>
                <c:pt idx="227">
                  <c:v>830769508.284696</c:v>
                </c:pt>
                <c:pt idx="228">
                  <c:v>830769508.284696</c:v>
                </c:pt>
                <c:pt idx="229">
                  <c:v>830769508.284696</c:v>
                </c:pt>
                <c:pt idx="230">
                  <c:v>830769508.284696</c:v>
                </c:pt>
                <c:pt idx="231">
                  <c:v>830769508.284696</c:v>
                </c:pt>
                <c:pt idx="232">
                  <c:v>830769508.284696</c:v>
                </c:pt>
                <c:pt idx="233">
                  <c:v>830769508.284696</c:v>
                </c:pt>
                <c:pt idx="234">
                  <c:v>830769508.284696</c:v>
                </c:pt>
                <c:pt idx="235">
                  <c:v>830769508.284696</c:v>
                </c:pt>
                <c:pt idx="236">
                  <c:v>830769508.284696</c:v>
                </c:pt>
                <c:pt idx="237">
                  <c:v>830769508.284696</c:v>
                </c:pt>
                <c:pt idx="238">
                  <c:v>830769508.284696</c:v>
                </c:pt>
              </c:numCache>
            </c:numRef>
          </c:val>
          <c:smooth val="0"/>
        </c:ser>
        <c:ser>
          <c:idx val="2"/>
          <c:order val="2"/>
          <c:marker>
            <c:symbol val="none"/>
          </c:marker>
          <c:dLbls>
            <c:delete val="1"/>
          </c:dLbls>
          <c:val>
            <c:numRef>
              <c:f>Лист2!$DZ$261:$DZ$499</c:f>
              <c:numCache>
                <c:formatCode>General</c:formatCode>
                <c:ptCount val="2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-997726.191468129</c:v>
                </c:pt>
                <c:pt idx="18">
                  <c:v>-1995452.38293611</c:v>
                </c:pt>
                <c:pt idx="19">
                  <c:v>-10086744.0982402</c:v>
                </c:pt>
                <c:pt idx="20">
                  <c:v>-28209852.3829357</c:v>
                </c:pt>
                <c:pt idx="21">
                  <c:v>-53426526.1914676</c:v>
                </c:pt>
                <c:pt idx="22">
                  <c:v>-78643199.9999996</c:v>
                </c:pt>
                <c:pt idx="23">
                  <c:v>-96766308.2846954</c:v>
                </c:pt>
                <c:pt idx="24">
                  <c:v>-104857600</c:v>
                </c:pt>
                <c:pt idx="25">
                  <c:v>-105855326.191468</c:v>
                </c:pt>
                <c:pt idx="26">
                  <c:v>-106853052.382936</c:v>
                </c:pt>
                <c:pt idx="27">
                  <c:v>-114944344.09824</c:v>
                </c:pt>
                <c:pt idx="28">
                  <c:v>-133067452.382936</c:v>
                </c:pt>
                <c:pt idx="29">
                  <c:v>-158284126.191467</c:v>
                </c:pt>
                <c:pt idx="30">
                  <c:v>-183500799.999999</c:v>
                </c:pt>
                <c:pt idx="31">
                  <c:v>-201623908.284695</c:v>
                </c:pt>
                <c:pt idx="32">
                  <c:v>-209715200</c:v>
                </c:pt>
                <c:pt idx="33">
                  <c:v>-210712926.191468</c:v>
                </c:pt>
                <c:pt idx="34">
                  <c:v>-211710652.382936</c:v>
                </c:pt>
                <c:pt idx="35">
                  <c:v>-219801944.09824</c:v>
                </c:pt>
                <c:pt idx="36">
                  <c:v>-237925052.382935</c:v>
                </c:pt>
                <c:pt idx="37">
                  <c:v>-263141726.191467</c:v>
                </c:pt>
                <c:pt idx="38">
                  <c:v>-288358399.999999</c:v>
                </c:pt>
                <c:pt idx="39">
                  <c:v>-306481508.284695</c:v>
                </c:pt>
                <c:pt idx="40">
                  <c:v>-314572800</c:v>
                </c:pt>
                <c:pt idx="41">
                  <c:v>-315570526.191468</c:v>
                </c:pt>
                <c:pt idx="42">
                  <c:v>-316568252.382936</c:v>
                </c:pt>
                <c:pt idx="43">
                  <c:v>-324659544.09824</c:v>
                </c:pt>
                <c:pt idx="44">
                  <c:v>-342782652.382936</c:v>
                </c:pt>
                <c:pt idx="45">
                  <c:v>-367999326.191468</c:v>
                </c:pt>
                <c:pt idx="46">
                  <c:v>-393216000</c:v>
                </c:pt>
                <c:pt idx="47">
                  <c:v>-411339108.284695</c:v>
                </c:pt>
                <c:pt idx="48">
                  <c:v>-419430400</c:v>
                </c:pt>
                <c:pt idx="49">
                  <c:v>-420428126.191468</c:v>
                </c:pt>
                <c:pt idx="50">
                  <c:v>-421425852.382936</c:v>
                </c:pt>
                <c:pt idx="51">
                  <c:v>-429517144.09824</c:v>
                </c:pt>
                <c:pt idx="52">
                  <c:v>-447640252.382936</c:v>
                </c:pt>
                <c:pt idx="53">
                  <c:v>-472856926.191468</c:v>
                </c:pt>
                <c:pt idx="54">
                  <c:v>-498073599.999999</c:v>
                </c:pt>
                <c:pt idx="55">
                  <c:v>-516196708.284695</c:v>
                </c:pt>
                <c:pt idx="56">
                  <c:v>-524288000</c:v>
                </c:pt>
                <c:pt idx="57">
                  <c:v>-525285726.191468</c:v>
                </c:pt>
                <c:pt idx="58">
                  <c:v>-526283452.382936</c:v>
                </c:pt>
                <c:pt idx="59">
                  <c:v>-534374744.09824</c:v>
                </c:pt>
                <c:pt idx="60">
                  <c:v>-552497852.382936</c:v>
                </c:pt>
                <c:pt idx="61">
                  <c:v>-577714526.191467</c:v>
                </c:pt>
                <c:pt idx="62">
                  <c:v>-602931199.999999</c:v>
                </c:pt>
                <c:pt idx="63">
                  <c:v>-621054308.284695</c:v>
                </c:pt>
                <c:pt idx="64">
                  <c:v>-629145600</c:v>
                </c:pt>
                <c:pt idx="65">
                  <c:v>-630143326.191468</c:v>
                </c:pt>
                <c:pt idx="66">
                  <c:v>-631141052.382936</c:v>
                </c:pt>
                <c:pt idx="67">
                  <c:v>-639232344.09824</c:v>
                </c:pt>
                <c:pt idx="68">
                  <c:v>-657355452.382936</c:v>
                </c:pt>
                <c:pt idx="69">
                  <c:v>-682572126.191468</c:v>
                </c:pt>
                <c:pt idx="70">
                  <c:v>-707788800</c:v>
                </c:pt>
                <c:pt idx="71">
                  <c:v>-725911908.284696</c:v>
                </c:pt>
                <c:pt idx="72">
                  <c:v>-734003200</c:v>
                </c:pt>
                <c:pt idx="73">
                  <c:v>-735000926.191468</c:v>
                </c:pt>
                <c:pt idx="74">
                  <c:v>-735998652.382936</c:v>
                </c:pt>
                <c:pt idx="75">
                  <c:v>-744089944.09824</c:v>
                </c:pt>
                <c:pt idx="76">
                  <c:v>-762213052.382936</c:v>
                </c:pt>
                <c:pt idx="77">
                  <c:v>-787429726.191468</c:v>
                </c:pt>
                <c:pt idx="78">
                  <c:v>-812646400</c:v>
                </c:pt>
                <c:pt idx="79">
                  <c:v>-830769508.284696</c:v>
                </c:pt>
                <c:pt idx="80">
                  <c:v>-830769508.284696</c:v>
                </c:pt>
                <c:pt idx="81">
                  <c:v>-830769508.284696</c:v>
                </c:pt>
                <c:pt idx="82">
                  <c:v>-830769508.284696</c:v>
                </c:pt>
                <c:pt idx="83">
                  <c:v>-830769508.284696</c:v>
                </c:pt>
                <c:pt idx="84">
                  <c:v>-830769508.284696</c:v>
                </c:pt>
                <c:pt idx="85">
                  <c:v>-830769508.284696</c:v>
                </c:pt>
                <c:pt idx="86">
                  <c:v>-830769508.284696</c:v>
                </c:pt>
                <c:pt idx="87">
                  <c:v>-830769508.284696</c:v>
                </c:pt>
                <c:pt idx="88">
                  <c:v>-830769508.284696</c:v>
                </c:pt>
                <c:pt idx="89">
                  <c:v>-830769508.284696</c:v>
                </c:pt>
                <c:pt idx="90">
                  <c:v>-830769508.284696</c:v>
                </c:pt>
                <c:pt idx="91">
                  <c:v>-830769508.284696</c:v>
                </c:pt>
                <c:pt idx="92">
                  <c:v>-830769508.284696</c:v>
                </c:pt>
                <c:pt idx="93">
                  <c:v>-830769508.284696</c:v>
                </c:pt>
                <c:pt idx="94">
                  <c:v>-830769508.284696</c:v>
                </c:pt>
                <c:pt idx="95">
                  <c:v>-830769508.284696</c:v>
                </c:pt>
                <c:pt idx="96">
                  <c:v>-830769508.284696</c:v>
                </c:pt>
                <c:pt idx="97">
                  <c:v>-830769508.284696</c:v>
                </c:pt>
                <c:pt idx="98">
                  <c:v>-830769508.284696</c:v>
                </c:pt>
                <c:pt idx="99">
                  <c:v>-830769508.284696</c:v>
                </c:pt>
                <c:pt idx="100">
                  <c:v>-830769508.284696</c:v>
                </c:pt>
                <c:pt idx="101">
                  <c:v>-830769508.284696</c:v>
                </c:pt>
                <c:pt idx="102">
                  <c:v>-830769508.284696</c:v>
                </c:pt>
                <c:pt idx="103">
                  <c:v>-830769508.284696</c:v>
                </c:pt>
                <c:pt idx="104">
                  <c:v>-830769508.284696</c:v>
                </c:pt>
                <c:pt idx="105">
                  <c:v>-830769508.284696</c:v>
                </c:pt>
                <c:pt idx="106">
                  <c:v>-830769508.284696</c:v>
                </c:pt>
                <c:pt idx="107">
                  <c:v>-830769508.284696</c:v>
                </c:pt>
                <c:pt idx="108">
                  <c:v>-830769508.284696</c:v>
                </c:pt>
                <c:pt idx="109">
                  <c:v>-830769508.284696</c:v>
                </c:pt>
                <c:pt idx="110">
                  <c:v>-830769508.284696</c:v>
                </c:pt>
                <c:pt idx="111">
                  <c:v>-830769508.284696</c:v>
                </c:pt>
                <c:pt idx="112">
                  <c:v>-830769508.284696</c:v>
                </c:pt>
                <c:pt idx="113">
                  <c:v>-830769508.284696</c:v>
                </c:pt>
                <c:pt idx="114">
                  <c:v>-830769508.284696</c:v>
                </c:pt>
                <c:pt idx="115">
                  <c:v>-830769508.284696</c:v>
                </c:pt>
                <c:pt idx="116">
                  <c:v>-830769508.284696</c:v>
                </c:pt>
                <c:pt idx="117">
                  <c:v>-830769508.284696</c:v>
                </c:pt>
                <c:pt idx="118">
                  <c:v>-830769508.284696</c:v>
                </c:pt>
                <c:pt idx="119">
                  <c:v>-830769508.284696</c:v>
                </c:pt>
                <c:pt idx="120">
                  <c:v>-830769508.284696</c:v>
                </c:pt>
                <c:pt idx="121">
                  <c:v>-830769508.284696</c:v>
                </c:pt>
                <c:pt idx="122">
                  <c:v>-830769508.284696</c:v>
                </c:pt>
                <c:pt idx="123">
                  <c:v>-830769508.284696</c:v>
                </c:pt>
                <c:pt idx="124">
                  <c:v>-830769508.284696</c:v>
                </c:pt>
                <c:pt idx="125">
                  <c:v>-830769508.284696</c:v>
                </c:pt>
                <c:pt idx="126">
                  <c:v>-830769508.284696</c:v>
                </c:pt>
                <c:pt idx="127">
                  <c:v>-830769508.284696</c:v>
                </c:pt>
                <c:pt idx="128">
                  <c:v>-830769508.284696</c:v>
                </c:pt>
                <c:pt idx="129">
                  <c:v>-830769508.284696</c:v>
                </c:pt>
                <c:pt idx="130">
                  <c:v>-830769508.284696</c:v>
                </c:pt>
                <c:pt idx="131">
                  <c:v>-830769508.284696</c:v>
                </c:pt>
                <c:pt idx="132">
                  <c:v>-830769508.284696</c:v>
                </c:pt>
                <c:pt idx="133">
                  <c:v>-830769508.284696</c:v>
                </c:pt>
                <c:pt idx="134">
                  <c:v>-830769508.284696</c:v>
                </c:pt>
                <c:pt idx="135">
                  <c:v>-830769508.284696</c:v>
                </c:pt>
                <c:pt idx="136">
                  <c:v>-830769508.284696</c:v>
                </c:pt>
                <c:pt idx="137">
                  <c:v>-830769508.284696</c:v>
                </c:pt>
                <c:pt idx="138">
                  <c:v>-830769508.284696</c:v>
                </c:pt>
                <c:pt idx="139">
                  <c:v>-830769508.284696</c:v>
                </c:pt>
                <c:pt idx="140">
                  <c:v>-830769508.284696</c:v>
                </c:pt>
                <c:pt idx="141">
                  <c:v>-830769508.284696</c:v>
                </c:pt>
                <c:pt idx="142">
                  <c:v>-830769508.284696</c:v>
                </c:pt>
                <c:pt idx="143">
                  <c:v>-830769508.284696</c:v>
                </c:pt>
                <c:pt idx="144">
                  <c:v>-830769508.284696</c:v>
                </c:pt>
                <c:pt idx="145">
                  <c:v>-830769508.284696</c:v>
                </c:pt>
                <c:pt idx="146">
                  <c:v>-830769508.284696</c:v>
                </c:pt>
                <c:pt idx="147">
                  <c:v>-830769508.284696</c:v>
                </c:pt>
                <c:pt idx="148">
                  <c:v>-830769508.284696</c:v>
                </c:pt>
                <c:pt idx="149">
                  <c:v>-830769508.284696</c:v>
                </c:pt>
                <c:pt idx="150">
                  <c:v>-830769508.284696</c:v>
                </c:pt>
                <c:pt idx="151">
                  <c:v>-830769508.284696</c:v>
                </c:pt>
                <c:pt idx="152">
                  <c:v>-830769508.284696</c:v>
                </c:pt>
                <c:pt idx="153">
                  <c:v>-830769508.284696</c:v>
                </c:pt>
                <c:pt idx="154">
                  <c:v>-830769508.284696</c:v>
                </c:pt>
                <c:pt idx="155">
                  <c:v>-830769508.284696</c:v>
                </c:pt>
                <c:pt idx="156">
                  <c:v>-830769508.284696</c:v>
                </c:pt>
                <c:pt idx="157">
                  <c:v>-830769508.284696</c:v>
                </c:pt>
                <c:pt idx="158">
                  <c:v>-830769508.284696</c:v>
                </c:pt>
                <c:pt idx="159">
                  <c:v>-830769508.284696</c:v>
                </c:pt>
                <c:pt idx="160">
                  <c:v>-830769508.284696</c:v>
                </c:pt>
                <c:pt idx="161">
                  <c:v>-830769508.284696</c:v>
                </c:pt>
                <c:pt idx="162">
                  <c:v>-830769508.284696</c:v>
                </c:pt>
                <c:pt idx="163">
                  <c:v>-830769508.284696</c:v>
                </c:pt>
                <c:pt idx="164">
                  <c:v>-830769508.284696</c:v>
                </c:pt>
                <c:pt idx="165">
                  <c:v>-830769508.284696</c:v>
                </c:pt>
                <c:pt idx="166">
                  <c:v>-830769508.284696</c:v>
                </c:pt>
                <c:pt idx="167">
                  <c:v>-830769508.284696</c:v>
                </c:pt>
                <c:pt idx="168">
                  <c:v>-830769508.284696</c:v>
                </c:pt>
                <c:pt idx="169">
                  <c:v>-830769508.284696</c:v>
                </c:pt>
                <c:pt idx="170">
                  <c:v>-830769508.284696</c:v>
                </c:pt>
                <c:pt idx="171">
                  <c:v>-830769508.284696</c:v>
                </c:pt>
                <c:pt idx="172">
                  <c:v>-830769508.284696</c:v>
                </c:pt>
                <c:pt idx="173">
                  <c:v>-830769508.284696</c:v>
                </c:pt>
                <c:pt idx="174">
                  <c:v>-830769508.284696</c:v>
                </c:pt>
                <c:pt idx="175">
                  <c:v>-830769508.284696</c:v>
                </c:pt>
                <c:pt idx="176">
                  <c:v>-830769508.284696</c:v>
                </c:pt>
                <c:pt idx="177">
                  <c:v>-830769508.284696</c:v>
                </c:pt>
                <c:pt idx="178">
                  <c:v>-830769508.284696</c:v>
                </c:pt>
                <c:pt idx="179">
                  <c:v>-830769508.284696</c:v>
                </c:pt>
                <c:pt idx="180">
                  <c:v>-830769508.284696</c:v>
                </c:pt>
                <c:pt idx="181">
                  <c:v>-830769508.284696</c:v>
                </c:pt>
                <c:pt idx="182">
                  <c:v>-830769508.284696</c:v>
                </c:pt>
                <c:pt idx="183">
                  <c:v>-830769508.284696</c:v>
                </c:pt>
                <c:pt idx="184">
                  <c:v>-830769508.284696</c:v>
                </c:pt>
                <c:pt idx="185">
                  <c:v>-830769508.284696</c:v>
                </c:pt>
                <c:pt idx="186">
                  <c:v>-830769508.284696</c:v>
                </c:pt>
                <c:pt idx="187">
                  <c:v>-830769508.284696</c:v>
                </c:pt>
                <c:pt idx="188">
                  <c:v>-830769508.284696</c:v>
                </c:pt>
                <c:pt idx="189">
                  <c:v>-830769508.284696</c:v>
                </c:pt>
                <c:pt idx="190">
                  <c:v>-830769508.284696</c:v>
                </c:pt>
                <c:pt idx="191">
                  <c:v>-830769508.284696</c:v>
                </c:pt>
                <c:pt idx="192">
                  <c:v>-830769508.284696</c:v>
                </c:pt>
                <c:pt idx="193">
                  <c:v>-830769508.284696</c:v>
                </c:pt>
                <c:pt idx="194">
                  <c:v>-830769508.284696</c:v>
                </c:pt>
                <c:pt idx="195">
                  <c:v>-830769508.284696</c:v>
                </c:pt>
                <c:pt idx="196">
                  <c:v>-830769508.284696</c:v>
                </c:pt>
                <c:pt idx="197">
                  <c:v>-830769508.284696</c:v>
                </c:pt>
                <c:pt idx="198">
                  <c:v>-830769508.284696</c:v>
                </c:pt>
                <c:pt idx="199">
                  <c:v>-830769508.284696</c:v>
                </c:pt>
                <c:pt idx="200">
                  <c:v>-830769508.284696</c:v>
                </c:pt>
                <c:pt idx="201">
                  <c:v>-830769508.284696</c:v>
                </c:pt>
                <c:pt idx="202">
                  <c:v>-830769508.284696</c:v>
                </c:pt>
                <c:pt idx="203">
                  <c:v>-830769508.284696</c:v>
                </c:pt>
                <c:pt idx="204">
                  <c:v>-830769508.284696</c:v>
                </c:pt>
                <c:pt idx="205">
                  <c:v>-830769508.284696</c:v>
                </c:pt>
                <c:pt idx="206">
                  <c:v>-830769508.284696</c:v>
                </c:pt>
                <c:pt idx="207">
                  <c:v>-830769508.284696</c:v>
                </c:pt>
                <c:pt idx="208">
                  <c:v>-830769508.284696</c:v>
                </c:pt>
                <c:pt idx="209">
                  <c:v>-830769508.284696</c:v>
                </c:pt>
                <c:pt idx="210">
                  <c:v>-830769508.284696</c:v>
                </c:pt>
                <c:pt idx="211">
                  <c:v>-830769508.284696</c:v>
                </c:pt>
                <c:pt idx="212">
                  <c:v>-830769508.284696</c:v>
                </c:pt>
                <c:pt idx="213">
                  <c:v>-830769508.284696</c:v>
                </c:pt>
                <c:pt idx="214">
                  <c:v>-830769508.284696</c:v>
                </c:pt>
                <c:pt idx="215">
                  <c:v>-830769508.284696</c:v>
                </c:pt>
                <c:pt idx="216">
                  <c:v>-830769508.284696</c:v>
                </c:pt>
                <c:pt idx="217">
                  <c:v>-830769508.284696</c:v>
                </c:pt>
                <c:pt idx="218">
                  <c:v>-830769508.284696</c:v>
                </c:pt>
                <c:pt idx="219">
                  <c:v>-830769508.284696</c:v>
                </c:pt>
                <c:pt idx="220">
                  <c:v>-830769508.284696</c:v>
                </c:pt>
                <c:pt idx="221">
                  <c:v>-830769508.284696</c:v>
                </c:pt>
                <c:pt idx="222">
                  <c:v>-830769508.284696</c:v>
                </c:pt>
                <c:pt idx="223">
                  <c:v>-830769508.284696</c:v>
                </c:pt>
                <c:pt idx="224">
                  <c:v>-830769508.284696</c:v>
                </c:pt>
                <c:pt idx="225">
                  <c:v>-830769508.284696</c:v>
                </c:pt>
                <c:pt idx="226">
                  <c:v>-830769508.284696</c:v>
                </c:pt>
                <c:pt idx="227">
                  <c:v>-830769508.284696</c:v>
                </c:pt>
                <c:pt idx="228">
                  <c:v>-830769508.284696</c:v>
                </c:pt>
                <c:pt idx="229">
                  <c:v>-830769508.284696</c:v>
                </c:pt>
                <c:pt idx="230">
                  <c:v>-830769508.284696</c:v>
                </c:pt>
                <c:pt idx="231">
                  <c:v>-830769508.284696</c:v>
                </c:pt>
                <c:pt idx="232">
                  <c:v>-830769508.284696</c:v>
                </c:pt>
                <c:pt idx="233">
                  <c:v>-830769508.284696</c:v>
                </c:pt>
                <c:pt idx="234">
                  <c:v>-830769508.284696</c:v>
                </c:pt>
                <c:pt idx="235">
                  <c:v>-830769508.284696</c:v>
                </c:pt>
                <c:pt idx="236">
                  <c:v>-830769508.284696</c:v>
                </c:pt>
                <c:pt idx="237">
                  <c:v>-830769508.284696</c:v>
                </c:pt>
                <c:pt idx="238">
                  <c:v>-830769508.284696</c:v>
                </c:pt>
              </c:numCache>
            </c:numRef>
          </c:val>
          <c:smooth val="0"/>
        </c:ser>
        <c:ser>
          <c:idx val="3"/>
          <c:order val="3"/>
          <c:marker>
            <c:symbol val="none"/>
          </c:marker>
          <c:dLbls>
            <c:delete val="1"/>
          </c:dLbls>
          <c:val>
            <c:numRef>
              <c:f>Лист2!$EA$261:$EA$499</c:f>
              <c:numCache>
                <c:formatCode>General</c:formatCode>
                <c:ptCount val="2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5015908.28469603</c:v>
                </c:pt>
                <c:pt idx="18">
                  <c:v>6.88247382640839e-7</c:v>
                </c:pt>
                <c:pt idx="19">
                  <c:v>-12109473.808531</c:v>
                </c:pt>
                <c:pt idx="20">
                  <c:v>-24218947.6170628</c:v>
                </c:pt>
                <c:pt idx="21">
                  <c:v>-29234855.9017585</c:v>
                </c:pt>
                <c:pt idx="22">
                  <c:v>-24218947.6170628</c:v>
                </c:pt>
                <c:pt idx="23">
                  <c:v>-12109473.8085308</c:v>
                </c:pt>
                <c:pt idx="24">
                  <c:v>1.33179128170013e-6</c:v>
                </c:pt>
                <c:pt idx="25">
                  <c:v>5015908.28469728</c:v>
                </c:pt>
                <c:pt idx="26">
                  <c:v>1.8533319234848e-6</c:v>
                </c:pt>
                <c:pt idx="27">
                  <c:v>-12109473.8085299</c:v>
                </c:pt>
                <c:pt idx="28">
                  <c:v>-24218947.6170617</c:v>
                </c:pt>
                <c:pt idx="29">
                  <c:v>-29234855.9017574</c:v>
                </c:pt>
                <c:pt idx="30">
                  <c:v>-24218947.6170617</c:v>
                </c:pt>
                <c:pt idx="31">
                  <c:v>-12109473.8085297</c:v>
                </c:pt>
                <c:pt idx="32">
                  <c:v>2.33389437198639e-6</c:v>
                </c:pt>
                <c:pt idx="33">
                  <c:v>5015908.2846982</c:v>
                </c:pt>
                <c:pt idx="34">
                  <c:v>2.68220901489258e-6</c:v>
                </c:pt>
                <c:pt idx="35">
                  <c:v>-12109473.8085291</c:v>
                </c:pt>
                <c:pt idx="36">
                  <c:v>-24218947.6170609</c:v>
                </c:pt>
                <c:pt idx="37">
                  <c:v>-29234855.9017567</c:v>
                </c:pt>
                <c:pt idx="38">
                  <c:v>-24218947.6170609</c:v>
                </c:pt>
                <c:pt idx="39">
                  <c:v>-12109473.8085289</c:v>
                </c:pt>
                <c:pt idx="40">
                  <c:v>3.3210963010788e-6</c:v>
                </c:pt>
                <c:pt idx="41">
                  <c:v>5015908.28469945</c:v>
                </c:pt>
                <c:pt idx="42">
                  <c:v>3.85381281375885e-6</c:v>
                </c:pt>
                <c:pt idx="43">
                  <c:v>-12109473.808528</c:v>
                </c:pt>
                <c:pt idx="44">
                  <c:v>-24218947.6170599</c:v>
                </c:pt>
                <c:pt idx="45">
                  <c:v>-29234855.9017556</c:v>
                </c:pt>
                <c:pt idx="46">
                  <c:v>-24218947.6170598</c:v>
                </c:pt>
                <c:pt idx="47">
                  <c:v>-12109473.8085278</c:v>
                </c:pt>
                <c:pt idx="48">
                  <c:v>4.32506203651428e-6</c:v>
                </c:pt>
                <c:pt idx="49">
                  <c:v>5015908.28470037</c:v>
                </c:pt>
                <c:pt idx="50">
                  <c:v>5.04124909639359e-6</c:v>
                </c:pt>
                <c:pt idx="51">
                  <c:v>-12109473.8085266</c:v>
                </c:pt>
                <c:pt idx="52">
                  <c:v>-24218947.6170584</c:v>
                </c:pt>
                <c:pt idx="53">
                  <c:v>-29234855.9017541</c:v>
                </c:pt>
                <c:pt idx="54">
                  <c:v>-24218947.6170584</c:v>
                </c:pt>
                <c:pt idx="55">
                  <c:v>-12109473.8085264</c:v>
                </c:pt>
                <c:pt idx="56">
                  <c:v>5.7220458984375e-6</c:v>
                </c:pt>
                <c:pt idx="57">
                  <c:v>5015908.28470168</c:v>
                </c:pt>
                <c:pt idx="58">
                  <c:v>6.26593828201294e-6</c:v>
                </c:pt>
                <c:pt idx="59">
                  <c:v>-12109473.8085255</c:v>
                </c:pt>
                <c:pt idx="60">
                  <c:v>-24218947.6170573</c:v>
                </c:pt>
                <c:pt idx="61">
                  <c:v>-29234855.901753</c:v>
                </c:pt>
                <c:pt idx="62">
                  <c:v>-24218947.6170573</c:v>
                </c:pt>
                <c:pt idx="63">
                  <c:v>-12109473.8085252</c:v>
                </c:pt>
                <c:pt idx="64">
                  <c:v>6.84894621372223e-6</c:v>
                </c:pt>
                <c:pt idx="65">
                  <c:v>5015908.28470272</c:v>
                </c:pt>
                <c:pt idx="66">
                  <c:v>7.2205439209938e-6</c:v>
                </c:pt>
                <c:pt idx="67">
                  <c:v>-12109473.8085245</c:v>
                </c:pt>
                <c:pt idx="68">
                  <c:v>-24218947.6170564</c:v>
                </c:pt>
                <c:pt idx="69">
                  <c:v>-29234855.9017521</c:v>
                </c:pt>
                <c:pt idx="70">
                  <c:v>-24218947.6170564</c:v>
                </c:pt>
                <c:pt idx="71">
                  <c:v>-12109473.8085243</c:v>
                </c:pt>
                <c:pt idx="72">
                  <c:v>7.8938901424408e-6</c:v>
                </c:pt>
                <c:pt idx="73">
                  <c:v>5015908.28470404</c:v>
                </c:pt>
                <c:pt idx="74">
                  <c:v>8.44895839691162e-6</c:v>
                </c:pt>
                <c:pt idx="75">
                  <c:v>-12109473.8085234</c:v>
                </c:pt>
                <c:pt idx="76">
                  <c:v>-24218947.6170553</c:v>
                </c:pt>
                <c:pt idx="77">
                  <c:v>-29234855.901751</c:v>
                </c:pt>
                <c:pt idx="78">
                  <c:v>-24218947.6170553</c:v>
                </c:pt>
                <c:pt idx="79">
                  <c:v>-12109473.8085233</c:v>
                </c:pt>
                <c:pt idx="80">
                  <c:v>-12109473.8085233</c:v>
                </c:pt>
                <c:pt idx="81">
                  <c:v>-12109473.8085233</c:v>
                </c:pt>
                <c:pt idx="82">
                  <c:v>-12109473.8085233</c:v>
                </c:pt>
                <c:pt idx="83">
                  <c:v>-12109473.8085233</c:v>
                </c:pt>
                <c:pt idx="84">
                  <c:v>-12109473.8085233</c:v>
                </c:pt>
                <c:pt idx="85">
                  <c:v>-12109473.8085233</c:v>
                </c:pt>
                <c:pt idx="86">
                  <c:v>-12109473.8085233</c:v>
                </c:pt>
                <c:pt idx="87">
                  <c:v>-12109473.8085233</c:v>
                </c:pt>
                <c:pt idx="88">
                  <c:v>-12109473.8085233</c:v>
                </c:pt>
                <c:pt idx="89">
                  <c:v>-12109473.8085233</c:v>
                </c:pt>
                <c:pt idx="90">
                  <c:v>-12109473.8085233</c:v>
                </c:pt>
                <c:pt idx="91">
                  <c:v>-12109473.8085233</c:v>
                </c:pt>
                <c:pt idx="92">
                  <c:v>-12109473.8085233</c:v>
                </c:pt>
                <c:pt idx="93">
                  <c:v>-12109473.8085233</c:v>
                </c:pt>
                <c:pt idx="94">
                  <c:v>-12109473.8085233</c:v>
                </c:pt>
                <c:pt idx="95">
                  <c:v>-12109473.8085233</c:v>
                </c:pt>
                <c:pt idx="96">
                  <c:v>-12109473.8085233</c:v>
                </c:pt>
                <c:pt idx="97">
                  <c:v>-12109473.8085233</c:v>
                </c:pt>
                <c:pt idx="98">
                  <c:v>-12109473.8085233</c:v>
                </c:pt>
                <c:pt idx="99">
                  <c:v>-12109473.8085233</c:v>
                </c:pt>
                <c:pt idx="100">
                  <c:v>-12109473.8085233</c:v>
                </c:pt>
                <c:pt idx="101">
                  <c:v>-12109473.8085233</c:v>
                </c:pt>
                <c:pt idx="102">
                  <c:v>-12109473.8085233</c:v>
                </c:pt>
                <c:pt idx="103">
                  <c:v>-12109473.8085233</c:v>
                </c:pt>
                <c:pt idx="104">
                  <c:v>-12109473.8085233</c:v>
                </c:pt>
                <c:pt idx="105">
                  <c:v>-12109473.8085233</c:v>
                </c:pt>
                <c:pt idx="106">
                  <c:v>-12109473.8085233</c:v>
                </c:pt>
                <c:pt idx="107">
                  <c:v>-12109473.8085233</c:v>
                </c:pt>
                <c:pt idx="108">
                  <c:v>-12109473.8085233</c:v>
                </c:pt>
                <c:pt idx="109">
                  <c:v>-12109473.8085233</c:v>
                </c:pt>
                <c:pt idx="110">
                  <c:v>-12109473.8085233</c:v>
                </c:pt>
                <c:pt idx="111">
                  <c:v>-12109473.8085233</c:v>
                </c:pt>
                <c:pt idx="112">
                  <c:v>-12109473.8085233</c:v>
                </c:pt>
                <c:pt idx="113">
                  <c:v>-12109473.8085233</c:v>
                </c:pt>
                <c:pt idx="114">
                  <c:v>-12109473.8085233</c:v>
                </c:pt>
                <c:pt idx="115">
                  <c:v>-12109473.8085233</c:v>
                </c:pt>
                <c:pt idx="116">
                  <c:v>-12109473.8085233</c:v>
                </c:pt>
                <c:pt idx="117">
                  <c:v>-12109473.8085233</c:v>
                </c:pt>
                <c:pt idx="118">
                  <c:v>-12109473.8085233</c:v>
                </c:pt>
                <c:pt idx="119">
                  <c:v>-12109473.8085233</c:v>
                </c:pt>
                <c:pt idx="120">
                  <c:v>-12109473.8085233</c:v>
                </c:pt>
                <c:pt idx="121">
                  <c:v>-12109473.8085233</c:v>
                </c:pt>
                <c:pt idx="122">
                  <c:v>-12109473.8085233</c:v>
                </c:pt>
                <c:pt idx="123">
                  <c:v>-12109473.8085233</c:v>
                </c:pt>
                <c:pt idx="124">
                  <c:v>-12109473.8085233</c:v>
                </c:pt>
                <c:pt idx="125">
                  <c:v>-12109473.8085233</c:v>
                </c:pt>
                <c:pt idx="126">
                  <c:v>-12109473.8085233</c:v>
                </c:pt>
                <c:pt idx="127">
                  <c:v>-12109473.8085233</c:v>
                </c:pt>
                <c:pt idx="128">
                  <c:v>-12109473.8085233</c:v>
                </c:pt>
                <c:pt idx="129">
                  <c:v>-12109473.8085233</c:v>
                </c:pt>
                <c:pt idx="130">
                  <c:v>-12109473.8085233</c:v>
                </c:pt>
                <c:pt idx="131">
                  <c:v>-12109473.8085233</c:v>
                </c:pt>
                <c:pt idx="132">
                  <c:v>-12109473.8085233</c:v>
                </c:pt>
                <c:pt idx="133">
                  <c:v>-12109473.8085233</c:v>
                </c:pt>
                <c:pt idx="134">
                  <c:v>-12109473.8085233</c:v>
                </c:pt>
                <c:pt idx="135">
                  <c:v>-12109473.8085233</c:v>
                </c:pt>
                <c:pt idx="136">
                  <c:v>-12109473.8085233</c:v>
                </c:pt>
                <c:pt idx="137">
                  <c:v>-12109473.8085233</c:v>
                </c:pt>
                <c:pt idx="138">
                  <c:v>-12109473.8085233</c:v>
                </c:pt>
                <c:pt idx="139">
                  <c:v>-12109473.8085233</c:v>
                </c:pt>
                <c:pt idx="140">
                  <c:v>-12109473.8085233</c:v>
                </c:pt>
                <c:pt idx="141">
                  <c:v>-12109473.8085233</c:v>
                </c:pt>
                <c:pt idx="142">
                  <c:v>-12109473.8085233</c:v>
                </c:pt>
                <c:pt idx="143">
                  <c:v>-12109473.8085233</c:v>
                </c:pt>
                <c:pt idx="144">
                  <c:v>-12109473.8085233</c:v>
                </c:pt>
                <c:pt idx="145">
                  <c:v>-12109473.8085233</c:v>
                </c:pt>
                <c:pt idx="146">
                  <c:v>-12109473.8085233</c:v>
                </c:pt>
                <c:pt idx="147">
                  <c:v>-12109473.8085233</c:v>
                </c:pt>
                <c:pt idx="148">
                  <c:v>-12109473.8085233</c:v>
                </c:pt>
                <c:pt idx="149">
                  <c:v>-12109473.8085233</c:v>
                </c:pt>
                <c:pt idx="150">
                  <c:v>-12109473.8085233</c:v>
                </c:pt>
                <c:pt idx="151">
                  <c:v>-12109473.8085233</c:v>
                </c:pt>
                <c:pt idx="152">
                  <c:v>-12109473.8085233</c:v>
                </c:pt>
                <c:pt idx="153">
                  <c:v>-12109473.8085233</c:v>
                </c:pt>
                <c:pt idx="154">
                  <c:v>-12109473.8085233</c:v>
                </c:pt>
                <c:pt idx="155">
                  <c:v>-12109473.8085233</c:v>
                </c:pt>
                <c:pt idx="156">
                  <c:v>-12109473.8085233</c:v>
                </c:pt>
                <c:pt idx="157">
                  <c:v>-12109473.8085233</c:v>
                </c:pt>
                <c:pt idx="158">
                  <c:v>-12109473.8085233</c:v>
                </c:pt>
                <c:pt idx="159">
                  <c:v>-12109473.8085233</c:v>
                </c:pt>
                <c:pt idx="160">
                  <c:v>-12109473.8085233</c:v>
                </c:pt>
                <c:pt idx="161">
                  <c:v>-12109473.8085233</c:v>
                </c:pt>
                <c:pt idx="162">
                  <c:v>-12109473.8085233</c:v>
                </c:pt>
                <c:pt idx="163">
                  <c:v>-12109473.8085233</c:v>
                </c:pt>
                <c:pt idx="164">
                  <c:v>-12109473.8085233</c:v>
                </c:pt>
                <c:pt idx="165">
                  <c:v>-12109473.8085233</c:v>
                </c:pt>
                <c:pt idx="166">
                  <c:v>-12109473.8085233</c:v>
                </c:pt>
                <c:pt idx="167">
                  <c:v>-12109473.8085233</c:v>
                </c:pt>
                <c:pt idx="168">
                  <c:v>-12109473.8085233</c:v>
                </c:pt>
                <c:pt idx="169">
                  <c:v>-12109473.8085233</c:v>
                </c:pt>
                <c:pt idx="170">
                  <c:v>-12109473.8085233</c:v>
                </c:pt>
                <c:pt idx="171">
                  <c:v>-12109473.8085233</c:v>
                </c:pt>
                <c:pt idx="172">
                  <c:v>-12109473.8085233</c:v>
                </c:pt>
                <c:pt idx="173">
                  <c:v>-12109473.8085233</c:v>
                </c:pt>
                <c:pt idx="174">
                  <c:v>-12109473.8085233</c:v>
                </c:pt>
                <c:pt idx="175">
                  <c:v>-12109473.8085233</c:v>
                </c:pt>
                <c:pt idx="176">
                  <c:v>-12109473.8085233</c:v>
                </c:pt>
                <c:pt idx="177">
                  <c:v>-12109473.8085233</c:v>
                </c:pt>
                <c:pt idx="178">
                  <c:v>-12109473.8085233</c:v>
                </c:pt>
                <c:pt idx="179">
                  <c:v>-12109473.8085233</c:v>
                </c:pt>
                <c:pt idx="180">
                  <c:v>-12109473.8085233</c:v>
                </c:pt>
                <c:pt idx="181">
                  <c:v>-12109473.8085233</c:v>
                </c:pt>
                <c:pt idx="182">
                  <c:v>-12109473.8085233</c:v>
                </c:pt>
                <c:pt idx="183">
                  <c:v>-12109473.8085233</c:v>
                </c:pt>
                <c:pt idx="184">
                  <c:v>-12109473.8085233</c:v>
                </c:pt>
                <c:pt idx="185">
                  <c:v>-12109473.8085233</c:v>
                </c:pt>
                <c:pt idx="186">
                  <c:v>-12109473.8085233</c:v>
                </c:pt>
                <c:pt idx="187">
                  <c:v>-12109473.8085233</c:v>
                </c:pt>
                <c:pt idx="188">
                  <c:v>-12109473.8085233</c:v>
                </c:pt>
                <c:pt idx="189">
                  <c:v>-12109473.8085233</c:v>
                </c:pt>
                <c:pt idx="190">
                  <c:v>-12109473.8085233</c:v>
                </c:pt>
                <c:pt idx="191">
                  <c:v>-12109473.8085233</c:v>
                </c:pt>
                <c:pt idx="192">
                  <c:v>-12109473.8085233</c:v>
                </c:pt>
                <c:pt idx="193">
                  <c:v>-12109473.8085233</c:v>
                </c:pt>
                <c:pt idx="194">
                  <c:v>-12109473.8085233</c:v>
                </c:pt>
                <c:pt idx="195">
                  <c:v>-12109473.8085233</c:v>
                </c:pt>
                <c:pt idx="196">
                  <c:v>-12109473.8085233</c:v>
                </c:pt>
                <c:pt idx="197">
                  <c:v>-12109473.8085233</c:v>
                </c:pt>
                <c:pt idx="198">
                  <c:v>-12109473.8085233</c:v>
                </c:pt>
                <c:pt idx="199">
                  <c:v>-12109473.8085233</c:v>
                </c:pt>
                <c:pt idx="200">
                  <c:v>-12109473.8085233</c:v>
                </c:pt>
                <c:pt idx="201">
                  <c:v>-12109473.8085233</c:v>
                </c:pt>
                <c:pt idx="202">
                  <c:v>-12109473.8085233</c:v>
                </c:pt>
                <c:pt idx="203">
                  <c:v>-12109473.8085233</c:v>
                </c:pt>
                <c:pt idx="204">
                  <c:v>-12109473.8085233</c:v>
                </c:pt>
                <c:pt idx="205">
                  <c:v>-12109473.8085233</c:v>
                </c:pt>
                <c:pt idx="206">
                  <c:v>-12109473.8085233</c:v>
                </c:pt>
                <c:pt idx="207">
                  <c:v>-12109473.8085233</c:v>
                </c:pt>
                <c:pt idx="208">
                  <c:v>-12109473.8085233</c:v>
                </c:pt>
                <c:pt idx="209">
                  <c:v>-12109473.8085233</c:v>
                </c:pt>
                <c:pt idx="210">
                  <c:v>-12109473.8085233</c:v>
                </c:pt>
                <c:pt idx="211">
                  <c:v>-12109473.8085233</c:v>
                </c:pt>
                <c:pt idx="212">
                  <c:v>-12109473.8085233</c:v>
                </c:pt>
                <c:pt idx="213">
                  <c:v>-12109473.8085233</c:v>
                </c:pt>
                <c:pt idx="214">
                  <c:v>-12109473.8085233</c:v>
                </c:pt>
                <c:pt idx="215">
                  <c:v>-12109473.8085233</c:v>
                </c:pt>
                <c:pt idx="216">
                  <c:v>-12109473.8085233</c:v>
                </c:pt>
                <c:pt idx="217">
                  <c:v>-12109473.8085233</c:v>
                </c:pt>
                <c:pt idx="218">
                  <c:v>-12109473.8085233</c:v>
                </c:pt>
                <c:pt idx="219">
                  <c:v>-12109473.8085233</c:v>
                </c:pt>
                <c:pt idx="220">
                  <c:v>-12109473.8085233</c:v>
                </c:pt>
                <c:pt idx="221">
                  <c:v>-12109473.8085233</c:v>
                </c:pt>
                <c:pt idx="222">
                  <c:v>-12109473.8085233</c:v>
                </c:pt>
                <c:pt idx="223">
                  <c:v>-12109473.8085233</c:v>
                </c:pt>
                <c:pt idx="224">
                  <c:v>-12109473.8085233</c:v>
                </c:pt>
                <c:pt idx="225">
                  <c:v>-12109473.8085233</c:v>
                </c:pt>
                <c:pt idx="226">
                  <c:v>-12109473.8085233</c:v>
                </c:pt>
                <c:pt idx="227">
                  <c:v>-12109473.8085233</c:v>
                </c:pt>
                <c:pt idx="228">
                  <c:v>-12109473.8085233</c:v>
                </c:pt>
                <c:pt idx="229">
                  <c:v>-12109473.8085233</c:v>
                </c:pt>
                <c:pt idx="230">
                  <c:v>-12109473.8085233</c:v>
                </c:pt>
                <c:pt idx="231">
                  <c:v>-12109473.8085233</c:v>
                </c:pt>
                <c:pt idx="232">
                  <c:v>-12109473.8085233</c:v>
                </c:pt>
                <c:pt idx="233">
                  <c:v>-12109473.8085233</c:v>
                </c:pt>
                <c:pt idx="234">
                  <c:v>-12109473.8085233</c:v>
                </c:pt>
                <c:pt idx="235">
                  <c:v>-12109473.8085233</c:v>
                </c:pt>
                <c:pt idx="236">
                  <c:v>-12109473.8085233</c:v>
                </c:pt>
                <c:pt idx="237">
                  <c:v>-12109473.8085233</c:v>
                </c:pt>
                <c:pt idx="238">
                  <c:v>-12109473.8085233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21593216"/>
        <c:axId val="121607296"/>
      </c:lineChart>
      <c:catAx>
        <c:axId val="12159321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ru-RU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21607296"/>
        <c:crosses val="autoZero"/>
        <c:auto val="1"/>
        <c:lblAlgn val="ctr"/>
        <c:lblOffset val="100"/>
        <c:noMultiLvlLbl val="0"/>
      </c:catAx>
      <c:valAx>
        <c:axId val="121607296"/>
        <c:scaling>
          <c:orientation val="minMax"/>
          <c:max val="2500000000"/>
          <c:min val="-25000000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ru-RU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21593216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ru-RU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ru-RU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ru-RU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Sheet3!$P$4:$P$5368</c:f>
              <c:numCache>
                <c:formatCode>0.0000000000</c:formatCode>
                <c:ptCount val="5365"/>
                <c:pt idx="0">
                  <c:v>0</c:v>
                </c:pt>
                <c:pt idx="1">
                  <c:v>6.8e-5</c:v>
                </c:pt>
                <c:pt idx="2">
                  <c:v>-0.000135321011037464</c:v>
                </c:pt>
                <c:pt idx="3">
                  <c:v>6.73215064608537e-5</c:v>
                </c:pt>
                <c:pt idx="4">
                  <c:v>5.04030511434844e-12</c:v>
                </c:pt>
                <c:pt idx="5">
                  <c:v>-5.0047481879938e-10</c:v>
                </c:pt>
                <c:pt idx="6">
                  <c:v>7.40368857271303e-15</c:v>
                </c:pt>
                <c:pt idx="7">
                  <c:v>3.72046927045402e-15</c:v>
                </c:pt>
                <c:pt idx="8">
                  <c:v>-1.10356427580743e-19</c:v>
                </c:pt>
                <c:pt idx="9">
                  <c:v>-2.76566960817971e-20</c:v>
                </c:pt>
                <c:pt idx="10">
                  <c:v>1.23160584129156e-24</c:v>
                </c:pt>
                <c:pt idx="11">
                  <c:v>2.05584304925486e-25</c:v>
                </c:pt>
                <c:pt idx="12">
                  <c:v>-1.22125479044643e-29</c:v>
                </c:pt>
                <c:pt idx="13">
                  <c:v>-1.52815249708192e-30</c:v>
                </c:pt>
                <c:pt idx="14">
                  <c:v>1.13510164064838e-34</c:v>
                </c:pt>
                <c:pt idx="15">
                  <c:v>1.13587492588099e-35</c:v>
                </c:pt>
                <c:pt idx="16">
                  <c:v>-1.01272993017659e-39</c:v>
                </c:pt>
                <c:pt idx="17">
                  <c:v>-8.44270090370469e-41</c:v>
                </c:pt>
                <c:pt idx="18">
                  <c:v>8.78401204810645e-45</c:v>
                </c:pt>
                <c:pt idx="19">
                  <c:v>6.27508141024936e-46</c:v>
                </c:pt>
                <c:pt idx="20">
                  <c:v>-7.46311304701868e-50</c:v>
                </c:pt>
                <c:pt idx="21">
                  <c:v>-4.66384801326054e-51</c:v>
                </c:pt>
                <c:pt idx="22">
                  <c:v>6.24158228100349e-55</c:v>
                </c:pt>
                <c:pt idx="23">
                  <c:v>3.46622277434134e-56</c:v>
                </c:pt>
                <c:pt idx="24">
                  <c:v>-5.15541892457274e-60</c:v>
                </c:pt>
                <c:pt idx="25">
                  <c:v>-2.57605780815739e-61</c:v>
                </c:pt>
                <c:pt idx="26">
                  <c:v>4.21560284268603e-65</c:v>
                </c:pt>
                <c:pt idx="27">
                  <c:v>1.91444009337896e-66</c:v>
                </c:pt>
                <c:pt idx="28">
                  <c:v>-3.41856363139591e-70</c:v>
                </c:pt>
                <c:pt idx="29">
                  <c:v>-1.42270543956537e-71</c:v>
                </c:pt>
                <c:pt idx="30">
                  <c:v>2.75292470907102e-75</c:v>
                </c:pt>
                <c:pt idx="31">
                  <c:v>1.05724399826021e-76</c:v>
                </c:pt>
                <c:pt idx="32">
                  <c:v>-2.20374461368246e-80</c:v>
                </c:pt>
                <c:pt idx="33">
                  <c:v>-7.85637997909648e-82</c:v>
                </c:pt>
                <c:pt idx="34">
                  <c:v>1.75509577597566e-85</c:v>
                </c:pt>
                <c:pt idx="35">
                  <c:v>5.8379011434715e-87</c:v>
                </c:pt>
                <c:pt idx="36">
                  <c:v>-1.39155464541405e-90</c:v>
                </c:pt>
                <c:pt idx="37">
                  <c:v>-4.33788451427845e-92</c:v>
                </c:pt>
                <c:pt idx="38">
                  <c:v>1.09899202565122e-95</c:v>
                </c:pt>
                <c:pt idx="39">
                  <c:v>3.22319228986751e-97</c:v>
                </c:pt>
                <c:pt idx="40">
                  <c:v>-8.64924613047993e-101</c:v>
                </c:pt>
                <c:pt idx="41">
                  <c:v>-2.39486707085099e-102</c:v>
                </c:pt>
                <c:pt idx="42">
                  <c:v>6.7860087788664e-106</c:v>
                </c:pt>
                <c:pt idx="43">
                  <c:v>1.77935893243309e-107</c:v>
                </c:pt>
                <c:pt idx="44">
                  <c:v>-5.30934471690103e-111</c:v>
                </c:pt>
                <c:pt idx="45">
                  <c:v>-1.32200364213918e-112</c:v>
                </c:pt>
                <c:pt idx="46">
                  <c:v>4.14357754413739e-116</c:v>
                </c:pt>
                <c:pt idx="47">
                  <c:v>9.82174520088775e-118</c:v>
                </c:pt>
                <c:pt idx="48">
                  <c:v>-3.22640822008177e-121</c:v>
                </c:pt>
                <c:pt idx="49">
                  <c:v>-7.29678552999295e-123</c:v>
                </c:pt>
                <c:pt idx="50">
                  <c:v>2.50703386427364e-126</c:v>
                </c:pt>
                <c:pt idx="51">
                  <c:v>5.42077509358483e-128</c:v>
                </c:pt>
                <c:pt idx="52">
                  <c:v>-1.94435095174116e-131</c:v>
                </c:pt>
                <c:pt idx="53">
                  <c:v>-4.02696697075119e-133</c:v>
                </c:pt>
                <c:pt idx="54">
                  <c:v>1.50532348885939e-136</c:v>
                </c:pt>
                <c:pt idx="55">
                  <c:v>2.99144896826081e-138</c:v>
                </c:pt>
                <c:pt idx="56">
                  <c:v>-1.16354983988761e-141</c:v>
                </c:pt>
                <c:pt idx="57">
                  <c:v>-2.22214278940964e-143</c:v>
                </c:pt>
                <c:pt idx="58">
                  <c:v>8.98033729093079e-147</c:v>
                </c:pt>
                <c:pt idx="59">
                  <c:v>1.65062773453126e-148</c:v>
                </c:pt>
                <c:pt idx="60">
                  <c:v>-6.92149024723015e-152</c:v>
                </c:pt>
                <c:pt idx="61">
                  <c:v>-1.2260638981906e-153</c:v>
                </c:pt>
                <c:pt idx="62">
                  <c:v>5.32779798053384e-157</c:v>
                </c:pt>
                <c:pt idx="63">
                  <c:v>9.10675892394698e-159</c:v>
                </c:pt>
                <c:pt idx="64">
                  <c:v>-4.09613885874838e-162</c:v>
                </c:pt>
                <c:pt idx="65">
                  <c:v>-6.76396452061679e-164</c:v>
                </c:pt>
                <c:pt idx="66">
                  <c:v>3.14567814312575e-167</c:v>
                </c:pt>
                <c:pt idx="67">
                  <c:v>5.02372113132765e-169</c:v>
                </c:pt>
                <c:pt idx="68">
                  <c:v>-2.41322195429066e-172</c:v>
                </c:pt>
                <c:pt idx="69">
                  <c:v>-3.73109599768474e-174</c:v>
                </c:pt>
                <c:pt idx="70">
                  <c:v>1.84948776576761e-177</c:v>
                </c:pt>
                <c:pt idx="71">
                  <c:v>2.77098384749921e-179</c:v>
                </c:pt>
                <c:pt idx="72">
                  <c:v>-1.41612705149994e-182</c:v>
                </c:pt>
                <c:pt idx="73">
                  <c:v>-2.05787129923152e-184</c:v>
                </c:pt>
                <c:pt idx="74">
                  <c:v>1.08335970767836e-187</c:v>
                </c:pt>
                <c:pt idx="75">
                  <c:v>1.52823113611068e-189</c:v>
                </c:pt>
                <c:pt idx="76">
                  <c:v>-8.28102375070656e-193</c:v>
                </c:pt>
                <c:pt idx="77">
                  <c:v>-1.13487091706524e-194</c:v>
                </c:pt>
                <c:pt idx="78">
                  <c:v>6.32492989340407e-198</c:v>
                </c:pt>
                <c:pt idx="79">
                  <c:v>8.42733871868467e-200</c:v>
                </c:pt>
                <c:pt idx="80">
                  <c:v>-4.827314840245e-203</c:v>
                </c:pt>
                <c:pt idx="81">
                  <c:v>-6.25778968683819e-205</c:v>
                </c:pt>
                <c:pt idx="82">
                  <c:v>3.68171569876132e-208</c:v>
                </c:pt>
                <c:pt idx="83">
                  <c:v>4.64662875751452e-210</c:v>
                </c:pt>
                <c:pt idx="84">
                  <c:v>-2.8061108958438e-213</c:v>
                </c:pt>
                <c:pt idx="85">
                  <c:v>-3.45017763872006e-215</c:v>
                </c:pt>
                <c:pt idx="86">
                  <c:v>2.13738854473581e-218</c:v>
                </c:pt>
                <c:pt idx="87">
                  <c:v>2.56171830177451e-220</c:v>
                </c:pt>
                <c:pt idx="88">
                  <c:v>-1.6270439392342e-223</c:v>
                </c:pt>
                <c:pt idx="89">
                  <c:v>-1.90198762540603e-225</c:v>
                </c:pt>
                <c:pt idx="90">
                  <c:v>1.23783970076979e-228</c:v>
                </c:pt>
                <c:pt idx="91">
                  <c:v>1.41211598582801e-230</c:v>
                </c:pt>
                <c:pt idx="92">
                  <c:v>-9.41217908241558e-234</c:v>
                </c:pt>
                <c:pt idx="93">
                  <c:v>-1.04838158239071e-235</c:v>
                </c:pt>
                <c:pt idx="94">
                  <c:v>7.15298255990604e-239</c:v>
                </c:pt>
                <c:pt idx="95">
                  <c:v>7.78313727717009e-241</c:v>
                </c:pt>
                <c:pt idx="96">
                  <c:v>-5.43331927565964e-244</c:v>
                </c:pt>
                <c:pt idx="97">
                  <c:v>-5.77798293822852e-246</c:v>
                </c:pt>
                <c:pt idx="98">
                  <c:v>4.12509153375241e-249</c:v>
                </c:pt>
                <c:pt idx="99">
                  <c:v>4.28927645054097e-251</c:v>
                </c:pt>
                <c:pt idx="100">
                  <c:v>-3.1304076961411e-254</c:v>
                </c:pt>
                <c:pt idx="101">
                  <c:v>-3.18403622502432e-256</c:v>
                </c:pt>
                <c:pt idx="102">
                  <c:v>2.37451695338032e-259</c:v>
                </c:pt>
                <c:pt idx="103">
                  <c:v>2.36351357281999e-261</c:v>
                </c:pt>
                <c:pt idx="104">
                  <c:v>-1.80038059863715e-264</c:v>
                </c:pt>
                <c:pt idx="105">
                  <c:v>-1.75438254729716e-266</c:v>
                </c:pt>
                <c:pt idx="106">
                  <c:v>1.36450526787574e-269</c:v>
                </c:pt>
                <c:pt idx="107">
                  <c:v>1.30219658059845e-271</c:v>
                </c:pt>
                <c:pt idx="108">
                  <c:v>-1.03374804133624e-274</c:v>
                </c:pt>
                <c:pt idx="109">
                  <c:v>-9.66528832706963e-277</c:v>
                </c:pt>
                <c:pt idx="110">
                  <c:v>7.82869070092364e-280</c:v>
                </c:pt>
                <c:pt idx="111">
                  <c:v>7.17363117635579e-282</c:v>
                </c:pt>
                <c:pt idx="112">
                  <c:v>-5.92658513981361e-285</c:v>
                </c:pt>
                <c:pt idx="113">
                  <c:v>-5.32413667131928e-287</c:v>
                </c:pt>
                <c:pt idx="114">
                  <c:v>4.48504238433855e-290</c:v>
                </c:pt>
                <c:pt idx="115">
                  <c:v>3.95134746059092e-292</c:v>
                </c:pt>
                <c:pt idx="116">
                  <c:v>-3.39297432684775e-295</c:v>
                </c:pt>
                <c:pt idx="117">
                  <c:v>-2.9324260791331e-297</c:v>
                </c:pt>
                <c:pt idx="118">
                  <c:v>2.56597059658937e-300</c:v>
                </c:pt>
                <c:pt idx="119">
                  <c:v>2.17617944235651e-302</c:v>
                </c:pt>
                <c:pt idx="120">
                  <c:v>-1.93992381144593e-305</c:v>
                </c:pt>
                <c:pt idx="121">
                  <c:v>-1.61490902449096e-307</c:v>
                </c:pt>
                <c:pt idx="122">
                  <c:v>1.4661693538027e-310</c:v>
                </c:pt>
                <c:pt idx="123">
                  <c:v>1.19835942678331e-312</c:v>
                </c:pt>
                <c:pt idx="124">
                  <c:v>-1.10778225704615e-315</c:v>
                </c:pt>
                <c:pt idx="125">
                  <c:v>-8.89225772238471e-318</c:v>
                </c:pt>
                <c:pt idx="126">
                  <c:v>8.374412697e-321</c:v>
                </c:pt>
                <c:pt idx="127">
                  <c:v>6.42285339500001e-323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5520919"/>
        <c:axId val="18645850"/>
      </c:lineChart>
      <c:catAx>
        <c:axId val="7655209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645850"/>
        <c:crosses val="autoZero"/>
        <c:auto val="1"/>
        <c:lblAlgn val="ctr"/>
        <c:lblOffset val="100"/>
        <c:noMultiLvlLbl val="0"/>
      </c:catAx>
      <c:valAx>
        <c:axId val="186458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55209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ru-RU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ru-RU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Sheet3!$P$4:$P$36</c:f>
              <c:numCache>
                <c:formatCode>0.0000000000</c:formatCode>
                <c:ptCount val="33"/>
                <c:pt idx="0">
                  <c:v>0</c:v>
                </c:pt>
                <c:pt idx="1">
                  <c:v>6.8e-5</c:v>
                </c:pt>
                <c:pt idx="2">
                  <c:v>-0.000135321011037464</c:v>
                </c:pt>
                <c:pt idx="3">
                  <c:v>6.73215064608537e-5</c:v>
                </c:pt>
                <c:pt idx="4">
                  <c:v>5.04030511434844e-12</c:v>
                </c:pt>
                <c:pt idx="5">
                  <c:v>-5.0047481879938e-10</c:v>
                </c:pt>
                <c:pt idx="6">
                  <c:v>7.40368857271303e-15</c:v>
                </c:pt>
                <c:pt idx="7">
                  <c:v>3.72046927045402e-15</c:v>
                </c:pt>
                <c:pt idx="8">
                  <c:v>-1.10356427580743e-19</c:v>
                </c:pt>
                <c:pt idx="9">
                  <c:v>-2.76566960817971e-20</c:v>
                </c:pt>
                <c:pt idx="10">
                  <c:v>1.23160584129156e-24</c:v>
                </c:pt>
                <c:pt idx="11">
                  <c:v>2.05584304925486e-25</c:v>
                </c:pt>
                <c:pt idx="12">
                  <c:v>-1.22125479044643e-29</c:v>
                </c:pt>
                <c:pt idx="13">
                  <c:v>-1.52815249708192e-30</c:v>
                </c:pt>
                <c:pt idx="14">
                  <c:v>1.13510164064838e-34</c:v>
                </c:pt>
                <c:pt idx="15">
                  <c:v>1.13587492588099e-35</c:v>
                </c:pt>
                <c:pt idx="16">
                  <c:v>-1.01272993017659e-39</c:v>
                </c:pt>
                <c:pt idx="17">
                  <c:v>-8.44270090370469e-41</c:v>
                </c:pt>
                <c:pt idx="18">
                  <c:v>8.78401204810645e-45</c:v>
                </c:pt>
                <c:pt idx="19">
                  <c:v>6.27508141024936e-46</c:v>
                </c:pt>
                <c:pt idx="20">
                  <c:v>-7.46311304701868e-50</c:v>
                </c:pt>
                <c:pt idx="21">
                  <c:v>-4.66384801326054e-51</c:v>
                </c:pt>
                <c:pt idx="22">
                  <c:v>6.24158228100349e-55</c:v>
                </c:pt>
                <c:pt idx="23">
                  <c:v>3.46622277434134e-56</c:v>
                </c:pt>
                <c:pt idx="24">
                  <c:v>-5.15541892457274e-60</c:v>
                </c:pt>
                <c:pt idx="25">
                  <c:v>-2.57605780815739e-61</c:v>
                </c:pt>
                <c:pt idx="26">
                  <c:v>4.21560284268603e-65</c:v>
                </c:pt>
                <c:pt idx="27">
                  <c:v>1.91444009337896e-66</c:v>
                </c:pt>
                <c:pt idx="28">
                  <c:v>-3.41856363139591e-70</c:v>
                </c:pt>
                <c:pt idx="29">
                  <c:v>-1.42270543956537e-71</c:v>
                </c:pt>
                <c:pt idx="30">
                  <c:v>2.75292470907102e-75</c:v>
                </c:pt>
                <c:pt idx="31">
                  <c:v>1.05724399826021e-76</c:v>
                </c:pt>
                <c:pt idx="32">
                  <c:v>-2.20374461368246e-80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08757059"/>
        <c:axId val="956392030"/>
      </c:lineChart>
      <c:catAx>
        <c:axId val="908757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6392030"/>
        <c:crosses val="autoZero"/>
        <c:auto val="1"/>
        <c:lblAlgn val="ctr"/>
        <c:lblOffset val="100"/>
        <c:noMultiLvlLbl val="0"/>
      </c:catAx>
      <c:valAx>
        <c:axId val="9563920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87570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ru-RU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ru-RU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14474524503679"/>
          <c:y val="0.0172373081463991"/>
          <c:w val="0.851089823684576"/>
          <c:h val="0.76741440377804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Sheet4!$K$1:$K$47</c:f>
              <c:numCache>
                <c:formatCode>General</c:formatCode>
                <c:ptCount val="47"/>
                <c:pt idx="0">
                  <c:v>0</c:v>
                </c:pt>
                <c:pt idx="1">
                  <c:v>0</c:v>
                </c:pt>
                <c:pt idx="2" c:formatCode="0.0000000000">
                  <c:v>0</c:v>
                </c:pt>
                <c:pt idx="3" c:formatCode="0.0000000000">
                  <c:v>1000</c:v>
                </c:pt>
                <c:pt idx="4" c:formatCode="0.0000000000">
                  <c:v>1480</c:v>
                </c:pt>
                <c:pt idx="5" c:formatCode="0.0000000000">
                  <c:v>1360.4</c:v>
                </c:pt>
                <c:pt idx="6" c:formatCode="0.0000000000">
                  <c:v>651.792</c:v>
                </c:pt>
                <c:pt idx="7" c:formatCode="0.0000000000">
                  <c:v>-286.91584</c:v>
                </c:pt>
                <c:pt idx="8" c:formatCode="0.0000000000">
                  <c:v>-1024.2840832</c:v>
                </c:pt>
                <c:pt idx="9" c:formatCode="0.0000000000">
                  <c:v>-1251.977870336</c:v>
                </c:pt>
                <c:pt idx="10" c:formatCode="0.0000000000">
                  <c:v>-910.58589155328</c:v>
                </c:pt>
                <c:pt idx="11" c:formatCode="0.0000000000">
                  <c:v>-195.847478789734</c:v>
                </c:pt>
                <c:pt idx="12" c:formatCode="0.0000000000">
                  <c:v>547.884751620211</c:v>
                </c:pt>
                <c:pt idx="13" c:formatCode="0.0000000000">
                  <c:v>991.049112884467</c:v>
                </c:pt>
                <c:pt idx="14" c:formatCode="0.0000000000">
                  <c:v>962.698715578418</c:v>
                </c:pt>
                <c:pt idx="15" c:formatCode="0.0000000000">
                  <c:v>513.028915202348</c:v>
                </c:pt>
                <c:pt idx="16" c:formatCode="0.0000000000">
                  <c:v>-126.400023832669</c:v>
                </c:pt>
                <c:pt idx="17" c:formatCode="0.0000000000">
                  <c:v>-659.058637258511</c:v>
                </c:pt>
                <c:pt idx="18" c:formatCode="0.0000000000">
                  <c:v>-859.11876121654</c:v>
                </c:pt>
                <c:pt idx="19" c:formatCode="0.0000000000">
                  <c:v>-665.16182032265</c:v>
                </c:pt>
                <c:pt idx="20" c:formatCode="0.0000000000">
                  <c:v>-194.050233758305</c:v>
                </c:pt>
                <c:pt idx="21" c:formatCode="0.0000000000">
                  <c:v>324.754528734547</c:v>
                </c:pt>
                <c:pt idx="22" c:formatCode="0.0000000000">
                  <c:v>659.16291758477</c:v>
                </c:pt>
                <c:pt idx="23" c:formatCode="0.0000000000">
                  <c:v>676.786951589676</c:v>
                </c:pt>
                <c:pt idx="24" c:formatCode="0.0000000000">
                  <c:v>395.214804174732</c:v>
                </c:pt>
                <c:pt idx="25" c:formatCode="0.0000000000">
                  <c:v>-37.7260852838981</c:v>
                </c:pt>
                <c:pt idx="26" c:formatCode="0.0000000000">
                  <c:v>-419.432226060923</c:v>
                </c:pt>
                <c:pt idx="27" c:formatCode="0.0000000000">
                  <c:v>-586.05169610898</c:v>
                </c:pt>
                <c:pt idx="28" c:formatCode="0.0000000000">
                  <c:v>-481.478862265241</c:v>
                </c:pt>
                <c:pt idx="29" c:formatCode="0.0000000000">
                  <c:v>-173.421155732295</c:v>
                </c:pt>
                <c:pt idx="30" c:formatCode="0.0000000000">
                  <c:v>186.297242800225</c:v>
                </c:pt>
                <c:pt idx="31" c:formatCode="0.0000000000">
                  <c:v>435.267382618044</c:v>
                </c:pt>
                <c:pt idx="32" c:formatCode="0.0000000000">
                  <c:v>472.802262898499</c:v>
                </c:pt>
                <c:pt idx="33" c:formatCode="0.0000000000">
                  <c:v>299.301357081177</c:v>
                </c:pt>
                <c:pt idx="34" c:formatCode="0.0000000000">
                  <c:v>7.98792661352343</c:v>
                </c:pt>
                <c:pt idx="35" c:formatCode="0.0000000000">
                  <c:v>-263.535117126668</c:v>
                </c:pt>
                <c:pt idx="36" c:formatCode="0.0000000000">
                  <c:v>-397.380865831911</c:v>
                </c:pt>
                <c:pt idx="37" c:formatCode="0.0000000000">
                  <c:v>-345.671373674693</c:v>
                </c:pt>
                <c:pt idx="38" c:formatCode="0.0000000000">
                  <c:v>-146.003236473188</c:v>
                </c:pt>
                <c:pt idx="39" c:formatCode="0.0000000000">
                  <c:v>101.9328738004</c:v>
                </c:pt>
                <c:pt idx="40" c:formatCode="0.0000000000">
                  <c:v>285.183630779924</c:v>
                </c:pt>
                <c:pt idx="41" c:formatCode="0.0000000000">
                  <c:v>328.29352965792</c:v>
                </c:pt>
                <c:pt idx="42" c:formatCode="0.0000000000">
                  <c:v>223.505483576191</c:v>
                </c:pt>
                <c:pt idx="43" c:formatCode="0.0000000000">
                  <c:v>28.7580684074768</c:v>
                </c:pt>
                <c:pt idx="44" c:formatCode="0.0000000000">
                  <c:v>-163.06310364703</c:v>
                </c:pt>
                <c:pt idx="45" c:formatCode="0.0000000000">
                  <c:v>-267.790816332484</c:v>
                </c:pt>
                <c:pt idx="46" c:formatCode="0.0000000000">
                  <c:v>-246.312352816808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06358161"/>
        <c:axId val="534961393"/>
      </c:lineChart>
      <c:catAx>
        <c:axId val="5063581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4961393"/>
        <c:crosses val="autoZero"/>
        <c:auto val="1"/>
        <c:lblAlgn val="ctr"/>
        <c:lblOffset val="100"/>
        <c:noMultiLvlLbl val="0"/>
      </c:catAx>
      <c:valAx>
        <c:axId val="5349613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635816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ru-RU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Spin" dx="20" fmlaLink="$B$6" max="16" min="9" page="10" val="16"/>
</file>

<file path=xl/ctrlProps/ctrlProp2.xml><?xml version="1.0" encoding="utf-8"?>
<formControlPr xmlns="http://schemas.microsoft.com/office/spreadsheetml/2009/9/main" objectType="Spin" dx="20" fmlaLink="$AF$5" max="16" page="10" val="0"/>
</file>

<file path=xl/ctrlProps/ctrlProp3.xml><?xml version="1.0" encoding="utf-8"?>
<formControlPr xmlns="http://schemas.microsoft.com/office/spreadsheetml/2009/9/main" objectType="Scroll" dx="20" fmlaLink="$B$9" inc="10" max="512" min="1" page="10" val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.xml"/><Relationship Id="rId7" Type="http://schemas.openxmlformats.org/officeDocument/2006/relationships/chart" Target="../charts/chart14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4" Type="http://schemas.openxmlformats.org/officeDocument/2006/relationships/chart" Target="../charts/chart19.xml"/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292100</xdr:colOff>
      <xdr:row>7</xdr:row>
      <xdr:rowOff>116840</xdr:rowOff>
    </xdr:from>
    <xdr:to>
      <xdr:col>12</xdr:col>
      <xdr:colOff>596900</xdr:colOff>
      <xdr:row>22</xdr:row>
      <xdr:rowOff>116840</xdr:rowOff>
    </xdr:to>
    <xdr:graphicFrame>
      <xdr:nvGraphicFramePr>
        <xdr:cNvPr id="2" name="Диаграмма 1"/>
        <xdr:cNvGraphicFramePr/>
      </xdr:nvGraphicFramePr>
      <xdr:xfrm>
        <a:off x="3340100" y="139700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157843</xdr:colOff>
      <xdr:row>1</xdr:row>
      <xdr:rowOff>38100</xdr:rowOff>
    </xdr:from>
    <xdr:to>
      <xdr:col>9</xdr:col>
      <xdr:colOff>310243</xdr:colOff>
      <xdr:row>16</xdr:row>
      <xdr:rowOff>5443</xdr:rowOff>
    </xdr:to>
    <xdr:graphicFrame>
      <xdr:nvGraphicFramePr>
        <xdr:cNvPr id="5" name="Диаграмма 4"/>
        <xdr:cNvGraphicFramePr/>
      </xdr:nvGraphicFramePr>
      <xdr:xfrm>
        <a:off x="2009140" y="220980"/>
        <a:ext cx="4556760" cy="27101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558958</xdr:colOff>
      <xdr:row>9</xdr:row>
      <xdr:rowOff>139622</xdr:rowOff>
    </xdr:from>
    <xdr:to>
      <xdr:col>13</xdr:col>
      <xdr:colOff>731236</xdr:colOff>
      <xdr:row>24</xdr:row>
      <xdr:rowOff>99866</xdr:rowOff>
    </xdr:to>
    <xdr:graphicFrame>
      <xdr:nvGraphicFramePr>
        <xdr:cNvPr id="2" name="Диаграмма 1"/>
        <xdr:cNvGraphicFramePr/>
      </xdr:nvGraphicFramePr>
      <xdr:xfrm>
        <a:off x="5229860" y="1784985"/>
        <a:ext cx="4576445" cy="27038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201623</xdr:colOff>
      <xdr:row>19</xdr:row>
      <xdr:rowOff>27450</xdr:rowOff>
    </xdr:from>
    <xdr:to>
      <xdr:col>11</xdr:col>
      <xdr:colOff>373901</xdr:colOff>
      <xdr:row>33</xdr:row>
      <xdr:rowOff>173224</xdr:rowOff>
    </xdr:to>
    <xdr:graphicFrame>
      <xdr:nvGraphicFramePr>
        <xdr:cNvPr id="4" name="Диаграмма 3"/>
        <xdr:cNvGraphicFramePr/>
      </xdr:nvGraphicFramePr>
      <xdr:xfrm>
        <a:off x="3287395" y="3502025"/>
        <a:ext cx="4576445" cy="27057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368192</xdr:colOff>
      <xdr:row>155</xdr:row>
      <xdr:rowOff>51547</xdr:rowOff>
    </xdr:from>
    <xdr:to>
      <xdr:col>10</xdr:col>
      <xdr:colOff>543645</xdr:colOff>
      <xdr:row>170</xdr:row>
      <xdr:rowOff>18890</xdr:rowOff>
    </xdr:to>
    <xdr:graphicFrame>
      <xdr:nvGraphicFramePr>
        <xdr:cNvPr id="6" name="Диаграмма 5"/>
        <xdr:cNvGraphicFramePr/>
      </xdr:nvGraphicFramePr>
      <xdr:xfrm>
        <a:off x="2836545" y="28397835"/>
        <a:ext cx="4580255" cy="27101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206828</xdr:colOff>
      <xdr:row>21</xdr:row>
      <xdr:rowOff>16328</xdr:rowOff>
    </xdr:from>
    <xdr:to>
      <xdr:col>34</xdr:col>
      <xdr:colOff>435428</xdr:colOff>
      <xdr:row>35</xdr:row>
      <xdr:rowOff>168728</xdr:rowOff>
    </xdr:to>
    <xdr:graphicFrame>
      <xdr:nvGraphicFramePr>
        <xdr:cNvPr id="3" name="Диаграмма 2"/>
        <xdr:cNvGraphicFramePr/>
      </xdr:nvGraphicFramePr>
      <xdr:xfrm>
        <a:off x="18761075" y="3856355"/>
        <a:ext cx="4549140" cy="2712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500744</xdr:colOff>
      <xdr:row>3</xdr:row>
      <xdr:rowOff>168729</xdr:rowOff>
    </xdr:from>
    <xdr:to>
      <xdr:col>34</xdr:col>
      <xdr:colOff>108858</xdr:colOff>
      <xdr:row>18</xdr:row>
      <xdr:rowOff>136071</xdr:rowOff>
    </xdr:to>
    <xdr:graphicFrame>
      <xdr:nvGraphicFramePr>
        <xdr:cNvPr id="7" name="Диаграмма 6"/>
        <xdr:cNvGraphicFramePr/>
      </xdr:nvGraphicFramePr>
      <xdr:xfrm>
        <a:off x="18437860" y="716915"/>
        <a:ext cx="4545965" cy="27108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40</xdr:col>
      <xdr:colOff>555172</xdr:colOff>
      <xdr:row>140</xdr:row>
      <xdr:rowOff>76200</xdr:rowOff>
    </xdr:from>
    <xdr:to>
      <xdr:col>220</xdr:col>
      <xdr:colOff>381000</xdr:colOff>
      <xdr:row>322</xdr:row>
      <xdr:rowOff>0</xdr:rowOff>
    </xdr:to>
    <xdr:graphicFrame>
      <xdr:nvGraphicFramePr>
        <xdr:cNvPr id="2" name="Диаграмма 1"/>
        <xdr:cNvGraphicFramePr/>
      </xdr:nvGraphicFramePr>
      <xdr:xfrm>
        <a:off x="25358090" y="26965275"/>
        <a:ext cx="110925610" cy="349415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533400</xdr:colOff>
      <xdr:row>326</xdr:row>
      <xdr:rowOff>0</xdr:rowOff>
    </xdr:from>
    <xdr:to>
      <xdr:col>220</xdr:col>
      <xdr:colOff>228600</xdr:colOff>
      <xdr:row>461</xdr:row>
      <xdr:rowOff>76200</xdr:rowOff>
    </xdr:to>
    <xdr:graphicFrame>
      <xdr:nvGraphicFramePr>
        <xdr:cNvPr id="3" name="Диаграмма 2"/>
        <xdr:cNvGraphicFramePr/>
      </xdr:nvGraphicFramePr>
      <xdr:xfrm>
        <a:off x="25336500" y="62676405"/>
        <a:ext cx="110794800" cy="24784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40</xdr:col>
      <xdr:colOff>505690</xdr:colOff>
      <xdr:row>12</xdr:row>
      <xdr:rowOff>76200</xdr:rowOff>
    </xdr:from>
    <xdr:to>
      <xdr:col>220</xdr:col>
      <xdr:colOff>457200</xdr:colOff>
      <xdr:row>135</xdr:row>
      <xdr:rowOff>13854</xdr:rowOff>
    </xdr:to>
    <xdr:graphicFrame>
      <xdr:nvGraphicFramePr>
        <xdr:cNvPr id="4" name="Диаграмма 3"/>
        <xdr:cNvGraphicFramePr/>
      </xdr:nvGraphicFramePr>
      <xdr:xfrm>
        <a:off x="25308560" y="2339340"/>
        <a:ext cx="111051340" cy="236010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40</xdr:col>
      <xdr:colOff>533400</xdr:colOff>
      <xdr:row>468</xdr:row>
      <xdr:rowOff>76200</xdr:rowOff>
    </xdr:from>
    <xdr:to>
      <xdr:col>220</xdr:col>
      <xdr:colOff>76199</xdr:colOff>
      <xdr:row>592</xdr:row>
      <xdr:rowOff>76199</xdr:rowOff>
    </xdr:to>
    <xdr:graphicFrame>
      <xdr:nvGraphicFramePr>
        <xdr:cNvPr id="5" name="Диаграмма 4"/>
        <xdr:cNvGraphicFramePr/>
      </xdr:nvGraphicFramePr>
      <xdr:xfrm>
        <a:off x="25336500" y="88740615"/>
        <a:ext cx="110641765" cy="226764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489856</xdr:colOff>
      <xdr:row>596</xdr:row>
      <xdr:rowOff>0</xdr:rowOff>
    </xdr:from>
    <xdr:to>
      <xdr:col>220</xdr:col>
      <xdr:colOff>76199</xdr:colOff>
      <xdr:row>746</xdr:row>
      <xdr:rowOff>0</xdr:rowOff>
    </xdr:to>
    <xdr:graphicFrame>
      <xdr:nvGraphicFramePr>
        <xdr:cNvPr id="6" name="Диаграмма 5"/>
        <xdr:cNvGraphicFramePr/>
      </xdr:nvGraphicFramePr>
      <xdr:xfrm>
        <a:off x="25292685" y="112073055"/>
        <a:ext cx="110685580" cy="27432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49</xdr:col>
      <xdr:colOff>457199</xdr:colOff>
      <xdr:row>912</xdr:row>
      <xdr:rowOff>136072</xdr:rowOff>
    </xdr:from>
    <xdr:to>
      <xdr:col>219</xdr:col>
      <xdr:colOff>381000</xdr:colOff>
      <xdr:row>1132</xdr:row>
      <xdr:rowOff>76200</xdr:rowOff>
    </xdr:to>
    <xdr:graphicFrame>
      <xdr:nvGraphicFramePr>
        <xdr:cNvPr id="7" name="Диаграмма 6"/>
        <xdr:cNvGraphicFramePr/>
      </xdr:nvGraphicFramePr>
      <xdr:xfrm>
        <a:off x="30814645" y="169999025"/>
        <a:ext cx="104851835" cy="401739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40</xdr:col>
      <xdr:colOff>217714</xdr:colOff>
      <xdr:row>749</xdr:row>
      <xdr:rowOff>48985</xdr:rowOff>
    </xdr:from>
    <xdr:to>
      <xdr:col>219</xdr:col>
      <xdr:colOff>533400</xdr:colOff>
      <xdr:row>910</xdr:row>
      <xdr:rowOff>0</xdr:rowOff>
    </xdr:to>
    <xdr:graphicFrame>
      <xdr:nvGraphicFramePr>
        <xdr:cNvPr id="8" name="Диаграмма 7"/>
        <xdr:cNvGraphicFramePr/>
      </xdr:nvGraphicFramePr>
      <xdr:xfrm>
        <a:off x="25020270" y="140102590"/>
        <a:ext cx="110798610" cy="293947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38</xdr:col>
      <xdr:colOff>573741</xdr:colOff>
      <xdr:row>1191</xdr:row>
      <xdr:rowOff>143435</xdr:rowOff>
    </xdr:from>
    <xdr:to>
      <xdr:col>220</xdr:col>
      <xdr:colOff>76200</xdr:colOff>
      <xdr:row>1362</xdr:row>
      <xdr:rowOff>0</xdr:rowOff>
    </xdr:to>
    <xdr:graphicFrame>
      <xdr:nvGraphicFramePr>
        <xdr:cNvPr id="11" name="Диаграмма 10"/>
        <xdr:cNvGraphicFramePr/>
      </xdr:nvGraphicFramePr>
      <xdr:xfrm>
        <a:off x="24142065" y="221029530"/>
        <a:ext cx="111836835" cy="31129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221</xdr:col>
          <xdr:colOff>152400</xdr:colOff>
          <xdr:row>11</xdr:row>
          <xdr:rowOff>152400</xdr:rowOff>
        </xdr:from>
        <xdr:to>
          <xdr:col>231</xdr:col>
          <xdr:colOff>457200</xdr:colOff>
          <xdr:row>38</xdr:row>
          <xdr:rowOff>76200</xdr:rowOff>
        </xdr:to>
        <xdr:sp>
          <xdr:nvSpPr>
            <xdr:cNvPr id="3074" name="Spinner 2" hidden="1">
              <a:extLst>
                <a:ext uri="{63B3BB69-23CF-44E3-9099-C40C66FF867C}">
                  <a14:compatExt spid="_x0000_s3074"/>
                </a:ext>
              </a:extLst>
            </xdr:cNvPr>
            <xdr:cNvSpPr/>
          </xdr:nvSpPr>
          <xdr:spPr>
            <a:xfrm>
              <a:off x="136672320" y="2225040"/>
              <a:ext cx="6477000" cy="51149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221</xdr:col>
          <xdr:colOff>403860</xdr:colOff>
          <xdr:row>67</xdr:row>
          <xdr:rowOff>30480</xdr:rowOff>
        </xdr:from>
        <xdr:to>
          <xdr:col>231</xdr:col>
          <xdr:colOff>381000</xdr:colOff>
          <xdr:row>93</xdr:row>
          <xdr:rowOff>152400</xdr:rowOff>
        </xdr:to>
        <xdr:sp>
          <xdr:nvSpPr>
            <xdr:cNvPr id="3075" name="Spinner 3" hidden="1">
              <a:extLst>
                <a:ext uri="{63B3BB69-23CF-44E3-9099-C40C66FF867C}">
                  <a14:compatExt spid="_x0000_s3075"/>
                </a:ext>
              </a:extLst>
            </xdr:cNvPr>
            <xdr:cNvSpPr/>
          </xdr:nvSpPr>
          <xdr:spPr>
            <a:xfrm>
              <a:off x="136923780" y="12873990"/>
              <a:ext cx="6149340" cy="5124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236</xdr:col>
          <xdr:colOff>152400</xdr:colOff>
          <xdr:row>4</xdr:row>
          <xdr:rowOff>152400</xdr:rowOff>
        </xdr:from>
        <xdr:to>
          <xdr:col>242</xdr:col>
          <xdr:colOff>304800</xdr:colOff>
          <xdr:row>96</xdr:row>
          <xdr:rowOff>76200</xdr:rowOff>
        </xdr:to>
        <xdr:sp>
          <xdr:nvSpPr>
            <xdr:cNvPr id="3078" name="Scroll Bar 6" hidden="1">
              <a:extLst>
                <a:ext uri="{63B3BB69-23CF-44E3-9099-C40C66FF867C}">
                  <a14:compatExt spid="_x0000_s3078"/>
                </a:ext>
              </a:extLst>
            </xdr:cNvPr>
            <xdr:cNvSpPr/>
          </xdr:nvSpPr>
          <xdr:spPr>
            <a:xfrm>
              <a:off x="145930620" y="899160"/>
              <a:ext cx="3855720" cy="17600295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4</xdr:col>
      <xdr:colOff>489857</xdr:colOff>
      <xdr:row>4</xdr:row>
      <xdr:rowOff>174172</xdr:rowOff>
    </xdr:from>
    <xdr:to>
      <xdr:col>6</xdr:col>
      <xdr:colOff>163286</xdr:colOff>
      <xdr:row>7</xdr:row>
      <xdr:rowOff>141514</xdr:rowOff>
    </xdr:to>
    <xdr:sp>
      <xdr:nvSpPr>
        <xdr:cNvPr id="9" name="TextBox 8"/>
        <xdr:cNvSpPr txBox="1"/>
      </xdr:nvSpPr>
      <xdr:spPr>
        <a:xfrm>
          <a:off x="2958465" y="920750"/>
          <a:ext cx="908050" cy="5308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ru-RU" sz="1100"/>
            <a:t>Вых.</a:t>
          </a:r>
          <a:r>
            <a:rPr lang="ru-RU" sz="1100" baseline="0"/>
            <a:t> Сг с ПРД на ПЧ</a:t>
          </a:r>
          <a:endParaRPr lang="ru-RU" sz="1100"/>
        </a:p>
      </xdr:txBody>
    </xdr:sp>
    <xdr:clientData/>
  </xdr:twoCellAnchor>
  <xdr:twoCellAnchor>
    <xdr:from>
      <xdr:col>6</xdr:col>
      <xdr:colOff>250370</xdr:colOff>
      <xdr:row>4</xdr:row>
      <xdr:rowOff>185057</xdr:rowOff>
    </xdr:from>
    <xdr:to>
      <xdr:col>9</xdr:col>
      <xdr:colOff>598713</xdr:colOff>
      <xdr:row>7</xdr:row>
      <xdr:rowOff>119743</xdr:rowOff>
    </xdr:to>
    <xdr:sp>
      <xdr:nvSpPr>
        <xdr:cNvPr id="14" name="TextBox 13"/>
        <xdr:cNvSpPr txBox="1"/>
      </xdr:nvSpPr>
      <xdr:spPr>
        <a:xfrm>
          <a:off x="3953510" y="931545"/>
          <a:ext cx="2199640" cy="498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ru-RU" sz="900"/>
            <a:t>Перемножение</a:t>
          </a:r>
          <a:r>
            <a:rPr lang="ru-RU" sz="900" baseline="0"/>
            <a:t> </a:t>
          </a:r>
          <a:r>
            <a:rPr lang="ru-RU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опорных сигналов </a:t>
          </a:r>
          <a:r>
            <a:rPr lang="en-US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sin</a:t>
          </a:r>
          <a:r>
            <a:rPr lang="ru-RU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(прямой канал </a:t>
          </a:r>
          <a:r>
            <a:rPr lang="en-US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</a:t>
          </a:r>
          <a:r>
            <a:rPr lang="ru-RU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lang="ru-RU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и </a:t>
          </a:r>
          <a:r>
            <a:rPr lang="en-US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cos</a:t>
          </a:r>
          <a:r>
            <a:rPr lang="ru-RU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(квадратурный канал</a:t>
          </a:r>
          <a:r>
            <a:rPr lang="en-US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Q</a:t>
          </a:r>
          <a:r>
            <a:rPr lang="ru-RU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 с вых. Сг ПРД на ПЧ</a:t>
          </a:r>
          <a:endParaRPr lang="ru-RU" sz="900">
            <a:effectLst/>
          </a:endParaRPr>
        </a:p>
        <a:p>
          <a:pPr algn="ctr"/>
          <a:endParaRPr lang="ru-RU" sz="1100"/>
        </a:p>
      </xdr:txBody>
    </xdr:sp>
    <xdr:clientData/>
  </xdr:twoCellAnchor>
  <xdr:twoCellAnchor>
    <xdr:from>
      <xdr:col>10</xdr:col>
      <xdr:colOff>32656</xdr:colOff>
      <xdr:row>4</xdr:row>
      <xdr:rowOff>185058</xdr:rowOff>
    </xdr:from>
    <xdr:to>
      <xdr:col>13</xdr:col>
      <xdr:colOff>228599</xdr:colOff>
      <xdr:row>7</xdr:row>
      <xdr:rowOff>152400</xdr:rowOff>
    </xdr:to>
    <xdr:sp>
      <xdr:nvSpPr>
        <xdr:cNvPr id="15" name="TextBox 14"/>
        <xdr:cNvSpPr txBox="1"/>
      </xdr:nvSpPr>
      <xdr:spPr>
        <a:xfrm>
          <a:off x="6204585" y="931545"/>
          <a:ext cx="2047240" cy="5314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ru-RU" sz="900"/>
            <a:t>Фильтрация</a:t>
          </a:r>
          <a:r>
            <a:rPr lang="ru-RU" sz="900" baseline="0"/>
            <a:t> с выделением низкочастотной составляющей </a:t>
          </a:r>
          <a:r>
            <a:rPr lang="en-US" sz="900" baseline="0"/>
            <a:t>I </a:t>
          </a:r>
          <a:r>
            <a:rPr lang="ru-RU" sz="900" baseline="0"/>
            <a:t>и </a:t>
          </a:r>
          <a:r>
            <a:rPr lang="en-US" sz="900" baseline="0"/>
            <a:t>Q </a:t>
          </a:r>
          <a:r>
            <a:rPr lang="ru-RU" sz="900" baseline="0"/>
            <a:t>каналов по методу СР ЗНАЧ</a:t>
          </a:r>
          <a:endParaRPr lang="ru-RU" sz="900"/>
        </a:p>
      </xdr:txBody>
    </xdr:sp>
    <xdr:clientData/>
  </xdr:twoCellAnchor>
  <xdr:twoCellAnchor>
    <xdr:from>
      <xdr:col>13</xdr:col>
      <xdr:colOff>391886</xdr:colOff>
      <xdr:row>5</xdr:row>
      <xdr:rowOff>0</xdr:rowOff>
    </xdr:from>
    <xdr:to>
      <xdr:col>17</xdr:col>
      <xdr:colOff>76200</xdr:colOff>
      <xdr:row>7</xdr:row>
      <xdr:rowOff>163285</xdr:rowOff>
    </xdr:to>
    <xdr:sp>
      <xdr:nvSpPr>
        <xdr:cNvPr id="16" name="TextBox 15"/>
        <xdr:cNvSpPr txBox="1"/>
      </xdr:nvSpPr>
      <xdr:spPr>
        <a:xfrm>
          <a:off x="8415655" y="937260"/>
          <a:ext cx="2153285" cy="536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ru-RU" sz="900"/>
            <a:t>Значения</a:t>
          </a:r>
          <a:r>
            <a:rPr lang="ru-RU" sz="900" baseline="0"/>
            <a:t> опорных сигналов</a:t>
          </a:r>
          <a:r>
            <a:rPr lang="en-US" sz="900" baseline="0"/>
            <a:t>  I</a:t>
          </a:r>
          <a:r>
            <a:rPr lang="ru-RU" sz="900" baseline="0"/>
            <a:t> (1 и 2 колонки)</a:t>
          </a:r>
          <a:r>
            <a:rPr lang="en-US" sz="900" baseline="0"/>
            <a:t> </a:t>
          </a:r>
          <a:r>
            <a:rPr lang="ru-RU" sz="900" baseline="0"/>
            <a:t>и </a:t>
          </a:r>
          <a:r>
            <a:rPr lang="en-US" sz="900" baseline="0"/>
            <a:t>Q</a:t>
          </a:r>
          <a:r>
            <a:rPr lang="ru-RU" sz="900" baseline="0"/>
            <a:t> </a:t>
          </a:r>
          <a:r>
            <a:rPr lang="ru-RU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(3 и 4 колонки)</a:t>
          </a:r>
          <a:r>
            <a:rPr lang="ru-RU" sz="900" baseline="0"/>
            <a:t>  на НЧ</a:t>
          </a:r>
          <a:endParaRPr lang="ru-RU" sz="900"/>
        </a:p>
      </xdr:txBody>
    </xdr:sp>
    <xdr:clientData/>
  </xdr:twoCellAnchor>
  <xdr:twoCellAnchor>
    <xdr:from>
      <xdr:col>17</xdr:col>
      <xdr:colOff>315685</xdr:colOff>
      <xdr:row>5</xdr:row>
      <xdr:rowOff>10886</xdr:rowOff>
    </xdr:from>
    <xdr:to>
      <xdr:col>22</xdr:col>
      <xdr:colOff>152400</xdr:colOff>
      <xdr:row>7</xdr:row>
      <xdr:rowOff>174171</xdr:rowOff>
    </xdr:to>
    <xdr:sp>
      <xdr:nvSpPr>
        <xdr:cNvPr id="17" name="TextBox 16"/>
        <xdr:cNvSpPr txBox="1"/>
      </xdr:nvSpPr>
      <xdr:spPr>
        <a:xfrm>
          <a:off x="10808335" y="948055"/>
          <a:ext cx="3037205" cy="536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ru-RU" sz="900"/>
            <a:t>Перемножение</a:t>
          </a:r>
          <a:r>
            <a:rPr lang="ru-RU" sz="900" baseline="0"/>
            <a:t> отфильтрованных Сг с опорными сигналами </a:t>
          </a:r>
          <a:r>
            <a:rPr lang="en-US" sz="900" baseline="0"/>
            <a:t>I</a:t>
          </a:r>
          <a:r>
            <a:rPr lang="ru-RU" sz="900" baseline="0"/>
            <a:t> </a:t>
          </a:r>
          <a:r>
            <a:rPr lang="ru-RU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(1 и 2 колонки)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ru-RU" sz="900" baseline="0"/>
            <a:t> и </a:t>
          </a:r>
          <a:r>
            <a:rPr lang="en-US" sz="900" baseline="0"/>
            <a:t>Q</a:t>
          </a:r>
          <a:r>
            <a:rPr lang="ru-RU" sz="900" baseline="0"/>
            <a:t> </a:t>
          </a:r>
          <a:r>
            <a:rPr lang="ru-RU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(3 и 4 колонки)  </a:t>
          </a:r>
          <a:r>
            <a:rPr lang="ru-RU" sz="900" baseline="0"/>
            <a:t> каналов на НЧ</a:t>
          </a:r>
          <a:endParaRPr lang="ru-RU" sz="900"/>
        </a:p>
      </xdr:txBody>
    </xdr:sp>
    <xdr:clientData/>
  </xdr:twoCellAnchor>
  <xdr:twoCellAnchor>
    <xdr:from>
      <xdr:col>27</xdr:col>
      <xdr:colOff>283028</xdr:colOff>
      <xdr:row>5</xdr:row>
      <xdr:rowOff>10885</xdr:rowOff>
    </xdr:from>
    <xdr:to>
      <xdr:col>32</xdr:col>
      <xdr:colOff>239486</xdr:colOff>
      <xdr:row>7</xdr:row>
      <xdr:rowOff>166550</xdr:rowOff>
    </xdr:to>
    <xdr:sp>
      <xdr:nvSpPr>
        <xdr:cNvPr id="18" name="TextBox 17"/>
        <xdr:cNvSpPr txBox="1"/>
      </xdr:nvSpPr>
      <xdr:spPr>
        <a:xfrm>
          <a:off x="17061815" y="948055"/>
          <a:ext cx="3042920" cy="5289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ru-RU" sz="900"/>
            <a:t>Накопление</a:t>
          </a:r>
          <a:r>
            <a:rPr lang="ru-RU" sz="900" baseline="0"/>
            <a:t> перемноженных Сг для получения корелляционного пика</a:t>
          </a:r>
          <a:endParaRPr lang="ru-RU" sz="900"/>
        </a:p>
      </xdr:txBody>
    </xdr:sp>
    <xdr:clientData/>
  </xdr:twoCellAnchor>
  <xdr:twoCellAnchor>
    <xdr:from>
      <xdr:col>99</xdr:col>
      <xdr:colOff>0</xdr:colOff>
      <xdr:row>303</xdr:row>
      <xdr:rowOff>152400</xdr:rowOff>
    </xdr:from>
    <xdr:to>
      <xdr:col>167</xdr:col>
      <xdr:colOff>381000</xdr:colOff>
      <xdr:row>322</xdr:row>
      <xdr:rowOff>87085</xdr:rowOff>
    </xdr:to>
    <xdr:sp>
      <xdr:nvSpPr>
        <xdr:cNvPr id="19" name="TextBox 18"/>
        <xdr:cNvSpPr txBox="1"/>
      </xdr:nvSpPr>
      <xdr:spPr>
        <a:xfrm>
          <a:off x="61219080" y="58403490"/>
          <a:ext cx="42351960" cy="359029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ru-RU" sz="10000"/>
            <a:t>Вых.</a:t>
          </a:r>
          <a:r>
            <a:rPr lang="ru-RU" sz="10000" baseline="0"/>
            <a:t> Сг с ПРД на ПЧ (синий) и опрные Сг </a:t>
          </a:r>
          <a:r>
            <a:rPr lang="en-US" sz="10000" baseline="0"/>
            <a:t>sin </a:t>
          </a:r>
          <a:r>
            <a:rPr lang="ru-RU" sz="10000" baseline="0"/>
            <a:t>и </a:t>
          </a:r>
          <a:r>
            <a:rPr lang="en-US" sz="10000" baseline="0"/>
            <a:t>cos </a:t>
          </a:r>
          <a:r>
            <a:rPr lang="ru-RU" sz="10000" baseline="0"/>
            <a:t>ПРМ на ПЧ (пунктиры)</a:t>
          </a:r>
          <a:endParaRPr lang="ru-RU" sz="10000"/>
        </a:p>
      </xdr:txBody>
    </xdr:sp>
    <xdr:clientData/>
  </xdr:twoCellAnchor>
  <xdr:twoCellAnchor>
    <xdr:from>
      <xdr:col>68</xdr:col>
      <xdr:colOff>76200</xdr:colOff>
      <xdr:row>127</xdr:row>
      <xdr:rowOff>0</xdr:rowOff>
    </xdr:from>
    <xdr:to>
      <xdr:col>186</xdr:col>
      <xdr:colOff>0</xdr:colOff>
      <xdr:row>145</xdr:row>
      <xdr:rowOff>163285</xdr:rowOff>
    </xdr:to>
    <xdr:sp>
      <xdr:nvSpPr>
        <xdr:cNvPr id="20" name="TextBox 19"/>
        <xdr:cNvSpPr txBox="1"/>
      </xdr:nvSpPr>
      <xdr:spPr>
        <a:xfrm>
          <a:off x="42161460" y="24387810"/>
          <a:ext cx="72755760" cy="3626485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ru-RU" sz="10000"/>
            <a:t>Модулируемые</a:t>
          </a:r>
          <a:r>
            <a:rPr lang="ru-RU" sz="10000" baseline="0"/>
            <a:t> Сг </a:t>
          </a:r>
          <a:r>
            <a:rPr lang="en-US" sz="10000"/>
            <a:t>sin </a:t>
          </a:r>
          <a:r>
            <a:rPr lang="ru-RU" sz="10000"/>
            <a:t>и </a:t>
          </a:r>
          <a:r>
            <a:rPr lang="en-US" sz="10000"/>
            <a:t>cos</a:t>
          </a:r>
          <a:r>
            <a:rPr lang="ru-RU" sz="10000" baseline="0"/>
            <a:t> задающего генератора(синий и желтый) и модулирующие Сг </a:t>
          </a:r>
          <a:r>
            <a:rPr lang="en-US" sz="10000" baseline="0"/>
            <a:t>I </a:t>
          </a:r>
          <a:r>
            <a:rPr lang="ru-RU" sz="10000" baseline="0"/>
            <a:t>и </a:t>
          </a:r>
          <a:r>
            <a:rPr lang="en-US" sz="10000" baseline="0"/>
            <a:t>Q</a:t>
          </a:r>
          <a:r>
            <a:rPr lang="ru-RU" sz="10000" baseline="0"/>
            <a:t> каналов (синий и красный)</a:t>
          </a:r>
          <a:endParaRPr lang="ru-RU" sz="10000"/>
        </a:p>
      </xdr:txBody>
    </xdr:sp>
    <xdr:clientData/>
  </xdr:twoCellAnchor>
  <xdr:twoCellAnchor>
    <xdr:from>
      <xdr:col>95</xdr:col>
      <xdr:colOff>457200</xdr:colOff>
      <xdr:row>451</xdr:row>
      <xdr:rowOff>76200</xdr:rowOff>
    </xdr:from>
    <xdr:to>
      <xdr:col>164</xdr:col>
      <xdr:colOff>228600</xdr:colOff>
      <xdr:row>470</xdr:row>
      <xdr:rowOff>10885</xdr:rowOff>
    </xdr:to>
    <xdr:sp>
      <xdr:nvSpPr>
        <xdr:cNvPr id="21" name="TextBox 20"/>
        <xdr:cNvSpPr txBox="1"/>
      </xdr:nvSpPr>
      <xdr:spPr>
        <a:xfrm>
          <a:off x="59207400" y="85631655"/>
          <a:ext cx="42359580" cy="340931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ru-RU" sz="10000"/>
            <a:t>Результат перемножения </a:t>
          </a:r>
          <a:r>
            <a:rPr lang="ru-RU" sz="1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Вых.</a:t>
          </a:r>
          <a:r>
            <a:rPr lang="ru-RU" sz="100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Сг с ПРД на ПЧ с </a:t>
          </a:r>
          <a:r>
            <a:rPr lang="en-US" sz="100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sin </a:t>
          </a:r>
          <a:r>
            <a:rPr lang="ru-RU" sz="100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и </a:t>
          </a:r>
          <a:r>
            <a:rPr lang="en-US" sz="100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cos</a:t>
          </a:r>
          <a:r>
            <a:rPr lang="ru-RU" sz="100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на ПЧ</a:t>
          </a:r>
          <a:endParaRPr lang="ru-RU" sz="10000"/>
        </a:p>
      </xdr:txBody>
    </xdr:sp>
    <xdr:clientData/>
  </xdr:twoCellAnchor>
  <xdr:twoCellAnchor>
    <xdr:from>
      <xdr:col>74</xdr:col>
      <xdr:colOff>457200</xdr:colOff>
      <xdr:row>569</xdr:row>
      <xdr:rowOff>0</xdr:rowOff>
    </xdr:from>
    <xdr:to>
      <xdr:col>192</xdr:col>
      <xdr:colOff>381000</xdr:colOff>
      <xdr:row>597</xdr:row>
      <xdr:rowOff>10885</xdr:rowOff>
    </xdr:to>
    <xdr:sp>
      <xdr:nvSpPr>
        <xdr:cNvPr id="22" name="TextBox 21"/>
        <xdr:cNvSpPr txBox="1"/>
      </xdr:nvSpPr>
      <xdr:spPr>
        <a:xfrm>
          <a:off x="46245780" y="107135295"/>
          <a:ext cx="72755760" cy="5131435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ru-RU" sz="10000"/>
            <a:t>Отфильтрованные</a:t>
          </a:r>
          <a:r>
            <a:rPr lang="ru-RU" sz="10000" baseline="0"/>
            <a:t> постоянные составляющие Сг </a:t>
          </a:r>
          <a:r>
            <a:rPr lang="en-US" sz="10000" baseline="0"/>
            <a:t>I </a:t>
          </a:r>
          <a:r>
            <a:rPr lang="ru-RU" sz="10000" baseline="0"/>
            <a:t>и </a:t>
          </a:r>
          <a:r>
            <a:rPr lang="en-US" sz="10000" baseline="0"/>
            <a:t>Q</a:t>
          </a:r>
          <a:r>
            <a:rPr lang="ru-RU" sz="10000" baseline="0"/>
            <a:t> каналов (синий и красный)</a:t>
          </a:r>
          <a:endParaRPr lang="ru-RU" sz="10000"/>
        </a:p>
      </xdr:txBody>
    </xdr:sp>
    <xdr:clientData/>
  </xdr:twoCellAnchor>
  <xdr:twoCellAnchor>
    <xdr:from>
      <xdr:col>73</xdr:col>
      <xdr:colOff>76200</xdr:colOff>
      <xdr:row>727</xdr:row>
      <xdr:rowOff>76200</xdr:rowOff>
    </xdr:from>
    <xdr:to>
      <xdr:col>191</xdr:col>
      <xdr:colOff>0</xdr:colOff>
      <xdr:row>755</xdr:row>
      <xdr:rowOff>87085</xdr:rowOff>
    </xdr:to>
    <xdr:sp>
      <xdr:nvSpPr>
        <xdr:cNvPr id="23" name="TextBox 22"/>
        <xdr:cNvSpPr txBox="1"/>
      </xdr:nvSpPr>
      <xdr:spPr>
        <a:xfrm>
          <a:off x="45247560" y="136106535"/>
          <a:ext cx="72755760" cy="5131435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ru-RU" sz="10000"/>
            <a:t>Результат</a:t>
          </a:r>
          <a:r>
            <a:rPr lang="ru-RU" sz="10000" baseline="0"/>
            <a:t> пермножения отфильрованных Сг с опорными Сг</a:t>
          </a:r>
          <a:r>
            <a:rPr lang="en-US" sz="10000" baseline="0"/>
            <a:t> I </a:t>
          </a:r>
          <a:r>
            <a:rPr lang="ru-RU" sz="10000" baseline="0"/>
            <a:t>и </a:t>
          </a:r>
          <a:r>
            <a:rPr lang="en-US" sz="10000" baseline="0"/>
            <a:t>Q </a:t>
          </a:r>
          <a:r>
            <a:rPr lang="ru-RU" sz="10000" baseline="0"/>
            <a:t>каналов на НЧ</a:t>
          </a:r>
          <a:endParaRPr lang="ru-RU" sz="10000"/>
        </a:p>
      </xdr:txBody>
    </xdr:sp>
    <xdr:clientData/>
  </xdr:twoCellAnchor>
  <xdr:twoCellAnchor>
    <xdr:from>
      <xdr:col>73</xdr:col>
      <xdr:colOff>533400</xdr:colOff>
      <xdr:row>890</xdr:row>
      <xdr:rowOff>0</xdr:rowOff>
    </xdr:from>
    <xdr:to>
      <xdr:col>191</xdr:col>
      <xdr:colOff>457200</xdr:colOff>
      <xdr:row>918</xdr:row>
      <xdr:rowOff>10885</xdr:rowOff>
    </xdr:to>
    <xdr:sp>
      <xdr:nvSpPr>
        <xdr:cNvPr id="24" name="TextBox 23"/>
        <xdr:cNvSpPr txBox="1"/>
      </xdr:nvSpPr>
      <xdr:spPr>
        <a:xfrm>
          <a:off x="45704760" y="165839775"/>
          <a:ext cx="72755760" cy="5131435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ru-RU" sz="10000"/>
            <a:t>По</a:t>
          </a:r>
          <a:r>
            <a:rPr lang="ru-RU" sz="10000" baseline="0"/>
            <a:t>парное сложение перемноженных квадратурных составляющих</a:t>
          </a:r>
          <a:endParaRPr lang="ru-RU" sz="10000"/>
        </a:p>
      </xdr:txBody>
    </xdr:sp>
    <xdr:clientData/>
  </xdr:twoCellAnchor>
  <xdr:twoCellAnchor>
    <xdr:from>
      <xdr:col>78</xdr:col>
      <xdr:colOff>152400</xdr:colOff>
      <xdr:row>1126</xdr:row>
      <xdr:rowOff>0</xdr:rowOff>
    </xdr:from>
    <xdr:to>
      <xdr:col>196</xdr:col>
      <xdr:colOff>76200</xdr:colOff>
      <xdr:row>1154</xdr:row>
      <xdr:rowOff>10885</xdr:rowOff>
    </xdr:to>
    <xdr:sp>
      <xdr:nvSpPr>
        <xdr:cNvPr id="25" name="TextBox 24"/>
        <xdr:cNvSpPr txBox="1"/>
      </xdr:nvSpPr>
      <xdr:spPr>
        <a:xfrm>
          <a:off x="48409860" y="208999455"/>
          <a:ext cx="72755760" cy="5131435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ru-RU" sz="10000"/>
            <a:t>Процесс накопления</a:t>
          </a:r>
          <a:r>
            <a:rPr lang="ru-RU" sz="10000" baseline="0"/>
            <a:t> значений сумм  принятых Сг на интервале длиельности одного адиосимвола с выделение корелляционных пиков для дальнейшего принятия решеничя о значнии принятого Сг</a:t>
          </a:r>
          <a:endParaRPr lang="ru-RU" sz="10000"/>
        </a:p>
      </xdr:txBody>
    </xdr:sp>
    <xdr:clientData/>
  </xdr:twoCellAnchor>
  <xdr:twoCellAnchor>
    <xdr:from>
      <xdr:col>83</xdr:col>
      <xdr:colOff>304800</xdr:colOff>
      <xdr:row>1352</xdr:row>
      <xdr:rowOff>76200</xdr:rowOff>
    </xdr:from>
    <xdr:to>
      <xdr:col>191</xdr:col>
      <xdr:colOff>228600</xdr:colOff>
      <xdr:row>1380</xdr:row>
      <xdr:rowOff>87085</xdr:rowOff>
    </xdr:to>
    <xdr:sp>
      <xdr:nvSpPr>
        <xdr:cNvPr id="27" name="TextBox 26"/>
        <xdr:cNvSpPr txBox="1"/>
      </xdr:nvSpPr>
      <xdr:spPr>
        <a:xfrm>
          <a:off x="51648360" y="250406535"/>
          <a:ext cx="66583560" cy="513143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ru-RU" sz="10000"/>
            <a:t>Расстройка по частоте между</a:t>
          </a:r>
          <a:r>
            <a:rPr lang="ru-RU" sz="10000" baseline="0"/>
            <a:t>задающими генераторами </a:t>
          </a:r>
          <a:r>
            <a:rPr lang="en-US" sz="10000" baseline="0"/>
            <a:t>sin</a:t>
          </a:r>
          <a:r>
            <a:rPr lang="ru-RU" sz="10000" baseline="0"/>
            <a:t> и </a:t>
          </a:r>
          <a:r>
            <a:rPr lang="en-US" sz="10000" baseline="0"/>
            <a:t>cos </a:t>
          </a:r>
          <a:r>
            <a:rPr lang="ru-RU" sz="10000" baseline="0"/>
            <a:t>ПРД и опрными генераторами </a:t>
          </a:r>
          <a:r>
            <a:rPr lang="en-US" sz="10000" baseline="0"/>
            <a:t>sin</a:t>
          </a:r>
          <a:r>
            <a:rPr lang="ru-RU" sz="10000" baseline="0"/>
            <a:t> и </a:t>
          </a:r>
          <a:r>
            <a:rPr lang="en-US" sz="10000" baseline="0"/>
            <a:t>cos</a:t>
          </a:r>
          <a:r>
            <a:rPr lang="ru-RU" sz="10000" baseline="0"/>
            <a:t>  на ПРМ</a:t>
          </a:r>
          <a:endParaRPr lang="ru-RU" sz="10000"/>
        </a:p>
      </xdr:txBody>
    </xdr:sp>
    <xdr:clientData/>
  </xdr:twoCellAnchor>
  <xdr:twoCellAnchor>
    <xdr:from>
      <xdr:col>22</xdr:col>
      <xdr:colOff>315686</xdr:colOff>
      <xdr:row>5</xdr:row>
      <xdr:rowOff>0</xdr:rowOff>
    </xdr:from>
    <xdr:to>
      <xdr:col>27</xdr:col>
      <xdr:colOff>272144</xdr:colOff>
      <xdr:row>7</xdr:row>
      <xdr:rowOff>155665</xdr:rowOff>
    </xdr:to>
    <xdr:sp>
      <xdr:nvSpPr>
        <xdr:cNvPr id="28" name="TextBox 27"/>
        <xdr:cNvSpPr txBox="1"/>
      </xdr:nvSpPr>
      <xdr:spPr>
        <a:xfrm>
          <a:off x="14008735" y="937260"/>
          <a:ext cx="3042285" cy="5289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ru-RU" sz="900"/>
            <a:t>Попарная сумма </a:t>
          </a:r>
          <a:r>
            <a:rPr lang="en-US" sz="900"/>
            <a:t>I </a:t>
          </a:r>
          <a:r>
            <a:rPr lang="ru-RU" sz="900"/>
            <a:t>и</a:t>
          </a:r>
          <a:r>
            <a:rPr lang="ru-RU" sz="900" baseline="0"/>
            <a:t> </a:t>
          </a:r>
          <a:r>
            <a:rPr lang="en-US" sz="900" baseline="0"/>
            <a:t>Q</a:t>
          </a:r>
          <a:r>
            <a:rPr lang="ru-RU" sz="900" baseline="0"/>
            <a:t> каналов на НЧ</a:t>
          </a:r>
          <a:endParaRPr lang="ru-RU" sz="9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110</xdr:col>
      <xdr:colOff>512618</xdr:colOff>
      <xdr:row>126</xdr:row>
      <xdr:rowOff>152400</xdr:rowOff>
    </xdr:from>
    <xdr:to>
      <xdr:col>162</xdr:col>
      <xdr:colOff>381000</xdr:colOff>
      <xdr:row>255</xdr:row>
      <xdr:rowOff>76200</xdr:rowOff>
    </xdr:to>
    <xdr:graphicFrame>
      <xdr:nvGraphicFramePr>
        <xdr:cNvPr id="2" name="Диаграмма 1"/>
        <xdr:cNvGraphicFramePr/>
      </xdr:nvGraphicFramePr>
      <xdr:xfrm>
        <a:off x="69221985" y="24233505"/>
        <a:ext cx="32070675" cy="247440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163</xdr:col>
      <xdr:colOff>228600</xdr:colOff>
      <xdr:row>126</xdr:row>
      <xdr:rowOff>188594</xdr:rowOff>
    </xdr:from>
    <xdr:to>
      <xdr:col>214</xdr:col>
      <xdr:colOff>304800</xdr:colOff>
      <xdr:row>255</xdr:row>
      <xdr:rowOff>152399</xdr:rowOff>
    </xdr:to>
    <xdr:graphicFrame>
      <xdr:nvGraphicFramePr>
        <xdr:cNvPr id="3" name="Диаграмма 2"/>
        <xdr:cNvGraphicFramePr/>
      </xdr:nvGraphicFramePr>
      <xdr:xfrm>
        <a:off x="101757480" y="24269065"/>
        <a:ext cx="31554420" cy="24784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215</xdr:col>
      <xdr:colOff>187036</xdr:colOff>
      <xdr:row>126</xdr:row>
      <xdr:rowOff>152400</xdr:rowOff>
    </xdr:from>
    <xdr:to>
      <xdr:col>258</xdr:col>
      <xdr:colOff>533399</xdr:colOff>
      <xdr:row>255</xdr:row>
      <xdr:rowOff>152399</xdr:rowOff>
    </xdr:to>
    <xdr:graphicFrame>
      <xdr:nvGraphicFramePr>
        <xdr:cNvPr id="4" name="Диаграмма 3"/>
        <xdr:cNvGraphicFramePr/>
      </xdr:nvGraphicFramePr>
      <xdr:xfrm>
        <a:off x="133811010" y="24233505"/>
        <a:ext cx="26886535" cy="248196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259</xdr:col>
      <xdr:colOff>247650</xdr:colOff>
      <xdr:row>126</xdr:row>
      <xdr:rowOff>152400</xdr:rowOff>
    </xdr:from>
    <xdr:to>
      <xdr:col>305</xdr:col>
      <xdr:colOff>228600</xdr:colOff>
      <xdr:row>255</xdr:row>
      <xdr:rowOff>180975</xdr:rowOff>
    </xdr:to>
    <xdr:graphicFrame>
      <xdr:nvGraphicFramePr>
        <xdr:cNvPr id="5" name="Диаграмма 4"/>
        <xdr:cNvGraphicFramePr/>
      </xdr:nvGraphicFramePr>
      <xdr:xfrm>
        <a:off x="161029650" y="24233505"/>
        <a:ext cx="28373070" cy="24848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111</xdr:col>
      <xdr:colOff>302376</xdr:colOff>
      <xdr:row>142</xdr:row>
      <xdr:rowOff>128155</xdr:rowOff>
    </xdr:from>
    <xdr:to>
      <xdr:col>303</xdr:col>
      <xdr:colOff>144780</xdr:colOff>
      <xdr:row>142</xdr:row>
      <xdr:rowOff>152400</xdr:rowOff>
    </xdr:to>
    <xdr:cxnSp>
      <xdr:nvCxnSpPr>
        <xdr:cNvPr id="7" name="Прямая соединительная линия 6"/>
        <xdr:cNvCxnSpPr/>
      </xdr:nvCxnSpPr>
      <xdr:spPr>
        <a:xfrm>
          <a:off x="69629020" y="27287220"/>
          <a:ext cx="118455440" cy="24765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381000</xdr:colOff>
      <xdr:row>2</xdr:row>
      <xdr:rowOff>76200</xdr:rowOff>
    </xdr:from>
    <xdr:to>
      <xdr:col>40</xdr:col>
      <xdr:colOff>0</xdr:colOff>
      <xdr:row>16</xdr:row>
      <xdr:rowOff>76200</xdr:rowOff>
    </xdr:to>
    <xdr:sp>
      <xdr:nvSpPr>
        <xdr:cNvPr id="6" name="TextBox 5"/>
        <xdr:cNvSpPr txBox="1"/>
      </xdr:nvSpPr>
      <xdr:spPr>
        <a:xfrm>
          <a:off x="8488680" y="441960"/>
          <a:ext cx="16283940" cy="25793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ru-RU" sz="10500" b="1"/>
            <a:t>Приемник</a:t>
          </a:r>
          <a:r>
            <a:rPr lang="ru-RU" sz="10500" b="1" baseline="0"/>
            <a:t> с задержкой 0</a:t>
          </a:r>
          <a:endParaRPr lang="ru-RU" sz="10500" b="1"/>
        </a:p>
      </xdr:txBody>
    </xdr:sp>
    <xdr:clientData/>
  </xdr:twoCellAnchor>
  <xdr:twoCellAnchor>
    <xdr:from>
      <xdr:col>42</xdr:col>
      <xdr:colOff>304800</xdr:colOff>
      <xdr:row>80</xdr:row>
      <xdr:rowOff>76200</xdr:rowOff>
    </xdr:from>
    <xdr:to>
      <xdr:col>68</xdr:col>
      <xdr:colOff>457200</xdr:colOff>
      <xdr:row>95</xdr:row>
      <xdr:rowOff>76200</xdr:rowOff>
    </xdr:to>
    <xdr:sp>
      <xdr:nvSpPr>
        <xdr:cNvPr id="8" name="TextBox 7"/>
        <xdr:cNvSpPr txBox="1"/>
      </xdr:nvSpPr>
      <xdr:spPr>
        <a:xfrm>
          <a:off x="26311860" y="15306675"/>
          <a:ext cx="16268700" cy="2886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ru-RU" sz="10500" b="1"/>
            <a:t>Приемник</a:t>
          </a:r>
          <a:r>
            <a:rPr lang="ru-RU" sz="10500" b="1" baseline="0"/>
            <a:t> с задержкой 80</a:t>
          </a:r>
          <a:endParaRPr lang="ru-RU" sz="10500" b="1"/>
        </a:p>
      </xdr:txBody>
    </xdr:sp>
    <xdr:clientData/>
  </xdr:twoCellAnchor>
  <xdr:twoCellAnchor>
    <xdr:from>
      <xdr:col>71</xdr:col>
      <xdr:colOff>457200</xdr:colOff>
      <xdr:row>165</xdr:row>
      <xdr:rowOff>0</xdr:rowOff>
    </xdr:from>
    <xdr:to>
      <xdr:col>100</xdr:col>
      <xdr:colOff>152400</xdr:colOff>
      <xdr:row>175</xdr:row>
      <xdr:rowOff>0</xdr:rowOff>
    </xdr:to>
    <xdr:sp>
      <xdr:nvSpPr>
        <xdr:cNvPr id="9" name="TextBox 8"/>
        <xdr:cNvSpPr txBox="1"/>
      </xdr:nvSpPr>
      <xdr:spPr>
        <a:xfrm>
          <a:off x="44432220" y="31584900"/>
          <a:ext cx="17785080" cy="1924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ru-RU" sz="10500" b="1"/>
            <a:t>Приемник</a:t>
          </a:r>
          <a:r>
            <a:rPr lang="ru-RU" sz="10500" b="1" baseline="0"/>
            <a:t> с задержкой 160</a:t>
          </a:r>
          <a:endParaRPr lang="ru-RU" sz="10500" b="1"/>
        </a:p>
      </xdr:txBody>
    </xdr:sp>
    <xdr:clientData/>
  </xdr:twoCellAnchor>
  <xdr:twoCellAnchor>
    <xdr:from>
      <xdr:col>106</xdr:col>
      <xdr:colOff>381000</xdr:colOff>
      <xdr:row>245</xdr:row>
      <xdr:rowOff>76200</xdr:rowOff>
    </xdr:from>
    <xdr:to>
      <xdr:col>134</xdr:col>
      <xdr:colOff>304800</xdr:colOff>
      <xdr:row>255</xdr:row>
      <xdr:rowOff>76200</xdr:rowOff>
    </xdr:to>
    <xdr:sp>
      <xdr:nvSpPr>
        <xdr:cNvPr id="10" name="TextBox 9"/>
        <xdr:cNvSpPr txBox="1"/>
      </xdr:nvSpPr>
      <xdr:spPr>
        <a:xfrm>
          <a:off x="66149220" y="47053500"/>
          <a:ext cx="17785080" cy="1924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ru-RU" sz="10500" b="1"/>
            <a:t>Приемник</a:t>
          </a:r>
          <a:r>
            <a:rPr lang="ru-RU" sz="10500" b="1" baseline="0"/>
            <a:t> с задержкой 240</a:t>
          </a:r>
          <a:endParaRPr lang="ru-RU" sz="10500" b="1"/>
        </a:p>
      </xdr:txBody>
    </xdr:sp>
    <xdr:clientData/>
  </xdr:twoCellAnchor>
  <xdr:twoCellAnchor>
    <xdr:from>
      <xdr:col>123</xdr:col>
      <xdr:colOff>533400</xdr:colOff>
      <xdr:row>20</xdr:row>
      <xdr:rowOff>0</xdr:rowOff>
    </xdr:from>
    <xdr:to>
      <xdr:col>226</xdr:col>
      <xdr:colOff>381000</xdr:colOff>
      <xdr:row>53</xdr:row>
      <xdr:rowOff>76200</xdr:rowOff>
    </xdr:to>
    <xdr:sp>
      <xdr:nvSpPr>
        <xdr:cNvPr id="11" name="TextBox 10"/>
        <xdr:cNvSpPr txBox="1"/>
      </xdr:nvSpPr>
      <xdr:spPr>
        <a:xfrm>
          <a:off x="77373480" y="3686175"/>
          <a:ext cx="63421260" cy="64255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ru-RU" sz="10500" b="1"/>
            <a:t>Диаграммы, показывающие</a:t>
          </a:r>
          <a:r>
            <a:rPr lang="ru-RU" sz="10500" b="1" baseline="0"/>
            <a:t> зависимость энергии на входе РУ в зависимости от задержки начала обработки в приемниках от времени обработки одного радиосимвола (160 отсчето на интервале развертки времени двух радиосимволов (320 отсчетов)</a:t>
          </a:r>
          <a:endParaRPr lang="ru-RU" sz="10500" b="1"/>
        </a:p>
      </xdr:txBody>
    </xdr:sp>
    <xdr:clientData/>
  </xdr:twoCellAnchor>
  <xdr:twoCellAnchor>
    <xdr:from>
      <xdr:col>124</xdr:col>
      <xdr:colOff>0</xdr:colOff>
      <xdr:row>101</xdr:row>
      <xdr:rowOff>0</xdr:rowOff>
    </xdr:from>
    <xdr:to>
      <xdr:col>153</xdr:col>
      <xdr:colOff>457200</xdr:colOff>
      <xdr:row>125</xdr:row>
      <xdr:rowOff>0</xdr:rowOff>
    </xdr:to>
    <xdr:sp>
      <xdr:nvSpPr>
        <xdr:cNvPr id="12" name="TextBox 11"/>
        <xdr:cNvSpPr txBox="1"/>
      </xdr:nvSpPr>
      <xdr:spPr>
        <a:xfrm>
          <a:off x="77457300" y="19270980"/>
          <a:ext cx="18356580" cy="46177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ru-RU" sz="10500" b="1"/>
            <a:t>Диаграмма</a:t>
          </a:r>
          <a:r>
            <a:rPr lang="ru-RU" sz="10500" b="1" baseline="0"/>
            <a:t> для приемника с задержкой 0 относительно принимамого сигнала</a:t>
          </a:r>
          <a:endParaRPr lang="ru-RU" sz="10500" b="1"/>
        </a:p>
      </xdr:txBody>
    </xdr:sp>
    <xdr:clientData/>
  </xdr:twoCellAnchor>
  <xdr:twoCellAnchor>
    <xdr:from>
      <xdr:col>176</xdr:col>
      <xdr:colOff>76200</xdr:colOff>
      <xdr:row>100</xdr:row>
      <xdr:rowOff>152400</xdr:rowOff>
    </xdr:from>
    <xdr:to>
      <xdr:col>205</xdr:col>
      <xdr:colOff>533400</xdr:colOff>
      <xdr:row>124</xdr:row>
      <xdr:rowOff>152400</xdr:rowOff>
    </xdr:to>
    <xdr:sp>
      <xdr:nvSpPr>
        <xdr:cNvPr id="13" name="TextBox 12"/>
        <xdr:cNvSpPr txBox="1"/>
      </xdr:nvSpPr>
      <xdr:spPr>
        <a:xfrm>
          <a:off x="109628940" y="19230975"/>
          <a:ext cx="18356580" cy="46177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ru-RU" sz="10500" b="1"/>
            <a:t>Диаграмма</a:t>
          </a:r>
          <a:r>
            <a:rPr lang="ru-RU" sz="10500" b="1" baseline="0"/>
            <a:t> для приемника с задержкой 80 относительно принимамого сигнала</a:t>
          </a:r>
          <a:endParaRPr lang="ru-RU" sz="10500" b="1"/>
        </a:p>
      </xdr:txBody>
    </xdr:sp>
    <xdr:clientData/>
  </xdr:twoCellAnchor>
  <xdr:twoCellAnchor>
    <xdr:from>
      <xdr:col>223</xdr:col>
      <xdr:colOff>152400</xdr:colOff>
      <xdr:row>100</xdr:row>
      <xdr:rowOff>152400</xdr:rowOff>
    </xdr:from>
    <xdr:to>
      <xdr:col>253</xdr:col>
      <xdr:colOff>0</xdr:colOff>
      <xdr:row>124</xdr:row>
      <xdr:rowOff>152400</xdr:rowOff>
    </xdr:to>
    <xdr:sp>
      <xdr:nvSpPr>
        <xdr:cNvPr id="14" name="TextBox 13"/>
        <xdr:cNvSpPr txBox="1"/>
      </xdr:nvSpPr>
      <xdr:spPr>
        <a:xfrm>
          <a:off x="138714480" y="19230975"/>
          <a:ext cx="18364200" cy="46177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ru-RU" sz="10500" b="1"/>
            <a:t>Диаграмма</a:t>
          </a:r>
          <a:r>
            <a:rPr lang="ru-RU" sz="10500" b="1" baseline="0"/>
            <a:t> для приемника с задержкой 160 относительно принимамого сигнала</a:t>
          </a:r>
          <a:endParaRPr lang="ru-RU" sz="10500" b="1"/>
        </a:p>
      </xdr:txBody>
    </xdr:sp>
    <xdr:clientData/>
  </xdr:twoCellAnchor>
  <xdr:twoCellAnchor>
    <xdr:from>
      <xdr:col>268</xdr:col>
      <xdr:colOff>533400</xdr:colOff>
      <xdr:row>101</xdr:row>
      <xdr:rowOff>76200</xdr:rowOff>
    </xdr:from>
    <xdr:to>
      <xdr:col>298</xdr:col>
      <xdr:colOff>381000</xdr:colOff>
      <xdr:row>125</xdr:row>
      <xdr:rowOff>76200</xdr:rowOff>
    </xdr:to>
    <xdr:sp>
      <xdr:nvSpPr>
        <xdr:cNvPr id="15" name="TextBox 14"/>
        <xdr:cNvSpPr txBox="1"/>
      </xdr:nvSpPr>
      <xdr:spPr>
        <a:xfrm>
          <a:off x="166870380" y="19347180"/>
          <a:ext cx="18364200" cy="46177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ru-RU" sz="10500" b="1"/>
            <a:t>Диаграмма</a:t>
          </a:r>
          <a:r>
            <a:rPr lang="ru-RU" sz="10500" b="1" baseline="0"/>
            <a:t> для приемника с задержкой 240 относительно принимамого сигнала</a:t>
          </a:r>
          <a:endParaRPr lang="ru-RU" sz="10500" b="1"/>
        </a:p>
      </xdr:txBody>
    </xdr:sp>
    <xdr:clientData/>
  </xdr:twoCellAnchor>
  <xdr:twoCellAnchor>
    <xdr:from>
      <xdr:col>6</xdr:col>
      <xdr:colOff>376518</xdr:colOff>
      <xdr:row>5</xdr:row>
      <xdr:rowOff>116540</xdr:rowOff>
    </xdr:from>
    <xdr:to>
      <xdr:col>12</xdr:col>
      <xdr:colOff>71718</xdr:colOff>
      <xdr:row>10</xdr:row>
      <xdr:rowOff>89647</xdr:rowOff>
    </xdr:to>
    <xdr:sp>
      <xdr:nvSpPr>
        <xdr:cNvPr id="16" name="TextBox 15"/>
        <xdr:cNvSpPr txBox="1"/>
      </xdr:nvSpPr>
      <xdr:spPr>
        <a:xfrm>
          <a:off x="4163060" y="1030605"/>
          <a:ext cx="3398520" cy="9067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4800"/>
            <a:t>Передатчик</a:t>
          </a:r>
          <a:endParaRPr lang="ru-RU" sz="4800"/>
        </a:p>
      </xdr:txBody>
    </xdr:sp>
    <xdr:clientData/>
  </xdr:twoCellAnchor>
  <xdr:twoCellAnchor>
    <xdr:from>
      <xdr:col>90</xdr:col>
      <xdr:colOff>228600</xdr:colOff>
      <xdr:row>129</xdr:row>
      <xdr:rowOff>76200</xdr:rowOff>
    </xdr:from>
    <xdr:to>
      <xdr:col>110</xdr:col>
      <xdr:colOff>457200</xdr:colOff>
      <xdr:row>162</xdr:row>
      <xdr:rowOff>0</xdr:rowOff>
    </xdr:to>
    <xdr:sp>
      <xdr:nvSpPr>
        <xdr:cNvPr id="17" name="TextBox 16"/>
        <xdr:cNvSpPr txBox="1"/>
      </xdr:nvSpPr>
      <xdr:spPr>
        <a:xfrm>
          <a:off x="56121300" y="24734520"/>
          <a:ext cx="13045440" cy="62731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ru-RU" sz="9600" b="1"/>
            <a:t>Уровень энергии при нулевой задержки на время отсечки (160-й </a:t>
          </a:r>
          <a:r>
            <a:rPr lang="ru-RU" sz="9600" b="1" baseline="0"/>
            <a:t>отсчет</a:t>
          </a:r>
          <a:r>
            <a:rPr lang="ru-RU" sz="9600" b="1"/>
            <a:t>)</a:t>
          </a:r>
          <a:endParaRPr lang="ru-RU" sz="9600" b="1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20</xdr:col>
      <xdr:colOff>528320</xdr:colOff>
      <xdr:row>3</xdr:row>
      <xdr:rowOff>76200</xdr:rowOff>
    </xdr:from>
    <xdr:to>
      <xdr:col>34</xdr:col>
      <xdr:colOff>392430</xdr:colOff>
      <xdr:row>36</xdr:row>
      <xdr:rowOff>136525</xdr:rowOff>
    </xdr:to>
    <xdr:graphicFrame>
      <xdr:nvGraphicFramePr>
        <xdr:cNvPr id="2" name="Диаграмма 1"/>
        <xdr:cNvGraphicFramePr/>
      </xdr:nvGraphicFramePr>
      <xdr:xfrm>
        <a:off x="26771600" y="624840"/>
        <a:ext cx="8398510" cy="6095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220980</xdr:colOff>
      <xdr:row>15</xdr:row>
      <xdr:rowOff>83820</xdr:rowOff>
    </xdr:from>
    <xdr:to>
      <xdr:col>27</xdr:col>
      <xdr:colOff>426085</xdr:colOff>
      <xdr:row>37</xdr:row>
      <xdr:rowOff>114300</xdr:rowOff>
    </xdr:to>
    <xdr:graphicFrame>
      <xdr:nvGraphicFramePr>
        <xdr:cNvPr id="3" name="Диаграмма 2"/>
        <xdr:cNvGraphicFramePr/>
      </xdr:nvGraphicFramePr>
      <xdr:xfrm>
        <a:off x="24361140" y="2827020"/>
        <a:ext cx="6575425" cy="4053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11</xdr:col>
      <xdr:colOff>302895</xdr:colOff>
      <xdr:row>17</xdr:row>
      <xdr:rowOff>76200</xdr:rowOff>
    </xdr:from>
    <xdr:to>
      <xdr:col>22</xdr:col>
      <xdr:colOff>436880</xdr:colOff>
      <xdr:row>49</xdr:row>
      <xdr:rowOff>74295</xdr:rowOff>
    </xdr:to>
    <xdr:graphicFrame>
      <xdr:nvGraphicFramePr>
        <xdr:cNvPr id="4" name="Диаграмма 3"/>
        <xdr:cNvGraphicFramePr/>
      </xdr:nvGraphicFramePr>
      <xdr:xfrm>
        <a:off x="16975455" y="3185160"/>
        <a:ext cx="6839585" cy="58502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4075.952025463" refreshedBy="123" recordCount="15">
  <cacheSource type="worksheet">
    <worksheetSource ref="L4:L19" sheet="Sheet1"/>
  </cacheSource>
  <cacheFields count="1">
    <cacheField name="0" numFmtId="0">
      <sharedItems containsSemiMixedTypes="0" containsString="0" containsNumber="1" containsInteger="1" minValue="0" maxValue="15" count="15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_x000a_таблица1" cacheId="0" autoFormatId="1" applyNumberFormats="0" applyBorderFormats="0" applyFontFormats="0" applyPatternFormats="0" applyAlignmentFormats="0" applyWidthHeightFormats="1" dataCaption="Значения" updatedVersion="5" minRefreshableVersion="3" createdVersion="5" useAutoFormatting="1" compact="0" indent="0" outline="1" compactData="0" outlineData="1" showDrill="1" multipleFieldFilters="0" chartFormat="2">
  <location ref="A3:C20" firstHeaderRow="1" firstDataRow="1" firstDataCol="0"/>
  <pivotFields count="1">
    <pivotField compact="0" showAll="0"/>
  </pivot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C20"/>
  <sheetViews>
    <sheetView zoomScale="10" zoomScaleNormal="10" workbookViewId="0">
      <selection activeCell="A3" sqref="A3"/>
    </sheetView>
  </sheetViews>
  <sheetFormatPr defaultColWidth="8.88888888888889" defaultRowHeight="14.4" outlineLevelCol="2"/>
  <sheetData>
    <row r="3" spans="1:3">
      <c r="A3" s="69"/>
      <c r="B3" s="70"/>
      <c r="C3" s="71"/>
    </row>
    <row r="4" spans="1:3">
      <c r="A4" s="72"/>
      <c r="B4" s="9"/>
      <c r="C4" s="73"/>
    </row>
    <row r="5" spans="1:3">
      <c r="A5" s="72"/>
      <c r="B5" s="9"/>
      <c r="C5" s="73"/>
    </row>
    <row r="6" spans="1:3">
      <c r="A6" s="72"/>
      <c r="B6" s="9"/>
      <c r="C6" s="73"/>
    </row>
    <row r="7" spans="1:3">
      <c r="A7" s="72"/>
      <c r="B7" s="9"/>
      <c r="C7" s="73"/>
    </row>
    <row r="8" spans="1:3">
      <c r="A8" s="72"/>
      <c r="B8" s="9"/>
      <c r="C8" s="73"/>
    </row>
    <row r="9" spans="1:3">
      <c r="A9" s="72"/>
      <c r="B9" s="9"/>
      <c r="C9" s="73"/>
    </row>
    <row r="10" spans="1:3">
      <c r="A10" s="72"/>
      <c r="B10" s="9"/>
      <c r="C10" s="73"/>
    </row>
    <row r="11" spans="1:3">
      <c r="A11" s="72"/>
      <c r="B11" s="9"/>
      <c r="C11" s="73"/>
    </row>
    <row r="12" spans="1:3">
      <c r="A12" s="72"/>
      <c r="B12" s="9"/>
      <c r="C12" s="73"/>
    </row>
    <row r="13" spans="1:3">
      <c r="A13" s="72"/>
      <c r="B13" s="9"/>
      <c r="C13" s="73"/>
    </row>
    <row r="14" spans="1:3">
      <c r="A14" s="72"/>
      <c r="B14" s="9"/>
      <c r="C14" s="73"/>
    </row>
    <row r="15" spans="1:3">
      <c r="A15" s="72"/>
      <c r="B15" s="9"/>
      <c r="C15" s="73"/>
    </row>
    <row r="16" spans="1:3">
      <c r="A16" s="72"/>
      <c r="B16" s="9"/>
      <c r="C16" s="73"/>
    </row>
    <row r="17" spans="1:3">
      <c r="A17" s="72"/>
      <c r="B17" s="9"/>
      <c r="C17" s="73"/>
    </row>
    <row r="18" spans="1:3">
      <c r="A18" s="72"/>
      <c r="B18" s="9"/>
      <c r="C18" s="73"/>
    </row>
    <row r="19" spans="1:3">
      <c r="A19" s="72"/>
      <c r="B19" s="9"/>
      <c r="C19" s="73"/>
    </row>
    <row r="20" spans="1:3">
      <c r="A20" s="74"/>
      <c r="B20" s="75"/>
      <c r="C20" s="76"/>
    </row>
  </sheetData>
  <pageMargins left="0.75" right="0.75" top="1" bottom="1" header="0.5" footer="0.5"/>
  <headerFooter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K2:Z883"/>
  <sheetViews>
    <sheetView zoomScale="85" zoomScaleNormal="85" topLeftCell="C1" workbookViewId="0">
      <selection activeCell="K5" sqref="K5"/>
    </sheetView>
  </sheetViews>
  <sheetFormatPr defaultColWidth="9" defaultRowHeight="14.4"/>
  <cols>
    <col min="7" max="7" width="14.1111111111111"/>
    <col min="9" max="9" width="14.1111111111111"/>
    <col min="13" max="13" width="14.1111111111111"/>
    <col min="14" max="14" width="11.3333333333333" customWidth="1"/>
    <col min="15" max="15" width="13.5555555555556" customWidth="1"/>
    <col min="16" max="16" width="12.2222222222222" customWidth="1"/>
    <col min="25" max="25" width="11.1111111111111" customWidth="1"/>
  </cols>
  <sheetData>
    <row r="2" spans="22:24">
      <c r="V2">
        <f>(K4-K4/2+1)/K4</f>
        <v>0.590909090909091</v>
      </c>
      <c r="W2">
        <f>V2/V3</f>
        <v>6.5</v>
      </c>
      <c r="X2">
        <f>1/W2</f>
        <v>0.153846153846154</v>
      </c>
    </row>
    <row r="3" spans="11:26">
      <c r="K3">
        <f>160</f>
        <v>160</v>
      </c>
      <c r="V3">
        <f>1/K4</f>
        <v>0.0909090909090909</v>
      </c>
      <c r="Z3">
        <v>8</v>
      </c>
    </row>
    <row r="4" spans="11:26">
      <c r="K4">
        <v>11</v>
      </c>
      <c r="L4">
        <v>0</v>
      </c>
      <c r="M4">
        <f>COS(2*PI()*L4/$K$4-2*PI()*1/(2*$K$4))*64</f>
        <v>61.4075503113278</v>
      </c>
      <c r="N4" t="str">
        <f>DEC2BIN(M4,7)</f>
        <v>0111101</v>
      </c>
      <c r="O4">
        <f>SIN(2*PI()*L4/$K$4-2*PI()*1/(2*$K$4))*64</f>
        <v>-18.0308836378515</v>
      </c>
      <c r="P4" t="str">
        <f>DEC2BIN(O4,7)</f>
        <v>1111101110</v>
      </c>
      <c r="R4">
        <v>320</v>
      </c>
      <c r="S4">
        <f>SIN(2*PI()*L4/$R$4-2*PI()*1/(2*$R$4))*64</f>
        <v>-0.628308437577575</v>
      </c>
      <c r="T4" t="str">
        <f>DEC2BIN(S4,7)</f>
        <v>0000000</v>
      </c>
      <c r="X4">
        <f>COS(2*PI()*L5/$K$4-2*PI()*1/(2*$K$4))*64</f>
        <v>61.4075503113278</v>
      </c>
      <c r="Y4">
        <v>0</v>
      </c>
      <c r="Z4">
        <f>COS(2*PI()*Y4/$Z$3-2*PI()*1/(2*$Z$3))*64</f>
        <v>59.1282900807224</v>
      </c>
    </row>
    <row r="5" spans="12:26">
      <c r="L5">
        <v>1</v>
      </c>
      <c r="M5">
        <f>COS(2*PI()*L5/$K$4-2*PI()*1/(2*$K$4))*64</f>
        <v>61.4075503113278</v>
      </c>
      <c r="N5" t="str">
        <f t="shared" ref="N5:N12" si="0">DEC2BIN(M5,7)</f>
        <v>0111101</v>
      </c>
      <c r="O5">
        <f t="shared" ref="O5:O68" si="1">SIN(2*PI()*L5/$K$4-2*PI()*1/(2*$K$4))*64</f>
        <v>18.0308836378515</v>
      </c>
      <c r="P5" t="str">
        <f t="shared" ref="P5:P12" si="2">DEC2BIN(O5,7)</f>
        <v>0010010</v>
      </c>
      <c r="S5">
        <f>SIN(2*PI()*L5/$R$4-2*PI()*1/(2*$R$4))*64</f>
        <v>0.628308437577575</v>
      </c>
      <c r="T5" t="str">
        <f t="shared" ref="T5:T68" si="3">DEC2BIN(S5,7)</f>
        <v>0000000</v>
      </c>
      <c r="X5">
        <f t="shared" ref="X5:X19" si="4">COS(2*PI()*L6/$K$4-2*PI()*1/(2*$K$4))*64</f>
        <v>41.9110869724982</v>
      </c>
      <c r="Y5">
        <v>1</v>
      </c>
      <c r="Z5">
        <f t="shared" ref="Z5:Z19" si="5">COS(2*PI()*Y5/$Z$3-2*PI()*1/(2*$K$4))*64</f>
        <v>56.1714553323044</v>
      </c>
    </row>
    <row r="6" spans="12:26">
      <c r="L6">
        <v>2</v>
      </c>
      <c r="M6">
        <f t="shared" ref="M6:M68" si="6">COS(2*PI()*L6/$K$4-2*PI()*1/(2*$K$4))*64</f>
        <v>41.9110869724982</v>
      </c>
      <c r="N6" t="str">
        <f t="shared" si="0"/>
        <v>0101001</v>
      </c>
      <c r="O6">
        <f t="shared" si="1"/>
        <v>48.3679727586725</v>
      </c>
      <c r="P6" t="str">
        <f t="shared" si="2"/>
        <v>0110000</v>
      </c>
      <c r="S6">
        <f t="shared" ref="S6:S68" si="7">SIN(2*PI()*L6/$R$4-2*PI()*1/(2*$R$4))*64</f>
        <v>1.88468308786964</v>
      </c>
      <c r="T6" t="str">
        <f t="shared" si="3"/>
        <v>0000001</v>
      </c>
      <c r="X6">
        <f t="shared" si="4"/>
        <v>9.10814964949026</v>
      </c>
      <c r="Y6">
        <v>2</v>
      </c>
      <c r="Z6">
        <f t="shared" si="5"/>
        <v>18.0308836378515</v>
      </c>
    </row>
    <row r="7" spans="12:26">
      <c r="L7">
        <v>3</v>
      </c>
      <c r="M7">
        <f t="shared" si="6"/>
        <v>9.10814964949026</v>
      </c>
      <c r="N7" t="str">
        <f t="shared" si="0"/>
        <v>0001001</v>
      </c>
      <c r="O7">
        <f t="shared" si="1"/>
        <v>63.3485722803797</v>
      </c>
      <c r="P7" t="str">
        <f t="shared" si="2"/>
        <v>0111111</v>
      </c>
      <c r="S7">
        <f t="shared" si="7"/>
        <v>3.14033115695475</v>
      </c>
      <c r="T7" t="str">
        <f t="shared" si="3"/>
        <v>0000011</v>
      </c>
      <c r="X7">
        <f t="shared" si="4"/>
        <v>-26.5865608321207</v>
      </c>
      <c r="Y7">
        <v>3</v>
      </c>
      <c r="Z7">
        <f t="shared" si="5"/>
        <v>-30.6719351500836</v>
      </c>
    </row>
    <row r="8" spans="12:26">
      <c r="L8">
        <v>4</v>
      </c>
      <c r="M8">
        <f t="shared" si="6"/>
        <v>-26.5865608321207</v>
      </c>
      <c r="N8" t="str">
        <f t="shared" si="0"/>
        <v>1111100110</v>
      </c>
      <c r="O8">
        <f t="shared" si="1"/>
        <v>58.2164477026892</v>
      </c>
      <c r="P8" t="str">
        <f t="shared" si="2"/>
        <v>0111010</v>
      </c>
      <c r="S8">
        <f t="shared" si="7"/>
        <v>4.39476856859992</v>
      </c>
      <c r="T8" t="str">
        <f t="shared" si="3"/>
        <v>0000100</v>
      </c>
      <c r="X8">
        <f t="shared" si="4"/>
        <v>-53.8402261011956</v>
      </c>
      <c r="Y8">
        <v>4</v>
      </c>
      <c r="Z8">
        <f t="shared" si="5"/>
        <v>-61.4075503113278</v>
      </c>
    </row>
    <row r="9" spans="12:26">
      <c r="L9">
        <v>5</v>
      </c>
      <c r="M9">
        <f t="shared" si="6"/>
        <v>-53.8402261011956</v>
      </c>
      <c r="N9" t="str">
        <f t="shared" si="0"/>
        <v>1111001011</v>
      </c>
      <c r="O9">
        <f t="shared" si="1"/>
        <v>34.6010123171582</v>
      </c>
      <c r="P9" t="str">
        <f t="shared" si="2"/>
        <v>0100010</v>
      </c>
      <c r="S9">
        <f t="shared" si="7"/>
        <v>5.64751171330365</v>
      </c>
      <c r="T9" t="str">
        <f t="shared" si="3"/>
        <v>0000101</v>
      </c>
      <c r="X9">
        <f t="shared" si="4"/>
        <v>-64</v>
      </c>
      <c r="Y9">
        <v>5</v>
      </c>
      <c r="Z9">
        <f t="shared" si="5"/>
        <v>-56.1714553323044</v>
      </c>
    </row>
    <row r="10" spans="12:26">
      <c r="L10">
        <v>6</v>
      </c>
      <c r="M10">
        <f t="shared" si="6"/>
        <v>-64</v>
      </c>
      <c r="N10" t="str">
        <f t="shared" si="0"/>
        <v>1111000000</v>
      </c>
      <c r="O10">
        <f t="shared" si="1"/>
        <v>7.84095011141517e-15</v>
      </c>
      <c r="P10" t="str">
        <f t="shared" si="2"/>
        <v>0000000</v>
      </c>
      <c r="S10">
        <f t="shared" si="7"/>
        <v>6.8980776347366</v>
      </c>
      <c r="T10" t="str">
        <f t="shared" si="3"/>
        <v>0000110</v>
      </c>
      <c r="X10">
        <f t="shared" si="4"/>
        <v>-53.8402261011956</v>
      </c>
      <c r="Y10">
        <v>6</v>
      </c>
      <c r="Z10">
        <f t="shared" si="5"/>
        <v>-18.0308836378515</v>
      </c>
    </row>
    <row r="11" spans="12:26">
      <c r="L11">
        <v>7</v>
      </c>
      <c r="M11">
        <f t="shared" si="6"/>
        <v>-53.8402261011956</v>
      </c>
      <c r="N11" t="str">
        <f t="shared" si="0"/>
        <v>1111001011</v>
      </c>
      <c r="O11">
        <f t="shared" si="1"/>
        <v>-34.6010123171582</v>
      </c>
      <c r="P11" t="str">
        <f t="shared" si="2"/>
        <v>1111011110</v>
      </c>
      <c r="S11">
        <f t="shared" si="7"/>
        <v>8.14598421593045</v>
      </c>
      <c r="T11" t="str">
        <f t="shared" si="3"/>
        <v>0001000</v>
      </c>
      <c r="X11">
        <f t="shared" si="4"/>
        <v>-26.5865608321207</v>
      </c>
      <c r="Y11">
        <v>7</v>
      </c>
      <c r="Z11">
        <f t="shared" si="5"/>
        <v>30.6719351500836</v>
      </c>
    </row>
    <row r="12" spans="12:26">
      <c r="L12">
        <v>8</v>
      </c>
      <c r="M12">
        <f t="shared" si="6"/>
        <v>-26.5865608321207</v>
      </c>
      <c r="N12" t="str">
        <f t="shared" si="0"/>
        <v>1111100110</v>
      </c>
      <c r="O12">
        <f t="shared" si="1"/>
        <v>-58.2164477026892</v>
      </c>
      <c r="P12" t="str">
        <f t="shared" si="2"/>
        <v>1111000110</v>
      </c>
      <c r="S12">
        <f t="shared" si="7"/>
        <v>9.39075036514315</v>
      </c>
      <c r="T12" t="str">
        <f t="shared" si="3"/>
        <v>0001001</v>
      </c>
      <c r="X12">
        <f t="shared" si="4"/>
        <v>9.10814964949023</v>
      </c>
      <c r="Y12">
        <v>8</v>
      </c>
      <c r="Z12">
        <f t="shared" si="5"/>
        <v>61.4075503113278</v>
      </c>
    </row>
    <row r="13" spans="12:26">
      <c r="L13">
        <v>9</v>
      </c>
      <c r="M13">
        <f t="shared" si="6"/>
        <v>9.10814964949023</v>
      </c>
      <c r="N13" t="str">
        <f t="shared" ref="N13:N19" si="8">DEC2BIN(M13,7)</f>
        <v>0001001</v>
      </c>
      <c r="O13">
        <f t="shared" si="1"/>
        <v>-63.3485722803797</v>
      </c>
      <c r="P13" t="str">
        <f t="shared" ref="P13:P19" si="9">DEC2BIN(O13,7)</f>
        <v>1111000001</v>
      </c>
      <c r="S13">
        <f t="shared" si="7"/>
        <v>10.631896201329</v>
      </c>
      <c r="T13" t="str">
        <f t="shared" si="3"/>
        <v>0001010</v>
      </c>
      <c r="X13">
        <f t="shared" si="4"/>
        <v>41.9110869724983</v>
      </c>
      <c r="Y13">
        <v>9</v>
      </c>
      <c r="Z13">
        <f t="shared" si="5"/>
        <v>56.1714553323044</v>
      </c>
    </row>
    <row r="14" spans="12:26">
      <c r="L14">
        <v>10</v>
      </c>
      <c r="M14">
        <f t="shared" si="6"/>
        <v>41.9110869724983</v>
      </c>
      <c r="N14" t="str">
        <f t="shared" si="8"/>
        <v>0101001</v>
      </c>
      <c r="O14">
        <f t="shared" si="1"/>
        <v>-48.3679727586725</v>
      </c>
      <c r="P14" t="str">
        <f t="shared" si="9"/>
        <v>1111010000</v>
      </c>
      <c r="S14">
        <f t="shared" si="7"/>
        <v>11.8689432391418</v>
      </c>
      <c r="T14" t="str">
        <f t="shared" si="3"/>
        <v>0001011</v>
      </c>
      <c r="X14">
        <f t="shared" si="4"/>
        <v>61.4075503113278</v>
      </c>
      <c r="Y14">
        <v>10</v>
      </c>
      <c r="Z14">
        <f t="shared" si="5"/>
        <v>18.0308836378515</v>
      </c>
    </row>
    <row r="15" spans="12:26">
      <c r="L15">
        <v>11</v>
      </c>
      <c r="M15">
        <f t="shared" si="6"/>
        <v>61.4075503113278</v>
      </c>
      <c r="N15" t="str">
        <f t="shared" si="8"/>
        <v>0111101</v>
      </c>
      <c r="O15">
        <f t="shared" si="1"/>
        <v>-18.0308836378516</v>
      </c>
      <c r="P15" t="str">
        <f t="shared" si="9"/>
        <v>1111101110</v>
      </c>
      <c r="S15">
        <f t="shared" si="7"/>
        <v>13.1014145734003</v>
      </c>
      <c r="T15" t="str">
        <f t="shared" si="3"/>
        <v>0001101</v>
      </c>
      <c r="X15">
        <f t="shared" si="4"/>
        <v>61.4075503113278</v>
      </c>
      <c r="Y15">
        <v>11</v>
      </c>
      <c r="Z15">
        <f t="shared" si="5"/>
        <v>-30.6719351500836</v>
      </c>
    </row>
    <row r="16" spans="12:26">
      <c r="L16">
        <v>12</v>
      </c>
      <c r="M16">
        <f t="shared" si="6"/>
        <v>61.4075503113278</v>
      </c>
      <c r="N16" t="str">
        <f t="shared" si="8"/>
        <v>0111101</v>
      </c>
      <c r="O16">
        <f t="shared" si="1"/>
        <v>18.0308836378515</v>
      </c>
      <c r="P16" t="str">
        <f t="shared" si="9"/>
        <v>0010010</v>
      </c>
      <c r="S16">
        <f t="shared" si="7"/>
        <v>14.3288350629439</v>
      </c>
      <c r="T16" t="str">
        <f t="shared" si="3"/>
        <v>0001110</v>
      </c>
      <c r="X16">
        <f t="shared" si="4"/>
        <v>41.9110869724982</v>
      </c>
      <c r="Y16">
        <v>12</v>
      </c>
      <c r="Z16">
        <f t="shared" si="5"/>
        <v>-61.4075503113278</v>
      </c>
    </row>
    <row r="17" spans="12:26">
      <c r="L17">
        <v>13</v>
      </c>
      <c r="M17">
        <f t="shared" si="6"/>
        <v>41.9110869724982</v>
      </c>
      <c r="N17" t="str">
        <f t="shared" si="8"/>
        <v>0101001</v>
      </c>
      <c r="O17">
        <f t="shared" si="1"/>
        <v>48.3679727586725</v>
      </c>
      <c r="P17" t="str">
        <f t="shared" si="9"/>
        <v>0110000</v>
      </c>
      <c r="S17">
        <f t="shared" si="7"/>
        <v>15.5507315138089</v>
      </c>
      <c r="T17" t="str">
        <f t="shared" si="3"/>
        <v>0001111</v>
      </c>
      <c r="X17">
        <f t="shared" si="4"/>
        <v>9.10814964949026</v>
      </c>
      <c r="Y17">
        <v>13</v>
      </c>
      <c r="Z17">
        <f t="shared" si="5"/>
        <v>-56.1714553323043</v>
      </c>
    </row>
    <row r="18" spans="12:26">
      <c r="L18">
        <v>14</v>
      </c>
      <c r="M18">
        <f t="shared" si="6"/>
        <v>9.10814964949026</v>
      </c>
      <c r="N18" t="str">
        <f t="shared" si="8"/>
        <v>0001001</v>
      </c>
      <c r="O18">
        <f t="shared" si="1"/>
        <v>63.3485722803797</v>
      </c>
      <c r="P18" t="str">
        <f t="shared" si="9"/>
        <v>0111111</v>
      </c>
      <c r="S18">
        <f t="shared" si="7"/>
        <v>16.7666328616536</v>
      </c>
      <c r="T18" t="str">
        <f t="shared" si="3"/>
        <v>0010000</v>
      </c>
      <c r="X18">
        <f t="shared" si="4"/>
        <v>-26.5865608321206</v>
      </c>
      <c r="Y18">
        <v>14</v>
      </c>
      <c r="Z18">
        <f t="shared" si="5"/>
        <v>-18.0308836378515</v>
      </c>
    </row>
    <row r="19" spans="12:26">
      <c r="L19">
        <v>15</v>
      </c>
      <c r="M19">
        <f t="shared" si="6"/>
        <v>-26.5865608321206</v>
      </c>
      <c r="N19" t="str">
        <f t="shared" si="8"/>
        <v>1111100110</v>
      </c>
      <c r="O19">
        <f t="shared" si="1"/>
        <v>58.2164477026892</v>
      </c>
      <c r="P19" t="str">
        <f t="shared" si="9"/>
        <v>0111010</v>
      </c>
      <c r="S19">
        <f t="shared" si="7"/>
        <v>17.9760703533627</v>
      </c>
      <c r="T19" t="str">
        <f t="shared" si="3"/>
        <v>0010001</v>
      </c>
      <c r="X19">
        <f t="shared" si="4"/>
        <v>-53.8402261011956</v>
      </c>
      <c r="Y19">
        <v>15</v>
      </c>
      <c r="Z19">
        <f t="shared" si="5"/>
        <v>30.6719351500836</v>
      </c>
    </row>
    <row r="20" spans="12:20">
      <c r="L20">
        <v>16</v>
      </c>
      <c r="M20">
        <f t="shared" si="6"/>
        <v>-53.8402261011956</v>
      </c>
      <c r="O20">
        <f t="shared" si="1"/>
        <v>34.6010123171582</v>
      </c>
      <c r="S20">
        <f t="shared" si="7"/>
        <v>19.1785777277604</v>
      </c>
      <c r="T20" t="str">
        <f t="shared" si="3"/>
        <v>0010011</v>
      </c>
    </row>
    <row r="21" spans="12:20">
      <c r="L21">
        <v>17</v>
      </c>
      <c r="M21">
        <f t="shared" si="6"/>
        <v>-64</v>
      </c>
      <c r="O21">
        <f t="shared" si="1"/>
        <v>2.35228503342455e-14</v>
      </c>
      <c r="S21">
        <f t="shared" si="7"/>
        <v>20.3736913953632</v>
      </c>
      <c r="T21" t="str">
        <f t="shared" si="3"/>
        <v>0010100</v>
      </c>
    </row>
    <row r="22" spans="12:20">
      <c r="L22">
        <v>18</v>
      </c>
      <c r="M22">
        <f t="shared" si="6"/>
        <v>-53.8402261011956</v>
      </c>
      <c r="O22">
        <f t="shared" si="1"/>
        <v>-34.6010123171582</v>
      </c>
      <c r="S22">
        <f t="shared" si="7"/>
        <v>21.5609506171021</v>
      </c>
      <c r="T22" t="str">
        <f t="shared" si="3"/>
        <v>0010101</v>
      </c>
    </row>
    <row r="23" spans="12:20">
      <c r="L23">
        <v>19</v>
      </c>
      <c r="M23">
        <f t="shared" si="6"/>
        <v>-26.5865608321208</v>
      </c>
      <c r="O23">
        <f t="shared" si="1"/>
        <v>-58.2164477026891</v>
      </c>
      <c r="S23">
        <f t="shared" si="7"/>
        <v>22.7398976819466</v>
      </c>
      <c r="T23" t="str">
        <f t="shared" si="3"/>
        <v>0010110</v>
      </c>
    </row>
    <row r="24" spans="12:20">
      <c r="L24">
        <v>20</v>
      </c>
      <c r="M24">
        <f t="shared" si="6"/>
        <v>9.10814964949027</v>
      </c>
      <c r="O24">
        <f t="shared" si="1"/>
        <v>-63.3485722803797</v>
      </c>
      <c r="S24">
        <f t="shared" si="7"/>
        <v>23.910078083361</v>
      </c>
      <c r="T24" t="str">
        <f t="shared" si="3"/>
        <v>0010111</v>
      </c>
    </row>
    <row r="25" spans="12:20">
      <c r="L25">
        <v>21</v>
      </c>
      <c r="M25">
        <f t="shared" si="6"/>
        <v>41.9110869724982</v>
      </c>
      <c r="O25">
        <f t="shared" si="1"/>
        <v>-48.3679727586725</v>
      </c>
      <c r="S25">
        <f t="shared" si="7"/>
        <v>25.0710406945252</v>
      </c>
      <c r="T25" t="str">
        <f t="shared" si="3"/>
        <v>0011001</v>
      </c>
    </row>
    <row r="26" spans="12:20">
      <c r="L26">
        <v>22</v>
      </c>
      <c r="M26">
        <f t="shared" si="6"/>
        <v>61.4075503113278</v>
      </c>
      <c r="O26">
        <f t="shared" si="1"/>
        <v>-18.0308836378516</v>
      </c>
      <c r="S26">
        <f t="shared" si="7"/>
        <v>26.2223379422525</v>
      </c>
      <c r="T26" t="str">
        <f t="shared" si="3"/>
        <v>0011010</v>
      </c>
    </row>
    <row r="27" spans="12:20">
      <c r="L27">
        <v>23</v>
      </c>
      <c r="M27">
        <f t="shared" si="6"/>
        <v>61.4075503113278</v>
      </c>
      <c r="O27">
        <f t="shared" si="1"/>
        <v>18.0308836378515</v>
      </c>
      <c r="S27">
        <f t="shared" si="7"/>
        <v>27.3635259795381</v>
      </c>
      <c r="T27" t="str">
        <f t="shared" si="3"/>
        <v>0011011</v>
      </c>
    </row>
    <row r="28" spans="12:20">
      <c r="L28">
        <v>24</v>
      </c>
      <c r="M28">
        <f t="shared" si="6"/>
        <v>41.9110869724983</v>
      </c>
      <c r="O28">
        <f t="shared" si="1"/>
        <v>48.3679727586725</v>
      </c>
      <c r="S28">
        <f t="shared" si="7"/>
        <v>28.49416485667</v>
      </c>
      <c r="T28" t="str">
        <f t="shared" si="3"/>
        <v>0011100</v>
      </c>
    </row>
    <row r="29" spans="12:20">
      <c r="L29">
        <v>25</v>
      </c>
      <c r="M29">
        <f t="shared" si="6"/>
        <v>9.10814964949022</v>
      </c>
      <c r="O29">
        <f t="shared" si="1"/>
        <v>63.3485722803797</v>
      </c>
      <c r="S29">
        <f t="shared" si="7"/>
        <v>29.6138186908384</v>
      </c>
      <c r="T29" t="str">
        <f t="shared" si="3"/>
        <v>0011101</v>
      </c>
    </row>
    <row r="30" spans="12:20">
      <c r="L30">
        <v>26</v>
      </c>
      <c r="M30">
        <f t="shared" si="6"/>
        <v>-26.5865608321207</v>
      </c>
      <c r="O30">
        <f t="shared" si="1"/>
        <v>58.2164477026892</v>
      </c>
      <c r="S30">
        <f t="shared" si="7"/>
        <v>30.7220558341767</v>
      </c>
      <c r="T30" t="str">
        <f t="shared" si="3"/>
        <v>0011110</v>
      </c>
    </row>
    <row r="31" spans="12:20">
      <c r="L31">
        <v>27</v>
      </c>
      <c r="M31">
        <f t="shared" si="6"/>
        <v>-53.8402261011956</v>
      </c>
      <c r="O31">
        <f t="shared" si="1"/>
        <v>34.6010123171583</v>
      </c>
      <c r="S31">
        <f t="shared" si="7"/>
        <v>31.8184490401699</v>
      </c>
      <c r="T31" t="str">
        <f t="shared" si="3"/>
        <v>0011111</v>
      </c>
    </row>
    <row r="32" spans="12:20">
      <c r="L32">
        <v>28</v>
      </c>
      <c r="M32">
        <f t="shared" si="6"/>
        <v>-64</v>
      </c>
      <c r="O32">
        <f t="shared" si="1"/>
        <v>3.92047505570758e-14</v>
      </c>
      <c r="S32">
        <f t="shared" si="7"/>
        <v>32.9025756283662</v>
      </c>
      <c r="T32" t="str">
        <f t="shared" si="3"/>
        <v>0100000</v>
      </c>
    </row>
    <row r="33" spans="12:20">
      <c r="L33">
        <v>29</v>
      </c>
      <c r="M33">
        <f t="shared" si="6"/>
        <v>-53.8402261011956</v>
      </c>
      <c r="O33">
        <f t="shared" si="1"/>
        <v>-34.6010123171582</v>
      </c>
      <c r="S33">
        <f t="shared" si="7"/>
        <v>33.9740176473286</v>
      </c>
      <c r="T33" t="str">
        <f t="shared" si="3"/>
        <v>0100001</v>
      </c>
    </row>
    <row r="34" spans="12:20">
      <c r="L34">
        <v>30</v>
      </c>
      <c r="M34">
        <f t="shared" si="6"/>
        <v>-26.586560832121</v>
      </c>
      <c r="O34">
        <f t="shared" si="1"/>
        <v>-58.216447702689</v>
      </c>
      <c r="S34">
        <f t="shared" si="7"/>
        <v>35.032362035763</v>
      </c>
      <c r="T34" t="str">
        <f t="shared" si="3"/>
        <v>0100011</v>
      </c>
    </row>
    <row r="35" spans="12:20">
      <c r="L35">
        <v>31</v>
      </c>
      <c r="M35">
        <f t="shared" si="6"/>
        <v>9.10814964949014</v>
      </c>
      <c r="O35">
        <f t="shared" si="1"/>
        <v>-63.3485722803797</v>
      </c>
      <c r="S35">
        <f t="shared" si="7"/>
        <v>36.0772007817611</v>
      </c>
      <c r="T35" t="str">
        <f t="shared" si="3"/>
        <v>0100100</v>
      </c>
    </row>
    <row r="36" spans="12:20">
      <c r="L36">
        <v>32</v>
      </c>
      <c r="M36">
        <f t="shared" si="6"/>
        <v>41.9110869724981</v>
      </c>
      <c r="O36">
        <f t="shared" si="1"/>
        <v>-48.3679727586726</v>
      </c>
      <c r="S36">
        <f t="shared" si="7"/>
        <v>37.1081310800969</v>
      </c>
      <c r="T36" t="str">
        <f t="shared" si="3"/>
        <v>0100101</v>
      </c>
    </row>
    <row r="37" spans="12:20">
      <c r="L37">
        <v>33</v>
      </c>
      <c r="M37">
        <f t="shared" si="6"/>
        <v>61.4075503113278</v>
      </c>
      <c r="O37">
        <f t="shared" si="1"/>
        <v>-18.0308836378516</v>
      </c>
      <c r="S37">
        <f t="shared" si="7"/>
        <v>38.1247554875157</v>
      </c>
      <c r="T37" t="str">
        <f t="shared" si="3"/>
        <v>0100110</v>
      </c>
    </row>
    <row r="38" spans="12:25">
      <c r="L38">
        <v>34</v>
      </c>
      <c r="M38">
        <f t="shared" si="6"/>
        <v>61.4075503113279</v>
      </c>
      <c r="O38">
        <f t="shared" si="1"/>
        <v>18.0308836378513</v>
      </c>
      <c r="S38">
        <f t="shared" si="7"/>
        <v>39.1266820759563</v>
      </c>
      <c r="T38" t="str">
        <f t="shared" si="3"/>
        <v>0100111</v>
      </c>
      <c r="Y38">
        <f>7*2048*1025*2/8</f>
        <v>3673600</v>
      </c>
    </row>
    <row r="39" spans="12:20">
      <c r="L39">
        <v>35</v>
      </c>
      <c r="M39">
        <f t="shared" si="6"/>
        <v>41.9110869724984</v>
      </c>
      <c r="O39">
        <f t="shared" si="1"/>
        <v>48.3679727586724</v>
      </c>
      <c r="S39">
        <f t="shared" si="7"/>
        <v>40.1135245836461</v>
      </c>
      <c r="T39" t="str">
        <f t="shared" si="3"/>
        <v>0101000</v>
      </c>
    </row>
    <row r="40" spans="12:20">
      <c r="L40">
        <v>36</v>
      </c>
      <c r="M40">
        <f t="shared" si="6"/>
        <v>9.10814964949046</v>
      </c>
      <c r="O40">
        <f t="shared" si="1"/>
        <v>63.3485722803797</v>
      </c>
      <c r="S40">
        <f t="shared" si="7"/>
        <v>41.084902564013</v>
      </c>
      <c r="T40" t="str">
        <f t="shared" si="3"/>
        <v>0101001</v>
      </c>
    </row>
    <row r="41" spans="12:20">
      <c r="L41">
        <v>37</v>
      </c>
      <c r="M41">
        <f t="shared" si="6"/>
        <v>-26.5865608321207</v>
      </c>
      <c r="O41">
        <f t="shared" si="1"/>
        <v>58.2164477026892</v>
      </c>
      <c r="S41">
        <f t="shared" si="7"/>
        <v>42.0404415323546</v>
      </c>
      <c r="T41" t="str">
        <f t="shared" si="3"/>
        <v>0101010</v>
      </c>
    </row>
    <row r="42" spans="12:20">
      <c r="L42">
        <v>38</v>
      </c>
      <c r="M42">
        <f t="shared" si="6"/>
        <v>-53.8402261011955</v>
      </c>
      <c r="O42">
        <f t="shared" si="1"/>
        <v>34.6010123171585</v>
      </c>
      <c r="S42">
        <f t="shared" si="7"/>
        <v>42.9797731102092</v>
      </c>
      <c r="T42" t="str">
        <f t="shared" si="3"/>
        <v>0101010</v>
      </c>
    </row>
    <row r="43" spans="12:20">
      <c r="L43">
        <v>39</v>
      </c>
      <c r="M43">
        <f t="shared" si="6"/>
        <v>-64</v>
      </c>
      <c r="O43">
        <f t="shared" si="1"/>
        <v>2.82260326223138e-13</v>
      </c>
      <c r="S43">
        <f t="shared" si="7"/>
        <v>43.9025351673723</v>
      </c>
      <c r="T43" t="str">
        <f t="shared" si="3"/>
        <v>0101011</v>
      </c>
    </row>
    <row r="44" spans="12:20">
      <c r="L44">
        <v>40</v>
      </c>
      <c r="M44">
        <f t="shared" si="6"/>
        <v>-53.8402261011956</v>
      </c>
      <c r="O44">
        <f t="shared" si="1"/>
        <v>-34.6010123171582</v>
      </c>
      <c r="S44">
        <f t="shared" si="7"/>
        <v>44.8083719615055</v>
      </c>
      <c r="T44" t="str">
        <f t="shared" si="3"/>
        <v>0101100</v>
      </c>
    </row>
    <row r="45" spans="12:20">
      <c r="L45">
        <v>41</v>
      </c>
      <c r="M45">
        <f t="shared" si="6"/>
        <v>-26.586560832121</v>
      </c>
      <c r="O45">
        <f t="shared" si="1"/>
        <v>-58.216447702689</v>
      </c>
      <c r="S45">
        <f t="shared" si="7"/>
        <v>45.6969342752812</v>
      </c>
      <c r="T45" t="str">
        <f t="shared" si="3"/>
        <v>0101101</v>
      </c>
    </row>
    <row r="46" spans="12:20">
      <c r="L46">
        <v>42</v>
      </c>
      <c r="M46">
        <f t="shared" si="6"/>
        <v>9.10814964949013</v>
      </c>
      <c r="O46">
        <f t="shared" si="1"/>
        <v>-63.3485722803797</v>
      </c>
      <c r="S46">
        <f t="shared" si="7"/>
        <v>46.5678795510128</v>
      </c>
      <c r="T46" t="str">
        <f t="shared" si="3"/>
        <v>0101110</v>
      </c>
    </row>
    <row r="47" spans="12:20">
      <c r="L47">
        <v>43</v>
      </c>
      <c r="M47">
        <f t="shared" si="6"/>
        <v>41.9110869724981</v>
      </c>
      <c r="O47">
        <f t="shared" si="1"/>
        <v>-48.3679727586726</v>
      </c>
      <c r="S47">
        <f t="shared" si="7"/>
        <v>47.4208720227174</v>
      </c>
      <c r="T47" t="str">
        <f t="shared" si="3"/>
        <v>0101111</v>
      </c>
    </row>
    <row r="48" spans="12:20">
      <c r="L48">
        <v>44</v>
      </c>
      <c r="M48">
        <f t="shared" si="6"/>
        <v>61.4075503113277</v>
      </c>
      <c r="O48">
        <f t="shared" si="1"/>
        <v>-18.0308836378519</v>
      </c>
      <c r="S48">
        <f t="shared" si="7"/>
        <v>48.2555828455596</v>
      </c>
      <c r="T48" t="str">
        <f t="shared" si="3"/>
        <v>0110000</v>
      </c>
    </row>
    <row r="49" spans="12:20">
      <c r="L49">
        <v>45</v>
      </c>
      <c r="M49">
        <f t="shared" si="6"/>
        <v>61.4075503113279</v>
      </c>
      <c r="O49">
        <f t="shared" si="1"/>
        <v>18.0308836378513</v>
      </c>
      <c r="S49">
        <f t="shared" si="7"/>
        <v>49.0716902226279</v>
      </c>
      <c r="T49" t="str">
        <f t="shared" si="3"/>
        <v>0110001</v>
      </c>
    </row>
    <row r="50" spans="12:20">
      <c r="L50">
        <v>46</v>
      </c>
      <c r="M50">
        <f t="shared" si="6"/>
        <v>41.9110869724984</v>
      </c>
      <c r="O50">
        <f t="shared" si="1"/>
        <v>48.3679727586724</v>
      </c>
      <c r="S50">
        <f t="shared" si="7"/>
        <v>49.8688795289931</v>
      </c>
      <c r="T50" t="str">
        <f t="shared" si="3"/>
        <v>0110001</v>
      </c>
    </row>
    <row r="51" spans="12:20">
      <c r="L51">
        <v>47</v>
      </c>
      <c r="M51">
        <f t="shared" si="6"/>
        <v>9.10814964949025</v>
      </c>
      <c r="O51">
        <f t="shared" si="1"/>
        <v>63.3485722803797</v>
      </c>
      <c r="S51">
        <f t="shared" si="7"/>
        <v>50.6468434330023</v>
      </c>
      <c r="T51" t="str">
        <f t="shared" si="3"/>
        <v>0110010</v>
      </c>
    </row>
    <row r="52" spans="12:20">
      <c r="L52">
        <v>48</v>
      </c>
      <c r="M52">
        <f t="shared" si="6"/>
        <v>-26.5865608321205</v>
      </c>
      <c r="O52">
        <f t="shared" si="1"/>
        <v>58.2164477026893</v>
      </c>
      <c r="S52">
        <f t="shared" si="7"/>
        <v>51.4052820147613</v>
      </c>
      <c r="T52" t="str">
        <f t="shared" si="3"/>
        <v>0110011</v>
      </c>
    </row>
    <row r="53" spans="12:20">
      <c r="L53">
        <v>49</v>
      </c>
      <c r="M53">
        <f t="shared" si="6"/>
        <v>-53.8402261011954</v>
      </c>
      <c r="O53">
        <f t="shared" si="1"/>
        <v>34.6010123171585</v>
      </c>
      <c r="S53">
        <f t="shared" si="7"/>
        <v>52.1439028817593</v>
      </c>
      <c r="T53" t="str">
        <f t="shared" si="3"/>
        <v>0110100</v>
      </c>
    </row>
    <row r="54" spans="12:20">
      <c r="L54">
        <v>50</v>
      </c>
      <c r="M54">
        <f t="shared" si="6"/>
        <v>-64</v>
      </c>
      <c r="O54">
        <f t="shared" si="1"/>
        <v>7.05685510027365e-14</v>
      </c>
      <c r="S54">
        <f t="shared" si="7"/>
        <v>52.8624212815919</v>
      </c>
      <c r="T54" t="str">
        <f t="shared" si="3"/>
        <v>0110100</v>
      </c>
    </row>
    <row r="55" spans="12:20">
      <c r="L55">
        <v>51</v>
      </c>
      <c r="M55">
        <f t="shared" si="6"/>
        <v>-53.8402261011958</v>
      </c>
      <c r="O55">
        <f t="shared" si="1"/>
        <v>-34.601012317158</v>
      </c>
      <c r="S55">
        <f t="shared" si="7"/>
        <v>53.5605602117382</v>
      </c>
      <c r="T55" t="str">
        <f t="shared" si="3"/>
        <v>0110101</v>
      </c>
    </row>
    <row r="56" spans="12:20">
      <c r="L56">
        <v>52</v>
      </c>
      <c r="M56">
        <f t="shared" si="6"/>
        <v>-26.5865608321208</v>
      </c>
      <c r="O56">
        <f t="shared" si="1"/>
        <v>-58.2164477026891</v>
      </c>
      <c r="S56">
        <f t="shared" si="7"/>
        <v>54.238050526351</v>
      </c>
      <c r="T56" t="str">
        <f t="shared" si="3"/>
        <v>0110110</v>
      </c>
    </row>
    <row r="57" spans="12:20">
      <c r="L57">
        <v>53</v>
      </c>
      <c r="M57">
        <f t="shared" si="6"/>
        <v>9.10814964949011</v>
      </c>
      <c r="O57">
        <f t="shared" si="1"/>
        <v>-63.3485722803797</v>
      </c>
      <c r="S57">
        <f t="shared" si="7"/>
        <v>54.8946310400174</v>
      </c>
      <c r="T57" t="str">
        <f t="shared" si="3"/>
        <v>0110110</v>
      </c>
    </row>
    <row r="58" spans="12:20">
      <c r="L58">
        <v>54</v>
      </c>
      <c r="M58">
        <f t="shared" si="6"/>
        <v>41.9110869724981</v>
      </c>
      <c r="O58">
        <f t="shared" si="1"/>
        <v>-48.3679727586726</v>
      </c>
      <c r="S58">
        <f t="shared" si="7"/>
        <v>55.5300486284508</v>
      </c>
      <c r="T58" t="str">
        <f t="shared" si="3"/>
        <v>0110111</v>
      </c>
    </row>
    <row r="59" spans="12:20">
      <c r="L59">
        <v>55</v>
      </c>
      <c r="M59">
        <f t="shared" si="6"/>
        <v>61.4075503113278</v>
      </c>
      <c r="O59">
        <f t="shared" si="1"/>
        <v>-18.0308836378515</v>
      </c>
      <c r="S59">
        <f t="shared" si="7"/>
        <v>56.1440583260752</v>
      </c>
      <c r="T59" t="str">
        <f t="shared" si="3"/>
        <v>0111000</v>
      </c>
    </row>
    <row r="60" spans="12:20">
      <c r="L60">
        <v>56</v>
      </c>
      <c r="M60">
        <f t="shared" si="6"/>
        <v>61.4075503113279</v>
      </c>
      <c r="O60">
        <f t="shared" si="1"/>
        <v>18.0308836378513</v>
      </c>
      <c r="S60">
        <f t="shared" si="7"/>
        <v>56.7364234204638</v>
      </c>
      <c r="T60" t="str">
        <f t="shared" si="3"/>
        <v>0111000</v>
      </c>
    </row>
    <row r="61" spans="12:20">
      <c r="L61">
        <v>57</v>
      </c>
      <c r="M61">
        <f t="shared" si="6"/>
        <v>41.9110869724984</v>
      </c>
      <c r="O61">
        <f t="shared" si="1"/>
        <v>48.3679727586724</v>
      </c>
      <c r="S61">
        <f t="shared" si="7"/>
        <v>57.3069155435966</v>
      </c>
      <c r="T61" t="str">
        <f t="shared" si="3"/>
        <v>0111001</v>
      </c>
    </row>
    <row r="62" spans="12:20">
      <c r="L62">
        <v>58</v>
      </c>
      <c r="M62">
        <f t="shared" si="6"/>
        <v>9.10814964949027</v>
      </c>
      <c r="O62">
        <f t="shared" si="1"/>
        <v>63.3485722803797</v>
      </c>
      <c r="S62">
        <f t="shared" si="7"/>
        <v>57.8553147599004</v>
      </c>
      <c r="T62" t="str">
        <f t="shared" si="3"/>
        <v>0111001</v>
      </c>
    </row>
    <row r="63" spans="12:20">
      <c r="L63">
        <v>59</v>
      </c>
      <c r="M63">
        <f t="shared" si="6"/>
        <v>-26.5865608321205</v>
      </c>
      <c r="O63">
        <f t="shared" si="1"/>
        <v>58.2164477026893</v>
      </c>
      <c r="S63">
        <f t="shared" si="7"/>
        <v>58.3814096510379</v>
      </c>
      <c r="T63" t="str">
        <f t="shared" si="3"/>
        <v>0111010</v>
      </c>
    </row>
    <row r="64" spans="12:20">
      <c r="L64">
        <v>60</v>
      </c>
      <c r="M64">
        <f t="shared" si="6"/>
        <v>-53.8402261011953</v>
      </c>
      <c r="O64">
        <f t="shared" si="1"/>
        <v>34.6010123171587</v>
      </c>
      <c r="S64">
        <f t="shared" si="7"/>
        <v>58.8849973974141</v>
      </c>
      <c r="T64" t="str">
        <f t="shared" si="3"/>
        <v>0111010</v>
      </c>
    </row>
    <row r="65" spans="12:20">
      <c r="L65">
        <v>61</v>
      </c>
      <c r="M65">
        <f t="shared" si="6"/>
        <v>-64</v>
      </c>
      <c r="O65">
        <f t="shared" si="1"/>
        <v>3.13624126668799e-13</v>
      </c>
      <c r="S65">
        <f t="shared" si="7"/>
        <v>59.3658838563663</v>
      </c>
      <c r="T65" t="str">
        <f t="shared" si="3"/>
        <v>0111011</v>
      </c>
    </row>
    <row r="66" spans="12:20">
      <c r="L66">
        <v>62</v>
      </c>
      <c r="M66">
        <f t="shared" si="6"/>
        <v>-53.8402261011957</v>
      </c>
      <c r="O66">
        <f t="shared" si="1"/>
        <v>-34.6010123171582</v>
      </c>
      <c r="S66">
        <f t="shared" si="7"/>
        <v>59.8238836370107</v>
      </c>
      <c r="T66" t="str">
        <f t="shared" si="3"/>
        <v>0111011</v>
      </c>
    </row>
    <row r="67" spans="12:20">
      <c r="L67">
        <v>63</v>
      </c>
      <c r="M67">
        <f t="shared" si="6"/>
        <v>-26.5865608321206</v>
      </c>
      <c r="O67">
        <f t="shared" si="1"/>
        <v>-58.2164477026892</v>
      </c>
      <c r="S67">
        <f t="shared" si="7"/>
        <v>60.2588201717133</v>
      </c>
      <c r="T67" t="str">
        <f t="shared" si="3"/>
        <v>0111100</v>
      </c>
    </row>
    <row r="68" spans="12:20">
      <c r="L68">
        <v>64</v>
      </c>
      <c r="M68">
        <f t="shared" si="6"/>
        <v>9.1081496494901</v>
      </c>
      <c r="O68">
        <f t="shared" si="1"/>
        <v>-63.3485722803797</v>
      </c>
      <c r="S68">
        <f t="shared" si="7"/>
        <v>60.6705257841607</v>
      </c>
      <c r="T68" t="str">
        <f t="shared" si="3"/>
        <v>0111100</v>
      </c>
    </row>
    <row r="69" spans="12:20">
      <c r="L69">
        <v>65</v>
      </c>
      <c r="M69">
        <f t="shared" ref="M69:M132" si="10">COS(2*PI()*L69/$K$4-2*PI()*1/(2*$K$4))*64</f>
        <v>41.9110869724979</v>
      </c>
      <c r="O69">
        <f t="shared" ref="O69:O132" si="11">SIN(2*PI()*L69/$K$4-2*PI()*1/(2*$K$4))*64</f>
        <v>-48.3679727586728</v>
      </c>
      <c r="S69">
        <f t="shared" ref="S69:S132" si="12">SIN(2*PI()*L69/$R$4-2*PI()*1/(2*$R$4))*64</f>
        <v>61.0588417540019</v>
      </c>
      <c r="T69" t="str">
        <f t="shared" ref="T69:T132" si="13">DEC2BIN(S69,7)</f>
        <v>0111101</v>
      </c>
    </row>
    <row r="70" spans="12:20">
      <c r="L70">
        <v>66</v>
      </c>
      <c r="M70">
        <f t="shared" si="10"/>
        <v>61.4075503113278</v>
      </c>
      <c r="O70">
        <f t="shared" si="11"/>
        <v>-18.0308836378517</v>
      </c>
      <c r="S70">
        <f t="shared" si="12"/>
        <v>61.4236183780389</v>
      </c>
      <c r="T70" t="str">
        <f t="shared" si="13"/>
        <v>0111101</v>
      </c>
    </row>
    <row r="71" spans="12:20">
      <c r="L71">
        <v>67</v>
      </c>
      <c r="M71">
        <f t="shared" si="10"/>
        <v>61.407550311328</v>
      </c>
      <c r="O71">
        <f t="shared" si="11"/>
        <v>18.0308836378511</v>
      </c>
      <c r="S71">
        <f t="shared" si="12"/>
        <v>61.764715027939</v>
      </c>
      <c r="T71" t="str">
        <f t="shared" si="13"/>
        <v>0111101</v>
      </c>
    </row>
    <row r="72" spans="12:20">
      <c r="L72">
        <v>68</v>
      </c>
      <c r="M72">
        <f t="shared" si="10"/>
        <v>41.9110869724984</v>
      </c>
      <c r="O72">
        <f t="shared" si="11"/>
        <v>48.3679727586724</v>
      </c>
      <c r="S72">
        <f t="shared" si="12"/>
        <v>62.0820002044508</v>
      </c>
      <c r="T72" t="str">
        <f t="shared" si="13"/>
        <v>0111110</v>
      </c>
    </row>
    <row r="73" spans="12:20">
      <c r="L73">
        <v>69</v>
      </c>
      <c r="M73">
        <f t="shared" si="10"/>
        <v>9.10814964949028</v>
      </c>
      <c r="O73">
        <f t="shared" si="11"/>
        <v>63.3485722803797</v>
      </c>
      <c r="S73">
        <f t="shared" si="12"/>
        <v>62.3753515880989</v>
      </c>
      <c r="T73" t="str">
        <f t="shared" si="13"/>
        <v>0111110</v>
      </c>
    </row>
    <row r="74" spans="12:20">
      <c r="L74">
        <v>70</v>
      </c>
      <c r="M74">
        <f t="shared" si="10"/>
        <v>-26.5865608321205</v>
      </c>
      <c r="O74">
        <f t="shared" si="11"/>
        <v>58.2164477026893</v>
      </c>
      <c r="S74">
        <f t="shared" si="12"/>
        <v>62.6446560863406</v>
      </c>
      <c r="T74" t="str">
        <f t="shared" si="13"/>
        <v>0111110</v>
      </c>
    </row>
    <row r="75" spans="12:20">
      <c r="L75">
        <v>71</v>
      </c>
      <c r="M75">
        <f t="shared" si="10"/>
        <v>-53.8402261011956</v>
      </c>
      <c r="O75">
        <f t="shared" si="11"/>
        <v>34.6010123171583</v>
      </c>
      <c r="S75">
        <f t="shared" si="12"/>
        <v>62.8898098771656</v>
      </c>
      <c r="T75" t="str">
        <f t="shared" si="13"/>
        <v>0111110</v>
      </c>
    </row>
    <row r="76" spans="12:20">
      <c r="L76">
        <v>72</v>
      </c>
      <c r="M76">
        <f t="shared" si="10"/>
        <v>-64</v>
      </c>
      <c r="O76">
        <f t="shared" si="11"/>
        <v>3.29306026891629e-13</v>
      </c>
      <c r="S76">
        <f t="shared" si="12"/>
        <v>63.1107184491206</v>
      </c>
      <c r="T76" t="str">
        <f t="shared" si="13"/>
        <v>0111111</v>
      </c>
    </row>
    <row r="77" spans="12:20">
      <c r="L77">
        <v>73</v>
      </c>
      <c r="M77">
        <f t="shared" si="10"/>
        <v>-53.8402261011957</v>
      </c>
      <c r="O77">
        <f t="shared" si="11"/>
        <v>-34.6010123171581</v>
      </c>
      <c r="S77">
        <f t="shared" si="12"/>
        <v>63.307296637746</v>
      </c>
      <c r="T77" t="str">
        <f t="shared" si="13"/>
        <v>0111111</v>
      </c>
    </row>
    <row r="78" spans="12:20">
      <c r="L78">
        <v>74</v>
      </c>
      <c r="M78">
        <f t="shared" si="10"/>
        <v>-26.5865608321207</v>
      </c>
      <c r="O78">
        <f t="shared" si="11"/>
        <v>-58.2164477026892</v>
      </c>
      <c r="S78">
        <f t="shared" si="12"/>
        <v>63.4794686584081</v>
      </c>
      <c r="T78" t="str">
        <f t="shared" si="13"/>
        <v>0111111</v>
      </c>
    </row>
    <row r="79" spans="12:20">
      <c r="L79">
        <v>75</v>
      </c>
      <c r="M79">
        <f t="shared" si="10"/>
        <v>9.10814964949008</v>
      </c>
      <c r="O79">
        <f t="shared" si="11"/>
        <v>-63.3485722803797</v>
      </c>
      <c r="S79">
        <f t="shared" si="12"/>
        <v>63.6271681355154</v>
      </c>
      <c r="T79" t="str">
        <f t="shared" si="13"/>
        <v>0111111</v>
      </c>
    </row>
    <row r="80" spans="12:20">
      <c r="L80">
        <v>76</v>
      </c>
      <c r="M80">
        <f t="shared" si="10"/>
        <v>41.9110869724979</v>
      </c>
      <c r="O80">
        <f t="shared" si="11"/>
        <v>-48.3679727586728</v>
      </c>
      <c r="S80">
        <f t="shared" si="12"/>
        <v>63.750338128108</v>
      </c>
      <c r="T80" t="str">
        <f t="shared" si="13"/>
        <v>0111111</v>
      </c>
    </row>
    <row r="81" spans="12:20">
      <c r="L81">
        <v>77</v>
      </c>
      <c r="M81">
        <f t="shared" si="10"/>
        <v>61.4075503113278</v>
      </c>
      <c r="O81">
        <f t="shared" si="11"/>
        <v>-18.0308836378517</v>
      </c>
      <c r="S81">
        <f t="shared" si="12"/>
        <v>63.848931151809</v>
      </c>
      <c r="T81" t="str">
        <f t="shared" si="13"/>
        <v>0111111</v>
      </c>
    </row>
    <row r="82" spans="12:20">
      <c r="L82">
        <v>78</v>
      </c>
      <c r="M82">
        <f t="shared" si="10"/>
        <v>61.407550311328</v>
      </c>
      <c r="O82">
        <f t="shared" si="11"/>
        <v>18.0308836378511</v>
      </c>
      <c r="S82">
        <f t="shared" si="12"/>
        <v>63.922909197131</v>
      </c>
      <c r="T82" t="str">
        <f t="shared" si="13"/>
        <v>0111111</v>
      </c>
    </row>
    <row r="83" spans="12:20">
      <c r="L83">
        <v>79</v>
      </c>
      <c r="M83">
        <f t="shared" si="10"/>
        <v>41.9110869724984</v>
      </c>
      <c r="O83">
        <f t="shared" si="11"/>
        <v>48.3679727586724</v>
      </c>
      <c r="S83">
        <f t="shared" si="12"/>
        <v>63.9722437441294</v>
      </c>
      <c r="T83" t="str">
        <f t="shared" si="13"/>
        <v>0111111</v>
      </c>
    </row>
    <row r="84" spans="12:20">
      <c r="L84">
        <v>80</v>
      </c>
      <c r="M84">
        <f t="shared" si="10"/>
        <v>9.1081496494903</v>
      </c>
      <c r="O84">
        <f t="shared" si="11"/>
        <v>63.3485722803797</v>
      </c>
      <c r="S84">
        <f t="shared" si="12"/>
        <v>63.996915773397</v>
      </c>
      <c r="T84" t="str">
        <f t="shared" si="13"/>
        <v>0111111</v>
      </c>
    </row>
    <row r="85" spans="12:20">
      <c r="L85">
        <v>81</v>
      </c>
      <c r="M85">
        <f t="shared" si="10"/>
        <v>-26.5865608321205</v>
      </c>
      <c r="O85">
        <f t="shared" si="11"/>
        <v>58.2164477026893</v>
      </c>
      <c r="S85">
        <f t="shared" si="12"/>
        <v>63.996915773397</v>
      </c>
      <c r="T85" t="str">
        <f t="shared" si="13"/>
        <v>0111111</v>
      </c>
    </row>
    <row r="86" spans="12:20">
      <c r="L86">
        <v>82</v>
      </c>
      <c r="M86">
        <f t="shared" si="10"/>
        <v>-53.8402261011953</v>
      </c>
      <c r="O86">
        <f t="shared" si="11"/>
        <v>34.6010123171587</v>
      </c>
      <c r="S86">
        <f t="shared" si="12"/>
        <v>63.9722437441294</v>
      </c>
      <c r="T86" t="str">
        <f t="shared" si="13"/>
        <v>0111111</v>
      </c>
    </row>
    <row r="87" spans="12:20">
      <c r="L87">
        <v>83</v>
      </c>
      <c r="M87">
        <f t="shared" si="10"/>
        <v>-64</v>
      </c>
      <c r="O87">
        <f t="shared" si="11"/>
        <v>-1.09759423772005e-13</v>
      </c>
      <c r="S87">
        <f t="shared" si="12"/>
        <v>63.922909197131</v>
      </c>
      <c r="T87" t="str">
        <f t="shared" si="13"/>
        <v>0111111</v>
      </c>
    </row>
    <row r="88" spans="12:20">
      <c r="L88">
        <v>84</v>
      </c>
      <c r="M88">
        <f t="shared" si="10"/>
        <v>-53.8402261011957</v>
      </c>
      <c r="O88">
        <f t="shared" si="11"/>
        <v>-34.6010123171581</v>
      </c>
      <c r="S88">
        <f t="shared" si="12"/>
        <v>63.848931151809</v>
      </c>
      <c r="T88" t="str">
        <f t="shared" si="13"/>
        <v>0111111</v>
      </c>
    </row>
    <row r="89" spans="12:20">
      <c r="L89">
        <v>85</v>
      </c>
      <c r="M89">
        <f t="shared" si="10"/>
        <v>-26.5865608321211</v>
      </c>
      <c r="O89">
        <f t="shared" si="11"/>
        <v>-58.216447702689</v>
      </c>
      <c r="S89">
        <f t="shared" si="12"/>
        <v>63.750338128108</v>
      </c>
      <c r="T89" t="str">
        <f t="shared" si="13"/>
        <v>0111111</v>
      </c>
    </row>
    <row r="90" spans="12:20">
      <c r="L90">
        <v>86</v>
      </c>
      <c r="M90">
        <f t="shared" si="10"/>
        <v>9.10814964949007</v>
      </c>
      <c r="O90">
        <f t="shared" si="11"/>
        <v>-63.3485722803797</v>
      </c>
      <c r="S90">
        <f t="shared" si="12"/>
        <v>63.6271681355154</v>
      </c>
      <c r="T90" t="str">
        <f t="shared" si="13"/>
        <v>0111111</v>
      </c>
    </row>
    <row r="91" spans="12:20">
      <c r="L91">
        <v>87</v>
      </c>
      <c r="M91">
        <f t="shared" si="10"/>
        <v>41.9110869724979</v>
      </c>
      <c r="O91">
        <f t="shared" si="11"/>
        <v>-48.3679727586728</v>
      </c>
      <c r="S91">
        <f t="shared" si="12"/>
        <v>63.4794686584081</v>
      </c>
      <c r="T91" t="str">
        <f t="shared" si="13"/>
        <v>0111111</v>
      </c>
    </row>
    <row r="92" spans="12:20">
      <c r="L92">
        <v>88</v>
      </c>
      <c r="M92">
        <f t="shared" si="10"/>
        <v>61.4075503113276</v>
      </c>
      <c r="O92">
        <f t="shared" si="11"/>
        <v>-18.0308836378522</v>
      </c>
      <c r="S92">
        <f t="shared" si="12"/>
        <v>63.307296637746</v>
      </c>
      <c r="T92" t="str">
        <f t="shared" si="13"/>
        <v>0111111</v>
      </c>
    </row>
    <row r="93" spans="12:20">
      <c r="L93">
        <v>89</v>
      </c>
      <c r="M93">
        <f t="shared" si="10"/>
        <v>61.4075503113278</v>
      </c>
      <c r="O93">
        <f t="shared" si="11"/>
        <v>18.0308836378515</v>
      </c>
      <c r="S93">
        <f t="shared" si="12"/>
        <v>63.1107184491206</v>
      </c>
      <c r="T93" t="str">
        <f t="shared" si="13"/>
        <v>0111111</v>
      </c>
    </row>
    <row r="94" spans="12:20">
      <c r="L94">
        <v>90</v>
      </c>
      <c r="M94">
        <f t="shared" si="10"/>
        <v>41.9110869724985</v>
      </c>
      <c r="O94">
        <f t="shared" si="11"/>
        <v>48.3679727586724</v>
      </c>
      <c r="S94">
        <f t="shared" si="12"/>
        <v>62.8898098771656</v>
      </c>
      <c r="T94" t="str">
        <f t="shared" si="13"/>
        <v>0111110</v>
      </c>
    </row>
    <row r="95" spans="12:20">
      <c r="L95">
        <v>91</v>
      </c>
      <c r="M95">
        <f t="shared" si="10"/>
        <v>9.10814964949031</v>
      </c>
      <c r="O95">
        <f t="shared" si="11"/>
        <v>63.3485722803797</v>
      </c>
      <c r="S95">
        <f t="shared" si="12"/>
        <v>62.6446560863406</v>
      </c>
      <c r="T95" t="str">
        <f t="shared" si="13"/>
        <v>0111110</v>
      </c>
    </row>
    <row r="96" spans="12:20">
      <c r="L96">
        <v>92</v>
      </c>
      <c r="M96">
        <f t="shared" si="10"/>
        <v>-26.5865608321204</v>
      </c>
      <c r="O96">
        <f t="shared" si="11"/>
        <v>58.2164477026893</v>
      </c>
      <c r="S96">
        <f t="shared" si="12"/>
        <v>62.3753515880989</v>
      </c>
      <c r="T96" t="str">
        <f t="shared" si="13"/>
        <v>0111110</v>
      </c>
    </row>
    <row r="97" spans="12:20">
      <c r="L97">
        <v>93</v>
      </c>
      <c r="M97">
        <f t="shared" si="10"/>
        <v>-53.8402261011953</v>
      </c>
      <c r="O97">
        <f t="shared" si="11"/>
        <v>34.6010123171587</v>
      </c>
      <c r="S97">
        <f t="shared" si="12"/>
        <v>62.0820002044508</v>
      </c>
      <c r="T97" t="str">
        <f t="shared" si="13"/>
        <v>0111110</v>
      </c>
    </row>
    <row r="98" spans="12:20">
      <c r="L98">
        <v>94</v>
      </c>
      <c r="M98">
        <f t="shared" si="10"/>
        <v>-64</v>
      </c>
      <c r="O98">
        <f t="shared" si="11"/>
        <v>-9.40775235491742e-14</v>
      </c>
      <c r="S98">
        <f t="shared" si="12"/>
        <v>61.764715027939</v>
      </c>
      <c r="T98" t="str">
        <f t="shared" si="13"/>
        <v>0111101</v>
      </c>
    </row>
    <row r="99" spans="12:20">
      <c r="L99">
        <v>95</v>
      </c>
      <c r="M99">
        <f t="shared" si="10"/>
        <v>-53.8402261011957</v>
      </c>
      <c r="O99">
        <f t="shared" si="11"/>
        <v>-34.6010123171581</v>
      </c>
      <c r="S99">
        <f t="shared" si="12"/>
        <v>61.4236183780389</v>
      </c>
      <c r="T99" t="str">
        <f t="shared" si="13"/>
        <v>0111101</v>
      </c>
    </row>
    <row r="100" spans="12:20">
      <c r="L100">
        <v>96</v>
      </c>
      <c r="M100">
        <f t="shared" si="10"/>
        <v>-26.5865608321211</v>
      </c>
      <c r="O100">
        <f t="shared" si="11"/>
        <v>-58.216447702689</v>
      </c>
      <c r="S100">
        <f t="shared" si="12"/>
        <v>61.058841754002</v>
      </c>
      <c r="T100" t="str">
        <f t="shared" si="13"/>
        <v>0111101</v>
      </c>
    </row>
    <row r="101" spans="12:20">
      <c r="L101">
        <v>97</v>
      </c>
      <c r="M101">
        <f t="shared" si="10"/>
        <v>9.10814964949005</v>
      </c>
      <c r="O101">
        <f t="shared" si="11"/>
        <v>-63.3485722803797</v>
      </c>
      <c r="S101">
        <f t="shared" si="12"/>
        <v>60.6705257841607</v>
      </c>
      <c r="T101" t="str">
        <f t="shared" si="13"/>
        <v>0111100</v>
      </c>
    </row>
    <row r="102" spans="12:20">
      <c r="L102">
        <v>98</v>
      </c>
      <c r="M102">
        <f t="shared" si="10"/>
        <v>41.9110869724979</v>
      </c>
      <c r="O102">
        <f t="shared" si="11"/>
        <v>-48.3679727586728</v>
      </c>
      <c r="S102">
        <f t="shared" si="12"/>
        <v>60.2588201717133</v>
      </c>
      <c r="T102" t="str">
        <f t="shared" si="13"/>
        <v>0111100</v>
      </c>
    </row>
    <row r="103" spans="12:20">
      <c r="L103">
        <v>99</v>
      </c>
      <c r="M103">
        <f t="shared" si="10"/>
        <v>61.4075503113279</v>
      </c>
      <c r="O103">
        <f t="shared" si="11"/>
        <v>-18.0308836378513</v>
      </c>
      <c r="S103">
        <f t="shared" si="12"/>
        <v>59.8238836370107</v>
      </c>
      <c r="T103" t="str">
        <f t="shared" si="13"/>
        <v>0111011</v>
      </c>
    </row>
    <row r="104" spans="12:20">
      <c r="L104">
        <v>100</v>
      </c>
      <c r="M104">
        <f t="shared" si="10"/>
        <v>61.4075503113278</v>
      </c>
      <c r="O104">
        <f t="shared" si="11"/>
        <v>18.0308836378515</v>
      </c>
      <c r="S104">
        <f t="shared" si="12"/>
        <v>59.3658838563663</v>
      </c>
      <c r="T104" t="str">
        <f t="shared" si="13"/>
        <v>0111011</v>
      </c>
    </row>
    <row r="105" spans="12:20">
      <c r="L105">
        <v>101</v>
      </c>
      <c r="M105">
        <f t="shared" si="10"/>
        <v>41.9110869724985</v>
      </c>
      <c r="O105">
        <f t="shared" si="11"/>
        <v>48.3679727586723</v>
      </c>
      <c r="S105">
        <f t="shared" si="12"/>
        <v>58.8849973974141</v>
      </c>
      <c r="T105" t="str">
        <f t="shared" si="13"/>
        <v>0111010</v>
      </c>
    </row>
    <row r="106" spans="12:20">
      <c r="L106">
        <v>102</v>
      </c>
      <c r="M106">
        <f t="shared" si="10"/>
        <v>9.10814964949078</v>
      </c>
      <c r="O106">
        <f t="shared" si="11"/>
        <v>63.3485722803796</v>
      </c>
      <c r="S106">
        <f t="shared" si="12"/>
        <v>58.3814096510379</v>
      </c>
      <c r="T106" t="str">
        <f t="shared" si="13"/>
        <v>0111010</v>
      </c>
    </row>
    <row r="107" spans="12:20">
      <c r="L107">
        <v>103</v>
      </c>
      <c r="M107">
        <f t="shared" si="10"/>
        <v>-26.5865608321204</v>
      </c>
      <c r="O107">
        <f t="shared" si="11"/>
        <v>58.2164477026893</v>
      </c>
      <c r="S107">
        <f t="shared" si="12"/>
        <v>57.8553147599004</v>
      </c>
      <c r="T107" t="str">
        <f t="shared" si="13"/>
        <v>0111001</v>
      </c>
    </row>
    <row r="108" spans="12:20">
      <c r="L108">
        <v>104</v>
      </c>
      <c r="M108">
        <f t="shared" si="10"/>
        <v>-53.8402261011955</v>
      </c>
      <c r="O108">
        <f t="shared" si="11"/>
        <v>34.6010123171584</v>
      </c>
      <c r="S108">
        <f t="shared" si="12"/>
        <v>57.3069155435966</v>
      </c>
      <c r="T108" t="str">
        <f t="shared" si="13"/>
        <v>0111001</v>
      </c>
    </row>
    <row r="109" spans="12:20">
      <c r="L109">
        <v>105</v>
      </c>
      <c r="M109">
        <f t="shared" si="10"/>
        <v>-64</v>
      </c>
      <c r="O109">
        <f t="shared" si="11"/>
        <v>-7.83956233263439e-14</v>
      </c>
      <c r="S109">
        <f t="shared" si="12"/>
        <v>56.7364234204638</v>
      </c>
      <c r="T109" t="str">
        <f t="shared" si="13"/>
        <v>0111000</v>
      </c>
    </row>
    <row r="110" spans="12:20">
      <c r="L110">
        <v>106</v>
      </c>
      <c r="M110">
        <f t="shared" si="10"/>
        <v>-53.8402261011957</v>
      </c>
      <c r="O110">
        <f t="shared" si="11"/>
        <v>-34.6010123171581</v>
      </c>
      <c r="S110">
        <f t="shared" si="12"/>
        <v>56.1440583260751</v>
      </c>
      <c r="T110" t="str">
        <f t="shared" si="13"/>
        <v>0111000</v>
      </c>
    </row>
    <row r="111" spans="12:20">
      <c r="L111">
        <v>107</v>
      </c>
      <c r="M111">
        <f t="shared" si="10"/>
        <v>-26.5865608321211</v>
      </c>
      <c r="O111">
        <f t="shared" si="11"/>
        <v>-58.216447702689</v>
      </c>
      <c r="S111">
        <f t="shared" si="12"/>
        <v>55.5300486284508</v>
      </c>
      <c r="T111" t="str">
        <f t="shared" si="13"/>
        <v>0110111</v>
      </c>
    </row>
    <row r="112" spans="12:20">
      <c r="L112">
        <v>108</v>
      </c>
      <c r="M112">
        <f t="shared" si="10"/>
        <v>9.10814964949004</v>
      </c>
      <c r="O112">
        <f t="shared" si="11"/>
        <v>-63.3485722803797</v>
      </c>
      <c r="S112">
        <f t="shared" si="12"/>
        <v>54.8946310400174</v>
      </c>
      <c r="T112" t="str">
        <f t="shared" si="13"/>
        <v>0110110</v>
      </c>
    </row>
    <row r="113" spans="12:20">
      <c r="L113">
        <v>109</v>
      </c>
      <c r="M113">
        <f t="shared" si="10"/>
        <v>41.9110869724979</v>
      </c>
      <c r="O113">
        <f t="shared" si="11"/>
        <v>-48.3679727586728</v>
      </c>
      <c r="S113">
        <f t="shared" si="12"/>
        <v>54.238050526351</v>
      </c>
      <c r="T113" t="str">
        <f t="shared" si="13"/>
        <v>0110110</v>
      </c>
    </row>
    <row r="114" spans="12:20">
      <c r="L114">
        <v>110</v>
      </c>
      <c r="M114">
        <f t="shared" si="10"/>
        <v>61.4075503113279</v>
      </c>
      <c r="O114">
        <f t="shared" si="11"/>
        <v>-18.0308836378513</v>
      </c>
      <c r="S114">
        <f t="shared" si="12"/>
        <v>53.5605602117382</v>
      </c>
      <c r="T114" t="str">
        <f t="shared" si="13"/>
        <v>0110101</v>
      </c>
    </row>
    <row r="115" spans="12:20">
      <c r="L115">
        <v>111</v>
      </c>
      <c r="M115">
        <f t="shared" si="10"/>
        <v>61.4075503113278</v>
      </c>
      <c r="O115">
        <f t="shared" si="11"/>
        <v>18.0308836378514</v>
      </c>
      <c r="S115">
        <f t="shared" si="12"/>
        <v>52.8624212815919</v>
      </c>
      <c r="T115" t="str">
        <f t="shared" si="13"/>
        <v>0110100</v>
      </c>
    </row>
    <row r="116" spans="12:20">
      <c r="L116">
        <v>112</v>
      </c>
      <c r="M116">
        <f t="shared" si="10"/>
        <v>41.9110869724985</v>
      </c>
      <c r="O116">
        <f t="shared" si="11"/>
        <v>48.3679727586723</v>
      </c>
      <c r="S116">
        <f t="shared" si="12"/>
        <v>52.1439028817593</v>
      </c>
      <c r="T116" t="str">
        <f t="shared" si="13"/>
        <v>0110100</v>
      </c>
    </row>
    <row r="117" spans="12:20">
      <c r="L117">
        <v>113</v>
      </c>
      <c r="M117">
        <f t="shared" si="10"/>
        <v>9.1081496494908</v>
      </c>
      <c r="O117">
        <f t="shared" si="11"/>
        <v>63.3485722803796</v>
      </c>
      <c r="S117">
        <f t="shared" si="12"/>
        <v>51.4052820147613</v>
      </c>
      <c r="T117" t="str">
        <f t="shared" si="13"/>
        <v>0110011</v>
      </c>
    </row>
    <row r="118" spans="12:20">
      <c r="L118">
        <v>114</v>
      </c>
      <c r="M118">
        <f t="shared" si="10"/>
        <v>-26.5865608321204</v>
      </c>
      <c r="O118">
        <f t="shared" si="11"/>
        <v>58.2164477026893</v>
      </c>
      <c r="S118">
        <f t="shared" si="12"/>
        <v>50.6468434330023</v>
      </c>
      <c r="T118" t="str">
        <f t="shared" si="13"/>
        <v>0110010</v>
      </c>
    </row>
    <row r="119" spans="12:20">
      <c r="L119">
        <v>115</v>
      </c>
      <c r="M119">
        <f t="shared" si="10"/>
        <v>-53.8402261011955</v>
      </c>
      <c r="O119">
        <f t="shared" si="11"/>
        <v>34.6010123171584</v>
      </c>
      <c r="S119">
        <f t="shared" si="12"/>
        <v>49.8688795289931</v>
      </c>
      <c r="T119" t="str">
        <f t="shared" si="13"/>
        <v>0110001</v>
      </c>
    </row>
    <row r="120" spans="12:20">
      <c r="L120">
        <v>116</v>
      </c>
      <c r="M120">
        <f t="shared" si="10"/>
        <v>-64</v>
      </c>
      <c r="O120">
        <f t="shared" si="11"/>
        <v>-6.27137231035135e-14</v>
      </c>
      <c r="S120">
        <f t="shared" si="12"/>
        <v>49.0716902226279</v>
      </c>
      <c r="T120" t="str">
        <f t="shared" si="13"/>
        <v>0110001</v>
      </c>
    </row>
    <row r="121" spans="12:20">
      <c r="L121">
        <v>117</v>
      </c>
      <c r="M121">
        <f t="shared" si="10"/>
        <v>-53.8402261011959</v>
      </c>
      <c r="O121">
        <f t="shared" si="11"/>
        <v>-34.6010123171577</v>
      </c>
      <c r="S121">
        <f t="shared" si="12"/>
        <v>48.2555828455597</v>
      </c>
      <c r="T121" t="str">
        <f t="shared" si="13"/>
        <v>0110000</v>
      </c>
    </row>
    <row r="122" spans="12:20">
      <c r="L122">
        <v>118</v>
      </c>
      <c r="M122">
        <f t="shared" si="10"/>
        <v>-26.5865608321211</v>
      </c>
      <c r="O122">
        <f t="shared" si="11"/>
        <v>-58.216447702689</v>
      </c>
      <c r="S122">
        <f t="shared" si="12"/>
        <v>47.4208720227174</v>
      </c>
      <c r="T122" t="str">
        <f t="shared" si="13"/>
        <v>0101111</v>
      </c>
    </row>
    <row r="123" spans="12:20">
      <c r="L123">
        <v>119</v>
      </c>
      <c r="M123">
        <f t="shared" si="10"/>
        <v>9.10814964949002</v>
      </c>
      <c r="O123">
        <f t="shared" si="11"/>
        <v>-63.3485722803797</v>
      </c>
      <c r="S123">
        <f t="shared" si="12"/>
        <v>46.5678795510128</v>
      </c>
      <c r="T123" t="str">
        <f t="shared" si="13"/>
        <v>0101110</v>
      </c>
    </row>
    <row r="124" spans="12:20">
      <c r="L124">
        <v>120</v>
      </c>
      <c r="M124">
        <f t="shared" si="10"/>
        <v>41.9110869724975</v>
      </c>
      <c r="O124">
        <f t="shared" si="11"/>
        <v>-48.3679727586731</v>
      </c>
      <c r="S124">
        <f t="shared" si="12"/>
        <v>45.6969342752812</v>
      </c>
      <c r="T124" t="str">
        <f t="shared" si="13"/>
        <v>0101101</v>
      </c>
    </row>
    <row r="125" spans="12:20">
      <c r="L125">
        <v>121</v>
      </c>
      <c r="M125">
        <f t="shared" si="10"/>
        <v>61.4075503113279</v>
      </c>
      <c r="O125">
        <f t="shared" si="11"/>
        <v>-18.0308836378513</v>
      </c>
      <c r="S125">
        <f t="shared" si="12"/>
        <v>44.8083719615055</v>
      </c>
      <c r="T125" t="str">
        <f t="shared" si="13"/>
        <v>0101100</v>
      </c>
    </row>
    <row r="126" spans="12:20">
      <c r="L126">
        <v>122</v>
      </c>
      <c r="M126">
        <f t="shared" si="10"/>
        <v>61.407550311328</v>
      </c>
      <c r="O126">
        <f t="shared" si="11"/>
        <v>18.030883637851</v>
      </c>
      <c r="S126">
        <f t="shared" si="12"/>
        <v>43.9025351673723</v>
      </c>
      <c r="T126" t="str">
        <f t="shared" si="13"/>
        <v>0101011</v>
      </c>
    </row>
    <row r="127" spans="12:20">
      <c r="L127">
        <v>123</v>
      </c>
      <c r="M127">
        <f t="shared" si="10"/>
        <v>41.9110869724985</v>
      </c>
      <c r="O127">
        <f t="shared" si="11"/>
        <v>48.3679727586723</v>
      </c>
      <c r="S127">
        <f t="shared" si="12"/>
        <v>42.9797731102092</v>
      </c>
      <c r="T127" t="str">
        <f t="shared" si="13"/>
        <v>0101010</v>
      </c>
    </row>
    <row r="128" spans="12:20">
      <c r="L128">
        <v>124</v>
      </c>
      <c r="M128">
        <f t="shared" si="10"/>
        <v>9.10814964949036</v>
      </c>
      <c r="O128">
        <f t="shared" si="11"/>
        <v>63.3485722803797</v>
      </c>
      <c r="S128">
        <f t="shared" si="12"/>
        <v>42.0404415323547</v>
      </c>
      <c r="T128" t="str">
        <f t="shared" si="13"/>
        <v>0101010</v>
      </c>
    </row>
    <row r="129" spans="12:20">
      <c r="L129">
        <v>125</v>
      </c>
      <c r="M129">
        <f t="shared" si="10"/>
        <v>-26.58656083212</v>
      </c>
      <c r="O129">
        <f t="shared" si="11"/>
        <v>58.2164477026895</v>
      </c>
      <c r="S129">
        <f t="shared" si="12"/>
        <v>41.084902564013</v>
      </c>
      <c r="T129" t="str">
        <f t="shared" si="13"/>
        <v>0101001</v>
      </c>
    </row>
    <row r="130" spans="12:20">
      <c r="L130">
        <v>126</v>
      </c>
      <c r="M130">
        <f t="shared" si="10"/>
        <v>-53.8402261011958</v>
      </c>
      <c r="O130">
        <f t="shared" si="11"/>
        <v>34.601012317158</v>
      </c>
      <c r="S130">
        <f t="shared" si="12"/>
        <v>40.113524583646</v>
      </c>
      <c r="T130" t="str">
        <f t="shared" si="13"/>
        <v>0101000</v>
      </c>
    </row>
    <row r="131" spans="12:20">
      <c r="L131">
        <v>127</v>
      </c>
      <c r="M131">
        <f t="shared" si="10"/>
        <v>-64</v>
      </c>
      <c r="O131">
        <f t="shared" si="11"/>
        <v>4.07715528005781e-13</v>
      </c>
      <c r="S131">
        <f t="shared" si="12"/>
        <v>39.1266820759563</v>
      </c>
      <c r="T131" t="str">
        <f t="shared" si="13"/>
        <v>0100111</v>
      </c>
    </row>
    <row r="132" spans="12:20">
      <c r="L132">
        <v>128</v>
      </c>
      <c r="M132">
        <f t="shared" si="10"/>
        <v>-53.8402261011957</v>
      </c>
      <c r="O132">
        <f t="shared" si="11"/>
        <v>-34.6010123171581</v>
      </c>
      <c r="S132">
        <f t="shared" si="12"/>
        <v>38.1247554875157</v>
      </c>
      <c r="T132" t="str">
        <f t="shared" si="13"/>
        <v>0100110</v>
      </c>
    </row>
    <row r="133" spans="12:20">
      <c r="L133">
        <v>129</v>
      </c>
      <c r="M133">
        <f t="shared" ref="M133:M196" si="14">COS(2*PI()*L133/$K$4-2*PI()*1/(2*$K$4))*64</f>
        <v>-26.5865608321207</v>
      </c>
      <c r="O133">
        <f t="shared" ref="O133:O196" si="15">SIN(2*PI()*L133/$K$4-2*PI()*1/(2*$K$4))*64</f>
        <v>-58.2164477026892</v>
      </c>
      <c r="S133">
        <f t="shared" ref="S133:S196" si="16">SIN(2*PI()*L133/$R$4-2*PI()*1/(2*$R$4))*64</f>
        <v>37.1081310800969</v>
      </c>
      <c r="T133" t="str">
        <f t="shared" ref="T133:T196" si="17">DEC2BIN(S133,7)</f>
        <v>0100101</v>
      </c>
    </row>
    <row r="134" spans="12:20">
      <c r="L134">
        <v>130</v>
      </c>
      <c r="M134">
        <f t="shared" si="14"/>
        <v>9.10814964948955</v>
      </c>
      <c r="O134">
        <f t="shared" si="15"/>
        <v>-63.3485722803798</v>
      </c>
      <c r="S134">
        <f t="shared" si="16"/>
        <v>36.0772007817611</v>
      </c>
      <c r="T134" t="str">
        <f t="shared" si="17"/>
        <v>0100100</v>
      </c>
    </row>
    <row r="135" spans="12:20">
      <c r="L135">
        <v>131</v>
      </c>
      <c r="M135">
        <f t="shared" si="14"/>
        <v>41.9110869724986</v>
      </c>
      <c r="O135">
        <f t="shared" si="15"/>
        <v>-48.3679727586723</v>
      </c>
      <c r="S135">
        <f t="shared" si="16"/>
        <v>35.032362035763</v>
      </c>
      <c r="T135" t="str">
        <f t="shared" si="17"/>
        <v>0100011</v>
      </c>
    </row>
    <row r="136" spans="12:20">
      <c r="L136">
        <v>132</v>
      </c>
      <c r="M136">
        <f t="shared" si="14"/>
        <v>61.4075503113278</v>
      </c>
      <c r="O136">
        <f t="shared" si="15"/>
        <v>-18.0308836378518</v>
      </c>
      <c r="S136">
        <f t="shared" si="16"/>
        <v>33.9740176473286</v>
      </c>
      <c r="T136" t="str">
        <f t="shared" si="17"/>
        <v>0100001</v>
      </c>
    </row>
    <row r="137" spans="12:20">
      <c r="L137">
        <v>133</v>
      </c>
      <c r="M137">
        <f t="shared" si="14"/>
        <v>61.4075503113279</v>
      </c>
      <c r="O137">
        <f t="shared" si="15"/>
        <v>18.0308836378514</v>
      </c>
      <c r="S137">
        <f t="shared" si="16"/>
        <v>32.9025756283662</v>
      </c>
      <c r="T137" t="str">
        <f t="shared" si="17"/>
        <v>0100000</v>
      </c>
    </row>
    <row r="138" spans="12:20">
      <c r="L138">
        <v>134</v>
      </c>
      <c r="M138">
        <f t="shared" si="14"/>
        <v>41.9110869724988</v>
      </c>
      <c r="O138">
        <f t="shared" si="15"/>
        <v>48.367972758672</v>
      </c>
      <c r="S138">
        <f t="shared" si="16"/>
        <v>31.8184490401699</v>
      </c>
      <c r="T138" t="str">
        <f t="shared" si="17"/>
        <v>0011111</v>
      </c>
    </row>
    <row r="139" spans="12:20">
      <c r="L139">
        <v>135</v>
      </c>
      <c r="M139">
        <f t="shared" si="14"/>
        <v>9.10814964949083</v>
      </c>
      <c r="O139">
        <f t="shared" si="15"/>
        <v>63.3485722803796</v>
      </c>
      <c r="S139">
        <f t="shared" si="16"/>
        <v>30.7220558341767</v>
      </c>
      <c r="T139" t="str">
        <f t="shared" si="17"/>
        <v>0011110</v>
      </c>
    </row>
    <row r="140" spans="12:20">
      <c r="L140">
        <v>136</v>
      </c>
      <c r="M140">
        <f t="shared" si="14"/>
        <v>-26.5865608321204</v>
      </c>
      <c r="O140">
        <f t="shared" si="15"/>
        <v>58.2164477026893</v>
      </c>
      <c r="S140">
        <f t="shared" si="16"/>
        <v>29.6138186908384</v>
      </c>
      <c r="T140" t="str">
        <f t="shared" si="17"/>
        <v>0011101</v>
      </c>
    </row>
    <row r="141" spans="12:20">
      <c r="L141">
        <v>137</v>
      </c>
      <c r="M141">
        <f t="shared" si="14"/>
        <v>-53.8402261011955</v>
      </c>
      <c r="O141">
        <f t="shared" si="15"/>
        <v>34.6010123171584</v>
      </c>
      <c r="S141">
        <f t="shared" si="16"/>
        <v>28.49416485667</v>
      </c>
      <c r="T141" t="str">
        <f t="shared" si="17"/>
        <v>0011100</v>
      </c>
    </row>
    <row r="142" spans="12:20">
      <c r="L142">
        <v>138</v>
      </c>
      <c r="M142">
        <f t="shared" si="14"/>
        <v>-64</v>
      </c>
      <c r="O142">
        <f t="shared" si="15"/>
        <v>-3.13499226578529e-14</v>
      </c>
      <c r="S142">
        <f t="shared" si="16"/>
        <v>27.363525979538</v>
      </c>
      <c r="T142" t="str">
        <f t="shared" si="17"/>
        <v>0011011</v>
      </c>
    </row>
    <row r="143" spans="12:20">
      <c r="L143">
        <v>139</v>
      </c>
      <c r="M143">
        <f t="shared" si="14"/>
        <v>-53.840226101196</v>
      </c>
      <c r="O143">
        <f t="shared" si="15"/>
        <v>-34.6010123171577</v>
      </c>
      <c r="S143">
        <f t="shared" si="16"/>
        <v>26.2223379422525</v>
      </c>
      <c r="T143" t="str">
        <f t="shared" si="17"/>
        <v>0011010</v>
      </c>
    </row>
    <row r="144" spans="12:20">
      <c r="L144">
        <v>140</v>
      </c>
      <c r="M144">
        <f t="shared" si="14"/>
        <v>-26.5865608321212</v>
      </c>
      <c r="O144">
        <f t="shared" si="15"/>
        <v>-58.216447702689</v>
      </c>
      <c r="S144">
        <f t="shared" si="16"/>
        <v>25.0710406945252</v>
      </c>
      <c r="T144" t="str">
        <f t="shared" si="17"/>
        <v>0011001</v>
      </c>
    </row>
    <row r="145" spans="12:20">
      <c r="L145">
        <v>141</v>
      </c>
      <c r="M145">
        <f t="shared" si="14"/>
        <v>9.10814964948999</v>
      </c>
      <c r="O145">
        <f t="shared" si="15"/>
        <v>-63.3485722803797</v>
      </c>
      <c r="S145">
        <f t="shared" si="16"/>
        <v>23.9100780833611</v>
      </c>
      <c r="T145" t="str">
        <f t="shared" si="17"/>
        <v>0010111</v>
      </c>
    </row>
    <row r="146" spans="12:20">
      <c r="L146">
        <v>142</v>
      </c>
      <c r="M146">
        <f t="shared" si="14"/>
        <v>41.9110869724982</v>
      </c>
      <c r="O146">
        <f t="shared" si="15"/>
        <v>-48.3679727586726</v>
      </c>
      <c r="S146">
        <f t="shared" si="16"/>
        <v>22.7398976819466</v>
      </c>
      <c r="T146" t="str">
        <f t="shared" si="17"/>
        <v>0010110</v>
      </c>
    </row>
    <row r="147" spans="12:20">
      <c r="L147">
        <v>143</v>
      </c>
      <c r="M147">
        <f t="shared" si="14"/>
        <v>61.4075503113279</v>
      </c>
      <c r="O147">
        <f t="shared" si="15"/>
        <v>-18.0308836378514</v>
      </c>
      <c r="S147">
        <f t="shared" si="16"/>
        <v>21.5609506171021</v>
      </c>
      <c r="T147" t="str">
        <f t="shared" si="17"/>
        <v>0010101</v>
      </c>
    </row>
    <row r="148" spans="12:20">
      <c r="L148">
        <v>144</v>
      </c>
      <c r="M148">
        <f t="shared" si="14"/>
        <v>61.407550311328</v>
      </c>
      <c r="O148">
        <f t="shared" si="15"/>
        <v>18.030883637851</v>
      </c>
      <c r="S148">
        <f t="shared" si="16"/>
        <v>20.3736913953632</v>
      </c>
      <c r="T148" t="str">
        <f t="shared" si="17"/>
        <v>0010100</v>
      </c>
    </row>
    <row r="149" spans="12:20">
      <c r="L149">
        <v>145</v>
      </c>
      <c r="M149">
        <f t="shared" si="14"/>
        <v>41.9110869724985</v>
      </c>
      <c r="O149">
        <f t="shared" si="15"/>
        <v>48.3679727586723</v>
      </c>
      <c r="S149">
        <f t="shared" si="16"/>
        <v>19.1785777277604</v>
      </c>
      <c r="T149" t="str">
        <f t="shared" si="17"/>
        <v>0010011</v>
      </c>
    </row>
    <row r="150" spans="12:20">
      <c r="L150">
        <v>146</v>
      </c>
      <c r="M150">
        <f t="shared" si="14"/>
        <v>9.10814964949039</v>
      </c>
      <c r="O150">
        <f t="shared" si="15"/>
        <v>63.3485722803797</v>
      </c>
      <c r="S150">
        <f t="shared" si="16"/>
        <v>17.9760703533627</v>
      </c>
      <c r="T150" t="str">
        <f t="shared" si="17"/>
        <v>0010001</v>
      </c>
    </row>
    <row r="151" spans="12:20">
      <c r="L151">
        <v>147</v>
      </c>
      <c r="M151">
        <f t="shared" si="14"/>
        <v>-26.5865608321208</v>
      </c>
      <c r="O151">
        <f t="shared" si="15"/>
        <v>58.2164477026892</v>
      </c>
      <c r="S151">
        <f t="shared" si="16"/>
        <v>16.7666328616536</v>
      </c>
      <c r="T151" t="str">
        <f t="shared" si="17"/>
        <v>0010000</v>
      </c>
    </row>
    <row r="152" spans="12:20">
      <c r="L152">
        <v>148</v>
      </c>
      <c r="M152">
        <f t="shared" si="14"/>
        <v>-53.8402261011957</v>
      </c>
      <c r="O152">
        <f t="shared" si="15"/>
        <v>34.601012317158</v>
      </c>
      <c r="S152">
        <f t="shared" si="16"/>
        <v>15.5507315138089</v>
      </c>
      <c r="T152" t="str">
        <f t="shared" si="17"/>
        <v>0001111</v>
      </c>
    </row>
    <row r="153" spans="12:20">
      <c r="L153">
        <v>149</v>
      </c>
      <c r="M153">
        <f t="shared" si="14"/>
        <v>-64</v>
      </c>
      <c r="O153">
        <f t="shared" si="15"/>
        <v>4.39079328451442e-13</v>
      </c>
      <c r="S153">
        <f t="shared" si="16"/>
        <v>14.3288350629439</v>
      </c>
      <c r="T153" t="str">
        <f t="shared" si="17"/>
        <v>0001110</v>
      </c>
    </row>
    <row r="154" spans="12:20">
      <c r="L154">
        <v>150</v>
      </c>
      <c r="M154">
        <f t="shared" si="14"/>
        <v>-53.8402261011957</v>
      </c>
      <c r="O154">
        <f t="shared" si="15"/>
        <v>-34.6010123171581</v>
      </c>
      <c r="S154">
        <f t="shared" si="16"/>
        <v>13.1014145734003</v>
      </c>
      <c r="T154" t="str">
        <f t="shared" si="17"/>
        <v>0001101</v>
      </c>
    </row>
    <row r="155" spans="12:20">
      <c r="L155">
        <v>151</v>
      </c>
      <c r="M155">
        <f t="shared" si="14"/>
        <v>-26.5865608321216</v>
      </c>
      <c r="O155">
        <f t="shared" si="15"/>
        <v>-58.2164477026888</v>
      </c>
      <c r="S155">
        <f t="shared" si="16"/>
        <v>11.8689432391418</v>
      </c>
      <c r="T155" t="str">
        <f t="shared" si="17"/>
        <v>0001011</v>
      </c>
    </row>
    <row r="156" spans="12:20">
      <c r="L156">
        <v>152</v>
      </c>
      <c r="M156">
        <f t="shared" si="14"/>
        <v>9.10814964948952</v>
      </c>
      <c r="O156">
        <f t="shared" si="15"/>
        <v>-63.3485722803798</v>
      </c>
      <c r="S156">
        <f t="shared" si="16"/>
        <v>10.631896201329</v>
      </c>
      <c r="T156" t="str">
        <f t="shared" si="17"/>
        <v>0001010</v>
      </c>
    </row>
    <row r="157" spans="12:20">
      <c r="L157">
        <v>153</v>
      </c>
      <c r="M157">
        <f t="shared" si="14"/>
        <v>41.9110869724978</v>
      </c>
      <c r="O157">
        <f t="shared" si="15"/>
        <v>-48.3679727586729</v>
      </c>
      <c r="S157">
        <f t="shared" si="16"/>
        <v>9.39075036514316</v>
      </c>
      <c r="T157" t="str">
        <f t="shared" si="17"/>
        <v>0001001</v>
      </c>
    </row>
    <row r="158" spans="12:20">
      <c r="L158">
        <v>154</v>
      </c>
      <c r="M158">
        <f t="shared" si="14"/>
        <v>61.4075503113277</v>
      </c>
      <c r="O158">
        <f t="shared" si="15"/>
        <v>-18.0308836378518</v>
      </c>
      <c r="S158">
        <f t="shared" si="16"/>
        <v>8.14598421593044</v>
      </c>
      <c r="T158" t="str">
        <f t="shared" si="17"/>
        <v>0001000</v>
      </c>
    </row>
    <row r="159" spans="12:20">
      <c r="L159">
        <v>155</v>
      </c>
      <c r="M159">
        <f t="shared" si="14"/>
        <v>61.4075503113279</v>
      </c>
      <c r="O159">
        <f t="shared" si="15"/>
        <v>18.0308836378514</v>
      </c>
      <c r="S159">
        <f t="shared" si="16"/>
        <v>6.89807763473662</v>
      </c>
      <c r="T159" t="str">
        <f t="shared" si="17"/>
        <v>0000110</v>
      </c>
    </row>
    <row r="160" spans="12:20">
      <c r="L160">
        <v>156</v>
      </c>
      <c r="M160">
        <f t="shared" si="14"/>
        <v>41.9110869724989</v>
      </c>
      <c r="O160">
        <f t="shared" si="15"/>
        <v>48.367972758672</v>
      </c>
      <c r="S160">
        <f t="shared" si="16"/>
        <v>5.64751171330366</v>
      </c>
      <c r="T160" t="str">
        <f t="shared" si="17"/>
        <v>0000101</v>
      </c>
    </row>
    <row r="161" spans="12:20">
      <c r="L161">
        <v>157</v>
      </c>
      <c r="M161">
        <f t="shared" si="14"/>
        <v>9.10814964949086</v>
      </c>
      <c r="O161">
        <f t="shared" si="15"/>
        <v>63.3485722803796</v>
      </c>
      <c r="S161">
        <f t="shared" si="16"/>
        <v>4.39476856859995</v>
      </c>
      <c r="T161" t="str">
        <f t="shared" si="17"/>
        <v>0000100</v>
      </c>
    </row>
    <row r="162" spans="12:20">
      <c r="L162">
        <v>158</v>
      </c>
      <c r="M162">
        <f t="shared" si="14"/>
        <v>-26.5865608321204</v>
      </c>
      <c r="O162">
        <f t="shared" si="15"/>
        <v>58.2164477026893</v>
      </c>
      <c r="S162">
        <f t="shared" si="16"/>
        <v>3.14033115695475</v>
      </c>
      <c r="T162" t="str">
        <f t="shared" si="17"/>
        <v>0000011</v>
      </c>
    </row>
    <row r="163" spans="12:20">
      <c r="L163">
        <v>159</v>
      </c>
      <c r="M163">
        <f t="shared" si="14"/>
        <v>-53.8402261011955</v>
      </c>
      <c r="O163">
        <f t="shared" si="15"/>
        <v>34.6010123171584</v>
      </c>
      <c r="S163">
        <f t="shared" si="16"/>
        <v>1.88468308786966</v>
      </c>
      <c r="T163" t="str">
        <f t="shared" si="17"/>
        <v>0000001</v>
      </c>
    </row>
    <row r="164" spans="12:20">
      <c r="L164">
        <v>160</v>
      </c>
      <c r="M164">
        <f t="shared" si="14"/>
        <v>-64</v>
      </c>
      <c r="O164">
        <f t="shared" si="15"/>
        <v>1.38777878078145e-17</v>
      </c>
      <c r="S164">
        <f t="shared" si="16"/>
        <v>0.628308437577587</v>
      </c>
      <c r="T164" t="str">
        <f t="shared" si="17"/>
        <v>0000000</v>
      </c>
    </row>
    <row r="165" spans="12:20">
      <c r="L165">
        <v>161</v>
      </c>
      <c r="M165">
        <f t="shared" si="14"/>
        <v>-53.840226101196</v>
      </c>
      <c r="O165">
        <f t="shared" si="15"/>
        <v>-34.6010123171577</v>
      </c>
      <c r="S165">
        <f t="shared" si="16"/>
        <v>-0.628308437577571</v>
      </c>
      <c r="T165" t="str">
        <f t="shared" si="17"/>
        <v>0000000</v>
      </c>
    </row>
    <row r="166" spans="12:20">
      <c r="L166">
        <v>162</v>
      </c>
      <c r="M166">
        <f t="shared" si="14"/>
        <v>-26.5865608321212</v>
      </c>
      <c r="O166">
        <f t="shared" si="15"/>
        <v>-58.216447702689</v>
      </c>
      <c r="S166">
        <f t="shared" si="16"/>
        <v>-1.88468308786962</v>
      </c>
      <c r="T166" t="str">
        <f t="shared" si="17"/>
        <v>1111111111</v>
      </c>
    </row>
    <row r="167" spans="12:20">
      <c r="L167">
        <v>163</v>
      </c>
      <c r="M167">
        <f t="shared" si="14"/>
        <v>9.10814964948996</v>
      </c>
      <c r="O167">
        <f t="shared" si="15"/>
        <v>-63.3485722803797</v>
      </c>
      <c r="S167">
        <f t="shared" si="16"/>
        <v>-3.14033115695473</v>
      </c>
      <c r="T167" t="str">
        <f t="shared" si="17"/>
        <v>1111111101</v>
      </c>
    </row>
    <row r="168" spans="12:20">
      <c r="L168">
        <v>164</v>
      </c>
      <c r="M168">
        <f t="shared" si="14"/>
        <v>41.9110869724975</v>
      </c>
      <c r="O168">
        <f t="shared" si="15"/>
        <v>-48.3679727586732</v>
      </c>
      <c r="S168">
        <f t="shared" si="16"/>
        <v>-4.39476856859988</v>
      </c>
      <c r="T168" t="str">
        <f t="shared" si="17"/>
        <v>1111111100</v>
      </c>
    </row>
    <row r="169" spans="12:20">
      <c r="L169">
        <v>165</v>
      </c>
      <c r="M169">
        <f t="shared" si="14"/>
        <v>61.4075503113276</v>
      </c>
      <c r="O169">
        <f t="shared" si="15"/>
        <v>-18.0308836378523</v>
      </c>
      <c r="S169">
        <f t="shared" si="16"/>
        <v>-5.64751171330362</v>
      </c>
      <c r="T169" t="str">
        <f t="shared" si="17"/>
        <v>1111111011</v>
      </c>
    </row>
    <row r="170" spans="12:20">
      <c r="L170">
        <v>166</v>
      </c>
      <c r="M170">
        <f t="shared" si="14"/>
        <v>61.4075503113277</v>
      </c>
      <c r="O170">
        <f t="shared" si="15"/>
        <v>18.0308836378518</v>
      </c>
      <c r="S170">
        <f t="shared" si="16"/>
        <v>-6.8980776347366</v>
      </c>
      <c r="T170" t="str">
        <f t="shared" si="17"/>
        <v>1111111010</v>
      </c>
    </row>
    <row r="171" spans="12:20">
      <c r="L171">
        <v>167</v>
      </c>
      <c r="M171">
        <f t="shared" si="14"/>
        <v>41.9110869724978</v>
      </c>
      <c r="O171">
        <f t="shared" si="15"/>
        <v>48.3679727586729</v>
      </c>
      <c r="S171">
        <f t="shared" si="16"/>
        <v>-8.14598421593045</v>
      </c>
      <c r="T171" t="str">
        <f t="shared" si="17"/>
        <v>1111111000</v>
      </c>
    </row>
    <row r="172" spans="12:20">
      <c r="L172">
        <v>168</v>
      </c>
      <c r="M172">
        <f t="shared" si="14"/>
        <v>9.10814964949042</v>
      </c>
      <c r="O172">
        <f t="shared" si="15"/>
        <v>63.3485722803797</v>
      </c>
      <c r="S172">
        <f t="shared" si="16"/>
        <v>-9.39075036514314</v>
      </c>
      <c r="T172" t="str">
        <f t="shared" si="17"/>
        <v>1111110111</v>
      </c>
    </row>
    <row r="173" spans="12:20">
      <c r="L173">
        <v>169</v>
      </c>
      <c r="M173">
        <f t="shared" si="14"/>
        <v>-26.5865608321208</v>
      </c>
      <c r="O173">
        <f t="shared" si="15"/>
        <v>58.2164477026892</v>
      </c>
      <c r="S173">
        <f t="shared" si="16"/>
        <v>-10.631896201329</v>
      </c>
      <c r="T173" t="str">
        <f t="shared" si="17"/>
        <v>1111110110</v>
      </c>
    </row>
    <row r="174" spans="12:20">
      <c r="L174">
        <v>170</v>
      </c>
      <c r="M174">
        <f t="shared" si="14"/>
        <v>-53.8402261011952</v>
      </c>
      <c r="O174">
        <f t="shared" si="15"/>
        <v>34.6010123171588</v>
      </c>
      <c r="S174">
        <f t="shared" si="16"/>
        <v>-11.8689432391418</v>
      </c>
      <c r="T174" t="str">
        <f t="shared" si="17"/>
        <v>1111110101</v>
      </c>
    </row>
    <row r="175" spans="12:20">
      <c r="L175">
        <v>171</v>
      </c>
      <c r="M175">
        <f t="shared" si="14"/>
        <v>-64</v>
      </c>
      <c r="O175">
        <f t="shared" si="15"/>
        <v>4.70443128897102e-13</v>
      </c>
      <c r="S175">
        <f t="shared" si="16"/>
        <v>-13.1014145734003</v>
      </c>
      <c r="T175" t="str">
        <f t="shared" si="17"/>
        <v>1111110011</v>
      </c>
    </row>
    <row r="176" spans="12:20">
      <c r="L176">
        <v>172</v>
      </c>
      <c r="M176">
        <f t="shared" si="14"/>
        <v>-53.8402261011957</v>
      </c>
      <c r="O176">
        <f t="shared" si="15"/>
        <v>-34.601012317158</v>
      </c>
      <c r="S176">
        <f t="shared" si="16"/>
        <v>-14.3288350629439</v>
      </c>
      <c r="T176" t="str">
        <f t="shared" si="17"/>
        <v>1111110010</v>
      </c>
    </row>
    <row r="177" spans="12:20">
      <c r="L177">
        <v>173</v>
      </c>
      <c r="M177">
        <f t="shared" si="14"/>
        <v>-26.5865608321216</v>
      </c>
      <c r="O177">
        <f t="shared" si="15"/>
        <v>-58.2164477026888</v>
      </c>
      <c r="S177">
        <f t="shared" si="16"/>
        <v>-15.5507315138089</v>
      </c>
      <c r="T177" t="str">
        <f t="shared" si="17"/>
        <v>1111110001</v>
      </c>
    </row>
    <row r="178" spans="12:20">
      <c r="L178">
        <v>174</v>
      </c>
      <c r="M178">
        <f t="shared" si="14"/>
        <v>9.10814964948949</v>
      </c>
      <c r="O178">
        <f t="shared" si="15"/>
        <v>-63.3485722803798</v>
      </c>
      <c r="S178">
        <f t="shared" si="16"/>
        <v>-16.7666328616536</v>
      </c>
      <c r="T178" t="str">
        <f t="shared" si="17"/>
        <v>1111110000</v>
      </c>
    </row>
    <row r="179" spans="12:20">
      <c r="L179">
        <v>175</v>
      </c>
      <c r="M179">
        <f t="shared" si="14"/>
        <v>41.9110869724978</v>
      </c>
      <c r="O179">
        <f t="shared" si="15"/>
        <v>-48.3679727586729</v>
      </c>
      <c r="S179">
        <f t="shared" si="16"/>
        <v>-17.9760703533627</v>
      </c>
      <c r="T179" t="str">
        <f t="shared" si="17"/>
        <v>1111101111</v>
      </c>
    </row>
    <row r="180" spans="12:20">
      <c r="L180">
        <v>176</v>
      </c>
      <c r="M180">
        <f t="shared" si="14"/>
        <v>61.4075503113275</v>
      </c>
      <c r="O180">
        <f t="shared" si="15"/>
        <v>-18.0308836378527</v>
      </c>
      <c r="S180">
        <f t="shared" si="16"/>
        <v>-19.1785777277604</v>
      </c>
      <c r="T180" t="str">
        <f t="shared" si="17"/>
        <v>1111101101</v>
      </c>
    </row>
    <row r="181" spans="12:20">
      <c r="L181">
        <v>177</v>
      </c>
      <c r="M181">
        <f t="shared" si="14"/>
        <v>61.4075503113279</v>
      </c>
      <c r="O181">
        <f t="shared" si="15"/>
        <v>18.0308836378514</v>
      </c>
      <c r="S181">
        <f t="shared" si="16"/>
        <v>-20.3736913953632</v>
      </c>
      <c r="T181" t="str">
        <f t="shared" si="17"/>
        <v>1111101100</v>
      </c>
    </row>
    <row r="182" spans="12:20">
      <c r="L182">
        <v>178</v>
      </c>
      <c r="M182">
        <f t="shared" si="14"/>
        <v>41.9110869724982</v>
      </c>
      <c r="O182">
        <f t="shared" si="15"/>
        <v>48.3679727586726</v>
      </c>
      <c r="S182">
        <f t="shared" si="16"/>
        <v>-21.5609506171021</v>
      </c>
      <c r="T182" t="str">
        <f t="shared" si="17"/>
        <v>1111101011</v>
      </c>
    </row>
    <row r="183" spans="12:20">
      <c r="L183">
        <v>179</v>
      </c>
      <c r="M183">
        <f t="shared" si="14"/>
        <v>9.10814964948999</v>
      </c>
      <c r="O183">
        <f t="shared" si="15"/>
        <v>63.3485722803797</v>
      </c>
      <c r="S183">
        <f t="shared" si="16"/>
        <v>-22.7398976819466</v>
      </c>
      <c r="T183" t="str">
        <f t="shared" si="17"/>
        <v>1111101010</v>
      </c>
    </row>
    <row r="184" spans="12:20">
      <c r="L184">
        <v>180</v>
      </c>
      <c r="M184">
        <f t="shared" si="14"/>
        <v>-26.5865608321203</v>
      </c>
      <c r="O184">
        <f t="shared" si="15"/>
        <v>58.2164477026894</v>
      </c>
      <c r="S184">
        <f t="shared" si="16"/>
        <v>-23.910078083361</v>
      </c>
      <c r="T184" t="str">
        <f t="shared" si="17"/>
        <v>1111101001</v>
      </c>
    </row>
    <row r="185" spans="12:20">
      <c r="L185">
        <v>181</v>
      </c>
      <c r="M185">
        <f t="shared" si="14"/>
        <v>-53.8402261011955</v>
      </c>
      <c r="O185">
        <f t="shared" si="15"/>
        <v>34.6010123171584</v>
      </c>
      <c r="S185">
        <f t="shared" si="16"/>
        <v>-25.0710406945252</v>
      </c>
      <c r="T185" t="str">
        <f t="shared" si="17"/>
        <v>1111100111</v>
      </c>
    </row>
    <row r="186" spans="12:20">
      <c r="L186">
        <v>182</v>
      </c>
      <c r="M186">
        <f t="shared" si="14"/>
        <v>-64</v>
      </c>
      <c r="O186">
        <f t="shared" si="15"/>
        <v>3.13776782334685e-14</v>
      </c>
      <c r="S186">
        <f t="shared" si="16"/>
        <v>-26.2223379422525</v>
      </c>
      <c r="T186" t="str">
        <f t="shared" si="17"/>
        <v>1111100110</v>
      </c>
    </row>
    <row r="187" spans="12:20">
      <c r="L187">
        <v>183</v>
      </c>
      <c r="M187">
        <f t="shared" si="14"/>
        <v>-53.840226101196</v>
      </c>
      <c r="O187">
        <f t="shared" si="15"/>
        <v>-34.6010123171576</v>
      </c>
      <c r="S187">
        <f t="shared" si="16"/>
        <v>-27.363525979538</v>
      </c>
      <c r="T187" t="str">
        <f t="shared" si="17"/>
        <v>1111100101</v>
      </c>
    </row>
    <row r="188" spans="12:20">
      <c r="L188">
        <v>184</v>
      </c>
      <c r="M188">
        <f t="shared" si="14"/>
        <v>-26.5865608321212</v>
      </c>
      <c r="O188">
        <f t="shared" si="15"/>
        <v>-58.216447702689</v>
      </c>
      <c r="S188">
        <f t="shared" si="16"/>
        <v>-28.49416485667</v>
      </c>
      <c r="T188" t="str">
        <f t="shared" si="17"/>
        <v>1111100100</v>
      </c>
    </row>
    <row r="189" spans="12:20">
      <c r="L189">
        <v>185</v>
      </c>
      <c r="M189">
        <f t="shared" si="14"/>
        <v>9.10814964948903</v>
      </c>
      <c r="O189">
        <f t="shared" si="15"/>
        <v>-63.3485722803799</v>
      </c>
      <c r="S189">
        <f t="shared" si="16"/>
        <v>-29.6138186908384</v>
      </c>
      <c r="T189" t="str">
        <f t="shared" si="17"/>
        <v>1111100011</v>
      </c>
    </row>
    <row r="190" spans="12:20">
      <c r="L190">
        <v>186</v>
      </c>
      <c r="M190">
        <f t="shared" si="14"/>
        <v>41.9110869724975</v>
      </c>
      <c r="O190">
        <f t="shared" si="15"/>
        <v>-48.3679727586732</v>
      </c>
      <c r="S190">
        <f t="shared" si="16"/>
        <v>-30.7220558341767</v>
      </c>
      <c r="T190" t="str">
        <f t="shared" si="17"/>
        <v>1111100010</v>
      </c>
    </row>
    <row r="191" spans="12:20">
      <c r="L191">
        <v>187</v>
      </c>
      <c r="M191">
        <f t="shared" si="14"/>
        <v>61.4075503113279</v>
      </c>
      <c r="O191">
        <f t="shared" si="15"/>
        <v>-18.0308836378514</v>
      </c>
      <c r="S191">
        <f t="shared" si="16"/>
        <v>-31.8184490401699</v>
      </c>
      <c r="T191" t="str">
        <f t="shared" si="17"/>
        <v>1111100001</v>
      </c>
    </row>
    <row r="192" spans="12:20">
      <c r="L192">
        <v>188</v>
      </c>
      <c r="M192">
        <f t="shared" si="14"/>
        <v>61.4075503113278</v>
      </c>
      <c r="O192">
        <f t="shared" si="15"/>
        <v>18.0308836378518</v>
      </c>
      <c r="S192">
        <f t="shared" si="16"/>
        <v>-32.9025756283662</v>
      </c>
      <c r="T192" t="str">
        <f t="shared" si="17"/>
        <v>1111100000</v>
      </c>
    </row>
    <row r="193" spans="12:20">
      <c r="L193">
        <v>189</v>
      </c>
      <c r="M193">
        <f t="shared" si="14"/>
        <v>41.9110869724986</v>
      </c>
      <c r="O193">
        <f t="shared" si="15"/>
        <v>48.3679727586723</v>
      </c>
      <c r="S193">
        <f t="shared" si="16"/>
        <v>-33.9740176473286</v>
      </c>
      <c r="T193" t="str">
        <f t="shared" si="17"/>
        <v>1111011111</v>
      </c>
    </row>
    <row r="194" spans="12:20">
      <c r="L194">
        <v>190</v>
      </c>
      <c r="M194">
        <f t="shared" si="14"/>
        <v>9.10814964949046</v>
      </c>
      <c r="O194">
        <f t="shared" si="15"/>
        <v>63.3485722803797</v>
      </c>
      <c r="S194">
        <f t="shared" si="16"/>
        <v>-35.032362035763</v>
      </c>
      <c r="T194" t="str">
        <f t="shared" si="17"/>
        <v>1111011101</v>
      </c>
    </row>
    <row r="195" spans="12:20">
      <c r="L195">
        <v>191</v>
      </c>
      <c r="M195">
        <f t="shared" si="14"/>
        <v>-26.5865608321207</v>
      </c>
      <c r="O195">
        <f t="shared" si="15"/>
        <v>58.2164477026892</v>
      </c>
      <c r="S195">
        <f t="shared" si="16"/>
        <v>-36.0772007817611</v>
      </c>
      <c r="T195" t="str">
        <f t="shared" si="17"/>
        <v>1111011100</v>
      </c>
    </row>
    <row r="196" spans="12:20">
      <c r="L196">
        <v>192</v>
      </c>
      <c r="M196">
        <f t="shared" si="14"/>
        <v>-53.8402261011952</v>
      </c>
      <c r="O196">
        <f t="shared" si="15"/>
        <v>34.6010123171588</v>
      </c>
      <c r="S196">
        <f t="shared" si="16"/>
        <v>-37.1081310800969</v>
      </c>
      <c r="T196" t="str">
        <f t="shared" si="17"/>
        <v>1111011011</v>
      </c>
    </row>
    <row r="197" spans="12:20">
      <c r="L197">
        <v>193</v>
      </c>
      <c r="M197">
        <f t="shared" ref="M197:M260" si="18">COS(2*PI()*L197/$K$4-2*PI()*1/(2*$K$4))*64</f>
        <v>-64</v>
      </c>
      <c r="O197">
        <f t="shared" ref="O197:O260" si="19">SIN(2*PI()*L197/$K$4-2*PI()*1/(2*$K$4))*64</f>
        <v>5.01806929342763e-13</v>
      </c>
      <c r="S197">
        <f t="shared" ref="S197:S260" si="20">SIN(2*PI()*L197/$R$4-2*PI()*1/(2*$R$4))*64</f>
        <v>-38.1247554875157</v>
      </c>
      <c r="T197" t="str">
        <f t="shared" ref="T197:T260" si="21">DEC2BIN(S197,7)</f>
        <v>1111011010</v>
      </c>
    </row>
    <row r="198" spans="12:20">
      <c r="L198">
        <v>194</v>
      </c>
      <c r="M198">
        <f t="shared" si="18"/>
        <v>-53.8402261011958</v>
      </c>
      <c r="O198">
        <f t="shared" si="19"/>
        <v>-34.601012317158</v>
      </c>
      <c r="S198">
        <f t="shared" si="20"/>
        <v>-39.1266820759562</v>
      </c>
      <c r="T198" t="str">
        <f t="shared" si="21"/>
        <v>1111011001</v>
      </c>
    </row>
    <row r="199" spans="12:20">
      <c r="L199">
        <v>195</v>
      </c>
      <c r="M199">
        <f t="shared" si="18"/>
        <v>-26.5865608321216</v>
      </c>
      <c r="O199">
        <f t="shared" si="19"/>
        <v>-58.2164477026888</v>
      </c>
      <c r="S199">
        <f t="shared" si="20"/>
        <v>-40.113524583646</v>
      </c>
      <c r="T199" t="str">
        <f t="shared" si="21"/>
        <v>1111011000</v>
      </c>
    </row>
    <row r="200" spans="12:20">
      <c r="L200">
        <v>196</v>
      </c>
      <c r="M200">
        <f t="shared" si="18"/>
        <v>9.10814964948946</v>
      </c>
      <c r="O200">
        <f t="shared" si="19"/>
        <v>-63.3485722803798</v>
      </c>
      <c r="S200">
        <f t="shared" si="20"/>
        <v>-41.084902564013</v>
      </c>
      <c r="T200" t="str">
        <f t="shared" si="21"/>
        <v>1111010111</v>
      </c>
    </row>
    <row r="201" spans="12:20">
      <c r="L201">
        <v>197</v>
      </c>
      <c r="M201">
        <f t="shared" si="18"/>
        <v>41.9110869724978</v>
      </c>
      <c r="O201">
        <f t="shared" si="19"/>
        <v>-48.3679727586729</v>
      </c>
      <c r="S201">
        <f t="shared" si="20"/>
        <v>-42.0404415323546</v>
      </c>
      <c r="T201" t="str">
        <f t="shared" si="21"/>
        <v>1111010110</v>
      </c>
    </row>
    <row r="202" spans="12:20">
      <c r="L202">
        <v>198</v>
      </c>
      <c r="M202">
        <f t="shared" si="18"/>
        <v>61.407550311328</v>
      </c>
      <c r="O202">
        <f t="shared" si="19"/>
        <v>-18.030883637851</v>
      </c>
      <c r="S202">
        <f t="shared" si="20"/>
        <v>-42.9797731102092</v>
      </c>
      <c r="T202" t="str">
        <f t="shared" si="21"/>
        <v>1111010110</v>
      </c>
    </row>
    <row r="203" spans="12:20">
      <c r="L203">
        <v>199</v>
      </c>
      <c r="M203">
        <f t="shared" si="18"/>
        <v>61.4075503113279</v>
      </c>
      <c r="O203">
        <f t="shared" si="19"/>
        <v>18.0308836378513</v>
      </c>
      <c r="S203">
        <f t="shared" si="20"/>
        <v>-43.9025351673723</v>
      </c>
      <c r="T203" t="str">
        <f t="shared" si="21"/>
        <v>1111010101</v>
      </c>
    </row>
    <row r="204" spans="12:20">
      <c r="L204">
        <v>200</v>
      </c>
      <c r="M204">
        <f t="shared" si="18"/>
        <v>41.9110869724982</v>
      </c>
      <c r="O204">
        <f t="shared" si="19"/>
        <v>48.3679727586725</v>
      </c>
      <c r="S204">
        <f t="shared" si="20"/>
        <v>-44.8083719615055</v>
      </c>
      <c r="T204" t="str">
        <f t="shared" si="21"/>
        <v>1111010100</v>
      </c>
    </row>
    <row r="205" spans="12:20">
      <c r="L205">
        <v>201</v>
      </c>
      <c r="M205">
        <f t="shared" si="18"/>
        <v>9.10814964949002</v>
      </c>
      <c r="O205">
        <f t="shared" si="19"/>
        <v>63.3485722803797</v>
      </c>
      <c r="S205">
        <f t="shared" si="20"/>
        <v>-45.6969342752812</v>
      </c>
      <c r="T205" t="str">
        <f t="shared" si="21"/>
        <v>1111010011</v>
      </c>
    </row>
    <row r="206" spans="12:20">
      <c r="L206">
        <v>202</v>
      </c>
      <c r="M206">
        <f t="shared" si="18"/>
        <v>-26.5865608321203</v>
      </c>
      <c r="O206">
        <f t="shared" si="19"/>
        <v>58.2164477026894</v>
      </c>
      <c r="S206">
        <f t="shared" si="20"/>
        <v>-46.5678795510128</v>
      </c>
      <c r="T206" t="str">
        <f t="shared" si="21"/>
        <v>1111010010</v>
      </c>
    </row>
    <row r="207" spans="12:20">
      <c r="L207">
        <v>203</v>
      </c>
      <c r="M207">
        <f t="shared" si="18"/>
        <v>-53.8402261011954</v>
      </c>
      <c r="O207">
        <f t="shared" si="19"/>
        <v>34.6010123171585</v>
      </c>
      <c r="S207">
        <f t="shared" si="20"/>
        <v>-47.4208720227174</v>
      </c>
      <c r="T207" t="str">
        <f t="shared" si="21"/>
        <v>1111010001</v>
      </c>
    </row>
    <row r="208" spans="12:20">
      <c r="L208">
        <v>204</v>
      </c>
      <c r="M208">
        <f t="shared" si="18"/>
        <v>-64</v>
      </c>
      <c r="O208">
        <f t="shared" si="19"/>
        <v>9.72236180452057e-13</v>
      </c>
      <c r="S208">
        <f t="shared" si="20"/>
        <v>-48.2555828455596</v>
      </c>
      <c r="T208" t="str">
        <f t="shared" si="21"/>
        <v>1111010000</v>
      </c>
    </row>
    <row r="209" spans="12:20">
      <c r="L209">
        <v>205</v>
      </c>
      <c r="M209">
        <f t="shared" si="18"/>
        <v>-53.840226101196</v>
      </c>
      <c r="O209">
        <f t="shared" si="19"/>
        <v>-34.6010123171576</v>
      </c>
      <c r="S209">
        <f t="shared" si="20"/>
        <v>-49.0716902226279</v>
      </c>
      <c r="T209" t="str">
        <f t="shared" si="21"/>
        <v>1111001111</v>
      </c>
    </row>
    <row r="210" spans="12:20">
      <c r="L210">
        <v>206</v>
      </c>
      <c r="M210">
        <f t="shared" si="18"/>
        <v>-26.5865608321212</v>
      </c>
      <c r="O210">
        <f t="shared" si="19"/>
        <v>-58.2164477026889</v>
      </c>
      <c r="S210">
        <f t="shared" si="20"/>
        <v>-49.8688795289931</v>
      </c>
      <c r="T210" t="str">
        <f t="shared" si="21"/>
        <v>1111001111</v>
      </c>
    </row>
    <row r="211" spans="12:20">
      <c r="L211">
        <v>207</v>
      </c>
      <c r="M211">
        <f t="shared" si="18"/>
        <v>9.108149649489</v>
      </c>
      <c r="O211">
        <f t="shared" si="19"/>
        <v>-63.3485722803799</v>
      </c>
      <c r="S211">
        <f t="shared" si="20"/>
        <v>-50.6468434330023</v>
      </c>
      <c r="T211" t="str">
        <f t="shared" si="21"/>
        <v>1111001110</v>
      </c>
    </row>
    <row r="212" spans="12:20">
      <c r="L212">
        <v>208</v>
      </c>
      <c r="M212">
        <f t="shared" si="18"/>
        <v>41.9110869724981</v>
      </c>
      <c r="O212">
        <f t="shared" si="19"/>
        <v>-48.3679727586726</v>
      </c>
      <c r="S212">
        <f t="shared" si="20"/>
        <v>-51.4052820147613</v>
      </c>
      <c r="T212" t="str">
        <f t="shared" si="21"/>
        <v>1111001101</v>
      </c>
    </row>
    <row r="213" spans="12:20">
      <c r="L213">
        <v>209</v>
      </c>
      <c r="M213">
        <f t="shared" si="18"/>
        <v>61.4075503113278</v>
      </c>
      <c r="O213">
        <f t="shared" si="19"/>
        <v>-18.0308836378514</v>
      </c>
      <c r="S213">
        <f t="shared" si="20"/>
        <v>-52.1439028817593</v>
      </c>
      <c r="T213" t="str">
        <f t="shared" si="21"/>
        <v>1111001100</v>
      </c>
    </row>
    <row r="214" spans="12:20">
      <c r="L214">
        <v>210</v>
      </c>
      <c r="M214">
        <f t="shared" si="18"/>
        <v>61.4075503113278</v>
      </c>
      <c r="O214">
        <f t="shared" si="19"/>
        <v>18.0308836378518</v>
      </c>
      <c r="S214">
        <f t="shared" si="20"/>
        <v>-52.8624212815919</v>
      </c>
      <c r="T214" t="str">
        <f t="shared" si="21"/>
        <v>1111001100</v>
      </c>
    </row>
    <row r="215" spans="12:20">
      <c r="L215">
        <v>211</v>
      </c>
      <c r="M215">
        <f t="shared" si="18"/>
        <v>41.9110869724986</v>
      </c>
      <c r="O215">
        <f t="shared" si="19"/>
        <v>48.3679727586722</v>
      </c>
      <c r="S215">
        <f t="shared" si="20"/>
        <v>-53.5605602117382</v>
      </c>
      <c r="T215" t="str">
        <f t="shared" si="21"/>
        <v>1111001011</v>
      </c>
    </row>
    <row r="216" spans="12:20">
      <c r="L216">
        <v>212</v>
      </c>
      <c r="M216">
        <f t="shared" si="18"/>
        <v>9.10814964949049</v>
      </c>
      <c r="O216">
        <f t="shared" si="19"/>
        <v>63.3485722803797</v>
      </c>
      <c r="S216">
        <f t="shared" si="20"/>
        <v>-54.238050526351</v>
      </c>
      <c r="T216" t="str">
        <f t="shared" si="21"/>
        <v>1111001010</v>
      </c>
    </row>
    <row r="217" spans="12:20">
      <c r="L217">
        <v>213</v>
      </c>
      <c r="M217">
        <f t="shared" si="18"/>
        <v>-26.5865608321207</v>
      </c>
      <c r="O217">
        <f t="shared" si="19"/>
        <v>58.2164477026892</v>
      </c>
      <c r="S217">
        <f t="shared" si="20"/>
        <v>-54.8946310400174</v>
      </c>
      <c r="T217" t="str">
        <f t="shared" si="21"/>
        <v>1111001010</v>
      </c>
    </row>
    <row r="218" spans="12:20">
      <c r="L218">
        <v>214</v>
      </c>
      <c r="M218">
        <f t="shared" si="18"/>
        <v>-53.8402261011952</v>
      </c>
      <c r="O218">
        <f t="shared" si="19"/>
        <v>34.6010123171589</v>
      </c>
      <c r="S218">
        <f t="shared" si="20"/>
        <v>-55.5300486284508</v>
      </c>
      <c r="T218" t="str">
        <f t="shared" si="21"/>
        <v>1111001001</v>
      </c>
    </row>
    <row r="219" spans="12:20">
      <c r="L219">
        <v>215</v>
      </c>
      <c r="M219">
        <f t="shared" si="18"/>
        <v>-64</v>
      </c>
      <c r="O219">
        <f t="shared" si="19"/>
        <v>5.33170729788424e-13</v>
      </c>
      <c r="S219">
        <f t="shared" si="20"/>
        <v>-56.1440583260752</v>
      </c>
      <c r="T219" t="str">
        <f t="shared" si="21"/>
        <v>1111001000</v>
      </c>
    </row>
    <row r="220" spans="12:20">
      <c r="L220">
        <v>216</v>
      </c>
      <c r="M220">
        <f t="shared" si="18"/>
        <v>-53.8402261011958</v>
      </c>
      <c r="O220">
        <f t="shared" si="19"/>
        <v>-34.601012317158</v>
      </c>
      <c r="S220">
        <f t="shared" si="20"/>
        <v>-56.7364234204638</v>
      </c>
      <c r="T220" t="str">
        <f t="shared" si="21"/>
        <v>1111001000</v>
      </c>
    </row>
    <row r="221" spans="12:20">
      <c r="L221">
        <v>217</v>
      </c>
      <c r="M221">
        <f t="shared" si="18"/>
        <v>-26.5865608321217</v>
      </c>
      <c r="O221">
        <f t="shared" si="19"/>
        <v>-58.2164477026887</v>
      </c>
      <c r="S221">
        <f t="shared" si="20"/>
        <v>-57.3069155435966</v>
      </c>
      <c r="T221" t="str">
        <f t="shared" si="21"/>
        <v>1111000111</v>
      </c>
    </row>
    <row r="222" spans="12:20">
      <c r="L222">
        <v>218</v>
      </c>
      <c r="M222">
        <f t="shared" si="18"/>
        <v>9.10814964948943</v>
      </c>
      <c r="O222">
        <f t="shared" si="19"/>
        <v>-63.3485722803798</v>
      </c>
      <c r="S222">
        <f t="shared" si="20"/>
        <v>-57.8553147599004</v>
      </c>
      <c r="T222" t="str">
        <f t="shared" si="21"/>
        <v>1111000111</v>
      </c>
    </row>
    <row r="223" spans="12:20">
      <c r="L223">
        <v>219</v>
      </c>
      <c r="M223">
        <f t="shared" si="18"/>
        <v>41.9110869724985</v>
      </c>
      <c r="O223">
        <f t="shared" si="19"/>
        <v>-48.3679727586723</v>
      </c>
      <c r="S223">
        <f t="shared" si="20"/>
        <v>-58.3814096510379</v>
      </c>
      <c r="T223" t="str">
        <f t="shared" si="21"/>
        <v>1111000110</v>
      </c>
    </row>
    <row r="224" spans="12:20">
      <c r="L224">
        <v>220</v>
      </c>
      <c r="M224">
        <f t="shared" si="18"/>
        <v>61.407550311328</v>
      </c>
      <c r="O224">
        <f t="shared" si="19"/>
        <v>-18.030883637851</v>
      </c>
      <c r="S224">
        <f t="shared" si="20"/>
        <v>-58.8849973974141</v>
      </c>
      <c r="T224" t="str">
        <f t="shared" si="21"/>
        <v>1111000110</v>
      </c>
    </row>
    <row r="225" spans="12:20">
      <c r="L225">
        <v>221</v>
      </c>
      <c r="M225">
        <f t="shared" si="18"/>
        <v>61.4075503113279</v>
      </c>
      <c r="O225">
        <f t="shared" si="19"/>
        <v>18.0308836378513</v>
      </c>
      <c r="S225">
        <f t="shared" si="20"/>
        <v>-59.3658838563664</v>
      </c>
      <c r="T225" t="str">
        <f t="shared" si="21"/>
        <v>1111000101</v>
      </c>
    </row>
    <row r="226" spans="12:20">
      <c r="L226">
        <v>222</v>
      </c>
      <c r="M226">
        <f t="shared" si="18"/>
        <v>41.9110869724982</v>
      </c>
      <c r="O226">
        <f t="shared" si="19"/>
        <v>48.3679727586725</v>
      </c>
      <c r="S226">
        <f t="shared" si="20"/>
        <v>-59.8238836370107</v>
      </c>
      <c r="T226" t="str">
        <f t="shared" si="21"/>
        <v>1111000101</v>
      </c>
    </row>
    <row r="227" spans="12:20">
      <c r="L227">
        <v>223</v>
      </c>
      <c r="M227">
        <f t="shared" si="18"/>
        <v>9.10814964949095</v>
      </c>
      <c r="O227">
        <f t="shared" si="19"/>
        <v>63.3485722803796</v>
      </c>
      <c r="S227">
        <f t="shared" si="20"/>
        <v>-60.2588201717133</v>
      </c>
      <c r="T227" t="str">
        <f t="shared" si="21"/>
        <v>1111000100</v>
      </c>
    </row>
    <row r="228" spans="12:20">
      <c r="L228">
        <v>224</v>
      </c>
      <c r="M228">
        <f t="shared" si="18"/>
        <v>-26.5865608321203</v>
      </c>
      <c r="O228">
        <f t="shared" si="19"/>
        <v>58.2164477026894</v>
      </c>
      <c r="S228">
        <f t="shared" si="20"/>
        <v>-60.6705257841607</v>
      </c>
      <c r="T228" t="str">
        <f t="shared" si="21"/>
        <v>1111000100</v>
      </c>
    </row>
    <row r="229" spans="12:20">
      <c r="L229">
        <v>225</v>
      </c>
      <c r="M229">
        <f t="shared" si="18"/>
        <v>-53.8402261011949</v>
      </c>
      <c r="O229">
        <f t="shared" si="19"/>
        <v>34.6010123171593</v>
      </c>
      <c r="S229">
        <f t="shared" si="20"/>
        <v>-61.058841754002</v>
      </c>
      <c r="T229" t="str">
        <f t="shared" si="21"/>
        <v>1111000011</v>
      </c>
    </row>
    <row r="230" spans="12:20">
      <c r="L230">
        <v>226</v>
      </c>
      <c r="M230">
        <f t="shared" si="18"/>
        <v>-64</v>
      </c>
      <c r="O230">
        <f t="shared" si="19"/>
        <v>1.00359998089772e-12</v>
      </c>
      <c r="S230">
        <f t="shared" si="20"/>
        <v>-61.4236183780389</v>
      </c>
      <c r="T230" t="str">
        <f t="shared" si="21"/>
        <v>1111000011</v>
      </c>
    </row>
    <row r="231" spans="12:20">
      <c r="L231">
        <v>227</v>
      </c>
      <c r="M231">
        <f t="shared" si="18"/>
        <v>-53.840226101196</v>
      </c>
      <c r="O231">
        <f t="shared" si="19"/>
        <v>-34.6010123171576</v>
      </c>
      <c r="S231">
        <f t="shared" si="20"/>
        <v>-61.764715027939</v>
      </c>
      <c r="T231" t="str">
        <f t="shared" si="21"/>
        <v>1111000011</v>
      </c>
    </row>
    <row r="232" spans="12:20">
      <c r="L232">
        <v>228</v>
      </c>
      <c r="M232">
        <f t="shared" si="18"/>
        <v>-26.5865608321213</v>
      </c>
      <c r="O232">
        <f t="shared" si="19"/>
        <v>-58.2164477026889</v>
      </c>
      <c r="S232">
        <f t="shared" si="20"/>
        <v>-62.0820002044508</v>
      </c>
      <c r="T232" t="str">
        <f t="shared" si="21"/>
        <v>1111000010</v>
      </c>
    </row>
    <row r="233" spans="12:20">
      <c r="L233">
        <v>229</v>
      </c>
      <c r="M233">
        <f t="shared" si="18"/>
        <v>9.10814964948987</v>
      </c>
      <c r="O233">
        <f t="shared" si="19"/>
        <v>-63.3485722803797</v>
      </c>
      <c r="S233">
        <f t="shared" si="20"/>
        <v>-62.3753515880989</v>
      </c>
      <c r="T233" t="str">
        <f t="shared" si="21"/>
        <v>1111000010</v>
      </c>
    </row>
    <row r="234" spans="12:20">
      <c r="L234">
        <v>230</v>
      </c>
      <c r="M234">
        <f t="shared" si="18"/>
        <v>41.9110869724981</v>
      </c>
      <c r="O234">
        <f t="shared" si="19"/>
        <v>-48.3679727586727</v>
      </c>
      <c r="S234">
        <f t="shared" si="20"/>
        <v>-62.6446560863406</v>
      </c>
      <c r="T234" t="str">
        <f t="shared" si="21"/>
        <v>1111000010</v>
      </c>
    </row>
    <row r="235" spans="12:20">
      <c r="L235">
        <v>231</v>
      </c>
      <c r="M235">
        <f t="shared" si="18"/>
        <v>61.4075503113278</v>
      </c>
      <c r="O235">
        <f t="shared" si="19"/>
        <v>-18.0308836378515</v>
      </c>
      <c r="S235">
        <f t="shared" si="20"/>
        <v>-62.8898098771656</v>
      </c>
      <c r="T235" t="str">
        <f t="shared" si="21"/>
        <v>1111000010</v>
      </c>
    </row>
    <row r="236" spans="12:20">
      <c r="L236">
        <v>232</v>
      </c>
      <c r="M236">
        <f t="shared" si="18"/>
        <v>61.4075503113278</v>
      </c>
      <c r="O236">
        <f t="shared" si="19"/>
        <v>18.0308836378517</v>
      </c>
      <c r="S236">
        <f t="shared" si="20"/>
        <v>-63.1107184491206</v>
      </c>
      <c r="T236" t="str">
        <f t="shared" si="21"/>
        <v>1111000001</v>
      </c>
    </row>
    <row r="237" spans="12:20">
      <c r="L237">
        <v>233</v>
      </c>
      <c r="M237">
        <f t="shared" si="18"/>
        <v>41.9110869724979</v>
      </c>
      <c r="O237">
        <f t="shared" si="19"/>
        <v>48.3679727586728</v>
      </c>
      <c r="S237">
        <f t="shared" si="20"/>
        <v>-63.307296637746</v>
      </c>
      <c r="T237" t="str">
        <f t="shared" si="21"/>
        <v>1111000001</v>
      </c>
    </row>
    <row r="238" spans="12:20">
      <c r="L238">
        <v>234</v>
      </c>
      <c r="M238">
        <f t="shared" si="18"/>
        <v>9.10814964949142</v>
      </c>
      <c r="O238">
        <f t="shared" si="19"/>
        <v>63.3485722803795</v>
      </c>
      <c r="S238">
        <f t="shared" si="20"/>
        <v>-63.4794686584081</v>
      </c>
      <c r="T238" t="str">
        <f t="shared" si="21"/>
        <v>1111000001</v>
      </c>
    </row>
    <row r="239" spans="12:20">
      <c r="L239">
        <v>235</v>
      </c>
      <c r="M239">
        <f t="shared" si="18"/>
        <v>-26.5865608321198</v>
      </c>
      <c r="O239">
        <f t="shared" si="19"/>
        <v>58.2164477026896</v>
      </c>
      <c r="S239">
        <f t="shared" si="20"/>
        <v>-63.6271681355154</v>
      </c>
      <c r="T239" t="str">
        <f t="shared" si="21"/>
        <v>1111000001</v>
      </c>
    </row>
    <row r="240" spans="12:20">
      <c r="L240">
        <v>236</v>
      </c>
      <c r="M240">
        <f t="shared" si="18"/>
        <v>-53.8402261011952</v>
      </c>
      <c r="O240">
        <f t="shared" si="19"/>
        <v>34.6010123171589</v>
      </c>
      <c r="S240">
        <f t="shared" si="20"/>
        <v>-63.750338128108</v>
      </c>
      <c r="T240" t="str">
        <f t="shared" si="21"/>
        <v>1111000001</v>
      </c>
    </row>
    <row r="241" spans="12:20">
      <c r="L241">
        <v>237</v>
      </c>
      <c r="M241">
        <f t="shared" si="18"/>
        <v>-64</v>
      </c>
      <c r="O241">
        <f t="shared" si="19"/>
        <v>5.64534530234084e-13</v>
      </c>
      <c r="S241">
        <f t="shared" si="20"/>
        <v>-63.848931151809</v>
      </c>
      <c r="T241" t="str">
        <f t="shared" si="21"/>
        <v>1111000001</v>
      </c>
    </row>
    <row r="242" spans="12:20">
      <c r="L242">
        <v>238</v>
      </c>
      <c r="M242">
        <f t="shared" si="18"/>
        <v>-53.8402261011958</v>
      </c>
      <c r="O242">
        <f t="shared" si="19"/>
        <v>-34.6010123171579</v>
      </c>
      <c r="S242">
        <f t="shared" si="20"/>
        <v>-63.922909197131</v>
      </c>
      <c r="T242" t="str">
        <f t="shared" si="21"/>
        <v>1111000001</v>
      </c>
    </row>
    <row r="243" spans="12:20">
      <c r="L243">
        <v>239</v>
      </c>
      <c r="M243">
        <f t="shared" si="18"/>
        <v>-26.5865608321209</v>
      </c>
      <c r="O243">
        <f t="shared" si="19"/>
        <v>-58.2164477026891</v>
      </c>
      <c r="S243">
        <f t="shared" si="20"/>
        <v>-63.9722437441294</v>
      </c>
      <c r="T243" t="str">
        <f t="shared" si="21"/>
        <v>1111000001</v>
      </c>
    </row>
    <row r="244" spans="12:20">
      <c r="L244">
        <v>240</v>
      </c>
      <c r="M244">
        <f t="shared" si="18"/>
        <v>9.1081496494885</v>
      </c>
      <c r="O244">
        <f t="shared" si="19"/>
        <v>-63.3485722803799</v>
      </c>
      <c r="S244">
        <f t="shared" si="20"/>
        <v>-63.996915773397</v>
      </c>
      <c r="T244" t="str">
        <f t="shared" si="21"/>
        <v>1111000001</v>
      </c>
    </row>
    <row r="245" spans="12:20">
      <c r="L245">
        <v>241</v>
      </c>
      <c r="M245">
        <f t="shared" si="18"/>
        <v>41.9110869724984</v>
      </c>
      <c r="O245">
        <f t="shared" si="19"/>
        <v>-48.3679727586724</v>
      </c>
      <c r="S245">
        <f t="shared" si="20"/>
        <v>-63.996915773397</v>
      </c>
      <c r="T245" t="str">
        <f t="shared" si="21"/>
        <v>1111000001</v>
      </c>
    </row>
    <row r="246" spans="12:20">
      <c r="L246">
        <v>242</v>
      </c>
      <c r="M246">
        <f t="shared" si="18"/>
        <v>61.407550311328</v>
      </c>
      <c r="O246">
        <f t="shared" si="19"/>
        <v>-18.0308836378511</v>
      </c>
      <c r="S246">
        <f t="shared" si="20"/>
        <v>-63.9722437441294</v>
      </c>
      <c r="T246" t="str">
        <f t="shared" si="21"/>
        <v>1111000001</v>
      </c>
    </row>
    <row r="247" spans="12:20">
      <c r="L247">
        <v>243</v>
      </c>
      <c r="M247">
        <f t="shared" si="18"/>
        <v>61.4075503113276</v>
      </c>
      <c r="O247">
        <f t="shared" si="19"/>
        <v>18.0308836378521</v>
      </c>
      <c r="S247">
        <f t="shared" si="20"/>
        <v>-63.922909197131</v>
      </c>
      <c r="T247" t="str">
        <f t="shared" si="21"/>
        <v>1111000001</v>
      </c>
    </row>
    <row r="248" spans="12:20">
      <c r="L248">
        <v>244</v>
      </c>
      <c r="M248">
        <f t="shared" si="18"/>
        <v>41.911086972499</v>
      </c>
      <c r="O248">
        <f t="shared" si="19"/>
        <v>48.3679727586719</v>
      </c>
      <c r="S248">
        <f t="shared" si="20"/>
        <v>-63.848931151809</v>
      </c>
      <c r="T248" t="str">
        <f t="shared" si="21"/>
        <v>1111000001</v>
      </c>
    </row>
    <row r="249" spans="12:20">
      <c r="L249">
        <v>245</v>
      </c>
      <c r="M249">
        <f t="shared" si="18"/>
        <v>9.10814964949098</v>
      </c>
      <c r="O249">
        <f t="shared" si="19"/>
        <v>63.3485722803796</v>
      </c>
      <c r="S249">
        <f t="shared" si="20"/>
        <v>-63.750338128108</v>
      </c>
      <c r="T249" t="str">
        <f t="shared" si="21"/>
        <v>1111000001</v>
      </c>
    </row>
    <row r="250" spans="12:20">
      <c r="L250">
        <v>246</v>
      </c>
      <c r="M250">
        <f t="shared" si="18"/>
        <v>-26.5865608321202</v>
      </c>
      <c r="O250">
        <f t="shared" si="19"/>
        <v>58.2164477026894</v>
      </c>
      <c r="S250">
        <f t="shared" si="20"/>
        <v>-63.6271681355154</v>
      </c>
      <c r="T250" t="str">
        <f t="shared" si="21"/>
        <v>1111000001</v>
      </c>
    </row>
    <row r="251" spans="12:20">
      <c r="L251">
        <v>247</v>
      </c>
      <c r="M251">
        <f t="shared" si="18"/>
        <v>-53.8402261011954</v>
      </c>
      <c r="O251">
        <f t="shared" si="19"/>
        <v>34.6010123171585</v>
      </c>
      <c r="S251">
        <f t="shared" si="20"/>
        <v>-63.4794686584081</v>
      </c>
      <c r="T251" t="str">
        <f t="shared" si="21"/>
        <v>1111000001</v>
      </c>
    </row>
    <row r="252" spans="12:20">
      <c r="L252">
        <v>248</v>
      </c>
      <c r="M252">
        <f t="shared" si="18"/>
        <v>-64</v>
      </c>
      <c r="O252">
        <f t="shared" si="19"/>
        <v>1.25469079570451e-13</v>
      </c>
      <c r="S252">
        <f t="shared" si="20"/>
        <v>-63.307296637746</v>
      </c>
      <c r="T252" t="str">
        <f t="shared" si="21"/>
        <v>1111000001</v>
      </c>
    </row>
    <row r="253" spans="12:20">
      <c r="L253">
        <v>249</v>
      </c>
      <c r="M253">
        <f t="shared" si="18"/>
        <v>-53.8402261011965</v>
      </c>
      <c r="O253">
        <f t="shared" si="19"/>
        <v>-34.6010123171568</v>
      </c>
      <c r="S253">
        <f t="shared" si="20"/>
        <v>-63.1107184491206</v>
      </c>
      <c r="T253" t="str">
        <f t="shared" si="21"/>
        <v>1111000001</v>
      </c>
    </row>
    <row r="254" spans="12:20">
      <c r="L254">
        <v>250</v>
      </c>
      <c r="M254">
        <f t="shared" si="18"/>
        <v>-26.5865608321221</v>
      </c>
      <c r="O254">
        <f t="shared" si="19"/>
        <v>-58.2164477026885</v>
      </c>
      <c r="S254">
        <f t="shared" si="20"/>
        <v>-62.8898098771656</v>
      </c>
      <c r="T254" t="str">
        <f t="shared" si="21"/>
        <v>1111000010</v>
      </c>
    </row>
    <row r="255" spans="12:20">
      <c r="L255">
        <v>251</v>
      </c>
      <c r="M255">
        <f t="shared" si="18"/>
        <v>9.10814964949073</v>
      </c>
      <c r="O255">
        <f t="shared" si="19"/>
        <v>-63.3485722803796</v>
      </c>
      <c r="S255">
        <f t="shared" si="20"/>
        <v>-62.6446560863406</v>
      </c>
      <c r="T255" t="str">
        <f t="shared" si="21"/>
        <v>1111000010</v>
      </c>
    </row>
    <row r="256" spans="12:20">
      <c r="L256">
        <v>252</v>
      </c>
      <c r="M256">
        <f t="shared" si="18"/>
        <v>41.9110869724988</v>
      </c>
      <c r="O256">
        <f t="shared" si="19"/>
        <v>-48.3679727586721</v>
      </c>
      <c r="S256">
        <f t="shared" si="20"/>
        <v>-62.3753515880989</v>
      </c>
      <c r="T256" t="str">
        <f t="shared" si="21"/>
        <v>1111000010</v>
      </c>
    </row>
    <row r="257" spans="12:20">
      <c r="L257">
        <v>253</v>
      </c>
      <c r="M257">
        <f t="shared" si="18"/>
        <v>61.4075503113276</v>
      </c>
      <c r="O257">
        <f t="shared" si="19"/>
        <v>-18.0308836378524</v>
      </c>
      <c r="S257">
        <f t="shared" si="20"/>
        <v>-62.0820002044508</v>
      </c>
      <c r="T257" t="str">
        <f t="shared" si="21"/>
        <v>1111000010</v>
      </c>
    </row>
    <row r="258" spans="12:20">
      <c r="L258">
        <v>254</v>
      </c>
      <c r="M258">
        <f t="shared" si="18"/>
        <v>61.407550311328</v>
      </c>
      <c r="O258">
        <f t="shared" si="19"/>
        <v>18.0308836378508</v>
      </c>
      <c r="S258">
        <f t="shared" si="20"/>
        <v>-61.764715027939</v>
      </c>
      <c r="T258" t="str">
        <f t="shared" si="21"/>
        <v>1111000011</v>
      </c>
    </row>
    <row r="259" spans="12:20">
      <c r="L259">
        <v>255</v>
      </c>
      <c r="M259">
        <f t="shared" si="18"/>
        <v>41.9110869724986</v>
      </c>
      <c r="O259">
        <f t="shared" si="19"/>
        <v>48.3679727586722</v>
      </c>
      <c r="S259">
        <f t="shared" si="20"/>
        <v>-61.4236183780389</v>
      </c>
      <c r="T259" t="str">
        <f t="shared" si="21"/>
        <v>1111000011</v>
      </c>
    </row>
    <row r="260" spans="12:20">
      <c r="L260">
        <v>256</v>
      </c>
      <c r="M260">
        <f t="shared" si="18"/>
        <v>9.10814964949055</v>
      </c>
      <c r="O260">
        <f t="shared" si="19"/>
        <v>63.3485722803796</v>
      </c>
      <c r="S260">
        <f t="shared" si="20"/>
        <v>-61.0588417540019</v>
      </c>
      <c r="T260" t="str">
        <f t="shared" si="21"/>
        <v>1111000011</v>
      </c>
    </row>
    <row r="261" spans="12:20">
      <c r="L261">
        <v>257</v>
      </c>
      <c r="M261">
        <f t="shared" ref="M261:M324" si="22">COS(2*PI()*L261/$K$4-2*PI()*1/(2*$K$4))*64</f>
        <v>-26.5865608321206</v>
      </c>
      <c r="O261">
        <f t="shared" ref="O261:O324" si="23">SIN(2*PI()*L261/$K$4-2*PI()*1/(2*$K$4))*64</f>
        <v>58.2164477026892</v>
      </c>
      <c r="S261">
        <f t="shared" ref="S261:S324" si="24">SIN(2*PI()*L261/$R$4-2*PI()*1/(2*$R$4))*64</f>
        <v>-60.6705257841607</v>
      </c>
      <c r="T261" t="str">
        <f t="shared" ref="T261:T324" si="25">DEC2BIN(S261,7)</f>
        <v>1111000100</v>
      </c>
    </row>
    <row r="262" spans="12:20">
      <c r="L262">
        <v>258</v>
      </c>
      <c r="M262">
        <f t="shared" si="22"/>
        <v>-53.8402261011957</v>
      </c>
      <c r="O262">
        <f t="shared" si="23"/>
        <v>34.6010123171582</v>
      </c>
      <c r="S262">
        <f t="shared" si="24"/>
        <v>-60.2588201717133</v>
      </c>
      <c r="T262" t="str">
        <f t="shared" si="25"/>
        <v>1111000100</v>
      </c>
    </row>
    <row r="263" spans="12:20">
      <c r="L263">
        <v>259</v>
      </c>
      <c r="M263">
        <f t="shared" si="22"/>
        <v>-64</v>
      </c>
      <c r="O263">
        <f t="shared" si="23"/>
        <v>1.50539303245267e-12</v>
      </c>
      <c r="S263">
        <f t="shared" si="24"/>
        <v>-59.8238836370107</v>
      </c>
      <c r="T263" t="str">
        <f t="shared" si="25"/>
        <v>1111000101</v>
      </c>
    </row>
    <row r="264" spans="12:20">
      <c r="L264">
        <v>260</v>
      </c>
      <c r="M264">
        <f t="shared" si="22"/>
        <v>-53.8402261011963</v>
      </c>
      <c r="O264">
        <f t="shared" si="23"/>
        <v>-34.6010123171571</v>
      </c>
      <c r="S264">
        <f t="shared" si="24"/>
        <v>-59.3658838563663</v>
      </c>
      <c r="T264" t="str">
        <f t="shared" si="25"/>
        <v>1111000101</v>
      </c>
    </row>
    <row r="265" spans="12:20">
      <c r="L265">
        <v>261</v>
      </c>
      <c r="M265">
        <f t="shared" si="22"/>
        <v>-26.5865608321217</v>
      </c>
      <c r="O265">
        <f t="shared" si="23"/>
        <v>-58.2164477026887</v>
      </c>
      <c r="S265">
        <f t="shared" si="24"/>
        <v>-58.8849973974141</v>
      </c>
      <c r="T265" t="str">
        <f t="shared" si="25"/>
        <v>1111000110</v>
      </c>
    </row>
    <row r="266" spans="12:20">
      <c r="L266">
        <v>262</v>
      </c>
      <c r="M266">
        <f t="shared" si="22"/>
        <v>9.10814964949117</v>
      </c>
      <c r="O266">
        <f t="shared" si="23"/>
        <v>-63.3485722803796</v>
      </c>
      <c r="S266">
        <f t="shared" si="24"/>
        <v>-58.3814096510379</v>
      </c>
      <c r="T266" t="str">
        <f t="shared" si="25"/>
        <v>1111000110</v>
      </c>
    </row>
    <row r="267" spans="12:20">
      <c r="L267">
        <v>263</v>
      </c>
      <c r="M267">
        <f t="shared" si="22"/>
        <v>41.9110869724977</v>
      </c>
      <c r="O267">
        <f t="shared" si="23"/>
        <v>-48.367972758673</v>
      </c>
      <c r="S267">
        <f t="shared" si="24"/>
        <v>-57.8553147599004</v>
      </c>
      <c r="T267" t="str">
        <f t="shared" si="25"/>
        <v>1111000111</v>
      </c>
    </row>
    <row r="268" spans="12:20">
      <c r="L268">
        <v>264</v>
      </c>
      <c r="M268">
        <f t="shared" si="22"/>
        <v>61.4075503113277</v>
      </c>
      <c r="O268">
        <f t="shared" si="23"/>
        <v>-18.030883637852</v>
      </c>
      <c r="S268">
        <f t="shared" si="24"/>
        <v>-57.3069155435966</v>
      </c>
      <c r="T268" t="str">
        <f t="shared" si="25"/>
        <v>1111000111</v>
      </c>
    </row>
    <row r="269" spans="12:20">
      <c r="L269">
        <v>265</v>
      </c>
      <c r="M269">
        <f t="shared" si="22"/>
        <v>61.4075503113279</v>
      </c>
      <c r="O269">
        <f t="shared" si="23"/>
        <v>18.0308836378512</v>
      </c>
      <c r="S269">
        <f t="shared" si="24"/>
        <v>-56.7364234204638</v>
      </c>
      <c r="T269" t="str">
        <f t="shared" si="25"/>
        <v>1111001000</v>
      </c>
    </row>
    <row r="270" spans="12:20">
      <c r="L270">
        <v>266</v>
      </c>
      <c r="M270">
        <f t="shared" si="22"/>
        <v>41.9110869724983</v>
      </c>
      <c r="O270">
        <f t="shared" si="23"/>
        <v>48.3679727586725</v>
      </c>
      <c r="S270">
        <f t="shared" si="24"/>
        <v>-56.1440583260751</v>
      </c>
      <c r="T270" t="str">
        <f t="shared" si="25"/>
        <v>1111001000</v>
      </c>
    </row>
    <row r="271" spans="12:20">
      <c r="L271">
        <v>267</v>
      </c>
      <c r="M271">
        <f t="shared" si="22"/>
        <v>9.10814964949011</v>
      </c>
      <c r="O271">
        <f t="shared" si="23"/>
        <v>63.3485722803797</v>
      </c>
      <c r="S271">
        <f t="shared" si="24"/>
        <v>-55.5300486284508</v>
      </c>
      <c r="T271" t="str">
        <f t="shared" si="25"/>
        <v>1111001001</v>
      </c>
    </row>
    <row r="272" spans="12:20">
      <c r="L272">
        <v>268</v>
      </c>
      <c r="M272">
        <f t="shared" si="22"/>
        <v>-26.5865608321194</v>
      </c>
      <c r="O272">
        <f t="shared" si="23"/>
        <v>58.2164477026898</v>
      </c>
      <c r="S272">
        <f t="shared" si="24"/>
        <v>-54.8946310400174</v>
      </c>
      <c r="T272" t="str">
        <f t="shared" si="25"/>
        <v>1111001010</v>
      </c>
    </row>
    <row r="273" spans="12:20">
      <c r="L273">
        <v>269</v>
      </c>
      <c r="M273">
        <f t="shared" si="22"/>
        <v>-53.8402261011949</v>
      </c>
      <c r="O273">
        <f t="shared" si="23"/>
        <v>34.6010123171593</v>
      </c>
      <c r="S273">
        <f t="shared" si="24"/>
        <v>-54.238050526351</v>
      </c>
      <c r="T273" t="str">
        <f t="shared" si="25"/>
        <v>1111001010</v>
      </c>
    </row>
    <row r="274" spans="12:20">
      <c r="L274">
        <v>270</v>
      </c>
      <c r="M274">
        <f t="shared" si="22"/>
        <v>-64</v>
      </c>
      <c r="O274">
        <f t="shared" si="23"/>
        <v>1.06632758178904e-12</v>
      </c>
      <c r="S274">
        <f t="shared" si="24"/>
        <v>-53.5605602117382</v>
      </c>
      <c r="T274" t="str">
        <f t="shared" si="25"/>
        <v>1111001011</v>
      </c>
    </row>
    <row r="275" spans="12:20">
      <c r="L275">
        <v>271</v>
      </c>
      <c r="M275">
        <f t="shared" si="22"/>
        <v>-53.8402261011961</v>
      </c>
      <c r="O275">
        <f t="shared" si="23"/>
        <v>-34.6010123171575</v>
      </c>
      <c r="S275">
        <f t="shared" si="24"/>
        <v>-52.8624212815919</v>
      </c>
      <c r="T275" t="str">
        <f t="shared" si="25"/>
        <v>1111001100</v>
      </c>
    </row>
    <row r="276" spans="12:20">
      <c r="L276">
        <v>272</v>
      </c>
      <c r="M276">
        <f t="shared" si="22"/>
        <v>-26.5865608321213</v>
      </c>
      <c r="O276">
        <f t="shared" si="23"/>
        <v>-58.2164477026889</v>
      </c>
      <c r="S276">
        <f t="shared" si="24"/>
        <v>-52.1439028817593</v>
      </c>
      <c r="T276" t="str">
        <f t="shared" si="25"/>
        <v>1111001100</v>
      </c>
    </row>
    <row r="277" spans="12:20">
      <c r="L277">
        <v>273</v>
      </c>
      <c r="M277">
        <f t="shared" si="22"/>
        <v>9.1081496494898</v>
      </c>
      <c r="O277">
        <f t="shared" si="23"/>
        <v>-63.3485722803798</v>
      </c>
      <c r="S277">
        <f t="shared" si="24"/>
        <v>-51.4052820147613</v>
      </c>
      <c r="T277" t="str">
        <f t="shared" si="25"/>
        <v>1111001101</v>
      </c>
    </row>
    <row r="278" spans="12:20">
      <c r="L278">
        <v>274</v>
      </c>
      <c r="M278">
        <f t="shared" si="22"/>
        <v>41.9110869724981</v>
      </c>
      <c r="O278">
        <f t="shared" si="23"/>
        <v>-48.3679727586727</v>
      </c>
      <c r="S278">
        <f t="shared" si="24"/>
        <v>-50.6468434330022</v>
      </c>
      <c r="T278" t="str">
        <f t="shared" si="25"/>
        <v>1111001110</v>
      </c>
    </row>
    <row r="279" spans="12:20">
      <c r="L279">
        <v>275</v>
      </c>
      <c r="M279">
        <f t="shared" si="22"/>
        <v>61.4075503113278</v>
      </c>
      <c r="O279">
        <f t="shared" si="23"/>
        <v>-18.0308836378515</v>
      </c>
      <c r="S279">
        <f t="shared" si="24"/>
        <v>-49.868879528993</v>
      </c>
      <c r="T279" t="str">
        <f t="shared" si="25"/>
        <v>1111001111</v>
      </c>
    </row>
    <row r="280" spans="12:20">
      <c r="L280">
        <v>276</v>
      </c>
      <c r="M280">
        <f t="shared" si="22"/>
        <v>61.4075503113278</v>
      </c>
      <c r="O280">
        <f t="shared" si="23"/>
        <v>18.0308836378517</v>
      </c>
      <c r="S280">
        <f t="shared" si="24"/>
        <v>-49.0716902226279</v>
      </c>
      <c r="T280" t="str">
        <f t="shared" si="25"/>
        <v>1111001111</v>
      </c>
    </row>
    <row r="281" spans="12:20">
      <c r="L281">
        <v>277</v>
      </c>
      <c r="M281">
        <f t="shared" si="22"/>
        <v>41.911086972498</v>
      </c>
      <c r="O281">
        <f t="shared" si="23"/>
        <v>48.3679727586728</v>
      </c>
      <c r="S281">
        <f t="shared" si="24"/>
        <v>-48.2555828455597</v>
      </c>
      <c r="T281" t="str">
        <f t="shared" si="25"/>
        <v>1111010000</v>
      </c>
    </row>
    <row r="282" spans="12:20">
      <c r="L282">
        <v>278</v>
      </c>
      <c r="M282">
        <f t="shared" si="22"/>
        <v>9.10814964949148</v>
      </c>
      <c r="O282">
        <f t="shared" si="23"/>
        <v>63.3485722803795</v>
      </c>
      <c r="S282">
        <f t="shared" si="24"/>
        <v>-47.4208720227174</v>
      </c>
      <c r="T282" t="str">
        <f t="shared" si="25"/>
        <v>1111010001</v>
      </c>
    </row>
    <row r="283" spans="12:20">
      <c r="L283">
        <v>279</v>
      </c>
      <c r="M283">
        <f t="shared" si="22"/>
        <v>-26.5865608321198</v>
      </c>
      <c r="O283">
        <f t="shared" si="23"/>
        <v>58.2164477026896</v>
      </c>
      <c r="S283">
        <f t="shared" si="24"/>
        <v>-46.5678795510128</v>
      </c>
      <c r="T283" t="str">
        <f t="shared" si="25"/>
        <v>1111010010</v>
      </c>
    </row>
    <row r="284" spans="12:20">
      <c r="L284">
        <v>280</v>
      </c>
      <c r="M284">
        <f t="shared" si="22"/>
        <v>-53.8402261011951</v>
      </c>
      <c r="O284">
        <f t="shared" si="23"/>
        <v>34.6010123171589</v>
      </c>
      <c r="S284">
        <f t="shared" si="24"/>
        <v>-45.6969342752812</v>
      </c>
      <c r="T284" t="str">
        <f t="shared" si="25"/>
        <v>1111010011</v>
      </c>
    </row>
    <row r="285" spans="12:20">
      <c r="L285">
        <v>281</v>
      </c>
      <c r="M285">
        <f t="shared" si="22"/>
        <v>-64</v>
      </c>
      <c r="O285">
        <f t="shared" si="23"/>
        <v>6.27262131125406e-13</v>
      </c>
      <c r="S285">
        <f t="shared" si="24"/>
        <v>-44.8083719615055</v>
      </c>
      <c r="T285" t="str">
        <f t="shared" si="25"/>
        <v>1111010100</v>
      </c>
    </row>
    <row r="286" spans="12:20">
      <c r="L286">
        <v>282</v>
      </c>
      <c r="M286">
        <f t="shared" si="22"/>
        <v>-53.8402261011958</v>
      </c>
      <c r="O286">
        <f t="shared" si="23"/>
        <v>-34.6010123171579</v>
      </c>
      <c r="S286">
        <f t="shared" si="24"/>
        <v>-43.9025351673724</v>
      </c>
      <c r="T286" t="str">
        <f t="shared" si="25"/>
        <v>1111010101</v>
      </c>
    </row>
    <row r="287" spans="12:20">
      <c r="L287">
        <v>283</v>
      </c>
      <c r="M287">
        <f t="shared" si="22"/>
        <v>-26.5865608321209</v>
      </c>
      <c r="O287">
        <f t="shared" si="23"/>
        <v>-58.2164477026891</v>
      </c>
      <c r="S287">
        <f t="shared" si="24"/>
        <v>-42.9797731102092</v>
      </c>
      <c r="T287" t="str">
        <f t="shared" si="25"/>
        <v>1111010110</v>
      </c>
    </row>
    <row r="288" spans="12:20">
      <c r="L288">
        <v>284</v>
      </c>
      <c r="M288">
        <f t="shared" si="22"/>
        <v>9.10814964949024</v>
      </c>
      <c r="O288">
        <f t="shared" si="23"/>
        <v>-63.3485722803797</v>
      </c>
      <c r="S288">
        <f t="shared" si="24"/>
        <v>-42.0404415323546</v>
      </c>
      <c r="T288" t="str">
        <f t="shared" si="25"/>
        <v>1111010110</v>
      </c>
    </row>
    <row r="289" spans="12:20">
      <c r="L289">
        <v>285</v>
      </c>
      <c r="M289">
        <f t="shared" si="22"/>
        <v>41.9110869724984</v>
      </c>
      <c r="O289">
        <f t="shared" si="23"/>
        <v>-48.3679727586724</v>
      </c>
      <c r="S289">
        <f t="shared" si="24"/>
        <v>-41.084902564013</v>
      </c>
      <c r="T289" t="str">
        <f t="shared" si="25"/>
        <v>1111010111</v>
      </c>
    </row>
    <row r="290" spans="12:20">
      <c r="L290">
        <v>286</v>
      </c>
      <c r="M290">
        <f t="shared" si="22"/>
        <v>61.4075503113279</v>
      </c>
      <c r="O290">
        <f t="shared" si="23"/>
        <v>-18.0308836378511</v>
      </c>
      <c r="S290">
        <f t="shared" si="24"/>
        <v>-40.1135245836461</v>
      </c>
      <c r="T290" t="str">
        <f t="shared" si="25"/>
        <v>1111011000</v>
      </c>
    </row>
    <row r="291" spans="12:20">
      <c r="L291">
        <v>287</v>
      </c>
      <c r="M291">
        <f t="shared" si="22"/>
        <v>61.4075503113282</v>
      </c>
      <c r="O291">
        <f t="shared" si="23"/>
        <v>18.0308836378503</v>
      </c>
      <c r="S291">
        <f t="shared" si="24"/>
        <v>-39.1266820759563</v>
      </c>
      <c r="T291" t="str">
        <f t="shared" si="25"/>
        <v>1111011001</v>
      </c>
    </row>
    <row r="292" spans="12:20">
      <c r="L292">
        <v>288</v>
      </c>
      <c r="M292">
        <f t="shared" si="22"/>
        <v>41.911086972499</v>
      </c>
      <c r="O292">
        <f t="shared" si="23"/>
        <v>48.3679727586719</v>
      </c>
      <c r="S292">
        <f t="shared" si="24"/>
        <v>-38.1247554875157</v>
      </c>
      <c r="T292" t="str">
        <f t="shared" si="25"/>
        <v>1111011010</v>
      </c>
    </row>
    <row r="293" spans="12:20">
      <c r="L293">
        <v>289</v>
      </c>
      <c r="M293">
        <f t="shared" si="22"/>
        <v>9.10814964949104</v>
      </c>
      <c r="O293">
        <f t="shared" si="23"/>
        <v>63.3485722803796</v>
      </c>
      <c r="S293">
        <f t="shared" si="24"/>
        <v>-37.1081310800969</v>
      </c>
      <c r="T293" t="str">
        <f t="shared" si="25"/>
        <v>1111011011</v>
      </c>
    </row>
    <row r="294" spans="12:20">
      <c r="L294">
        <v>290</v>
      </c>
      <c r="M294">
        <f t="shared" si="22"/>
        <v>-26.5865608321202</v>
      </c>
      <c r="O294">
        <f t="shared" si="23"/>
        <v>58.2164477026894</v>
      </c>
      <c r="S294">
        <f t="shared" si="24"/>
        <v>-36.0772007817611</v>
      </c>
      <c r="T294" t="str">
        <f t="shared" si="25"/>
        <v>1111011100</v>
      </c>
    </row>
    <row r="295" spans="12:20">
      <c r="L295">
        <v>291</v>
      </c>
      <c r="M295">
        <f t="shared" si="22"/>
        <v>-53.8402261011954</v>
      </c>
      <c r="O295">
        <f t="shared" si="23"/>
        <v>34.6010123171586</v>
      </c>
      <c r="S295">
        <f t="shared" si="24"/>
        <v>-35.032362035763</v>
      </c>
      <c r="T295" t="str">
        <f t="shared" si="25"/>
        <v>1111011101</v>
      </c>
    </row>
    <row r="296" spans="12:20">
      <c r="L296">
        <v>292</v>
      </c>
      <c r="M296">
        <f t="shared" si="22"/>
        <v>-64</v>
      </c>
      <c r="O296">
        <f t="shared" si="23"/>
        <v>1.88196680461772e-13</v>
      </c>
      <c r="S296">
        <f t="shared" si="24"/>
        <v>-33.9740176473286</v>
      </c>
      <c r="T296" t="str">
        <f t="shared" si="25"/>
        <v>1111011111</v>
      </c>
    </row>
    <row r="297" spans="12:20">
      <c r="L297">
        <v>293</v>
      </c>
      <c r="M297">
        <f t="shared" si="22"/>
        <v>-53.8402261011966</v>
      </c>
      <c r="O297">
        <f t="shared" si="23"/>
        <v>-34.6010123171567</v>
      </c>
      <c r="S297">
        <f t="shared" si="24"/>
        <v>-32.9025756283662</v>
      </c>
      <c r="T297" t="str">
        <f t="shared" si="25"/>
        <v>1111100000</v>
      </c>
    </row>
    <row r="298" spans="12:20">
      <c r="L298">
        <v>294</v>
      </c>
      <c r="M298">
        <f t="shared" si="22"/>
        <v>-26.5865608321205</v>
      </c>
      <c r="O298">
        <f t="shared" si="23"/>
        <v>-58.2164477026893</v>
      </c>
      <c r="S298">
        <f t="shared" si="24"/>
        <v>-31.8184490401698</v>
      </c>
      <c r="T298" t="str">
        <f t="shared" si="25"/>
        <v>1111100001</v>
      </c>
    </row>
    <row r="299" spans="12:20">
      <c r="L299">
        <v>295</v>
      </c>
      <c r="M299">
        <f t="shared" si="22"/>
        <v>9.10814964949067</v>
      </c>
      <c r="O299">
        <f t="shared" si="23"/>
        <v>-63.3485722803796</v>
      </c>
      <c r="S299">
        <f t="shared" si="24"/>
        <v>-30.7220558341767</v>
      </c>
      <c r="T299" t="str">
        <f t="shared" si="25"/>
        <v>1111100010</v>
      </c>
    </row>
    <row r="300" spans="12:20">
      <c r="L300">
        <v>296</v>
      </c>
      <c r="M300">
        <f t="shared" si="22"/>
        <v>41.9110869724987</v>
      </c>
      <c r="O300">
        <f t="shared" si="23"/>
        <v>-48.3679727586721</v>
      </c>
      <c r="S300">
        <f t="shared" si="24"/>
        <v>-29.6138186908384</v>
      </c>
      <c r="T300" t="str">
        <f t="shared" si="25"/>
        <v>1111100011</v>
      </c>
    </row>
    <row r="301" spans="12:20">
      <c r="L301">
        <v>297</v>
      </c>
      <c r="M301">
        <f t="shared" si="22"/>
        <v>61.4075503113276</v>
      </c>
      <c r="O301">
        <f t="shared" si="23"/>
        <v>-18.0308836378524</v>
      </c>
      <c r="S301">
        <f t="shared" si="24"/>
        <v>-28.49416485667</v>
      </c>
      <c r="T301" t="str">
        <f t="shared" si="25"/>
        <v>1111100100</v>
      </c>
    </row>
    <row r="302" spans="12:20">
      <c r="L302">
        <v>298</v>
      </c>
      <c r="M302">
        <f t="shared" si="22"/>
        <v>61.4075503113281</v>
      </c>
      <c r="O302">
        <f t="shared" si="23"/>
        <v>18.0308836378508</v>
      </c>
      <c r="S302">
        <f t="shared" si="24"/>
        <v>-27.363525979538</v>
      </c>
      <c r="T302" t="str">
        <f t="shared" si="25"/>
        <v>1111100101</v>
      </c>
    </row>
    <row r="303" spans="12:20">
      <c r="L303">
        <v>299</v>
      </c>
      <c r="M303">
        <f t="shared" si="22"/>
        <v>41.9110869724987</v>
      </c>
      <c r="O303">
        <f t="shared" si="23"/>
        <v>48.3679727586722</v>
      </c>
      <c r="S303">
        <f t="shared" si="24"/>
        <v>-26.2223379422525</v>
      </c>
      <c r="T303" t="str">
        <f t="shared" si="25"/>
        <v>1111100110</v>
      </c>
    </row>
    <row r="304" spans="12:20">
      <c r="L304">
        <v>300</v>
      </c>
      <c r="M304">
        <f t="shared" si="22"/>
        <v>9.10814964949061</v>
      </c>
      <c r="O304">
        <f t="shared" si="23"/>
        <v>63.3485722803796</v>
      </c>
      <c r="S304">
        <f t="shared" si="24"/>
        <v>-25.0710406945252</v>
      </c>
      <c r="T304" t="str">
        <f t="shared" si="25"/>
        <v>1111100111</v>
      </c>
    </row>
    <row r="305" spans="12:20">
      <c r="L305">
        <v>301</v>
      </c>
      <c r="M305">
        <f t="shared" si="22"/>
        <v>-26.5865608321206</v>
      </c>
      <c r="O305">
        <f t="shared" si="23"/>
        <v>58.2164477026892</v>
      </c>
      <c r="S305">
        <f t="shared" si="24"/>
        <v>-23.9100780833611</v>
      </c>
      <c r="T305" t="str">
        <f t="shared" si="25"/>
        <v>1111101001</v>
      </c>
    </row>
    <row r="306" spans="12:20">
      <c r="L306">
        <v>302</v>
      </c>
      <c r="M306">
        <f t="shared" si="22"/>
        <v>-53.8402261011946</v>
      </c>
      <c r="O306">
        <f t="shared" si="23"/>
        <v>34.6010123171597</v>
      </c>
      <c r="S306">
        <f t="shared" si="24"/>
        <v>-22.7398976819466</v>
      </c>
      <c r="T306" t="str">
        <f t="shared" si="25"/>
        <v>1111101010</v>
      </c>
    </row>
    <row r="307" spans="12:20">
      <c r="L307">
        <v>303</v>
      </c>
      <c r="M307">
        <f t="shared" si="22"/>
        <v>-64</v>
      </c>
      <c r="O307">
        <f t="shared" si="23"/>
        <v>1.56812063334399e-12</v>
      </c>
      <c r="S307">
        <f t="shared" si="24"/>
        <v>-21.5609506171021</v>
      </c>
      <c r="T307" t="str">
        <f t="shared" si="25"/>
        <v>1111101011</v>
      </c>
    </row>
    <row r="308" spans="12:20">
      <c r="L308">
        <v>304</v>
      </c>
      <c r="M308">
        <f t="shared" si="22"/>
        <v>-53.8402261011963</v>
      </c>
      <c r="O308">
        <f t="shared" si="23"/>
        <v>-34.6010123171571</v>
      </c>
      <c r="S308">
        <f t="shared" si="24"/>
        <v>-20.3736913953632</v>
      </c>
      <c r="T308" t="str">
        <f t="shared" si="25"/>
        <v>1111101100</v>
      </c>
    </row>
    <row r="309" spans="12:20">
      <c r="L309">
        <v>305</v>
      </c>
      <c r="M309">
        <f t="shared" si="22"/>
        <v>-26.5865608321201</v>
      </c>
      <c r="O309">
        <f t="shared" si="23"/>
        <v>-58.2164477026895</v>
      </c>
      <c r="S309">
        <f t="shared" si="24"/>
        <v>-19.1785777277604</v>
      </c>
      <c r="T309" t="str">
        <f t="shared" si="25"/>
        <v>1111101101</v>
      </c>
    </row>
    <row r="310" spans="12:20">
      <c r="L310">
        <v>306</v>
      </c>
      <c r="M310">
        <f t="shared" si="22"/>
        <v>9.10814964948931</v>
      </c>
      <c r="O310">
        <f t="shared" si="23"/>
        <v>-63.3485722803798</v>
      </c>
      <c r="S310">
        <f t="shared" si="24"/>
        <v>-17.9760703533627</v>
      </c>
      <c r="T310" t="str">
        <f t="shared" si="25"/>
        <v>1111101111</v>
      </c>
    </row>
    <row r="311" spans="12:20">
      <c r="L311">
        <v>307</v>
      </c>
      <c r="M311">
        <f t="shared" si="22"/>
        <v>41.9110869724977</v>
      </c>
      <c r="O311">
        <f t="shared" si="23"/>
        <v>-48.367972758673</v>
      </c>
      <c r="S311">
        <f t="shared" si="24"/>
        <v>-16.7666328616536</v>
      </c>
      <c r="T311" t="str">
        <f t="shared" si="25"/>
        <v>1111110000</v>
      </c>
    </row>
    <row r="312" spans="12:20">
      <c r="L312">
        <v>308</v>
      </c>
      <c r="M312">
        <f t="shared" si="22"/>
        <v>61.4075503113277</v>
      </c>
      <c r="O312">
        <f t="shared" si="23"/>
        <v>-18.030883637852</v>
      </c>
      <c r="S312">
        <f t="shared" si="24"/>
        <v>-15.5507315138089</v>
      </c>
      <c r="T312" t="str">
        <f t="shared" si="25"/>
        <v>1111110001</v>
      </c>
    </row>
    <row r="313" spans="12:20">
      <c r="L313">
        <v>309</v>
      </c>
      <c r="M313">
        <f t="shared" si="22"/>
        <v>61.4075503113279</v>
      </c>
      <c r="O313">
        <f t="shared" si="23"/>
        <v>18.0308836378512</v>
      </c>
      <c r="S313">
        <f t="shared" si="24"/>
        <v>-14.3288350629439</v>
      </c>
      <c r="T313" t="str">
        <f t="shared" si="25"/>
        <v>1111110010</v>
      </c>
    </row>
    <row r="314" spans="12:20">
      <c r="L314">
        <v>310</v>
      </c>
      <c r="M314">
        <f t="shared" si="22"/>
        <v>41.9110869724983</v>
      </c>
      <c r="O314">
        <f t="shared" si="23"/>
        <v>48.3679727586724</v>
      </c>
      <c r="S314">
        <f t="shared" si="24"/>
        <v>-13.1014145734003</v>
      </c>
      <c r="T314" t="str">
        <f t="shared" si="25"/>
        <v>1111110011</v>
      </c>
    </row>
    <row r="315" spans="12:20">
      <c r="L315">
        <v>311</v>
      </c>
      <c r="M315">
        <f t="shared" si="22"/>
        <v>9.10814964949018</v>
      </c>
      <c r="O315">
        <f t="shared" si="23"/>
        <v>63.3485722803797</v>
      </c>
      <c r="S315">
        <f t="shared" si="24"/>
        <v>-11.8689432391418</v>
      </c>
      <c r="T315" t="str">
        <f t="shared" si="25"/>
        <v>1111110101</v>
      </c>
    </row>
    <row r="316" spans="12:20">
      <c r="L316">
        <v>312</v>
      </c>
      <c r="M316">
        <f t="shared" si="22"/>
        <v>-26.5865608321193</v>
      </c>
      <c r="O316">
        <f t="shared" si="23"/>
        <v>58.2164477026898</v>
      </c>
      <c r="S316">
        <f t="shared" si="24"/>
        <v>-10.631896201329</v>
      </c>
      <c r="T316" t="str">
        <f t="shared" si="25"/>
        <v>1111110110</v>
      </c>
    </row>
    <row r="317" spans="12:20">
      <c r="L317">
        <v>313</v>
      </c>
      <c r="M317">
        <f t="shared" si="22"/>
        <v>-53.8402261011949</v>
      </c>
      <c r="O317">
        <f t="shared" si="23"/>
        <v>34.6010123171594</v>
      </c>
      <c r="S317">
        <f t="shared" si="24"/>
        <v>-9.39075036514314</v>
      </c>
      <c r="T317" t="str">
        <f t="shared" si="25"/>
        <v>1111110111</v>
      </c>
    </row>
    <row r="318" spans="12:20">
      <c r="L318">
        <v>314</v>
      </c>
      <c r="M318">
        <f t="shared" si="22"/>
        <v>-64</v>
      </c>
      <c r="O318">
        <f t="shared" si="23"/>
        <v>1.12905518268036e-12</v>
      </c>
      <c r="S318">
        <f t="shared" si="24"/>
        <v>-8.14598421593048</v>
      </c>
      <c r="T318" t="str">
        <f t="shared" si="25"/>
        <v>1111111000</v>
      </c>
    </row>
    <row r="319" spans="12:20">
      <c r="L319">
        <v>315</v>
      </c>
      <c r="M319">
        <f t="shared" si="22"/>
        <v>-53.8402261011951</v>
      </c>
      <c r="O319">
        <f t="shared" si="23"/>
        <v>-34.601012317159</v>
      </c>
      <c r="S319">
        <f t="shared" si="24"/>
        <v>-6.89807763473657</v>
      </c>
      <c r="T319" t="str">
        <f t="shared" si="25"/>
        <v>1111111010</v>
      </c>
    </row>
    <row r="320" spans="12:20">
      <c r="L320">
        <v>316</v>
      </c>
      <c r="M320">
        <f t="shared" si="22"/>
        <v>-26.5865608321214</v>
      </c>
      <c r="O320">
        <f t="shared" si="23"/>
        <v>-58.2164477026889</v>
      </c>
      <c r="S320">
        <f t="shared" si="24"/>
        <v>-5.64751171330361</v>
      </c>
      <c r="T320" t="str">
        <f t="shared" si="25"/>
        <v>1111111011</v>
      </c>
    </row>
    <row r="321" spans="12:20">
      <c r="L321">
        <v>317</v>
      </c>
      <c r="M321">
        <f t="shared" si="22"/>
        <v>9.10814964948974</v>
      </c>
      <c r="O321">
        <f t="shared" si="23"/>
        <v>-63.3485722803798</v>
      </c>
      <c r="S321">
        <f t="shared" si="24"/>
        <v>-4.39476856859988</v>
      </c>
      <c r="T321" t="str">
        <f t="shared" si="25"/>
        <v>1111111100</v>
      </c>
    </row>
    <row r="322" spans="12:20">
      <c r="L322">
        <v>318</v>
      </c>
      <c r="M322">
        <f t="shared" si="22"/>
        <v>41.911086972498</v>
      </c>
      <c r="O322">
        <f t="shared" si="23"/>
        <v>-48.3679727586727</v>
      </c>
      <c r="S322">
        <f t="shared" si="24"/>
        <v>-3.14033115695476</v>
      </c>
      <c r="T322" t="str">
        <f t="shared" si="25"/>
        <v>1111111101</v>
      </c>
    </row>
    <row r="323" spans="12:20">
      <c r="L323">
        <v>319</v>
      </c>
      <c r="M323">
        <f t="shared" si="22"/>
        <v>61.4075503113278</v>
      </c>
      <c r="O323">
        <f t="shared" si="23"/>
        <v>-18.0308836378516</v>
      </c>
      <c r="S323">
        <f t="shared" si="24"/>
        <v>-1.88468308786964</v>
      </c>
      <c r="T323" t="str">
        <f t="shared" si="25"/>
        <v>1111111111</v>
      </c>
    </row>
    <row r="324" spans="12:20">
      <c r="L324">
        <v>320</v>
      </c>
      <c r="M324">
        <f t="shared" si="22"/>
        <v>61.4075503113278</v>
      </c>
      <c r="O324">
        <f t="shared" si="23"/>
        <v>18.0308836378516</v>
      </c>
      <c r="S324">
        <f t="shared" si="24"/>
        <v>-0.628308437577566</v>
      </c>
      <c r="T324" t="str">
        <f t="shared" si="25"/>
        <v>0000000</v>
      </c>
    </row>
    <row r="325" spans="12:20">
      <c r="L325">
        <v>321</v>
      </c>
      <c r="M325">
        <f t="shared" ref="M325:M388" si="26">COS(2*PI()*L325/$K$4-2*PI()*1/(2*$K$4))*64</f>
        <v>41.9110869724994</v>
      </c>
      <c r="O325">
        <f t="shared" ref="O325:O388" si="27">SIN(2*PI()*L325/$K$4-2*PI()*1/(2*$K$4))*64</f>
        <v>48.3679727586715</v>
      </c>
      <c r="S325">
        <f t="shared" ref="S325:S388" si="28">SIN(2*PI()*L325/$R$4-2*PI()*1/(2*$R$4))*64</f>
        <v>0.628308437577592</v>
      </c>
      <c r="T325" t="str">
        <f t="shared" ref="T325:T388" si="29">DEC2BIN(S325,7)</f>
        <v>0000000</v>
      </c>
    </row>
    <row r="326" spans="12:20">
      <c r="L326">
        <v>322</v>
      </c>
      <c r="M326">
        <f t="shared" si="26"/>
        <v>9.10814964949154</v>
      </c>
      <c r="O326">
        <f t="shared" si="27"/>
        <v>63.3485722803795</v>
      </c>
      <c r="S326">
        <f t="shared" si="28"/>
        <v>1.88468308786967</v>
      </c>
      <c r="T326" t="str">
        <f t="shared" si="29"/>
        <v>0000001</v>
      </c>
    </row>
    <row r="327" spans="12:20">
      <c r="L327">
        <v>323</v>
      </c>
      <c r="M327">
        <f t="shared" si="26"/>
        <v>-26.5865608321197</v>
      </c>
      <c r="O327">
        <f t="shared" si="27"/>
        <v>58.2164477026896</v>
      </c>
      <c r="S327">
        <f t="shared" si="28"/>
        <v>3.14033115695473</v>
      </c>
      <c r="T327" t="str">
        <f t="shared" si="29"/>
        <v>0000011</v>
      </c>
    </row>
    <row r="328" spans="12:20">
      <c r="L328">
        <v>324</v>
      </c>
      <c r="M328">
        <f t="shared" si="26"/>
        <v>-53.8402261011951</v>
      </c>
      <c r="O328">
        <f t="shared" si="27"/>
        <v>34.601012317159</v>
      </c>
      <c r="S328">
        <f t="shared" si="28"/>
        <v>4.3947685685999</v>
      </c>
      <c r="T328" t="str">
        <f t="shared" si="29"/>
        <v>0000100</v>
      </c>
    </row>
    <row r="329" spans="12:20">
      <c r="L329">
        <v>325</v>
      </c>
      <c r="M329">
        <f t="shared" si="26"/>
        <v>-64</v>
      </c>
      <c r="O329">
        <f t="shared" si="27"/>
        <v>6.89989732016727e-13</v>
      </c>
      <c r="S329">
        <f t="shared" si="28"/>
        <v>5.64751171330364</v>
      </c>
      <c r="T329" t="str">
        <f t="shared" si="29"/>
        <v>0000101</v>
      </c>
    </row>
    <row r="330" spans="12:20">
      <c r="L330">
        <v>326</v>
      </c>
      <c r="M330">
        <f t="shared" si="26"/>
        <v>-53.8402261011959</v>
      </c>
      <c r="O330">
        <f t="shared" si="27"/>
        <v>-34.6010123171578</v>
      </c>
      <c r="S330">
        <f t="shared" si="28"/>
        <v>6.89807763473659</v>
      </c>
      <c r="T330" t="str">
        <f t="shared" si="29"/>
        <v>0000110</v>
      </c>
    </row>
    <row r="331" spans="12:20">
      <c r="L331">
        <v>327</v>
      </c>
      <c r="M331">
        <f t="shared" si="26"/>
        <v>-26.586560832121</v>
      </c>
      <c r="O331">
        <f t="shared" si="27"/>
        <v>-58.2164477026891</v>
      </c>
      <c r="S331">
        <f t="shared" si="28"/>
        <v>8.14598421593045</v>
      </c>
      <c r="T331" t="str">
        <f t="shared" si="29"/>
        <v>0001000</v>
      </c>
    </row>
    <row r="332" spans="12:20">
      <c r="L332">
        <v>328</v>
      </c>
      <c r="M332">
        <f t="shared" si="26"/>
        <v>9.10814964948838</v>
      </c>
      <c r="O332">
        <f t="shared" si="27"/>
        <v>-63.34857228038</v>
      </c>
      <c r="S332">
        <f t="shared" si="28"/>
        <v>9.3907503651431</v>
      </c>
      <c r="T332" t="str">
        <f t="shared" si="29"/>
        <v>0001001</v>
      </c>
    </row>
    <row r="333" spans="12:20">
      <c r="L333">
        <v>329</v>
      </c>
      <c r="M333">
        <f t="shared" si="26"/>
        <v>41.9110869724983</v>
      </c>
      <c r="O333">
        <f t="shared" si="27"/>
        <v>-48.3679727586724</v>
      </c>
      <c r="S333">
        <f t="shared" si="28"/>
        <v>10.631896201329</v>
      </c>
      <c r="T333" t="str">
        <f t="shared" si="29"/>
        <v>0001010</v>
      </c>
    </row>
    <row r="334" spans="12:20">
      <c r="L334">
        <v>330</v>
      </c>
      <c r="M334">
        <f t="shared" si="26"/>
        <v>61.4075503113274</v>
      </c>
      <c r="O334">
        <f t="shared" si="27"/>
        <v>-18.0308836378529</v>
      </c>
      <c r="S334">
        <f t="shared" si="28"/>
        <v>11.8689432391418</v>
      </c>
      <c r="T334" t="str">
        <f t="shared" si="29"/>
        <v>0001011</v>
      </c>
    </row>
    <row r="335" spans="12:20">
      <c r="L335">
        <v>331</v>
      </c>
      <c r="M335">
        <f t="shared" si="26"/>
        <v>61.4075503113282</v>
      </c>
      <c r="O335">
        <f t="shared" si="27"/>
        <v>18.0308836378503</v>
      </c>
      <c r="S335">
        <f t="shared" si="28"/>
        <v>13.1014145734003</v>
      </c>
      <c r="T335" t="str">
        <f t="shared" si="29"/>
        <v>0001101</v>
      </c>
    </row>
    <row r="336" spans="12:20">
      <c r="L336">
        <v>332</v>
      </c>
      <c r="M336">
        <f t="shared" si="26"/>
        <v>41.9110869724977</v>
      </c>
      <c r="O336">
        <f t="shared" si="27"/>
        <v>48.367972758673</v>
      </c>
      <c r="S336">
        <f t="shared" si="28"/>
        <v>14.3288350629439</v>
      </c>
      <c r="T336" t="str">
        <f t="shared" si="29"/>
        <v>0001110</v>
      </c>
    </row>
    <row r="337" spans="12:20">
      <c r="L337">
        <v>333</v>
      </c>
      <c r="M337">
        <f t="shared" si="26"/>
        <v>9.10814964949111</v>
      </c>
      <c r="O337">
        <f t="shared" si="27"/>
        <v>63.3485722803796</v>
      </c>
      <c r="S337">
        <f t="shared" si="28"/>
        <v>15.5507315138089</v>
      </c>
      <c r="T337" t="str">
        <f t="shared" si="29"/>
        <v>0001111</v>
      </c>
    </row>
    <row r="338" spans="12:20">
      <c r="L338">
        <v>334</v>
      </c>
      <c r="M338">
        <f t="shared" si="26"/>
        <v>-26.5865608321218</v>
      </c>
      <c r="O338">
        <f t="shared" si="27"/>
        <v>58.2164477026887</v>
      </c>
      <c r="S338">
        <f t="shared" si="28"/>
        <v>16.7666328616536</v>
      </c>
      <c r="T338" t="str">
        <f t="shared" si="29"/>
        <v>0010000</v>
      </c>
    </row>
    <row r="339" spans="12:20">
      <c r="L339">
        <v>335</v>
      </c>
      <c r="M339">
        <f t="shared" si="26"/>
        <v>-53.8402261011953</v>
      </c>
      <c r="O339">
        <f t="shared" si="27"/>
        <v>34.6010123171586</v>
      </c>
      <c r="S339">
        <f t="shared" si="28"/>
        <v>17.9760703533627</v>
      </c>
      <c r="T339" t="str">
        <f t="shared" si="29"/>
        <v>0010001</v>
      </c>
    </row>
    <row r="340" spans="12:20">
      <c r="L340">
        <v>336</v>
      </c>
      <c r="M340">
        <f t="shared" si="26"/>
        <v>-64</v>
      </c>
      <c r="O340">
        <f t="shared" si="27"/>
        <v>2.50924281353093e-13</v>
      </c>
      <c r="S340">
        <f t="shared" si="28"/>
        <v>19.1785777277604</v>
      </c>
      <c r="T340" t="str">
        <f t="shared" si="29"/>
        <v>0010011</v>
      </c>
    </row>
    <row r="341" spans="12:20">
      <c r="L341">
        <v>337</v>
      </c>
      <c r="M341">
        <f t="shared" si="26"/>
        <v>-53.8402261011966</v>
      </c>
      <c r="O341">
        <f t="shared" si="27"/>
        <v>-34.6010123171567</v>
      </c>
      <c r="S341">
        <f t="shared" si="28"/>
        <v>20.3736913953631</v>
      </c>
      <c r="T341" t="str">
        <f t="shared" si="29"/>
        <v>0010100</v>
      </c>
    </row>
    <row r="342" spans="12:20">
      <c r="L342">
        <v>338</v>
      </c>
      <c r="M342">
        <f t="shared" si="26"/>
        <v>-26.5865608321206</v>
      </c>
      <c r="O342">
        <f t="shared" si="27"/>
        <v>-58.2164477026892</v>
      </c>
      <c r="S342">
        <f t="shared" si="28"/>
        <v>21.5609506171021</v>
      </c>
      <c r="T342" t="str">
        <f t="shared" si="29"/>
        <v>0010101</v>
      </c>
    </row>
    <row r="343" spans="12:20">
      <c r="L343">
        <v>339</v>
      </c>
      <c r="M343">
        <f t="shared" si="26"/>
        <v>9.10814964948881</v>
      </c>
      <c r="O343">
        <f t="shared" si="27"/>
        <v>-63.3485722803799</v>
      </c>
      <c r="S343">
        <f t="shared" si="28"/>
        <v>22.7398976819466</v>
      </c>
      <c r="T343" t="str">
        <f t="shared" si="29"/>
        <v>0010110</v>
      </c>
    </row>
    <row r="344" spans="12:20">
      <c r="L344">
        <v>340</v>
      </c>
      <c r="M344">
        <f t="shared" si="26"/>
        <v>41.9110869724973</v>
      </c>
      <c r="O344">
        <f t="shared" si="27"/>
        <v>-48.3679727586733</v>
      </c>
      <c r="S344">
        <f t="shared" si="28"/>
        <v>23.9100780833611</v>
      </c>
      <c r="T344" t="str">
        <f t="shared" si="29"/>
        <v>0010111</v>
      </c>
    </row>
    <row r="345" spans="12:20">
      <c r="L345">
        <v>341</v>
      </c>
      <c r="M345">
        <f t="shared" si="26"/>
        <v>61.4075503113275</v>
      </c>
      <c r="O345">
        <f t="shared" si="27"/>
        <v>-18.0308836378525</v>
      </c>
      <c r="S345">
        <f t="shared" si="28"/>
        <v>25.0710406945252</v>
      </c>
      <c r="T345" t="str">
        <f t="shared" si="29"/>
        <v>0011001</v>
      </c>
    </row>
    <row r="346" spans="12:20">
      <c r="L346">
        <v>342</v>
      </c>
      <c r="M346">
        <f t="shared" si="26"/>
        <v>61.4075503113281</v>
      </c>
      <c r="O346">
        <f t="shared" si="27"/>
        <v>18.0308836378507</v>
      </c>
      <c r="S346">
        <f t="shared" si="28"/>
        <v>26.2223379422525</v>
      </c>
      <c r="T346" t="str">
        <f t="shared" si="29"/>
        <v>0011010</v>
      </c>
    </row>
    <row r="347" spans="12:20">
      <c r="L347">
        <v>343</v>
      </c>
      <c r="M347">
        <f t="shared" si="26"/>
        <v>41.9110869724974</v>
      </c>
      <c r="O347">
        <f t="shared" si="27"/>
        <v>48.3679727586733</v>
      </c>
      <c r="S347">
        <f t="shared" si="28"/>
        <v>27.3635259795381</v>
      </c>
      <c r="T347" t="str">
        <f t="shared" si="29"/>
        <v>0011011</v>
      </c>
    </row>
    <row r="348" spans="12:20">
      <c r="L348">
        <v>344</v>
      </c>
      <c r="M348">
        <f t="shared" si="26"/>
        <v>9.10814964949067</v>
      </c>
      <c r="O348">
        <f t="shared" si="27"/>
        <v>63.3485722803796</v>
      </c>
      <c r="S348">
        <f t="shared" si="28"/>
        <v>28.49416485667</v>
      </c>
      <c r="T348" t="str">
        <f t="shared" si="29"/>
        <v>0011100</v>
      </c>
    </row>
    <row r="349" spans="12:20">
      <c r="L349">
        <v>345</v>
      </c>
      <c r="M349">
        <f t="shared" si="26"/>
        <v>-26.5865608321205</v>
      </c>
      <c r="O349">
        <f t="shared" si="27"/>
        <v>58.2164477026893</v>
      </c>
      <c r="S349">
        <f t="shared" si="28"/>
        <v>29.6138186908384</v>
      </c>
      <c r="T349" t="str">
        <f t="shared" si="29"/>
        <v>0011101</v>
      </c>
    </row>
    <row r="350" spans="12:20">
      <c r="L350">
        <v>346</v>
      </c>
      <c r="M350">
        <f t="shared" si="26"/>
        <v>-53.8402261011946</v>
      </c>
      <c r="O350">
        <f t="shared" si="27"/>
        <v>34.6010123171598</v>
      </c>
      <c r="S350">
        <f t="shared" si="28"/>
        <v>30.7220558341767</v>
      </c>
      <c r="T350" t="str">
        <f t="shared" si="29"/>
        <v>0011110</v>
      </c>
    </row>
    <row r="351" spans="12:20">
      <c r="L351">
        <v>347</v>
      </c>
      <c r="M351">
        <f t="shared" si="26"/>
        <v>-64</v>
      </c>
      <c r="O351">
        <f t="shared" si="27"/>
        <v>-1.88141169310541e-13</v>
      </c>
      <c r="S351">
        <f t="shared" si="28"/>
        <v>31.8184490401699</v>
      </c>
      <c r="T351" t="str">
        <f t="shared" si="29"/>
        <v>0011111</v>
      </c>
    </row>
    <row r="352" spans="12:20">
      <c r="L352">
        <v>348</v>
      </c>
      <c r="M352">
        <f t="shared" si="26"/>
        <v>-53.8402261011964</v>
      </c>
      <c r="O352">
        <f t="shared" si="27"/>
        <v>-34.601012317157</v>
      </c>
      <c r="S352">
        <f t="shared" si="28"/>
        <v>32.9025756283662</v>
      </c>
      <c r="T352" t="str">
        <f t="shared" si="29"/>
        <v>0100000</v>
      </c>
    </row>
    <row r="353" spans="12:20">
      <c r="L353">
        <v>349</v>
      </c>
      <c r="M353">
        <f t="shared" si="26"/>
        <v>-26.5865608321202</v>
      </c>
      <c r="O353">
        <f t="shared" si="27"/>
        <v>-58.2164477026894</v>
      </c>
      <c r="S353">
        <f t="shared" si="28"/>
        <v>33.9740176473286</v>
      </c>
      <c r="T353" t="str">
        <f t="shared" si="29"/>
        <v>0100001</v>
      </c>
    </row>
    <row r="354" spans="12:20">
      <c r="L354">
        <v>350</v>
      </c>
      <c r="M354">
        <f t="shared" si="26"/>
        <v>9.10814964948924</v>
      </c>
      <c r="O354">
        <f t="shared" si="27"/>
        <v>-63.3485722803798</v>
      </c>
      <c r="S354">
        <f t="shared" si="28"/>
        <v>35.032362035763</v>
      </c>
      <c r="T354" t="str">
        <f t="shared" si="29"/>
        <v>0100011</v>
      </c>
    </row>
    <row r="355" spans="12:20">
      <c r="L355">
        <v>351</v>
      </c>
      <c r="M355">
        <f t="shared" si="26"/>
        <v>41.9110869724976</v>
      </c>
      <c r="O355">
        <f t="shared" si="27"/>
        <v>-48.3679727586731</v>
      </c>
      <c r="S355">
        <f t="shared" si="28"/>
        <v>36.0772007817611</v>
      </c>
      <c r="T355" t="str">
        <f t="shared" si="29"/>
        <v>0100100</v>
      </c>
    </row>
    <row r="356" spans="12:20">
      <c r="L356">
        <v>352</v>
      </c>
      <c r="M356">
        <f t="shared" si="26"/>
        <v>61.4075503113271</v>
      </c>
      <c r="O356">
        <f t="shared" si="27"/>
        <v>-18.0308836378538</v>
      </c>
      <c r="S356">
        <f t="shared" si="28"/>
        <v>37.1081310800968</v>
      </c>
      <c r="T356" t="str">
        <f t="shared" si="29"/>
        <v>0100101</v>
      </c>
    </row>
    <row r="357" spans="12:20">
      <c r="L357">
        <v>353</v>
      </c>
      <c r="M357">
        <f t="shared" si="26"/>
        <v>61.4075503113279</v>
      </c>
      <c r="O357">
        <f t="shared" si="27"/>
        <v>18.0308836378511</v>
      </c>
      <c r="S357">
        <f t="shared" si="28"/>
        <v>38.1247554875157</v>
      </c>
      <c r="T357" t="str">
        <f t="shared" si="29"/>
        <v>0100110</v>
      </c>
    </row>
    <row r="358" spans="12:20">
      <c r="L358">
        <v>354</v>
      </c>
      <c r="M358">
        <f t="shared" si="26"/>
        <v>41.9110869724984</v>
      </c>
      <c r="O358">
        <f t="shared" si="27"/>
        <v>48.3679727586724</v>
      </c>
      <c r="S358">
        <f t="shared" si="28"/>
        <v>39.1266820759563</v>
      </c>
      <c r="T358" t="str">
        <f t="shared" si="29"/>
        <v>0100111</v>
      </c>
    </row>
    <row r="359" spans="12:20">
      <c r="L359">
        <v>355</v>
      </c>
      <c r="M359">
        <f t="shared" si="26"/>
        <v>9.10814964949204</v>
      </c>
      <c r="O359">
        <f t="shared" si="27"/>
        <v>63.3485722803794</v>
      </c>
      <c r="S359">
        <f t="shared" si="28"/>
        <v>40.113524583646</v>
      </c>
      <c r="T359" t="str">
        <f t="shared" si="29"/>
        <v>0101000</v>
      </c>
    </row>
    <row r="360" spans="12:20">
      <c r="L360">
        <v>356</v>
      </c>
      <c r="M360">
        <f t="shared" si="26"/>
        <v>-26.5865608321209</v>
      </c>
      <c r="O360">
        <f t="shared" si="27"/>
        <v>58.2164477026891</v>
      </c>
      <c r="S360">
        <f t="shared" si="28"/>
        <v>41.084902564013</v>
      </c>
      <c r="T360" t="str">
        <f t="shared" si="29"/>
        <v>0101001</v>
      </c>
    </row>
    <row r="361" spans="12:20">
      <c r="L361">
        <v>357</v>
      </c>
      <c r="M361">
        <f t="shared" si="26"/>
        <v>-53.8402261011948</v>
      </c>
      <c r="O361">
        <f t="shared" si="27"/>
        <v>34.6010123171594</v>
      </c>
      <c r="S361">
        <f t="shared" si="28"/>
        <v>42.0404415323546</v>
      </c>
      <c r="T361" t="str">
        <f t="shared" si="29"/>
        <v>0101010</v>
      </c>
    </row>
    <row r="362" spans="12:20">
      <c r="L362">
        <v>358</v>
      </c>
      <c r="M362">
        <f t="shared" si="26"/>
        <v>-64</v>
      </c>
      <c r="O362">
        <f t="shared" si="27"/>
        <v>-6.27206619974174e-13</v>
      </c>
      <c r="S362">
        <f t="shared" si="28"/>
        <v>42.9797731102092</v>
      </c>
      <c r="T362" t="str">
        <f t="shared" si="29"/>
        <v>0101010</v>
      </c>
    </row>
    <row r="363" spans="12:20">
      <c r="L363">
        <v>359</v>
      </c>
      <c r="M363">
        <f t="shared" si="26"/>
        <v>-53.8402261011961</v>
      </c>
      <c r="O363">
        <f t="shared" si="27"/>
        <v>-34.6010123171574</v>
      </c>
      <c r="S363">
        <f t="shared" si="28"/>
        <v>43.9025351673723</v>
      </c>
      <c r="T363" t="str">
        <f t="shared" si="29"/>
        <v>0101011</v>
      </c>
    </row>
    <row r="364" spans="12:20">
      <c r="L364">
        <v>360</v>
      </c>
      <c r="M364">
        <f t="shared" si="26"/>
        <v>-26.5865608321214</v>
      </c>
      <c r="O364">
        <f t="shared" si="27"/>
        <v>-58.2164477026889</v>
      </c>
      <c r="S364">
        <f t="shared" si="28"/>
        <v>44.8083719615055</v>
      </c>
      <c r="T364" t="str">
        <f t="shared" si="29"/>
        <v>0101100</v>
      </c>
    </row>
    <row r="365" spans="12:20">
      <c r="L365">
        <v>361</v>
      </c>
      <c r="M365">
        <f t="shared" si="26"/>
        <v>9.10814964948788</v>
      </c>
      <c r="O365">
        <f t="shared" si="27"/>
        <v>-63.34857228038</v>
      </c>
      <c r="S365">
        <f t="shared" si="28"/>
        <v>45.6969342752811</v>
      </c>
      <c r="T365" t="str">
        <f t="shared" si="29"/>
        <v>0101101</v>
      </c>
    </row>
    <row r="366" spans="12:20">
      <c r="L366">
        <v>362</v>
      </c>
      <c r="M366">
        <f t="shared" si="26"/>
        <v>41.911086972498</v>
      </c>
      <c r="O366">
        <f t="shared" si="27"/>
        <v>-48.3679727586728</v>
      </c>
      <c r="S366">
        <f t="shared" si="28"/>
        <v>46.5678795510128</v>
      </c>
      <c r="T366" t="str">
        <f t="shared" si="29"/>
        <v>0101110</v>
      </c>
    </row>
    <row r="367" spans="12:20">
      <c r="L367">
        <v>363</v>
      </c>
      <c r="M367">
        <f t="shared" si="26"/>
        <v>61.4075503113278</v>
      </c>
      <c r="O367">
        <f t="shared" si="27"/>
        <v>-18.0308836378517</v>
      </c>
      <c r="S367">
        <f t="shared" si="28"/>
        <v>47.4208720227174</v>
      </c>
      <c r="T367" t="str">
        <f t="shared" si="29"/>
        <v>0101111</v>
      </c>
    </row>
    <row r="368" spans="12:20">
      <c r="L368">
        <v>364</v>
      </c>
      <c r="M368">
        <f t="shared" si="26"/>
        <v>61.4075503113278</v>
      </c>
      <c r="O368">
        <f t="shared" si="27"/>
        <v>18.0308836378515</v>
      </c>
      <c r="S368">
        <f t="shared" si="28"/>
        <v>48.2555828455596</v>
      </c>
      <c r="T368" t="str">
        <f t="shared" si="29"/>
        <v>0110000</v>
      </c>
    </row>
    <row r="369" spans="12:20">
      <c r="L369">
        <v>365</v>
      </c>
      <c r="M369">
        <f t="shared" si="26"/>
        <v>41.9110869724981</v>
      </c>
      <c r="O369">
        <f t="shared" si="27"/>
        <v>48.3679727586727</v>
      </c>
      <c r="S369">
        <f t="shared" si="28"/>
        <v>49.071690222628</v>
      </c>
      <c r="T369" t="str">
        <f t="shared" si="29"/>
        <v>0110001</v>
      </c>
    </row>
    <row r="370" spans="12:20">
      <c r="L370">
        <v>366</v>
      </c>
      <c r="M370">
        <f t="shared" si="26"/>
        <v>9.1081496494916</v>
      </c>
      <c r="O370">
        <f t="shared" si="27"/>
        <v>63.3485722803795</v>
      </c>
      <c r="S370">
        <f t="shared" si="28"/>
        <v>49.8688795289931</v>
      </c>
      <c r="T370" t="str">
        <f t="shared" si="29"/>
        <v>0110001</v>
      </c>
    </row>
    <row r="371" spans="12:20">
      <c r="L371">
        <v>367</v>
      </c>
      <c r="M371">
        <f t="shared" si="26"/>
        <v>-26.5865608321213</v>
      </c>
      <c r="O371">
        <f t="shared" si="27"/>
        <v>58.2164477026889</v>
      </c>
      <c r="S371">
        <f t="shared" si="28"/>
        <v>50.6468434330023</v>
      </c>
      <c r="T371" t="str">
        <f t="shared" si="29"/>
        <v>0110010</v>
      </c>
    </row>
    <row r="372" spans="12:20">
      <c r="L372">
        <v>368</v>
      </c>
      <c r="M372">
        <f t="shared" si="26"/>
        <v>-53.8402261011951</v>
      </c>
      <c r="O372">
        <f t="shared" si="27"/>
        <v>34.6010123171591</v>
      </c>
      <c r="S372">
        <f t="shared" si="28"/>
        <v>51.4052820147613</v>
      </c>
      <c r="T372" t="str">
        <f t="shared" si="29"/>
        <v>0110011</v>
      </c>
    </row>
    <row r="373" spans="12:20">
      <c r="L373">
        <v>369</v>
      </c>
      <c r="M373">
        <f t="shared" si="26"/>
        <v>-64</v>
      </c>
      <c r="O373">
        <f t="shared" si="27"/>
        <v>7.52717332908048e-13</v>
      </c>
      <c r="S373">
        <f t="shared" si="28"/>
        <v>52.1439028817593</v>
      </c>
      <c r="T373" t="str">
        <f t="shared" si="29"/>
        <v>0110100</v>
      </c>
    </row>
    <row r="374" spans="12:20">
      <c r="L374">
        <v>370</v>
      </c>
      <c r="M374">
        <f t="shared" si="26"/>
        <v>-53.8402261011969</v>
      </c>
      <c r="O374">
        <f t="shared" si="27"/>
        <v>-34.6010123171563</v>
      </c>
      <c r="S374">
        <f t="shared" si="28"/>
        <v>52.8624212815919</v>
      </c>
      <c r="T374" t="str">
        <f t="shared" si="29"/>
        <v>0110100</v>
      </c>
    </row>
    <row r="375" spans="12:20">
      <c r="L375">
        <v>371</v>
      </c>
      <c r="M375">
        <f t="shared" si="26"/>
        <v>-26.586560832121</v>
      </c>
      <c r="O375">
        <f t="shared" si="27"/>
        <v>-58.216447702689</v>
      </c>
      <c r="S375">
        <f t="shared" si="28"/>
        <v>53.5605602117382</v>
      </c>
      <c r="T375" t="str">
        <f t="shared" si="29"/>
        <v>0110101</v>
      </c>
    </row>
    <row r="376" spans="12:20">
      <c r="L376">
        <v>372</v>
      </c>
      <c r="M376">
        <f t="shared" si="26"/>
        <v>9.10814964948831</v>
      </c>
      <c r="O376">
        <f t="shared" si="27"/>
        <v>-63.34857228038</v>
      </c>
      <c r="S376">
        <f t="shared" si="28"/>
        <v>54.238050526351</v>
      </c>
      <c r="T376" t="str">
        <f t="shared" si="29"/>
        <v>0110110</v>
      </c>
    </row>
    <row r="377" spans="12:20">
      <c r="L377">
        <v>373</v>
      </c>
      <c r="M377">
        <f t="shared" si="26"/>
        <v>41.9110869724983</v>
      </c>
      <c r="O377">
        <f t="shared" si="27"/>
        <v>-48.3679727586725</v>
      </c>
      <c r="S377">
        <f t="shared" si="28"/>
        <v>54.8946310400174</v>
      </c>
      <c r="T377" t="str">
        <f t="shared" si="29"/>
        <v>0110110</v>
      </c>
    </row>
    <row r="378" spans="12:20">
      <c r="L378">
        <v>374</v>
      </c>
      <c r="M378">
        <f t="shared" si="26"/>
        <v>61.4075503113279</v>
      </c>
      <c r="O378">
        <f t="shared" si="27"/>
        <v>-18.0308836378512</v>
      </c>
      <c r="S378">
        <f t="shared" si="28"/>
        <v>55.5300486284508</v>
      </c>
      <c r="T378" t="str">
        <f t="shared" si="29"/>
        <v>0110111</v>
      </c>
    </row>
    <row r="379" spans="12:20">
      <c r="L379">
        <v>375</v>
      </c>
      <c r="M379">
        <f t="shared" si="26"/>
        <v>61.4075503113282</v>
      </c>
      <c r="O379">
        <f t="shared" si="27"/>
        <v>18.0308836378502</v>
      </c>
      <c r="S379">
        <f t="shared" si="28"/>
        <v>56.1440583260752</v>
      </c>
      <c r="T379" t="str">
        <f t="shared" si="29"/>
        <v>0111000</v>
      </c>
    </row>
    <row r="380" spans="12:20">
      <c r="L380">
        <v>376</v>
      </c>
      <c r="M380">
        <f t="shared" si="26"/>
        <v>41.9110869724977</v>
      </c>
      <c r="O380">
        <f t="shared" si="27"/>
        <v>48.367972758673</v>
      </c>
      <c r="S380">
        <f t="shared" si="28"/>
        <v>56.7364234204638</v>
      </c>
      <c r="T380" t="str">
        <f t="shared" si="29"/>
        <v>0111000</v>
      </c>
    </row>
    <row r="381" spans="12:20">
      <c r="L381">
        <v>377</v>
      </c>
      <c r="M381">
        <f t="shared" si="26"/>
        <v>9.10814964949117</v>
      </c>
      <c r="O381">
        <f t="shared" si="27"/>
        <v>63.3485722803796</v>
      </c>
      <c r="S381">
        <f t="shared" si="28"/>
        <v>57.3069155435966</v>
      </c>
      <c r="T381" t="str">
        <f t="shared" si="29"/>
        <v>0111001</v>
      </c>
    </row>
    <row r="382" spans="12:20">
      <c r="L382">
        <v>378</v>
      </c>
      <c r="M382">
        <f t="shared" si="26"/>
        <v>-26.5865608321201</v>
      </c>
      <c r="O382">
        <f t="shared" si="27"/>
        <v>58.2164477026895</v>
      </c>
      <c r="S382">
        <f t="shared" si="28"/>
        <v>57.8553147599004</v>
      </c>
      <c r="T382" t="str">
        <f t="shared" si="29"/>
        <v>0111001</v>
      </c>
    </row>
    <row r="383" spans="12:20">
      <c r="L383">
        <v>379</v>
      </c>
      <c r="M383">
        <f t="shared" si="26"/>
        <v>-53.8402261011953</v>
      </c>
      <c r="O383">
        <f t="shared" si="27"/>
        <v>34.6010123171587</v>
      </c>
      <c r="S383">
        <f t="shared" si="28"/>
        <v>58.3814096510379</v>
      </c>
      <c r="T383" t="str">
        <f t="shared" si="29"/>
        <v>0111010</v>
      </c>
    </row>
    <row r="384" spans="12:20">
      <c r="L384">
        <v>380</v>
      </c>
      <c r="M384">
        <f t="shared" si="26"/>
        <v>-64</v>
      </c>
      <c r="O384">
        <f t="shared" si="27"/>
        <v>3.13651882244415e-13</v>
      </c>
      <c r="S384">
        <f t="shared" si="28"/>
        <v>58.8849973974141</v>
      </c>
      <c r="T384" t="str">
        <f t="shared" si="29"/>
        <v>0111010</v>
      </c>
    </row>
    <row r="385" spans="12:20">
      <c r="L385">
        <v>381</v>
      </c>
      <c r="M385">
        <f t="shared" si="26"/>
        <v>-53.8402261011966</v>
      </c>
      <c r="O385">
        <f t="shared" si="27"/>
        <v>-34.6010123171566</v>
      </c>
      <c r="S385">
        <f t="shared" si="28"/>
        <v>59.3658838563663</v>
      </c>
      <c r="T385" t="str">
        <f t="shared" si="29"/>
        <v>0111011</v>
      </c>
    </row>
    <row r="386" spans="12:20">
      <c r="L386">
        <v>382</v>
      </c>
      <c r="M386">
        <f t="shared" si="26"/>
        <v>-26.5865608321206</v>
      </c>
      <c r="O386">
        <f t="shared" si="27"/>
        <v>-58.2164477026892</v>
      </c>
      <c r="S386">
        <f t="shared" si="28"/>
        <v>59.8238836370107</v>
      </c>
      <c r="T386" t="str">
        <f t="shared" si="29"/>
        <v>0111011</v>
      </c>
    </row>
    <row r="387" spans="12:20">
      <c r="L387">
        <v>383</v>
      </c>
      <c r="M387">
        <f t="shared" si="26"/>
        <v>9.10814964948875</v>
      </c>
      <c r="O387">
        <f t="shared" si="27"/>
        <v>-63.3485722803799</v>
      </c>
      <c r="S387">
        <f t="shared" si="28"/>
        <v>60.2588201717133</v>
      </c>
      <c r="T387" t="str">
        <f t="shared" si="29"/>
        <v>0111100</v>
      </c>
    </row>
    <row r="388" spans="12:20">
      <c r="L388">
        <v>384</v>
      </c>
      <c r="M388">
        <f t="shared" si="26"/>
        <v>41.9110869724973</v>
      </c>
      <c r="O388">
        <f t="shared" si="27"/>
        <v>-48.3679727586734</v>
      </c>
      <c r="S388">
        <f t="shared" si="28"/>
        <v>60.6705257841607</v>
      </c>
      <c r="T388" t="str">
        <f t="shared" si="29"/>
        <v>0111100</v>
      </c>
    </row>
    <row r="389" spans="12:20">
      <c r="L389">
        <v>385</v>
      </c>
      <c r="M389">
        <f t="shared" ref="M389:M452" si="30">COS(2*PI()*L389/$K$4-2*PI()*1/(2*$K$4))*64</f>
        <v>61.407550311328</v>
      </c>
      <c r="O389">
        <f t="shared" ref="O389:O452" si="31">SIN(2*PI()*L389/$K$4-2*PI()*1/(2*$K$4))*64</f>
        <v>-18.0308836378508</v>
      </c>
      <c r="S389">
        <f t="shared" ref="S389:S452" si="32">SIN(2*PI()*L389/$R$4-2*PI()*1/(2*$R$4))*64</f>
        <v>61.058841754002</v>
      </c>
      <c r="T389" t="str">
        <f t="shared" ref="T389:T452" si="33">DEC2BIN(S389,7)</f>
        <v>0111101</v>
      </c>
    </row>
    <row r="390" spans="12:20">
      <c r="L390">
        <v>386</v>
      </c>
      <c r="M390">
        <f t="shared" si="30"/>
        <v>61.4075503113281</v>
      </c>
      <c r="O390">
        <f t="shared" si="31"/>
        <v>18.0308836378506</v>
      </c>
      <c r="S390">
        <f t="shared" si="32"/>
        <v>61.4236183780389</v>
      </c>
      <c r="T390" t="str">
        <f t="shared" si="33"/>
        <v>0111101</v>
      </c>
    </row>
    <row r="391" spans="12:20">
      <c r="L391">
        <v>387</v>
      </c>
      <c r="M391">
        <f t="shared" si="30"/>
        <v>41.9110869724974</v>
      </c>
      <c r="O391">
        <f t="shared" si="31"/>
        <v>48.3679727586733</v>
      </c>
      <c r="S391">
        <f t="shared" si="32"/>
        <v>61.764715027939</v>
      </c>
      <c r="T391" t="str">
        <f t="shared" si="33"/>
        <v>0111101</v>
      </c>
    </row>
    <row r="392" spans="12:20">
      <c r="L392">
        <v>388</v>
      </c>
      <c r="M392">
        <f t="shared" si="30"/>
        <v>9.10814964949073</v>
      </c>
      <c r="O392">
        <f t="shared" si="31"/>
        <v>63.3485722803796</v>
      </c>
      <c r="S392">
        <f t="shared" si="32"/>
        <v>62.0820002044508</v>
      </c>
      <c r="T392" t="str">
        <f t="shared" si="33"/>
        <v>0111110</v>
      </c>
    </row>
    <row r="393" spans="12:20">
      <c r="L393">
        <v>389</v>
      </c>
      <c r="M393">
        <f t="shared" si="30"/>
        <v>-26.5865608321205</v>
      </c>
      <c r="O393">
        <f t="shared" si="31"/>
        <v>58.2164477026893</v>
      </c>
      <c r="S393">
        <f t="shared" si="32"/>
        <v>62.3753515880989</v>
      </c>
      <c r="T393" t="str">
        <f t="shared" si="33"/>
        <v>0111110</v>
      </c>
    </row>
    <row r="394" spans="12:20">
      <c r="L394">
        <v>390</v>
      </c>
      <c r="M394">
        <f t="shared" si="30"/>
        <v>-53.8402261011946</v>
      </c>
      <c r="O394">
        <f t="shared" si="31"/>
        <v>34.6010123171598</v>
      </c>
      <c r="S394">
        <f t="shared" si="32"/>
        <v>62.6446560863406</v>
      </c>
      <c r="T394" t="str">
        <f t="shared" si="33"/>
        <v>0111110</v>
      </c>
    </row>
    <row r="395" spans="12:20">
      <c r="L395">
        <v>391</v>
      </c>
      <c r="M395">
        <f t="shared" si="30"/>
        <v>-64</v>
      </c>
      <c r="O395">
        <f t="shared" si="31"/>
        <v>-1.25413568419219e-13</v>
      </c>
      <c r="S395">
        <f t="shared" si="32"/>
        <v>62.8898098771656</v>
      </c>
      <c r="T395" t="str">
        <f t="shared" si="33"/>
        <v>0111110</v>
      </c>
    </row>
    <row r="396" spans="12:20">
      <c r="L396">
        <v>392</v>
      </c>
      <c r="M396">
        <f t="shared" si="30"/>
        <v>-53.8402261011964</v>
      </c>
      <c r="O396">
        <f t="shared" si="31"/>
        <v>-34.601012317157</v>
      </c>
      <c r="S396">
        <f t="shared" si="32"/>
        <v>63.1107184491206</v>
      </c>
      <c r="T396" t="str">
        <f t="shared" si="33"/>
        <v>0111111</v>
      </c>
    </row>
    <row r="397" spans="12:20">
      <c r="L397">
        <v>393</v>
      </c>
      <c r="M397">
        <f t="shared" si="30"/>
        <v>-26.5865608321219</v>
      </c>
      <c r="O397">
        <f t="shared" si="31"/>
        <v>-58.2164477026886</v>
      </c>
      <c r="S397">
        <f t="shared" si="32"/>
        <v>63.307296637746</v>
      </c>
      <c r="T397" t="str">
        <f t="shared" si="33"/>
        <v>0111111</v>
      </c>
    </row>
    <row r="398" spans="12:20">
      <c r="L398">
        <v>394</v>
      </c>
      <c r="M398">
        <f t="shared" si="30"/>
        <v>9.10814964948918</v>
      </c>
      <c r="O398">
        <f t="shared" si="31"/>
        <v>-63.3485722803798</v>
      </c>
      <c r="S398">
        <f t="shared" si="32"/>
        <v>63.4794686584081</v>
      </c>
      <c r="T398" t="str">
        <f t="shared" si="33"/>
        <v>0111111</v>
      </c>
    </row>
    <row r="399" spans="12:20">
      <c r="L399">
        <v>395</v>
      </c>
      <c r="M399">
        <f t="shared" si="30"/>
        <v>41.9110869724976</v>
      </c>
      <c r="O399">
        <f t="shared" si="31"/>
        <v>-48.3679727586731</v>
      </c>
      <c r="S399">
        <f t="shared" si="32"/>
        <v>63.6271681355154</v>
      </c>
      <c r="T399" t="str">
        <f t="shared" si="33"/>
        <v>0111111</v>
      </c>
    </row>
    <row r="400" spans="12:20">
      <c r="L400">
        <v>396</v>
      </c>
      <c r="M400">
        <f t="shared" si="30"/>
        <v>61.4075503113282</v>
      </c>
      <c r="O400">
        <f t="shared" si="31"/>
        <v>-18.0308836378504</v>
      </c>
      <c r="S400">
        <f t="shared" si="32"/>
        <v>63.750338128108</v>
      </c>
      <c r="T400" t="str">
        <f t="shared" si="33"/>
        <v>0111111</v>
      </c>
    </row>
    <row r="401" spans="12:20">
      <c r="L401">
        <v>397</v>
      </c>
      <c r="M401">
        <f t="shared" si="30"/>
        <v>61.407550311328</v>
      </c>
      <c r="O401">
        <f t="shared" si="31"/>
        <v>18.0308836378511</v>
      </c>
      <c r="S401">
        <f t="shared" si="32"/>
        <v>63.848931151809</v>
      </c>
      <c r="T401" t="str">
        <f t="shared" si="33"/>
        <v>0111111</v>
      </c>
    </row>
    <row r="402" spans="12:20">
      <c r="L402">
        <v>398</v>
      </c>
      <c r="M402">
        <f t="shared" si="30"/>
        <v>41.9110869724984</v>
      </c>
      <c r="O402">
        <f t="shared" si="31"/>
        <v>48.3679727586724</v>
      </c>
      <c r="S402">
        <f t="shared" si="32"/>
        <v>63.922909197131</v>
      </c>
      <c r="T402" t="str">
        <f t="shared" si="33"/>
        <v>0111111</v>
      </c>
    </row>
    <row r="403" spans="12:20">
      <c r="L403">
        <v>399</v>
      </c>
      <c r="M403">
        <f t="shared" si="30"/>
        <v>9.1081496494921</v>
      </c>
      <c r="O403">
        <f t="shared" si="31"/>
        <v>63.3485722803794</v>
      </c>
      <c r="S403">
        <f t="shared" si="32"/>
        <v>63.9722437441294</v>
      </c>
      <c r="T403" t="str">
        <f t="shared" si="33"/>
        <v>0111111</v>
      </c>
    </row>
    <row r="404" spans="12:20">
      <c r="L404">
        <v>400</v>
      </c>
      <c r="M404">
        <f t="shared" si="30"/>
        <v>-26.5865608321209</v>
      </c>
      <c r="O404">
        <f t="shared" si="31"/>
        <v>58.2164477026891</v>
      </c>
      <c r="S404">
        <f t="shared" si="32"/>
        <v>63.996915773397</v>
      </c>
      <c r="T404" t="str">
        <f t="shared" si="33"/>
        <v>0111111</v>
      </c>
    </row>
    <row r="405" spans="12:20">
      <c r="L405">
        <v>401</v>
      </c>
      <c r="M405">
        <f t="shared" si="30"/>
        <v>-53.8402261011948</v>
      </c>
      <c r="O405">
        <f t="shared" si="31"/>
        <v>34.6010123171595</v>
      </c>
      <c r="S405">
        <f t="shared" si="32"/>
        <v>63.996915773397</v>
      </c>
      <c r="T405" t="str">
        <f t="shared" si="33"/>
        <v>0111111</v>
      </c>
    </row>
    <row r="406" spans="12:20">
      <c r="L406">
        <v>402</v>
      </c>
      <c r="M406">
        <f t="shared" si="30"/>
        <v>-64</v>
      </c>
      <c r="O406">
        <f t="shared" si="31"/>
        <v>-5.64479019082853e-13</v>
      </c>
      <c r="S406">
        <f t="shared" si="32"/>
        <v>63.9722437441294</v>
      </c>
      <c r="T406" t="str">
        <f t="shared" si="33"/>
        <v>0111111</v>
      </c>
    </row>
    <row r="407" spans="12:20">
      <c r="L407">
        <v>403</v>
      </c>
      <c r="M407">
        <f t="shared" si="30"/>
        <v>-53.8402261011962</v>
      </c>
      <c r="O407">
        <f t="shared" si="31"/>
        <v>-34.6010123171574</v>
      </c>
      <c r="S407">
        <f t="shared" si="32"/>
        <v>63.922909197131</v>
      </c>
      <c r="T407" t="str">
        <f t="shared" si="33"/>
        <v>0111111</v>
      </c>
    </row>
    <row r="408" spans="12:20">
      <c r="L408">
        <v>404</v>
      </c>
      <c r="M408">
        <f t="shared" si="30"/>
        <v>-26.5865608321215</v>
      </c>
      <c r="O408">
        <f t="shared" si="31"/>
        <v>-58.2164477026888</v>
      </c>
      <c r="S408">
        <f t="shared" si="32"/>
        <v>63.848931151809</v>
      </c>
      <c r="T408" t="str">
        <f t="shared" si="33"/>
        <v>0111111</v>
      </c>
    </row>
    <row r="409" spans="12:20">
      <c r="L409">
        <v>405</v>
      </c>
      <c r="M409">
        <f t="shared" si="30"/>
        <v>9.10814964948782</v>
      </c>
      <c r="O409">
        <f t="shared" si="31"/>
        <v>-63.34857228038</v>
      </c>
      <c r="S409">
        <f t="shared" si="32"/>
        <v>63.750338128108</v>
      </c>
      <c r="T409" t="str">
        <f t="shared" si="33"/>
        <v>0111111</v>
      </c>
    </row>
    <row r="410" spans="12:20">
      <c r="L410">
        <v>406</v>
      </c>
      <c r="M410">
        <f t="shared" si="30"/>
        <v>41.9110869724979</v>
      </c>
      <c r="O410">
        <f t="shared" si="31"/>
        <v>-48.3679727586728</v>
      </c>
      <c r="S410">
        <f t="shared" si="32"/>
        <v>63.6271681355154</v>
      </c>
      <c r="T410" t="str">
        <f t="shared" si="33"/>
        <v>0111111</v>
      </c>
    </row>
    <row r="411" spans="12:20">
      <c r="L411">
        <v>407</v>
      </c>
      <c r="M411">
        <f t="shared" si="30"/>
        <v>61.4075503113278</v>
      </c>
      <c r="O411">
        <f t="shared" si="31"/>
        <v>-18.0308836378517</v>
      </c>
      <c r="S411">
        <f t="shared" si="32"/>
        <v>63.4794686584081</v>
      </c>
      <c r="T411" t="str">
        <f t="shared" si="33"/>
        <v>0111111</v>
      </c>
    </row>
    <row r="412" spans="12:20">
      <c r="L412">
        <v>408</v>
      </c>
      <c r="M412">
        <f t="shared" si="30"/>
        <v>61.4075503113284</v>
      </c>
      <c r="O412">
        <f t="shared" si="31"/>
        <v>18.0308836378497</v>
      </c>
      <c r="S412">
        <f t="shared" si="32"/>
        <v>63.307296637746</v>
      </c>
      <c r="T412" t="str">
        <f t="shared" si="33"/>
        <v>0111111</v>
      </c>
    </row>
    <row r="413" spans="12:20">
      <c r="L413">
        <v>409</v>
      </c>
      <c r="M413">
        <f t="shared" si="30"/>
        <v>41.9110869724981</v>
      </c>
      <c r="O413">
        <f t="shared" si="31"/>
        <v>48.3679727586727</v>
      </c>
      <c r="S413">
        <f t="shared" si="32"/>
        <v>63.1107184491206</v>
      </c>
      <c r="T413" t="str">
        <f t="shared" si="33"/>
        <v>0111111</v>
      </c>
    </row>
    <row r="414" spans="12:20">
      <c r="L414">
        <v>410</v>
      </c>
      <c r="M414">
        <f t="shared" si="30"/>
        <v>9.10814964949166</v>
      </c>
      <c r="O414">
        <f t="shared" si="31"/>
        <v>63.3485722803795</v>
      </c>
      <c r="S414">
        <f t="shared" si="32"/>
        <v>62.8898098771656</v>
      </c>
      <c r="T414" t="str">
        <f t="shared" si="33"/>
        <v>0111110</v>
      </c>
    </row>
    <row r="415" spans="12:20">
      <c r="L415">
        <v>411</v>
      </c>
      <c r="M415">
        <f t="shared" si="30"/>
        <v>-26.5865608321213</v>
      </c>
      <c r="O415">
        <f t="shared" si="31"/>
        <v>58.2164477026889</v>
      </c>
      <c r="S415">
        <f t="shared" si="32"/>
        <v>62.6446560863406</v>
      </c>
      <c r="T415" t="str">
        <f t="shared" si="33"/>
        <v>0111110</v>
      </c>
    </row>
    <row r="416" spans="12:20">
      <c r="L416">
        <v>412</v>
      </c>
      <c r="M416">
        <f t="shared" si="30"/>
        <v>-53.840226101195</v>
      </c>
      <c r="O416">
        <f t="shared" si="31"/>
        <v>34.6010123171591</v>
      </c>
      <c r="S416">
        <f t="shared" si="32"/>
        <v>62.3753515880989</v>
      </c>
      <c r="T416" t="str">
        <f t="shared" si="33"/>
        <v>0111110</v>
      </c>
    </row>
    <row r="417" spans="12:20">
      <c r="L417">
        <v>413</v>
      </c>
      <c r="M417">
        <f t="shared" si="30"/>
        <v>-64</v>
      </c>
      <c r="O417">
        <f t="shared" si="31"/>
        <v>8.1544493379937e-13</v>
      </c>
      <c r="S417">
        <f t="shared" si="32"/>
        <v>62.0820002044508</v>
      </c>
      <c r="T417" t="str">
        <f t="shared" si="33"/>
        <v>0111110</v>
      </c>
    </row>
    <row r="418" spans="12:20">
      <c r="L418">
        <v>414</v>
      </c>
      <c r="M418">
        <f t="shared" si="30"/>
        <v>-53.8402261011969</v>
      </c>
      <c r="O418">
        <f t="shared" si="31"/>
        <v>-34.6010123171562</v>
      </c>
      <c r="S418">
        <f t="shared" si="32"/>
        <v>61.764715027939</v>
      </c>
      <c r="T418" t="str">
        <f t="shared" si="33"/>
        <v>0111101</v>
      </c>
    </row>
    <row r="419" spans="12:20">
      <c r="L419">
        <v>415</v>
      </c>
      <c r="M419">
        <f t="shared" si="30"/>
        <v>-26.5865608321211</v>
      </c>
      <c r="O419">
        <f t="shared" si="31"/>
        <v>-58.216447702689</v>
      </c>
      <c r="S419">
        <f t="shared" si="32"/>
        <v>61.4236183780389</v>
      </c>
      <c r="T419" t="str">
        <f t="shared" si="33"/>
        <v>0111101</v>
      </c>
    </row>
    <row r="420" spans="12:20">
      <c r="L420">
        <v>416</v>
      </c>
      <c r="M420">
        <f t="shared" si="30"/>
        <v>9.10814964949005</v>
      </c>
      <c r="O420">
        <f t="shared" si="31"/>
        <v>-63.3485722803797</v>
      </c>
      <c r="S420">
        <f t="shared" si="32"/>
        <v>61.0588417540019</v>
      </c>
      <c r="T420" t="str">
        <f t="shared" si="33"/>
        <v>0111101</v>
      </c>
    </row>
    <row r="421" spans="12:20">
      <c r="L421">
        <v>417</v>
      </c>
      <c r="M421">
        <f t="shared" si="30"/>
        <v>41.9110869724982</v>
      </c>
      <c r="O421">
        <f t="shared" si="31"/>
        <v>-48.3679727586725</v>
      </c>
      <c r="S421">
        <f t="shared" si="32"/>
        <v>60.6705257841607</v>
      </c>
      <c r="T421" t="str">
        <f t="shared" si="33"/>
        <v>0111100</v>
      </c>
    </row>
    <row r="422" spans="12:20">
      <c r="L422">
        <v>418</v>
      </c>
      <c r="M422">
        <f t="shared" si="30"/>
        <v>61.4075503113279</v>
      </c>
      <c r="O422">
        <f t="shared" si="31"/>
        <v>-18.0308836378513</v>
      </c>
      <c r="S422">
        <f t="shared" si="32"/>
        <v>60.2588201717133</v>
      </c>
      <c r="T422" t="str">
        <f t="shared" si="33"/>
        <v>0111100</v>
      </c>
    </row>
    <row r="423" spans="12:20">
      <c r="L423">
        <v>419</v>
      </c>
      <c r="M423">
        <f t="shared" si="30"/>
        <v>61.4075503113282</v>
      </c>
      <c r="O423">
        <f t="shared" si="31"/>
        <v>18.0308836378502</v>
      </c>
      <c r="S423">
        <f t="shared" si="32"/>
        <v>59.8238836370107</v>
      </c>
      <c r="T423" t="str">
        <f t="shared" si="33"/>
        <v>0111011</v>
      </c>
    </row>
    <row r="424" spans="12:20">
      <c r="L424">
        <v>420</v>
      </c>
      <c r="M424">
        <f t="shared" si="30"/>
        <v>41.9110869724978</v>
      </c>
      <c r="O424">
        <f t="shared" si="31"/>
        <v>48.3679727586729</v>
      </c>
      <c r="S424">
        <f t="shared" si="32"/>
        <v>59.3658838563663</v>
      </c>
      <c r="T424" t="str">
        <f t="shared" si="33"/>
        <v>0111011</v>
      </c>
    </row>
    <row r="425" spans="12:20">
      <c r="L425">
        <v>421</v>
      </c>
      <c r="M425">
        <f t="shared" si="30"/>
        <v>9.10814964949123</v>
      </c>
      <c r="O425">
        <f t="shared" si="31"/>
        <v>63.3485722803796</v>
      </c>
      <c r="S425">
        <f t="shared" si="32"/>
        <v>58.8849973974141</v>
      </c>
      <c r="T425" t="str">
        <f t="shared" si="33"/>
        <v>0111010</v>
      </c>
    </row>
    <row r="426" spans="12:20">
      <c r="L426">
        <v>422</v>
      </c>
      <c r="M426">
        <f t="shared" si="30"/>
        <v>-26.58656083212</v>
      </c>
      <c r="O426">
        <f t="shared" si="31"/>
        <v>58.2164477026895</v>
      </c>
      <c r="S426">
        <f t="shared" si="32"/>
        <v>58.3814096510379</v>
      </c>
      <c r="T426" t="str">
        <f t="shared" si="33"/>
        <v>0111010</v>
      </c>
    </row>
    <row r="427" spans="12:20">
      <c r="L427">
        <v>423</v>
      </c>
      <c r="M427">
        <f t="shared" si="30"/>
        <v>-53.8402261011943</v>
      </c>
      <c r="O427">
        <f t="shared" si="31"/>
        <v>34.6010123171603</v>
      </c>
      <c r="S427">
        <f t="shared" si="32"/>
        <v>57.8553147599004</v>
      </c>
      <c r="T427" t="str">
        <f t="shared" si="33"/>
        <v>0111001</v>
      </c>
    </row>
    <row r="428" spans="12:20">
      <c r="L428">
        <v>424</v>
      </c>
      <c r="M428">
        <f t="shared" si="30"/>
        <v>-64</v>
      </c>
      <c r="O428">
        <f t="shared" si="31"/>
        <v>3.76379483135736e-13</v>
      </c>
      <c r="S428">
        <f t="shared" si="32"/>
        <v>57.3069155435966</v>
      </c>
      <c r="T428" t="str">
        <f t="shared" si="33"/>
        <v>0111001</v>
      </c>
    </row>
    <row r="429" spans="12:20">
      <c r="L429">
        <v>425</v>
      </c>
      <c r="M429">
        <f t="shared" si="30"/>
        <v>-53.8402261011967</v>
      </c>
      <c r="O429">
        <f t="shared" si="31"/>
        <v>-34.6010123171566</v>
      </c>
      <c r="S429">
        <f t="shared" si="32"/>
        <v>56.7364234204638</v>
      </c>
      <c r="T429" t="str">
        <f t="shared" si="33"/>
        <v>0111000</v>
      </c>
    </row>
    <row r="430" spans="12:20">
      <c r="L430">
        <v>426</v>
      </c>
      <c r="M430">
        <f t="shared" si="30"/>
        <v>-26.5865608321207</v>
      </c>
      <c r="O430">
        <f t="shared" si="31"/>
        <v>-58.2164477026892</v>
      </c>
      <c r="S430">
        <f t="shared" si="32"/>
        <v>56.1440583260752</v>
      </c>
      <c r="T430" t="str">
        <f t="shared" si="33"/>
        <v>0111000</v>
      </c>
    </row>
    <row r="431" spans="12:20">
      <c r="L431">
        <v>427</v>
      </c>
      <c r="M431">
        <f t="shared" si="30"/>
        <v>9.10814964949049</v>
      </c>
      <c r="O431">
        <f t="shared" si="31"/>
        <v>-63.3485722803797</v>
      </c>
      <c r="S431">
        <f t="shared" si="32"/>
        <v>55.5300486284508</v>
      </c>
      <c r="T431" t="str">
        <f t="shared" si="33"/>
        <v>0110111</v>
      </c>
    </row>
    <row r="432" spans="12:20">
      <c r="L432">
        <v>428</v>
      </c>
      <c r="M432">
        <f t="shared" si="30"/>
        <v>41.9110869724972</v>
      </c>
      <c r="O432">
        <f t="shared" si="31"/>
        <v>-48.3679727586734</v>
      </c>
      <c r="S432">
        <f t="shared" si="32"/>
        <v>54.8946310400174</v>
      </c>
      <c r="T432" t="str">
        <f t="shared" si="33"/>
        <v>0110110</v>
      </c>
    </row>
    <row r="433" spans="12:20">
      <c r="L433">
        <v>429</v>
      </c>
      <c r="M433">
        <f t="shared" si="30"/>
        <v>61.407550311328</v>
      </c>
      <c r="O433">
        <f t="shared" si="31"/>
        <v>-18.0308836378509</v>
      </c>
      <c r="S433">
        <f t="shared" si="32"/>
        <v>54.238050526351</v>
      </c>
      <c r="T433" t="str">
        <f t="shared" si="33"/>
        <v>0110110</v>
      </c>
    </row>
    <row r="434" spans="12:20">
      <c r="L434">
        <v>430</v>
      </c>
      <c r="M434">
        <f t="shared" si="30"/>
        <v>61.4075503113281</v>
      </c>
      <c r="O434">
        <f t="shared" si="31"/>
        <v>18.0308836378506</v>
      </c>
      <c r="S434">
        <f t="shared" si="32"/>
        <v>53.5605602117382</v>
      </c>
      <c r="T434" t="str">
        <f t="shared" si="33"/>
        <v>0110101</v>
      </c>
    </row>
    <row r="435" spans="12:20">
      <c r="L435">
        <v>431</v>
      </c>
      <c r="M435">
        <f t="shared" si="30"/>
        <v>41.9110869724988</v>
      </c>
      <c r="O435">
        <f t="shared" si="31"/>
        <v>48.367972758672</v>
      </c>
      <c r="S435">
        <f t="shared" si="32"/>
        <v>52.8624212815919</v>
      </c>
      <c r="T435" t="str">
        <f t="shared" si="33"/>
        <v>0110100</v>
      </c>
    </row>
    <row r="436" spans="12:20">
      <c r="L436">
        <v>432</v>
      </c>
      <c r="M436">
        <f t="shared" si="30"/>
        <v>9.1081496494908</v>
      </c>
      <c r="O436">
        <f t="shared" si="31"/>
        <v>63.3485722803796</v>
      </c>
      <c r="S436">
        <f t="shared" si="32"/>
        <v>52.1439028817593</v>
      </c>
      <c r="T436" t="str">
        <f t="shared" si="33"/>
        <v>0110100</v>
      </c>
    </row>
    <row r="437" spans="12:20">
      <c r="L437">
        <v>433</v>
      </c>
      <c r="M437">
        <f t="shared" si="30"/>
        <v>-26.5865608321204</v>
      </c>
      <c r="O437">
        <f t="shared" si="31"/>
        <v>58.2164477026893</v>
      </c>
      <c r="S437">
        <f t="shared" si="32"/>
        <v>51.4052820147612</v>
      </c>
      <c r="T437" t="str">
        <f t="shared" si="33"/>
        <v>0110011</v>
      </c>
    </row>
    <row r="438" spans="12:20">
      <c r="L438">
        <v>434</v>
      </c>
      <c r="M438">
        <f t="shared" si="30"/>
        <v>-53.8402261011945</v>
      </c>
      <c r="O438">
        <f t="shared" si="31"/>
        <v>34.6010123171599</v>
      </c>
      <c r="S438">
        <f t="shared" si="32"/>
        <v>50.6468434330022</v>
      </c>
      <c r="T438" t="str">
        <f t="shared" si="33"/>
        <v>0110010</v>
      </c>
    </row>
    <row r="439" spans="12:20">
      <c r="L439">
        <v>435</v>
      </c>
      <c r="M439">
        <f t="shared" si="30"/>
        <v>-64</v>
      </c>
      <c r="O439">
        <f t="shared" si="31"/>
        <v>-6.26859675278979e-14</v>
      </c>
      <c r="S439">
        <f t="shared" si="32"/>
        <v>49.8688795289931</v>
      </c>
      <c r="T439" t="str">
        <f t="shared" si="33"/>
        <v>0110001</v>
      </c>
    </row>
    <row r="440" spans="12:20">
      <c r="L440">
        <v>436</v>
      </c>
      <c r="M440">
        <f t="shared" si="30"/>
        <v>-53.8402261011964</v>
      </c>
      <c r="O440">
        <f t="shared" si="31"/>
        <v>-34.6010123171569</v>
      </c>
      <c r="S440">
        <f t="shared" si="32"/>
        <v>49.071690222628</v>
      </c>
      <c r="T440" t="str">
        <f t="shared" si="33"/>
        <v>0110001</v>
      </c>
    </row>
    <row r="441" spans="12:20">
      <c r="L441">
        <v>437</v>
      </c>
      <c r="M441">
        <f t="shared" si="30"/>
        <v>-26.586560832122</v>
      </c>
      <c r="O441">
        <f t="shared" si="31"/>
        <v>-58.2164477026886</v>
      </c>
      <c r="S441">
        <f t="shared" si="32"/>
        <v>48.2555828455597</v>
      </c>
      <c r="T441" t="str">
        <f t="shared" si="33"/>
        <v>0110000</v>
      </c>
    </row>
    <row r="442" spans="12:20">
      <c r="L442">
        <v>438</v>
      </c>
      <c r="M442">
        <f t="shared" si="30"/>
        <v>9.10814964949092</v>
      </c>
      <c r="O442">
        <f t="shared" si="31"/>
        <v>-63.3485722803796</v>
      </c>
      <c r="S442">
        <f t="shared" si="32"/>
        <v>47.4208720227174</v>
      </c>
      <c r="T442" t="str">
        <f t="shared" si="33"/>
        <v>0101111</v>
      </c>
    </row>
    <row r="443" spans="12:20">
      <c r="L443">
        <v>439</v>
      </c>
      <c r="M443">
        <f t="shared" si="30"/>
        <v>41.9110869724975</v>
      </c>
      <c r="O443">
        <f t="shared" si="31"/>
        <v>-48.3679727586731</v>
      </c>
      <c r="S443">
        <f t="shared" si="32"/>
        <v>46.5678795510128</v>
      </c>
      <c r="T443" t="str">
        <f t="shared" si="33"/>
        <v>0101110</v>
      </c>
    </row>
    <row r="444" spans="12:20">
      <c r="L444">
        <v>440</v>
      </c>
      <c r="M444">
        <f t="shared" si="30"/>
        <v>61.4075503113281</v>
      </c>
      <c r="O444">
        <f t="shared" si="31"/>
        <v>-18.0308836378505</v>
      </c>
      <c r="S444">
        <f t="shared" si="32"/>
        <v>45.6969342752811</v>
      </c>
      <c r="T444" t="str">
        <f t="shared" si="33"/>
        <v>0101101</v>
      </c>
    </row>
    <row r="445" spans="12:20">
      <c r="L445">
        <v>441</v>
      </c>
      <c r="M445">
        <f t="shared" si="30"/>
        <v>61.407550311328</v>
      </c>
      <c r="O445">
        <f t="shared" si="31"/>
        <v>18.030883637851</v>
      </c>
      <c r="S445">
        <f t="shared" si="32"/>
        <v>44.8083719615055</v>
      </c>
      <c r="T445" t="str">
        <f t="shared" si="33"/>
        <v>0101100</v>
      </c>
    </row>
    <row r="446" spans="12:20">
      <c r="L446">
        <v>442</v>
      </c>
      <c r="M446">
        <f t="shared" si="30"/>
        <v>41.9110869724985</v>
      </c>
      <c r="O446">
        <f t="shared" si="31"/>
        <v>48.3679727586723</v>
      </c>
      <c r="S446">
        <f t="shared" si="32"/>
        <v>43.9025351673723</v>
      </c>
      <c r="T446" t="str">
        <f t="shared" si="33"/>
        <v>0101011</v>
      </c>
    </row>
    <row r="447" spans="12:20">
      <c r="L447">
        <v>443</v>
      </c>
      <c r="M447">
        <f t="shared" si="30"/>
        <v>9.10814964949216</v>
      </c>
      <c r="O447">
        <f t="shared" si="31"/>
        <v>63.3485722803794</v>
      </c>
      <c r="S447">
        <f t="shared" si="32"/>
        <v>42.9797731102092</v>
      </c>
      <c r="T447" t="str">
        <f t="shared" si="33"/>
        <v>0101010</v>
      </c>
    </row>
    <row r="448" spans="12:20">
      <c r="L448">
        <v>444</v>
      </c>
      <c r="M448">
        <f t="shared" si="30"/>
        <v>-26.5865608321208</v>
      </c>
      <c r="O448">
        <f t="shared" si="31"/>
        <v>58.2164477026891</v>
      </c>
      <c r="S448">
        <f t="shared" si="32"/>
        <v>42.0404415323547</v>
      </c>
      <c r="T448" t="str">
        <f t="shared" si="33"/>
        <v>0101010</v>
      </c>
    </row>
    <row r="449" spans="12:20">
      <c r="L449">
        <v>445</v>
      </c>
      <c r="M449">
        <f t="shared" si="30"/>
        <v>-53.8402261011948</v>
      </c>
      <c r="O449">
        <f t="shared" si="31"/>
        <v>34.6010123171595</v>
      </c>
      <c r="S449">
        <f t="shared" si="32"/>
        <v>41.0849025640131</v>
      </c>
      <c r="T449" t="str">
        <f t="shared" si="33"/>
        <v>0101001</v>
      </c>
    </row>
    <row r="450" spans="12:20">
      <c r="L450">
        <v>446</v>
      </c>
      <c r="M450">
        <f t="shared" si="30"/>
        <v>-64</v>
      </c>
      <c r="O450">
        <f t="shared" si="31"/>
        <v>1.31723798535432e-12</v>
      </c>
      <c r="S450">
        <f t="shared" si="32"/>
        <v>40.1135245836461</v>
      </c>
      <c r="T450" t="str">
        <f t="shared" si="33"/>
        <v>0101000</v>
      </c>
    </row>
    <row r="451" spans="12:20">
      <c r="L451">
        <v>447</v>
      </c>
      <c r="M451">
        <f t="shared" si="30"/>
        <v>-53.8402261011962</v>
      </c>
      <c r="O451">
        <f t="shared" si="31"/>
        <v>-34.6010123171573</v>
      </c>
      <c r="S451">
        <f t="shared" si="32"/>
        <v>39.1266820759563</v>
      </c>
      <c r="T451" t="str">
        <f t="shared" si="33"/>
        <v>0100111</v>
      </c>
    </row>
    <row r="452" spans="12:20">
      <c r="L452">
        <v>448</v>
      </c>
      <c r="M452">
        <f t="shared" si="30"/>
        <v>-26.5865608321216</v>
      </c>
      <c r="O452">
        <f t="shared" si="31"/>
        <v>-58.2164477026888</v>
      </c>
      <c r="S452">
        <f t="shared" si="32"/>
        <v>38.1247554875157</v>
      </c>
      <c r="T452" t="str">
        <f t="shared" si="33"/>
        <v>0100110</v>
      </c>
    </row>
    <row r="453" spans="12:20">
      <c r="L453">
        <v>449</v>
      </c>
      <c r="M453">
        <f t="shared" ref="M453:M516" si="34">COS(2*PI()*L453/$K$4-2*PI()*1/(2*$K$4))*64</f>
        <v>9.10814964949316</v>
      </c>
      <c r="O453">
        <f t="shared" ref="O453:O516" si="35">SIN(2*PI()*L453/$K$4-2*PI()*1/(2*$K$4))*64</f>
        <v>-63.3485722803793</v>
      </c>
      <c r="S453">
        <f t="shared" ref="S453:S516" si="36">SIN(2*PI()*L453/$R$4-2*PI()*1/(2*$R$4))*64</f>
        <v>37.1081310800968</v>
      </c>
      <c r="T453" t="str">
        <f t="shared" ref="T453:T516" si="37">DEC2BIN(S453,7)</f>
        <v>0100101</v>
      </c>
    </row>
    <row r="454" spans="12:20">
      <c r="L454">
        <v>450</v>
      </c>
      <c r="M454">
        <f t="shared" si="34"/>
        <v>41.9110869724979</v>
      </c>
      <c r="O454">
        <f t="shared" si="35"/>
        <v>-48.3679727586729</v>
      </c>
      <c r="S454">
        <f t="shared" si="36"/>
        <v>36.0772007817611</v>
      </c>
      <c r="T454" t="str">
        <f t="shared" si="37"/>
        <v>0100100</v>
      </c>
    </row>
    <row r="455" spans="12:20">
      <c r="L455">
        <v>451</v>
      </c>
      <c r="M455">
        <f t="shared" si="34"/>
        <v>61.4075503113288</v>
      </c>
      <c r="O455">
        <f t="shared" si="35"/>
        <v>-18.0308836378483</v>
      </c>
      <c r="S455">
        <f t="shared" si="36"/>
        <v>35.0323620357629</v>
      </c>
      <c r="T455" t="str">
        <f t="shared" si="37"/>
        <v>0100011</v>
      </c>
    </row>
    <row r="456" spans="12:20">
      <c r="L456">
        <v>452</v>
      </c>
      <c r="M456">
        <f t="shared" si="34"/>
        <v>61.4075503113279</v>
      </c>
      <c r="O456">
        <f t="shared" si="35"/>
        <v>18.0308836378514</v>
      </c>
      <c r="S456">
        <f t="shared" si="36"/>
        <v>33.9740176473286</v>
      </c>
      <c r="T456" t="str">
        <f t="shared" si="37"/>
        <v>0100001</v>
      </c>
    </row>
    <row r="457" spans="12:20">
      <c r="L457">
        <v>453</v>
      </c>
      <c r="M457">
        <f t="shared" si="34"/>
        <v>41.9110869724982</v>
      </c>
      <c r="O457">
        <f t="shared" si="35"/>
        <v>48.3679727586726</v>
      </c>
      <c r="S457">
        <f t="shared" si="36"/>
        <v>32.9025756283662</v>
      </c>
      <c r="T457" t="str">
        <f t="shared" si="37"/>
        <v>0100000</v>
      </c>
    </row>
    <row r="458" spans="12:20">
      <c r="L458">
        <v>454</v>
      </c>
      <c r="M458">
        <f t="shared" si="34"/>
        <v>9.10814964948993</v>
      </c>
      <c r="O458">
        <f t="shared" si="35"/>
        <v>63.3485722803797</v>
      </c>
      <c r="S458">
        <f t="shared" si="36"/>
        <v>31.8184490401699</v>
      </c>
      <c r="T458" t="str">
        <f t="shared" si="37"/>
        <v>0011111</v>
      </c>
    </row>
    <row r="459" spans="12:20">
      <c r="L459">
        <v>455</v>
      </c>
      <c r="M459">
        <f t="shared" si="34"/>
        <v>-26.5865608321212</v>
      </c>
      <c r="O459">
        <f t="shared" si="35"/>
        <v>58.216447702689</v>
      </c>
      <c r="S459">
        <f t="shared" si="36"/>
        <v>30.7220558341767</v>
      </c>
      <c r="T459" t="str">
        <f t="shared" si="37"/>
        <v>0011110</v>
      </c>
    </row>
    <row r="460" spans="12:20">
      <c r="L460">
        <v>456</v>
      </c>
      <c r="M460">
        <f t="shared" si="34"/>
        <v>-53.840226101196</v>
      </c>
      <c r="O460">
        <f t="shared" si="35"/>
        <v>34.6010123171576</v>
      </c>
      <c r="S460">
        <f t="shared" si="36"/>
        <v>29.6138186908385</v>
      </c>
      <c r="T460" t="str">
        <f t="shared" si="37"/>
        <v>0011101</v>
      </c>
    </row>
    <row r="461" spans="12:20">
      <c r="L461">
        <v>457</v>
      </c>
      <c r="M461">
        <f t="shared" si="34"/>
        <v>-64</v>
      </c>
      <c r="O461">
        <f t="shared" si="35"/>
        <v>-9.40816868855165e-13</v>
      </c>
      <c r="S461">
        <f t="shared" si="36"/>
        <v>28.49416485667</v>
      </c>
      <c r="T461" t="str">
        <f t="shared" si="37"/>
        <v>0011100</v>
      </c>
    </row>
    <row r="462" spans="12:20">
      <c r="L462">
        <v>458</v>
      </c>
      <c r="M462">
        <f t="shared" si="34"/>
        <v>-53.840226101195</v>
      </c>
      <c r="O462">
        <f t="shared" si="35"/>
        <v>-34.6010123171592</v>
      </c>
      <c r="S462">
        <f t="shared" si="36"/>
        <v>27.3635259795381</v>
      </c>
      <c r="T462" t="str">
        <f t="shared" si="37"/>
        <v>0011011</v>
      </c>
    </row>
    <row r="463" spans="12:20">
      <c r="L463">
        <v>459</v>
      </c>
      <c r="M463">
        <f t="shared" si="34"/>
        <v>-26.5865608321195</v>
      </c>
      <c r="O463">
        <f t="shared" si="35"/>
        <v>-58.2164477026897</v>
      </c>
      <c r="S463">
        <f t="shared" si="36"/>
        <v>26.2223379422525</v>
      </c>
      <c r="T463" t="str">
        <f t="shared" si="37"/>
        <v>0011010</v>
      </c>
    </row>
    <row r="464" spans="12:20">
      <c r="L464">
        <v>460</v>
      </c>
      <c r="M464">
        <f t="shared" si="34"/>
        <v>9.10814964949179</v>
      </c>
      <c r="O464">
        <f t="shared" si="35"/>
        <v>-63.3485722803795</v>
      </c>
      <c r="S464">
        <f t="shared" si="36"/>
        <v>25.0710406945251</v>
      </c>
      <c r="T464" t="str">
        <f t="shared" si="37"/>
        <v>0011001</v>
      </c>
    </row>
    <row r="465" spans="12:20">
      <c r="L465">
        <v>461</v>
      </c>
      <c r="M465">
        <f t="shared" si="34"/>
        <v>41.9110869724996</v>
      </c>
      <c r="O465">
        <f t="shared" si="35"/>
        <v>-48.3679727586714</v>
      </c>
      <c r="S465">
        <f t="shared" si="36"/>
        <v>23.910078083361</v>
      </c>
      <c r="T465" t="str">
        <f t="shared" si="37"/>
        <v>0010111</v>
      </c>
    </row>
    <row r="466" spans="12:20">
      <c r="L466">
        <v>462</v>
      </c>
      <c r="M466">
        <f t="shared" si="34"/>
        <v>61.4075503113284</v>
      </c>
      <c r="O466">
        <f t="shared" si="35"/>
        <v>-18.0308836378496</v>
      </c>
      <c r="S466">
        <f t="shared" si="36"/>
        <v>22.7398976819466</v>
      </c>
      <c r="T466" t="str">
        <f t="shared" si="37"/>
        <v>0010110</v>
      </c>
    </row>
    <row r="467" spans="12:20">
      <c r="L467">
        <v>463</v>
      </c>
      <c r="M467">
        <f t="shared" si="34"/>
        <v>61.4075503113272</v>
      </c>
      <c r="O467">
        <f t="shared" si="35"/>
        <v>18.0308836378536</v>
      </c>
      <c r="S467">
        <f t="shared" si="36"/>
        <v>21.5609506171021</v>
      </c>
      <c r="T467" t="str">
        <f t="shared" si="37"/>
        <v>0010101</v>
      </c>
    </row>
    <row r="468" spans="12:20">
      <c r="L468">
        <v>464</v>
      </c>
      <c r="M468">
        <f t="shared" si="34"/>
        <v>41.9110869724964</v>
      </c>
      <c r="O468">
        <f t="shared" si="35"/>
        <v>48.3679727586741</v>
      </c>
      <c r="S468">
        <f t="shared" si="36"/>
        <v>20.3736913953632</v>
      </c>
      <c r="T468" t="str">
        <f t="shared" si="37"/>
        <v>0010100</v>
      </c>
    </row>
    <row r="469" spans="12:20">
      <c r="L469">
        <v>465</v>
      </c>
      <c r="M469">
        <f t="shared" si="34"/>
        <v>9.10814964949129</v>
      </c>
      <c r="O469">
        <f t="shared" si="35"/>
        <v>63.3485722803795</v>
      </c>
      <c r="S469">
        <f t="shared" si="36"/>
        <v>19.1785777277605</v>
      </c>
      <c r="T469" t="str">
        <f t="shared" si="37"/>
        <v>0010011</v>
      </c>
    </row>
    <row r="470" spans="12:20">
      <c r="L470">
        <v>466</v>
      </c>
      <c r="M470">
        <f t="shared" si="34"/>
        <v>-26.5865608321233</v>
      </c>
      <c r="O470">
        <f t="shared" si="35"/>
        <v>58.216447702688</v>
      </c>
      <c r="S470">
        <f t="shared" si="36"/>
        <v>17.9760703533627</v>
      </c>
      <c r="T470" t="str">
        <f t="shared" si="37"/>
        <v>0010001</v>
      </c>
    </row>
    <row r="471" spans="12:20">
      <c r="L471">
        <v>467</v>
      </c>
      <c r="M471">
        <f t="shared" si="34"/>
        <v>-53.8402261011952</v>
      </c>
      <c r="O471">
        <f t="shared" si="35"/>
        <v>34.6010123171588</v>
      </c>
      <c r="S471">
        <f t="shared" si="36"/>
        <v>16.7666328616536</v>
      </c>
      <c r="T471" t="str">
        <f t="shared" si="37"/>
        <v>0010000</v>
      </c>
    </row>
    <row r="472" spans="12:20">
      <c r="L472">
        <v>468</v>
      </c>
      <c r="M472">
        <f t="shared" si="34"/>
        <v>-64</v>
      </c>
      <c r="O472">
        <f t="shared" si="35"/>
        <v>4.39107084027057e-13</v>
      </c>
      <c r="S472">
        <f t="shared" si="36"/>
        <v>15.5507315138089</v>
      </c>
      <c r="T472" t="str">
        <f t="shared" si="37"/>
        <v>0001111</v>
      </c>
    </row>
    <row r="473" spans="12:20">
      <c r="L473">
        <v>469</v>
      </c>
      <c r="M473">
        <f t="shared" si="34"/>
        <v>-53.8402261011957</v>
      </c>
      <c r="O473">
        <f t="shared" si="35"/>
        <v>-34.6010123171581</v>
      </c>
      <c r="S473">
        <f t="shared" si="36"/>
        <v>14.3288350629439</v>
      </c>
      <c r="T473" t="str">
        <f t="shared" si="37"/>
        <v>0001110</v>
      </c>
    </row>
    <row r="474" spans="12:20">
      <c r="L474">
        <v>470</v>
      </c>
      <c r="M474">
        <f t="shared" si="34"/>
        <v>-26.5865608321208</v>
      </c>
      <c r="O474">
        <f t="shared" si="35"/>
        <v>-58.2164477026892</v>
      </c>
      <c r="S474">
        <f t="shared" si="36"/>
        <v>13.1014145734003</v>
      </c>
      <c r="T474" t="str">
        <f t="shared" si="37"/>
        <v>0001101</v>
      </c>
    </row>
    <row r="475" spans="12:20">
      <c r="L475">
        <v>471</v>
      </c>
      <c r="M475">
        <f t="shared" si="34"/>
        <v>9.10814964949403</v>
      </c>
      <c r="O475">
        <f t="shared" si="35"/>
        <v>-63.3485722803792</v>
      </c>
      <c r="S475">
        <f t="shared" si="36"/>
        <v>11.8689432391418</v>
      </c>
      <c r="T475" t="str">
        <f t="shared" si="37"/>
        <v>0001011</v>
      </c>
    </row>
    <row r="476" spans="12:20">
      <c r="L476">
        <v>472</v>
      </c>
      <c r="M476">
        <f t="shared" si="34"/>
        <v>41.9110869724985</v>
      </c>
      <c r="O476">
        <f t="shared" si="35"/>
        <v>-48.3679727586723</v>
      </c>
      <c r="S476">
        <f t="shared" si="36"/>
        <v>10.631896201329</v>
      </c>
      <c r="T476" t="str">
        <f t="shared" si="37"/>
        <v>0001010</v>
      </c>
    </row>
    <row r="477" spans="12:20">
      <c r="L477">
        <v>473</v>
      </c>
      <c r="M477">
        <f t="shared" si="34"/>
        <v>61.407550311328</v>
      </c>
      <c r="O477">
        <f t="shared" si="35"/>
        <v>-18.0308836378509</v>
      </c>
      <c r="S477">
        <f t="shared" si="36"/>
        <v>9.39075036514314</v>
      </c>
      <c r="T477" t="str">
        <f t="shared" si="37"/>
        <v>0001001</v>
      </c>
    </row>
    <row r="478" spans="12:20">
      <c r="L478">
        <v>474</v>
      </c>
      <c r="M478">
        <f t="shared" si="34"/>
        <v>61.4075503113276</v>
      </c>
      <c r="O478">
        <f t="shared" si="35"/>
        <v>18.0308836378523</v>
      </c>
      <c r="S478">
        <f t="shared" si="36"/>
        <v>8.14598421593049</v>
      </c>
      <c r="T478" t="str">
        <f t="shared" si="37"/>
        <v>0001000</v>
      </c>
    </row>
    <row r="479" spans="12:20">
      <c r="L479">
        <v>475</v>
      </c>
      <c r="M479">
        <f t="shared" si="34"/>
        <v>41.9110869724975</v>
      </c>
      <c r="O479">
        <f t="shared" si="35"/>
        <v>48.3679727586732</v>
      </c>
      <c r="S479">
        <f t="shared" si="36"/>
        <v>6.89807763473658</v>
      </c>
      <c r="T479" t="str">
        <f t="shared" si="37"/>
        <v>0000110</v>
      </c>
    </row>
    <row r="480" spans="12:20">
      <c r="L480">
        <v>476</v>
      </c>
      <c r="M480">
        <f t="shared" si="34"/>
        <v>9.10814964948906</v>
      </c>
      <c r="O480">
        <f t="shared" si="35"/>
        <v>63.3485722803799</v>
      </c>
      <c r="S480">
        <f t="shared" si="36"/>
        <v>5.64751171330368</v>
      </c>
      <c r="T480" t="str">
        <f t="shared" si="37"/>
        <v>0000101</v>
      </c>
    </row>
    <row r="481" spans="12:20">
      <c r="L481">
        <v>477</v>
      </c>
      <c r="M481">
        <f t="shared" si="34"/>
        <v>-26.586560832122</v>
      </c>
      <c r="O481">
        <f t="shared" si="35"/>
        <v>58.2164477026886</v>
      </c>
      <c r="S481">
        <f t="shared" si="36"/>
        <v>4.39476856859988</v>
      </c>
      <c r="T481" t="str">
        <f t="shared" si="37"/>
        <v>0000100</v>
      </c>
    </row>
    <row r="482" spans="12:20">
      <c r="L482">
        <v>478</v>
      </c>
      <c r="M482">
        <f t="shared" si="34"/>
        <v>-53.8402261011965</v>
      </c>
      <c r="O482">
        <f t="shared" si="35"/>
        <v>34.6010123171569</v>
      </c>
      <c r="S482">
        <f t="shared" si="36"/>
        <v>3.14033115695477</v>
      </c>
      <c r="T482" t="str">
        <f t="shared" si="37"/>
        <v>0000011</v>
      </c>
    </row>
    <row r="483" spans="12:20">
      <c r="L483">
        <v>479</v>
      </c>
      <c r="M483">
        <f t="shared" si="34"/>
        <v>-64</v>
      </c>
      <c r="O483">
        <f t="shared" si="35"/>
        <v>-1.81894777018243e-12</v>
      </c>
      <c r="S483">
        <f t="shared" si="36"/>
        <v>1.88468308786959</v>
      </c>
      <c r="T483" t="str">
        <f t="shared" si="37"/>
        <v>0000001</v>
      </c>
    </row>
    <row r="484" spans="12:20">
      <c r="L484">
        <v>480</v>
      </c>
      <c r="M484">
        <f t="shared" si="34"/>
        <v>-53.8402261011965</v>
      </c>
      <c r="O484">
        <f t="shared" si="35"/>
        <v>-34.6010123171569</v>
      </c>
      <c r="S484">
        <f t="shared" si="36"/>
        <v>0.628308437577574</v>
      </c>
      <c r="T484" t="str">
        <f t="shared" si="37"/>
        <v>0000000</v>
      </c>
    </row>
    <row r="485" spans="12:20">
      <c r="L485">
        <v>481</v>
      </c>
      <c r="M485">
        <f t="shared" si="34"/>
        <v>-26.5865608321187</v>
      </c>
      <c r="O485">
        <f t="shared" si="35"/>
        <v>-58.2164477026901</v>
      </c>
      <c r="S485">
        <f t="shared" si="36"/>
        <v>-0.628308437577527</v>
      </c>
      <c r="T485" t="str">
        <f t="shared" si="37"/>
        <v>0000000</v>
      </c>
    </row>
    <row r="486" spans="12:20">
      <c r="L486">
        <v>482</v>
      </c>
      <c r="M486">
        <f t="shared" si="34"/>
        <v>9.10814964949266</v>
      </c>
      <c r="O486">
        <f t="shared" si="35"/>
        <v>-63.3485722803794</v>
      </c>
      <c r="S486">
        <f t="shared" si="36"/>
        <v>-1.88468308786966</v>
      </c>
      <c r="T486" t="str">
        <f t="shared" si="37"/>
        <v>1111111111</v>
      </c>
    </row>
    <row r="487" spans="12:20">
      <c r="L487">
        <v>483</v>
      </c>
      <c r="M487">
        <f t="shared" si="34"/>
        <v>41.9110869724975</v>
      </c>
      <c r="O487">
        <f t="shared" si="35"/>
        <v>-48.3679727586732</v>
      </c>
      <c r="S487">
        <f t="shared" si="36"/>
        <v>-3.14033115695472</v>
      </c>
      <c r="T487" t="str">
        <f t="shared" si="37"/>
        <v>1111111101</v>
      </c>
    </row>
    <row r="488" spans="12:20">
      <c r="L488">
        <v>484</v>
      </c>
      <c r="M488">
        <f t="shared" si="34"/>
        <v>61.4075503113286</v>
      </c>
      <c r="O488">
        <f t="shared" si="35"/>
        <v>-18.0308836378488</v>
      </c>
      <c r="S488">
        <f t="shared" si="36"/>
        <v>-4.39476856859995</v>
      </c>
      <c r="T488" t="str">
        <f t="shared" si="37"/>
        <v>1111111100</v>
      </c>
    </row>
    <row r="489" spans="12:20">
      <c r="L489">
        <v>485</v>
      </c>
      <c r="M489">
        <f t="shared" si="34"/>
        <v>61.407550311328</v>
      </c>
      <c r="O489">
        <f t="shared" si="35"/>
        <v>18.0308836378509</v>
      </c>
      <c r="S489">
        <f t="shared" si="36"/>
        <v>-5.64751171330363</v>
      </c>
      <c r="T489" t="str">
        <f t="shared" si="37"/>
        <v>1111111011</v>
      </c>
    </row>
    <row r="490" spans="12:20">
      <c r="L490">
        <v>486</v>
      </c>
      <c r="M490">
        <f t="shared" si="34"/>
        <v>41.9110869724958</v>
      </c>
      <c r="O490">
        <f t="shared" si="35"/>
        <v>48.3679727586747</v>
      </c>
      <c r="S490">
        <f t="shared" si="36"/>
        <v>-6.89807763473664</v>
      </c>
      <c r="T490" t="str">
        <f t="shared" si="37"/>
        <v>1111111010</v>
      </c>
    </row>
    <row r="491" spans="12:20">
      <c r="L491">
        <v>487</v>
      </c>
      <c r="M491">
        <f t="shared" si="34"/>
        <v>9.10814964949042</v>
      </c>
      <c r="O491">
        <f t="shared" si="35"/>
        <v>63.3485722803797</v>
      </c>
      <c r="S491">
        <f t="shared" si="36"/>
        <v>-8.14598421593044</v>
      </c>
      <c r="T491" t="str">
        <f t="shared" si="37"/>
        <v>1111111000</v>
      </c>
    </row>
    <row r="492" spans="12:20">
      <c r="L492">
        <v>488</v>
      </c>
      <c r="M492">
        <f t="shared" si="34"/>
        <v>-26.5865608321208</v>
      </c>
      <c r="O492">
        <f t="shared" si="35"/>
        <v>58.2164477026892</v>
      </c>
      <c r="S492">
        <f t="shared" si="36"/>
        <v>-9.39075036514321</v>
      </c>
      <c r="T492" t="str">
        <f t="shared" si="37"/>
        <v>1111110111</v>
      </c>
    </row>
    <row r="493" spans="12:20">
      <c r="L493">
        <v>489</v>
      </c>
      <c r="M493">
        <f t="shared" si="34"/>
        <v>-53.8402261011957</v>
      </c>
      <c r="O493">
        <f t="shared" si="35"/>
        <v>34.6010123171581</v>
      </c>
      <c r="S493">
        <f t="shared" si="36"/>
        <v>-10.631896201329</v>
      </c>
      <c r="T493" t="str">
        <f t="shared" si="37"/>
        <v>1111110110</v>
      </c>
    </row>
    <row r="494" spans="12:20">
      <c r="L494">
        <v>490</v>
      </c>
      <c r="M494">
        <f t="shared" si="34"/>
        <v>-64</v>
      </c>
      <c r="O494">
        <f t="shared" si="35"/>
        <v>-4.3902381730021e-13</v>
      </c>
      <c r="S494">
        <f t="shared" si="36"/>
        <v>-11.8689432391418</v>
      </c>
      <c r="T494" t="str">
        <f t="shared" si="37"/>
        <v>1111110101</v>
      </c>
    </row>
    <row r="495" spans="12:20">
      <c r="L495">
        <v>491</v>
      </c>
      <c r="M495">
        <f t="shared" si="34"/>
        <v>-53.8402261011952</v>
      </c>
      <c r="O495">
        <f t="shared" si="35"/>
        <v>-34.6010123171588</v>
      </c>
      <c r="S495">
        <f t="shared" si="36"/>
        <v>-13.1014145734003</v>
      </c>
      <c r="T495" t="str">
        <f t="shared" si="37"/>
        <v>1111110011</v>
      </c>
    </row>
    <row r="496" spans="12:20">
      <c r="L496">
        <v>492</v>
      </c>
      <c r="M496">
        <f t="shared" si="34"/>
        <v>-26.58656083212</v>
      </c>
      <c r="O496">
        <f t="shared" si="35"/>
        <v>-58.2164477026895</v>
      </c>
      <c r="S496">
        <f t="shared" si="36"/>
        <v>-14.3288350629439</v>
      </c>
      <c r="T496" t="str">
        <f t="shared" si="37"/>
        <v>1111110010</v>
      </c>
    </row>
    <row r="497" spans="12:20">
      <c r="L497">
        <v>493</v>
      </c>
      <c r="M497">
        <f t="shared" si="34"/>
        <v>9.10814964949129</v>
      </c>
      <c r="O497">
        <f t="shared" si="35"/>
        <v>-63.3485722803795</v>
      </c>
      <c r="S497">
        <f t="shared" si="36"/>
        <v>-15.5507315138089</v>
      </c>
      <c r="T497" t="str">
        <f t="shared" si="37"/>
        <v>1111110001</v>
      </c>
    </row>
    <row r="498" spans="12:20">
      <c r="L498">
        <v>494</v>
      </c>
      <c r="M498">
        <f t="shared" si="34"/>
        <v>41.9110869724992</v>
      </c>
      <c r="O498">
        <f t="shared" si="35"/>
        <v>-48.3679727586717</v>
      </c>
      <c r="S498">
        <f t="shared" si="36"/>
        <v>-16.7666328616536</v>
      </c>
      <c r="T498" t="str">
        <f t="shared" si="37"/>
        <v>1111110000</v>
      </c>
    </row>
    <row r="499" spans="12:20">
      <c r="L499">
        <v>495</v>
      </c>
      <c r="M499">
        <f t="shared" si="34"/>
        <v>61.4075503113282</v>
      </c>
      <c r="O499">
        <f t="shared" si="35"/>
        <v>-18.0308836378501</v>
      </c>
      <c r="S499">
        <f t="shared" si="36"/>
        <v>-17.9760703533627</v>
      </c>
      <c r="T499" t="str">
        <f t="shared" si="37"/>
        <v>1111101111</v>
      </c>
    </row>
    <row r="500" spans="12:20">
      <c r="L500">
        <v>496</v>
      </c>
      <c r="M500">
        <f t="shared" si="34"/>
        <v>61.4075503113274</v>
      </c>
      <c r="O500">
        <f t="shared" si="35"/>
        <v>18.0308836378531</v>
      </c>
      <c r="S500">
        <f t="shared" si="36"/>
        <v>-19.1785777277604</v>
      </c>
      <c r="T500" t="str">
        <f t="shared" si="37"/>
        <v>1111101101</v>
      </c>
    </row>
    <row r="501" spans="12:20">
      <c r="L501">
        <v>497</v>
      </c>
      <c r="M501">
        <f t="shared" si="34"/>
        <v>41.9110869724968</v>
      </c>
      <c r="O501">
        <f t="shared" si="35"/>
        <v>48.3679727586738</v>
      </c>
      <c r="S501">
        <f t="shared" si="36"/>
        <v>-20.3736913953632</v>
      </c>
      <c r="T501" t="str">
        <f t="shared" si="37"/>
        <v>1111101100</v>
      </c>
    </row>
    <row r="502" spans="12:20">
      <c r="L502">
        <v>498</v>
      </c>
      <c r="M502">
        <f t="shared" si="34"/>
        <v>9.10814964949179</v>
      </c>
      <c r="O502">
        <f t="shared" si="35"/>
        <v>63.3485722803795</v>
      </c>
      <c r="S502">
        <f t="shared" si="36"/>
        <v>-21.5609506171021</v>
      </c>
      <c r="T502" t="str">
        <f t="shared" si="37"/>
        <v>1111101011</v>
      </c>
    </row>
    <row r="503" spans="12:20">
      <c r="L503">
        <v>499</v>
      </c>
      <c r="M503">
        <f t="shared" si="34"/>
        <v>-26.5865608321228</v>
      </c>
      <c r="O503">
        <f t="shared" si="35"/>
        <v>58.2164477026882</v>
      </c>
      <c r="S503">
        <f t="shared" si="36"/>
        <v>-22.7398976819466</v>
      </c>
      <c r="T503" t="str">
        <f t="shared" si="37"/>
        <v>1111101010</v>
      </c>
    </row>
    <row r="504" spans="12:20">
      <c r="L504">
        <v>500</v>
      </c>
      <c r="M504">
        <f t="shared" si="34"/>
        <v>-53.840226101195</v>
      </c>
      <c r="O504">
        <f t="shared" si="35"/>
        <v>34.6010123171592</v>
      </c>
      <c r="S504">
        <f t="shared" si="36"/>
        <v>-23.910078083361</v>
      </c>
      <c r="T504" t="str">
        <f t="shared" si="37"/>
        <v>1111101001</v>
      </c>
    </row>
    <row r="505" spans="12:20">
      <c r="L505">
        <v>501</v>
      </c>
      <c r="M505">
        <f t="shared" si="34"/>
        <v>-64</v>
      </c>
      <c r="O505">
        <f t="shared" si="35"/>
        <v>-2.6970786715097e-12</v>
      </c>
      <c r="S505">
        <f t="shared" si="36"/>
        <v>-25.0710406945252</v>
      </c>
      <c r="T505" t="str">
        <f t="shared" si="37"/>
        <v>1111100111</v>
      </c>
    </row>
    <row r="506" spans="12:20">
      <c r="L506">
        <v>502</v>
      </c>
      <c r="M506">
        <f t="shared" si="34"/>
        <v>-53.840226101194</v>
      </c>
      <c r="O506">
        <f t="shared" si="35"/>
        <v>-34.6010123171607</v>
      </c>
      <c r="S506">
        <f t="shared" si="36"/>
        <v>-26.2223379422525</v>
      </c>
      <c r="T506" t="str">
        <f t="shared" si="37"/>
        <v>1111100110</v>
      </c>
    </row>
    <row r="507" spans="12:20">
      <c r="L507">
        <v>503</v>
      </c>
      <c r="M507">
        <f t="shared" si="34"/>
        <v>-26.5865608321212</v>
      </c>
      <c r="O507">
        <f t="shared" si="35"/>
        <v>-58.216447702689</v>
      </c>
      <c r="S507">
        <f t="shared" si="36"/>
        <v>-27.363525979538</v>
      </c>
      <c r="T507" t="str">
        <f t="shared" si="37"/>
        <v>1111100101</v>
      </c>
    </row>
    <row r="508" spans="12:20">
      <c r="L508">
        <v>504</v>
      </c>
      <c r="M508">
        <f t="shared" si="34"/>
        <v>9.10814964949353</v>
      </c>
      <c r="O508">
        <f t="shared" si="35"/>
        <v>-63.3485722803792</v>
      </c>
      <c r="S508">
        <f t="shared" si="36"/>
        <v>-28.49416485667</v>
      </c>
      <c r="T508" t="str">
        <f t="shared" si="37"/>
        <v>1111100100</v>
      </c>
    </row>
    <row r="509" spans="12:20">
      <c r="L509">
        <v>505</v>
      </c>
      <c r="M509">
        <f t="shared" si="34"/>
        <v>41.9110869724982</v>
      </c>
      <c r="O509">
        <f t="shared" si="35"/>
        <v>-48.3679727586726</v>
      </c>
      <c r="S509">
        <f t="shared" si="36"/>
        <v>-29.6138186908384</v>
      </c>
      <c r="T509" t="str">
        <f t="shared" si="37"/>
        <v>1111100011</v>
      </c>
    </row>
    <row r="510" spans="12:20">
      <c r="L510">
        <v>506</v>
      </c>
      <c r="M510">
        <f t="shared" si="34"/>
        <v>61.4075503113279</v>
      </c>
      <c r="O510">
        <f t="shared" si="35"/>
        <v>-18.0308836378514</v>
      </c>
      <c r="S510">
        <f t="shared" si="36"/>
        <v>-30.7220558341768</v>
      </c>
      <c r="T510" t="str">
        <f t="shared" si="37"/>
        <v>1111100010</v>
      </c>
    </row>
    <row r="511" spans="12:20">
      <c r="L511">
        <v>507</v>
      </c>
      <c r="M511">
        <f t="shared" si="34"/>
        <v>61.4075503113278</v>
      </c>
      <c r="O511">
        <f t="shared" si="35"/>
        <v>18.0308836378518</v>
      </c>
      <c r="S511">
        <f t="shared" si="36"/>
        <v>-31.8184490401699</v>
      </c>
      <c r="T511" t="str">
        <f t="shared" si="37"/>
        <v>1111100001</v>
      </c>
    </row>
    <row r="512" spans="12:20">
      <c r="L512">
        <v>508</v>
      </c>
      <c r="M512">
        <f t="shared" si="34"/>
        <v>41.9110869724979</v>
      </c>
      <c r="O512">
        <f t="shared" si="35"/>
        <v>48.3679727586729</v>
      </c>
      <c r="S512">
        <f t="shared" si="36"/>
        <v>-32.9025756283662</v>
      </c>
      <c r="T512" t="str">
        <f t="shared" si="37"/>
        <v>1111100000</v>
      </c>
    </row>
    <row r="513" spans="12:20">
      <c r="L513">
        <v>509</v>
      </c>
      <c r="M513">
        <f t="shared" si="34"/>
        <v>9.10814964948955</v>
      </c>
      <c r="O513">
        <f t="shared" si="35"/>
        <v>63.3485722803798</v>
      </c>
      <c r="S513">
        <f t="shared" si="36"/>
        <v>-33.9740176473285</v>
      </c>
      <c r="T513" t="str">
        <f t="shared" si="37"/>
        <v>1111011111</v>
      </c>
    </row>
    <row r="514" spans="12:20">
      <c r="L514">
        <v>510</v>
      </c>
      <c r="M514">
        <f t="shared" si="34"/>
        <v>-26.5865608321216</v>
      </c>
      <c r="O514">
        <f t="shared" si="35"/>
        <v>58.2164477026888</v>
      </c>
      <c r="S514">
        <f t="shared" si="36"/>
        <v>-35.032362035763</v>
      </c>
      <c r="T514" t="str">
        <f t="shared" si="37"/>
        <v>1111011101</v>
      </c>
    </row>
    <row r="515" spans="12:20">
      <c r="L515">
        <v>511</v>
      </c>
      <c r="M515">
        <f t="shared" si="34"/>
        <v>-53.8402261011962</v>
      </c>
      <c r="O515">
        <f t="shared" si="35"/>
        <v>34.6010123171573</v>
      </c>
      <c r="S515">
        <f t="shared" si="36"/>
        <v>-36.077200781761</v>
      </c>
      <c r="T515" t="str">
        <f t="shared" si="37"/>
        <v>1111011100</v>
      </c>
    </row>
    <row r="516" spans="12:20">
      <c r="L516">
        <v>512</v>
      </c>
      <c r="M516">
        <f t="shared" si="34"/>
        <v>-64</v>
      </c>
      <c r="O516">
        <f t="shared" si="35"/>
        <v>-1.31715471862748e-12</v>
      </c>
      <c r="S516">
        <f t="shared" si="36"/>
        <v>-37.1081310800969</v>
      </c>
      <c r="T516" t="str">
        <f t="shared" si="37"/>
        <v>1111011011</v>
      </c>
    </row>
    <row r="517" spans="12:20">
      <c r="L517">
        <v>513</v>
      </c>
      <c r="M517">
        <f t="shared" ref="M517:M580" si="38">COS(2*PI()*L517/$K$4-2*PI()*1/(2*$K$4))*64</f>
        <v>-53.8402261011948</v>
      </c>
      <c r="O517">
        <f t="shared" ref="O517:O580" si="39">SIN(2*PI()*L517/$K$4-2*PI()*1/(2*$K$4))*64</f>
        <v>-34.6010123171595</v>
      </c>
      <c r="S517">
        <f t="shared" ref="S517:S580" si="40">SIN(2*PI()*L517/$R$4-2*PI()*1/(2*$R$4))*64</f>
        <v>-38.1247554875158</v>
      </c>
      <c r="T517" t="str">
        <f t="shared" ref="T517:T580" si="41">DEC2BIN(S517,7)</f>
        <v>1111011010</v>
      </c>
    </row>
    <row r="518" spans="12:20">
      <c r="L518">
        <v>514</v>
      </c>
      <c r="M518">
        <f t="shared" si="38"/>
        <v>-26.5865608321192</v>
      </c>
      <c r="O518">
        <f t="shared" si="39"/>
        <v>-58.2164477026899</v>
      </c>
      <c r="S518">
        <f t="shared" si="40"/>
        <v>-39.1266820759563</v>
      </c>
      <c r="T518" t="str">
        <f t="shared" si="41"/>
        <v>1111011001</v>
      </c>
    </row>
    <row r="519" spans="12:20">
      <c r="L519">
        <v>515</v>
      </c>
      <c r="M519">
        <f t="shared" si="38"/>
        <v>9.10814964949216</v>
      </c>
      <c r="O519">
        <f t="shared" si="39"/>
        <v>-63.3485722803794</v>
      </c>
      <c r="S519">
        <f t="shared" si="40"/>
        <v>-40.1135245836461</v>
      </c>
      <c r="T519" t="str">
        <f t="shared" si="41"/>
        <v>1111011000</v>
      </c>
    </row>
    <row r="520" spans="12:20">
      <c r="L520">
        <v>516</v>
      </c>
      <c r="M520">
        <f t="shared" si="38"/>
        <v>41.9110869724999</v>
      </c>
      <c r="O520">
        <f t="shared" si="39"/>
        <v>-48.3679727586711</v>
      </c>
      <c r="S520">
        <f t="shared" si="40"/>
        <v>-41.084902564013</v>
      </c>
      <c r="T520" t="str">
        <f t="shared" si="41"/>
        <v>1111010111</v>
      </c>
    </row>
    <row r="521" spans="12:20">
      <c r="L521">
        <v>517</v>
      </c>
      <c r="M521">
        <f t="shared" si="38"/>
        <v>61.4075503113285</v>
      </c>
      <c r="O521">
        <f t="shared" si="39"/>
        <v>-18.0308836378493</v>
      </c>
      <c r="S521">
        <f t="shared" si="40"/>
        <v>-42.0404415323546</v>
      </c>
      <c r="T521" t="str">
        <f t="shared" si="41"/>
        <v>1111010110</v>
      </c>
    </row>
    <row r="522" spans="12:20">
      <c r="L522">
        <v>518</v>
      </c>
      <c r="M522">
        <f t="shared" si="38"/>
        <v>61.4075503113281</v>
      </c>
      <c r="O522">
        <f t="shared" si="39"/>
        <v>18.0308836378505</v>
      </c>
      <c r="S522">
        <f t="shared" si="40"/>
        <v>-42.9797731102091</v>
      </c>
      <c r="T522" t="str">
        <f t="shared" si="41"/>
        <v>1111010110</v>
      </c>
    </row>
    <row r="523" spans="12:20">
      <c r="L523">
        <v>519</v>
      </c>
      <c r="M523">
        <f t="shared" si="38"/>
        <v>41.9110869724962</v>
      </c>
      <c r="O523">
        <f t="shared" si="39"/>
        <v>48.3679727586743</v>
      </c>
      <c r="S523">
        <f t="shared" si="40"/>
        <v>-43.9025351673723</v>
      </c>
      <c r="T523" t="str">
        <f t="shared" si="41"/>
        <v>1111010101</v>
      </c>
    </row>
    <row r="524" spans="12:20">
      <c r="L524">
        <v>520</v>
      </c>
      <c r="M524">
        <f t="shared" si="38"/>
        <v>9.10814964949092</v>
      </c>
      <c r="O524">
        <f t="shared" si="39"/>
        <v>63.3485722803796</v>
      </c>
      <c r="S524">
        <f t="shared" si="40"/>
        <v>-44.8083719615055</v>
      </c>
      <c r="T524" t="str">
        <f t="shared" si="41"/>
        <v>1111010100</v>
      </c>
    </row>
    <row r="525" spans="12:20">
      <c r="L525">
        <v>521</v>
      </c>
      <c r="M525">
        <f t="shared" si="38"/>
        <v>-26.5865608321203</v>
      </c>
      <c r="O525">
        <f t="shared" si="39"/>
        <v>58.2164477026894</v>
      </c>
      <c r="S525">
        <f t="shared" si="40"/>
        <v>-45.6969342752812</v>
      </c>
      <c r="T525" t="str">
        <f t="shared" si="41"/>
        <v>1111010011</v>
      </c>
    </row>
    <row r="526" spans="12:20">
      <c r="L526">
        <v>522</v>
      </c>
      <c r="M526">
        <f t="shared" si="38"/>
        <v>-53.8402261011954</v>
      </c>
      <c r="O526">
        <f t="shared" si="39"/>
        <v>34.6010123171585</v>
      </c>
      <c r="S526">
        <f t="shared" si="40"/>
        <v>-46.5678795510128</v>
      </c>
      <c r="T526" t="str">
        <f t="shared" si="41"/>
        <v>1111010010</v>
      </c>
    </row>
    <row r="527" spans="12:20">
      <c r="L527">
        <v>523</v>
      </c>
      <c r="M527">
        <f t="shared" si="38"/>
        <v>-64</v>
      </c>
      <c r="O527">
        <f t="shared" si="39"/>
        <v>6.27692342547448e-14</v>
      </c>
      <c r="S527">
        <f t="shared" si="40"/>
        <v>-47.4208720227174</v>
      </c>
      <c r="T527" t="str">
        <f t="shared" si="41"/>
        <v>1111010001</v>
      </c>
    </row>
    <row r="528" spans="12:20">
      <c r="L528">
        <v>524</v>
      </c>
      <c r="M528">
        <f t="shared" si="38"/>
        <v>-53.8402261011936</v>
      </c>
      <c r="O528">
        <f t="shared" si="39"/>
        <v>-34.6010123171614</v>
      </c>
      <c r="S528">
        <f t="shared" si="40"/>
        <v>-48.2555828455597</v>
      </c>
      <c r="T528" t="str">
        <f t="shared" si="41"/>
        <v>1111010000</v>
      </c>
    </row>
    <row r="529" spans="12:20">
      <c r="L529">
        <v>525</v>
      </c>
      <c r="M529">
        <f t="shared" si="38"/>
        <v>-26.5865608321204</v>
      </c>
      <c r="O529">
        <f t="shared" si="39"/>
        <v>-58.2164477026893</v>
      </c>
      <c r="S529">
        <f t="shared" si="40"/>
        <v>-49.071690222628</v>
      </c>
      <c r="T529" t="str">
        <f t="shared" si="41"/>
        <v>1111001111</v>
      </c>
    </row>
    <row r="530" spans="12:20">
      <c r="L530">
        <v>526</v>
      </c>
      <c r="M530">
        <f t="shared" si="38"/>
        <v>9.1081496494908</v>
      </c>
      <c r="O530">
        <f t="shared" si="39"/>
        <v>-63.3485722803796</v>
      </c>
      <c r="S530">
        <f t="shared" si="40"/>
        <v>-49.8688795289931</v>
      </c>
      <c r="T530" t="str">
        <f t="shared" si="41"/>
        <v>1111001111</v>
      </c>
    </row>
    <row r="531" spans="12:20">
      <c r="L531">
        <v>527</v>
      </c>
      <c r="M531">
        <f t="shared" si="38"/>
        <v>41.9110869724988</v>
      </c>
      <c r="O531">
        <f t="shared" si="39"/>
        <v>-48.367972758672</v>
      </c>
      <c r="S531">
        <f t="shared" si="40"/>
        <v>-50.6468434330022</v>
      </c>
      <c r="T531" t="str">
        <f t="shared" si="41"/>
        <v>1111001110</v>
      </c>
    </row>
    <row r="532" spans="12:20">
      <c r="L532">
        <v>528</v>
      </c>
      <c r="M532">
        <f t="shared" si="38"/>
        <v>61.4075503113281</v>
      </c>
      <c r="O532">
        <f t="shared" si="39"/>
        <v>-18.0308836378506</v>
      </c>
      <c r="S532">
        <f t="shared" si="40"/>
        <v>-51.4052820147613</v>
      </c>
      <c r="T532" t="str">
        <f t="shared" si="41"/>
        <v>1111001101</v>
      </c>
    </row>
    <row r="533" spans="12:20">
      <c r="L533">
        <v>529</v>
      </c>
      <c r="M533">
        <f t="shared" si="38"/>
        <v>61.4075503113275</v>
      </c>
      <c r="O533">
        <f t="shared" si="39"/>
        <v>18.0308836378526</v>
      </c>
      <c r="S533">
        <f t="shared" si="40"/>
        <v>-52.1439028817593</v>
      </c>
      <c r="T533" t="str">
        <f t="shared" si="41"/>
        <v>1111001100</v>
      </c>
    </row>
    <row r="534" spans="12:20">
      <c r="L534">
        <v>530</v>
      </c>
      <c r="M534">
        <f t="shared" si="38"/>
        <v>41.9110869724972</v>
      </c>
      <c r="O534">
        <f t="shared" si="39"/>
        <v>48.3679727586734</v>
      </c>
      <c r="S534">
        <f t="shared" si="40"/>
        <v>-52.8624212815919</v>
      </c>
      <c r="T534" t="str">
        <f t="shared" si="41"/>
        <v>1111001100</v>
      </c>
    </row>
    <row r="535" spans="12:20">
      <c r="L535">
        <v>531</v>
      </c>
      <c r="M535">
        <f t="shared" si="38"/>
        <v>9.10814964948869</v>
      </c>
      <c r="O535">
        <f t="shared" si="39"/>
        <v>63.3485722803799</v>
      </c>
      <c r="S535">
        <f t="shared" si="40"/>
        <v>-53.5605602117382</v>
      </c>
      <c r="T535" t="str">
        <f t="shared" si="41"/>
        <v>1111001011</v>
      </c>
    </row>
    <row r="536" spans="12:20">
      <c r="L536">
        <v>532</v>
      </c>
      <c r="M536">
        <f t="shared" si="38"/>
        <v>-26.5865608321224</v>
      </c>
      <c r="O536">
        <f t="shared" si="39"/>
        <v>58.2164477026884</v>
      </c>
      <c r="S536">
        <f t="shared" si="40"/>
        <v>-54.238050526351</v>
      </c>
      <c r="T536" t="str">
        <f t="shared" si="41"/>
        <v>1111001010</v>
      </c>
    </row>
    <row r="537" spans="12:20">
      <c r="L537">
        <v>533</v>
      </c>
      <c r="M537">
        <f t="shared" si="38"/>
        <v>-53.8402261011947</v>
      </c>
      <c r="O537">
        <f t="shared" si="39"/>
        <v>34.6010123171596</v>
      </c>
      <c r="S537">
        <f t="shared" si="40"/>
        <v>-54.8946310400174</v>
      </c>
      <c r="T537" t="str">
        <f t="shared" si="41"/>
        <v>1111001010</v>
      </c>
    </row>
    <row r="538" spans="12:20">
      <c r="L538">
        <v>534</v>
      </c>
      <c r="M538">
        <f t="shared" si="38"/>
        <v>-64</v>
      </c>
      <c r="O538">
        <f t="shared" si="39"/>
        <v>-2.19528561995475e-12</v>
      </c>
      <c r="S538">
        <f t="shared" si="40"/>
        <v>-55.5300486284508</v>
      </c>
      <c r="T538" t="str">
        <f t="shared" si="41"/>
        <v>1111001001</v>
      </c>
    </row>
    <row r="539" spans="12:20">
      <c r="L539">
        <v>535</v>
      </c>
      <c r="M539">
        <f t="shared" si="38"/>
        <v>-53.8402261011943</v>
      </c>
      <c r="O539">
        <f t="shared" si="39"/>
        <v>-34.6010123171603</v>
      </c>
      <c r="S539">
        <f t="shared" si="40"/>
        <v>-56.1440583260751</v>
      </c>
      <c r="T539" t="str">
        <f t="shared" si="41"/>
        <v>1111001000</v>
      </c>
    </row>
    <row r="540" spans="12:20">
      <c r="L540">
        <v>536</v>
      </c>
      <c r="M540">
        <f t="shared" si="38"/>
        <v>-26.5865608321217</v>
      </c>
      <c r="O540">
        <f t="shared" si="39"/>
        <v>-58.2164477026887</v>
      </c>
      <c r="S540">
        <f t="shared" si="40"/>
        <v>-56.7364234204637</v>
      </c>
      <c r="T540" t="str">
        <f t="shared" si="41"/>
        <v>1111001000</v>
      </c>
    </row>
    <row r="541" spans="12:20">
      <c r="L541">
        <v>537</v>
      </c>
      <c r="M541">
        <f t="shared" si="38"/>
        <v>9.10814964949303</v>
      </c>
      <c r="O541">
        <f t="shared" si="39"/>
        <v>-63.3485722803793</v>
      </c>
      <c r="S541">
        <f t="shared" si="40"/>
        <v>-57.3069155435966</v>
      </c>
      <c r="T541" t="str">
        <f t="shared" si="41"/>
        <v>1111000111</v>
      </c>
    </row>
    <row r="542" spans="12:20">
      <c r="L542">
        <v>538</v>
      </c>
      <c r="M542">
        <f t="shared" si="38"/>
        <v>41.9110869724978</v>
      </c>
      <c r="O542">
        <f t="shared" si="39"/>
        <v>-48.3679727586729</v>
      </c>
      <c r="S542">
        <f t="shared" si="40"/>
        <v>-57.8553147599004</v>
      </c>
      <c r="T542" t="str">
        <f t="shared" si="41"/>
        <v>1111000111</v>
      </c>
    </row>
    <row r="543" spans="12:20">
      <c r="L543">
        <v>539</v>
      </c>
      <c r="M543">
        <f t="shared" si="38"/>
        <v>61.4075503113287</v>
      </c>
      <c r="O543">
        <f t="shared" si="39"/>
        <v>-18.0308836378484</v>
      </c>
      <c r="S543">
        <f t="shared" si="40"/>
        <v>-58.3814096510379</v>
      </c>
      <c r="T543" t="str">
        <f t="shared" si="41"/>
        <v>1111000110</v>
      </c>
    </row>
    <row r="544" spans="12:20">
      <c r="L544">
        <v>540</v>
      </c>
      <c r="M544">
        <f t="shared" si="38"/>
        <v>61.4075503113279</v>
      </c>
      <c r="O544">
        <f t="shared" si="39"/>
        <v>18.0308836378513</v>
      </c>
      <c r="S544">
        <f t="shared" si="40"/>
        <v>-58.8849973974141</v>
      </c>
      <c r="T544" t="str">
        <f t="shared" si="41"/>
        <v>1111000110</v>
      </c>
    </row>
    <row r="545" spans="12:20">
      <c r="L545">
        <v>541</v>
      </c>
      <c r="M545">
        <f t="shared" si="38"/>
        <v>41.9110869724982</v>
      </c>
      <c r="O545">
        <f t="shared" si="39"/>
        <v>48.3679727586725</v>
      </c>
      <c r="S545">
        <f t="shared" si="40"/>
        <v>-59.3658838563664</v>
      </c>
      <c r="T545" t="str">
        <f t="shared" si="41"/>
        <v>1111000101</v>
      </c>
    </row>
    <row r="546" spans="12:20">
      <c r="L546">
        <v>542</v>
      </c>
      <c r="M546">
        <f t="shared" si="38"/>
        <v>9.10814964949005</v>
      </c>
      <c r="O546">
        <f t="shared" si="39"/>
        <v>63.3485722803797</v>
      </c>
      <c r="S546">
        <f t="shared" si="40"/>
        <v>-59.8238836370107</v>
      </c>
      <c r="T546" t="str">
        <f t="shared" si="41"/>
        <v>1111000101</v>
      </c>
    </row>
    <row r="547" spans="12:20">
      <c r="L547">
        <v>543</v>
      </c>
      <c r="M547">
        <f t="shared" si="38"/>
        <v>-26.5865608321211</v>
      </c>
      <c r="O547">
        <f t="shared" si="39"/>
        <v>58.216447702689</v>
      </c>
      <c r="S547">
        <f t="shared" si="40"/>
        <v>-60.2588201717133</v>
      </c>
      <c r="T547" t="str">
        <f t="shared" si="41"/>
        <v>1111000100</v>
      </c>
    </row>
    <row r="548" spans="12:20">
      <c r="L548">
        <v>544</v>
      </c>
      <c r="M548">
        <f t="shared" si="38"/>
        <v>-53.8402261011959</v>
      </c>
      <c r="O548">
        <f t="shared" si="39"/>
        <v>34.6010123171577</v>
      </c>
      <c r="S548">
        <f t="shared" si="40"/>
        <v>-60.6705257841607</v>
      </c>
      <c r="T548" t="str">
        <f t="shared" si="41"/>
        <v>1111000100</v>
      </c>
    </row>
    <row r="549" spans="12:20">
      <c r="L549">
        <v>545</v>
      </c>
      <c r="M549">
        <f t="shared" si="38"/>
        <v>-64</v>
      </c>
      <c r="O549">
        <f t="shared" si="39"/>
        <v>-8.15361667072523e-13</v>
      </c>
      <c r="S549">
        <f t="shared" si="40"/>
        <v>-61.0588417540019</v>
      </c>
      <c r="T549" t="str">
        <f t="shared" si="41"/>
        <v>1111000011</v>
      </c>
    </row>
    <row r="550" spans="12:20">
      <c r="L550">
        <v>546</v>
      </c>
      <c r="M550">
        <f t="shared" si="38"/>
        <v>-53.840226101195</v>
      </c>
      <c r="O550">
        <f t="shared" si="39"/>
        <v>-34.6010123171591</v>
      </c>
      <c r="S550">
        <f t="shared" si="40"/>
        <v>-61.4236183780389</v>
      </c>
      <c r="T550" t="str">
        <f t="shared" si="41"/>
        <v>1111000011</v>
      </c>
    </row>
    <row r="551" spans="12:20">
      <c r="L551">
        <v>547</v>
      </c>
      <c r="M551">
        <f t="shared" si="38"/>
        <v>-26.5865608321196</v>
      </c>
      <c r="O551">
        <f t="shared" si="39"/>
        <v>-58.2164477026897</v>
      </c>
      <c r="S551">
        <f t="shared" si="40"/>
        <v>-61.764715027939</v>
      </c>
      <c r="T551" t="str">
        <f t="shared" si="41"/>
        <v>1111000011</v>
      </c>
    </row>
    <row r="552" spans="12:20">
      <c r="L552">
        <v>548</v>
      </c>
      <c r="M552">
        <f t="shared" si="38"/>
        <v>9.10814964949166</v>
      </c>
      <c r="O552">
        <f t="shared" si="39"/>
        <v>-63.3485722803795</v>
      </c>
      <c r="S552">
        <f t="shared" si="40"/>
        <v>-62.0820002044508</v>
      </c>
      <c r="T552" t="str">
        <f t="shared" si="41"/>
        <v>1111000010</v>
      </c>
    </row>
    <row r="553" spans="12:20">
      <c r="L553">
        <v>549</v>
      </c>
      <c r="M553">
        <f t="shared" si="38"/>
        <v>41.9110869724995</v>
      </c>
      <c r="O553">
        <f t="shared" si="39"/>
        <v>-48.3679727586715</v>
      </c>
      <c r="S553">
        <f t="shared" si="40"/>
        <v>-62.3753515880989</v>
      </c>
      <c r="T553" t="str">
        <f t="shared" si="41"/>
        <v>1111000010</v>
      </c>
    </row>
    <row r="554" spans="12:20">
      <c r="L554">
        <v>550</v>
      </c>
      <c r="M554">
        <f t="shared" si="38"/>
        <v>61.4075503113284</v>
      </c>
      <c r="O554">
        <f t="shared" si="39"/>
        <v>-18.0308836378497</v>
      </c>
      <c r="S554">
        <f t="shared" si="40"/>
        <v>-62.6446560863406</v>
      </c>
      <c r="T554" t="str">
        <f t="shared" si="41"/>
        <v>1111000010</v>
      </c>
    </row>
    <row r="555" spans="12:20">
      <c r="L555">
        <v>551</v>
      </c>
      <c r="M555">
        <f t="shared" si="38"/>
        <v>61.4075503113283</v>
      </c>
      <c r="O555">
        <f t="shared" si="39"/>
        <v>18.03088363785</v>
      </c>
      <c r="S555">
        <f t="shared" si="40"/>
        <v>-62.8898098771655</v>
      </c>
      <c r="T555" t="str">
        <f t="shared" si="41"/>
        <v>1111000010</v>
      </c>
    </row>
    <row r="556" spans="12:20">
      <c r="L556">
        <v>552</v>
      </c>
      <c r="M556">
        <f t="shared" si="38"/>
        <v>41.9110869724965</v>
      </c>
      <c r="O556">
        <f t="shared" si="39"/>
        <v>48.367972758674</v>
      </c>
      <c r="S556">
        <f t="shared" si="40"/>
        <v>-63.1107184491206</v>
      </c>
      <c r="T556" t="str">
        <f t="shared" si="41"/>
        <v>1111000001</v>
      </c>
    </row>
    <row r="557" spans="12:20">
      <c r="L557">
        <v>553</v>
      </c>
      <c r="M557">
        <f t="shared" si="38"/>
        <v>9.10814964949142</v>
      </c>
      <c r="O557">
        <f t="shared" si="39"/>
        <v>63.3485722803795</v>
      </c>
      <c r="S557">
        <f t="shared" si="40"/>
        <v>-63.307296637746</v>
      </c>
      <c r="T557" t="str">
        <f t="shared" si="41"/>
        <v>1111000001</v>
      </c>
    </row>
    <row r="558" spans="12:20">
      <c r="L558">
        <v>554</v>
      </c>
      <c r="M558">
        <f t="shared" si="38"/>
        <v>-26.5865608321232</v>
      </c>
      <c r="O558">
        <f t="shared" si="39"/>
        <v>58.2164477026881</v>
      </c>
      <c r="S558">
        <f t="shared" si="40"/>
        <v>-63.4794686584081</v>
      </c>
      <c r="T558" t="str">
        <f t="shared" si="41"/>
        <v>1111000001</v>
      </c>
    </row>
    <row r="559" spans="12:20">
      <c r="L559">
        <v>555</v>
      </c>
      <c r="M559">
        <f t="shared" si="38"/>
        <v>-53.8402261011971</v>
      </c>
      <c r="O559">
        <f t="shared" si="39"/>
        <v>34.6010123171558</v>
      </c>
      <c r="S559">
        <f t="shared" si="40"/>
        <v>-63.6271681355154</v>
      </c>
      <c r="T559" t="str">
        <f t="shared" si="41"/>
        <v>1111000001</v>
      </c>
    </row>
    <row r="560" spans="12:20">
      <c r="L560">
        <v>556</v>
      </c>
      <c r="M560">
        <f t="shared" si="38"/>
        <v>-64</v>
      </c>
      <c r="O560">
        <f t="shared" si="39"/>
        <v>5.645622858097e-13</v>
      </c>
      <c r="S560">
        <f t="shared" si="40"/>
        <v>-63.750338128108</v>
      </c>
      <c r="T560" t="str">
        <f t="shared" si="41"/>
        <v>1111000001</v>
      </c>
    </row>
    <row r="561" spans="12:20">
      <c r="L561">
        <v>557</v>
      </c>
      <c r="M561">
        <f t="shared" si="38"/>
        <v>-53.8402261011938</v>
      </c>
      <c r="O561">
        <f t="shared" si="39"/>
        <v>-34.601012317161</v>
      </c>
      <c r="S561">
        <f t="shared" si="40"/>
        <v>-63.848931151809</v>
      </c>
      <c r="T561" t="str">
        <f t="shared" si="41"/>
        <v>1111000001</v>
      </c>
    </row>
    <row r="562" spans="12:20">
      <c r="L562">
        <v>558</v>
      </c>
      <c r="M562">
        <f t="shared" si="38"/>
        <v>-26.5865608321209</v>
      </c>
      <c r="O562">
        <f t="shared" si="39"/>
        <v>-58.2164477026891</v>
      </c>
      <c r="S562">
        <f t="shared" si="40"/>
        <v>-63.922909197131</v>
      </c>
      <c r="T562" t="str">
        <f t="shared" si="41"/>
        <v>1111000001</v>
      </c>
    </row>
    <row r="563" spans="12:20">
      <c r="L563">
        <v>559</v>
      </c>
      <c r="M563">
        <f t="shared" si="38"/>
        <v>9.1081496494903</v>
      </c>
      <c r="O563">
        <f t="shared" si="39"/>
        <v>-63.3485722803797</v>
      </c>
      <c r="S563">
        <f t="shared" si="40"/>
        <v>-63.9722437441294</v>
      </c>
      <c r="T563" t="str">
        <f t="shared" si="41"/>
        <v>1111000001</v>
      </c>
    </row>
    <row r="564" spans="12:20">
      <c r="L564">
        <v>560</v>
      </c>
      <c r="M564">
        <f t="shared" si="38"/>
        <v>41.9110869724984</v>
      </c>
      <c r="O564">
        <f t="shared" si="39"/>
        <v>-48.3679727586724</v>
      </c>
      <c r="S564">
        <f t="shared" si="40"/>
        <v>-63.996915773397</v>
      </c>
      <c r="T564" t="str">
        <f t="shared" si="41"/>
        <v>1111000001</v>
      </c>
    </row>
    <row r="565" spans="12:20">
      <c r="L565">
        <v>561</v>
      </c>
      <c r="M565">
        <f t="shared" si="38"/>
        <v>61.407550311328</v>
      </c>
      <c r="O565">
        <f t="shared" si="39"/>
        <v>-18.0308836378511</v>
      </c>
      <c r="S565">
        <f t="shared" si="40"/>
        <v>-63.996915773397</v>
      </c>
      <c r="T565" t="str">
        <f t="shared" si="41"/>
        <v>1111000001</v>
      </c>
    </row>
    <row r="566" spans="12:20">
      <c r="L566">
        <v>562</v>
      </c>
      <c r="M566">
        <f t="shared" si="38"/>
        <v>61.4075503113276</v>
      </c>
      <c r="O566">
        <f t="shared" si="39"/>
        <v>18.0308836378521</v>
      </c>
      <c r="S566">
        <f t="shared" si="40"/>
        <v>-63.9722437441294</v>
      </c>
      <c r="T566" t="str">
        <f t="shared" si="41"/>
        <v>1111000001</v>
      </c>
    </row>
    <row r="567" spans="12:20">
      <c r="L567">
        <v>563</v>
      </c>
      <c r="M567">
        <f t="shared" si="38"/>
        <v>41.9110869724976</v>
      </c>
      <c r="O567">
        <f t="shared" si="39"/>
        <v>48.3679727586731</v>
      </c>
      <c r="S567">
        <f t="shared" si="40"/>
        <v>-63.922909197131</v>
      </c>
      <c r="T567" t="str">
        <f t="shared" si="41"/>
        <v>1111000001</v>
      </c>
    </row>
    <row r="568" spans="12:20">
      <c r="L568">
        <v>564</v>
      </c>
      <c r="M568">
        <f t="shared" si="38"/>
        <v>9.10814964948918</v>
      </c>
      <c r="O568">
        <f t="shared" si="39"/>
        <v>63.3485722803798</v>
      </c>
      <c r="S568">
        <f t="shared" si="40"/>
        <v>-63.848931151809</v>
      </c>
      <c r="T568" t="str">
        <f t="shared" si="41"/>
        <v>1111000001</v>
      </c>
    </row>
    <row r="569" spans="12:20">
      <c r="L569">
        <v>565</v>
      </c>
      <c r="M569">
        <f t="shared" si="38"/>
        <v>-26.5865608321219</v>
      </c>
      <c r="O569">
        <f t="shared" si="39"/>
        <v>58.2164477026886</v>
      </c>
      <c r="S569">
        <f t="shared" si="40"/>
        <v>-63.750338128108</v>
      </c>
      <c r="T569" t="str">
        <f t="shared" si="41"/>
        <v>1111000001</v>
      </c>
    </row>
    <row r="570" spans="12:20">
      <c r="L570">
        <v>566</v>
      </c>
      <c r="M570">
        <f t="shared" si="38"/>
        <v>-53.8402261011964</v>
      </c>
      <c r="O570">
        <f t="shared" si="39"/>
        <v>34.601012317157</v>
      </c>
      <c r="S570">
        <f t="shared" si="40"/>
        <v>-63.6271681355154</v>
      </c>
      <c r="T570" t="str">
        <f t="shared" si="41"/>
        <v>1111000001</v>
      </c>
    </row>
    <row r="571" spans="12:20">
      <c r="L571">
        <v>567</v>
      </c>
      <c r="M571">
        <f t="shared" si="38"/>
        <v>-64</v>
      </c>
      <c r="O571">
        <f t="shared" si="39"/>
        <v>-1.69349256839979e-12</v>
      </c>
      <c r="S571">
        <f t="shared" si="40"/>
        <v>-63.4794686584081</v>
      </c>
      <c r="T571" t="str">
        <f t="shared" si="41"/>
        <v>1111000001</v>
      </c>
    </row>
    <row r="572" spans="12:20">
      <c r="L572">
        <v>568</v>
      </c>
      <c r="M572">
        <f t="shared" si="38"/>
        <v>-53.8402261011946</v>
      </c>
      <c r="O572">
        <f t="shared" si="39"/>
        <v>-34.6010123171598</v>
      </c>
      <c r="S572">
        <f t="shared" si="40"/>
        <v>-63.307296637746</v>
      </c>
      <c r="T572" t="str">
        <f t="shared" si="41"/>
        <v>1111000001</v>
      </c>
    </row>
    <row r="573" spans="12:20">
      <c r="L573">
        <v>569</v>
      </c>
      <c r="M573">
        <f t="shared" si="38"/>
        <v>-26.5865608321188</v>
      </c>
      <c r="O573">
        <f t="shared" si="39"/>
        <v>-58.21644770269</v>
      </c>
      <c r="S573">
        <f t="shared" si="40"/>
        <v>-63.1107184491206</v>
      </c>
      <c r="T573" t="str">
        <f t="shared" si="41"/>
        <v>1111000001</v>
      </c>
    </row>
    <row r="574" spans="12:20">
      <c r="L574">
        <v>570</v>
      </c>
      <c r="M574">
        <f t="shared" si="38"/>
        <v>9.10814964949254</v>
      </c>
      <c r="O574">
        <f t="shared" si="39"/>
        <v>-63.3485722803794</v>
      </c>
      <c r="S574">
        <f t="shared" si="40"/>
        <v>-62.8898098771655</v>
      </c>
      <c r="T574" t="str">
        <f t="shared" si="41"/>
        <v>1111000010</v>
      </c>
    </row>
    <row r="575" spans="12:20">
      <c r="L575">
        <v>571</v>
      </c>
      <c r="M575">
        <f t="shared" si="38"/>
        <v>41.9110869724974</v>
      </c>
      <c r="O575">
        <f t="shared" si="39"/>
        <v>-48.3679727586733</v>
      </c>
      <c r="S575">
        <f t="shared" si="40"/>
        <v>-62.6446560863406</v>
      </c>
      <c r="T575" t="str">
        <f t="shared" si="41"/>
        <v>1111000010</v>
      </c>
    </row>
    <row r="576" spans="12:20">
      <c r="L576">
        <v>572</v>
      </c>
      <c r="M576">
        <f t="shared" si="38"/>
        <v>61.4075503113286</v>
      </c>
      <c r="O576">
        <f t="shared" si="39"/>
        <v>-18.0308836378489</v>
      </c>
      <c r="S576">
        <f t="shared" si="40"/>
        <v>-62.3753515880989</v>
      </c>
      <c r="T576" t="str">
        <f t="shared" si="41"/>
        <v>1111000010</v>
      </c>
    </row>
    <row r="577" spans="12:20">
      <c r="L577">
        <v>573</v>
      </c>
      <c r="M577">
        <f t="shared" si="38"/>
        <v>61.407550311328</v>
      </c>
      <c r="O577">
        <f t="shared" si="39"/>
        <v>18.0308836378508</v>
      </c>
      <c r="S577">
        <f t="shared" si="40"/>
        <v>-62.0820002044508</v>
      </c>
      <c r="T577" t="str">
        <f t="shared" si="41"/>
        <v>1111000010</v>
      </c>
    </row>
    <row r="578" spans="12:20">
      <c r="L578">
        <v>574</v>
      </c>
      <c r="M578">
        <f t="shared" si="38"/>
        <v>41.9110869724986</v>
      </c>
      <c r="O578">
        <f t="shared" si="39"/>
        <v>48.3679727586722</v>
      </c>
      <c r="S578">
        <f t="shared" si="40"/>
        <v>-61.764715027939</v>
      </c>
      <c r="T578" t="str">
        <f t="shared" si="41"/>
        <v>1111000011</v>
      </c>
    </row>
    <row r="579" spans="12:20">
      <c r="L579">
        <v>575</v>
      </c>
      <c r="M579">
        <f t="shared" si="38"/>
        <v>9.10814964949055</v>
      </c>
      <c r="O579">
        <f t="shared" si="39"/>
        <v>63.3485722803796</v>
      </c>
      <c r="S579">
        <f t="shared" si="40"/>
        <v>-61.4236183780389</v>
      </c>
      <c r="T579" t="str">
        <f t="shared" si="41"/>
        <v>1111000011</v>
      </c>
    </row>
    <row r="580" spans="12:20">
      <c r="L580">
        <v>576</v>
      </c>
      <c r="M580">
        <f t="shared" si="38"/>
        <v>-26.5865608321206</v>
      </c>
      <c r="O580">
        <f t="shared" si="39"/>
        <v>58.2164477026892</v>
      </c>
      <c r="S580">
        <f t="shared" si="40"/>
        <v>-61.058841754002</v>
      </c>
      <c r="T580" t="str">
        <f t="shared" si="41"/>
        <v>1111000011</v>
      </c>
    </row>
    <row r="581" spans="12:20">
      <c r="L581">
        <v>577</v>
      </c>
      <c r="M581">
        <f t="shared" ref="M581:M644" si="42">COS(2*PI()*L581/$K$4-2*PI()*1/(2*$K$4))*64</f>
        <v>-53.8402261011976</v>
      </c>
      <c r="O581">
        <f t="shared" ref="O581:O644" si="43">SIN(2*PI()*L581/$K$4-2*PI()*1/(2*$K$4))*64</f>
        <v>34.6010123171551</v>
      </c>
      <c r="S581">
        <f t="shared" ref="S581:S644" si="44">SIN(2*PI()*L581/$R$4-2*PI()*1/(2*$R$4))*64</f>
        <v>-60.6705257841606</v>
      </c>
      <c r="T581" t="str">
        <f t="shared" ref="T581:T644" si="45">DEC2BIN(S581,7)</f>
        <v>1111000100</v>
      </c>
    </row>
    <row r="582" spans="12:20">
      <c r="L582">
        <v>578</v>
      </c>
      <c r="M582">
        <f t="shared" si="42"/>
        <v>-64</v>
      </c>
      <c r="O582">
        <f t="shared" si="43"/>
        <v>-3.13568615517568e-13</v>
      </c>
      <c r="S582">
        <f t="shared" si="44"/>
        <v>-60.2588201717133</v>
      </c>
      <c r="T582" t="str">
        <f t="shared" si="45"/>
        <v>1111000100</v>
      </c>
    </row>
    <row r="583" spans="12:20">
      <c r="L583">
        <v>579</v>
      </c>
      <c r="M583">
        <f t="shared" si="42"/>
        <v>-53.8402261011953</v>
      </c>
      <c r="O583">
        <f t="shared" si="43"/>
        <v>-34.6010123171587</v>
      </c>
      <c r="S583">
        <f t="shared" si="44"/>
        <v>-59.8238836370107</v>
      </c>
      <c r="T583" t="str">
        <f t="shared" si="45"/>
        <v>1111000101</v>
      </c>
    </row>
    <row r="584" spans="12:20">
      <c r="L584">
        <v>580</v>
      </c>
      <c r="M584">
        <f t="shared" si="42"/>
        <v>-26.5865608321201</v>
      </c>
      <c r="O584">
        <f t="shared" si="43"/>
        <v>-58.2164477026895</v>
      </c>
      <c r="S584">
        <f t="shared" si="44"/>
        <v>-59.3658838563663</v>
      </c>
      <c r="T584" t="str">
        <f t="shared" si="45"/>
        <v>1111000101</v>
      </c>
    </row>
    <row r="585" spans="12:20">
      <c r="L585">
        <v>581</v>
      </c>
      <c r="M585">
        <f t="shared" si="42"/>
        <v>9.10814964949117</v>
      </c>
      <c r="O585">
        <f t="shared" si="43"/>
        <v>-63.3485722803796</v>
      </c>
      <c r="S585">
        <f t="shared" si="44"/>
        <v>-58.8849973974141</v>
      </c>
      <c r="T585" t="str">
        <f t="shared" si="45"/>
        <v>1111000110</v>
      </c>
    </row>
    <row r="586" spans="12:20">
      <c r="L586">
        <v>582</v>
      </c>
      <c r="M586">
        <f t="shared" si="42"/>
        <v>41.9110869724991</v>
      </c>
      <c r="O586">
        <f t="shared" si="43"/>
        <v>-48.3679727586718</v>
      </c>
      <c r="S586">
        <f t="shared" si="44"/>
        <v>-58.381409651038</v>
      </c>
      <c r="T586" t="str">
        <f t="shared" si="45"/>
        <v>1111000110</v>
      </c>
    </row>
    <row r="587" spans="12:20">
      <c r="L587">
        <v>583</v>
      </c>
      <c r="M587">
        <f t="shared" si="42"/>
        <v>61.4075503113282</v>
      </c>
      <c r="O587">
        <f t="shared" si="43"/>
        <v>-18.0308836378502</v>
      </c>
      <c r="S587">
        <f t="shared" si="44"/>
        <v>-57.8553147599004</v>
      </c>
      <c r="T587" t="str">
        <f t="shared" si="45"/>
        <v>1111000111</v>
      </c>
    </row>
    <row r="588" spans="12:20">
      <c r="L588">
        <v>584</v>
      </c>
      <c r="M588">
        <f t="shared" si="42"/>
        <v>61.4075503113274</v>
      </c>
      <c r="O588">
        <f t="shared" si="43"/>
        <v>18.030883637853</v>
      </c>
      <c r="S588">
        <f t="shared" si="44"/>
        <v>-57.3069155435966</v>
      </c>
      <c r="T588" t="str">
        <f t="shared" si="45"/>
        <v>1111000111</v>
      </c>
    </row>
    <row r="589" spans="12:20">
      <c r="L589">
        <v>585</v>
      </c>
      <c r="M589">
        <f t="shared" si="42"/>
        <v>41.9110869724969</v>
      </c>
      <c r="O589">
        <f t="shared" si="43"/>
        <v>48.3679727586737</v>
      </c>
      <c r="S589">
        <f t="shared" si="44"/>
        <v>-56.7364234204638</v>
      </c>
      <c r="T589" t="str">
        <f t="shared" si="45"/>
        <v>1111001000</v>
      </c>
    </row>
    <row r="590" spans="12:20">
      <c r="L590">
        <v>586</v>
      </c>
      <c r="M590">
        <f t="shared" si="42"/>
        <v>9.10814964949191</v>
      </c>
      <c r="O590">
        <f t="shared" si="43"/>
        <v>63.3485722803795</v>
      </c>
      <c r="S590">
        <f t="shared" si="44"/>
        <v>-56.1440583260752</v>
      </c>
      <c r="T590" t="str">
        <f t="shared" si="45"/>
        <v>1111001000</v>
      </c>
    </row>
    <row r="591" spans="12:20">
      <c r="L591">
        <v>587</v>
      </c>
      <c r="M591">
        <f t="shared" si="42"/>
        <v>-26.5865608321227</v>
      </c>
      <c r="O591">
        <f t="shared" si="43"/>
        <v>58.2164477026883</v>
      </c>
      <c r="S591">
        <f t="shared" si="44"/>
        <v>-55.5300486284508</v>
      </c>
      <c r="T591" t="str">
        <f t="shared" si="45"/>
        <v>1111001001</v>
      </c>
    </row>
    <row r="592" spans="12:20">
      <c r="L592">
        <v>588</v>
      </c>
      <c r="M592">
        <f t="shared" si="42"/>
        <v>-53.8402261011969</v>
      </c>
      <c r="O592">
        <f t="shared" si="43"/>
        <v>34.6010123171563</v>
      </c>
      <c r="S592">
        <f t="shared" si="44"/>
        <v>-54.8946310400174</v>
      </c>
      <c r="T592" t="str">
        <f t="shared" si="45"/>
        <v>1111001010</v>
      </c>
    </row>
    <row r="593" spans="12:20">
      <c r="L593">
        <v>589</v>
      </c>
      <c r="M593">
        <f t="shared" si="42"/>
        <v>-64</v>
      </c>
      <c r="O593">
        <f t="shared" si="43"/>
        <v>1.06635533736466e-12</v>
      </c>
      <c r="S593">
        <f t="shared" si="44"/>
        <v>-54.238050526351</v>
      </c>
      <c r="T593" t="str">
        <f t="shared" si="45"/>
        <v>1111001010</v>
      </c>
    </row>
    <row r="594" spans="12:20">
      <c r="L594">
        <v>590</v>
      </c>
      <c r="M594">
        <f t="shared" si="42"/>
        <v>-53.8402261011941</v>
      </c>
      <c r="O594">
        <f t="shared" si="43"/>
        <v>-34.6010123171606</v>
      </c>
      <c r="S594">
        <f t="shared" si="44"/>
        <v>-53.5605602117382</v>
      </c>
      <c r="T594" t="str">
        <f t="shared" si="45"/>
        <v>1111001011</v>
      </c>
    </row>
    <row r="595" spans="12:20">
      <c r="L595">
        <v>591</v>
      </c>
      <c r="M595">
        <f t="shared" si="42"/>
        <v>-26.5865608321213</v>
      </c>
      <c r="O595">
        <f t="shared" si="43"/>
        <v>-58.2164477026889</v>
      </c>
      <c r="S595">
        <f t="shared" si="44"/>
        <v>-52.8624212815919</v>
      </c>
      <c r="T595" t="str">
        <f t="shared" si="45"/>
        <v>1111001100</v>
      </c>
    </row>
    <row r="596" spans="12:20">
      <c r="L596">
        <v>592</v>
      </c>
      <c r="M596">
        <f t="shared" si="42"/>
        <v>9.1081496494934</v>
      </c>
      <c r="O596">
        <f t="shared" si="43"/>
        <v>-63.3485722803792</v>
      </c>
      <c r="S596">
        <f t="shared" si="44"/>
        <v>-52.1439028817593</v>
      </c>
      <c r="T596" t="str">
        <f t="shared" si="45"/>
        <v>1111001100</v>
      </c>
    </row>
    <row r="597" spans="12:20">
      <c r="L597">
        <v>593</v>
      </c>
      <c r="M597">
        <f t="shared" si="42"/>
        <v>41.9110869724981</v>
      </c>
      <c r="O597">
        <f t="shared" si="43"/>
        <v>-48.3679727586727</v>
      </c>
      <c r="S597">
        <f t="shared" si="44"/>
        <v>-51.4052820147613</v>
      </c>
      <c r="T597" t="str">
        <f t="shared" si="45"/>
        <v>1111001101</v>
      </c>
    </row>
    <row r="598" spans="12:20">
      <c r="L598">
        <v>594</v>
      </c>
      <c r="M598">
        <f t="shared" si="42"/>
        <v>61.4075503113278</v>
      </c>
      <c r="O598">
        <f t="shared" si="43"/>
        <v>-18.0308836378515</v>
      </c>
      <c r="S598">
        <f t="shared" si="44"/>
        <v>-50.6468434330022</v>
      </c>
      <c r="T598" t="str">
        <f t="shared" si="45"/>
        <v>1111001110</v>
      </c>
    </row>
    <row r="599" spans="12:20">
      <c r="L599">
        <v>595</v>
      </c>
      <c r="M599">
        <f t="shared" si="42"/>
        <v>61.4075503113278</v>
      </c>
      <c r="O599">
        <f t="shared" si="43"/>
        <v>18.0308836378517</v>
      </c>
      <c r="S599">
        <f t="shared" si="44"/>
        <v>-49.8688795289931</v>
      </c>
      <c r="T599" t="str">
        <f t="shared" si="45"/>
        <v>1111001111</v>
      </c>
    </row>
    <row r="600" spans="12:20">
      <c r="L600">
        <v>596</v>
      </c>
      <c r="M600">
        <f t="shared" si="42"/>
        <v>41.911086972498</v>
      </c>
      <c r="O600">
        <f t="shared" si="43"/>
        <v>48.3679727586728</v>
      </c>
      <c r="S600">
        <f t="shared" si="44"/>
        <v>-49.0716902226279</v>
      </c>
      <c r="T600" t="str">
        <f t="shared" si="45"/>
        <v>1111001111</v>
      </c>
    </row>
    <row r="601" spans="12:20">
      <c r="L601">
        <v>597</v>
      </c>
      <c r="M601">
        <f t="shared" si="42"/>
        <v>9.10814964948968</v>
      </c>
      <c r="O601">
        <f t="shared" si="43"/>
        <v>63.3485722803798</v>
      </c>
      <c r="S601">
        <f t="shared" si="44"/>
        <v>-48.2555828455597</v>
      </c>
      <c r="T601" t="str">
        <f t="shared" si="45"/>
        <v>1111010000</v>
      </c>
    </row>
    <row r="602" spans="12:20">
      <c r="L602">
        <v>598</v>
      </c>
      <c r="M602">
        <f t="shared" si="42"/>
        <v>-26.5865608321214</v>
      </c>
      <c r="O602">
        <f t="shared" si="43"/>
        <v>58.2164477026889</v>
      </c>
      <c r="S602">
        <f t="shared" si="44"/>
        <v>-47.4208720227174</v>
      </c>
      <c r="T602" t="str">
        <f t="shared" si="45"/>
        <v>1111010001</v>
      </c>
    </row>
    <row r="603" spans="12:20">
      <c r="L603">
        <v>599</v>
      </c>
      <c r="M603">
        <f t="shared" si="42"/>
        <v>-53.8402261011961</v>
      </c>
      <c r="O603">
        <f t="shared" si="43"/>
        <v>34.6010123171574</v>
      </c>
      <c r="S603">
        <f t="shared" si="44"/>
        <v>-46.5678795510128</v>
      </c>
      <c r="T603" t="str">
        <f t="shared" si="45"/>
        <v>1111010010</v>
      </c>
    </row>
    <row r="604" spans="12:20">
      <c r="L604">
        <v>600</v>
      </c>
      <c r="M604">
        <f t="shared" si="42"/>
        <v>-64</v>
      </c>
      <c r="O604">
        <f t="shared" si="43"/>
        <v>-1.19169951684484e-12</v>
      </c>
      <c r="S604">
        <f t="shared" si="44"/>
        <v>-45.6969342752812</v>
      </c>
      <c r="T604" t="str">
        <f t="shared" si="45"/>
        <v>1111010011</v>
      </c>
    </row>
    <row r="605" spans="12:20">
      <c r="L605">
        <v>601</v>
      </c>
      <c r="M605">
        <f t="shared" si="42"/>
        <v>-53.8402261011948</v>
      </c>
      <c r="O605">
        <f t="shared" si="43"/>
        <v>-34.6010123171594</v>
      </c>
      <c r="S605">
        <f t="shared" si="44"/>
        <v>-44.8083719615055</v>
      </c>
      <c r="T605" t="str">
        <f t="shared" si="45"/>
        <v>1111010100</v>
      </c>
    </row>
    <row r="606" spans="12:20">
      <c r="L606">
        <v>602</v>
      </c>
      <c r="M606">
        <f t="shared" si="42"/>
        <v>-26.5865608321193</v>
      </c>
      <c r="O606">
        <f t="shared" si="43"/>
        <v>-58.2164477026898</v>
      </c>
      <c r="S606">
        <f t="shared" si="44"/>
        <v>-43.9025351673724</v>
      </c>
      <c r="T606" t="str">
        <f t="shared" si="45"/>
        <v>1111010101</v>
      </c>
    </row>
    <row r="607" spans="12:20">
      <c r="L607">
        <v>603</v>
      </c>
      <c r="M607">
        <f t="shared" si="42"/>
        <v>9.10814964949204</v>
      </c>
      <c r="O607">
        <f t="shared" si="43"/>
        <v>-63.3485722803794</v>
      </c>
      <c r="S607">
        <f t="shared" si="44"/>
        <v>-42.9797731102092</v>
      </c>
      <c r="T607" t="str">
        <f t="shared" si="45"/>
        <v>1111010110</v>
      </c>
    </row>
    <row r="608" spans="12:20">
      <c r="L608">
        <v>604</v>
      </c>
      <c r="M608">
        <f t="shared" si="42"/>
        <v>41.911086972497</v>
      </c>
      <c r="O608">
        <f t="shared" si="43"/>
        <v>-48.3679727586736</v>
      </c>
      <c r="S608">
        <f t="shared" si="44"/>
        <v>-42.0404415323547</v>
      </c>
      <c r="T608" t="str">
        <f t="shared" si="45"/>
        <v>1111010110</v>
      </c>
    </row>
    <row r="609" spans="12:20">
      <c r="L609">
        <v>605</v>
      </c>
      <c r="M609">
        <f t="shared" si="42"/>
        <v>61.4075503113285</v>
      </c>
      <c r="O609">
        <f t="shared" si="43"/>
        <v>-18.0308836378494</v>
      </c>
      <c r="S609">
        <f t="shared" si="44"/>
        <v>-41.084902564013</v>
      </c>
      <c r="T609" t="str">
        <f t="shared" si="45"/>
        <v>1111010111</v>
      </c>
    </row>
    <row r="610" spans="12:20">
      <c r="L610">
        <v>606</v>
      </c>
      <c r="M610">
        <f t="shared" si="42"/>
        <v>61.4075503113282</v>
      </c>
      <c r="O610">
        <f t="shared" si="43"/>
        <v>18.0308836378503</v>
      </c>
      <c r="S610">
        <f t="shared" si="44"/>
        <v>-40.1135245836461</v>
      </c>
      <c r="T610" t="str">
        <f t="shared" si="45"/>
        <v>1111011000</v>
      </c>
    </row>
    <row r="611" spans="12:20">
      <c r="L611">
        <v>607</v>
      </c>
      <c r="M611">
        <f t="shared" si="42"/>
        <v>41.9110869724963</v>
      </c>
      <c r="O611">
        <f t="shared" si="43"/>
        <v>48.3679727586742</v>
      </c>
      <c r="S611">
        <f t="shared" si="44"/>
        <v>-39.1266820759562</v>
      </c>
      <c r="T611" t="str">
        <f t="shared" si="45"/>
        <v>1111011001</v>
      </c>
    </row>
    <row r="612" spans="12:20">
      <c r="L612">
        <v>608</v>
      </c>
      <c r="M612">
        <f t="shared" si="42"/>
        <v>9.10814964949104</v>
      </c>
      <c r="O612">
        <f t="shared" si="43"/>
        <v>63.3485722803796</v>
      </c>
      <c r="S612">
        <f t="shared" si="44"/>
        <v>-38.1247554875157</v>
      </c>
      <c r="T612" t="str">
        <f t="shared" si="45"/>
        <v>1111011010</v>
      </c>
    </row>
    <row r="613" spans="12:20">
      <c r="L613">
        <v>609</v>
      </c>
      <c r="M613">
        <f t="shared" si="42"/>
        <v>-26.5865608321202</v>
      </c>
      <c r="O613">
        <f t="shared" si="43"/>
        <v>58.2164477026894</v>
      </c>
      <c r="S613">
        <f t="shared" si="44"/>
        <v>-37.1081310800969</v>
      </c>
      <c r="T613" t="str">
        <f t="shared" si="45"/>
        <v>1111011011</v>
      </c>
    </row>
    <row r="614" spans="12:20">
      <c r="L614">
        <v>610</v>
      </c>
      <c r="M614">
        <f t="shared" si="42"/>
        <v>-53.8402261011974</v>
      </c>
      <c r="O614">
        <f t="shared" si="43"/>
        <v>34.6010123171555</v>
      </c>
      <c r="S614">
        <f t="shared" si="44"/>
        <v>-36.0772007817611</v>
      </c>
      <c r="T614" t="str">
        <f t="shared" si="45"/>
        <v>1111011100</v>
      </c>
    </row>
    <row r="615" spans="12:20">
      <c r="L615">
        <v>611</v>
      </c>
      <c r="M615">
        <f t="shared" si="42"/>
        <v>-64</v>
      </c>
      <c r="O615">
        <f t="shared" si="43"/>
        <v>1.88224436037387e-13</v>
      </c>
      <c r="S615">
        <f t="shared" si="44"/>
        <v>-35.032362035763</v>
      </c>
      <c r="T615" t="str">
        <f t="shared" si="45"/>
        <v>1111011101</v>
      </c>
    </row>
    <row r="616" spans="12:20">
      <c r="L616">
        <v>612</v>
      </c>
      <c r="M616">
        <f t="shared" si="42"/>
        <v>-53.8402261011956</v>
      </c>
      <c r="O616">
        <f t="shared" si="43"/>
        <v>-34.6010123171583</v>
      </c>
      <c r="S616">
        <f t="shared" si="44"/>
        <v>-33.9740176473286</v>
      </c>
      <c r="T616" t="str">
        <f t="shared" si="45"/>
        <v>1111011111</v>
      </c>
    </row>
    <row r="617" spans="12:20">
      <c r="L617">
        <v>613</v>
      </c>
      <c r="M617">
        <f t="shared" si="42"/>
        <v>-26.5865608321205</v>
      </c>
      <c r="O617">
        <f t="shared" si="43"/>
        <v>-58.2164477026893</v>
      </c>
      <c r="S617">
        <f t="shared" si="44"/>
        <v>-32.9025756283662</v>
      </c>
      <c r="T617" t="str">
        <f t="shared" si="45"/>
        <v>1111100000</v>
      </c>
    </row>
    <row r="618" spans="12:20">
      <c r="L618">
        <v>614</v>
      </c>
      <c r="M618">
        <f t="shared" si="42"/>
        <v>9.10814964949067</v>
      </c>
      <c r="O618">
        <f t="shared" si="43"/>
        <v>-63.3485722803796</v>
      </c>
      <c r="S618">
        <f t="shared" si="44"/>
        <v>-31.8184490401698</v>
      </c>
      <c r="T618" t="str">
        <f t="shared" si="45"/>
        <v>1111100001</v>
      </c>
    </row>
    <row r="619" spans="12:20">
      <c r="L619">
        <v>615</v>
      </c>
      <c r="M619">
        <f t="shared" si="42"/>
        <v>41.9110869724987</v>
      </c>
      <c r="O619">
        <f t="shared" si="43"/>
        <v>-48.3679727586721</v>
      </c>
      <c r="S619">
        <f t="shared" si="44"/>
        <v>-30.7220558341767</v>
      </c>
      <c r="T619" t="str">
        <f t="shared" si="45"/>
        <v>1111100010</v>
      </c>
    </row>
    <row r="620" spans="12:20">
      <c r="L620">
        <v>616</v>
      </c>
      <c r="M620">
        <f t="shared" si="42"/>
        <v>61.4075503113281</v>
      </c>
      <c r="O620">
        <f t="shared" si="43"/>
        <v>-18.0308836378507</v>
      </c>
      <c r="S620">
        <f t="shared" si="44"/>
        <v>-29.6138186908384</v>
      </c>
      <c r="T620" t="str">
        <f t="shared" si="45"/>
        <v>1111100011</v>
      </c>
    </row>
    <row r="621" spans="12:20">
      <c r="L621">
        <v>617</v>
      </c>
      <c r="M621">
        <f t="shared" si="42"/>
        <v>61.4075503113275</v>
      </c>
      <c r="O621">
        <f t="shared" si="43"/>
        <v>18.0308836378525</v>
      </c>
      <c r="S621">
        <f t="shared" si="44"/>
        <v>-28.49416485667</v>
      </c>
      <c r="T621" t="str">
        <f t="shared" si="45"/>
        <v>1111100100</v>
      </c>
    </row>
    <row r="622" spans="12:20">
      <c r="L622">
        <v>618</v>
      </c>
      <c r="M622">
        <f t="shared" si="42"/>
        <v>41.9110869724973</v>
      </c>
      <c r="O622">
        <f t="shared" si="43"/>
        <v>48.3679727586733</v>
      </c>
      <c r="S622">
        <f t="shared" si="44"/>
        <v>-27.3635259795381</v>
      </c>
      <c r="T622" t="str">
        <f t="shared" si="45"/>
        <v>1111100101</v>
      </c>
    </row>
    <row r="623" spans="12:20">
      <c r="L623">
        <v>619</v>
      </c>
      <c r="M623">
        <f t="shared" si="42"/>
        <v>9.10814964948881</v>
      </c>
      <c r="O623">
        <f t="shared" si="43"/>
        <v>63.3485722803799</v>
      </c>
      <c r="S623">
        <f t="shared" si="44"/>
        <v>-26.2223379422525</v>
      </c>
      <c r="T623" t="str">
        <f t="shared" si="45"/>
        <v>1111100110</v>
      </c>
    </row>
    <row r="624" spans="12:20">
      <c r="L624">
        <v>620</v>
      </c>
      <c r="M624">
        <f t="shared" si="42"/>
        <v>-26.5865608321222</v>
      </c>
      <c r="O624">
        <f t="shared" si="43"/>
        <v>58.2164477026885</v>
      </c>
      <c r="S624">
        <f t="shared" si="44"/>
        <v>-25.0710406945252</v>
      </c>
      <c r="T624" t="str">
        <f t="shared" si="45"/>
        <v>1111100111</v>
      </c>
    </row>
    <row r="625" spans="12:20">
      <c r="L625">
        <v>621</v>
      </c>
      <c r="M625">
        <f t="shared" si="42"/>
        <v>-53.8402261011966</v>
      </c>
      <c r="O625">
        <f t="shared" si="43"/>
        <v>34.6010123171567</v>
      </c>
      <c r="S625">
        <f t="shared" si="44"/>
        <v>-23.910078083361</v>
      </c>
      <c r="T625" t="str">
        <f t="shared" si="45"/>
        <v>1111101001</v>
      </c>
    </row>
    <row r="626" spans="12:20">
      <c r="L626">
        <v>622</v>
      </c>
      <c r="M626">
        <f t="shared" si="42"/>
        <v>-64</v>
      </c>
      <c r="O626">
        <f t="shared" si="43"/>
        <v>-2.0698304181721e-12</v>
      </c>
      <c r="S626">
        <f t="shared" si="44"/>
        <v>-22.7398976819467</v>
      </c>
      <c r="T626" t="str">
        <f t="shared" si="45"/>
        <v>1111101010</v>
      </c>
    </row>
    <row r="627" spans="12:20">
      <c r="L627">
        <v>623</v>
      </c>
      <c r="M627">
        <f t="shared" si="42"/>
        <v>-53.8402261011944</v>
      </c>
      <c r="O627">
        <f t="shared" si="43"/>
        <v>-34.6010123171602</v>
      </c>
      <c r="S627">
        <f t="shared" si="44"/>
        <v>-21.560950617102</v>
      </c>
      <c r="T627" t="str">
        <f t="shared" si="45"/>
        <v>1111101011</v>
      </c>
    </row>
    <row r="628" spans="12:20">
      <c r="L628">
        <v>624</v>
      </c>
      <c r="M628">
        <f t="shared" si="42"/>
        <v>-26.5865608321218</v>
      </c>
      <c r="O628">
        <f t="shared" si="43"/>
        <v>-58.2164477026887</v>
      </c>
      <c r="S628">
        <f t="shared" si="44"/>
        <v>-20.3736913953632</v>
      </c>
      <c r="T628" t="str">
        <f t="shared" si="45"/>
        <v>1111101100</v>
      </c>
    </row>
    <row r="629" spans="12:20">
      <c r="L629">
        <v>625</v>
      </c>
      <c r="M629">
        <f t="shared" si="42"/>
        <v>9.10814964949291</v>
      </c>
      <c r="O629">
        <f t="shared" si="43"/>
        <v>-63.3485722803793</v>
      </c>
      <c r="S629">
        <f t="shared" si="44"/>
        <v>-19.1785777277604</v>
      </c>
      <c r="T629" t="str">
        <f t="shared" si="45"/>
        <v>1111101101</v>
      </c>
    </row>
    <row r="630" spans="12:20">
      <c r="L630">
        <v>626</v>
      </c>
      <c r="M630">
        <f t="shared" si="42"/>
        <v>41.9110869724977</v>
      </c>
      <c r="O630">
        <f t="shared" si="43"/>
        <v>-48.367972758673</v>
      </c>
      <c r="S630">
        <f t="shared" si="44"/>
        <v>-17.9760703533627</v>
      </c>
      <c r="T630" t="str">
        <f t="shared" si="45"/>
        <v>1111101111</v>
      </c>
    </row>
    <row r="631" spans="12:20">
      <c r="L631">
        <v>627</v>
      </c>
      <c r="M631">
        <f t="shared" si="42"/>
        <v>61.4075503113277</v>
      </c>
      <c r="O631">
        <f t="shared" si="43"/>
        <v>-18.030883637852</v>
      </c>
      <c r="S631">
        <f t="shared" si="44"/>
        <v>-16.7666328616536</v>
      </c>
      <c r="T631" t="str">
        <f t="shared" si="45"/>
        <v>1111110000</v>
      </c>
    </row>
    <row r="632" spans="12:20">
      <c r="L632">
        <v>628</v>
      </c>
      <c r="M632">
        <f t="shared" si="42"/>
        <v>61.4075503113279</v>
      </c>
      <c r="O632">
        <f t="shared" si="43"/>
        <v>18.0308836378512</v>
      </c>
      <c r="S632">
        <f t="shared" si="44"/>
        <v>-15.550731513809</v>
      </c>
      <c r="T632" t="str">
        <f t="shared" si="45"/>
        <v>1111110001</v>
      </c>
    </row>
    <row r="633" spans="12:20">
      <c r="L633">
        <v>629</v>
      </c>
      <c r="M633">
        <f t="shared" si="42"/>
        <v>41.9110869724983</v>
      </c>
      <c r="O633">
        <f t="shared" si="43"/>
        <v>48.3679727586724</v>
      </c>
      <c r="S633">
        <f t="shared" si="44"/>
        <v>-14.3288350629439</v>
      </c>
      <c r="T633" t="str">
        <f t="shared" si="45"/>
        <v>1111110010</v>
      </c>
    </row>
    <row r="634" spans="12:20">
      <c r="L634">
        <v>630</v>
      </c>
      <c r="M634">
        <f t="shared" si="42"/>
        <v>9.10814964948657</v>
      </c>
      <c r="O634">
        <f t="shared" si="43"/>
        <v>63.3485722803802</v>
      </c>
      <c r="S634">
        <f t="shared" si="44"/>
        <v>-13.1014145734003</v>
      </c>
      <c r="T634" t="str">
        <f t="shared" si="45"/>
        <v>1111110011</v>
      </c>
    </row>
    <row r="635" spans="12:20">
      <c r="L635">
        <v>631</v>
      </c>
      <c r="M635">
        <f t="shared" si="42"/>
        <v>-26.586560832121</v>
      </c>
      <c r="O635">
        <f t="shared" si="43"/>
        <v>58.2164477026891</v>
      </c>
      <c r="S635">
        <f t="shared" si="44"/>
        <v>-11.8689432391418</v>
      </c>
      <c r="T635" t="str">
        <f t="shared" si="45"/>
        <v>1111110101</v>
      </c>
    </row>
    <row r="636" spans="12:20">
      <c r="L636">
        <v>632</v>
      </c>
      <c r="M636">
        <f t="shared" si="42"/>
        <v>-53.8402261011959</v>
      </c>
      <c r="O636">
        <f t="shared" si="43"/>
        <v>34.6010123171578</v>
      </c>
      <c r="S636">
        <f t="shared" si="44"/>
        <v>-10.6318962013289</v>
      </c>
      <c r="T636" t="str">
        <f t="shared" si="45"/>
        <v>1111110110</v>
      </c>
    </row>
    <row r="637" spans="12:20">
      <c r="L637">
        <v>633</v>
      </c>
      <c r="M637">
        <f t="shared" si="42"/>
        <v>-64</v>
      </c>
      <c r="O637">
        <f t="shared" si="43"/>
        <v>-6.8990646528988e-13</v>
      </c>
      <c r="S637">
        <f t="shared" si="44"/>
        <v>-9.39075036514315</v>
      </c>
      <c r="T637" t="str">
        <f t="shared" si="45"/>
        <v>1111110111</v>
      </c>
    </row>
    <row r="638" spans="12:20">
      <c r="L638">
        <v>634</v>
      </c>
      <c r="M638">
        <f t="shared" si="42"/>
        <v>-53.8402261011951</v>
      </c>
      <c r="O638">
        <f t="shared" si="43"/>
        <v>-34.601012317159</v>
      </c>
      <c r="S638">
        <f t="shared" si="44"/>
        <v>-8.14598421593038</v>
      </c>
      <c r="T638" t="str">
        <f t="shared" si="45"/>
        <v>1111111000</v>
      </c>
    </row>
    <row r="639" spans="12:20">
      <c r="L639">
        <v>635</v>
      </c>
      <c r="M639">
        <f t="shared" si="42"/>
        <v>-26.5865608321197</v>
      </c>
      <c r="O639">
        <f t="shared" si="43"/>
        <v>-58.2164477026896</v>
      </c>
      <c r="S639">
        <f t="shared" si="44"/>
        <v>-6.89807763473658</v>
      </c>
      <c r="T639" t="str">
        <f t="shared" si="45"/>
        <v>1111111010</v>
      </c>
    </row>
    <row r="640" spans="12:20">
      <c r="L640">
        <v>636</v>
      </c>
      <c r="M640">
        <f t="shared" si="42"/>
        <v>9.10814964949154</v>
      </c>
      <c r="O640">
        <f t="shared" si="43"/>
        <v>-63.3485722803795</v>
      </c>
      <c r="S640">
        <f t="shared" si="44"/>
        <v>-5.64751171330368</v>
      </c>
      <c r="T640" t="str">
        <f t="shared" si="45"/>
        <v>1111111011</v>
      </c>
    </row>
    <row r="641" spans="12:20">
      <c r="L641">
        <v>637</v>
      </c>
      <c r="M641">
        <f t="shared" si="42"/>
        <v>41.9110869724994</v>
      </c>
      <c r="O641">
        <f t="shared" si="43"/>
        <v>-48.3679727586715</v>
      </c>
      <c r="S641">
        <f t="shared" si="44"/>
        <v>-4.39476856860001</v>
      </c>
      <c r="T641" t="str">
        <f t="shared" si="45"/>
        <v>1111111100</v>
      </c>
    </row>
    <row r="642" spans="12:20">
      <c r="L642">
        <v>638</v>
      </c>
      <c r="M642">
        <f t="shared" si="42"/>
        <v>61.4075503113283</v>
      </c>
      <c r="O642">
        <f t="shared" si="43"/>
        <v>-18.0308836378499</v>
      </c>
      <c r="S642">
        <f t="shared" si="44"/>
        <v>-3.14033115695477</v>
      </c>
      <c r="T642" t="str">
        <f t="shared" si="45"/>
        <v>1111111101</v>
      </c>
    </row>
    <row r="643" spans="12:20">
      <c r="L643">
        <v>639</v>
      </c>
      <c r="M643">
        <f t="shared" si="42"/>
        <v>61.4075503113283</v>
      </c>
      <c r="O643">
        <f t="shared" si="43"/>
        <v>18.0308836378499</v>
      </c>
      <c r="S643">
        <f t="shared" si="44"/>
        <v>-1.88468308786971</v>
      </c>
      <c r="T643" t="str">
        <f t="shared" si="45"/>
        <v>1111111111</v>
      </c>
    </row>
    <row r="644" spans="12:20">
      <c r="L644">
        <v>640</v>
      </c>
      <c r="M644">
        <f t="shared" si="42"/>
        <v>41.9110869724966</v>
      </c>
      <c r="O644">
        <f t="shared" si="43"/>
        <v>48.3679727586739</v>
      </c>
      <c r="S644">
        <f t="shared" si="44"/>
        <v>-0.628308437577582</v>
      </c>
      <c r="T644" t="str">
        <f t="shared" si="45"/>
        <v>0000000</v>
      </c>
    </row>
    <row r="645" spans="12:20">
      <c r="L645">
        <v>641</v>
      </c>
      <c r="M645">
        <f t="shared" ref="M645:M708" si="46">COS(2*PI()*L645/$K$4-2*PI()*1/(2*$K$4))*64</f>
        <v>9.10814964948794</v>
      </c>
      <c r="O645">
        <f t="shared" ref="O645:O708" si="47">SIN(2*PI()*L645/$K$4-2*PI()*1/(2*$K$4))*64</f>
        <v>63.34857228038</v>
      </c>
      <c r="S645">
        <f t="shared" ref="S645:S708" si="48">SIN(2*PI()*L645/$R$4-2*PI()*1/(2*$R$4))*64</f>
        <v>0.628308437577633</v>
      </c>
      <c r="T645" t="str">
        <f t="shared" ref="T645:T708" si="49">DEC2BIN(S645,7)</f>
        <v>0000000</v>
      </c>
    </row>
    <row r="646" spans="12:20">
      <c r="L646">
        <v>642</v>
      </c>
      <c r="M646">
        <f t="shared" si="46"/>
        <v>-26.5865608321197</v>
      </c>
      <c r="O646">
        <f t="shared" si="47"/>
        <v>58.2164477026896</v>
      </c>
      <c r="S646">
        <f t="shared" si="48"/>
        <v>1.88468308786965</v>
      </c>
      <c r="T646" t="str">
        <f t="shared" si="49"/>
        <v>0000001</v>
      </c>
    </row>
    <row r="647" spans="12:20">
      <c r="L647">
        <v>643</v>
      </c>
      <c r="M647">
        <f t="shared" si="46"/>
        <v>-53.8402261011971</v>
      </c>
      <c r="O647">
        <f t="shared" si="47"/>
        <v>34.6010123171559</v>
      </c>
      <c r="S647">
        <f t="shared" si="48"/>
        <v>3.14033115695482</v>
      </c>
      <c r="T647" t="str">
        <f t="shared" si="49"/>
        <v>0000011</v>
      </c>
    </row>
    <row r="648" spans="12:20">
      <c r="L648">
        <v>644</v>
      </c>
      <c r="M648">
        <f t="shared" si="46"/>
        <v>-64</v>
      </c>
      <c r="O648">
        <f t="shared" si="47"/>
        <v>6.90017487592343e-13</v>
      </c>
      <c r="S648">
        <f t="shared" si="48"/>
        <v>4.39476856859994</v>
      </c>
      <c r="T648" t="str">
        <f t="shared" si="49"/>
        <v>0000100</v>
      </c>
    </row>
    <row r="649" spans="12:20">
      <c r="L649">
        <v>645</v>
      </c>
      <c r="M649">
        <f t="shared" si="46"/>
        <v>-53.8402261011939</v>
      </c>
      <c r="O649">
        <f t="shared" si="47"/>
        <v>-34.6010123171609</v>
      </c>
      <c r="S649">
        <f t="shared" si="48"/>
        <v>5.64751171330362</v>
      </c>
      <c r="T649" t="str">
        <f t="shared" si="49"/>
        <v>0000101</v>
      </c>
    </row>
    <row r="650" spans="12:20">
      <c r="L650">
        <v>646</v>
      </c>
      <c r="M650">
        <f t="shared" si="46"/>
        <v>-26.586560832121</v>
      </c>
      <c r="O650">
        <f t="shared" si="47"/>
        <v>-58.2164477026891</v>
      </c>
      <c r="S650">
        <f t="shared" si="48"/>
        <v>6.89807763473652</v>
      </c>
      <c r="T650" t="str">
        <f t="shared" si="49"/>
        <v>0000110</v>
      </c>
    </row>
    <row r="651" spans="12:20">
      <c r="L651">
        <v>647</v>
      </c>
      <c r="M651">
        <f t="shared" si="46"/>
        <v>9.10814964949018</v>
      </c>
      <c r="O651">
        <f t="shared" si="47"/>
        <v>-63.3485722803797</v>
      </c>
      <c r="S651">
        <f t="shared" si="48"/>
        <v>8.14598421593043</v>
      </c>
      <c r="T651" t="str">
        <f t="shared" si="49"/>
        <v>0001000</v>
      </c>
    </row>
    <row r="652" spans="12:20">
      <c r="L652">
        <v>648</v>
      </c>
      <c r="M652">
        <f t="shared" si="46"/>
        <v>41.9110869724983</v>
      </c>
      <c r="O652">
        <f t="shared" si="47"/>
        <v>-48.3679727586724</v>
      </c>
      <c r="S652">
        <f t="shared" si="48"/>
        <v>9.39075036514309</v>
      </c>
      <c r="T652" t="str">
        <f t="shared" si="49"/>
        <v>0001001</v>
      </c>
    </row>
    <row r="653" spans="12:20">
      <c r="L653">
        <v>649</v>
      </c>
      <c r="M653">
        <f t="shared" si="46"/>
        <v>61.4075503113279</v>
      </c>
      <c r="O653">
        <f t="shared" si="47"/>
        <v>-18.0308836378512</v>
      </c>
      <c r="S653">
        <f t="shared" si="48"/>
        <v>10.631896201329</v>
      </c>
      <c r="T653" t="str">
        <f t="shared" si="49"/>
        <v>0001010</v>
      </c>
    </row>
    <row r="654" spans="12:20">
      <c r="L654">
        <v>650</v>
      </c>
      <c r="M654">
        <f t="shared" si="46"/>
        <v>61.4075503113277</v>
      </c>
      <c r="O654">
        <f t="shared" si="47"/>
        <v>18.030883637852</v>
      </c>
      <c r="S654">
        <f t="shared" si="48"/>
        <v>11.8689432391418</v>
      </c>
      <c r="T654" t="str">
        <f t="shared" si="49"/>
        <v>0001011</v>
      </c>
    </row>
    <row r="655" spans="12:20">
      <c r="L655">
        <v>651</v>
      </c>
      <c r="M655">
        <f t="shared" si="46"/>
        <v>41.9110869724977</v>
      </c>
      <c r="O655">
        <f t="shared" si="47"/>
        <v>48.367972758673</v>
      </c>
      <c r="S655">
        <f t="shared" si="48"/>
        <v>13.1014145734003</v>
      </c>
      <c r="T655" t="str">
        <f t="shared" si="49"/>
        <v>0001101</v>
      </c>
    </row>
    <row r="656" spans="12:20">
      <c r="L656">
        <v>652</v>
      </c>
      <c r="M656">
        <f t="shared" si="46"/>
        <v>9.10814964948931</v>
      </c>
      <c r="O656">
        <f t="shared" si="47"/>
        <v>63.3485722803798</v>
      </c>
      <c r="S656">
        <f t="shared" si="48"/>
        <v>14.3288350629439</v>
      </c>
      <c r="T656" t="str">
        <f t="shared" si="49"/>
        <v>0001110</v>
      </c>
    </row>
    <row r="657" spans="12:20">
      <c r="L657">
        <v>653</v>
      </c>
      <c r="M657">
        <f t="shared" si="46"/>
        <v>-26.5865608321251</v>
      </c>
      <c r="O657">
        <f t="shared" si="47"/>
        <v>58.2164477026872</v>
      </c>
      <c r="S657">
        <f t="shared" si="48"/>
        <v>15.5507315138089</v>
      </c>
      <c r="T657" t="str">
        <f t="shared" si="49"/>
        <v>0001111</v>
      </c>
    </row>
    <row r="658" spans="12:20">
      <c r="L658">
        <v>654</v>
      </c>
      <c r="M658">
        <f t="shared" si="46"/>
        <v>-53.8402261011963</v>
      </c>
      <c r="O658">
        <f t="shared" si="47"/>
        <v>34.6010123171571</v>
      </c>
      <c r="S658">
        <f t="shared" si="48"/>
        <v>16.7666328616536</v>
      </c>
      <c r="T658" t="str">
        <f t="shared" si="49"/>
        <v>0010000</v>
      </c>
    </row>
    <row r="659" spans="12:20">
      <c r="L659">
        <v>655</v>
      </c>
      <c r="M659">
        <f t="shared" si="46"/>
        <v>-64</v>
      </c>
      <c r="O659">
        <f t="shared" si="47"/>
        <v>-1.56803736661715e-12</v>
      </c>
      <c r="S659">
        <f t="shared" si="48"/>
        <v>17.9760703533626</v>
      </c>
      <c r="T659" t="str">
        <f t="shared" si="49"/>
        <v>0010001</v>
      </c>
    </row>
    <row r="660" spans="12:20">
      <c r="L660">
        <v>656</v>
      </c>
      <c r="M660">
        <f t="shared" si="46"/>
        <v>-53.8402261011966</v>
      </c>
      <c r="O660">
        <f t="shared" si="47"/>
        <v>-34.6010123171567</v>
      </c>
      <c r="S660">
        <f t="shared" si="48"/>
        <v>19.1785777277603</v>
      </c>
      <c r="T660" t="str">
        <f t="shared" si="49"/>
        <v>0010011</v>
      </c>
    </row>
    <row r="661" spans="12:20">
      <c r="L661">
        <v>657</v>
      </c>
      <c r="M661">
        <f t="shared" si="46"/>
        <v>-26.5865608321189</v>
      </c>
      <c r="O661">
        <f t="shared" si="47"/>
        <v>-58.21644770269</v>
      </c>
      <c r="S661">
        <f t="shared" si="48"/>
        <v>20.3736913953632</v>
      </c>
      <c r="T661" t="str">
        <f t="shared" si="49"/>
        <v>0010100</v>
      </c>
    </row>
    <row r="662" spans="12:20">
      <c r="L662">
        <v>658</v>
      </c>
      <c r="M662">
        <f t="shared" si="46"/>
        <v>9.10814964949241</v>
      </c>
      <c r="O662">
        <f t="shared" si="47"/>
        <v>-63.3485722803794</v>
      </c>
      <c r="S662">
        <f t="shared" si="48"/>
        <v>21.5609506171021</v>
      </c>
      <c r="T662" t="str">
        <f t="shared" si="49"/>
        <v>0010101</v>
      </c>
    </row>
    <row r="663" spans="12:20">
      <c r="L663">
        <v>659</v>
      </c>
      <c r="M663">
        <f t="shared" si="46"/>
        <v>41.9110869724973</v>
      </c>
      <c r="O663">
        <f t="shared" si="47"/>
        <v>-48.3679727586733</v>
      </c>
      <c r="S663">
        <f t="shared" si="48"/>
        <v>22.7398976819466</v>
      </c>
      <c r="T663" t="str">
        <f t="shared" si="49"/>
        <v>0010110</v>
      </c>
    </row>
    <row r="664" spans="12:20">
      <c r="L664">
        <v>660</v>
      </c>
      <c r="M664">
        <f t="shared" si="46"/>
        <v>61.4075503113275</v>
      </c>
      <c r="O664">
        <f t="shared" si="47"/>
        <v>-18.0308836378525</v>
      </c>
      <c r="S664">
        <f t="shared" si="48"/>
        <v>23.910078083361</v>
      </c>
      <c r="T664" t="str">
        <f t="shared" si="49"/>
        <v>0010111</v>
      </c>
    </row>
    <row r="665" spans="12:20">
      <c r="L665">
        <v>661</v>
      </c>
      <c r="M665">
        <f t="shared" si="46"/>
        <v>61.407550311327</v>
      </c>
      <c r="O665">
        <f t="shared" si="47"/>
        <v>18.0308836378542</v>
      </c>
      <c r="S665">
        <f t="shared" si="48"/>
        <v>25.0710406945253</v>
      </c>
      <c r="T665" t="str">
        <f t="shared" si="49"/>
        <v>0011001</v>
      </c>
    </row>
    <row r="666" spans="12:20">
      <c r="L666">
        <v>662</v>
      </c>
      <c r="M666">
        <f t="shared" si="46"/>
        <v>41.9110869724987</v>
      </c>
      <c r="O666">
        <f t="shared" si="47"/>
        <v>48.3679727586721</v>
      </c>
      <c r="S666">
        <f t="shared" si="48"/>
        <v>26.2223379422525</v>
      </c>
      <c r="T666" t="str">
        <f t="shared" si="49"/>
        <v>0011010</v>
      </c>
    </row>
    <row r="667" spans="12:20">
      <c r="L667">
        <v>663</v>
      </c>
      <c r="M667">
        <f t="shared" si="46"/>
        <v>9.10814964949067</v>
      </c>
      <c r="O667">
        <f t="shared" si="47"/>
        <v>63.3485722803796</v>
      </c>
      <c r="S667">
        <f t="shared" si="48"/>
        <v>27.363525979538</v>
      </c>
      <c r="T667" t="str">
        <f t="shared" si="49"/>
        <v>0011011</v>
      </c>
    </row>
    <row r="668" spans="12:20">
      <c r="L668">
        <v>664</v>
      </c>
      <c r="M668">
        <f t="shared" si="46"/>
        <v>-26.5865608321238</v>
      </c>
      <c r="O668">
        <f t="shared" si="47"/>
        <v>58.2164477026878</v>
      </c>
      <c r="S668">
        <f t="shared" si="48"/>
        <v>28.49416485667</v>
      </c>
      <c r="T668" t="str">
        <f t="shared" si="49"/>
        <v>0011100</v>
      </c>
    </row>
    <row r="669" spans="12:20">
      <c r="L669">
        <v>665</v>
      </c>
      <c r="M669">
        <f t="shared" si="46"/>
        <v>-53.8402261011956</v>
      </c>
      <c r="O669">
        <f t="shared" si="47"/>
        <v>34.6010123171583</v>
      </c>
      <c r="S669">
        <f t="shared" si="48"/>
        <v>29.6138186908384</v>
      </c>
      <c r="T669" t="str">
        <f t="shared" si="49"/>
        <v>0011101</v>
      </c>
    </row>
    <row r="670" spans="12:20">
      <c r="L670">
        <v>666</v>
      </c>
      <c r="M670">
        <f t="shared" si="46"/>
        <v>-64</v>
      </c>
      <c r="O670">
        <f t="shared" si="47"/>
        <v>-1.88113413734925e-13</v>
      </c>
      <c r="S670">
        <f t="shared" si="48"/>
        <v>30.7220558341767</v>
      </c>
      <c r="T670" t="str">
        <f t="shared" si="49"/>
        <v>0011110</v>
      </c>
    </row>
    <row r="671" spans="12:20">
      <c r="L671">
        <v>667</v>
      </c>
      <c r="M671">
        <f t="shared" si="46"/>
        <v>-53.8402261011954</v>
      </c>
      <c r="O671">
        <f t="shared" si="47"/>
        <v>-34.6010123171586</v>
      </c>
      <c r="S671">
        <f t="shared" si="48"/>
        <v>31.8184490401698</v>
      </c>
      <c r="T671" t="str">
        <f t="shared" si="49"/>
        <v>0011111</v>
      </c>
    </row>
    <row r="672" spans="12:20">
      <c r="L672">
        <v>668</v>
      </c>
      <c r="M672">
        <f t="shared" si="46"/>
        <v>-26.5865608321169</v>
      </c>
      <c r="O672">
        <f t="shared" si="47"/>
        <v>-58.2164477026909</v>
      </c>
      <c r="S672">
        <f t="shared" si="48"/>
        <v>32.9025756283663</v>
      </c>
      <c r="T672" t="str">
        <f t="shared" si="49"/>
        <v>0100000</v>
      </c>
    </row>
    <row r="673" spans="12:20">
      <c r="L673">
        <v>669</v>
      </c>
      <c r="M673">
        <f t="shared" si="46"/>
        <v>9.10814964949104</v>
      </c>
      <c r="O673">
        <f t="shared" si="47"/>
        <v>-63.3485722803796</v>
      </c>
      <c r="S673">
        <f t="shared" si="48"/>
        <v>33.9740176473286</v>
      </c>
      <c r="T673" t="str">
        <f t="shared" si="49"/>
        <v>0100001</v>
      </c>
    </row>
    <row r="674" spans="12:20">
      <c r="L674">
        <v>670</v>
      </c>
      <c r="M674">
        <f t="shared" si="46"/>
        <v>41.911086972499</v>
      </c>
      <c r="O674">
        <f t="shared" si="47"/>
        <v>-48.3679727586719</v>
      </c>
      <c r="S674">
        <f t="shared" si="48"/>
        <v>35.032362035763</v>
      </c>
      <c r="T674" t="str">
        <f t="shared" si="49"/>
        <v>0100011</v>
      </c>
    </row>
    <row r="675" spans="12:20">
      <c r="L675">
        <v>671</v>
      </c>
      <c r="M675">
        <f t="shared" si="46"/>
        <v>61.4075503113271</v>
      </c>
      <c r="O675">
        <f t="shared" si="47"/>
        <v>-18.0308836378538</v>
      </c>
      <c r="S675">
        <f t="shared" si="48"/>
        <v>36.077200781761</v>
      </c>
      <c r="T675" t="str">
        <f t="shared" si="49"/>
        <v>0100100</v>
      </c>
    </row>
    <row r="676" spans="12:20">
      <c r="L676">
        <v>672</v>
      </c>
      <c r="M676">
        <f t="shared" si="46"/>
        <v>61.4075503113274</v>
      </c>
      <c r="O676">
        <f t="shared" si="47"/>
        <v>18.0308836378529</v>
      </c>
      <c r="S676">
        <f t="shared" si="48"/>
        <v>37.1081310800969</v>
      </c>
      <c r="T676" t="str">
        <f t="shared" si="49"/>
        <v>0100101</v>
      </c>
    </row>
    <row r="677" spans="12:20">
      <c r="L677">
        <v>673</v>
      </c>
      <c r="M677">
        <f t="shared" si="46"/>
        <v>41.911086972497</v>
      </c>
      <c r="O677">
        <f t="shared" si="47"/>
        <v>48.3679727586736</v>
      </c>
      <c r="S677">
        <f t="shared" si="48"/>
        <v>38.1247554875157</v>
      </c>
      <c r="T677" t="str">
        <f t="shared" si="49"/>
        <v>0100110</v>
      </c>
    </row>
    <row r="678" spans="12:20">
      <c r="L678">
        <v>674</v>
      </c>
      <c r="M678">
        <f t="shared" si="46"/>
        <v>9.10814964949204</v>
      </c>
      <c r="O678">
        <f t="shared" si="47"/>
        <v>63.3485722803794</v>
      </c>
      <c r="S678">
        <f t="shared" si="48"/>
        <v>39.1266820759562</v>
      </c>
      <c r="T678" t="str">
        <f t="shared" si="49"/>
        <v>0100111</v>
      </c>
    </row>
    <row r="679" spans="12:20">
      <c r="L679">
        <v>675</v>
      </c>
      <c r="M679">
        <f t="shared" si="46"/>
        <v>-26.5865608321226</v>
      </c>
      <c r="O679">
        <f t="shared" si="47"/>
        <v>58.2164477026883</v>
      </c>
      <c r="S679">
        <f t="shared" si="48"/>
        <v>40.1135245836461</v>
      </c>
      <c r="T679" t="str">
        <f t="shared" si="49"/>
        <v>0101000</v>
      </c>
    </row>
    <row r="680" spans="12:20">
      <c r="L680">
        <v>676</v>
      </c>
      <c r="M680">
        <f t="shared" si="46"/>
        <v>-53.8402261011968</v>
      </c>
      <c r="O680">
        <f t="shared" si="47"/>
        <v>34.6010123171564</v>
      </c>
      <c r="S680">
        <f t="shared" si="48"/>
        <v>41.084902564013</v>
      </c>
      <c r="T680" t="str">
        <f t="shared" si="49"/>
        <v>0101001</v>
      </c>
    </row>
    <row r="681" spans="12:20">
      <c r="L681">
        <v>677</v>
      </c>
      <c r="M681">
        <f t="shared" si="46"/>
        <v>-64</v>
      </c>
      <c r="O681">
        <f t="shared" si="47"/>
        <v>1.1918105391473e-12</v>
      </c>
      <c r="S681">
        <f t="shared" si="48"/>
        <v>42.0404415323546</v>
      </c>
      <c r="T681" t="str">
        <f t="shared" si="49"/>
        <v>0101010</v>
      </c>
    </row>
    <row r="682" spans="12:20">
      <c r="L682">
        <v>678</v>
      </c>
      <c r="M682">
        <f t="shared" si="46"/>
        <v>-53.8402261011961</v>
      </c>
      <c r="O682">
        <f t="shared" si="47"/>
        <v>-34.6010123171574</v>
      </c>
      <c r="S682">
        <f t="shared" si="48"/>
        <v>42.9797731102091</v>
      </c>
      <c r="T682" t="str">
        <f t="shared" si="49"/>
        <v>0101010</v>
      </c>
    </row>
    <row r="683" spans="12:20">
      <c r="L683">
        <v>679</v>
      </c>
      <c r="M683">
        <f t="shared" si="46"/>
        <v>-26.5865608321181</v>
      </c>
      <c r="O683">
        <f t="shared" si="47"/>
        <v>-58.2164477026904</v>
      </c>
      <c r="S683">
        <f t="shared" si="48"/>
        <v>43.9025351673724</v>
      </c>
      <c r="T683" t="str">
        <f t="shared" si="49"/>
        <v>0101011</v>
      </c>
    </row>
    <row r="684" spans="12:20">
      <c r="L684">
        <v>680</v>
      </c>
      <c r="M684">
        <f t="shared" si="46"/>
        <v>9.10814964948968</v>
      </c>
      <c r="O684">
        <f t="shared" si="47"/>
        <v>-63.3485722803798</v>
      </c>
      <c r="S684">
        <f t="shared" si="48"/>
        <v>44.8083719615055</v>
      </c>
      <c r="T684" t="str">
        <f t="shared" si="49"/>
        <v>0101100</v>
      </c>
    </row>
    <row r="685" spans="12:20">
      <c r="L685">
        <v>681</v>
      </c>
      <c r="M685">
        <f t="shared" si="46"/>
        <v>41.911086972498</v>
      </c>
      <c r="O685">
        <f t="shared" si="47"/>
        <v>-48.3679727586728</v>
      </c>
      <c r="S685">
        <f t="shared" si="48"/>
        <v>45.6969342752812</v>
      </c>
      <c r="T685" t="str">
        <f t="shared" si="49"/>
        <v>0101101</v>
      </c>
    </row>
    <row r="686" spans="12:20">
      <c r="L686">
        <v>682</v>
      </c>
      <c r="M686">
        <f t="shared" si="46"/>
        <v>61.4075503113278</v>
      </c>
      <c r="O686">
        <f t="shared" si="47"/>
        <v>-18.0308836378517</v>
      </c>
      <c r="S686">
        <f t="shared" si="48"/>
        <v>46.5678795510128</v>
      </c>
      <c r="T686" t="str">
        <f t="shared" si="49"/>
        <v>0101110</v>
      </c>
    </row>
    <row r="687" spans="12:20">
      <c r="L687">
        <v>683</v>
      </c>
      <c r="M687">
        <f t="shared" si="46"/>
        <v>61.4075503113268</v>
      </c>
      <c r="O687">
        <f t="shared" si="47"/>
        <v>18.030883637855</v>
      </c>
      <c r="S687">
        <f t="shared" si="48"/>
        <v>47.4208720227174</v>
      </c>
      <c r="T687" t="str">
        <f t="shared" si="49"/>
        <v>0101111</v>
      </c>
    </row>
    <row r="688" spans="12:20">
      <c r="L688">
        <v>684</v>
      </c>
      <c r="M688">
        <f t="shared" si="46"/>
        <v>41.9110869724981</v>
      </c>
      <c r="O688">
        <f t="shared" si="47"/>
        <v>48.3679727586727</v>
      </c>
      <c r="S688">
        <f t="shared" si="48"/>
        <v>48.2555828455596</v>
      </c>
      <c r="T688" t="str">
        <f t="shared" si="49"/>
        <v>0110000</v>
      </c>
    </row>
    <row r="689" spans="12:20">
      <c r="L689">
        <v>685</v>
      </c>
      <c r="M689">
        <f t="shared" si="46"/>
        <v>9.1081496494898</v>
      </c>
      <c r="O689">
        <f t="shared" si="47"/>
        <v>63.3485722803798</v>
      </c>
      <c r="S689">
        <f t="shared" si="48"/>
        <v>49.0716902226279</v>
      </c>
      <c r="T689" t="str">
        <f t="shared" si="49"/>
        <v>0110001</v>
      </c>
    </row>
    <row r="690" spans="12:20">
      <c r="L690">
        <v>686</v>
      </c>
      <c r="M690">
        <f t="shared" si="46"/>
        <v>-26.5865608321246</v>
      </c>
      <c r="O690">
        <f t="shared" si="47"/>
        <v>58.2164477026874</v>
      </c>
      <c r="S690">
        <f t="shared" si="48"/>
        <v>49.8688795289931</v>
      </c>
      <c r="T690" t="str">
        <f t="shared" si="49"/>
        <v>0110001</v>
      </c>
    </row>
    <row r="691" spans="12:20">
      <c r="L691">
        <v>687</v>
      </c>
      <c r="M691">
        <f t="shared" si="46"/>
        <v>-53.8402261011961</v>
      </c>
      <c r="O691">
        <f t="shared" si="47"/>
        <v>34.6010123171575</v>
      </c>
      <c r="S691">
        <f t="shared" si="48"/>
        <v>50.6468434330023</v>
      </c>
      <c r="T691" t="str">
        <f t="shared" si="49"/>
        <v>0110010</v>
      </c>
    </row>
    <row r="692" spans="12:20">
      <c r="L692">
        <v>688</v>
      </c>
      <c r="M692">
        <f t="shared" si="46"/>
        <v>-64</v>
      </c>
      <c r="O692">
        <f t="shared" si="47"/>
        <v>-1.06624431506219e-12</v>
      </c>
      <c r="S692">
        <f t="shared" si="48"/>
        <v>51.4052820147613</v>
      </c>
      <c r="T692" t="str">
        <f t="shared" si="49"/>
        <v>0110011</v>
      </c>
    </row>
    <row r="693" spans="12:20">
      <c r="L693">
        <v>689</v>
      </c>
      <c r="M693">
        <f t="shared" si="46"/>
        <v>-53.8402261011969</v>
      </c>
      <c r="O693">
        <f t="shared" si="47"/>
        <v>-34.6010123171563</v>
      </c>
      <c r="S693">
        <f t="shared" si="48"/>
        <v>52.1439028817593</v>
      </c>
      <c r="T693" t="str">
        <f t="shared" si="49"/>
        <v>0110100</v>
      </c>
    </row>
    <row r="694" spans="12:20">
      <c r="L694">
        <v>690</v>
      </c>
      <c r="M694">
        <f t="shared" si="46"/>
        <v>-26.5865608321194</v>
      </c>
      <c r="O694">
        <f t="shared" si="47"/>
        <v>-58.2164477026898</v>
      </c>
      <c r="S694">
        <f t="shared" si="48"/>
        <v>52.8624212815919</v>
      </c>
      <c r="T694" t="str">
        <f t="shared" si="49"/>
        <v>0110100</v>
      </c>
    </row>
    <row r="695" spans="12:20">
      <c r="L695">
        <v>691</v>
      </c>
      <c r="M695">
        <f t="shared" si="46"/>
        <v>9.10814964949191</v>
      </c>
      <c r="O695">
        <f t="shared" si="47"/>
        <v>-63.3485722803795</v>
      </c>
      <c r="S695">
        <f t="shared" si="48"/>
        <v>53.5605602117382</v>
      </c>
      <c r="T695" t="str">
        <f t="shared" si="49"/>
        <v>0110101</v>
      </c>
    </row>
    <row r="696" spans="12:20">
      <c r="L696">
        <v>692</v>
      </c>
      <c r="M696">
        <f t="shared" si="46"/>
        <v>41.9110869724969</v>
      </c>
      <c r="O696">
        <f t="shared" si="47"/>
        <v>-48.3679727586737</v>
      </c>
      <c r="S696">
        <f t="shared" si="48"/>
        <v>54.238050526351</v>
      </c>
      <c r="T696" t="str">
        <f t="shared" si="49"/>
        <v>0110110</v>
      </c>
    </row>
    <row r="697" spans="12:20">
      <c r="L697">
        <v>693</v>
      </c>
      <c r="M697">
        <f t="shared" si="46"/>
        <v>61.4075503113274</v>
      </c>
      <c r="O697">
        <f t="shared" si="47"/>
        <v>-18.030883637853</v>
      </c>
      <c r="S697">
        <f t="shared" si="48"/>
        <v>54.8946310400173</v>
      </c>
      <c r="T697" t="str">
        <f t="shared" si="49"/>
        <v>0110110</v>
      </c>
    </row>
    <row r="698" spans="12:20">
      <c r="L698">
        <v>694</v>
      </c>
      <c r="M698">
        <f t="shared" si="46"/>
        <v>61.4075503113272</v>
      </c>
      <c r="O698">
        <f t="shared" si="47"/>
        <v>18.0308836378537</v>
      </c>
      <c r="S698">
        <f t="shared" si="48"/>
        <v>55.5300486284508</v>
      </c>
      <c r="T698" t="str">
        <f t="shared" si="49"/>
        <v>0110111</v>
      </c>
    </row>
    <row r="699" spans="12:20">
      <c r="L699">
        <v>695</v>
      </c>
      <c r="M699">
        <f t="shared" si="46"/>
        <v>41.9110869724991</v>
      </c>
      <c r="O699">
        <f t="shared" si="47"/>
        <v>48.3679727586718</v>
      </c>
      <c r="S699">
        <f t="shared" si="48"/>
        <v>56.1440583260751</v>
      </c>
      <c r="T699" t="str">
        <f t="shared" si="49"/>
        <v>0111000</v>
      </c>
    </row>
    <row r="700" spans="12:20">
      <c r="L700">
        <v>696</v>
      </c>
      <c r="M700">
        <f t="shared" si="46"/>
        <v>9.10814964949117</v>
      </c>
      <c r="O700">
        <f t="shared" si="47"/>
        <v>63.3485722803796</v>
      </c>
      <c r="S700">
        <f t="shared" si="48"/>
        <v>56.7364234204637</v>
      </c>
      <c r="T700" t="str">
        <f t="shared" si="49"/>
        <v>0111000</v>
      </c>
    </row>
    <row r="701" spans="12:20">
      <c r="L701">
        <v>697</v>
      </c>
      <c r="M701">
        <f t="shared" si="46"/>
        <v>-26.5865608321234</v>
      </c>
      <c r="O701">
        <f t="shared" si="47"/>
        <v>58.216447702688</v>
      </c>
      <c r="S701">
        <f t="shared" si="48"/>
        <v>57.3069155435967</v>
      </c>
      <c r="T701" t="str">
        <f t="shared" si="49"/>
        <v>0111001</v>
      </c>
    </row>
    <row r="702" spans="12:20">
      <c r="L702">
        <v>698</v>
      </c>
      <c r="M702">
        <f t="shared" si="46"/>
        <v>-53.8402261011973</v>
      </c>
      <c r="O702">
        <f t="shared" si="47"/>
        <v>34.6010123171556</v>
      </c>
      <c r="S702">
        <f t="shared" si="48"/>
        <v>57.8553147599004</v>
      </c>
      <c r="T702" t="str">
        <f t="shared" si="49"/>
        <v>0111001</v>
      </c>
    </row>
    <row r="703" spans="12:20">
      <c r="L703">
        <v>699</v>
      </c>
      <c r="M703">
        <f t="shared" si="46"/>
        <v>-64</v>
      </c>
      <c r="O703">
        <f t="shared" si="47"/>
        <v>3.1367963782003e-13</v>
      </c>
      <c r="S703">
        <f t="shared" si="48"/>
        <v>58.3814096510379</v>
      </c>
      <c r="T703" t="str">
        <f t="shared" si="49"/>
        <v>0111010</v>
      </c>
    </row>
    <row r="704" spans="12:20">
      <c r="L704">
        <v>700</v>
      </c>
      <c r="M704">
        <f t="shared" si="46"/>
        <v>-53.8402261011957</v>
      </c>
      <c r="O704">
        <f t="shared" si="47"/>
        <v>-34.6010123171582</v>
      </c>
      <c r="S704">
        <f t="shared" si="48"/>
        <v>58.8849973974141</v>
      </c>
      <c r="T704" t="str">
        <f t="shared" si="49"/>
        <v>0111010</v>
      </c>
    </row>
    <row r="705" spans="12:20">
      <c r="L705">
        <v>701</v>
      </c>
      <c r="M705">
        <f t="shared" si="46"/>
        <v>-26.5865608321173</v>
      </c>
      <c r="O705">
        <f t="shared" si="47"/>
        <v>-58.2164477026907</v>
      </c>
      <c r="S705">
        <f t="shared" si="48"/>
        <v>59.3658838563664</v>
      </c>
      <c r="T705" t="str">
        <f t="shared" si="49"/>
        <v>0111011</v>
      </c>
    </row>
    <row r="706" spans="12:20">
      <c r="L706">
        <v>702</v>
      </c>
      <c r="M706">
        <f t="shared" si="46"/>
        <v>9.10814964949055</v>
      </c>
      <c r="O706">
        <f t="shared" si="47"/>
        <v>-63.3485722803796</v>
      </c>
      <c r="S706">
        <f t="shared" si="48"/>
        <v>59.8238836370107</v>
      </c>
      <c r="T706" t="str">
        <f t="shared" si="49"/>
        <v>0111011</v>
      </c>
    </row>
    <row r="707" spans="12:20">
      <c r="L707">
        <v>703</v>
      </c>
      <c r="M707">
        <f t="shared" si="46"/>
        <v>41.9110869724986</v>
      </c>
      <c r="O707">
        <f t="shared" si="47"/>
        <v>-48.3679727586722</v>
      </c>
      <c r="S707">
        <f t="shared" si="48"/>
        <v>60.2588201717133</v>
      </c>
      <c r="T707" t="str">
        <f t="shared" si="49"/>
        <v>0111100</v>
      </c>
    </row>
    <row r="708" spans="12:20">
      <c r="L708">
        <v>704</v>
      </c>
      <c r="M708">
        <f t="shared" si="46"/>
        <v>61.407550311327</v>
      </c>
      <c r="O708">
        <f t="shared" si="47"/>
        <v>-18.0308836378543</v>
      </c>
      <c r="S708">
        <f t="shared" si="48"/>
        <v>60.6705257841606</v>
      </c>
      <c r="T708" t="str">
        <f t="shared" si="49"/>
        <v>0111100</v>
      </c>
    </row>
    <row r="709" spans="12:20">
      <c r="L709">
        <v>705</v>
      </c>
      <c r="M709">
        <f t="shared" ref="M709:M772" si="50">COS(2*PI()*L709/$K$4-2*PI()*1/(2*$K$4))*64</f>
        <v>61.4075503113276</v>
      </c>
      <c r="O709">
        <f t="shared" ref="O709:O772" si="51">SIN(2*PI()*L709/$K$4-2*PI()*1/(2*$K$4))*64</f>
        <v>18.0308836378524</v>
      </c>
      <c r="S709">
        <f t="shared" ref="S709:S772" si="52">SIN(2*PI()*L709/$R$4-2*PI()*1/(2*$R$4))*64</f>
        <v>61.058841754002</v>
      </c>
      <c r="T709" t="str">
        <f t="shared" ref="T709:T772" si="53">DEC2BIN(S709,7)</f>
        <v>0111101</v>
      </c>
    </row>
    <row r="710" spans="12:20">
      <c r="L710">
        <v>706</v>
      </c>
      <c r="M710">
        <f t="shared" si="50"/>
        <v>41.9110869724974</v>
      </c>
      <c r="O710">
        <f t="shared" si="51"/>
        <v>48.3679727586733</v>
      </c>
      <c r="S710">
        <f t="shared" si="52"/>
        <v>61.4236183780389</v>
      </c>
      <c r="T710" t="str">
        <f t="shared" si="53"/>
        <v>0111101</v>
      </c>
    </row>
    <row r="711" spans="12:20">
      <c r="L711">
        <v>707</v>
      </c>
      <c r="M711">
        <f t="shared" si="50"/>
        <v>9.10814964949254</v>
      </c>
      <c r="O711">
        <f t="shared" si="51"/>
        <v>63.3485722803794</v>
      </c>
      <c r="S711">
        <f t="shared" si="52"/>
        <v>61.764715027939</v>
      </c>
      <c r="T711" t="str">
        <f t="shared" si="53"/>
        <v>0111101</v>
      </c>
    </row>
    <row r="712" spans="12:20">
      <c r="L712">
        <v>708</v>
      </c>
      <c r="M712">
        <f t="shared" si="50"/>
        <v>-26.5865608321221</v>
      </c>
      <c r="O712">
        <f t="shared" si="51"/>
        <v>58.2164477026885</v>
      </c>
      <c r="S712">
        <f t="shared" si="52"/>
        <v>62.0820002044508</v>
      </c>
      <c r="T712" t="str">
        <f t="shared" si="53"/>
        <v>0111110</v>
      </c>
    </row>
    <row r="713" spans="12:20">
      <c r="L713">
        <v>709</v>
      </c>
      <c r="M713">
        <f t="shared" si="50"/>
        <v>-53.8402261011965</v>
      </c>
      <c r="O713">
        <f t="shared" si="51"/>
        <v>34.6010123171568</v>
      </c>
      <c r="S713">
        <f t="shared" si="52"/>
        <v>62.3753515880989</v>
      </c>
      <c r="T713" t="str">
        <f t="shared" si="53"/>
        <v>0111110</v>
      </c>
    </row>
    <row r="714" spans="12:20">
      <c r="L714">
        <v>710</v>
      </c>
      <c r="M714">
        <f t="shared" si="50"/>
        <v>-64</v>
      </c>
      <c r="O714">
        <f t="shared" si="51"/>
        <v>1.69360359070225e-12</v>
      </c>
      <c r="S714">
        <f t="shared" si="52"/>
        <v>62.6446560863406</v>
      </c>
      <c r="T714" t="str">
        <f t="shared" si="53"/>
        <v>0111110</v>
      </c>
    </row>
    <row r="715" spans="12:20">
      <c r="L715">
        <v>711</v>
      </c>
      <c r="M715">
        <f t="shared" si="50"/>
        <v>-53.8402261011964</v>
      </c>
      <c r="O715">
        <f t="shared" si="51"/>
        <v>-34.601012317157</v>
      </c>
      <c r="S715">
        <f t="shared" si="52"/>
        <v>62.8898098771655</v>
      </c>
      <c r="T715" t="str">
        <f t="shared" si="53"/>
        <v>0111110</v>
      </c>
    </row>
    <row r="716" spans="12:20">
      <c r="L716">
        <v>712</v>
      </c>
      <c r="M716">
        <f t="shared" si="50"/>
        <v>-26.5865608321186</v>
      </c>
      <c r="O716">
        <f t="shared" si="51"/>
        <v>-58.2164477026902</v>
      </c>
      <c r="S716">
        <f t="shared" si="52"/>
        <v>63.1107184491206</v>
      </c>
      <c r="T716" t="str">
        <f t="shared" si="53"/>
        <v>0111111</v>
      </c>
    </row>
    <row r="717" spans="12:20">
      <c r="L717">
        <v>713</v>
      </c>
      <c r="M717">
        <f t="shared" si="50"/>
        <v>9.10814964949278</v>
      </c>
      <c r="O717">
        <f t="shared" si="51"/>
        <v>-63.3485722803793</v>
      </c>
      <c r="S717">
        <f t="shared" si="52"/>
        <v>63.307296637746</v>
      </c>
      <c r="T717" t="str">
        <f t="shared" si="53"/>
        <v>0111111</v>
      </c>
    </row>
    <row r="718" spans="12:20">
      <c r="L718">
        <v>714</v>
      </c>
      <c r="M718">
        <f t="shared" si="50"/>
        <v>41.9110869724976</v>
      </c>
      <c r="O718">
        <f t="shared" si="51"/>
        <v>-48.3679727586731</v>
      </c>
      <c r="S718">
        <f t="shared" si="52"/>
        <v>63.4794686584081</v>
      </c>
      <c r="T718" t="str">
        <f t="shared" si="53"/>
        <v>0111111</v>
      </c>
    </row>
    <row r="719" spans="12:20">
      <c r="L719">
        <v>715</v>
      </c>
      <c r="M719">
        <f t="shared" si="50"/>
        <v>61.4075503113287</v>
      </c>
      <c r="O719">
        <f t="shared" si="51"/>
        <v>-18.0308836378486</v>
      </c>
      <c r="S719">
        <f t="shared" si="52"/>
        <v>63.6271681355154</v>
      </c>
      <c r="T719" t="str">
        <f t="shared" si="53"/>
        <v>0111111</v>
      </c>
    </row>
    <row r="720" spans="12:20">
      <c r="L720">
        <v>716</v>
      </c>
      <c r="M720">
        <f t="shared" si="50"/>
        <v>61.4075503113269</v>
      </c>
      <c r="O720">
        <f t="shared" si="51"/>
        <v>18.0308836378545</v>
      </c>
      <c r="S720">
        <f t="shared" si="52"/>
        <v>63.750338128108</v>
      </c>
      <c r="T720" t="str">
        <f t="shared" si="53"/>
        <v>0111111</v>
      </c>
    </row>
    <row r="721" spans="12:20">
      <c r="L721">
        <v>717</v>
      </c>
      <c r="M721">
        <f t="shared" si="50"/>
        <v>41.9110869724984</v>
      </c>
      <c r="O721">
        <f t="shared" si="51"/>
        <v>48.3679727586724</v>
      </c>
      <c r="S721">
        <f t="shared" si="52"/>
        <v>63.848931151809</v>
      </c>
      <c r="T721" t="str">
        <f t="shared" si="53"/>
        <v>0111111</v>
      </c>
    </row>
    <row r="722" spans="12:20">
      <c r="L722">
        <v>718</v>
      </c>
      <c r="M722">
        <f t="shared" si="50"/>
        <v>9.1081496494903</v>
      </c>
      <c r="O722">
        <f t="shared" si="51"/>
        <v>63.3485722803797</v>
      </c>
      <c r="S722">
        <f t="shared" si="52"/>
        <v>63.922909197131</v>
      </c>
      <c r="T722" t="str">
        <f t="shared" si="53"/>
        <v>0111111</v>
      </c>
    </row>
    <row r="723" spans="12:20">
      <c r="L723">
        <v>719</v>
      </c>
      <c r="M723">
        <f t="shared" si="50"/>
        <v>-26.5865608321242</v>
      </c>
      <c r="O723">
        <f t="shared" si="51"/>
        <v>58.2164477026876</v>
      </c>
      <c r="S723">
        <f t="shared" si="52"/>
        <v>63.9722437441294</v>
      </c>
      <c r="T723" t="str">
        <f t="shared" si="53"/>
        <v>0111111</v>
      </c>
    </row>
    <row r="724" spans="12:20">
      <c r="L724">
        <v>720</v>
      </c>
      <c r="M724">
        <f t="shared" si="50"/>
        <v>-53.8402261011958</v>
      </c>
      <c r="O724">
        <f t="shared" si="51"/>
        <v>34.6010123171579</v>
      </c>
      <c r="S724">
        <f t="shared" si="52"/>
        <v>63.996915773397</v>
      </c>
      <c r="T724" t="str">
        <f t="shared" si="53"/>
        <v>0111111</v>
      </c>
    </row>
    <row r="725" spans="12:20">
      <c r="L725">
        <v>721</v>
      </c>
      <c r="M725">
        <f t="shared" si="50"/>
        <v>-64</v>
      </c>
      <c r="O725">
        <f t="shared" si="51"/>
        <v>-5.64451263507237e-13</v>
      </c>
      <c r="S725">
        <f t="shared" si="52"/>
        <v>63.996915773397</v>
      </c>
      <c r="T725" t="str">
        <f t="shared" si="53"/>
        <v>0111111</v>
      </c>
    </row>
    <row r="726" spans="12:20">
      <c r="L726">
        <v>722</v>
      </c>
      <c r="M726">
        <f t="shared" si="50"/>
        <v>-53.8402261011971</v>
      </c>
      <c r="O726">
        <f t="shared" si="51"/>
        <v>-34.6010123171558</v>
      </c>
      <c r="S726">
        <f t="shared" si="52"/>
        <v>63.9722437441294</v>
      </c>
      <c r="T726" t="str">
        <f t="shared" si="53"/>
        <v>0111111</v>
      </c>
    </row>
    <row r="727" spans="12:20">
      <c r="L727">
        <v>723</v>
      </c>
      <c r="M727">
        <f t="shared" si="50"/>
        <v>-26.5865608321198</v>
      </c>
      <c r="O727">
        <f t="shared" si="51"/>
        <v>-58.2164477026896</v>
      </c>
      <c r="S727">
        <f t="shared" si="52"/>
        <v>63.922909197131</v>
      </c>
      <c r="T727" t="str">
        <f t="shared" si="53"/>
        <v>0111111</v>
      </c>
    </row>
    <row r="728" spans="12:20">
      <c r="L728">
        <v>724</v>
      </c>
      <c r="M728">
        <f t="shared" si="50"/>
        <v>9.10814964949142</v>
      </c>
      <c r="O728">
        <f t="shared" si="51"/>
        <v>-63.3485722803795</v>
      </c>
      <c r="S728">
        <f t="shared" si="52"/>
        <v>63.848931151809</v>
      </c>
      <c r="T728" t="str">
        <f t="shared" si="53"/>
        <v>0111111</v>
      </c>
    </row>
    <row r="729" spans="12:20">
      <c r="L729">
        <v>725</v>
      </c>
      <c r="M729">
        <f t="shared" si="50"/>
        <v>41.9110869724965</v>
      </c>
      <c r="O729">
        <f t="shared" si="51"/>
        <v>-48.367972758674</v>
      </c>
      <c r="S729">
        <f t="shared" si="52"/>
        <v>63.750338128108</v>
      </c>
      <c r="T729" t="str">
        <f t="shared" si="53"/>
        <v>0111111</v>
      </c>
    </row>
    <row r="730" spans="12:20">
      <c r="L730">
        <v>726</v>
      </c>
      <c r="M730">
        <f t="shared" si="50"/>
        <v>61.4075503113283</v>
      </c>
      <c r="O730">
        <f t="shared" si="51"/>
        <v>-18.03088363785</v>
      </c>
      <c r="S730">
        <f t="shared" si="52"/>
        <v>63.6271681355154</v>
      </c>
      <c r="T730" t="str">
        <f t="shared" si="53"/>
        <v>0111111</v>
      </c>
    </row>
    <row r="731" spans="12:20">
      <c r="L731">
        <v>727</v>
      </c>
      <c r="M731">
        <f t="shared" si="50"/>
        <v>61.4075503113273</v>
      </c>
      <c r="O731">
        <f t="shared" si="51"/>
        <v>18.0308836378532</v>
      </c>
      <c r="S731">
        <f t="shared" si="52"/>
        <v>63.4794686584081</v>
      </c>
      <c r="T731" t="str">
        <f t="shared" si="53"/>
        <v>0111111</v>
      </c>
    </row>
    <row r="732" spans="12:20">
      <c r="L732">
        <v>728</v>
      </c>
      <c r="M732">
        <f t="shared" si="50"/>
        <v>41.9110869724967</v>
      </c>
      <c r="O732">
        <f t="shared" si="51"/>
        <v>48.3679727586738</v>
      </c>
      <c r="S732">
        <f t="shared" si="52"/>
        <v>63.307296637746</v>
      </c>
      <c r="T732" t="str">
        <f t="shared" si="53"/>
        <v>0111111</v>
      </c>
    </row>
    <row r="733" spans="12:20">
      <c r="L733">
        <v>729</v>
      </c>
      <c r="M733">
        <f t="shared" si="50"/>
        <v>9.10814964949166</v>
      </c>
      <c r="O733">
        <f t="shared" si="51"/>
        <v>63.3485722803795</v>
      </c>
      <c r="S733">
        <f t="shared" si="52"/>
        <v>63.1107184491206</v>
      </c>
      <c r="T733" t="str">
        <f t="shared" si="53"/>
        <v>0111111</v>
      </c>
    </row>
    <row r="734" spans="12:20">
      <c r="L734">
        <v>730</v>
      </c>
      <c r="M734">
        <f t="shared" si="50"/>
        <v>-26.5865608321229</v>
      </c>
      <c r="O734">
        <f t="shared" si="51"/>
        <v>58.2164477026882</v>
      </c>
      <c r="S734">
        <f t="shared" si="52"/>
        <v>62.8898098771655</v>
      </c>
      <c r="T734" t="str">
        <f t="shared" si="53"/>
        <v>0111110</v>
      </c>
    </row>
    <row r="735" spans="12:20">
      <c r="L735">
        <v>731</v>
      </c>
      <c r="M735">
        <f t="shared" si="50"/>
        <v>-53.840226101197</v>
      </c>
      <c r="O735">
        <f t="shared" si="51"/>
        <v>34.601012317156</v>
      </c>
      <c r="S735">
        <f t="shared" si="52"/>
        <v>62.6446560863406</v>
      </c>
      <c r="T735" t="str">
        <f t="shared" si="53"/>
        <v>0111110</v>
      </c>
    </row>
    <row r="736" spans="12:20">
      <c r="L736">
        <v>732</v>
      </c>
      <c r="M736">
        <f t="shared" si="50"/>
        <v>-64</v>
      </c>
      <c r="O736">
        <f t="shared" si="51"/>
        <v>8.15472689374985e-13</v>
      </c>
      <c r="S736">
        <f t="shared" si="52"/>
        <v>62.3753515880989</v>
      </c>
      <c r="T736" t="str">
        <f t="shared" si="53"/>
        <v>0111110</v>
      </c>
    </row>
    <row r="737" spans="12:20">
      <c r="L737">
        <v>733</v>
      </c>
      <c r="M737">
        <f t="shared" si="50"/>
        <v>-53.8402261011959</v>
      </c>
      <c r="O737">
        <f t="shared" si="51"/>
        <v>-34.6010123171577</v>
      </c>
      <c r="S737">
        <f t="shared" si="52"/>
        <v>62.0820002044508</v>
      </c>
      <c r="T737" t="str">
        <f t="shared" si="53"/>
        <v>0111110</v>
      </c>
    </row>
    <row r="738" spans="12:20">
      <c r="L738">
        <v>734</v>
      </c>
      <c r="M738">
        <f t="shared" si="50"/>
        <v>-26.5865608321178</v>
      </c>
      <c r="O738">
        <f t="shared" si="51"/>
        <v>-58.2164477026905</v>
      </c>
      <c r="S738">
        <f t="shared" si="52"/>
        <v>61.764715027939</v>
      </c>
      <c r="T738" t="str">
        <f t="shared" si="53"/>
        <v>0111101</v>
      </c>
    </row>
    <row r="739" spans="12:20">
      <c r="L739">
        <v>735</v>
      </c>
      <c r="M739">
        <f t="shared" si="50"/>
        <v>9.10814964949005</v>
      </c>
      <c r="O739">
        <f t="shared" si="51"/>
        <v>-63.3485722803797</v>
      </c>
      <c r="S739">
        <f t="shared" si="52"/>
        <v>61.4236183780389</v>
      </c>
      <c r="T739" t="str">
        <f t="shared" si="53"/>
        <v>0111101</v>
      </c>
    </row>
    <row r="740" spans="12:20">
      <c r="L740">
        <v>736</v>
      </c>
      <c r="M740">
        <f t="shared" si="50"/>
        <v>41.9110869724982</v>
      </c>
      <c r="O740">
        <f t="shared" si="51"/>
        <v>-48.3679727586725</v>
      </c>
      <c r="S740">
        <f t="shared" si="52"/>
        <v>61.058841754002</v>
      </c>
      <c r="T740" t="str">
        <f t="shared" si="53"/>
        <v>0111101</v>
      </c>
    </row>
    <row r="741" spans="12:20">
      <c r="L741">
        <v>737</v>
      </c>
      <c r="M741">
        <f t="shared" si="50"/>
        <v>61.4075503113289</v>
      </c>
      <c r="O741">
        <f t="shared" si="51"/>
        <v>-18.0308836378478</v>
      </c>
      <c r="S741">
        <f t="shared" si="52"/>
        <v>60.6705257841607</v>
      </c>
      <c r="T741" t="str">
        <f t="shared" si="53"/>
        <v>0111100</v>
      </c>
    </row>
    <row r="742" spans="12:20">
      <c r="L742">
        <v>738</v>
      </c>
      <c r="M742">
        <f t="shared" si="50"/>
        <v>61.4075503113277</v>
      </c>
      <c r="O742">
        <f t="shared" si="51"/>
        <v>18.0308836378519</v>
      </c>
      <c r="S742">
        <f t="shared" si="52"/>
        <v>60.2588201717133</v>
      </c>
      <c r="T742" t="str">
        <f t="shared" si="53"/>
        <v>0111100</v>
      </c>
    </row>
    <row r="743" spans="12:20">
      <c r="L743">
        <v>739</v>
      </c>
      <c r="M743">
        <f t="shared" si="50"/>
        <v>41.9110869724978</v>
      </c>
      <c r="O743">
        <f t="shared" si="51"/>
        <v>48.3679727586729</v>
      </c>
      <c r="S743">
        <f t="shared" si="52"/>
        <v>59.8238836370107</v>
      </c>
      <c r="T743" t="str">
        <f t="shared" si="53"/>
        <v>0111011</v>
      </c>
    </row>
    <row r="744" spans="12:20">
      <c r="L744">
        <v>740</v>
      </c>
      <c r="M744">
        <f t="shared" si="50"/>
        <v>9.10814964949303</v>
      </c>
      <c r="O744">
        <f t="shared" si="51"/>
        <v>63.3485722803793</v>
      </c>
      <c r="S744">
        <f t="shared" si="52"/>
        <v>59.3658838563664</v>
      </c>
      <c r="T744" t="str">
        <f t="shared" si="53"/>
        <v>0111011</v>
      </c>
    </row>
    <row r="745" spans="12:20">
      <c r="L745">
        <v>741</v>
      </c>
      <c r="M745">
        <f t="shared" si="50"/>
        <v>-26.5865608321217</v>
      </c>
      <c r="O745">
        <f t="shared" si="51"/>
        <v>58.2164477026887</v>
      </c>
      <c r="S745">
        <f t="shared" si="52"/>
        <v>58.884997397414</v>
      </c>
      <c r="T745" t="str">
        <f t="shared" si="53"/>
        <v>0111010</v>
      </c>
    </row>
    <row r="746" spans="12:20">
      <c r="L746">
        <v>742</v>
      </c>
      <c r="M746">
        <f t="shared" si="50"/>
        <v>-53.8402261011963</v>
      </c>
      <c r="O746">
        <f t="shared" si="51"/>
        <v>34.6010123171572</v>
      </c>
      <c r="S746">
        <f t="shared" si="52"/>
        <v>58.3814096510379</v>
      </c>
      <c r="T746" t="str">
        <f t="shared" si="53"/>
        <v>0111010</v>
      </c>
    </row>
    <row r="747" spans="12:20">
      <c r="L747">
        <v>743</v>
      </c>
      <c r="M747">
        <f t="shared" si="50"/>
        <v>-64</v>
      </c>
      <c r="O747">
        <f t="shared" si="51"/>
        <v>-1.4425821648345e-12</v>
      </c>
      <c r="S747">
        <f t="shared" si="52"/>
        <v>57.8553147599004</v>
      </c>
      <c r="T747" t="str">
        <f t="shared" si="53"/>
        <v>0111001</v>
      </c>
    </row>
    <row r="748" spans="12:20">
      <c r="L748">
        <v>744</v>
      </c>
      <c r="M748">
        <f t="shared" si="50"/>
        <v>-53.8402261011967</v>
      </c>
      <c r="O748">
        <f t="shared" si="51"/>
        <v>-34.6010123171566</v>
      </c>
      <c r="S748">
        <f t="shared" si="52"/>
        <v>57.3069155435966</v>
      </c>
      <c r="T748" t="str">
        <f t="shared" si="53"/>
        <v>0111001</v>
      </c>
    </row>
    <row r="749" spans="12:20">
      <c r="L749">
        <v>745</v>
      </c>
      <c r="M749">
        <f t="shared" si="50"/>
        <v>-26.586560832119</v>
      </c>
      <c r="O749">
        <f t="shared" si="51"/>
        <v>-58.2164477026899</v>
      </c>
      <c r="S749">
        <f t="shared" si="52"/>
        <v>56.7364234204638</v>
      </c>
      <c r="T749" t="str">
        <f t="shared" si="53"/>
        <v>0111000</v>
      </c>
    </row>
    <row r="750" spans="12:20">
      <c r="L750">
        <v>746</v>
      </c>
      <c r="M750">
        <f t="shared" si="50"/>
        <v>9.10814964949229</v>
      </c>
      <c r="O750">
        <f t="shared" si="51"/>
        <v>-63.3485722803794</v>
      </c>
      <c r="S750">
        <f t="shared" si="52"/>
        <v>56.1440583260752</v>
      </c>
      <c r="T750" t="str">
        <f t="shared" si="53"/>
        <v>0111000</v>
      </c>
    </row>
    <row r="751" spans="12:20">
      <c r="L751">
        <v>747</v>
      </c>
      <c r="M751">
        <f t="shared" si="50"/>
        <v>41.9110869724972</v>
      </c>
      <c r="O751">
        <f t="shared" si="51"/>
        <v>-48.3679727586734</v>
      </c>
      <c r="S751">
        <f t="shared" si="52"/>
        <v>55.5300486284509</v>
      </c>
      <c r="T751" t="str">
        <f t="shared" si="53"/>
        <v>0110111</v>
      </c>
    </row>
    <row r="752" spans="12:20">
      <c r="L752">
        <v>748</v>
      </c>
      <c r="M752">
        <f t="shared" si="50"/>
        <v>61.4075503113285</v>
      </c>
      <c r="O752">
        <f t="shared" si="51"/>
        <v>-18.0308836378491</v>
      </c>
      <c r="S752">
        <f t="shared" si="52"/>
        <v>54.8946310400174</v>
      </c>
      <c r="T752" t="str">
        <f t="shared" si="53"/>
        <v>0110110</v>
      </c>
    </row>
    <row r="753" spans="12:20">
      <c r="L753">
        <v>749</v>
      </c>
      <c r="M753">
        <f t="shared" si="50"/>
        <v>61.4075503113271</v>
      </c>
      <c r="O753">
        <f t="shared" si="51"/>
        <v>18.0308836378541</v>
      </c>
      <c r="S753">
        <f t="shared" si="52"/>
        <v>54.238050526351</v>
      </c>
      <c r="T753" t="str">
        <f t="shared" si="53"/>
        <v>0110110</v>
      </c>
    </row>
    <row r="754" spans="12:20">
      <c r="L754">
        <v>750</v>
      </c>
      <c r="M754">
        <f t="shared" si="50"/>
        <v>41.9110869724988</v>
      </c>
      <c r="O754">
        <f t="shared" si="51"/>
        <v>48.367972758672</v>
      </c>
      <c r="S754">
        <f t="shared" si="52"/>
        <v>53.5605602117382</v>
      </c>
      <c r="T754" t="str">
        <f t="shared" si="53"/>
        <v>0110101</v>
      </c>
    </row>
    <row r="755" spans="12:20">
      <c r="L755">
        <v>751</v>
      </c>
      <c r="M755">
        <f t="shared" si="50"/>
        <v>9.1081496494908</v>
      </c>
      <c r="O755">
        <f t="shared" si="51"/>
        <v>63.3485722803796</v>
      </c>
      <c r="S755">
        <f t="shared" si="52"/>
        <v>52.8624212815919</v>
      </c>
      <c r="T755" t="str">
        <f t="shared" si="53"/>
        <v>0110100</v>
      </c>
    </row>
    <row r="756" spans="12:20">
      <c r="L756">
        <v>752</v>
      </c>
      <c r="M756">
        <f t="shared" si="50"/>
        <v>-26.5865608321237</v>
      </c>
      <c r="O756">
        <f t="shared" si="51"/>
        <v>58.2164477026878</v>
      </c>
      <c r="S756">
        <f t="shared" si="52"/>
        <v>52.1439028817593</v>
      </c>
      <c r="T756" t="str">
        <f t="shared" si="53"/>
        <v>0110100</v>
      </c>
    </row>
    <row r="757" spans="12:20">
      <c r="L757">
        <v>753</v>
      </c>
      <c r="M757">
        <f t="shared" si="50"/>
        <v>-53.8402261011955</v>
      </c>
      <c r="O757">
        <f t="shared" si="51"/>
        <v>34.6010123171584</v>
      </c>
      <c r="S757">
        <f t="shared" si="52"/>
        <v>51.4052820147612</v>
      </c>
      <c r="T757" t="str">
        <f t="shared" si="53"/>
        <v>0110011</v>
      </c>
    </row>
    <row r="758" spans="12:20">
      <c r="L758">
        <v>754</v>
      </c>
      <c r="M758">
        <f t="shared" si="50"/>
        <v>-64</v>
      </c>
      <c r="O758">
        <f t="shared" si="51"/>
        <v>-6.26582119522823e-14</v>
      </c>
      <c r="S758">
        <f t="shared" si="52"/>
        <v>50.6468434330023</v>
      </c>
      <c r="T758" t="str">
        <f t="shared" si="53"/>
        <v>0110010</v>
      </c>
    </row>
    <row r="759" spans="12:20">
      <c r="L759">
        <v>755</v>
      </c>
      <c r="M759">
        <f t="shared" si="50"/>
        <v>-53.8402261011974</v>
      </c>
      <c r="O759">
        <f t="shared" si="51"/>
        <v>-34.6010123171554</v>
      </c>
      <c r="S759">
        <f t="shared" si="52"/>
        <v>49.8688795289931</v>
      </c>
      <c r="T759" t="str">
        <f t="shared" si="53"/>
        <v>0110001</v>
      </c>
    </row>
    <row r="760" spans="12:20">
      <c r="L760">
        <v>756</v>
      </c>
      <c r="M760">
        <f t="shared" si="50"/>
        <v>-26.5865608321203</v>
      </c>
      <c r="O760">
        <f t="shared" si="51"/>
        <v>-58.2164477026894</v>
      </c>
      <c r="S760">
        <f t="shared" si="52"/>
        <v>49.0716902226279</v>
      </c>
      <c r="T760" t="str">
        <f t="shared" si="53"/>
        <v>0110001</v>
      </c>
    </row>
    <row r="761" spans="12:20">
      <c r="L761">
        <v>757</v>
      </c>
      <c r="M761">
        <f t="shared" si="50"/>
        <v>9.10814964949092</v>
      </c>
      <c r="O761">
        <f t="shared" si="51"/>
        <v>-63.3485722803796</v>
      </c>
      <c r="S761">
        <f t="shared" si="52"/>
        <v>48.2555828455597</v>
      </c>
      <c r="T761" t="str">
        <f t="shared" si="53"/>
        <v>0110000</v>
      </c>
    </row>
    <row r="762" spans="12:20">
      <c r="L762">
        <v>758</v>
      </c>
      <c r="M762">
        <f t="shared" si="50"/>
        <v>41.9110869724989</v>
      </c>
      <c r="O762">
        <f t="shared" si="51"/>
        <v>-48.367972758672</v>
      </c>
      <c r="S762">
        <f t="shared" si="52"/>
        <v>47.4208720227174</v>
      </c>
      <c r="T762" t="str">
        <f t="shared" si="53"/>
        <v>0101111</v>
      </c>
    </row>
    <row r="763" spans="12:20">
      <c r="L763">
        <v>759</v>
      </c>
      <c r="M763">
        <f t="shared" si="50"/>
        <v>61.4075503113292</v>
      </c>
      <c r="O763">
        <f t="shared" si="51"/>
        <v>-18.030883637847</v>
      </c>
      <c r="S763">
        <f t="shared" si="52"/>
        <v>46.5678795510127</v>
      </c>
      <c r="T763" t="str">
        <f t="shared" si="53"/>
        <v>0101110</v>
      </c>
    </row>
    <row r="764" spans="12:20">
      <c r="L764">
        <v>760</v>
      </c>
      <c r="M764">
        <f t="shared" si="50"/>
        <v>61.4075503113275</v>
      </c>
      <c r="O764">
        <f t="shared" si="51"/>
        <v>18.0308836378527</v>
      </c>
      <c r="S764">
        <f t="shared" si="52"/>
        <v>45.6969342752811</v>
      </c>
      <c r="T764" t="str">
        <f t="shared" si="53"/>
        <v>0101101</v>
      </c>
    </row>
    <row r="765" spans="12:20">
      <c r="L765">
        <v>761</v>
      </c>
      <c r="M765">
        <f t="shared" si="50"/>
        <v>41.9110869724971</v>
      </c>
      <c r="O765">
        <f t="shared" si="51"/>
        <v>48.3679727586735</v>
      </c>
      <c r="S765">
        <f t="shared" si="52"/>
        <v>44.8083719615055</v>
      </c>
      <c r="T765" t="str">
        <f t="shared" si="53"/>
        <v>0101100</v>
      </c>
    </row>
    <row r="766" spans="12:20">
      <c r="L766">
        <v>762</v>
      </c>
      <c r="M766">
        <f t="shared" si="50"/>
        <v>9.10814964949216</v>
      </c>
      <c r="O766">
        <f t="shared" si="51"/>
        <v>63.3485722803794</v>
      </c>
      <c r="S766">
        <f t="shared" si="52"/>
        <v>43.9025351673724</v>
      </c>
      <c r="T766" t="str">
        <f t="shared" si="53"/>
        <v>0101011</v>
      </c>
    </row>
    <row r="767" spans="12:20">
      <c r="L767">
        <v>763</v>
      </c>
      <c r="M767">
        <f t="shared" si="50"/>
        <v>-26.5865608321225</v>
      </c>
      <c r="O767">
        <f t="shared" si="51"/>
        <v>58.2164477026884</v>
      </c>
      <c r="S767">
        <f t="shared" si="52"/>
        <v>42.9797731102092</v>
      </c>
      <c r="T767" t="str">
        <f t="shared" si="53"/>
        <v>0101010</v>
      </c>
    </row>
    <row r="768" spans="12:20">
      <c r="L768">
        <v>764</v>
      </c>
      <c r="M768">
        <f t="shared" si="50"/>
        <v>-53.8402261011967</v>
      </c>
      <c r="O768">
        <f t="shared" si="51"/>
        <v>34.6010123171565</v>
      </c>
      <c r="S768">
        <f t="shared" si="52"/>
        <v>42.0404415323547</v>
      </c>
      <c r="T768" t="str">
        <f t="shared" si="53"/>
        <v>0101010</v>
      </c>
    </row>
    <row r="769" spans="12:20">
      <c r="L769">
        <v>765</v>
      </c>
      <c r="M769">
        <f t="shared" si="50"/>
        <v>-64</v>
      </c>
      <c r="O769">
        <f t="shared" si="51"/>
        <v>1.31726574092994e-12</v>
      </c>
      <c r="S769">
        <f t="shared" si="52"/>
        <v>41.0849025640131</v>
      </c>
      <c r="T769" t="str">
        <f t="shared" si="53"/>
        <v>0101001</v>
      </c>
    </row>
    <row r="770" spans="12:20">
      <c r="L770">
        <v>766</v>
      </c>
      <c r="M770">
        <f t="shared" si="50"/>
        <v>-53.8402261011962</v>
      </c>
      <c r="O770">
        <f t="shared" si="51"/>
        <v>-34.6010123171573</v>
      </c>
      <c r="S770">
        <f t="shared" si="52"/>
        <v>40.1135245836462</v>
      </c>
      <c r="T770" t="str">
        <f t="shared" si="53"/>
        <v>0101000</v>
      </c>
    </row>
    <row r="771" spans="12:20">
      <c r="L771">
        <v>767</v>
      </c>
      <c r="M771">
        <f t="shared" si="50"/>
        <v>-26.5865608321182</v>
      </c>
      <c r="O771">
        <f t="shared" si="51"/>
        <v>-58.2164477026903</v>
      </c>
      <c r="S771">
        <f t="shared" si="52"/>
        <v>39.1266820759562</v>
      </c>
      <c r="T771" t="str">
        <f t="shared" si="53"/>
        <v>0100111</v>
      </c>
    </row>
    <row r="772" spans="12:20">
      <c r="L772">
        <v>768</v>
      </c>
      <c r="M772">
        <f t="shared" si="50"/>
        <v>9.10814964948955</v>
      </c>
      <c r="O772">
        <f t="shared" si="51"/>
        <v>-63.3485722803798</v>
      </c>
      <c r="S772">
        <f t="shared" si="52"/>
        <v>38.1247554875157</v>
      </c>
      <c r="T772" t="str">
        <f t="shared" si="53"/>
        <v>0100110</v>
      </c>
    </row>
    <row r="773" spans="12:20">
      <c r="L773">
        <v>769</v>
      </c>
      <c r="M773">
        <f t="shared" ref="M773:M836" si="54">COS(2*PI()*L773/$K$4-2*PI()*1/(2*$K$4))*64</f>
        <v>41.9110869724979</v>
      </c>
      <c r="O773">
        <f t="shared" ref="O773:O836" si="55">SIN(2*PI()*L773/$K$4-2*PI()*1/(2*$K$4))*64</f>
        <v>-48.3679727586729</v>
      </c>
      <c r="S773">
        <f t="shared" ref="S773:S836" si="56">SIN(2*PI()*L773/$R$4-2*PI()*1/(2*$R$4))*64</f>
        <v>37.1081310800969</v>
      </c>
      <c r="T773" t="str">
        <f t="shared" ref="T773:T836" si="57">DEC2BIN(S773,7)</f>
        <v>0100101</v>
      </c>
    </row>
    <row r="774" spans="12:20">
      <c r="L774">
        <v>770</v>
      </c>
      <c r="M774">
        <f t="shared" si="54"/>
        <v>61.4075503113288</v>
      </c>
      <c r="O774">
        <f t="shared" si="55"/>
        <v>-18.0308836378483</v>
      </c>
      <c r="S774">
        <f t="shared" si="56"/>
        <v>36.077200781761</v>
      </c>
      <c r="T774" t="str">
        <f t="shared" si="57"/>
        <v>0100100</v>
      </c>
    </row>
    <row r="775" spans="12:20">
      <c r="L775">
        <v>771</v>
      </c>
      <c r="M775">
        <f t="shared" si="54"/>
        <v>61.4075503113279</v>
      </c>
      <c r="O775">
        <f t="shared" si="55"/>
        <v>18.0308836378514</v>
      </c>
      <c r="S775">
        <f t="shared" si="56"/>
        <v>35.0323620357629</v>
      </c>
      <c r="T775" t="str">
        <f t="shared" si="57"/>
        <v>0100011</v>
      </c>
    </row>
    <row r="776" spans="12:20">
      <c r="L776">
        <v>772</v>
      </c>
      <c r="M776">
        <f t="shared" si="54"/>
        <v>41.9110869724982</v>
      </c>
      <c r="O776">
        <f t="shared" si="55"/>
        <v>48.3679727586726</v>
      </c>
      <c r="S776">
        <f t="shared" si="56"/>
        <v>33.9740176473286</v>
      </c>
      <c r="T776" t="str">
        <f t="shared" si="57"/>
        <v>0100001</v>
      </c>
    </row>
    <row r="777" spans="12:20">
      <c r="L777">
        <v>773</v>
      </c>
      <c r="M777">
        <f t="shared" si="54"/>
        <v>9.10814964948993</v>
      </c>
      <c r="O777">
        <f t="shared" si="55"/>
        <v>63.3485722803797</v>
      </c>
      <c r="S777">
        <f t="shared" si="56"/>
        <v>32.9025756283662</v>
      </c>
      <c r="T777" t="str">
        <f t="shared" si="57"/>
        <v>0100000</v>
      </c>
    </row>
    <row r="778" spans="12:20">
      <c r="L778">
        <v>774</v>
      </c>
      <c r="M778">
        <f t="shared" si="54"/>
        <v>-26.5865608321245</v>
      </c>
      <c r="O778">
        <f t="shared" si="55"/>
        <v>58.2164477026874</v>
      </c>
      <c r="S778">
        <f t="shared" si="56"/>
        <v>31.8184490401699</v>
      </c>
      <c r="T778" t="str">
        <f t="shared" si="57"/>
        <v>0011111</v>
      </c>
    </row>
    <row r="779" spans="12:20">
      <c r="L779">
        <v>775</v>
      </c>
      <c r="M779">
        <f t="shared" si="54"/>
        <v>-53.840226101196</v>
      </c>
      <c r="O779">
        <f t="shared" si="55"/>
        <v>34.6010123171576</v>
      </c>
      <c r="S779">
        <f t="shared" si="56"/>
        <v>30.7220558341767</v>
      </c>
      <c r="T779" t="str">
        <f t="shared" si="57"/>
        <v>0011110</v>
      </c>
    </row>
    <row r="780" spans="12:20">
      <c r="L780">
        <v>776</v>
      </c>
      <c r="M780">
        <f t="shared" si="54"/>
        <v>-64</v>
      </c>
      <c r="O780">
        <f t="shared" si="55"/>
        <v>-9.4078911327955e-13</v>
      </c>
      <c r="S780">
        <f t="shared" si="56"/>
        <v>29.6138186908385</v>
      </c>
      <c r="T780" t="str">
        <f t="shared" si="57"/>
        <v>0011101</v>
      </c>
    </row>
    <row r="781" spans="12:20">
      <c r="L781">
        <v>777</v>
      </c>
      <c r="M781">
        <f t="shared" si="54"/>
        <v>-53.8402261011969</v>
      </c>
      <c r="O781">
        <f t="shared" si="55"/>
        <v>-34.6010123171561</v>
      </c>
      <c r="S781">
        <f t="shared" si="56"/>
        <v>28.4941648566701</v>
      </c>
      <c r="T781" t="str">
        <f t="shared" si="57"/>
        <v>0011100</v>
      </c>
    </row>
    <row r="782" spans="12:20">
      <c r="L782">
        <v>778</v>
      </c>
      <c r="M782">
        <f t="shared" si="54"/>
        <v>-26.5865608321195</v>
      </c>
      <c r="O782">
        <f t="shared" si="55"/>
        <v>-58.2164477026897</v>
      </c>
      <c r="S782">
        <f t="shared" si="56"/>
        <v>27.363525979538</v>
      </c>
      <c r="T782" t="str">
        <f t="shared" si="57"/>
        <v>0011011</v>
      </c>
    </row>
    <row r="783" spans="12:20">
      <c r="L783">
        <v>779</v>
      </c>
      <c r="M783">
        <f t="shared" si="54"/>
        <v>9.10814964949179</v>
      </c>
      <c r="O783">
        <f t="shared" si="55"/>
        <v>-63.3485722803795</v>
      </c>
      <c r="S783">
        <f t="shared" si="56"/>
        <v>26.2223379422525</v>
      </c>
      <c r="T783" t="str">
        <f t="shared" si="57"/>
        <v>0011010</v>
      </c>
    </row>
    <row r="784" spans="12:20">
      <c r="L784">
        <v>780</v>
      </c>
      <c r="M784">
        <f t="shared" si="54"/>
        <v>41.9110869724968</v>
      </c>
      <c r="O784">
        <f t="shared" si="55"/>
        <v>-48.3679727586738</v>
      </c>
      <c r="S784">
        <f t="shared" si="56"/>
        <v>25.0710406945252</v>
      </c>
      <c r="T784" t="str">
        <f t="shared" si="57"/>
        <v>0011001</v>
      </c>
    </row>
    <row r="785" spans="12:20">
      <c r="L785">
        <v>781</v>
      </c>
      <c r="M785">
        <f t="shared" si="54"/>
        <v>61.4075503113284</v>
      </c>
      <c r="O785">
        <f t="shared" si="55"/>
        <v>-18.0308836378496</v>
      </c>
      <c r="S785">
        <f t="shared" si="56"/>
        <v>23.910078083361</v>
      </c>
      <c r="T785" t="str">
        <f t="shared" si="57"/>
        <v>0010111</v>
      </c>
    </row>
    <row r="786" spans="12:20">
      <c r="L786">
        <v>782</v>
      </c>
      <c r="M786">
        <f t="shared" si="54"/>
        <v>61.4075503113272</v>
      </c>
      <c r="O786">
        <f t="shared" si="55"/>
        <v>18.0308836378536</v>
      </c>
      <c r="S786">
        <f t="shared" si="56"/>
        <v>22.7398976819467</v>
      </c>
      <c r="T786" t="str">
        <f t="shared" si="57"/>
        <v>0010110</v>
      </c>
    </row>
    <row r="787" spans="12:20">
      <c r="L787">
        <v>783</v>
      </c>
      <c r="M787">
        <f t="shared" si="54"/>
        <v>41.9110869724992</v>
      </c>
      <c r="O787">
        <f t="shared" si="55"/>
        <v>48.3679727586717</v>
      </c>
      <c r="S787">
        <f t="shared" si="56"/>
        <v>21.5609506171022</v>
      </c>
      <c r="T787" t="str">
        <f t="shared" si="57"/>
        <v>0010101</v>
      </c>
    </row>
    <row r="788" spans="12:20">
      <c r="L788">
        <v>784</v>
      </c>
      <c r="M788">
        <f t="shared" si="54"/>
        <v>9.10814964949129</v>
      </c>
      <c r="O788">
        <f t="shared" si="55"/>
        <v>63.3485722803795</v>
      </c>
      <c r="S788">
        <f t="shared" si="56"/>
        <v>20.3736913953633</v>
      </c>
      <c r="T788" t="str">
        <f t="shared" si="57"/>
        <v>0010100</v>
      </c>
    </row>
    <row r="789" spans="12:20">
      <c r="L789">
        <v>785</v>
      </c>
      <c r="M789">
        <f t="shared" si="54"/>
        <v>-26.5865608321233</v>
      </c>
      <c r="O789">
        <f t="shared" si="55"/>
        <v>58.216447702688</v>
      </c>
      <c r="S789">
        <f t="shared" si="56"/>
        <v>19.1785777277604</v>
      </c>
      <c r="T789" t="str">
        <f t="shared" si="57"/>
        <v>0010011</v>
      </c>
    </row>
    <row r="790" spans="12:20">
      <c r="L790">
        <v>786</v>
      </c>
      <c r="M790">
        <f t="shared" si="54"/>
        <v>-53.8402261011952</v>
      </c>
      <c r="O790">
        <f t="shared" si="55"/>
        <v>34.6010123171588</v>
      </c>
      <c r="S790">
        <f t="shared" si="56"/>
        <v>17.9760703533627</v>
      </c>
      <c r="T790" t="str">
        <f t="shared" si="57"/>
        <v>0010001</v>
      </c>
    </row>
    <row r="791" spans="12:20">
      <c r="L791">
        <v>787</v>
      </c>
      <c r="M791">
        <f t="shared" si="54"/>
        <v>-64</v>
      </c>
      <c r="O791">
        <f t="shared" si="55"/>
        <v>4.39134839602673e-13</v>
      </c>
      <c r="S791">
        <f t="shared" si="56"/>
        <v>16.7666328616536</v>
      </c>
      <c r="T791" t="str">
        <f t="shared" si="57"/>
        <v>0010000</v>
      </c>
    </row>
    <row r="792" spans="12:20">
      <c r="L792">
        <v>788</v>
      </c>
      <c r="M792">
        <f t="shared" si="54"/>
        <v>-53.8402261011957</v>
      </c>
      <c r="O792">
        <f t="shared" si="55"/>
        <v>-34.6010123171581</v>
      </c>
      <c r="S792">
        <f t="shared" si="56"/>
        <v>15.550731513809</v>
      </c>
      <c r="T792" t="str">
        <f t="shared" si="57"/>
        <v>0001111</v>
      </c>
    </row>
    <row r="793" spans="12:20">
      <c r="L793">
        <v>789</v>
      </c>
      <c r="M793">
        <f t="shared" si="54"/>
        <v>-26.5865608321174</v>
      </c>
      <c r="O793">
        <f t="shared" si="55"/>
        <v>-58.2164477026907</v>
      </c>
      <c r="S793">
        <f t="shared" si="56"/>
        <v>14.3288350629438</v>
      </c>
      <c r="T793" t="str">
        <f t="shared" si="57"/>
        <v>0001110</v>
      </c>
    </row>
    <row r="794" spans="12:20">
      <c r="L794">
        <v>790</v>
      </c>
      <c r="M794">
        <f t="shared" si="54"/>
        <v>9.10814964949042</v>
      </c>
      <c r="O794">
        <f t="shared" si="55"/>
        <v>-63.3485722803797</v>
      </c>
      <c r="S794">
        <f t="shared" si="56"/>
        <v>13.1014145734003</v>
      </c>
      <c r="T794" t="str">
        <f t="shared" si="57"/>
        <v>0001101</v>
      </c>
    </row>
    <row r="795" spans="12:20">
      <c r="L795">
        <v>791</v>
      </c>
      <c r="M795">
        <f t="shared" si="54"/>
        <v>41.9110869724985</v>
      </c>
      <c r="O795">
        <f t="shared" si="55"/>
        <v>-48.3679727586723</v>
      </c>
      <c r="S795">
        <f t="shared" si="56"/>
        <v>11.8689432391418</v>
      </c>
      <c r="T795" t="str">
        <f t="shared" si="57"/>
        <v>0001011</v>
      </c>
    </row>
    <row r="796" spans="12:20">
      <c r="L796">
        <v>792</v>
      </c>
      <c r="M796">
        <f t="shared" si="54"/>
        <v>61.407550311329</v>
      </c>
      <c r="O796">
        <f t="shared" si="55"/>
        <v>-18.0308836378474</v>
      </c>
      <c r="S796">
        <f t="shared" si="56"/>
        <v>10.6318962013289</v>
      </c>
      <c r="T796" t="str">
        <f t="shared" si="57"/>
        <v>0001010</v>
      </c>
    </row>
    <row r="797" spans="12:20">
      <c r="L797">
        <v>793</v>
      </c>
      <c r="M797">
        <f t="shared" si="54"/>
        <v>61.4075503113276</v>
      </c>
      <c r="O797">
        <f t="shared" si="55"/>
        <v>18.0308836378523</v>
      </c>
      <c r="S797">
        <f t="shared" si="56"/>
        <v>9.39075036514316</v>
      </c>
      <c r="T797" t="str">
        <f t="shared" si="57"/>
        <v>0001001</v>
      </c>
    </row>
    <row r="798" spans="12:20">
      <c r="L798">
        <v>794</v>
      </c>
      <c r="M798">
        <f t="shared" si="54"/>
        <v>41.9110869724975</v>
      </c>
      <c r="O798">
        <f t="shared" si="55"/>
        <v>48.3679727586732</v>
      </c>
      <c r="S798">
        <f t="shared" si="56"/>
        <v>8.1459842159305</v>
      </c>
      <c r="T798" t="str">
        <f t="shared" si="57"/>
        <v>0001000</v>
      </c>
    </row>
    <row r="799" spans="12:20">
      <c r="L799">
        <v>795</v>
      </c>
      <c r="M799">
        <f t="shared" si="54"/>
        <v>9.10814964949266</v>
      </c>
      <c r="O799">
        <f t="shared" si="55"/>
        <v>63.3485722803794</v>
      </c>
      <c r="S799">
        <f t="shared" si="56"/>
        <v>6.8980776347367</v>
      </c>
      <c r="T799" t="str">
        <f t="shared" si="57"/>
        <v>0000110</v>
      </c>
    </row>
    <row r="800" spans="12:20">
      <c r="L800">
        <v>796</v>
      </c>
      <c r="M800">
        <f t="shared" si="54"/>
        <v>-26.586560832122</v>
      </c>
      <c r="O800">
        <f t="shared" si="55"/>
        <v>58.2164477026886</v>
      </c>
      <c r="S800">
        <f t="shared" si="56"/>
        <v>5.64751171330358</v>
      </c>
      <c r="T800" t="str">
        <f t="shared" si="57"/>
        <v>0000101</v>
      </c>
    </row>
    <row r="801" spans="12:20">
      <c r="L801">
        <v>797</v>
      </c>
      <c r="M801">
        <f t="shared" si="54"/>
        <v>-53.8402261011965</v>
      </c>
      <c r="O801">
        <f t="shared" si="55"/>
        <v>34.6010123171569</v>
      </c>
      <c r="S801">
        <f t="shared" si="56"/>
        <v>4.3947685685999</v>
      </c>
      <c r="T801" t="str">
        <f t="shared" si="57"/>
        <v>0000100</v>
      </c>
    </row>
    <row r="802" spans="12:20">
      <c r="L802">
        <v>798</v>
      </c>
      <c r="M802">
        <f t="shared" si="54"/>
        <v>-64</v>
      </c>
      <c r="O802">
        <f t="shared" si="55"/>
        <v>1.8190587924849e-12</v>
      </c>
      <c r="S802">
        <f t="shared" si="56"/>
        <v>3.14033115695478</v>
      </c>
      <c r="T802" t="str">
        <f t="shared" si="57"/>
        <v>0000011</v>
      </c>
    </row>
    <row r="803" spans="12:20">
      <c r="L803">
        <v>799</v>
      </c>
      <c r="M803">
        <f t="shared" si="54"/>
        <v>-53.8402261011965</v>
      </c>
      <c r="O803">
        <f t="shared" si="55"/>
        <v>-34.6010123171569</v>
      </c>
      <c r="S803">
        <f t="shared" si="56"/>
        <v>1.88468308786972</v>
      </c>
      <c r="T803" t="str">
        <f t="shared" si="57"/>
        <v>0000001</v>
      </c>
    </row>
    <row r="804" spans="12:20">
      <c r="L804">
        <v>800</v>
      </c>
      <c r="M804">
        <f t="shared" si="54"/>
        <v>-26.5865608321187</v>
      </c>
      <c r="O804">
        <f t="shared" si="55"/>
        <v>-58.2164477026901</v>
      </c>
      <c r="S804">
        <f t="shared" si="56"/>
        <v>0.62830843757759</v>
      </c>
      <c r="T804" t="str">
        <f t="shared" si="57"/>
        <v>0000000</v>
      </c>
    </row>
    <row r="805" spans="12:20">
      <c r="L805">
        <v>801</v>
      </c>
      <c r="M805">
        <f t="shared" si="54"/>
        <v>9.10814964948906</v>
      </c>
      <c r="O805">
        <f t="shared" si="55"/>
        <v>-63.3485722803799</v>
      </c>
      <c r="S805">
        <f t="shared" si="56"/>
        <v>-0.628308437577511</v>
      </c>
      <c r="T805" t="str">
        <f t="shared" si="57"/>
        <v>0000000</v>
      </c>
    </row>
    <row r="806" spans="12:20">
      <c r="L806">
        <v>802</v>
      </c>
      <c r="M806">
        <f t="shared" si="54"/>
        <v>41.9110869724975</v>
      </c>
      <c r="O806">
        <f t="shared" si="55"/>
        <v>-48.3679727586732</v>
      </c>
      <c r="S806">
        <f t="shared" si="56"/>
        <v>-1.88468308786953</v>
      </c>
      <c r="T806" t="str">
        <f t="shared" si="57"/>
        <v>1111111111</v>
      </c>
    </row>
    <row r="807" spans="12:20">
      <c r="L807">
        <v>803</v>
      </c>
      <c r="M807">
        <f t="shared" si="54"/>
        <v>61.4075503113286</v>
      </c>
      <c r="O807">
        <f t="shared" si="55"/>
        <v>-18.0308836378488</v>
      </c>
      <c r="S807">
        <f t="shared" si="56"/>
        <v>-3.14033115695482</v>
      </c>
      <c r="T807" t="str">
        <f t="shared" si="57"/>
        <v>1111111101</v>
      </c>
    </row>
    <row r="808" spans="12:20">
      <c r="L808">
        <v>804</v>
      </c>
      <c r="M808">
        <f t="shared" si="54"/>
        <v>61.407550311327</v>
      </c>
      <c r="O808">
        <f t="shared" si="55"/>
        <v>18.0308836378544</v>
      </c>
      <c r="S808">
        <f t="shared" si="56"/>
        <v>-4.39476856859993</v>
      </c>
      <c r="T808" t="str">
        <f t="shared" si="57"/>
        <v>1111111100</v>
      </c>
    </row>
    <row r="809" spans="12:20">
      <c r="L809">
        <v>805</v>
      </c>
      <c r="M809">
        <f t="shared" si="54"/>
        <v>41.9110869724985</v>
      </c>
      <c r="O809">
        <f t="shared" si="55"/>
        <v>48.3679727586723</v>
      </c>
      <c r="S809">
        <f t="shared" si="56"/>
        <v>-5.64751171330361</v>
      </c>
      <c r="T809" t="str">
        <f t="shared" si="57"/>
        <v>1111111011</v>
      </c>
    </row>
    <row r="810" spans="12:20">
      <c r="L810">
        <v>806</v>
      </c>
      <c r="M810">
        <f t="shared" si="54"/>
        <v>9.10814964949042</v>
      </c>
      <c r="O810">
        <f t="shared" si="55"/>
        <v>63.3485722803797</v>
      </c>
      <c r="S810">
        <f t="shared" si="56"/>
        <v>-6.89807763473651</v>
      </c>
      <c r="T810" t="str">
        <f t="shared" si="57"/>
        <v>1111111010</v>
      </c>
    </row>
    <row r="811" spans="12:20">
      <c r="L811">
        <v>807</v>
      </c>
      <c r="M811">
        <f t="shared" si="54"/>
        <v>-26.5865608321241</v>
      </c>
      <c r="O811">
        <f t="shared" si="55"/>
        <v>58.2164477026877</v>
      </c>
      <c r="S811">
        <f t="shared" si="56"/>
        <v>-8.14598421593054</v>
      </c>
      <c r="T811" t="str">
        <f t="shared" si="57"/>
        <v>1111111000</v>
      </c>
    </row>
    <row r="812" spans="12:20">
      <c r="L812">
        <v>808</v>
      </c>
      <c r="M812">
        <f t="shared" si="54"/>
        <v>-53.8402261011957</v>
      </c>
      <c r="O812">
        <f t="shared" si="55"/>
        <v>34.6010123171581</v>
      </c>
      <c r="S812">
        <f t="shared" si="56"/>
        <v>-9.39075036514319</v>
      </c>
      <c r="T812" t="str">
        <f t="shared" si="57"/>
        <v>1111110111</v>
      </c>
    </row>
    <row r="813" spans="12:20">
      <c r="L813">
        <v>809</v>
      </c>
      <c r="M813">
        <f t="shared" si="54"/>
        <v>-64</v>
      </c>
      <c r="O813">
        <f t="shared" si="55"/>
        <v>-4.38996061724595e-13</v>
      </c>
      <c r="S813">
        <f t="shared" si="56"/>
        <v>-10.631896201329</v>
      </c>
      <c r="T813" t="str">
        <f t="shared" si="57"/>
        <v>1111110110</v>
      </c>
    </row>
    <row r="814" spans="12:20">
      <c r="L814">
        <v>810</v>
      </c>
      <c r="M814">
        <f t="shared" si="54"/>
        <v>-53.8402261011972</v>
      </c>
      <c r="O814">
        <f t="shared" si="55"/>
        <v>-34.6010123171557</v>
      </c>
      <c r="S814">
        <f t="shared" si="56"/>
        <v>-11.8689432391418</v>
      </c>
      <c r="T814" t="str">
        <f t="shared" si="57"/>
        <v>1111110101</v>
      </c>
    </row>
    <row r="815" spans="12:20">
      <c r="L815">
        <v>811</v>
      </c>
      <c r="M815">
        <f t="shared" si="54"/>
        <v>-26.58656083212</v>
      </c>
      <c r="O815">
        <f t="shared" si="55"/>
        <v>-58.2164477026895</v>
      </c>
      <c r="S815">
        <f t="shared" si="56"/>
        <v>-13.1014145734003</v>
      </c>
      <c r="T815" t="str">
        <f t="shared" si="57"/>
        <v>1111110011</v>
      </c>
    </row>
    <row r="816" spans="12:20">
      <c r="L816">
        <v>812</v>
      </c>
      <c r="M816">
        <f t="shared" si="54"/>
        <v>9.10814964949129</v>
      </c>
      <c r="O816">
        <f t="shared" si="55"/>
        <v>-63.3485722803795</v>
      </c>
      <c r="S816">
        <f t="shared" si="56"/>
        <v>-14.3288350629439</v>
      </c>
      <c r="T816" t="str">
        <f t="shared" si="57"/>
        <v>1111110010</v>
      </c>
    </row>
    <row r="817" spans="12:20">
      <c r="L817">
        <v>813</v>
      </c>
      <c r="M817">
        <f t="shared" si="54"/>
        <v>41.9110869724964</v>
      </c>
      <c r="O817">
        <f t="shared" si="55"/>
        <v>-48.3679727586741</v>
      </c>
      <c r="S817">
        <f t="shared" si="56"/>
        <v>-15.5507315138088</v>
      </c>
      <c r="T817" t="str">
        <f t="shared" si="57"/>
        <v>1111110001</v>
      </c>
    </row>
    <row r="818" spans="12:20">
      <c r="L818">
        <v>814</v>
      </c>
      <c r="M818">
        <f t="shared" si="54"/>
        <v>61.4075503113282</v>
      </c>
      <c r="O818">
        <f t="shared" si="55"/>
        <v>-18.0308836378501</v>
      </c>
      <c r="S818">
        <f t="shared" si="56"/>
        <v>-16.7666328616537</v>
      </c>
      <c r="T818" t="str">
        <f t="shared" si="57"/>
        <v>1111110000</v>
      </c>
    </row>
    <row r="819" spans="12:20">
      <c r="L819">
        <v>815</v>
      </c>
      <c r="M819">
        <f t="shared" si="54"/>
        <v>61.4075503113274</v>
      </c>
      <c r="O819">
        <f t="shared" si="55"/>
        <v>18.0308836378531</v>
      </c>
      <c r="S819">
        <f t="shared" si="56"/>
        <v>-17.9760703533626</v>
      </c>
      <c r="T819" t="str">
        <f t="shared" si="57"/>
        <v>1111101111</v>
      </c>
    </row>
    <row r="820" spans="12:20">
      <c r="L820">
        <v>816</v>
      </c>
      <c r="M820">
        <f t="shared" si="54"/>
        <v>41.9110869724996</v>
      </c>
      <c r="O820">
        <f t="shared" si="55"/>
        <v>48.3679727586714</v>
      </c>
      <c r="S820">
        <f t="shared" si="56"/>
        <v>-19.1785777277603</v>
      </c>
      <c r="T820" t="str">
        <f t="shared" si="57"/>
        <v>1111101101</v>
      </c>
    </row>
    <row r="821" spans="12:20">
      <c r="L821">
        <v>817</v>
      </c>
      <c r="M821">
        <f t="shared" si="54"/>
        <v>9.10814964949179</v>
      </c>
      <c r="O821">
        <f t="shared" si="55"/>
        <v>63.3485722803795</v>
      </c>
      <c r="S821">
        <f t="shared" si="56"/>
        <v>-20.373691395363</v>
      </c>
      <c r="T821" t="str">
        <f t="shared" si="57"/>
        <v>1111101100</v>
      </c>
    </row>
    <row r="822" spans="12:20">
      <c r="L822">
        <v>818</v>
      </c>
      <c r="M822">
        <f t="shared" si="54"/>
        <v>-26.5865608321228</v>
      </c>
      <c r="O822">
        <f t="shared" si="55"/>
        <v>58.2164477026882</v>
      </c>
      <c r="S822">
        <f t="shared" si="56"/>
        <v>-21.5609506171021</v>
      </c>
      <c r="T822" t="str">
        <f t="shared" si="57"/>
        <v>1111101011</v>
      </c>
    </row>
    <row r="823" spans="12:20">
      <c r="L823">
        <v>819</v>
      </c>
      <c r="M823">
        <f t="shared" si="54"/>
        <v>-53.8402261011969</v>
      </c>
      <c r="O823">
        <f t="shared" si="55"/>
        <v>34.6010123171561</v>
      </c>
      <c r="S823">
        <f t="shared" si="56"/>
        <v>-22.7398976819466</v>
      </c>
      <c r="T823" t="str">
        <f t="shared" si="57"/>
        <v>1111101010</v>
      </c>
    </row>
    <row r="824" spans="12:20">
      <c r="L824">
        <v>820</v>
      </c>
      <c r="M824">
        <f t="shared" si="54"/>
        <v>-64</v>
      </c>
      <c r="O824">
        <f t="shared" si="55"/>
        <v>9.40927891157628e-13</v>
      </c>
      <c r="S824">
        <f t="shared" si="56"/>
        <v>-23.910078083361</v>
      </c>
      <c r="T824" t="str">
        <f t="shared" si="57"/>
        <v>1111101001</v>
      </c>
    </row>
    <row r="825" spans="12:20">
      <c r="L825">
        <v>821</v>
      </c>
      <c r="M825">
        <f t="shared" si="54"/>
        <v>-53.840226101196</v>
      </c>
      <c r="O825">
        <f t="shared" si="55"/>
        <v>-34.6010123171576</v>
      </c>
      <c r="S825">
        <f t="shared" si="56"/>
        <v>-25.071040694525</v>
      </c>
      <c r="T825" t="str">
        <f t="shared" si="57"/>
        <v>1111100111</v>
      </c>
    </row>
    <row r="826" spans="12:20">
      <c r="L826">
        <v>822</v>
      </c>
      <c r="M826">
        <f t="shared" si="54"/>
        <v>-26.5865608321179</v>
      </c>
      <c r="O826">
        <f t="shared" si="55"/>
        <v>-58.2164477026905</v>
      </c>
      <c r="S826">
        <f t="shared" si="56"/>
        <v>-26.2223379422525</v>
      </c>
      <c r="T826" t="str">
        <f t="shared" si="57"/>
        <v>1111100110</v>
      </c>
    </row>
    <row r="827" spans="12:20">
      <c r="L827">
        <v>823</v>
      </c>
      <c r="M827">
        <f t="shared" si="54"/>
        <v>9.10814964948993</v>
      </c>
      <c r="O827">
        <f t="shared" si="55"/>
        <v>-63.3485722803797</v>
      </c>
      <c r="S827">
        <f t="shared" si="56"/>
        <v>-27.363525979538</v>
      </c>
      <c r="T827" t="str">
        <f t="shared" si="57"/>
        <v>1111100101</v>
      </c>
    </row>
    <row r="828" spans="12:20">
      <c r="L828">
        <v>824</v>
      </c>
      <c r="M828">
        <f t="shared" si="54"/>
        <v>41.9110869724982</v>
      </c>
      <c r="O828">
        <f t="shared" si="55"/>
        <v>-48.3679727586726</v>
      </c>
      <c r="S828">
        <f t="shared" si="56"/>
        <v>-28.4941648566699</v>
      </c>
      <c r="T828" t="str">
        <f t="shared" si="57"/>
        <v>1111100100</v>
      </c>
    </row>
    <row r="829" spans="12:20">
      <c r="L829">
        <v>825</v>
      </c>
      <c r="M829">
        <f t="shared" si="54"/>
        <v>61.4075503113289</v>
      </c>
      <c r="O829">
        <f t="shared" si="55"/>
        <v>-18.0308836378479</v>
      </c>
      <c r="S829">
        <f t="shared" si="56"/>
        <v>-29.6138186908385</v>
      </c>
      <c r="T829" t="str">
        <f t="shared" si="57"/>
        <v>1111100011</v>
      </c>
    </row>
    <row r="830" spans="12:20">
      <c r="L830">
        <v>826</v>
      </c>
      <c r="M830">
        <f t="shared" si="54"/>
        <v>61.4075503113278</v>
      </c>
      <c r="O830">
        <f t="shared" si="55"/>
        <v>18.0308836378518</v>
      </c>
      <c r="S830">
        <f t="shared" si="56"/>
        <v>-30.7220558341768</v>
      </c>
      <c r="T830" t="str">
        <f t="shared" si="57"/>
        <v>1111100010</v>
      </c>
    </row>
    <row r="831" spans="12:20">
      <c r="L831">
        <v>827</v>
      </c>
      <c r="M831">
        <f t="shared" si="54"/>
        <v>41.9110869724979</v>
      </c>
      <c r="O831">
        <f t="shared" si="55"/>
        <v>48.3679727586729</v>
      </c>
      <c r="S831">
        <f t="shared" si="56"/>
        <v>-31.8184490401699</v>
      </c>
      <c r="T831" t="str">
        <f t="shared" si="57"/>
        <v>1111100001</v>
      </c>
    </row>
    <row r="832" spans="12:20">
      <c r="L832">
        <v>828</v>
      </c>
      <c r="M832">
        <f t="shared" si="54"/>
        <v>9.10814964949316</v>
      </c>
      <c r="O832">
        <f t="shared" si="55"/>
        <v>63.3485722803793</v>
      </c>
      <c r="S832">
        <f t="shared" si="56"/>
        <v>-32.9025756283662</v>
      </c>
      <c r="T832" t="str">
        <f t="shared" si="57"/>
        <v>1111100000</v>
      </c>
    </row>
    <row r="833" spans="12:20">
      <c r="L833">
        <v>829</v>
      </c>
      <c r="M833">
        <f t="shared" si="54"/>
        <v>-26.5865608321216</v>
      </c>
      <c r="O833">
        <f t="shared" si="55"/>
        <v>58.2164477026888</v>
      </c>
      <c r="S833">
        <f t="shared" si="56"/>
        <v>-33.9740176473287</v>
      </c>
      <c r="T833" t="str">
        <f t="shared" si="57"/>
        <v>1111011111</v>
      </c>
    </row>
    <row r="834" spans="12:20">
      <c r="L834">
        <v>830</v>
      </c>
      <c r="M834">
        <f t="shared" si="54"/>
        <v>-53.8402261011962</v>
      </c>
      <c r="O834">
        <f t="shared" si="55"/>
        <v>34.6010123171573</v>
      </c>
      <c r="S834">
        <f t="shared" si="56"/>
        <v>-35.0323620357631</v>
      </c>
      <c r="T834" t="str">
        <f t="shared" si="57"/>
        <v>1111011101</v>
      </c>
    </row>
    <row r="835" spans="12:20">
      <c r="L835">
        <v>831</v>
      </c>
      <c r="M835">
        <f t="shared" si="54"/>
        <v>-64</v>
      </c>
      <c r="O835">
        <f t="shared" si="55"/>
        <v>2.32085184403985e-12</v>
      </c>
      <c r="S835">
        <f t="shared" si="56"/>
        <v>-36.0772007817611</v>
      </c>
      <c r="T835" t="str">
        <f t="shared" si="57"/>
        <v>1111011100</v>
      </c>
    </row>
    <row r="836" spans="12:20">
      <c r="L836">
        <v>832</v>
      </c>
      <c r="M836">
        <f t="shared" si="54"/>
        <v>-53.8402261011948</v>
      </c>
      <c r="O836">
        <f t="shared" si="55"/>
        <v>-34.6010123171595</v>
      </c>
      <c r="S836">
        <f t="shared" si="56"/>
        <v>-37.1081310800969</v>
      </c>
      <c r="T836" t="str">
        <f t="shared" si="57"/>
        <v>1111011011</v>
      </c>
    </row>
    <row r="837" spans="12:20">
      <c r="L837">
        <v>833</v>
      </c>
      <c r="M837">
        <f t="shared" ref="M837:M883" si="58">COS(2*PI()*L837/$K$4-2*PI()*1/(2*$K$4))*64</f>
        <v>-26.5865608321192</v>
      </c>
      <c r="O837">
        <f t="shared" ref="O837:O883" si="59">SIN(2*PI()*L837/$K$4-2*PI()*1/(2*$K$4))*64</f>
        <v>-58.2164477026899</v>
      </c>
      <c r="S837">
        <f t="shared" ref="S837:S883" si="60">SIN(2*PI()*L837/$R$4-2*PI()*1/(2*$R$4))*64</f>
        <v>-38.1247554875157</v>
      </c>
      <c r="T837" t="str">
        <f t="shared" ref="T837:T883" si="61">DEC2BIN(S837,7)</f>
        <v>1111011010</v>
      </c>
    </row>
    <row r="838" spans="12:20">
      <c r="L838">
        <v>834</v>
      </c>
      <c r="M838">
        <f t="shared" si="58"/>
        <v>9.10814964949216</v>
      </c>
      <c r="O838">
        <f t="shared" si="59"/>
        <v>-63.3485722803794</v>
      </c>
      <c r="S838">
        <f t="shared" si="60"/>
        <v>-39.1266820759562</v>
      </c>
      <c r="T838" t="str">
        <f t="shared" si="61"/>
        <v>1111011001</v>
      </c>
    </row>
    <row r="839" spans="12:20">
      <c r="L839">
        <v>835</v>
      </c>
      <c r="M839">
        <f t="shared" si="58"/>
        <v>41.9110869724971</v>
      </c>
      <c r="O839">
        <f t="shared" si="59"/>
        <v>-48.3679727586735</v>
      </c>
      <c r="S839">
        <f t="shared" si="60"/>
        <v>-40.1135245836459</v>
      </c>
      <c r="T839" t="str">
        <f t="shared" si="61"/>
        <v>1111011000</v>
      </c>
    </row>
    <row r="840" spans="12:20">
      <c r="L840">
        <v>836</v>
      </c>
      <c r="M840">
        <f t="shared" si="58"/>
        <v>61.4075503113285</v>
      </c>
      <c r="O840">
        <f t="shared" si="59"/>
        <v>-18.0308836378493</v>
      </c>
      <c r="S840">
        <f t="shared" si="60"/>
        <v>-41.084902564013</v>
      </c>
      <c r="T840" t="str">
        <f t="shared" si="61"/>
        <v>1111010111</v>
      </c>
    </row>
    <row r="841" spans="12:20">
      <c r="L841">
        <v>837</v>
      </c>
      <c r="M841">
        <f t="shared" si="58"/>
        <v>61.4075503113271</v>
      </c>
      <c r="O841">
        <f t="shared" si="59"/>
        <v>18.0308836378539</v>
      </c>
      <c r="S841">
        <f t="shared" si="60"/>
        <v>-42.0404415323546</v>
      </c>
      <c r="T841" t="str">
        <f t="shared" si="61"/>
        <v>1111010110</v>
      </c>
    </row>
    <row r="842" spans="12:20">
      <c r="L842">
        <v>838</v>
      </c>
      <c r="M842">
        <f t="shared" si="58"/>
        <v>41.9110869724989</v>
      </c>
      <c r="O842">
        <f t="shared" si="59"/>
        <v>48.367972758672</v>
      </c>
      <c r="S842">
        <f t="shared" si="60"/>
        <v>-42.9797731102091</v>
      </c>
      <c r="T842" t="str">
        <f t="shared" si="61"/>
        <v>1111010110</v>
      </c>
    </row>
    <row r="843" spans="12:20">
      <c r="L843">
        <v>839</v>
      </c>
      <c r="M843">
        <f t="shared" si="58"/>
        <v>9.10814964949092</v>
      </c>
      <c r="O843">
        <f t="shared" si="59"/>
        <v>63.3485722803796</v>
      </c>
      <c r="S843">
        <f t="shared" si="60"/>
        <v>-43.9025351673722</v>
      </c>
      <c r="T843" t="str">
        <f t="shared" si="61"/>
        <v>1111010101</v>
      </c>
    </row>
    <row r="844" spans="12:20">
      <c r="L844">
        <v>840</v>
      </c>
      <c r="M844">
        <f t="shared" si="58"/>
        <v>-26.5865608321236</v>
      </c>
      <c r="O844">
        <f t="shared" si="59"/>
        <v>58.2164477026879</v>
      </c>
      <c r="S844">
        <f t="shared" si="60"/>
        <v>-44.8083719615055</v>
      </c>
      <c r="T844" t="str">
        <f t="shared" si="61"/>
        <v>1111010100</v>
      </c>
    </row>
    <row r="845" spans="12:20">
      <c r="L845">
        <v>841</v>
      </c>
      <c r="M845">
        <f t="shared" si="58"/>
        <v>-53.8402261011954</v>
      </c>
      <c r="O845">
        <f t="shared" si="59"/>
        <v>34.6010123171585</v>
      </c>
      <c r="S845">
        <f t="shared" si="60"/>
        <v>-45.6969342752812</v>
      </c>
      <c r="T845" t="str">
        <f t="shared" si="61"/>
        <v>1111010011</v>
      </c>
    </row>
    <row r="846" spans="12:20">
      <c r="L846">
        <v>842</v>
      </c>
      <c r="M846">
        <f t="shared" si="58"/>
        <v>-64</v>
      </c>
      <c r="O846">
        <f t="shared" si="59"/>
        <v>6.27969898303604e-14</v>
      </c>
      <c r="S846">
        <f t="shared" si="60"/>
        <v>-46.5678795510128</v>
      </c>
      <c r="T846" t="str">
        <f t="shared" si="61"/>
        <v>1111010010</v>
      </c>
    </row>
    <row r="847" spans="12:20">
      <c r="L847">
        <v>843</v>
      </c>
      <c r="M847">
        <f t="shared" si="58"/>
        <v>-53.8402261011936</v>
      </c>
      <c r="O847">
        <f t="shared" si="59"/>
        <v>-34.6010123171614</v>
      </c>
      <c r="S847">
        <f t="shared" si="60"/>
        <v>-47.4208720227175</v>
      </c>
      <c r="T847" t="str">
        <f t="shared" si="61"/>
        <v>1111010001</v>
      </c>
    </row>
    <row r="848" spans="12:20">
      <c r="L848">
        <v>844</v>
      </c>
      <c r="M848">
        <f t="shared" si="58"/>
        <v>-26.5865608321204</v>
      </c>
      <c r="O848">
        <f t="shared" si="59"/>
        <v>-58.2164477026893</v>
      </c>
      <c r="S848">
        <f t="shared" si="60"/>
        <v>-48.2555828455597</v>
      </c>
      <c r="T848" t="str">
        <f t="shared" si="61"/>
        <v>1111010000</v>
      </c>
    </row>
    <row r="849" spans="12:20">
      <c r="L849">
        <v>845</v>
      </c>
      <c r="M849">
        <f t="shared" si="58"/>
        <v>9.1081496494908</v>
      </c>
      <c r="O849">
        <f t="shared" si="59"/>
        <v>-63.3485722803796</v>
      </c>
      <c r="S849">
        <f t="shared" si="60"/>
        <v>-49.071690222628</v>
      </c>
      <c r="T849" t="str">
        <f t="shared" si="61"/>
        <v>1111001111</v>
      </c>
    </row>
    <row r="850" spans="12:20">
      <c r="L850">
        <v>846</v>
      </c>
      <c r="M850">
        <f t="shared" si="58"/>
        <v>41.9110869724961</v>
      </c>
      <c r="O850">
        <f t="shared" si="59"/>
        <v>-48.3679727586744</v>
      </c>
      <c r="S850">
        <f t="shared" si="60"/>
        <v>-49.868879528993</v>
      </c>
      <c r="T850" t="str">
        <f t="shared" si="61"/>
        <v>1111001111</v>
      </c>
    </row>
    <row r="851" spans="12:20">
      <c r="L851">
        <v>847</v>
      </c>
      <c r="M851">
        <f t="shared" si="58"/>
        <v>61.4075503113281</v>
      </c>
      <c r="O851">
        <f t="shared" si="59"/>
        <v>-18.0308836378506</v>
      </c>
      <c r="S851">
        <f t="shared" si="60"/>
        <v>-50.6468434330023</v>
      </c>
      <c r="T851" t="str">
        <f t="shared" si="61"/>
        <v>1111001110</v>
      </c>
    </row>
    <row r="852" spans="12:20">
      <c r="L852">
        <v>848</v>
      </c>
      <c r="M852">
        <f t="shared" si="58"/>
        <v>61.4075503113275</v>
      </c>
      <c r="O852">
        <f t="shared" si="59"/>
        <v>18.0308836378526</v>
      </c>
      <c r="S852">
        <f t="shared" si="60"/>
        <v>-51.4052820147613</v>
      </c>
      <c r="T852" t="str">
        <f t="shared" si="61"/>
        <v>1111001101</v>
      </c>
    </row>
    <row r="853" spans="12:20">
      <c r="L853">
        <v>849</v>
      </c>
      <c r="M853">
        <f t="shared" si="58"/>
        <v>41.9110869724972</v>
      </c>
      <c r="O853">
        <f t="shared" si="59"/>
        <v>48.3679727586734</v>
      </c>
      <c r="S853">
        <f t="shared" si="60"/>
        <v>-52.1439028817594</v>
      </c>
      <c r="T853" t="str">
        <f t="shared" si="61"/>
        <v>1111001100</v>
      </c>
    </row>
    <row r="854" spans="12:20">
      <c r="L854">
        <v>850</v>
      </c>
      <c r="M854">
        <f t="shared" si="58"/>
        <v>9.10814964949229</v>
      </c>
      <c r="O854">
        <f t="shared" si="59"/>
        <v>63.3485722803794</v>
      </c>
      <c r="S854">
        <f t="shared" si="60"/>
        <v>-52.8624212815919</v>
      </c>
      <c r="T854" t="str">
        <f t="shared" si="61"/>
        <v>1111001100</v>
      </c>
    </row>
    <row r="855" spans="12:20">
      <c r="L855">
        <v>851</v>
      </c>
      <c r="M855">
        <f t="shared" si="58"/>
        <v>-26.5865608321224</v>
      </c>
      <c r="O855">
        <f t="shared" si="59"/>
        <v>58.2164477026884</v>
      </c>
      <c r="S855">
        <f t="shared" si="60"/>
        <v>-53.5605602117382</v>
      </c>
      <c r="T855" t="str">
        <f t="shared" si="61"/>
        <v>1111001011</v>
      </c>
    </row>
    <row r="856" spans="12:20">
      <c r="L856">
        <v>852</v>
      </c>
      <c r="M856">
        <f t="shared" si="58"/>
        <v>-53.8402261011967</v>
      </c>
      <c r="O856">
        <f t="shared" si="59"/>
        <v>34.6010123171566</v>
      </c>
      <c r="S856">
        <f t="shared" si="60"/>
        <v>-54.238050526351</v>
      </c>
      <c r="T856" t="str">
        <f t="shared" si="61"/>
        <v>1111001010</v>
      </c>
    </row>
    <row r="857" spans="12:20">
      <c r="L857">
        <v>853</v>
      </c>
      <c r="M857">
        <f t="shared" si="58"/>
        <v>-64</v>
      </c>
      <c r="O857">
        <f t="shared" si="59"/>
        <v>1.44272094271258e-12</v>
      </c>
      <c r="S857">
        <f t="shared" si="60"/>
        <v>-54.8946310400173</v>
      </c>
      <c r="T857" t="str">
        <f t="shared" si="61"/>
        <v>1111001010</v>
      </c>
    </row>
    <row r="858" spans="12:20">
      <c r="L858">
        <v>854</v>
      </c>
      <c r="M858">
        <f t="shared" si="58"/>
        <v>-53.8402261011943</v>
      </c>
      <c r="O858">
        <f t="shared" si="59"/>
        <v>-34.6010123171603</v>
      </c>
      <c r="S858">
        <f t="shared" si="60"/>
        <v>-55.5300486284508</v>
      </c>
      <c r="T858" t="str">
        <f t="shared" si="61"/>
        <v>1111001001</v>
      </c>
    </row>
    <row r="859" spans="12:20">
      <c r="L859">
        <v>855</v>
      </c>
      <c r="M859">
        <f t="shared" si="58"/>
        <v>-26.5865608321184</v>
      </c>
      <c r="O859">
        <f t="shared" si="59"/>
        <v>-58.2164477026903</v>
      </c>
      <c r="S859">
        <f t="shared" si="60"/>
        <v>-56.1440583260751</v>
      </c>
      <c r="T859" t="str">
        <f t="shared" si="61"/>
        <v>1111001000</v>
      </c>
    </row>
    <row r="860" spans="12:20">
      <c r="L860">
        <v>856</v>
      </c>
      <c r="M860">
        <f t="shared" si="58"/>
        <v>9.10814964948943</v>
      </c>
      <c r="O860">
        <f t="shared" si="59"/>
        <v>-63.3485722803798</v>
      </c>
      <c r="S860">
        <f t="shared" si="60"/>
        <v>-56.7364234204637</v>
      </c>
      <c r="T860" t="str">
        <f t="shared" si="61"/>
        <v>1111001000</v>
      </c>
    </row>
    <row r="861" spans="12:20">
      <c r="L861">
        <v>857</v>
      </c>
      <c r="M861">
        <f t="shared" si="58"/>
        <v>41.9110869724978</v>
      </c>
      <c r="O861">
        <f t="shared" si="59"/>
        <v>-48.3679727586729</v>
      </c>
      <c r="S861">
        <f t="shared" si="60"/>
        <v>-57.3069155435966</v>
      </c>
      <c r="T861" t="str">
        <f t="shared" si="61"/>
        <v>1111000111</v>
      </c>
    </row>
    <row r="862" spans="12:20">
      <c r="L862">
        <v>858</v>
      </c>
      <c r="M862">
        <f t="shared" si="58"/>
        <v>61.4075503113287</v>
      </c>
      <c r="O862">
        <f t="shared" si="59"/>
        <v>-18.0308836378484</v>
      </c>
      <c r="S862">
        <f t="shared" si="60"/>
        <v>-57.8553147599004</v>
      </c>
      <c r="T862" t="str">
        <f t="shared" si="61"/>
        <v>1111000111</v>
      </c>
    </row>
    <row r="863" spans="12:20">
      <c r="L863">
        <v>859</v>
      </c>
      <c r="M863">
        <f t="shared" si="58"/>
        <v>61.4075503113279</v>
      </c>
      <c r="O863">
        <f t="shared" si="59"/>
        <v>18.0308836378513</v>
      </c>
      <c r="S863">
        <f t="shared" si="60"/>
        <v>-58.3814096510379</v>
      </c>
      <c r="T863" t="str">
        <f t="shared" si="61"/>
        <v>1111000110</v>
      </c>
    </row>
    <row r="864" spans="12:20">
      <c r="L864">
        <v>860</v>
      </c>
      <c r="M864">
        <f t="shared" si="58"/>
        <v>41.9110869724982</v>
      </c>
      <c r="O864">
        <f t="shared" si="59"/>
        <v>48.3679727586725</v>
      </c>
      <c r="S864">
        <f t="shared" si="60"/>
        <v>-58.8849973974141</v>
      </c>
      <c r="T864" t="str">
        <f t="shared" si="61"/>
        <v>1111000110</v>
      </c>
    </row>
    <row r="865" spans="12:20">
      <c r="L865">
        <v>861</v>
      </c>
      <c r="M865">
        <f t="shared" si="58"/>
        <v>9.10814964949365</v>
      </c>
      <c r="O865">
        <f t="shared" si="59"/>
        <v>63.3485722803792</v>
      </c>
      <c r="S865">
        <f t="shared" si="60"/>
        <v>-59.3658838563663</v>
      </c>
      <c r="T865" t="str">
        <f t="shared" si="61"/>
        <v>1111000101</v>
      </c>
    </row>
    <row r="866" spans="12:20">
      <c r="L866">
        <v>862</v>
      </c>
      <c r="M866">
        <f t="shared" si="58"/>
        <v>-26.5865608321211</v>
      </c>
      <c r="O866">
        <f t="shared" si="59"/>
        <v>58.216447702689</v>
      </c>
      <c r="S866">
        <f t="shared" si="60"/>
        <v>-59.8238836370107</v>
      </c>
      <c r="T866" t="str">
        <f t="shared" si="61"/>
        <v>1111000101</v>
      </c>
    </row>
    <row r="867" spans="12:20">
      <c r="L867">
        <v>863</v>
      </c>
      <c r="M867">
        <f t="shared" si="58"/>
        <v>-53.8402261011959</v>
      </c>
      <c r="O867">
        <f t="shared" si="59"/>
        <v>34.6010123171577</v>
      </c>
      <c r="S867">
        <f t="shared" si="60"/>
        <v>-60.2588201717133</v>
      </c>
      <c r="T867" t="str">
        <f t="shared" si="61"/>
        <v>1111000100</v>
      </c>
    </row>
    <row r="868" spans="12:20">
      <c r="L868">
        <v>864</v>
      </c>
      <c r="M868">
        <f t="shared" si="58"/>
        <v>-64</v>
      </c>
      <c r="O868">
        <f t="shared" si="59"/>
        <v>-8.15333911496907e-13</v>
      </c>
      <c r="S868">
        <f t="shared" si="60"/>
        <v>-60.6705257841607</v>
      </c>
      <c r="T868" t="str">
        <f t="shared" si="61"/>
        <v>1111000100</v>
      </c>
    </row>
    <row r="869" spans="12:20">
      <c r="L869">
        <v>865</v>
      </c>
      <c r="M869">
        <f t="shared" si="58"/>
        <v>-53.8402261011931</v>
      </c>
      <c r="O869">
        <f t="shared" si="59"/>
        <v>-34.6010123171622</v>
      </c>
      <c r="S869">
        <f t="shared" si="60"/>
        <v>-61.058841754002</v>
      </c>
      <c r="T869" t="str">
        <f t="shared" si="61"/>
        <v>1111000011</v>
      </c>
    </row>
    <row r="870" spans="12:20">
      <c r="L870">
        <v>866</v>
      </c>
      <c r="M870">
        <f t="shared" si="58"/>
        <v>-26.5865608321196</v>
      </c>
      <c r="O870">
        <f t="shared" si="59"/>
        <v>-58.2164477026897</v>
      </c>
      <c r="S870">
        <f t="shared" si="60"/>
        <v>-61.4236183780389</v>
      </c>
      <c r="T870" t="str">
        <f t="shared" si="61"/>
        <v>1111000011</v>
      </c>
    </row>
    <row r="871" spans="12:20">
      <c r="L871">
        <v>867</v>
      </c>
      <c r="M871">
        <f t="shared" si="58"/>
        <v>9.10814964949166</v>
      </c>
      <c r="O871">
        <f t="shared" si="59"/>
        <v>-63.3485722803795</v>
      </c>
      <c r="S871">
        <f t="shared" si="60"/>
        <v>-61.764715027939</v>
      </c>
      <c r="T871" t="str">
        <f t="shared" si="61"/>
        <v>1111000011</v>
      </c>
    </row>
    <row r="872" spans="12:20">
      <c r="L872">
        <v>868</v>
      </c>
      <c r="M872">
        <f t="shared" si="58"/>
        <v>41.9110869724967</v>
      </c>
      <c r="O872">
        <f t="shared" si="59"/>
        <v>-48.3679727586738</v>
      </c>
      <c r="S872">
        <f t="shared" si="60"/>
        <v>-62.0820002044508</v>
      </c>
      <c r="T872" t="str">
        <f t="shared" si="61"/>
        <v>1111000010</v>
      </c>
    </row>
    <row r="873" spans="12:20">
      <c r="L873">
        <v>869</v>
      </c>
      <c r="M873">
        <f t="shared" si="58"/>
        <v>61.4075503113284</v>
      </c>
      <c r="O873">
        <f t="shared" si="59"/>
        <v>-18.0308836378497</v>
      </c>
      <c r="S873">
        <f t="shared" si="60"/>
        <v>-62.3753515880989</v>
      </c>
      <c r="T873" t="str">
        <f t="shared" si="61"/>
        <v>1111000010</v>
      </c>
    </row>
    <row r="874" spans="12:20">
      <c r="L874">
        <v>870</v>
      </c>
      <c r="M874">
        <f t="shared" si="58"/>
        <v>61.4075503113273</v>
      </c>
      <c r="O874">
        <f t="shared" si="59"/>
        <v>18.0308836378535</v>
      </c>
      <c r="S874">
        <f t="shared" si="60"/>
        <v>-62.6446560863406</v>
      </c>
      <c r="T874" t="str">
        <f t="shared" si="61"/>
        <v>1111000010</v>
      </c>
    </row>
    <row r="875" spans="12:20">
      <c r="L875">
        <v>871</v>
      </c>
      <c r="M875">
        <f t="shared" si="58"/>
        <v>41.9110869724993</v>
      </c>
      <c r="O875">
        <f t="shared" si="59"/>
        <v>48.3679727586716</v>
      </c>
      <c r="S875">
        <f t="shared" si="60"/>
        <v>-62.8898098771655</v>
      </c>
      <c r="T875" t="str">
        <f t="shared" si="61"/>
        <v>1111000010</v>
      </c>
    </row>
    <row r="876" spans="12:20">
      <c r="L876">
        <v>872</v>
      </c>
      <c r="M876">
        <f t="shared" si="58"/>
        <v>9.10814964949142</v>
      </c>
      <c r="O876">
        <f t="shared" si="59"/>
        <v>63.3485722803795</v>
      </c>
      <c r="S876">
        <f t="shared" si="60"/>
        <v>-63.1107184491205</v>
      </c>
      <c r="T876" t="str">
        <f t="shared" si="61"/>
        <v>1111000001</v>
      </c>
    </row>
    <row r="877" spans="12:20">
      <c r="L877">
        <v>873</v>
      </c>
      <c r="M877">
        <f t="shared" si="58"/>
        <v>-26.5865608321232</v>
      </c>
      <c r="O877">
        <f t="shared" si="59"/>
        <v>58.2164477026881</v>
      </c>
      <c r="S877">
        <f t="shared" si="60"/>
        <v>-63.307296637746</v>
      </c>
      <c r="T877" t="str">
        <f t="shared" si="61"/>
        <v>1111000001</v>
      </c>
    </row>
    <row r="878" spans="12:20">
      <c r="L878">
        <v>874</v>
      </c>
      <c r="M878">
        <f t="shared" si="58"/>
        <v>-53.8402261011952</v>
      </c>
      <c r="O878">
        <f t="shared" si="59"/>
        <v>34.6010123171589</v>
      </c>
      <c r="S878">
        <f t="shared" si="60"/>
        <v>-63.4794686584081</v>
      </c>
      <c r="T878" t="str">
        <f t="shared" si="61"/>
        <v>1111000001</v>
      </c>
    </row>
    <row r="879" spans="12:20">
      <c r="L879">
        <v>875</v>
      </c>
      <c r="M879">
        <f t="shared" si="58"/>
        <v>-64</v>
      </c>
      <c r="O879">
        <f t="shared" si="59"/>
        <v>5.64590041385316e-13</v>
      </c>
      <c r="S879">
        <f t="shared" si="60"/>
        <v>-63.6271681355154</v>
      </c>
      <c r="T879" t="str">
        <f t="shared" si="61"/>
        <v>1111000001</v>
      </c>
    </row>
    <row r="880" spans="12:20">
      <c r="L880">
        <v>876</v>
      </c>
      <c r="M880">
        <f t="shared" si="58"/>
        <v>-53.8402261011938</v>
      </c>
      <c r="O880">
        <f t="shared" si="59"/>
        <v>-34.601012317161</v>
      </c>
      <c r="S880">
        <f t="shared" si="60"/>
        <v>-63.750338128108</v>
      </c>
      <c r="T880" t="str">
        <f t="shared" si="61"/>
        <v>1111000001</v>
      </c>
    </row>
    <row r="881" spans="12:20">
      <c r="L881">
        <v>877</v>
      </c>
      <c r="M881">
        <f t="shared" si="58"/>
        <v>-26.5865608321209</v>
      </c>
      <c r="O881">
        <f t="shared" si="59"/>
        <v>-58.2164477026891</v>
      </c>
      <c r="S881">
        <f t="shared" si="60"/>
        <v>-63.848931151809</v>
      </c>
      <c r="T881" t="str">
        <f t="shared" si="61"/>
        <v>1111000001</v>
      </c>
    </row>
    <row r="882" spans="12:20">
      <c r="L882">
        <v>878</v>
      </c>
      <c r="M882">
        <f t="shared" si="58"/>
        <v>9.1081496494903</v>
      </c>
      <c r="O882">
        <f t="shared" si="59"/>
        <v>-63.3485722803797</v>
      </c>
      <c r="S882">
        <f t="shared" si="60"/>
        <v>-63.922909197131</v>
      </c>
      <c r="T882" t="str">
        <f t="shared" si="61"/>
        <v>1111000001</v>
      </c>
    </row>
    <row r="883" spans="12:20">
      <c r="L883">
        <v>879</v>
      </c>
      <c r="M883">
        <f t="shared" si="58"/>
        <v>41.9110869724984</v>
      </c>
      <c r="O883">
        <f t="shared" si="59"/>
        <v>-48.3679727586724</v>
      </c>
      <c r="S883">
        <f t="shared" si="60"/>
        <v>-63.9722437441294</v>
      </c>
      <c r="T883" t="str">
        <f t="shared" si="61"/>
        <v>1111000001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Лист1"/>
  <dimension ref="A1:IO1392"/>
  <sheetViews>
    <sheetView zoomScale="10" zoomScaleNormal="10" topLeftCell="G1" workbookViewId="0">
      <selection activeCell="CU13" sqref="CU13"/>
    </sheetView>
  </sheetViews>
  <sheetFormatPr defaultColWidth="9" defaultRowHeight="14.4"/>
  <cols>
    <col min="20" max="20" width="10.6666666666667" customWidth="1"/>
  </cols>
  <sheetData>
    <row r="1" spans="5:249">
      <c r="E1" s="35"/>
      <c r="F1" s="36" t="s">
        <v>0</v>
      </c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IO1" s="60"/>
    </row>
    <row r="2" ht="15" customHeight="1" spans="5:249">
      <c r="E2" s="37"/>
      <c r="F2" s="36" t="s">
        <v>1</v>
      </c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BS2" s="56" t="s">
        <v>2</v>
      </c>
      <c r="BT2" s="56"/>
      <c r="BU2" s="56"/>
      <c r="BV2" s="56"/>
      <c r="BW2" s="56">
        <v>0</v>
      </c>
      <c r="BX2" s="56"/>
      <c r="BY2" s="56"/>
      <c r="BZ2" s="56"/>
      <c r="CA2" s="56" t="s">
        <v>3</v>
      </c>
      <c r="CB2" s="56"/>
      <c r="CC2" s="56"/>
      <c r="CD2" s="56"/>
      <c r="CE2" s="56">
        <v>1</v>
      </c>
      <c r="CF2" s="56"/>
      <c r="CG2" s="56"/>
      <c r="CH2" s="56"/>
      <c r="CI2" s="57" t="s">
        <v>2</v>
      </c>
      <c r="CJ2" s="57"/>
      <c r="CK2" s="57"/>
      <c r="CL2" s="57"/>
      <c r="CM2" s="57">
        <v>1</v>
      </c>
      <c r="CN2" s="57"/>
      <c r="CO2" s="57"/>
      <c r="CP2" s="57"/>
      <c r="CQ2" s="57" t="s">
        <v>3</v>
      </c>
      <c r="CR2" s="57"/>
      <c r="CS2" s="57"/>
      <c r="CT2" s="57"/>
      <c r="CU2" s="57">
        <v>0</v>
      </c>
      <c r="CV2" s="57"/>
      <c r="CW2" s="57"/>
      <c r="CX2" s="57"/>
      <c r="DA2" s="58"/>
      <c r="DB2" s="58"/>
      <c r="DC2" s="58"/>
      <c r="DD2" s="58"/>
      <c r="DE2" s="58"/>
      <c r="DF2" s="56" t="s">
        <v>2</v>
      </c>
      <c r="DG2" s="56"/>
      <c r="DH2" s="56"/>
      <c r="DI2" s="56"/>
      <c r="DJ2" s="56">
        <f>IF(BW2,1,-1)</f>
        <v>-1</v>
      </c>
      <c r="DK2" s="56"/>
      <c r="DL2" s="56"/>
      <c r="DM2" s="56"/>
      <c r="DN2" s="56" t="s">
        <v>3</v>
      </c>
      <c r="DO2" s="56"/>
      <c r="DP2" s="56"/>
      <c r="DQ2" s="56"/>
      <c r="DR2" s="56">
        <f>IF(CE2,1,-1)</f>
        <v>1</v>
      </c>
      <c r="DS2" s="56"/>
      <c r="DT2" s="56"/>
      <c r="DU2" s="56"/>
      <c r="DV2" s="57" t="s">
        <v>2</v>
      </c>
      <c r="DW2" s="57"/>
      <c r="DX2" s="57"/>
      <c r="DY2" s="57"/>
      <c r="DZ2" s="57">
        <f>IF(CM2,1,-1)</f>
        <v>1</v>
      </c>
      <c r="EA2" s="57"/>
      <c r="EB2" s="57"/>
      <c r="EC2" s="57"/>
      <c r="ED2" s="57" t="s">
        <v>3</v>
      </c>
      <c r="EE2" s="57"/>
      <c r="EF2" s="57"/>
      <c r="EG2" s="57"/>
      <c r="EH2" s="57">
        <f>IF(CU2,1,-1)</f>
        <v>-1</v>
      </c>
      <c r="EI2" s="57"/>
      <c r="EJ2" s="57"/>
      <c r="EK2" s="57"/>
      <c r="ER2" s="53" t="s">
        <v>4</v>
      </c>
      <c r="ES2" s="53"/>
      <c r="ET2" s="53"/>
      <c r="EU2" s="53"/>
      <c r="EV2" s="53"/>
      <c r="EW2" s="53"/>
      <c r="EX2" s="53"/>
      <c r="EY2" s="53"/>
      <c r="EZ2" s="53"/>
      <c r="FA2" s="53"/>
      <c r="FB2" s="53"/>
      <c r="FC2" s="53"/>
      <c r="FD2" s="53"/>
      <c r="FE2" s="53"/>
      <c r="FF2" s="53"/>
      <c r="FG2" s="53"/>
      <c r="FH2" s="53"/>
      <c r="FI2" s="53"/>
      <c r="FJ2" s="53"/>
      <c r="FK2" s="53"/>
      <c r="FL2" s="53"/>
      <c r="FM2" s="53"/>
      <c r="FN2" s="53"/>
      <c r="FO2" s="53"/>
      <c r="FP2" s="53"/>
      <c r="FQ2" s="53"/>
      <c r="FR2" s="53"/>
      <c r="FS2" s="53"/>
      <c r="FT2" s="53"/>
      <c r="FU2" s="53"/>
      <c r="FV2" s="53"/>
      <c r="FW2" s="53"/>
      <c r="FX2" s="53"/>
      <c r="FY2" s="53"/>
      <c r="FZ2" s="53"/>
      <c r="GA2" s="53"/>
      <c r="GB2" s="53"/>
      <c r="GC2" s="53"/>
      <c r="GD2" s="53"/>
      <c r="GE2" s="53"/>
      <c r="GF2" s="53"/>
      <c r="GG2" s="53"/>
      <c r="GH2" s="53"/>
      <c r="GI2" s="53"/>
      <c r="GJ2" s="53"/>
      <c r="GK2" s="53"/>
      <c r="GL2" s="53"/>
      <c r="GM2" s="53"/>
      <c r="GN2" s="53"/>
      <c r="GO2" s="53"/>
      <c r="GP2" s="53"/>
      <c r="GQ2" s="53"/>
      <c r="GR2" s="53"/>
      <c r="IO2" s="60"/>
    </row>
    <row r="3" customHeight="1" spans="5:249">
      <c r="E3" s="38"/>
      <c r="F3" s="39" t="s">
        <v>5</v>
      </c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BS3" s="56"/>
      <c r="BT3" s="56"/>
      <c r="BU3" s="56"/>
      <c r="BV3" s="56"/>
      <c r="BW3" s="56"/>
      <c r="BX3" s="56"/>
      <c r="BY3" s="56"/>
      <c r="BZ3" s="56"/>
      <c r="CA3" s="56"/>
      <c r="CB3" s="56"/>
      <c r="CC3" s="56"/>
      <c r="CD3" s="56"/>
      <c r="CE3" s="56"/>
      <c r="CF3" s="56"/>
      <c r="CG3" s="56"/>
      <c r="CH3" s="56"/>
      <c r="CI3" s="57"/>
      <c r="CJ3" s="57"/>
      <c r="CK3" s="57"/>
      <c r="CL3" s="57"/>
      <c r="CM3" s="57"/>
      <c r="CN3" s="57"/>
      <c r="CO3" s="57"/>
      <c r="CP3" s="57"/>
      <c r="CQ3" s="57"/>
      <c r="CR3" s="57"/>
      <c r="CS3" s="57"/>
      <c r="CT3" s="57"/>
      <c r="CU3" s="57"/>
      <c r="CV3" s="57"/>
      <c r="CW3" s="57"/>
      <c r="CX3" s="57"/>
      <c r="DA3" s="58"/>
      <c r="DB3" s="58"/>
      <c r="DC3" s="58"/>
      <c r="DD3" s="58"/>
      <c r="DE3" s="58"/>
      <c r="DF3" s="56"/>
      <c r="DG3" s="56"/>
      <c r="DH3" s="56"/>
      <c r="DI3" s="56"/>
      <c r="DJ3" s="56"/>
      <c r="DK3" s="56"/>
      <c r="DL3" s="56"/>
      <c r="DM3" s="56"/>
      <c r="DN3" s="56"/>
      <c r="DO3" s="56"/>
      <c r="DP3" s="56"/>
      <c r="DQ3" s="56"/>
      <c r="DR3" s="56"/>
      <c r="DS3" s="56"/>
      <c r="DT3" s="56"/>
      <c r="DU3" s="56"/>
      <c r="DV3" s="57"/>
      <c r="DW3" s="57"/>
      <c r="DX3" s="57"/>
      <c r="DY3" s="57"/>
      <c r="DZ3" s="57"/>
      <c r="EA3" s="57"/>
      <c r="EB3" s="57"/>
      <c r="EC3" s="57"/>
      <c r="ED3" s="57"/>
      <c r="EE3" s="57"/>
      <c r="EF3" s="57"/>
      <c r="EG3" s="57"/>
      <c r="EH3" s="57"/>
      <c r="EI3" s="57"/>
      <c r="EJ3" s="57"/>
      <c r="EK3" s="57"/>
      <c r="ER3" s="53"/>
      <c r="ES3" s="53"/>
      <c r="ET3" s="53"/>
      <c r="EU3" s="53"/>
      <c r="EV3" s="53"/>
      <c r="EW3" s="53"/>
      <c r="EX3" s="53"/>
      <c r="EY3" s="53"/>
      <c r="EZ3" s="53"/>
      <c r="FA3" s="53"/>
      <c r="FB3" s="53"/>
      <c r="FC3" s="53"/>
      <c r="FD3" s="53"/>
      <c r="FE3" s="53"/>
      <c r="FF3" s="53"/>
      <c r="FG3" s="53"/>
      <c r="FH3" s="53"/>
      <c r="FI3" s="53"/>
      <c r="FJ3" s="53"/>
      <c r="FK3" s="53"/>
      <c r="FL3" s="53"/>
      <c r="FM3" s="53"/>
      <c r="FN3" s="53"/>
      <c r="FO3" s="53"/>
      <c r="FP3" s="53"/>
      <c r="FQ3" s="53"/>
      <c r="FR3" s="53"/>
      <c r="FS3" s="53"/>
      <c r="FT3" s="53"/>
      <c r="FU3" s="53"/>
      <c r="FV3" s="53"/>
      <c r="FW3" s="53"/>
      <c r="FX3" s="53"/>
      <c r="FY3" s="53"/>
      <c r="FZ3" s="53"/>
      <c r="GA3" s="53"/>
      <c r="GB3" s="53"/>
      <c r="GC3" s="53"/>
      <c r="GD3" s="53"/>
      <c r="GE3" s="53"/>
      <c r="GF3" s="53"/>
      <c r="GG3" s="53"/>
      <c r="GH3" s="53"/>
      <c r="GI3" s="53"/>
      <c r="GJ3" s="53"/>
      <c r="GK3" s="53"/>
      <c r="GL3" s="53"/>
      <c r="GM3" s="53"/>
      <c r="GN3" s="53"/>
      <c r="GO3" s="53"/>
      <c r="GP3" s="53"/>
      <c r="GQ3" s="53"/>
      <c r="GR3" s="53"/>
      <c r="IO3" s="60"/>
    </row>
    <row r="4" ht="15" customHeight="1" spans="5:249">
      <c r="E4" s="40"/>
      <c r="F4" s="39" t="s">
        <v>6</v>
      </c>
      <c r="G4" s="39"/>
      <c r="H4" s="39"/>
      <c r="I4" s="39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  <c r="AM4" s="53" t="s">
        <v>7</v>
      </c>
      <c r="AN4" s="53"/>
      <c r="AO4" s="53"/>
      <c r="AP4" s="53"/>
      <c r="AQ4" s="53"/>
      <c r="AR4" s="53"/>
      <c r="AS4" s="53"/>
      <c r="AT4" s="53"/>
      <c r="AU4" s="53"/>
      <c r="AV4" s="53"/>
      <c r="AW4" s="53"/>
      <c r="AX4" s="53"/>
      <c r="AY4" s="53"/>
      <c r="AZ4" s="53"/>
      <c r="BA4" s="53"/>
      <c r="BB4" s="53"/>
      <c r="BC4" s="53"/>
      <c r="BD4" s="53"/>
      <c r="BE4" s="53"/>
      <c r="BF4" s="53"/>
      <c r="BG4" s="53"/>
      <c r="BH4" s="53"/>
      <c r="BI4" s="53"/>
      <c r="BJ4" s="53"/>
      <c r="BK4" s="53"/>
      <c r="BL4" s="53"/>
      <c r="BM4" s="53"/>
      <c r="BN4" s="53"/>
      <c r="BO4" s="53"/>
      <c r="BP4" s="53"/>
      <c r="BQ4" s="53"/>
      <c r="BR4" s="53"/>
      <c r="BS4" s="56"/>
      <c r="BT4" s="56"/>
      <c r="BU4" s="56"/>
      <c r="BV4" s="56"/>
      <c r="BW4" s="56"/>
      <c r="BX4" s="56"/>
      <c r="BY4" s="56"/>
      <c r="BZ4" s="56"/>
      <c r="CA4" s="56"/>
      <c r="CB4" s="56"/>
      <c r="CC4" s="56"/>
      <c r="CD4" s="56"/>
      <c r="CE4" s="56"/>
      <c r="CF4" s="56"/>
      <c r="CG4" s="56"/>
      <c r="CH4" s="56"/>
      <c r="CI4" s="57"/>
      <c r="CJ4" s="57"/>
      <c r="CK4" s="57"/>
      <c r="CL4" s="57"/>
      <c r="CM4" s="57"/>
      <c r="CN4" s="57"/>
      <c r="CO4" s="57"/>
      <c r="CP4" s="57"/>
      <c r="CQ4" s="57"/>
      <c r="CR4" s="57"/>
      <c r="CS4" s="57"/>
      <c r="CT4" s="57"/>
      <c r="CU4" s="57"/>
      <c r="CV4" s="57"/>
      <c r="CW4" s="57"/>
      <c r="CX4" s="57"/>
      <c r="DA4" s="58"/>
      <c r="DB4" s="58"/>
      <c r="DC4" s="58"/>
      <c r="DD4" s="58"/>
      <c r="DE4" s="58"/>
      <c r="DF4" s="56"/>
      <c r="DG4" s="56"/>
      <c r="DH4" s="56"/>
      <c r="DI4" s="56"/>
      <c r="DJ4" s="56"/>
      <c r="DK4" s="56"/>
      <c r="DL4" s="56"/>
      <c r="DM4" s="56"/>
      <c r="DN4" s="56"/>
      <c r="DO4" s="56"/>
      <c r="DP4" s="56"/>
      <c r="DQ4" s="56"/>
      <c r="DR4" s="56"/>
      <c r="DS4" s="56"/>
      <c r="DT4" s="56"/>
      <c r="DU4" s="56"/>
      <c r="DV4" s="57"/>
      <c r="DW4" s="57"/>
      <c r="DX4" s="57"/>
      <c r="DY4" s="57"/>
      <c r="DZ4" s="57"/>
      <c r="EA4" s="57"/>
      <c r="EB4" s="57"/>
      <c r="EC4" s="57"/>
      <c r="ED4" s="57"/>
      <c r="EE4" s="57"/>
      <c r="EF4" s="57"/>
      <c r="EG4" s="57"/>
      <c r="EH4" s="57"/>
      <c r="EI4" s="57"/>
      <c r="EJ4" s="57"/>
      <c r="EK4" s="57"/>
      <c r="ER4" s="53"/>
      <c r="ES4" s="53"/>
      <c r="ET4" s="53"/>
      <c r="EU4" s="53"/>
      <c r="EV4" s="53"/>
      <c r="EW4" s="53"/>
      <c r="EX4" s="53"/>
      <c r="EY4" s="53"/>
      <c r="EZ4" s="53"/>
      <c r="FA4" s="53"/>
      <c r="FB4" s="53"/>
      <c r="FC4" s="53"/>
      <c r="FD4" s="53"/>
      <c r="FE4" s="53"/>
      <c r="FF4" s="53"/>
      <c r="FG4" s="53"/>
      <c r="FH4" s="53"/>
      <c r="FI4" s="53"/>
      <c r="FJ4" s="53"/>
      <c r="FK4" s="53"/>
      <c r="FL4" s="53"/>
      <c r="FM4" s="53"/>
      <c r="FN4" s="53"/>
      <c r="FO4" s="53"/>
      <c r="FP4" s="53"/>
      <c r="FQ4" s="53"/>
      <c r="FR4" s="53"/>
      <c r="FS4" s="53"/>
      <c r="FT4" s="53"/>
      <c r="FU4" s="53"/>
      <c r="FV4" s="53"/>
      <c r="FW4" s="53"/>
      <c r="FX4" s="53"/>
      <c r="FY4" s="53"/>
      <c r="FZ4" s="53"/>
      <c r="GA4" s="53"/>
      <c r="GB4" s="53"/>
      <c r="GC4" s="53"/>
      <c r="GD4" s="53"/>
      <c r="GE4" s="53"/>
      <c r="GF4" s="53"/>
      <c r="GG4" s="53"/>
      <c r="GH4" s="53"/>
      <c r="GI4" s="53"/>
      <c r="GJ4" s="53"/>
      <c r="GK4" s="53"/>
      <c r="GL4" s="53"/>
      <c r="GM4" s="53"/>
      <c r="GN4" s="53"/>
      <c r="GO4" s="53"/>
      <c r="GP4" s="53"/>
      <c r="GQ4" s="53"/>
      <c r="GR4" s="53"/>
      <c r="IO4" s="60"/>
    </row>
    <row r="5" ht="15" customHeight="1" spans="2:249">
      <c r="B5" s="41">
        <f>B6*B7</f>
        <v>160</v>
      </c>
      <c r="E5" s="42"/>
      <c r="F5" s="39" t="s">
        <v>8</v>
      </c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AC5" s="52">
        <f>DEGREES(AE5)</f>
        <v>0</v>
      </c>
      <c r="AE5" s="52">
        <f>2*PI()*AF5/($B$6)</f>
        <v>0</v>
      </c>
      <c r="AF5" s="38">
        <v>0</v>
      </c>
      <c r="AM5" s="53"/>
      <c r="AN5" s="53"/>
      <c r="AO5" s="53"/>
      <c r="AP5" s="53"/>
      <c r="AQ5" s="53"/>
      <c r="AR5" s="53"/>
      <c r="AS5" s="53"/>
      <c r="AT5" s="53"/>
      <c r="AU5" s="53"/>
      <c r="AV5" s="53"/>
      <c r="AW5" s="53"/>
      <c r="AX5" s="53"/>
      <c r="AY5" s="53"/>
      <c r="AZ5" s="53"/>
      <c r="BA5" s="53"/>
      <c r="BB5" s="53"/>
      <c r="BC5" s="53"/>
      <c r="BD5" s="53"/>
      <c r="BE5" s="53"/>
      <c r="BF5" s="53"/>
      <c r="BG5" s="53"/>
      <c r="BH5" s="53"/>
      <c r="BI5" s="53"/>
      <c r="BJ5" s="53"/>
      <c r="BK5" s="53"/>
      <c r="BL5" s="53"/>
      <c r="BM5" s="53"/>
      <c r="BN5" s="53"/>
      <c r="BO5" s="53"/>
      <c r="BP5" s="53"/>
      <c r="BQ5" s="53"/>
      <c r="BR5" s="53"/>
      <c r="BS5" s="56"/>
      <c r="BT5" s="56"/>
      <c r="BU5" s="56"/>
      <c r="BV5" s="56"/>
      <c r="BW5" s="56"/>
      <c r="BX5" s="56"/>
      <c r="BY5" s="56"/>
      <c r="BZ5" s="56"/>
      <c r="CA5" s="56"/>
      <c r="CB5" s="56"/>
      <c r="CC5" s="56"/>
      <c r="CD5" s="56"/>
      <c r="CE5" s="56"/>
      <c r="CF5" s="56"/>
      <c r="CG5" s="56"/>
      <c r="CH5" s="56"/>
      <c r="CI5" s="57"/>
      <c r="CJ5" s="57"/>
      <c r="CK5" s="57"/>
      <c r="CL5" s="57"/>
      <c r="CM5" s="57"/>
      <c r="CN5" s="57"/>
      <c r="CO5" s="57"/>
      <c r="CP5" s="57"/>
      <c r="CQ5" s="57"/>
      <c r="CR5" s="57"/>
      <c r="CS5" s="57"/>
      <c r="CT5" s="57"/>
      <c r="CU5" s="57"/>
      <c r="CV5" s="57"/>
      <c r="CW5" s="57"/>
      <c r="CX5" s="57"/>
      <c r="DA5" s="58"/>
      <c r="DB5" s="58"/>
      <c r="DC5" s="58"/>
      <c r="DD5" s="58"/>
      <c r="DE5" s="58"/>
      <c r="DF5" s="56"/>
      <c r="DG5" s="56"/>
      <c r="DH5" s="56"/>
      <c r="DI5" s="56"/>
      <c r="DJ5" s="56"/>
      <c r="DK5" s="56"/>
      <c r="DL5" s="56"/>
      <c r="DM5" s="56"/>
      <c r="DN5" s="56"/>
      <c r="DO5" s="56"/>
      <c r="DP5" s="56"/>
      <c r="DQ5" s="56"/>
      <c r="DR5" s="56"/>
      <c r="DS5" s="56"/>
      <c r="DT5" s="56"/>
      <c r="DU5" s="56"/>
      <c r="DV5" s="57"/>
      <c r="DW5" s="57"/>
      <c r="DX5" s="57"/>
      <c r="DY5" s="57"/>
      <c r="DZ5" s="57"/>
      <c r="EA5" s="57"/>
      <c r="EB5" s="57"/>
      <c r="EC5" s="57"/>
      <c r="ED5" s="57"/>
      <c r="EE5" s="57"/>
      <c r="EF5" s="57"/>
      <c r="EG5" s="57"/>
      <c r="EH5" s="57"/>
      <c r="EI5" s="57"/>
      <c r="EJ5" s="57"/>
      <c r="EK5" s="57"/>
      <c r="ER5" s="53"/>
      <c r="ES5" s="53"/>
      <c r="ET5" s="53"/>
      <c r="EU5" s="53"/>
      <c r="EV5" s="53"/>
      <c r="EW5" s="53"/>
      <c r="EX5" s="53"/>
      <c r="EY5" s="53"/>
      <c r="EZ5" s="53"/>
      <c r="FA5" s="53"/>
      <c r="FB5" s="53"/>
      <c r="FC5" s="53"/>
      <c r="FD5" s="53"/>
      <c r="FE5" s="53"/>
      <c r="FF5" s="53"/>
      <c r="FG5" s="53"/>
      <c r="FH5" s="53"/>
      <c r="FI5" s="53"/>
      <c r="FJ5" s="53"/>
      <c r="FK5" s="53"/>
      <c r="FL5" s="53"/>
      <c r="FM5" s="53"/>
      <c r="FN5" s="53"/>
      <c r="FO5" s="53"/>
      <c r="FP5" s="53"/>
      <c r="FQ5" s="53"/>
      <c r="FR5" s="53"/>
      <c r="FS5" s="53"/>
      <c r="FT5" s="53"/>
      <c r="FU5" s="53"/>
      <c r="FV5" s="53"/>
      <c r="FW5" s="53"/>
      <c r="FX5" s="53"/>
      <c r="FY5" s="53"/>
      <c r="FZ5" s="53"/>
      <c r="GA5" s="53"/>
      <c r="GB5" s="53"/>
      <c r="GC5" s="53"/>
      <c r="GD5" s="53"/>
      <c r="GE5" s="53"/>
      <c r="GF5" s="53"/>
      <c r="GG5" s="53"/>
      <c r="GH5" s="53"/>
      <c r="GI5" s="53"/>
      <c r="GJ5" s="53"/>
      <c r="GK5" s="53"/>
      <c r="GL5" s="53"/>
      <c r="GM5" s="53"/>
      <c r="GN5" s="53"/>
      <c r="GO5" s="53"/>
      <c r="GP5" s="53"/>
      <c r="GQ5" s="53"/>
      <c r="GR5" s="53"/>
      <c r="IO5" s="60"/>
    </row>
    <row r="6" ht="15" customHeight="1" spans="2:249">
      <c r="B6" s="43">
        <v>16</v>
      </c>
      <c r="AM6" s="53"/>
      <c r="AN6" s="53"/>
      <c r="AO6" s="53"/>
      <c r="AP6" s="53"/>
      <c r="AQ6" s="53"/>
      <c r="AR6" s="53"/>
      <c r="AS6" s="53"/>
      <c r="AT6" s="53"/>
      <c r="AU6" s="53"/>
      <c r="AV6" s="53"/>
      <c r="AW6" s="53"/>
      <c r="AX6" s="53"/>
      <c r="AY6" s="53"/>
      <c r="AZ6" s="53"/>
      <c r="BA6" s="53"/>
      <c r="BB6" s="53"/>
      <c r="BC6" s="53"/>
      <c r="BD6" s="53"/>
      <c r="BE6" s="53"/>
      <c r="BF6" s="53"/>
      <c r="BG6" s="53"/>
      <c r="BH6" s="53"/>
      <c r="BI6" s="53"/>
      <c r="BJ6" s="53"/>
      <c r="BK6" s="53"/>
      <c r="BL6" s="53"/>
      <c r="BM6" s="53"/>
      <c r="BN6" s="53"/>
      <c r="BO6" s="53"/>
      <c r="BP6" s="53"/>
      <c r="BQ6" s="53"/>
      <c r="BR6" s="53"/>
      <c r="BS6" s="56"/>
      <c r="BT6" s="56"/>
      <c r="BU6" s="56"/>
      <c r="BV6" s="56"/>
      <c r="BW6" s="56"/>
      <c r="BX6" s="56"/>
      <c r="BY6" s="56"/>
      <c r="BZ6" s="56"/>
      <c r="CA6" s="56"/>
      <c r="CB6" s="56"/>
      <c r="CC6" s="56"/>
      <c r="CD6" s="56"/>
      <c r="CE6" s="56"/>
      <c r="CF6" s="56"/>
      <c r="CG6" s="56"/>
      <c r="CH6" s="56"/>
      <c r="CI6" s="57"/>
      <c r="CJ6" s="57"/>
      <c r="CK6" s="57"/>
      <c r="CL6" s="57"/>
      <c r="CM6" s="57"/>
      <c r="CN6" s="57"/>
      <c r="CO6" s="57"/>
      <c r="CP6" s="57"/>
      <c r="CQ6" s="57"/>
      <c r="CR6" s="57"/>
      <c r="CS6" s="57"/>
      <c r="CT6" s="57"/>
      <c r="CU6" s="57"/>
      <c r="CV6" s="57"/>
      <c r="CW6" s="57"/>
      <c r="CX6" s="57"/>
      <c r="DA6" s="58"/>
      <c r="DB6" s="58"/>
      <c r="DC6" s="58"/>
      <c r="DD6" s="58"/>
      <c r="DE6" s="58"/>
      <c r="DF6" s="56"/>
      <c r="DG6" s="56"/>
      <c r="DH6" s="56"/>
      <c r="DI6" s="56"/>
      <c r="DJ6" s="56"/>
      <c r="DK6" s="56"/>
      <c r="DL6" s="56"/>
      <c r="DM6" s="56"/>
      <c r="DN6" s="56"/>
      <c r="DO6" s="56"/>
      <c r="DP6" s="56"/>
      <c r="DQ6" s="56"/>
      <c r="DR6" s="56"/>
      <c r="DS6" s="56"/>
      <c r="DT6" s="56"/>
      <c r="DU6" s="56"/>
      <c r="DV6" s="57"/>
      <c r="DW6" s="57"/>
      <c r="DX6" s="57"/>
      <c r="DY6" s="57"/>
      <c r="DZ6" s="57"/>
      <c r="EA6" s="57"/>
      <c r="EB6" s="57"/>
      <c r="EC6" s="57"/>
      <c r="ED6" s="57"/>
      <c r="EE6" s="57"/>
      <c r="EF6" s="57"/>
      <c r="EG6" s="57"/>
      <c r="EH6" s="57"/>
      <c r="EI6" s="57"/>
      <c r="EJ6" s="57"/>
      <c r="EK6" s="57"/>
      <c r="ER6" s="53"/>
      <c r="ES6" s="53"/>
      <c r="ET6" s="53"/>
      <c r="EU6" s="53"/>
      <c r="EV6" s="53"/>
      <c r="EW6" s="53"/>
      <c r="EX6" s="53"/>
      <c r="EY6" s="53"/>
      <c r="EZ6" s="53"/>
      <c r="FA6" s="53"/>
      <c r="FB6" s="53"/>
      <c r="FC6" s="53"/>
      <c r="FD6" s="53"/>
      <c r="FE6" s="53"/>
      <c r="FF6" s="53"/>
      <c r="FG6" s="53"/>
      <c r="FH6" s="53"/>
      <c r="FI6" s="53"/>
      <c r="FJ6" s="53"/>
      <c r="FK6" s="53"/>
      <c r="FL6" s="53"/>
      <c r="FM6" s="53"/>
      <c r="FN6" s="53"/>
      <c r="FO6" s="53"/>
      <c r="FP6" s="53"/>
      <c r="FQ6" s="53"/>
      <c r="FR6" s="53"/>
      <c r="FS6" s="53"/>
      <c r="FT6" s="53"/>
      <c r="FU6" s="53"/>
      <c r="FV6" s="53"/>
      <c r="FW6" s="53"/>
      <c r="FX6" s="53"/>
      <c r="FY6" s="53"/>
      <c r="FZ6" s="53"/>
      <c r="GA6" s="53"/>
      <c r="GB6" s="53"/>
      <c r="GC6" s="53"/>
      <c r="GD6" s="53"/>
      <c r="GE6" s="53"/>
      <c r="GF6" s="53"/>
      <c r="GG6" s="53"/>
      <c r="GH6" s="53"/>
      <c r="GI6" s="53"/>
      <c r="GJ6" s="53"/>
      <c r="GK6" s="53"/>
      <c r="GL6" s="53"/>
      <c r="GM6" s="53"/>
      <c r="GN6" s="53"/>
      <c r="GO6" s="53"/>
      <c r="GP6" s="53"/>
      <c r="GQ6" s="53"/>
      <c r="GR6" s="53"/>
      <c r="IO6" s="60"/>
    </row>
    <row r="7" customHeight="1" spans="2:249">
      <c r="B7" s="40">
        <v>10</v>
      </c>
      <c r="AM7" s="53"/>
      <c r="AN7" s="53"/>
      <c r="AO7" s="53"/>
      <c r="AP7" s="53"/>
      <c r="AQ7" s="53"/>
      <c r="AR7" s="53"/>
      <c r="AS7" s="53"/>
      <c r="AT7" s="53"/>
      <c r="AU7" s="53"/>
      <c r="AV7" s="53"/>
      <c r="AW7" s="53"/>
      <c r="AX7" s="53"/>
      <c r="AY7" s="53"/>
      <c r="AZ7" s="53"/>
      <c r="BA7" s="53"/>
      <c r="BB7" s="53"/>
      <c r="BC7" s="53"/>
      <c r="BD7" s="53"/>
      <c r="BE7" s="53"/>
      <c r="BF7" s="53"/>
      <c r="BG7" s="53"/>
      <c r="BH7" s="53"/>
      <c r="BI7" s="53"/>
      <c r="BJ7" s="53"/>
      <c r="BK7" s="53"/>
      <c r="BL7" s="53"/>
      <c r="BM7" s="53"/>
      <c r="BN7" s="53"/>
      <c r="BO7" s="53"/>
      <c r="BP7" s="53"/>
      <c r="BQ7" s="53"/>
      <c r="BR7" s="53"/>
      <c r="BS7" s="56"/>
      <c r="BT7" s="56"/>
      <c r="BU7" s="56"/>
      <c r="BV7" s="56"/>
      <c r="BW7" s="56"/>
      <c r="BX7" s="56"/>
      <c r="BY7" s="56"/>
      <c r="BZ7" s="56"/>
      <c r="CA7" s="56"/>
      <c r="CB7" s="56"/>
      <c r="CC7" s="56"/>
      <c r="CD7" s="56"/>
      <c r="CE7" s="56"/>
      <c r="CF7" s="56"/>
      <c r="CG7" s="56"/>
      <c r="CH7" s="56"/>
      <c r="CI7" s="57"/>
      <c r="CJ7" s="57"/>
      <c r="CK7" s="57"/>
      <c r="CL7" s="57"/>
      <c r="CM7" s="57"/>
      <c r="CN7" s="57"/>
      <c r="CO7" s="57"/>
      <c r="CP7" s="57"/>
      <c r="CQ7" s="57"/>
      <c r="CR7" s="57"/>
      <c r="CS7" s="57"/>
      <c r="CT7" s="57"/>
      <c r="CU7" s="57"/>
      <c r="CV7" s="57"/>
      <c r="CW7" s="57"/>
      <c r="CX7" s="57"/>
      <c r="DA7" s="58"/>
      <c r="DB7" s="58"/>
      <c r="DC7" s="58"/>
      <c r="DD7" s="58"/>
      <c r="DE7" s="58"/>
      <c r="DF7" s="56"/>
      <c r="DG7" s="56"/>
      <c r="DH7" s="56"/>
      <c r="DI7" s="56"/>
      <c r="DJ7" s="56"/>
      <c r="DK7" s="56"/>
      <c r="DL7" s="56"/>
      <c r="DM7" s="56"/>
      <c r="DN7" s="56"/>
      <c r="DO7" s="56"/>
      <c r="DP7" s="56"/>
      <c r="DQ7" s="56"/>
      <c r="DR7" s="56"/>
      <c r="DS7" s="56"/>
      <c r="DT7" s="56"/>
      <c r="DU7" s="56"/>
      <c r="DV7" s="57"/>
      <c r="DW7" s="57"/>
      <c r="DX7" s="57"/>
      <c r="DY7" s="57"/>
      <c r="DZ7" s="57"/>
      <c r="EA7" s="57"/>
      <c r="EB7" s="57"/>
      <c r="EC7" s="57"/>
      <c r="ED7" s="57"/>
      <c r="EE7" s="57"/>
      <c r="EF7" s="57"/>
      <c r="EG7" s="57"/>
      <c r="EH7" s="57"/>
      <c r="EI7" s="57"/>
      <c r="EJ7" s="57"/>
      <c r="EK7" s="57"/>
      <c r="ER7" s="53"/>
      <c r="ES7" s="53"/>
      <c r="ET7" s="53"/>
      <c r="EU7" s="53"/>
      <c r="EV7" s="53"/>
      <c r="EW7" s="53"/>
      <c r="EX7" s="53"/>
      <c r="EY7" s="53"/>
      <c r="EZ7" s="53"/>
      <c r="FA7" s="53"/>
      <c r="FB7" s="53"/>
      <c r="FC7" s="53"/>
      <c r="FD7" s="53"/>
      <c r="FE7" s="53"/>
      <c r="FF7" s="53"/>
      <c r="FG7" s="53"/>
      <c r="FH7" s="53"/>
      <c r="FI7" s="53"/>
      <c r="FJ7" s="53"/>
      <c r="FK7" s="53"/>
      <c r="FL7" s="53"/>
      <c r="FM7" s="53"/>
      <c r="FN7" s="53"/>
      <c r="FO7" s="53"/>
      <c r="FP7" s="53"/>
      <c r="FQ7" s="53"/>
      <c r="FR7" s="53"/>
      <c r="FS7" s="53"/>
      <c r="FT7" s="53"/>
      <c r="FU7" s="53"/>
      <c r="FV7" s="53"/>
      <c r="FW7" s="53"/>
      <c r="FX7" s="53"/>
      <c r="FY7" s="53"/>
      <c r="FZ7" s="53"/>
      <c r="GA7" s="53"/>
      <c r="GB7" s="53"/>
      <c r="GC7" s="53"/>
      <c r="GD7" s="53"/>
      <c r="GE7" s="53"/>
      <c r="GF7" s="53"/>
      <c r="GG7" s="53"/>
      <c r="GH7" s="53"/>
      <c r="GI7" s="53"/>
      <c r="GJ7" s="53"/>
      <c r="GK7" s="53"/>
      <c r="GL7" s="53"/>
      <c r="GM7" s="53"/>
      <c r="GN7" s="53"/>
      <c r="GO7" s="53"/>
      <c r="GP7" s="53"/>
      <c r="GQ7" s="53"/>
      <c r="GR7" s="53"/>
      <c r="IO7" s="60"/>
    </row>
    <row r="8" ht="15" customHeight="1" spans="1:249">
      <c r="A8" s="44" t="s">
        <v>3</v>
      </c>
      <c r="B8" s="44" t="s">
        <v>2</v>
      </c>
      <c r="C8" s="45"/>
      <c r="D8" s="44" t="s">
        <v>9</v>
      </c>
      <c r="E8" s="44" t="s">
        <v>10</v>
      </c>
      <c r="AM8" s="53"/>
      <c r="AN8" s="53"/>
      <c r="AO8" s="53"/>
      <c r="AP8" s="53"/>
      <c r="AQ8" s="53"/>
      <c r="AR8" s="53"/>
      <c r="AS8" s="53"/>
      <c r="AT8" s="53"/>
      <c r="AU8" s="53"/>
      <c r="AV8" s="53"/>
      <c r="AW8" s="53"/>
      <c r="AX8" s="53"/>
      <c r="AY8" s="53"/>
      <c r="AZ8" s="53"/>
      <c r="BA8" s="53"/>
      <c r="BB8" s="53"/>
      <c r="BC8" s="53"/>
      <c r="BD8" s="53"/>
      <c r="BE8" s="53"/>
      <c r="BF8" s="53"/>
      <c r="BG8" s="53"/>
      <c r="BH8" s="53"/>
      <c r="BI8" s="53"/>
      <c r="BJ8" s="53"/>
      <c r="BK8" s="53"/>
      <c r="BL8" s="53"/>
      <c r="BM8" s="53"/>
      <c r="BN8" s="53"/>
      <c r="BO8" s="53"/>
      <c r="BP8" s="53"/>
      <c r="BQ8" s="53"/>
      <c r="BR8" s="53"/>
      <c r="BS8" s="56"/>
      <c r="BT8" s="56"/>
      <c r="BU8" s="56"/>
      <c r="BV8" s="56"/>
      <c r="BW8" s="56"/>
      <c r="BX8" s="56"/>
      <c r="BY8" s="56"/>
      <c r="BZ8" s="56"/>
      <c r="CA8" s="56"/>
      <c r="CB8" s="56"/>
      <c r="CC8" s="56"/>
      <c r="CD8" s="56"/>
      <c r="CE8" s="56"/>
      <c r="CF8" s="56"/>
      <c r="CG8" s="56"/>
      <c r="CH8" s="56"/>
      <c r="CI8" s="57"/>
      <c r="CJ8" s="57"/>
      <c r="CK8" s="57"/>
      <c r="CL8" s="57"/>
      <c r="CM8" s="57"/>
      <c r="CN8" s="57"/>
      <c r="CO8" s="57"/>
      <c r="CP8" s="57"/>
      <c r="CQ8" s="57"/>
      <c r="CR8" s="57"/>
      <c r="CS8" s="57"/>
      <c r="CT8" s="57"/>
      <c r="CU8" s="57"/>
      <c r="CV8" s="57"/>
      <c r="CW8" s="57"/>
      <c r="CX8" s="57"/>
      <c r="DA8" s="58"/>
      <c r="DB8" s="58"/>
      <c r="DC8" s="58"/>
      <c r="DD8" s="58"/>
      <c r="DE8" s="58"/>
      <c r="DF8" s="56"/>
      <c r="DG8" s="56"/>
      <c r="DH8" s="56"/>
      <c r="DI8" s="56"/>
      <c r="DJ8" s="56"/>
      <c r="DK8" s="56"/>
      <c r="DL8" s="56"/>
      <c r="DM8" s="56"/>
      <c r="DN8" s="56"/>
      <c r="DO8" s="56"/>
      <c r="DP8" s="56"/>
      <c r="DQ8" s="56"/>
      <c r="DR8" s="56"/>
      <c r="DS8" s="56"/>
      <c r="DT8" s="56"/>
      <c r="DU8" s="56"/>
      <c r="DV8" s="57"/>
      <c r="DW8" s="57"/>
      <c r="DX8" s="57"/>
      <c r="DY8" s="57"/>
      <c r="DZ8" s="57"/>
      <c r="EA8" s="57"/>
      <c r="EB8" s="57"/>
      <c r="EC8" s="57"/>
      <c r="ED8" s="57"/>
      <c r="EE8" s="57"/>
      <c r="EF8" s="57"/>
      <c r="EG8" s="57"/>
      <c r="EH8" s="57"/>
      <c r="EI8" s="57"/>
      <c r="EJ8" s="57"/>
      <c r="EK8" s="57"/>
      <c r="ER8" s="53"/>
      <c r="ES8" s="53"/>
      <c r="ET8" s="53"/>
      <c r="EU8" s="53"/>
      <c r="EV8" s="53"/>
      <c r="EW8" s="53"/>
      <c r="EX8" s="53"/>
      <c r="EY8" s="53"/>
      <c r="EZ8" s="53"/>
      <c r="FA8" s="53"/>
      <c r="FB8" s="53"/>
      <c r="FC8" s="53"/>
      <c r="FD8" s="53"/>
      <c r="FE8" s="53"/>
      <c r="FF8" s="53"/>
      <c r="FG8" s="53"/>
      <c r="FH8" s="53"/>
      <c r="FI8" s="53"/>
      <c r="FJ8" s="53"/>
      <c r="FK8" s="53"/>
      <c r="FL8" s="53"/>
      <c r="FM8" s="53"/>
      <c r="FN8" s="53"/>
      <c r="FO8" s="53"/>
      <c r="FP8" s="53"/>
      <c r="FQ8" s="53"/>
      <c r="FR8" s="53"/>
      <c r="FS8" s="53"/>
      <c r="FT8" s="53"/>
      <c r="FU8" s="53"/>
      <c r="FV8" s="53"/>
      <c r="FW8" s="53"/>
      <c r="FX8" s="53"/>
      <c r="FY8" s="53"/>
      <c r="FZ8" s="53"/>
      <c r="GA8" s="53"/>
      <c r="GB8" s="53"/>
      <c r="GC8" s="53"/>
      <c r="GD8" s="53"/>
      <c r="GE8" s="53"/>
      <c r="GF8" s="53"/>
      <c r="GG8" s="53"/>
      <c r="GH8" s="53"/>
      <c r="GI8" s="53"/>
      <c r="GJ8" s="53"/>
      <c r="GK8" s="53"/>
      <c r="GL8" s="53"/>
      <c r="GM8" s="53"/>
      <c r="GN8" s="53"/>
      <c r="GO8" s="53"/>
      <c r="GP8" s="53"/>
      <c r="GQ8" s="53"/>
      <c r="GR8" s="53"/>
      <c r="IO8" s="60"/>
    </row>
    <row r="9" ht="15" customHeight="1" spans="1:249">
      <c r="A9" s="46">
        <f>$DR$2*64</f>
        <v>64</v>
      </c>
      <c r="B9" s="47">
        <f>$DJ$2*64</f>
        <v>-64</v>
      </c>
      <c r="C9" s="48">
        <v>1</v>
      </c>
      <c r="D9" s="49">
        <f>SIN(2*PI()*C9/$B$6-2*PI()*1/(2*$B$6))*64</f>
        <v>12.4857806090322</v>
      </c>
      <c r="E9" s="50">
        <f>COS(2*PI()*C9/$B$6-2*PI()*1/(2*$B$6))*64</f>
        <v>62.7702579458067</v>
      </c>
      <c r="F9" s="4">
        <f>D9*B9+E9*A9</f>
        <v>3218.20654955357</v>
      </c>
      <c r="G9" s="4"/>
      <c r="H9" s="4">
        <f>F9*AH9</f>
        <v>2009091.04661382</v>
      </c>
      <c r="I9" s="4">
        <f>F9*AI9</f>
        <v>10100382.7619181</v>
      </c>
      <c r="J9" s="4"/>
      <c r="K9" s="4">
        <f>AVERAGE(H9)</f>
        <v>2009091.04661382</v>
      </c>
      <c r="L9" s="4">
        <f>AVERAGE(I9)</f>
        <v>10100382.7619181</v>
      </c>
      <c r="M9" s="4"/>
      <c r="N9" s="4">
        <v>1</v>
      </c>
      <c r="O9" s="4">
        <v>-1</v>
      </c>
      <c r="P9" s="4">
        <v>1</v>
      </c>
      <c r="Q9" s="4">
        <v>-1</v>
      </c>
      <c r="R9" s="4"/>
      <c r="S9" s="4">
        <f>K9*N9</f>
        <v>2009091.04661382</v>
      </c>
      <c r="T9" s="4">
        <f>K9*O9</f>
        <v>-2009091.04661382</v>
      </c>
      <c r="U9" s="4">
        <f>L9*P9</f>
        <v>10100382.7619181</v>
      </c>
      <c r="V9" s="4">
        <f>L9*Q9</f>
        <v>-10100382.7619181</v>
      </c>
      <c r="W9" s="4"/>
      <c r="X9" s="4">
        <f>S9+U9</f>
        <v>12109473.8085319</v>
      </c>
      <c r="Y9" s="4">
        <f>S9+V9</f>
        <v>-8091291.7153043</v>
      </c>
      <c r="Z9" s="4">
        <f>T9+U9</f>
        <v>8091291.7153043</v>
      </c>
      <c r="AA9" s="23">
        <f>T9+V9</f>
        <v>-12109473.8085319</v>
      </c>
      <c r="AH9" s="54">
        <f>SIN(2*PI()*C9/$B$6-2*PI()*1/(2*$B$6)+$AE$5)*64*50</f>
        <v>624.28903045161</v>
      </c>
      <c r="AI9" s="55">
        <f>COS(2*PI()*C9/$B$6-2*PI()*1/(2*$B$6)+$AE$5)*64*50</f>
        <v>3138.51289729034</v>
      </c>
      <c r="AM9" s="53"/>
      <c r="AN9" s="53"/>
      <c r="AO9" s="53"/>
      <c r="AP9" s="53"/>
      <c r="AQ9" s="53"/>
      <c r="AR9" s="53"/>
      <c r="AS9" s="53"/>
      <c r="AT9" s="53"/>
      <c r="AU9" s="53"/>
      <c r="AV9" s="53"/>
      <c r="AW9" s="53"/>
      <c r="AX9" s="53"/>
      <c r="AY9" s="53"/>
      <c r="AZ9" s="53"/>
      <c r="BA9" s="53"/>
      <c r="BB9" s="53"/>
      <c r="BC9" s="53"/>
      <c r="BD9" s="53"/>
      <c r="BE9" s="53"/>
      <c r="BF9" s="53"/>
      <c r="BG9" s="53"/>
      <c r="BH9" s="53"/>
      <c r="BI9" s="53"/>
      <c r="BJ9" s="53"/>
      <c r="BK9" s="53"/>
      <c r="BL9" s="53"/>
      <c r="BM9" s="53"/>
      <c r="BN9" s="53"/>
      <c r="BO9" s="53"/>
      <c r="BP9" s="53"/>
      <c r="BQ9" s="53"/>
      <c r="BR9" s="53"/>
      <c r="BS9" s="56"/>
      <c r="BT9" s="56"/>
      <c r="BU9" s="56"/>
      <c r="BV9" s="56"/>
      <c r="BW9" s="56"/>
      <c r="BX9" s="56"/>
      <c r="BY9" s="56"/>
      <c r="BZ9" s="56"/>
      <c r="CA9" s="56"/>
      <c r="CB9" s="56"/>
      <c r="CC9" s="56"/>
      <c r="CD9" s="56"/>
      <c r="CE9" s="56"/>
      <c r="CF9" s="56"/>
      <c r="CG9" s="56"/>
      <c r="CH9" s="56"/>
      <c r="CI9" s="57"/>
      <c r="CJ9" s="57"/>
      <c r="CK9" s="57"/>
      <c r="CL9" s="57"/>
      <c r="CM9" s="57"/>
      <c r="CN9" s="57"/>
      <c r="CO9" s="57"/>
      <c r="CP9" s="57"/>
      <c r="CQ9" s="57"/>
      <c r="CR9" s="57"/>
      <c r="CS9" s="57"/>
      <c r="CT9" s="57"/>
      <c r="CU9" s="57"/>
      <c r="CV9" s="57"/>
      <c r="CW9" s="57"/>
      <c r="CX9" s="57"/>
      <c r="DA9" s="58"/>
      <c r="DB9" s="58"/>
      <c r="DC9" s="58"/>
      <c r="DD9" s="58"/>
      <c r="DE9" s="58"/>
      <c r="DF9" s="56"/>
      <c r="DG9" s="56"/>
      <c r="DH9" s="56"/>
      <c r="DI9" s="56"/>
      <c r="DJ9" s="56"/>
      <c r="DK9" s="56"/>
      <c r="DL9" s="56"/>
      <c r="DM9" s="56"/>
      <c r="DN9" s="56"/>
      <c r="DO9" s="56"/>
      <c r="DP9" s="56"/>
      <c r="DQ9" s="56"/>
      <c r="DR9" s="56"/>
      <c r="DS9" s="56"/>
      <c r="DT9" s="56"/>
      <c r="DU9" s="56"/>
      <c r="DV9" s="57"/>
      <c r="DW9" s="57"/>
      <c r="DX9" s="57"/>
      <c r="DY9" s="57"/>
      <c r="DZ9" s="57"/>
      <c r="EA9" s="57"/>
      <c r="EB9" s="57"/>
      <c r="EC9" s="57"/>
      <c r="ED9" s="57"/>
      <c r="EE9" s="57"/>
      <c r="EF9" s="57"/>
      <c r="EG9" s="57"/>
      <c r="EH9" s="57"/>
      <c r="EI9" s="57"/>
      <c r="EJ9" s="57"/>
      <c r="EK9" s="57"/>
      <c r="ER9" s="53"/>
      <c r="ES9" s="53"/>
      <c r="ET9" s="53"/>
      <c r="EU9" s="53"/>
      <c r="EV9" s="53"/>
      <c r="EW9" s="53"/>
      <c r="EX9" s="53"/>
      <c r="EY9" s="53"/>
      <c r="EZ9" s="53"/>
      <c r="FA9" s="53"/>
      <c r="FB9" s="53"/>
      <c r="FC9" s="53"/>
      <c r="FD9" s="53"/>
      <c r="FE9" s="53"/>
      <c r="FF9" s="53"/>
      <c r="FG9" s="53"/>
      <c r="FH9" s="53"/>
      <c r="FI9" s="53"/>
      <c r="FJ9" s="53"/>
      <c r="FK9" s="53"/>
      <c r="FL9" s="53"/>
      <c r="FM9" s="53"/>
      <c r="FN9" s="53"/>
      <c r="FO9" s="53"/>
      <c r="FP9" s="53"/>
      <c r="FQ9" s="53"/>
      <c r="FR9" s="53"/>
      <c r="FS9" s="53"/>
      <c r="FT9" s="53"/>
      <c r="FU9" s="53"/>
      <c r="FV9" s="53"/>
      <c r="FW9" s="53"/>
      <c r="FX9" s="53"/>
      <c r="FY9" s="53"/>
      <c r="FZ9" s="53"/>
      <c r="GA9" s="53"/>
      <c r="GB9" s="53"/>
      <c r="GC9" s="53"/>
      <c r="GD9" s="53"/>
      <c r="GE9" s="53"/>
      <c r="GF9" s="53"/>
      <c r="GG9" s="53"/>
      <c r="GH9" s="53"/>
      <c r="GI9" s="53"/>
      <c r="GJ9" s="53"/>
      <c r="GK9" s="53"/>
      <c r="GL9" s="53"/>
      <c r="GM9" s="53"/>
      <c r="GN9" s="53"/>
      <c r="GO9" s="53"/>
      <c r="GP9" s="53"/>
      <c r="GQ9" s="53"/>
      <c r="GR9" s="53"/>
      <c r="IO9" s="60"/>
    </row>
    <row r="10" ht="15" customHeight="1" spans="1:249">
      <c r="A10" s="51">
        <f>$A$9</f>
        <v>64</v>
      </c>
      <c r="B10" s="51">
        <f>$B$9</f>
        <v>-64</v>
      </c>
      <c r="C10" s="42">
        <v>2</v>
      </c>
      <c r="D10" s="37">
        <f>SIN(2*PI()*C10/$B$6-2*PI()*1/(2*$B$6))*64</f>
        <v>35.5564949132545</v>
      </c>
      <c r="E10" s="50">
        <f t="shared" ref="E10:E73" si="0">COS(2*PI()*C10/$B$6-2*PI()*1/(2*$B$6))*64</f>
        <v>53.2140551873629</v>
      </c>
      <c r="F10">
        <f>D10*B10+E10*A10</f>
        <v>1130.08385754293</v>
      </c>
      <c r="H10" s="4">
        <f>F10*AH10</f>
        <v>2009091.04661382</v>
      </c>
      <c r="I10" s="4">
        <f>F10*AI10</f>
        <v>3006817.23808188</v>
      </c>
      <c r="K10">
        <f>AVERAGE(H9,H10)</f>
        <v>2009091.04661382</v>
      </c>
      <c r="L10">
        <f>AVERAGE(I9,I10)</f>
        <v>6553600</v>
      </c>
      <c r="N10">
        <v>1</v>
      </c>
      <c r="O10">
        <v>-1</v>
      </c>
      <c r="P10">
        <v>1</v>
      </c>
      <c r="Q10">
        <v>-1</v>
      </c>
      <c r="S10">
        <f t="shared" ref="S10:S73" si="1">K10*N10</f>
        <v>2009091.04661382</v>
      </c>
      <c r="T10">
        <f>K10*O10</f>
        <v>-2009091.04661382</v>
      </c>
      <c r="U10">
        <f t="shared" ref="U10:U73" si="2">L10*P10</f>
        <v>6553600</v>
      </c>
      <c r="V10">
        <f t="shared" ref="V10:V73" si="3">L10*Q10</f>
        <v>-6553600</v>
      </c>
      <c r="X10">
        <f>S10+U10</f>
        <v>8562691.04661382</v>
      </c>
      <c r="Y10">
        <f t="shared" ref="Y10:Y73" si="4">S10+V10</f>
        <v>-4544508.95338618</v>
      </c>
      <c r="Z10">
        <f t="shared" ref="Z10:Z73" si="5">T10+U10</f>
        <v>4544508.95338618</v>
      </c>
      <c r="AA10">
        <f t="shared" ref="AA10:AA73" si="6">T10+V10</f>
        <v>-8562691.04661382</v>
      </c>
      <c r="AH10" s="54">
        <f t="shared" ref="AH10:AH73" si="7">SIN(2*PI()*C10/$B$6-2*PI()*1/(2*$B$6)+$AE$5)*64*50</f>
        <v>1777.82474566273</v>
      </c>
      <c r="AI10" s="55">
        <f t="shared" ref="AI10:AI73" si="8">COS(2*PI()*C10/$B$6-2*PI()*1/(2*$B$6)+$AE$5)*64*50</f>
        <v>2660.70275936814</v>
      </c>
      <c r="AM10" s="53"/>
      <c r="AN10" s="53"/>
      <c r="AO10" s="53"/>
      <c r="AP10" s="53"/>
      <c r="AQ10" s="53"/>
      <c r="AR10" s="53"/>
      <c r="AS10" s="53"/>
      <c r="AT10" s="53"/>
      <c r="AU10" s="53"/>
      <c r="AV10" s="53"/>
      <c r="AW10" s="53"/>
      <c r="AX10" s="53"/>
      <c r="AY10" s="53"/>
      <c r="AZ10" s="53"/>
      <c r="BA10" s="53"/>
      <c r="BB10" s="53"/>
      <c r="BC10" s="53"/>
      <c r="BD10" s="53"/>
      <c r="BE10" s="53"/>
      <c r="BF10" s="53"/>
      <c r="BG10" s="53"/>
      <c r="BH10" s="53"/>
      <c r="BI10" s="53"/>
      <c r="BJ10" s="53"/>
      <c r="BK10" s="53"/>
      <c r="BL10" s="53"/>
      <c r="BM10" s="53"/>
      <c r="BN10" s="53"/>
      <c r="BO10" s="53"/>
      <c r="BP10" s="53"/>
      <c r="BQ10" s="53"/>
      <c r="BR10" s="53"/>
      <c r="BS10" s="56"/>
      <c r="BT10" s="56"/>
      <c r="BU10" s="56"/>
      <c r="BV10" s="56"/>
      <c r="BW10" s="56"/>
      <c r="BX10" s="56"/>
      <c r="BY10" s="56"/>
      <c r="BZ10" s="56"/>
      <c r="CA10" s="56"/>
      <c r="CB10" s="56"/>
      <c r="CC10" s="56"/>
      <c r="CD10" s="56"/>
      <c r="CE10" s="56"/>
      <c r="CF10" s="56"/>
      <c r="CG10" s="56"/>
      <c r="CH10" s="56"/>
      <c r="CI10" s="57"/>
      <c r="CJ10" s="57"/>
      <c r="CK10" s="57"/>
      <c r="CL10" s="57"/>
      <c r="CM10" s="57"/>
      <c r="CN10" s="57"/>
      <c r="CO10" s="57"/>
      <c r="CP10" s="57"/>
      <c r="CQ10" s="57"/>
      <c r="CR10" s="57"/>
      <c r="CS10" s="57"/>
      <c r="CT10" s="57"/>
      <c r="CU10" s="57"/>
      <c r="CV10" s="57"/>
      <c r="CW10" s="57"/>
      <c r="CX10" s="57"/>
      <c r="DA10" s="58"/>
      <c r="DB10" s="58"/>
      <c r="DC10" s="58"/>
      <c r="DD10" s="58"/>
      <c r="DE10" s="58"/>
      <c r="DF10" s="56"/>
      <c r="DG10" s="56"/>
      <c r="DH10" s="56"/>
      <c r="DI10" s="56"/>
      <c r="DJ10" s="56"/>
      <c r="DK10" s="56"/>
      <c r="DL10" s="56"/>
      <c r="DM10" s="56"/>
      <c r="DN10" s="56"/>
      <c r="DO10" s="56"/>
      <c r="DP10" s="56"/>
      <c r="DQ10" s="56"/>
      <c r="DR10" s="56"/>
      <c r="DS10" s="56"/>
      <c r="DT10" s="56"/>
      <c r="DU10" s="56"/>
      <c r="DV10" s="57"/>
      <c r="DW10" s="57"/>
      <c r="DX10" s="57"/>
      <c r="DY10" s="57"/>
      <c r="DZ10" s="57"/>
      <c r="EA10" s="57"/>
      <c r="EB10" s="57"/>
      <c r="EC10" s="57"/>
      <c r="ED10" s="57"/>
      <c r="EE10" s="57"/>
      <c r="EF10" s="57"/>
      <c r="EG10" s="57"/>
      <c r="EH10" s="57"/>
      <c r="EI10" s="57"/>
      <c r="EJ10" s="57"/>
      <c r="EK10" s="57"/>
      <c r="ER10" s="53"/>
      <c r="ES10" s="53"/>
      <c r="ET10" s="53"/>
      <c r="EU10" s="53"/>
      <c r="EV10" s="53"/>
      <c r="EW10" s="53"/>
      <c r="EX10" s="53"/>
      <c r="EY10" s="53"/>
      <c r="EZ10" s="53"/>
      <c r="FA10" s="53"/>
      <c r="FB10" s="53"/>
      <c r="FC10" s="53"/>
      <c r="FD10" s="53"/>
      <c r="FE10" s="53"/>
      <c r="FF10" s="53"/>
      <c r="FG10" s="53"/>
      <c r="FH10" s="53"/>
      <c r="FI10" s="53"/>
      <c r="FJ10" s="53"/>
      <c r="FK10" s="53"/>
      <c r="FL10" s="53"/>
      <c r="FM10" s="53"/>
      <c r="FN10" s="53"/>
      <c r="FO10" s="53"/>
      <c r="FP10" s="53"/>
      <c r="FQ10" s="53"/>
      <c r="FR10" s="53"/>
      <c r="FS10" s="53"/>
      <c r="FT10" s="53"/>
      <c r="FU10" s="53"/>
      <c r="FV10" s="53"/>
      <c r="FW10" s="53"/>
      <c r="FX10" s="53"/>
      <c r="FY10" s="53"/>
      <c r="FZ10" s="53"/>
      <c r="GA10" s="53"/>
      <c r="GB10" s="53"/>
      <c r="GC10" s="53"/>
      <c r="GD10" s="53"/>
      <c r="GE10" s="53"/>
      <c r="GF10" s="53"/>
      <c r="GG10" s="53"/>
      <c r="GH10" s="53"/>
      <c r="GI10" s="53"/>
      <c r="GJ10" s="53"/>
      <c r="GK10" s="53"/>
      <c r="GL10" s="53"/>
      <c r="GM10" s="53"/>
      <c r="GN10" s="53"/>
      <c r="GO10" s="53"/>
      <c r="GP10" s="53"/>
      <c r="GQ10" s="53"/>
      <c r="GR10" s="53"/>
      <c r="IO10" s="60"/>
    </row>
    <row r="11" ht="15" customHeight="1" spans="1:249">
      <c r="A11" s="51">
        <f t="shared" ref="A11:A74" si="9">$A$9</f>
        <v>64</v>
      </c>
      <c r="B11" s="51">
        <f t="shared" ref="B11:B74" si="10">$B$9</f>
        <v>-64</v>
      </c>
      <c r="C11" s="42">
        <v>3</v>
      </c>
      <c r="D11" s="37">
        <f t="shared" ref="D11:D74" si="11">SIN(2*PI()*C11/$B$6-2*PI()*1/(2*$B$6))*64</f>
        <v>53.2140551873629</v>
      </c>
      <c r="E11" s="50">
        <f t="shared" si="0"/>
        <v>35.5564949132545</v>
      </c>
      <c r="F11">
        <f t="shared" ref="F11:F74" si="12">D11*B11+E11*A11</f>
        <v>-1130.08385754293</v>
      </c>
      <c r="H11" s="4">
        <f t="shared" ref="H11:H73" si="13">F11*AH11</f>
        <v>-3006817.23808188</v>
      </c>
      <c r="I11" s="4">
        <f t="shared" ref="I11:I73" si="14">F11*AI11</f>
        <v>-2009091.04661382</v>
      </c>
      <c r="K11">
        <f>AVERAGE(H10,H11,H9)</f>
        <v>337121.61838192</v>
      </c>
      <c r="L11">
        <f>AVERAGE(I10,I11,I9)</f>
        <v>3699369.65112873</v>
      </c>
      <c r="N11">
        <v>1</v>
      </c>
      <c r="O11">
        <v>-1</v>
      </c>
      <c r="P11">
        <v>1</v>
      </c>
      <c r="Q11">
        <v>-1</v>
      </c>
      <c r="S11">
        <f t="shared" si="1"/>
        <v>337121.61838192</v>
      </c>
      <c r="T11">
        <f t="shared" ref="T11:T73" si="15">K11*O11</f>
        <v>-337121.61838192</v>
      </c>
      <c r="U11">
        <f t="shared" si="2"/>
        <v>3699369.65112873</v>
      </c>
      <c r="V11">
        <f t="shared" si="3"/>
        <v>-3699369.65112873</v>
      </c>
      <c r="X11">
        <f t="shared" ref="X11:X73" si="16">S11+U11</f>
        <v>4036491.26951065</v>
      </c>
      <c r="Y11">
        <f t="shared" si="4"/>
        <v>-3362248.03274681</v>
      </c>
      <c r="Z11">
        <f t="shared" si="5"/>
        <v>3362248.03274681</v>
      </c>
      <c r="AA11">
        <f t="shared" si="6"/>
        <v>-4036491.26951065</v>
      </c>
      <c r="AH11" s="54">
        <f t="shared" si="7"/>
        <v>2660.70275936814</v>
      </c>
      <c r="AI11" s="55">
        <f t="shared" si="8"/>
        <v>1777.82474566273</v>
      </c>
      <c r="AM11" s="53"/>
      <c r="AN11" s="53"/>
      <c r="AO11" s="53"/>
      <c r="AP11" s="53"/>
      <c r="AQ11" s="53"/>
      <c r="AR11" s="53"/>
      <c r="AS11" s="53"/>
      <c r="AT11" s="53"/>
      <c r="AU11" s="53"/>
      <c r="AV11" s="53"/>
      <c r="AW11" s="53"/>
      <c r="AX11" s="53"/>
      <c r="AY11" s="53"/>
      <c r="AZ11" s="53"/>
      <c r="BA11" s="53"/>
      <c r="BB11" s="53"/>
      <c r="BC11" s="53"/>
      <c r="BD11" s="53"/>
      <c r="BE11" s="53"/>
      <c r="BF11" s="53"/>
      <c r="BG11" s="53"/>
      <c r="BH11" s="53"/>
      <c r="BI11" s="53"/>
      <c r="BJ11" s="53"/>
      <c r="BK11" s="53"/>
      <c r="BL11" s="53"/>
      <c r="BM11" s="53"/>
      <c r="BN11" s="53"/>
      <c r="BO11" s="53"/>
      <c r="BP11" s="53"/>
      <c r="BQ11" s="53"/>
      <c r="BR11" s="53"/>
      <c r="BS11" s="56"/>
      <c r="BT11" s="56"/>
      <c r="BU11" s="56"/>
      <c r="BV11" s="56"/>
      <c r="BW11" s="56"/>
      <c r="BX11" s="56"/>
      <c r="BY11" s="56"/>
      <c r="BZ11" s="56"/>
      <c r="CA11" s="56"/>
      <c r="CB11" s="56"/>
      <c r="CC11" s="56"/>
      <c r="CD11" s="56"/>
      <c r="CE11" s="56"/>
      <c r="CF11" s="56"/>
      <c r="CG11" s="56"/>
      <c r="CH11" s="56"/>
      <c r="CI11" s="57"/>
      <c r="CJ11" s="57"/>
      <c r="CK11" s="57"/>
      <c r="CL11" s="57"/>
      <c r="CM11" s="57"/>
      <c r="CN11" s="57"/>
      <c r="CO11" s="57"/>
      <c r="CP11" s="57"/>
      <c r="CQ11" s="57"/>
      <c r="CR11" s="57"/>
      <c r="CS11" s="57"/>
      <c r="CT11" s="57"/>
      <c r="CU11" s="57"/>
      <c r="CV11" s="57"/>
      <c r="CW11" s="57"/>
      <c r="CX11" s="57"/>
      <c r="DA11" s="58"/>
      <c r="DB11" s="58"/>
      <c r="DC11" s="58"/>
      <c r="DD11" s="58"/>
      <c r="DE11" s="58"/>
      <c r="DF11" s="56"/>
      <c r="DG11" s="56"/>
      <c r="DH11" s="56"/>
      <c r="DI11" s="56"/>
      <c r="DJ11" s="56"/>
      <c r="DK11" s="56"/>
      <c r="DL11" s="56"/>
      <c r="DM11" s="56"/>
      <c r="DN11" s="56"/>
      <c r="DO11" s="56"/>
      <c r="DP11" s="56"/>
      <c r="DQ11" s="56"/>
      <c r="DR11" s="56"/>
      <c r="DS11" s="56"/>
      <c r="DT11" s="56"/>
      <c r="DU11" s="56"/>
      <c r="DV11" s="57"/>
      <c r="DW11" s="57"/>
      <c r="DX11" s="57"/>
      <c r="DY11" s="57"/>
      <c r="DZ11" s="57"/>
      <c r="EA11" s="57"/>
      <c r="EB11" s="57"/>
      <c r="EC11" s="57"/>
      <c r="ED11" s="57"/>
      <c r="EE11" s="57"/>
      <c r="EF11" s="57"/>
      <c r="EG11" s="57"/>
      <c r="EH11" s="57"/>
      <c r="EI11" s="57"/>
      <c r="EJ11" s="57"/>
      <c r="EK11" s="57"/>
      <c r="ER11" s="53"/>
      <c r="ES11" s="53"/>
      <c r="ET11" s="53"/>
      <c r="EU11" s="53"/>
      <c r="EV11" s="53"/>
      <c r="EW11" s="53"/>
      <c r="EX11" s="53"/>
      <c r="EY11" s="53"/>
      <c r="EZ11" s="53"/>
      <c r="FA11" s="53"/>
      <c r="FB11" s="53"/>
      <c r="FC11" s="53"/>
      <c r="FD11" s="53"/>
      <c r="FE11" s="53"/>
      <c r="FF11" s="53"/>
      <c r="FG11" s="53"/>
      <c r="FH11" s="53"/>
      <c r="FI11" s="53"/>
      <c r="FJ11" s="53"/>
      <c r="FK11" s="53"/>
      <c r="FL11" s="53"/>
      <c r="FM11" s="53"/>
      <c r="FN11" s="53"/>
      <c r="FO11" s="53"/>
      <c r="FP11" s="53"/>
      <c r="FQ11" s="53"/>
      <c r="FR11" s="53"/>
      <c r="FS11" s="53"/>
      <c r="FT11" s="53"/>
      <c r="FU11" s="53"/>
      <c r="FV11" s="53"/>
      <c r="FW11" s="53"/>
      <c r="FX11" s="53"/>
      <c r="FY11" s="53"/>
      <c r="FZ11" s="53"/>
      <c r="GA11" s="53"/>
      <c r="GB11" s="53"/>
      <c r="GC11" s="53"/>
      <c r="GD11" s="53"/>
      <c r="GE11" s="53"/>
      <c r="GF11" s="53"/>
      <c r="GG11" s="53"/>
      <c r="GH11" s="53"/>
      <c r="GI11" s="53"/>
      <c r="GJ11" s="53"/>
      <c r="GK11" s="53"/>
      <c r="GL11" s="53"/>
      <c r="GM11" s="53"/>
      <c r="GN11" s="53"/>
      <c r="GO11" s="53"/>
      <c r="GP11" s="53"/>
      <c r="GQ11" s="53"/>
      <c r="GR11" s="53"/>
      <c r="IO11" s="60"/>
    </row>
    <row r="12" ht="15" customHeight="1" spans="1:249">
      <c r="A12" s="51">
        <f t="shared" si="9"/>
        <v>64</v>
      </c>
      <c r="B12" s="51">
        <f t="shared" si="10"/>
        <v>-64</v>
      </c>
      <c r="C12" s="42">
        <v>4</v>
      </c>
      <c r="D12" s="37">
        <f t="shared" si="11"/>
        <v>62.7702579458067</v>
      </c>
      <c r="E12" s="50">
        <f t="shared" si="0"/>
        <v>12.4857806090322</v>
      </c>
      <c r="F12">
        <f t="shared" si="12"/>
        <v>-3218.20654955357</v>
      </c>
      <c r="H12" s="4">
        <f t="shared" si="13"/>
        <v>-10100382.7619181</v>
      </c>
      <c r="I12" s="4">
        <f t="shared" si="14"/>
        <v>-2009091.04661382</v>
      </c>
      <c r="K12">
        <f>AVERAGE(H10,H11,H9,H12)</f>
        <v>-2272254.47669309</v>
      </c>
      <c r="L12">
        <f>AVERAGE(I10,I11,I9,I12)</f>
        <v>2272254.47669309</v>
      </c>
      <c r="N12">
        <v>1</v>
      </c>
      <c r="O12">
        <v>-1</v>
      </c>
      <c r="P12">
        <v>1</v>
      </c>
      <c r="Q12">
        <v>-1</v>
      </c>
      <c r="S12">
        <f t="shared" si="1"/>
        <v>-2272254.47669309</v>
      </c>
      <c r="T12">
        <f t="shared" si="15"/>
        <v>2272254.47669309</v>
      </c>
      <c r="U12">
        <f t="shared" si="2"/>
        <v>2272254.47669309</v>
      </c>
      <c r="V12">
        <f t="shared" si="3"/>
        <v>-2272254.47669309</v>
      </c>
      <c r="X12">
        <f t="shared" si="16"/>
        <v>0</v>
      </c>
      <c r="Y12">
        <f t="shared" si="4"/>
        <v>-4544508.95338618</v>
      </c>
      <c r="Z12">
        <f t="shared" si="5"/>
        <v>4544508.95338618</v>
      </c>
      <c r="AA12">
        <f t="shared" si="6"/>
        <v>0</v>
      </c>
      <c r="AH12" s="54">
        <f t="shared" si="7"/>
        <v>3138.51289729034</v>
      </c>
      <c r="AI12" s="55">
        <f t="shared" si="8"/>
        <v>624.289030451611</v>
      </c>
      <c r="BS12" s="56"/>
      <c r="BT12" s="56"/>
      <c r="BU12" s="56"/>
      <c r="BV12" s="56"/>
      <c r="BW12" s="56"/>
      <c r="BX12" s="56"/>
      <c r="BY12" s="56"/>
      <c r="BZ12" s="56"/>
      <c r="CA12" s="56"/>
      <c r="CB12" s="56"/>
      <c r="CC12" s="56"/>
      <c r="CD12" s="56"/>
      <c r="CE12" s="56"/>
      <c r="CF12" s="56"/>
      <c r="CG12" s="56"/>
      <c r="CH12" s="56"/>
      <c r="CI12" s="57"/>
      <c r="CJ12" s="57"/>
      <c r="CK12" s="57"/>
      <c r="CL12" s="57"/>
      <c r="CM12" s="57"/>
      <c r="CN12" s="57"/>
      <c r="CO12" s="57"/>
      <c r="CP12" s="57"/>
      <c r="CQ12" s="57"/>
      <c r="CR12" s="57"/>
      <c r="CS12" s="57"/>
      <c r="CT12" s="57"/>
      <c r="CU12" s="57"/>
      <c r="CV12" s="57"/>
      <c r="CW12" s="57"/>
      <c r="CX12" s="57"/>
      <c r="DF12" s="56"/>
      <c r="DG12" s="56"/>
      <c r="DH12" s="56"/>
      <c r="DI12" s="56"/>
      <c r="DJ12" s="56"/>
      <c r="DK12" s="56"/>
      <c r="DL12" s="56"/>
      <c r="DM12" s="56"/>
      <c r="DN12" s="56"/>
      <c r="DO12" s="56"/>
      <c r="DP12" s="56"/>
      <c r="DQ12" s="56"/>
      <c r="DR12" s="56"/>
      <c r="DS12" s="56"/>
      <c r="DT12" s="56"/>
      <c r="DU12" s="56"/>
      <c r="DV12" s="57"/>
      <c r="DW12" s="57"/>
      <c r="DX12" s="57"/>
      <c r="DY12" s="57"/>
      <c r="DZ12" s="57"/>
      <c r="EA12" s="57"/>
      <c r="EB12" s="57"/>
      <c r="EC12" s="57"/>
      <c r="ED12" s="57"/>
      <c r="EE12" s="57"/>
      <c r="EF12" s="57"/>
      <c r="EG12" s="57"/>
      <c r="EH12" s="57"/>
      <c r="EI12" s="57"/>
      <c r="EJ12" s="57"/>
      <c r="EK12" s="57"/>
      <c r="ER12" s="53"/>
      <c r="ES12" s="53"/>
      <c r="ET12" s="53"/>
      <c r="EU12" s="53"/>
      <c r="EV12" s="53"/>
      <c r="EW12" s="53"/>
      <c r="EX12" s="53"/>
      <c r="EY12" s="53"/>
      <c r="EZ12" s="53"/>
      <c r="FA12" s="53"/>
      <c r="FB12" s="53"/>
      <c r="FC12" s="53"/>
      <c r="FD12" s="53"/>
      <c r="FE12" s="53"/>
      <c r="FF12" s="53"/>
      <c r="FG12" s="53"/>
      <c r="FH12" s="53"/>
      <c r="FI12" s="53"/>
      <c r="FJ12" s="53"/>
      <c r="FK12" s="53"/>
      <c r="FL12" s="53"/>
      <c r="FM12" s="53"/>
      <c r="FN12" s="53"/>
      <c r="FO12" s="53"/>
      <c r="FP12" s="53"/>
      <c r="FQ12" s="53"/>
      <c r="FR12" s="53"/>
      <c r="FS12" s="53"/>
      <c r="FT12" s="53"/>
      <c r="FU12" s="53"/>
      <c r="FV12" s="53"/>
      <c r="FW12" s="53"/>
      <c r="FX12" s="53"/>
      <c r="FY12" s="53"/>
      <c r="FZ12" s="53"/>
      <c r="GA12" s="53"/>
      <c r="GB12" s="53"/>
      <c r="GC12" s="53"/>
      <c r="GD12" s="53"/>
      <c r="GE12" s="53"/>
      <c r="GF12" s="53"/>
      <c r="GG12" s="53"/>
      <c r="GH12" s="53"/>
      <c r="GI12" s="53"/>
      <c r="GJ12" s="53"/>
      <c r="GK12" s="53"/>
      <c r="GL12" s="53"/>
      <c r="GM12" s="53"/>
      <c r="GN12" s="53"/>
      <c r="GO12" s="53"/>
      <c r="GP12" s="53"/>
      <c r="GQ12" s="53"/>
      <c r="GR12" s="53"/>
      <c r="IO12" s="60"/>
    </row>
    <row r="13" ht="15" customHeight="1" spans="1:249">
      <c r="A13" s="51">
        <f t="shared" si="9"/>
        <v>64</v>
      </c>
      <c r="B13" s="51">
        <f t="shared" si="10"/>
        <v>-64</v>
      </c>
      <c r="C13" s="42">
        <v>5</v>
      </c>
      <c r="D13" s="37">
        <f t="shared" si="11"/>
        <v>62.7702579458067</v>
      </c>
      <c r="E13" s="50">
        <f t="shared" si="0"/>
        <v>-12.4857806090322</v>
      </c>
      <c r="F13">
        <f t="shared" si="12"/>
        <v>-4816.38646750969</v>
      </c>
      <c r="H13" s="4">
        <f t="shared" si="13"/>
        <v>-15116291.0466138</v>
      </c>
      <c r="I13" s="4">
        <f t="shared" si="14"/>
        <v>3006817.23808188</v>
      </c>
      <c r="K13">
        <f>AVERAGE(H10,H11,H9,H12,H13)</f>
        <v>-4841061.79067724</v>
      </c>
      <c r="L13">
        <f>AVERAGE(I10,I11,I9,I12,I13)</f>
        <v>2419167.02897085</v>
      </c>
      <c r="N13">
        <v>1</v>
      </c>
      <c r="O13">
        <v>-1</v>
      </c>
      <c r="P13">
        <v>1</v>
      </c>
      <c r="Q13">
        <v>-1</v>
      </c>
      <c r="S13">
        <f t="shared" si="1"/>
        <v>-4841061.79067724</v>
      </c>
      <c r="T13">
        <f t="shared" si="15"/>
        <v>4841061.79067724</v>
      </c>
      <c r="U13">
        <f t="shared" si="2"/>
        <v>2419167.02897085</v>
      </c>
      <c r="V13">
        <f t="shared" si="3"/>
        <v>-2419167.02897085</v>
      </c>
      <c r="X13">
        <f t="shared" si="16"/>
        <v>-2421894.76170639</v>
      </c>
      <c r="Y13">
        <f t="shared" si="4"/>
        <v>-7260228.81964808</v>
      </c>
      <c r="Z13">
        <f t="shared" si="5"/>
        <v>7260228.81964808</v>
      </c>
      <c r="AA13">
        <f t="shared" si="6"/>
        <v>2421894.76170639</v>
      </c>
      <c r="AH13" s="54">
        <f t="shared" si="7"/>
        <v>3138.51289729034</v>
      </c>
      <c r="AI13" s="55">
        <f t="shared" si="8"/>
        <v>-624.28903045161</v>
      </c>
      <c r="IO13" s="60"/>
    </row>
    <row r="14" ht="15.15" spans="1:249">
      <c r="A14" s="51">
        <f t="shared" si="9"/>
        <v>64</v>
      </c>
      <c r="B14" s="51">
        <f t="shared" si="10"/>
        <v>-64</v>
      </c>
      <c r="C14" s="42">
        <v>6</v>
      </c>
      <c r="D14" s="37">
        <f t="shared" si="11"/>
        <v>53.2140551873629</v>
      </c>
      <c r="E14" s="50">
        <f t="shared" si="0"/>
        <v>-35.5564949132545</v>
      </c>
      <c r="F14">
        <f t="shared" si="12"/>
        <v>-5681.31520643952</v>
      </c>
      <c r="H14" s="4">
        <f t="shared" si="13"/>
        <v>-15116291.0466138</v>
      </c>
      <c r="I14" s="4">
        <f t="shared" si="14"/>
        <v>10100382.7619181</v>
      </c>
      <c r="K14">
        <f>AVERAGE(H10,H11,H9,H12,H13,H14)</f>
        <v>-6553600</v>
      </c>
      <c r="L14">
        <f>AVERAGE(I10,I11,I9,I12,I13,I14)</f>
        <v>3699369.65112873</v>
      </c>
      <c r="N14">
        <v>1</v>
      </c>
      <c r="O14">
        <v>-1</v>
      </c>
      <c r="P14">
        <v>1</v>
      </c>
      <c r="Q14">
        <v>-1</v>
      </c>
      <c r="S14">
        <f t="shared" si="1"/>
        <v>-6553600</v>
      </c>
      <c r="T14">
        <f t="shared" si="15"/>
        <v>6553600</v>
      </c>
      <c r="U14">
        <f t="shared" si="2"/>
        <v>3699369.65112873</v>
      </c>
      <c r="V14">
        <f t="shared" si="3"/>
        <v>-3699369.65112873</v>
      </c>
      <c r="X14">
        <f t="shared" si="16"/>
        <v>-2854230.34887127</v>
      </c>
      <c r="Y14">
        <f t="shared" si="4"/>
        <v>-10252969.6511287</v>
      </c>
      <c r="Z14">
        <f t="shared" si="5"/>
        <v>10252969.6511287</v>
      </c>
      <c r="AA14">
        <f t="shared" si="6"/>
        <v>2854230.34887127</v>
      </c>
      <c r="AH14" s="54">
        <f t="shared" si="7"/>
        <v>2660.70275936815</v>
      </c>
      <c r="AI14" s="55">
        <f t="shared" si="8"/>
        <v>-1777.82474566273</v>
      </c>
      <c r="IO14" s="60"/>
    </row>
    <row r="15" ht="15.15" spans="1:249">
      <c r="A15" s="51">
        <f t="shared" si="9"/>
        <v>64</v>
      </c>
      <c r="B15" s="51">
        <f t="shared" si="10"/>
        <v>-64</v>
      </c>
      <c r="C15" s="42">
        <v>7</v>
      </c>
      <c r="D15" s="37">
        <f t="shared" si="11"/>
        <v>35.5564949132545</v>
      </c>
      <c r="E15" s="50">
        <f t="shared" si="0"/>
        <v>-53.2140551873629</v>
      </c>
      <c r="F15">
        <f t="shared" si="12"/>
        <v>-5681.31520643952</v>
      </c>
      <c r="H15" s="4">
        <f t="shared" si="13"/>
        <v>-10100382.7619181</v>
      </c>
      <c r="I15" s="4">
        <f t="shared" si="14"/>
        <v>15116291.0466138</v>
      </c>
      <c r="K15">
        <f>AVERAGE(H10,H11,H9,H12,H13,H14,H15)</f>
        <v>-7060283.25170259</v>
      </c>
      <c r="L15">
        <f>AVERAGE(I10,I11,I9,I12,I13,I14,I15)</f>
        <v>5330358.42191231</v>
      </c>
      <c r="N15">
        <v>1</v>
      </c>
      <c r="O15">
        <v>-1</v>
      </c>
      <c r="P15">
        <v>1</v>
      </c>
      <c r="Q15">
        <v>-1</v>
      </c>
      <c r="S15">
        <f t="shared" si="1"/>
        <v>-7060283.25170259</v>
      </c>
      <c r="T15">
        <f t="shared" si="15"/>
        <v>7060283.25170259</v>
      </c>
      <c r="U15">
        <f t="shared" si="2"/>
        <v>5330358.42191231</v>
      </c>
      <c r="V15">
        <f t="shared" si="3"/>
        <v>-5330358.42191231</v>
      </c>
      <c r="X15">
        <f t="shared" si="16"/>
        <v>-1729924.82979028</v>
      </c>
      <c r="Y15">
        <f t="shared" si="4"/>
        <v>-12390641.6736149</v>
      </c>
      <c r="Z15">
        <f t="shared" si="5"/>
        <v>12390641.6736149</v>
      </c>
      <c r="AA15">
        <f t="shared" si="6"/>
        <v>1729924.82979028</v>
      </c>
      <c r="AH15" s="54">
        <f t="shared" si="7"/>
        <v>1777.82474566273</v>
      </c>
      <c r="AI15" s="55">
        <f t="shared" si="8"/>
        <v>-2660.70275936815</v>
      </c>
      <c r="IO15" s="60"/>
    </row>
    <row r="16" ht="15.15" spans="1:249">
      <c r="A16" s="51">
        <f t="shared" si="9"/>
        <v>64</v>
      </c>
      <c r="B16" s="51">
        <f t="shared" si="10"/>
        <v>-64</v>
      </c>
      <c r="C16" s="42">
        <v>8</v>
      </c>
      <c r="D16" s="37">
        <f t="shared" si="11"/>
        <v>12.4857806090322</v>
      </c>
      <c r="E16" s="50">
        <f t="shared" si="0"/>
        <v>-62.7702579458067</v>
      </c>
      <c r="F16">
        <f t="shared" si="12"/>
        <v>-4816.38646750969</v>
      </c>
      <c r="H16" s="4">
        <f t="shared" si="13"/>
        <v>-3006817.23808189</v>
      </c>
      <c r="I16" s="4">
        <f t="shared" si="14"/>
        <v>15116291.0466138</v>
      </c>
      <c r="K16">
        <f>AVERAGE(H10,H11,H9,H12,H13,H14,H15,H16)</f>
        <v>-6553600</v>
      </c>
      <c r="L16">
        <f>AVERAGE(I10,I11,I9,I12,I13,I14,I15,I16)</f>
        <v>6553600</v>
      </c>
      <c r="N16">
        <v>1</v>
      </c>
      <c r="O16">
        <v>-1</v>
      </c>
      <c r="P16">
        <v>1</v>
      </c>
      <c r="Q16">
        <v>-1</v>
      </c>
      <c r="S16">
        <f t="shared" si="1"/>
        <v>-6553600</v>
      </c>
      <c r="T16">
        <f t="shared" si="15"/>
        <v>6553600</v>
      </c>
      <c r="U16">
        <f t="shared" si="2"/>
        <v>6553600</v>
      </c>
      <c r="V16">
        <f t="shared" si="3"/>
        <v>-6553600</v>
      </c>
      <c r="X16">
        <f t="shared" si="16"/>
        <v>0</v>
      </c>
      <c r="Y16">
        <f t="shared" si="4"/>
        <v>-13107200</v>
      </c>
      <c r="Z16">
        <f t="shared" si="5"/>
        <v>13107200</v>
      </c>
      <c r="AA16">
        <f t="shared" si="6"/>
        <v>0</v>
      </c>
      <c r="AH16" s="54">
        <f t="shared" si="7"/>
        <v>624.289030451612</v>
      </c>
      <c r="AI16" s="55">
        <f t="shared" si="8"/>
        <v>-3138.51289729034</v>
      </c>
      <c r="IO16" s="60"/>
    </row>
    <row r="17" ht="15.15" spans="1:249">
      <c r="A17" s="51">
        <f t="shared" si="9"/>
        <v>64</v>
      </c>
      <c r="B17" s="51">
        <f t="shared" si="10"/>
        <v>-64</v>
      </c>
      <c r="C17" s="42">
        <v>9</v>
      </c>
      <c r="D17" s="37">
        <f t="shared" si="11"/>
        <v>-12.4857806090322</v>
      </c>
      <c r="E17" s="50">
        <f t="shared" si="0"/>
        <v>-62.7702579458067</v>
      </c>
      <c r="F17">
        <f t="shared" si="12"/>
        <v>-3218.20654955357</v>
      </c>
      <c r="H17" s="4">
        <f t="shared" si="13"/>
        <v>2009091.04661382</v>
      </c>
      <c r="I17" s="4">
        <f t="shared" si="14"/>
        <v>10100382.7619181</v>
      </c>
      <c r="K17">
        <f>AVERAGE(H10,H11,H9,H12,H13,H14,H15,H16,H17)</f>
        <v>-5602189.88370958</v>
      </c>
      <c r="L17">
        <f>AVERAGE(I10,I11,I9,I12,I13,I14,I15,I16,I17)</f>
        <v>6947686.97354646</v>
      </c>
      <c r="N17">
        <v>1</v>
      </c>
      <c r="O17">
        <v>-1</v>
      </c>
      <c r="P17">
        <v>1</v>
      </c>
      <c r="Q17">
        <v>-1</v>
      </c>
      <c r="S17">
        <f t="shared" si="1"/>
        <v>-5602189.88370958</v>
      </c>
      <c r="T17">
        <f t="shared" si="15"/>
        <v>5602189.88370958</v>
      </c>
      <c r="U17">
        <f t="shared" si="2"/>
        <v>6947686.97354646</v>
      </c>
      <c r="V17">
        <f t="shared" si="3"/>
        <v>-6947686.97354646</v>
      </c>
      <c r="X17">
        <f t="shared" si="16"/>
        <v>1345497.08983688</v>
      </c>
      <c r="Y17">
        <f t="shared" si="4"/>
        <v>-12549876.857256</v>
      </c>
      <c r="Z17">
        <f t="shared" si="5"/>
        <v>12549876.857256</v>
      </c>
      <c r="AA17">
        <f t="shared" si="6"/>
        <v>-1345497.08983688</v>
      </c>
      <c r="AH17" s="54">
        <f t="shared" si="7"/>
        <v>-624.289030451611</v>
      </c>
      <c r="AI17" s="55">
        <f t="shared" si="8"/>
        <v>-3138.51289729034</v>
      </c>
      <c r="IO17" s="60"/>
    </row>
    <row r="18" ht="15.15" spans="1:249">
      <c r="A18" s="51">
        <f t="shared" si="9"/>
        <v>64</v>
      </c>
      <c r="B18" s="51">
        <f t="shared" si="10"/>
        <v>-64</v>
      </c>
      <c r="C18" s="42">
        <v>10</v>
      </c>
      <c r="D18" s="37">
        <f t="shared" si="11"/>
        <v>-35.5564949132545</v>
      </c>
      <c r="E18" s="50">
        <f t="shared" si="0"/>
        <v>-53.2140551873629</v>
      </c>
      <c r="F18">
        <f t="shared" si="12"/>
        <v>-1130.08385754294</v>
      </c>
      <c r="H18" s="4">
        <f t="shared" si="13"/>
        <v>2009091.04661382</v>
      </c>
      <c r="I18" s="4">
        <f t="shared" si="14"/>
        <v>3006817.23808189</v>
      </c>
      <c r="K18">
        <f>AVERAGE(H10,H11,H9,H12,H13,H14,H15,H16,H17,H18)</f>
        <v>-4841061.79067724</v>
      </c>
      <c r="L18">
        <f>AVERAGE(I10,I11,I9,I12,I13,I14,I15,I16,I17,I18)</f>
        <v>6553600</v>
      </c>
      <c r="N18">
        <v>1</v>
      </c>
      <c r="O18">
        <v>-1</v>
      </c>
      <c r="P18">
        <v>1</v>
      </c>
      <c r="Q18">
        <v>-1</v>
      </c>
      <c r="S18">
        <f t="shared" si="1"/>
        <v>-4841061.79067724</v>
      </c>
      <c r="T18">
        <f t="shared" si="15"/>
        <v>4841061.79067724</v>
      </c>
      <c r="U18">
        <f t="shared" si="2"/>
        <v>6553600</v>
      </c>
      <c r="V18">
        <f t="shared" si="3"/>
        <v>-6553600</v>
      </c>
      <c r="X18">
        <f t="shared" si="16"/>
        <v>1712538.20932276</v>
      </c>
      <c r="Y18">
        <f t="shared" si="4"/>
        <v>-11394661.7906772</v>
      </c>
      <c r="Z18">
        <f t="shared" si="5"/>
        <v>11394661.7906772</v>
      </c>
      <c r="AA18">
        <f t="shared" si="6"/>
        <v>-1712538.20932276</v>
      </c>
      <c r="AH18" s="54">
        <f t="shared" si="7"/>
        <v>-1777.82474566273</v>
      </c>
      <c r="AI18" s="55">
        <f t="shared" si="8"/>
        <v>-2660.70275936815</v>
      </c>
      <c r="IO18" s="60"/>
    </row>
    <row r="19" ht="15.15" spans="1:249">
      <c r="A19" s="51">
        <f t="shared" si="9"/>
        <v>64</v>
      </c>
      <c r="B19" s="51">
        <f t="shared" si="10"/>
        <v>-64</v>
      </c>
      <c r="C19" s="42">
        <v>11</v>
      </c>
      <c r="D19" s="37">
        <f t="shared" si="11"/>
        <v>-53.2140551873629</v>
      </c>
      <c r="E19" s="50">
        <f t="shared" si="0"/>
        <v>-35.5564949132546</v>
      </c>
      <c r="F19">
        <f t="shared" si="12"/>
        <v>1130.08385754293</v>
      </c>
      <c r="H19" s="4">
        <f t="shared" si="13"/>
        <v>-3006817.23808187</v>
      </c>
      <c r="I19" s="4">
        <f t="shared" si="14"/>
        <v>-2009091.04661382</v>
      </c>
      <c r="K19">
        <f>AVERAGE(H9:H19)</f>
        <v>-4674312.28589584</v>
      </c>
      <c r="L19">
        <f>AVERAGE(I9:I19)</f>
        <v>5775173.54121693</v>
      </c>
      <c r="N19">
        <v>1</v>
      </c>
      <c r="O19">
        <v>-1</v>
      </c>
      <c r="P19">
        <v>1</v>
      </c>
      <c r="Q19">
        <v>-1</v>
      </c>
      <c r="S19">
        <f t="shared" si="1"/>
        <v>-4674312.28589584</v>
      </c>
      <c r="T19">
        <f t="shared" si="15"/>
        <v>4674312.28589584</v>
      </c>
      <c r="U19">
        <f t="shared" si="2"/>
        <v>5775173.54121693</v>
      </c>
      <c r="V19">
        <f t="shared" si="3"/>
        <v>-5775173.54121693</v>
      </c>
      <c r="X19">
        <f t="shared" si="16"/>
        <v>1100861.25532109</v>
      </c>
      <c r="Y19">
        <f t="shared" si="4"/>
        <v>-10449485.8271128</v>
      </c>
      <c r="Z19">
        <f t="shared" si="5"/>
        <v>10449485.8271128</v>
      </c>
      <c r="AA19">
        <f t="shared" si="6"/>
        <v>-1100861.25532109</v>
      </c>
      <c r="AH19" s="54">
        <f t="shared" si="7"/>
        <v>-2660.70275936814</v>
      </c>
      <c r="AI19" s="55">
        <f t="shared" si="8"/>
        <v>-1777.82474566273</v>
      </c>
      <c r="IO19" s="60"/>
    </row>
    <row r="20" ht="15.15" spans="1:249">
      <c r="A20" s="51">
        <f t="shared" si="9"/>
        <v>64</v>
      </c>
      <c r="B20" s="51">
        <f t="shared" si="10"/>
        <v>-64</v>
      </c>
      <c r="C20" s="42">
        <v>12</v>
      </c>
      <c r="D20" s="37">
        <f t="shared" si="11"/>
        <v>-62.7702579458067</v>
      </c>
      <c r="E20" s="50">
        <f t="shared" si="0"/>
        <v>-12.4857806090322</v>
      </c>
      <c r="F20">
        <f t="shared" si="12"/>
        <v>3218.20654955357</v>
      </c>
      <c r="H20" s="4">
        <f t="shared" si="13"/>
        <v>-10100382.7619181</v>
      </c>
      <c r="I20" s="4">
        <f t="shared" si="14"/>
        <v>-2009091.04661382</v>
      </c>
      <c r="K20">
        <f>AVERAGE(H9:H20)</f>
        <v>-5126484.82556436</v>
      </c>
      <c r="L20">
        <f>AVERAGE(I9:I20)</f>
        <v>5126484.82556436</v>
      </c>
      <c r="N20">
        <v>1</v>
      </c>
      <c r="O20">
        <v>-1</v>
      </c>
      <c r="P20">
        <v>1</v>
      </c>
      <c r="Q20">
        <v>-1</v>
      </c>
      <c r="S20">
        <f t="shared" si="1"/>
        <v>-5126484.82556436</v>
      </c>
      <c r="T20">
        <f t="shared" si="15"/>
        <v>5126484.82556436</v>
      </c>
      <c r="U20">
        <f t="shared" si="2"/>
        <v>5126484.82556436</v>
      </c>
      <c r="V20">
        <f t="shared" si="3"/>
        <v>-5126484.82556436</v>
      </c>
      <c r="X20">
        <f t="shared" si="16"/>
        <v>0</v>
      </c>
      <c r="Y20">
        <f t="shared" si="4"/>
        <v>-10252969.6511287</v>
      </c>
      <c r="Z20">
        <f t="shared" si="5"/>
        <v>10252969.6511287</v>
      </c>
      <c r="AA20">
        <f t="shared" si="6"/>
        <v>0</v>
      </c>
      <c r="AH20" s="54">
        <f t="shared" si="7"/>
        <v>-3138.51289729034</v>
      </c>
      <c r="AI20" s="55">
        <f t="shared" si="8"/>
        <v>-624.289030451612</v>
      </c>
      <c r="IO20" s="60"/>
    </row>
    <row r="21" ht="15.15" spans="1:249">
      <c r="A21" s="51">
        <f t="shared" si="9"/>
        <v>64</v>
      </c>
      <c r="B21" s="51">
        <f t="shared" si="10"/>
        <v>-64</v>
      </c>
      <c r="C21" s="42">
        <v>13</v>
      </c>
      <c r="D21" s="37">
        <f t="shared" si="11"/>
        <v>-62.7702579458067</v>
      </c>
      <c r="E21" s="50">
        <f t="shared" si="0"/>
        <v>12.4857806090322</v>
      </c>
      <c r="F21">
        <f t="shared" si="12"/>
        <v>4816.38646750969</v>
      </c>
      <c r="H21" s="4">
        <f t="shared" si="13"/>
        <v>-15116291.0466138</v>
      </c>
      <c r="I21" s="4">
        <f t="shared" si="14"/>
        <v>3006817.23808188</v>
      </c>
      <c r="K21">
        <f>AVERAGE(H9:H21)</f>
        <v>-5894931.45795278</v>
      </c>
      <c r="L21">
        <f>AVERAGE(I9:I21)</f>
        <v>4963433.4726811</v>
      </c>
      <c r="N21">
        <v>1</v>
      </c>
      <c r="O21">
        <v>-1</v>
      </c>
      <c r="P21">
        <v>1</v>
      </c>
      <c r="Q21">
        <v>-1</v>
      </c>
      <c r="S21">
        <f t="shared" si="1"/>
        <v>-5894931.45795278</v>
      </c>
      <c r="T21">
        <f t="shared" si="15"/>
        <v>5894931.45795278</v>
      </c>
      <c r="U21">
        <f t="shared" si="2"/>
        <v>4963433.4726811</v>
      </c>
      <c r="V21">
        <f t="shared" si="3"/>
        <v>-4963433.4726811</v>
      </c>
      <c r="X21">
        <f t="shared" si="16"/>
        <v>-931497.985271687</v>
      </c>
      <c r="Y21">
        <f t="shared" si="4"/>
        <v>-10858364.9306339</v>
      </c>
      <c r="Z21">
        <f t="shared" si="5"/>
        <v>10858364.9306339</v>
      </c>
      <c r="AA21">
        <f t="shared" si="6"/>
        <v>931497.985271687</v>
      </c>
      <c r="AH21" s="54">
        <f t="shared" si="7"/>
        <v>-3138.51289729034</v>
      </c>
      <c r="AI21" s="55">
        <f t="shared" si="8"/>
        <v>624.289030451611</v>
      </c>
      <c r="IO21" s="60"/>
    </row>
    <row r="22" ht="15.15" spans="1:249">
      <c r="A22" s="51">
        <f t="shared" si="9"/>
        <v>64</v>
      </c>
      <c r="B22" s="51">
        <f t="shared" si="10"/>
        <v>-64</v>
      </c>
      <c r="C22" s="42">
        <v>14</v>
      </c>
      <c r="D22" s="37">
        <f t="shared" si="11"/>
        <v>-53.2140551873629</v>
      </c>
      <c r="E22" s="50">
        <f t="shared" si="0"/>
        <v>35.5564949132545</v>
      </c>
      <c r="F22">
        <f t="shared" si="12"/>
        <v>5681.31520643952</v>
      </c>
      <c r="H22" s="4">
        <f t="shared" si="13"/>
        <v>-15116291.0466138</v>
      </c>
      <c r="I22" s="4">
        <f t="shared" si="14"/>
        <v>10100382.7619181</v>
      </c>
      <c r="K22">
        <f>AVERAGE(H9:H22)</f>
        <v>-6553600</v>
      </c>
      <c r="L22">
        <f>AVERAGE(I9:I22)</f>
        <v>5330358.42191231</v>
      </c>
      <c r="N22">
        <v>1</v>
      </c>
      <c r="O22">
        <v>-1</v>
      </c>
      <c r="P22">
        <v>1</v>
      </c>
      <c r="Q22">
        <v>-1</v>
      </c>
      <c r="S22">
        <f t="shared" si="1"/>
        <v>-6553600</v>
      </c>
      <c r="T22">
        <f t="shared" si="15"/>
        <v>6553600</v>
      </c>
      <c r="U22">
        <f t="shared" si="2"/>
        <v>5330358.42191231</v>
      </c>
      <c r="V22">
        <f t="shared" si="3"/>
        <v>-5330358.42191231</v>
      </c>
      <c r="X22">
        <f t="shared" si="16"/>
        <v>-1223241.57808769</v>
      </c>
      <c r="Y22">
        <f t="shared" si="4"/>
        <v>-11883958.4219123</v>
      </c>
      <c r="Z22">
        <f t="shared" si="5"/>
        <v>11883958.4219123</v>
      </c>
      <c r="AA22">
        <f t="shared" si="6"/>
        <v>1223241.57808769</v>
      </c>
      <c r="AC22" s="44" t="s">
        <v>11</v>
      </c>
      <c r="AD22" s="44" t="s">
        <v>11</v>
      </c>
      <c r="AE22" s="44" t="s">
        <v>12</v>
      </c>
      <c r="AF22" s="44" t="s">
        <v>12</v>
      </c>
      <c r="AH22" s="54">
        <f t="shared" si="7"/>
        <v>-2660.70275936815</v>
      </c>
      <c r="AI22" s="55">
        <f t="shared" si="8"/>
        <v>1777.82474566273</v>
      </c>
      <c r="IO22" s="60"/>
    </row>
    <row r="23" ht="15.15" spans="1:249">
      <c r="A23" s="51">
        <f t="shared" si="9"/>
        <v>64</v>
      </c>
      <c r="B23" s="51">
        <f t="shared" si="10"/>
        <v>-64</v>
      </c>
      <c r="C23" s="42">
        <v>15</v>
      </c>
      <c r="D23" s="37">
        <f t="shared" si="11"/>
        <v>-35.5564949132546</v>
      </c>
      <c r="E23" s="50">
        <f t="shared" si="0"/>
        <v>53.2140551873629</v>
      </c>
      <c r="F23">
        <f t="shared" si="12"/>
        <v>5681.31520643952</v>
      </c>
      <c r="H23" s="4">
        <f t="shared" si="13"/>
        <v>-10100382.7619181</v>
      </c>
      <c r="I23" s="4">
        <f t="shared" si="14"/>
        <v>15116291.0466138</v>
      </c>
      <c r="K23">
        <f>AVERAGE(H9:H23)</f>
        <v>-6790052.18412788</v>
      </c>
      <c r="L23">
        <f>AVERAGE(I9:I23)</f>
        <v>5982753.93022574</v>
      </c>
      <c r="N23">
        <v>1</v>
      </c>
      <c r="O23">
        <v>-1</v>
      </c>
      <c r="P23">
        <v>1</v>
      </c>
      <c r="Q23">
        <v>-1</v>
      </c>
      <c r="S23">
        <f t="shared" si="1"/>
        <v>-6790052.18412788</v>
      </c>
      <c r="T23">
        <f t="shared" si="15"/>
        <v>6790052.18412788</v>
      </c>
      <c r="U23">
        <f t="shared" si="2"/>
        <v>5982753.93022574</v>
      </c>
      <c r="V23">
        <f t="shared" si="3"/>
        <v>-5982753.93022574</v>
      </c>
      <c r="X23">
        <f t="shared" si="16"/>
        <v>-807298.253902131</v>
      </c>
      <c r="Y23">
        <f t="shared" si="4"/>
        <v>-12772806.1143536</v>
      </c>
      <c r="Z23">
        <f t="shared" si="5"/>
        <v>12772806.1143536</v>
      </c>
      <c r="AA23">
        <f t="shared" si="6"/>
        <v>807298.253902131</v>
      </c>
      <c r="AC23" s="44" t="s">
        <v>13</v>
      </c>
      <c r="AD23" s="44" t="s">
        <v>14</v>
      </c>
      <c r="AE23" s="44" t="s">
        <v>13</v>
      </c>
      <c r="AF23" s="44" t="s">
        <v>14</v>
      </c>
      <c r="AH23" s="54">
        <f t="shared" si="7"/>
        <v>-1777.82474566273</v>
      </c>
      <c r="AI23" s="55">
        <f t="shared" si="8"/>
        <v>2660.70275936814</v>
      </c>
      <c r="IO23" s="60"/>
    </row>
    <row r="24" ht="15.15" spans="1:249">
      <c r="A24" s="51">
        <f t="shared" si="9"/>
        <v>64</v>
      </c>
      <c r="B24" s="51">
        <f t="shared" si="10"/>
        <v>-64</v>
      </c>
      <c r="C24" s="42">
        <v>16</v>
      </c>
      <c r="D24" s="37">
        <f t="shared" si="11"/>
        <v>-12.4857806090322</v>
      </c>
      <c r="E24" s="50">
        <f t="shared" si="0"/>
        <v>62.7702579458067</v>
      </c>
      <c r="F24">
        <f t="shared" si="12"/>
        <v>4816.38646750969</v>
      </c>
      <c r="H24" s="4">
        <f t="shared" si="13"/>
        <v>-3006817.23808189</v>
      </c>
      <c r="I24" s="4">
        <f t="shared" si="14"/>
        <v>15116291.0466138</v>
      </c>
      <c r="K24">
        <f>AVERAGE(H9:H24)</f>
        <v>-6553600</v>
      </c>
      <c r="L24">
        <f>AVERAGE(I9:I24)</f>
        <v>6553600</v>
      </c>
      <c r="N24">
        <v>1</v>
      </c>
      <c r="O24">
        <v>-1</v>
      </c>
      <c r="P24">
        <v>1</v>
      </c>
      <c r="Q24">
        <v>-1</v>
      </c>
      <c r="S24">
        <f t="shared" si="1"/>
        <v>-6553600</v>
      </c>
      <c r="T24">
        <f t="shared" si="15"/>
        <v>6553600</v>
      </c>
      <c r="U24">
        <f t="shared" si="2"/>
        <v>6553600</v>
      </c>
      <c r="V24">
        <f t="shared" si="3"/>
        <v>-6553600</v>
      </c>
      <c r="X24">
        <f t="shared" si="16"/>
        <v>0</v>
      </c>
      <c r="Y24">
        <f t="shared" si="4"/>
        <v>-13107200</v>
      </c>
      <c r="Z24">
        <f t="shared" si="5"/>
        <v>13107200</v>
      </c>
      <c r="AA24">
        <f t="shared" si="6"/>
        <v>0</v>
      </c>
      <c r="AC24">
        <f>X24</f>
        <v>0</v>
      </c>
      <c r="AD24">
        <f>Y24</f>
        <v>-13107200</v>
      </c>
      <c r="AE24">
        <f>Z24</f>
        <v>13107200</v>
      </c>
      <c r="AF24">
        <f>AA24</f>
        <v>0</v>
      </c>
      <c r="AH24" s="54">
        <f t="shared" si="7"/>
        <v>-624.289030451612</v>
      </c>
      <c r="AI24" s="55">
        <f t="shared" si="8"/>
        <v>3138.51289729034</v>
      </c>
      <c r="IO24" s="60"/>
    </row>
    <row r="25" ht="15.15" spans="1:249">
      <c r="A25" s="51">
        <f t="shared" si="9"/>
        <v>64</v>
      </c>
      <c r="B25" s="51">
        <f t="shared" si="10"/>
        <v>-64</v>
      </c>
      <c r="C25" s="42">
        <v>17</v>
      </c>
      <c r="D25" s="37">
        <f t="shared" si="11"/>
        <v>12.4857806090322</v>
      </c>
      <c r="E25" s="50">
        <f t="shared" si="0"/>
        <v>62.7702579458067</v>
      </c>
      <c r="F25">
        <f t="shared" si="12"/>
        <v>3218.20654955357</v>
      </c>
      <c r="H25" s="4">
        <f t="shared" si="13"/>
        <v>2009091.04661382</v>
      </c>
      <c r="I25" s="4">
        <f t="shared" si="14"/>
        <v>10100382.7619181</v>
      </c>
      <c r="K25">
        <f>AVERAGE(H10:H25)</f>
        <v>-6553600</v>
      </c>
      <c r="L25">
        <f t="shared" ref="L25:L88" si="17">AVERAGE(I10:I25)</f>
        <v>6553600</v>
      </c>
      <c r="N25">
        <v>1</v>
      </c>
      <c r="O25">
        <v>-1</v>
      </c>
      <c r="P25">
        <v>1</v>
      </c>
      <c r="Q25">
        <v>-1</v>
      </c>
      <c r="S25">
        <f t="shared" si="1"/>
        <v>-6553600</v>
      </c>
      <c r="T25">
        <f t="shared" si="15"/>
        <v>6553600</v>
      </c>
      <c r="U25">
        <f t="shared" si="2"/>
        <v>6553600</v>
      </c>
      <c r="V25">
        <f t="shared" si="3"/>
        <v>-6553600</v>
      </c>
      <c r="X25">
        <f t="shared" si="16"/>
        <v>0</v>
      </c>
      <c r="Y25">
        <f t="shared" si="4"/>
        <v>-13107200</v>
      </c>
      <c r="Z25">
        <f t="shared" si="5"/>
        <v>13107200</v>
      </c>
      <c r="AA25">
        <f t="shared" si="6"/>
        <v>0</v>
      </c>
      <c r="AC25">
        <f>X25+AC24</f>
        <v>0</v>
      </c>
      <c r="AD25">
        <f>Y25+AD24</f>
        <v>-26214400</v>
      </c>
      <c r="AE25">
        <f>Z25+AE24</f>
        <v>26214400</v>
      </c>
      <c r="AF25">
        <f>AA25+AF24</f>
        <v>0</v>
      </c>
      <c r="AH25" s="54">
        <f t="shared" si="7"/>
        <v>624.28903045161</v>
      </c>
      <c r="AI25" s="55">
        <f t="shared" si="8"/>
        <v>3138.51289729034</v>
      </c>
      <c r="IO25" s="60"/>
    </row>
    <row r="26" ht="15.15" spans="1:249">
      <c r="A26" s="51">
        <f t="shared" si="9"/>
        <v>64</v>
      </c>
      <c r="B26" s="51">
        <f t="shared" si="10"/>
        <v>-64</v>
      </c>
      <c r="C26" s="42">
        <v>18</v>
      </c>
      <c r="D26" s="37">
        <f t="shared" si="11"/>
        <v>35.5564949132545</v>
      </c>
      <c r="E26" s="50">
        <f t="shared" si="0"/>
        <v>53.2140551873629</v>
      </c>
      <c r="F26">
        <f t="shared" si="12"/>
        <v>1130.08385754294</v>
      </c>
      <c r="H26" s="4">
        <f t="shared" si="13"/>
        <v>2009091.04661382</v>
      </c>
      <c r="I26" s="4">
        <f t="shared" si="14"/>
        <v>3006817.23808189</v>
      </c>
      <c r="K26">
        <f t="shared" ref="K26:K88" si="18">AVERAGE(H11:H26)</f>
        <v>-6553600</v>
      </c>
      <c r="L26">
        <f t="shared" si="17"/>
        <v>6553600</v>
      </c>
      <c r="N26">
        <v>1</v>
      </c>
      <c r="O26">
        <v>-1</v>
      </c>
      <c r="P26">
        <v>1</v>
      </c>
      <c r="Q26">
        <v>-1</v>
      </c>
      <c r="S26">
        <f t="shared" si="1"/>
        <v>-6553600</v>
      </c>
      <c r="T26">
        <f t="shared" si="15"/>
        <v>6553600</v>
      </c>
      <c r="U26">
        <f t="shared" si="2"/>
        <v>6553600</v>
      </c>
      <c r="V26">
        <f t="shared" si="3"/>
        <v>-6553600</v>
      </c>
      <c r="X26">
        <f t="shared" si="16"/>
        <v>0</v>
      </c>
      <c r="Y26">
        <f t="shared" si="4"/>
        <v>-13107200</v>
      </c>
      <c r="Z26">
        <f t="shared" si="5"/>
        <v>13107200</v>
      </c>
      <c r="AA26">
        <f t="shared" si="6"/>
        <v>0</v>
      </c>
      <c r="AC26">
        <f t="shared" ref="AC26:AC89" si="19">X26+AC25</f>
        <v>0</v>
      </c>
      <c r="AD26">
        <f t="shared" ref="AD26:AD89" si="20">Y26+AD25</f>
        <v>-39321600</v>
      </c>
      <c r="AE26">
        <f t="shared" ref="AE26:AE89" si="21">Z26+AE25</f>
        <v>39321600</v>
      </c>
      <c r="AF26">
        <f t="shared" ref="AF26:AF89" si="22">AA26+AF25</f>
        <v>0</v>
      </c>
      <c r="AH26" s="54">
        <f t="shared" si="7"/>
        <v>1777.82474566273</v>
      </c>
      <c r="AI26" s="55">
        <f t="shared" si="8"/>
        <v>2660.70275936815</v>
      </c>
      <c r="IO26" s="60"/>
    </row>
    <row r="27" ht="15.15" spans="1:249">
      <c r="A27" s="51">
        <f t="shared" si="9"/>
        <v>64</v>
      </c>
      <c r="B27" s="51">
        <f t="shared" si="10"/>
        <v>-64</v>
      </c>
      <c r="C27" s="42">
        <v>19</v>
      </c>
      <c r="D27" s="37">
        <f t="shared" si="11"/>
        <v>53.2140551873629</v>
      </c>
      <c r="E27" s="50">
        <f t="shared" si="0"/>
        <v>35.5564949132546</v>
      </c>
      <c r="F27">
        <f t="shared" si="12"/>
        <v>-1130.08385754293</v>
      </c>
      <c r="H27" s="4">
        <f t="shared" si="13"/>
        <v>-3006817.23808187</v>
      </c>
      <c r="I27" s="4">
        <f t="shared" si="14"/>
        <v>-2009091.04661381</v>
      </c>
      <c r="K27">
        <f t="shared" si="18"/>
        <v>-6553600</v>
      </c>
      <c r="L27">
        <f t="shared" si="17"/>
        <v>6553600</v>
      </c>
      <c r="N27">
        <v>1</v>
      </c>
      <c r="O27">
        <v>-1</v>
      </c>
      <c r="P27">
        <v>1</v>
      </c>
      <c r="Q27">
        <v>-1</v>
      </c>
      <c r="S27">
        <f t="shared" si="1"/>
        <v>-6553600</v>
      </c>
      <c r="T27">
        <f t="shared" si="15"/>
        <v>6553600</v>
      </c>
      <c r="U27">
        <f t="shared" si="2"/>
        <v>6553600</v>
      </c>
      <c r="V27">
        <f t="shared" si="3"/>
        <v>-6553600</v>
      </c>
      <c r="X27">
        <f t="shared" si="16"/>
        <v>0</v>
      </c>
      <c r="Y27">
        <f t="shared" si="4"/>
        <v>-13107200</v>
      </c>
      <c r="Z27">
        <f t="shared" si="5"/>
        <v>13107200</v>
      </c>
      <c r="AA27">
        <f t="shared" si="6"/>
        <v>0</v>
      </c>
      <c r="AC27">
        <f t="shared" si="19"/>
        <v>0</v>
      </c>
      <c r="AD27">
        <f t="shared" si="20"/>
        <v>-52428800</v>
      </c>
      <c r="AE27">
        <f t="shared" si="21"/>
        <v>52428800</v>
      </c>
      <c r="AF27">
        <f t="shared" si="22"/>
        <v>0</v>
      </c>
      <c r="AH27" s="54">
        <f t="shared" si="7"/>
        <v>2660.70275936814</v>
      </c>
      <c r="AI27" s="55">
        <f t="shared" si="8"/>
        <v>1777.82474566273</v>
      </c>
      <c r="IO27" s="60"/>
    </row>
    <row r="28" ht="15.15" spans="1:249">
      <c r="A28" s="51">
        <f t="shared" si="9"/>
        <v>64</v>
      </c>
      <c r="B28" s="51">
        <f t="shared" si="10"/>
        <v>-64</v>
      </c>
      <c r="C28" s="42">
        <v>20</v>
      </c>
      <c r="D28" s="37">
        <f t="shared" si="11"/>
        <v>62.7702579458067</v>
      </c>
      <c r="E28" s="50">
        <f t="shared" si="0"/>
        <v>12.4857806090322</v>
      </c>
      <c r="F28">
        <f t="shared" si="12"/>
        <v>-3218.20654955357</v>
      </c>
      <c r="H28" s="4">
        <f t="shared" si="13"/>
        <v>-10100382.7619181</v>
      </c>
      <c r="I28" s="4">
        <f t="shared" si="14"/>
        <v>-2009091.04661383</v>
      </c>
      <c r="K28">
        <f t="shared" si="18"/>
        <v>-6553600</v>
      </c>
      <c r="L28">
        <f t="shared" si="17"/>
        <v>6553600</v>
      </c>
      <c r="N28">
        <v>1</v>
      </c>
      <c r="O28">
        <v>-1</v>
      </c>
      <c r="P28">
        <v>1</v>
      </c>
      <c r="Q28">
        <v>-1</v>
      </c>
      <c r="S28">
        <f t="shared" si="1"/>
        <v>-6553600</v>
      </c>
      <c r="T28">
        <f t="shared" si="15"/>
        <v>6553600</v>
      </c>
      <c r="U28">
        <f t="shared" si="2"/>
        <v>6553600</v>
      </c>
      <c r="V28">
        <f t="shared" si="3"/>
        <v>-6553600</v>
      </c>
      <c r="X28">
        <f t="shared" si="16"/>
        <v>0</v>
      </c>
      <c r="Y28">
        <f t="shared" si="4"/>
        <v>-13107200</v>
      </c>
      <c r="Z28">
        <f t="shared" si="5"/>
        <v>13107200</v>
      </c>
      <c r="AA28">
        <f t="shared" si="6"/>
        <v>0</v>
      </c>
      <c r="AC28">
        <f t="shared" si="19"/>
        <v>0</v>
      </c>
      <c r="AD28">
        <f t="shared" si="20"/>
        <v>-65536000</v>
      </c>
      <c r="AE28">
        <f t="shared" si="21"/>
        <v>65536000</v>
      </c>
      <c r="AF28">
        <f t="shared" si="22"/>
        <v>0</v>
      </c>
      <c r="AH28" s="54">
        <f t="shared" si="7"/>
        <v>3138.51289729034</v>
      </c>
      <c r="AI28" s="55">
        <f t="shared" si="8"/>
        <v>624.289030451612</v>
      </c>
      <c r="IO28" s="60"/>
    </row>
    <row r="29" ht="15.15" spans="1:249">
      <c r="A29" s="51">
        <f t="shared" si="9"/>
        <v>64</v>
      </c>
      <c r="B29" s="51">
        <f t="shared" si="10"/>
        <v>-64</v>
      </c>
      <c r="C29" s="42">
        <v>21</v>
      </c>
      <c r="D29" s="37">
        <f t="shared" si="11"/>
        <v>62.7702579458067</v>
      </c>
      <c r="E29" s="50">
        <f t="shared" si="0"/>
        <v>-12.4857806090323</v>
      </c>
      <c r="F29">
        <f t="shared" si="12"/>
        <v>-4816.3864675097</v>
      </c>
      <c r="H29" s="4">
        <f t="shared" si="13"/>
        <v>-15116291.0466138</v>
      </c>
      <c r="I29" s="4">
        <f t="shared" si="14"/>
        <v>3006817.2380819</v>
      </c>
      <c r="K29">
        <f t="shared" si="18"/>
        <v>-6553600</v>
      </c>
      <c r="L29">
        <f t="shared" si="17"/>
        <v>6553600</v>
      </c>
      <c r="N29">
        <v>1</v>
      </c>
      <c r="O29">
        <v>-1</v>
      </c>
      <c r="P29">
        <v>1</v>
      </c>
      <c r="Q29">
        <v>-1</v>
      </c>
      <c r="S29">
        <f t="shared" si="1"/>
        <v>-6553600</v>
      </c>
      <c r="T29">
        <f t="shared" si="15"/>
        <v>6553600</v>
      </c>
      <c r="U29">
        <f t="shared" si="2"/>
        <v>6553600</v>
      </c>
      <c r="V29">
        <f t="shared" si="3"/>
        <v>-6553600</v>
      </c>
      <c r="X29">
        <f t="shared" si="16"/>
        <v>0</v>
      </c>
      <c r="Y29">
        <f t="shared" si="4"/>
        <v>-13107200</v>
      </c>
      <c r="Z29">
        <f t="shared" si="5"/>
        <v>13107200</v>
      </c>
      <c r="AA29">
        <f t="shared" si="6"/>
        <v>0</v>
      </c>
      <c r="AC29">
        <f t="shared" si="19"/>
        <v>0</v>
      </c>
      <c r="AD29">
        <f t="shared" si="20"/>
        <v>-78643200</v>
      </c>
      <c r="AE29">
        <f t="shared" si="21"/>
        <v>78643200</v>
      </c>
      <c r="AF29">
        <f t="shared" si="22"/>
        <v>0</v>
      </c>
      <c r="AH29" s="54">
        <f t="shared" si="7"/>
        <v>3138.51289729034</v>
      </c>
      <c r="AI29" s="55">
        <f t="shared" si="8"/>
        <v>-624.289030451613</v>
      </c>
      <c r="IO29" s="60"/>
    </row>
    <row r="30" ht="15.15" spans="1:249">
      <c r="A30" s="51">
        <f t="shared" si="9"/>
        <v>64</v>
      </c>
      <c r="B30" s="51">
        <f t="shared" si="10"/>
        <v>-64</v>
      </c>
      <c r="C30" s="42">
        <v>22</v>
      </c>
      <c r="D30" s="37">
        <f t="shared" si="11"/>
        <v>53.2140551873629</v>
      </c>
      <c r="E30" s="50">
        <f t="shared" si="0"/>
        <v>-35.5564949132545</v>
      </c>
      <c r="F30">
        <f t="shared" si="12"/>
        <v>-5681.31520643952</v>
      </c>
      <c r="H30" s="4">
        <f t="shared" si="13"/>
        <v>-15116291.0466138</v>
      </c>
      <c r="I30" s="4">
        <f t="shared" si="14"/>
        <v>10100382.7619181</v>
      </c>
      <c r="K30">
        <f t="shared" si="18"/>
        <v>-6553600</v>
      </c>
      <c r="L30">
        <f t="shared" si="17"/>
        <v>6553600</v>
      </c>
      <c r="N30">
        <v>1</v>
      </c>
      <c r="O30">
        <v>-1</v>
      </c>
      <c r="P30">
        <v>1</v>
      </c>
      <c r="Q30">
        <v>-1</v>
      </c>
      <c r="S30">
        <f t="shared" si="1"/>
        <v>-6553600</v>
      </c>
      <c r="T30">
        <f t="shared" si="15"/>
        <v>6553600</v>
      </c>
      <c r="U30">
        <f t="shared" si="2"/>
        <v>6553600</v>
      </c>
      <c r="V30">
        <f t="shared" si="3"/>
        <v>-6553600</v>
      </c>
      <c r="X30">
        <f t="shared" si="16"/>
        <v>0</v>
      </c>
      <c r="Y30">
        <f t="shared" si="4"/>
        <v>-13107200</v>
      </c>
      <c r="Z30">
        <f t="shared" si="5"/>
        <v>13107200</v>
      </c>
      <c r="AA30">
        <f t="shared" si="6"/>
        <v>0</v>
      </c>
      <c r="AC30">
        <f t="shared" si="19"/>
        <v>0</v>
      </c>
      <c r="AD30">
        <f t="shared" si="20"/>
        <v>-91750400</v>
      </c>
      <c r="AE30">
        <f t="shared" si="21"/>
        <v>91750400</v>
      </c>
      <c r="AF30">
        <f t="shared" si="22"/>
        <v>0</v>
      </c>
      <c r="AH30" s="54">
        <f t="shared" si="7"/>
        <v>2660.70275936815</v>
      </c>
      <c r="AI30" s="55">
        <f t="shared" si="8"/>
        <v>-1777.82474566273</v>
      </c>
      <c r="IO30" s="60"/>
    </row>
    <row r="31" ht="15.15" spans="1:249">
      <c r="A31" s="51">
        <f t="shared" si="9"/>
        <v>64</v>
      </c>
      <c r="B31" s="51">
        <f t="shared" si="10"/>
        <v>-64</v>
      </c>
      <c r="C31" s="42">
        <v>23</v>
      </c>
      <c r="D31" s="37">
        <f t="shared" si="11"/>
        <v>35.5564949132545</v>
      </c>
      <c r="E31" s="50">
        <f t="shared" si="0"/>
        <v>-53.2140551873629</v>
      </c>
      <c r="F31">
        <f t="shared" si="12"/>
        <v>-5681.31520643952</v>
      </c>
      <c r="H31" s="4">
        <f t="shared" si="13"/>
        <v>-10100382.7619181</v>
      </c>
      <c r="I31" s="4">
        <f t="shared" si="14"/>
        <v>15116291.0466138</v>
      </c>
      <c r="K31">
        <f t="shared" si="18"/>
        <v>-6553600</v>
      </c>
      <c r="L31">
        <f t="shared" si="17"/>
        <v>6553600</v>
      </c>
      <c r="N31">
        <v>1</v>
      </c>
      <c r="O31">
        <v>-1</v>
      </c>
      <c r="P31">
        <v>1</v>
      </c>
      <c r="Q31">
        <v>-1</v>
      </c>
      <c r="S31">
        <f t="shared" si="1"/>
        <v>-6553600</v>
      </c>
      <c r="T31">
        <f t="shared" si="15"/>
        <v>6553600</v>
      </c>
      <c r="U31">
        <f t="shared" si="2"/>
        <v>6553600</v>
      </c>
      <c r="V31">
        <f t="shared" si="3"/>
        <v>-6553600</v>
      </c>
      <c r="X31">
        <f t="shared" si="16"/>
        <v>0</v>
      </c>
      <c r="Y31">
        <f t="shared" si="4"/>
        <v>-13107200</v>
      </c>
      <c r="Z31">
        <f t="shared" si="5"/>
        <v>13107200</v>
      </c>
      <c r="AA31">
        <f t="shared" si="6"/>
        <v>0</v>
      </c>
      <c r="AC31">
        <f t="shared" si="19"/>
        <v>0</v>
      </c>
      <c r="AD31">
        <f t="shared" si="20"/>
        <v>-104857600</v>
      </c>
      <c r="AE31">
        <f t="shared" si="21"/>
        <v>104857600</v>
      </c>
      <c r="AF31">
        <f t="shared" si="22"/>
        <v>0</v>
      </c>
      <c r="AH31" s="54">
        <f t="shared" si="7"/>
        <v>1777.82474566273</v>
      </c>
      <c r="AI31" s="55">
        <f t="shared" si="8"/>
        <v>-2660.70275936814</v>
      </c>
      <c r="IO31" s="60"/>
    </row>
    <row r="32" ht="15.15" spans="1:249">
      <c r="A32" s="51">
        <f t="shared" si="9"/>
        <v>64</v>
      </c>
      <c r="B32" s="51">
        <f t="shared" si="10"/>
        <v>-64</v>
      </c>
      <c r="C32" s="42">
        <v>24</v>
      </c>
      <c r="D32" s="37">
        <f t="shared" si="11"/>
        <v>12.4857806090322</v>
      </c>
      <c r="E32" s="50">
        <f t="shared" si="0"/>
        <v>-62.7702579458068</v>
      </c>
      <c r="F32">
        <f t="shared" si="12"/>
        <v>-4816.38646750969</v>
      </c>
      <c r="H32" s="4">
        <f t="shared" si="13"/>
        <v>-3006817.23808188</v>
      </c>
      <c r="I32" s="4">
        <f t="shared" si="14"/>
        <v>15116291.0466138</v>
      </c>
      <c r="K32">
        <f t="shared" si="18"/>
        <v>-6553600</v>
      </c>
      <c r="L32">
        <f t="shared" si="17"/>
        <v>6553600</v>
      </c>
      <c r="N32">
        <v>1</v>
      </c>
      <c r="O32">
        <v>-1</v>
      </c>
      <c r="P32">
        <v>1</v>
      </c>
      <c r="Q32">
        <v>-1</v>
      </c>
      <c r="S32">
        <f t="shared" si="1"/>
        <v>-6553600</v>
      </c>
      <c r="T32">
        <f t="shared" si="15"/>
        <v>6553600</v>
      </c>
      <c r="U32">
        <f t="shared" si="2"/>
        <v>6553600</v>
      </c>
      <c r="V32">
        <f t="shared" si="3"/>
        <v>-6553600</v>
      </c>
      <c r="X32">
        <f t="shared" si="16"/>
        <v>0</v>
      </c>
      <c r="Y32">
        <f t="shared" si="4"/>
        <v>-13107200</v>
      </c>
      <c r="Z32">
        <f t="shared" si="5"/>
        <v>13107200</v>
      </c>
      <c r="AA32">
        <f t="shared" si="6"/>
        <v>0</v>
      </c>
      <c r="AC32">
        <f t="shared" si="19"/>
        <v>0</v>
      </c>
      <c r="AD32">
        <f t="shared" si="20"/>
        <v>-117964800</v>
      </c>
      <c r="AE32">
        <f t="shared" si="21"/>
        <v>117964800</v>
      </c>
      <c r="AF32">
        <f t="shared" si="22"/>
        <v>0</v>
      </c>
      <c r="AH32" s="54">
        <f t="shared" si="7"/>
        <v>624.28903045161</v>
      </c>
      <c r="AI32" s="55">
        <f t="shared" si="8"/>
        <v>-3138.51289729034</v>
      </c>
      <c r="IO32" s="60"/>
    </row>
    <row r="33" ht="15.15" spans="1:249">
      <c r="A33" s="51">
        <f t="shared" si="9"/>
        <v>64</v>
      </c>
      <c r="B33" s="51">
        <f t="shared" si="10"/>
        <v>-64</v>
      </c>
      <c r="C33" s="42">
        <v>25</v>
      </c>
      <c r="D33" s="37">
        <f t="shared" si="11"/>
        <v>-12.4857806090323</v>
      </c>
      <c r="E33" s="50">
        <f t="shared" si="0"/>
        <v>-62.7702579458067</v>
      </c>
      <c r="F33">
        <f t="shared" si="12"/>
        <v>-3218.20654955357</v>
      </c>
      <c r="H33" s="4">
        <f t="shared" si="13"/>
        <v>2009091.04661383</v>
      </c>
      <c r="I33" s="4">
        <f t="shared" si="14"/>
        <v>10100382.7619181</v>
      </c>
      <c r="K33">
        <f t="shared" si="18"/>
        <v>-6553600</v>
      </c>
      <c r="L33">
        <f t="shared" si="17"/>
        <v>6553600</v>
      </c>
      <c r="N33">
        <v>1</v>
      </c>
      <c r="O33">
        <v>-1</v>
      </c>
      <c r="P33">
        <v>1</v>
      </c>
      <c r="Q33">
        <v>-1</v>
      </c>
      <c r="S33">
        <f t="shared" si="1"/>
        <v>-6553600</v>
      </c>
      <c r="T33">
        <f t="shared" si="15"/>
        <v>6553600</v>
      </c>
      <c r="U33">
        <f t="shared" si="2"/>
        <v>6553600</v>
      </c>
      <c r="V33">
        <f t="shared" si="3"/>
        <v>-6553600</v>
      </c>
      <c r="X33">
        <f t="shared" si="16"/>
        <v>0</v>
      </c>
      <c r="Y33">
        <f t="shared" si="4"/>
        <v>-13107200</v>
      </c>
      <c r="Z33">
        <f t="shared" si="5"/>
        <v>13107200</v>
      </c>
      <c r="AA33">
        <f t="shared" si="6"/>
        <v>0</v>
      </c>
      <c r="AC33">
        <f t="shared" si="19"/>
        <v>0</v>
      </c>
      <c r="AD33">
        <f t="shared" si="20"/>
        <v>-131072000</v>
      </c>
      <c r="AE33">
        <f t="shared" si="21"/>
        <v>131072000</v>
      </c>
      <c r="AF33">
        <f t="shared" si="22"/>
        <v>0</v>
      </c>
      <c r="AH33" s="54">
        <f t="shared" si="7"/>
        <v>-624.289030451613</v>
      </c>
      <c r="AI33" s="55">
        <f t="shared" si="8"/>
        <v>-3138.51289729034</v>
      </c>
      <c r="IO33" s="60"/>
    </row>
    <row r="34" ht="15.15" spans="1:249">
      <c r="A34" s="51">
        <f t="shared" si="9"/>
        <v>64</v>
      </c>
      <c r="B34" s="51">
        <f t="shared" si="10"/>
        <v>-64</v>
      </c>
      <c r="C34" s="42">
        <v>26</v>
      </c>
      <c r="D34" s="37">
        <f t="shared" si="11"/>
        <v>-35.5564949132546</v>
      </c>
      <c r="E34" s="50">
        <f t="shared" si="0"/>
        <v>-53.2140551873629</v>
      </c>
      <c r="F34">
        <f t="shared" si="12"/>
        <v>-1130.08385754293</v>
      </c>
      <c r="H34" s="4">
        <f t="shared" si="13"/>
        <v>2009091.04661381</v>
      </c>
      <c r="I34" s="4">
        <f t="shared" si="14"/>
        <v>3006817.23808186</v>
      </c>
      <c r="K34">
        <f t="shared" si="18"/>
        <v>-6553600</v>
      </c>
      <c r="L34">
        <f t="shared" si="17"/>
        <v>6553600</v>
      </c>
      <c r="N34">
        <v>1</v>
      </c>
      <c r="O34">
        <v>-1</v>
      </c>
      <c r="P34">
        <v>1</v>
      </c>
      <c r="Q34">
        <v>-1</v>
      </c>
      <c r="S34">
        <f t="shared" si="1"/>
        <v>-6553600</v>
      </c>
      <c r="T34">
        <f t="shared" si="15"/>
        <v>6553600</v>
      </c>
      <c r="U34">
        <f t="shared" si="2"/>
        <v>6553600</v>
      </c>
      <c r="V34">
        <f t="shared" si="3"/>
        <v>-6553600</v>
      </c>
      <c r="X34">
        <f t="shared" si="16"/>
        <v>0</v>
      </c>
      <c r="Y34">
        <f t="shared" si="4"/>
        <v>-13107200</v>
      </c>
      <c r="Z34">
        <f t="shared" si="5"/>
        <v>13107200</v>
      </c>
      <c r="AA34">
        <f t="shared" si="6"/>
        <v>0</v>
      </c>
      <c r="AC34">
        <f t="shared" si="19"/>
        <v>0</v>
      </c>
      <c r="AD34">
        <f t="shared" si="20"/>
        <v>-144179200</v>
      </c>
      <c r="AE34">
        <f t="shared" si="21"/>
        <v>144179200</v>
      </c>
      <c r="AF34">
        <f t="shared" si="22"/>
        <v>0</v>
      </c>
      <c r="AH34" s="54">
        <f t="shared" si="7"/>
        <v>-1777.82474566273</v>
      </c>
      <c r="AI34" s="55">
        <f t="shared" si="8"/>
        <v>-2660.70275936814</v>
      </c>
      <c r="IO34" s="60"/>
    </row>
    <row r="35" ht="15.15" spans="1:249">
      <c r="A35" s="51">
        <f t="shared" si="9"/>
        <v>64</v>
      </c>
      <c r="B35" s="51">
        <f t="shared" si="10"/>
        <v>-64</v>
      </c>
      <c r="C35" s="42">
        <v>27</v>
      </c>
      <c r="D35" s="37">
        <f t="shared" si="11"/>
        <v>-53.2140551873629</v>
      </c>
      <c r="E35" s="50">
        <f t="shared" si="0"/>
        <v>-35.5564949132546</v>
      </c>
      <c r="F35">
        <f t="shared" si="12"/>
        <v>1130.08385754293</v>
      </c>
      <c r="H35" s="4">
        <f t="shared" si="13"/>
        <v>-3006817.23808188</v>
      </c>
      <c r="I35" s="4">
        <f t="shared" si="14"/>
        <v>-2009091.04661382</v>
      </c>
      <c r="K35">
        <f t="shared" si="18"/>
        <v>-6553600</v>
      </c>
      <c r="L35">
        <f t="shared" si="17"/>
        <v>6553600</v>
      </c>
      <c r="N35">
        <v>1</v>
      </c>
      <c r="O35">
        <v>-1</v>
      </c>
      <c r="P35">
        <v>1</v>
      </c>
      <c r="Q35">
        <v>-1</v>
      </c>
      <c r="S35">
        <f t="shared" si="1"/>
        <v>-6553600</v>
      </c>
      <c r="T35">
        <f t="shared" si="15"/>
        <v>6553600</v>
      </c>
      <c r="U35">
        <f t="shared" si="2"/>
        <v>6553600</v>
      </c>
      <c r="V35">
        <f t="shared" si="3"/>
        <v>-6553600</v>
      </c>
      <c r="X35">
        <f t="shared" si="16"/>
        <v>0</v>
      </c>
      <c r="Y35">
        <f t="shared" si="4"/>
        <v>-13107200</v>
      </c>
      <c r="Z35">
        <f t="shared" si="5"/>
        <v>13107200</v>
      </c>
      <c r="AA35">
        <f t="shared" si="6"/>
        <v>0</v>
      </c>
      <c r="AC35">
        <f t="shared" si="19"/>
        <v>0</v>
      </c>
      <c r="AD35">
        <f t="shared" si="20"/>
        <v>-157286400</v>
      </c>
      <c r="AE35">
        <f t="shared" si="21"/>
        <v>157286400</v>
      </c>
      <c r="AF35">
        <f t="shared" si="22"/>
        <v>0</v>
      </c>
      <c r="AH35" s="54">
        <f t="shared" si="7"/>
        <v>-2660.70275936814</v>
      </c>
      <c r="AI35" s="55">
        <f t="shared" si="8"/>
        <v>-1777.82474566273</v>
      </c>
      <c r="IO35" s="60"/>
    </row>
    <row r="36" ht="15.15" spans="1:249">
      <c r="A36" s="51">
        <f t="shared" si="9"/>
        <v>64</v>
      </c>
      <c r="B36" s="51">
        <f t="shared" si="10"/>
        <v>-64</v>
      </c>
      <c r="C36" s="42">
        <v>28</v>
      </c>
      <c r="D36" s="37">
        <f t="shared" si="11"/>
        <v>-62.7702579458068</v>
      </c>
      <c r="E36" s="50">
        <f t="shared" si="0"/>
        <v>-12.4857806090322</v>
      </c>
      <c r="F36">
        <f t="shared" si="12"/>
        <v>3218.20654955357</v>
      </c>
      <c r="H36" s="4">
        <f t="shared" si="13"/>
        <v>-10100382.7619181</v>
      </c>
      <c r="I36" s="4">
        <f t="shared" si="14"/>
        <v>-2009091.04661382</v>
      </c>
      <c r="K36">
        <f t="shared" si="18"/>
        <v>-6553600</v>
      </c>
      <c r="L36">
        <f t="shared" si="17"/>
        <v>6553600</v>
      </c>
      <c r="N36">
        <v>1</v>
      </c>
      <c r="O36">
        <v>-1</v>
      </c>
      <c r="P36">
        <v>1</v>
      </c>
      <c r="Q36">
        <v>-1</v>
      </c>
      <c r="S36">
        <f t="shared" si="1"/>
        <v>-6553600</v>
      </c>
      <c r="T36">
        <f t="shared" si="15"/>
        <v>6553600</v>
      </c>
      <c r="U36">
        <f t="shared" si="2"/>
        <v>6553600</v>
      </c>
      <c r="V36">
        <f t="shared" si="3"/>
        <v>-6553600</v>
      </c>
      <c r="X36">
        <f t="shared" si="16"/>
        <v>0</v>
      </c>
      <c r="Y36">
        <f t="shared" si="4"/>
        <v>-13107200</v>
      </c>
      <c r="Z36">
        <f t="shared" si="5"/>
        <v>13107200</v>
      </c>
      <c r="AA36">
        <f t="shared" si="6"/>
        <v>0</v>
      </c>
      <c r="AC36">
        <f t="shared" si="19"/>
        <v>0</v>
      </c>
      <c r="AD36">
        <f t="shared" si="20"/>
        <v>-170393600</v>
      </c>
      <c r="AE36">
        <f t="shared" si="21"/>
        <v>170393600</v>
      </c>
      <c r="AF36">
        <f t="shared" si="22"/>
        <v>0</v>
      </c>
      <c r="AH36" s="54">
        <f t="shared" si="7"/>
        <v>-3138.51289729034</v>
      </c>
      <c r="AI36" s="55">
        <f t="shared" si="8"/>
        <v>-624.28903045161</v>
      </c>
      <c r="IO36" s="60"/>
    </row>
    <row r="37" ht="15.15" spans="1:249">
      <c r="A37" s="51">
        <f t="shared" si="9"/>
        <v>64</v>
      </c>
      <c r="B37" s="51">
        <f t="shared" si="10"/>
        <v>-64</v>
      </c>
      <c r="C37" s="42">
        <v>29</v>
      </c>
      <c r="D37" s="37">
        <f t="shared" si="11"/>
        <v>-62.7702579458067</v>
      </c>
      <c r="E37" s="50">
        <f t="shared" si="0"/>
        <v>12.4857806090323</v>
      </c>
      <c r="F37">
        <f t="shared" si="12"/>
        <v>4816.3864675097</v>
      </c>
      <c r="H37" s="4">
        <f t="shared" si="13"/>
        <v>-15116291.0466138</v>
      </c>
      <c r="I37" s="4">
        <f t="shared" si="14"/>
        <v>3006817.2380819</v>
      </c>
      <c r="K37">
        <f t="shared" si="18"/>
        <v>-6553600</v>
      </c>
      <c r="L37">
        <f t="shared" si="17"/>
        <v>6553600</v>
      </c>
      <c r="N37">
        <v>1</v>
      </c>
      <c r="O37">
        <v>-1</v>
      </c>
      <c r="P37">
        <v>1</v>
      </c>
      <c r="Q37">
        <v>-1</v>
      </c>
      <c r="S37">
        <f t="shared" si="1"/>
        <v>-6553600</v>
      </c>
      <c r="T37">
        <f t="shared" si="15"/>
        <v>6553600</v>
      </c>
      <c r="U37">
        <f t="shared" si="2"/>
        <v>6553600</v>
      </c>
      <c r="V37">
        <f t="shared" si="3"/>
        <v>-6553600</v>
      </c>
      <c r="X37">
        <f t="shared" si="16"/>
        <v>0</v>
      </c>
      <c r="Y37">
        <f t="shared" si="4"/>
        <v>-13107200</v>
      </c>
      <c r="Z37">
        <f t="shared" si="5"/>
        <v>13107200</v>
      </c>
      <c r="AA37">
        <f t="shared" si="6"/>
        <v>0</v>
      </c>
      <c r="AC37">
        <f t="shared" si="19"/>
        <v>0</v>
      </c>
      <c r="AD37">
        <f t="shared" si="20"/>
        <v>-183500800</v>
      </c>
      <c r="AE37">
        <f t="shared" si="21"/>
        <v>183500800</v>
      </c>
      <c r="AF37">
        <f t="shared" si="22"/>
        <v>0</v>
      </c>
      <c r="AH37" s="54">
        <f t="shared" si="7"/>
        <v>-3138.51289729034</v>
      </c>
      <c r="AI37" s="55">
        <f t="shared" si="8"/>
        <v>624.289030451613</v>
      </c>
      <c r="IO37" s="60"/>
    </row>
    <row r="38" ht="15.15" spans="1:249">
      <c r="A38" s="51">
        <f t="shared" si="9"/>
        <v>64</v>
      </c>
      <c r="B38" s="51">
        <f t="shared" si="10"/>
        <v>-64</v>
      </c>
      <c r="C38" s="42">
        <v>30</v>
      </c>
      <c r="D38" s="37">
        <f t="shared" si="11"/>
        <v>-53.2140551873629</v>
      </c>
      <c r="E38" s="50">
        <f t="shared" si="0"/>
        <v>35.5564949132545</v>
      </c>
      <c r="F38">
        <f t="shared" si="12"/>
        <v>5681.31520643951</v>
      </c>
      <c r="H38" s="4">
        <f t="shared" si="13"/>
        <v>-15116291.0466138</v>
      </c>
      <c r="I38" s="4">
        <f t="shared" si="14"/>
        <v>10100382.7619181</v>
      </c>
      <c r="K38">
        <f t="shared" si="18"/>
        <v>-6553600</v>
      </c>
      <c r="L38">
        <f t="shared" si="17"/>
        <v>6553600</v>
      </c>
      <c r="N38">
        <v>1</v>
      </c>
      <c r="O38">
        <v>-1</v>
      </c>
      <c r="P38">
        <v>1</v>
      </c>
      <c r="Q38">
        <v>-1</v>
      </c>
      <c r="S38">
        <f t="shared" si="1"/>
        <v>-6553600</v>
      </c>
      <c r="T38">
        <f t="shared" si="15"/>
        <v>6553600</v>
      </c>
      <c r="U38">
        <f t="shared" si="2"/>
        <v>6553600</v>
      </c>
      <c r="V38">
        <f t="shared" si="3"/>
        <v>-6553600</v>
      </c>
      <c r="X38">
        <f t="shared" si="16"/>
        <v>0</v>
      </c>
      <c r="Y38">
        <f t="shared" si="4"/>
        <v>-13107200</v>
      </c>
      <c r="Z38">
        <f t="shared" si="5"/>
        <v>13107200</v>
      </c>
      <c r="AA38">
        <f t="shared" si="6"/>
        <v>0</v>
      </c>
      <c r="AC38">
        <f t="shared" si="19"/>
        <v>0</v>
      </c>
      <c r="AD38">
        <f t="shared" si="20"/>
        <v>-196608000</v>
      </c>
      <c r="AE38">
        <f t="shared" si="21"/>
        <v>196608000</v>
      </c>
      <c r="AF38">
        <f t="shared" si="22"/>
        <v>0</v>
      </c>
      <c r="AH38" s="54">
        <f t="shared" si="7"/>
        <v>-2660.70275936815</v>
      </c>
      <c r="AI38" s="55">
        <f t="shared" si="8"/>
        <v>1777.82474566273</v>
      </c>
      <c r="HN38" s="59">
        <f>$B$6</f>
        <v>16</v>
      </c>
      <c r="HO38" s="59"/>
      <c r="HP38" s="59"/>
      <c r="HQ38" s="59"/>
      <c r="HR38" s="59"/>
      <c r="HS38" s="59"/>
      <c r="HT38" s="59"/>
      <c r="HU38" s="59"/>
      <c r="HV38" s="59"/>
      <c r="HW38" s="59"/>
      <c r="HX38" s="59"/>
      <c r="IO38" s="60"/>
    </row>
    <row r="39" ht="15.15" spans="1:249">
      <c r="A39" s="51">
        <f t="shared" si="9"/>
        <v>64</v>
      </c>
      <c r="B39" s="51">
        <f t="shared" si="10"/>
        <v>-64</v>
      </c>
      <c r="C39" s="42">
        <v>31</v>
      </c>
      <c r="D39" s="37">
        <f t="shared" si="11"/>
        <v>-35.5564949132546</v>
      </c>
      <c r="E39" s="50">
        <f t="shared" si="0"/>
        <v>53.2140551873629</v>
      </c>
      <c r="F39">
        <f t="shared" si="12"/>
        <v>5681.31520643952</v>
      </c>
      <c r="H39" s="4">
        <f t="shared" si="13"/>
        <v>-10100382.7619181</v>
      </c>
      <c r="I39" s="4">
        <f t="shared" si="14"/>
        <v>15116291.0466138</v>
      </c>
      <c r="K39">
        <f t="shared" si="18"/>
        <v>-6553600</v>
      </c>
      <c r="L39">
        <f t="shared" si="17"/>
        <v>6553600</v>
      </c>
      <c r="N39">
        <v>1</v>
      </c>
      <c r="O39">
        <v>-1</v>
      </c>
      <c r="P39">
        <v>1</v>
      </c>
      <c r="Q39">
        <v>-1</v>
      </c>
      <c r="S39">
        <f t="shared" si="1"/>
        <v>-6553600</v>
      </c>
      <c r="T39">
        <f t="shared" si="15"/>
        <v>6553600</v>
      </c>
      <c r="U39">
        <f t="shared" si="2"/>
        <v>6553600</v>
      </c>
      <c r="V39">
        <f t="shared" si="3"/>
        <v>-6553600</v>
      </c>
      <c r="X39">
        <f t="shared" si="16"/>
        <v>0</v>
      </c>
      <c r="Y39">
        <f t="shared" si="4"/>
        <v>-13107200</v>
      </c>
      <c r="Z39">
        <f t="shared" si="5"/>
        <v>13107200</v>
      </c>
      <c r="AA39">
        <f t="shared" si="6"/>
        <v>0</v>
      </c>
      <c r="AC39">
        <f t="shared" si="19"/>
        <v>0</v>
      </c>
      <c r="AD39">
        <f t="shared" si="20"/>
        <v>-209715200</v>
      </c>
      <c r="AE39">
        <f t="shared" si="21"/>
        <v>209715200</v>
      </c>
      <c r="AF39">
        <f t="shared" si="22"/>
        <v>0</v>
      </c>
      <c r="AH39" s="54">
        <f t="shared" si="7"/>
        <v>-1777.82474566273</v>
      </c>
      <c r="AI39" s="55">
        <f t="shared" si="8"/>
        <v>2660.70275936814</v>
      </c>
      <c r="HN39" s="59"/>
      <c r="HO39" s="59"/>
      <c r="HP39" s="59"/>
      <c r="HQ39" s="59"/>
      <c r="HR39" s="59"/>
      <c r="HS39" s="59"/>
      <c r="HT39" s="59"/>
      <c r="HU39" s="59"/>
      <c r="HV39" s="59"/>
      <c r="HW39" s="59"/>
      <c r="HX39" s="59"/>
      <c r="IO39" s="60"/>
    </row>
    <row r="40" ht="15.15" spans="1:249">
      <c r="A40" s="51">
        <f t="shared" si="9"/>
        <v>64</v>
      </c>
      <c r="B40" s="51">
        <f t="shared" si="10"/>
        <v>-64</v>
      </c>
      <c r="C40" s="42">
        <v>32</v>
      </c>
      <c r="D40" s="37">
        <f t="shared" si="11"/>
        <v>-12.4857806090322</v>
      </c>
      <c r="E40" s="50">
        <f t="shared" si="0"/>
        <v>62.7702579458067</v>
      </c>
      <c r="F40">
        <f t="shared" si="12"/>
        <v>4816.38646750969</v>
      </c>
      <c r="H40" s="4">
        <f t="shared" si="13"/>
        <v>-3006817.23808188</v>
      </c>
      <c r="I40" s="4">
        <f t="shared" si="14"/>
        <v>15116291.0466138</v>
      </c>
      <c r="K40">
        <f t="shared" si="18"/>
        <v>-6553600</v>
      </c>
      <c r="L40">
        <f t="shared" si="17"/>
        <v>6553600</v>
      </c>
      <c r="N40">
        <v>1</v>
      </c>
      <c r="O40">
        <v>-1</v>
      </c>
      <c r="P40">
        <v>1</v>
      </c>
      <c r="Q40">
        <v>-1</v>
      </c>
      <c r="S40">
        <f t="shared" si="1"/>
        <v>-6553600</v>
      </c>
      <c r="T40">
        <f t="shared" si="15"/>
        <v>6553600</v>
      </c>
      <c r="U40">
        <f t="shared" si="2"/>
        <v>6553600</v>
      </c>
      <c r="V40">
        <f t="shared" si="3"/>
        <v>-6553600</v>
      </c>
      <c r="X40">
        <f t="shared" si="16"/>
        <v>0</v>
      </c>
      <c r="Y40">
        <f t="shared" si="4"/>
        <v>-13107200</v>
      </c>
      <c r="Z40">
        <f t="shared" si="5"/>
        <v>13107200</v>
      </c>
      <c r="AA40">
        <f t="shared" si="6"/>
        <v>0</v>
      </c>
      <c r="AC40">
        <f t="shared" si="19"/>
        <v>0</v>
      </c>
      <c r="AD40">
        <f t="shared" si="20"/>
        <v>-222822400</v>
      </c>
      <c r="AE40">
        <f t="shared" si="21"/>
        <v>222822400</v>
      </c>
      <c r="AF40">
        <f t="shared" si="22"/>
        <v>0</v>
      </c>
      <c r="AH40" s="54">
        <f t="shared" si="7"/>
        <v>-624.28903045161</v>
      </c>
      <c r="AI40" s="55">
        <f t="shared" si="8"/>
        <v>3138.51289729034</v>
      </c>
      <c r="HN40" s="59"/>
      <c r="HO40" s="59"/>
      <c r="HP40" s="59"/>
      <c r="HQ40" s="59"/>
      <c r="HR40" s="59"/>
      <c r="HS40" s="59"/>
      <c r="HT40" s="59"/>
      <c r="HU40" s="59"/>
      <c r="HV40" s="59"/>
      <c r="HW40" s="59"/>
      <c r="HX40" s="59"/>
      <c r="IO40" s="60"/>
    </row>
    <row r="41" ht="15.15" spans="1:249">
      <c r="A41" s="51">
        <f t="shared" si="9"/>
        <v>64</v>
      </c>
      <c r="B41" s="51">
        <f t="shared" si="10"/>
        <v>-64</v>
      </c>
      <c r="C41" s="42">
        <v>33</v>
      </c>
      <c r="D41" s="37">
        <f t="shared" si="11"/>
        <v>12.4857806090322</v>
      </c>
      <c r="E41" s="50">
        <f t="shared" si="0"/>
        <v>62.7702579458067</v>
      </c>
      <c r="F41">
        <f t="shared" si="12"/>
        <v>3218.20654955357</v>
      </c>
      <c r="H41" s="4">
        <f t="shared" si="13"/>
        <v>2009091.04661383</v>
      </c>
      <c r="I41" s="4">
        <f t="shared" si="14"/>
        <v>10100382.7619181</v>
      </c>
      <c r="K41">
        <f t="shared" si="18"/>
        <v>-6553600</v>
      </c>
      <c r="L41">
        <f t="shared" si="17"/>
        <v>6553600</v>
      </c>
      <c r="N41">
        <v>1</v>
      </c>
      <c r="O41">
        <v>-1</v>
      </c>
      <c r="P41">
        <v>1</v>
      </c>
      <c r="Q41">
        <v>-1</v>
      </c>
      <c r="S41">
        <f t="shared" si="1"/>
        <v>-6553600</v>
      </c>
      <c r="T41">
        <f t="shared" si="15"/>
        <v>6553600</v>
      </c>
      <c r="U41">
        <f t="shared" si="2"/>
        <v>6553600</v>
      </c>
      <c r="V41">
        <f t="shared" si="3"/>
        <v>-6553600</v>
      </c>
      <c r="X41">
        <f t="shared" si="16"/>
        <v>0</v>
      </c>
      <c r="Y41">
        <f t="shared" si="4"/>
        <v>-13107200</v>
      </c>
      <c r="Z41">
        <f t="shared" si="5"/>
        <v>13107200</v>
      </c>
      <c r="AA41">
        <f t="shared" si="6"/>
        <v>0</v>
      </c>
      <c r="AC41">
        <f t="shared" si="19"/>
        <v>0</v>
      </c>
      <c r="AD41">
        <f t="shared" si="20"/>
        <v>-235929600</v>
      </c>
      <c r="AE41">
        <f t="shared" si="21"/>
        <v>235929600</v>
      </c>
      <c r="AF41">
        <f t="shared" si="22"/>
        <v>0</v>
      </c>
      <c r="AH41" s="54">
        <f t="shared" si="7"/>
        <v>624.289030451612</v>
      </c>
      <c r="AI41" s="55">
        <f t="shared" si="8"/>
        <v>3138.51289729034</v>
      </c>
      <c r="HN41" s="59"/>
      <c r="HO41" s="59"/>
      <c r="HP41" s="59"/>
      <c r="HQ41" s="59"/>
      <c r="HR41" s="59"/>
      <c r="HS41" s="59"/>
      <c r="HT41" s="59"/>
      <c r="HU41" s="59"/>
      <c r="HV41" s="59"/>
      <c r="HW41" s="59"/>
      <c r="HX41" s="59"/>
      <c r="IO41" s="60"/>
    </row>
    <row r="42" ht="15.15" spans="1:249">
      <c r="A42" s="51">
        <f t="shared" si="9"/>
        <v>64</v>
      </c>
      <c r="B42" s="51">
        <f t="shared" si="10"/>
        <v>-64</v>
      </c>
      <c r="C42" s="42">
        <v>34</v>
      </c>
      <c r="D42" s="37">
        <f t="shared" si="11"/>
        <v>35.5564949132546</v>
      </c>
      <c r="E42" s="50">
        <f t="shared" si="0"/>
        <v>53.2140551873629</v>
      </c>
      <c r="F42">
        <f t="shared" si="12"/>
        <v>1130.08385754293</v>
      </c>
      <c r="H42" s="4">
        <f t="shared" si="13"/>
        <v>2009091.04661381</v>
      </c>
      <c r="I42" s="4">
        <f t="shared" si="14"/>
        <v>3006817.23808187</v>
      </c>
      <c r="K42">
        <f t="shared" si="18"/>
        <v>-6553600</v>
      </c>
      <c r="L42">
        <f t="shared" si="17"/>
        <v>6553600</v>
      </c>
      <c r="N42">
        <v>1</v>
      </c>
      <c r="O42">
        <v>-1</v>
      </c>
      <c r="P42">
        <v>1</v>
      </c>
      <c r="Q42">
        <v>-1</v>
      </c>
      <c r="S42">
        <f t="shared" si="1"/>
        <v>-6553600</v>
      </c>
      <c r="T42">
        <f t="shared" si="15"/>
        <v>6553600</v>
      </c>
      <c r="U42">
        <f t="shared" si="2"/>
        <v>6553600</v>
      </c>
      <c r="V42">
        <f t="shared" si="3"/>
        <v>-6553600</v>
      </c>
      <c r="X42">
        <f t="shared" si="16"/>
        <v>0</v>
      </c>
      <c r="Y42">
        <f t="shared" si="4"/>
        <v>-13107200</v>
      </c>
      <c r="Z42">
        <f t="shared" si="5"/>
        <v>13107200</v>
      </c>
      <c r="AA42">
        <f t="shared" si="6"/>
        <v>0</v>
      </c>
      <c r="AC42">
        <f t="shared" si="19"/>
        <v>0</v>
      </c>
      <c r="AD42">
        <f t="shared" si="20"/>
        <v>-249036800</v>
      </c>
      <c r="AE42">
        <f t="shared" si="21"/>
        <v>249036800</v>
      </c>
      <c r="AF42">
        <f t="shared" si="22"/>
        <v>0</v>
      </c>
      <c r="AH42" s="54">
        <f t="shared" si="7"/>
        <v>1777.82474566273</v>
      </c>
      <c r="AI42" s="55">
        <f t="shared" si="8"/>
        <v>2660.70275936814</v>
      </c>
      <c r="HN42" s="59"/>
      <c r="HO42" s="59"/>
      <c r="HP42" s="59"/>
      <c r="HQ42" s="59"/>
      <c r="HR42" s="59"/>
      <c r="HS42" s="59"/>
      <c r="HT42" s="59"/>
      <c r="HU42" s="59"/>
      <c r="HV42" s="59"/>
      <c r="HW42" s="59"/>
      <c r="HX42" s="59"/>
      <c r="IO42" s="60"/>
    </row>
    <row r="43" ht="15.15" spans="1:249">
      <c r="A43" s="51">
        <f t="shared" si="9"/>
        <v>64</v>
      </c>
      <c r="B43" s="51">
        <f t="shared" si="10"/>
        <v>-64</v>
      </c>
      <c r="C43" s="42">
        <v>35</v>
      </c>
      <c r="D43" s="37">
        <f t="shared" si="11"/>
        <v>53.2140551873629</v>
      </c>
      <c r="E43" s="50">
        <f t="shared" si="0"/>
        <v>35.5564949132546</v>
      </c>
      <c r="F43">
        <f t="shared" si="12"/>
        <v>-1130.08385754293</v>
      </c>
      <c r="H43" s="4">
        <f t="shared" si="13"/>
        <v>-3006817.23808188</v>
      </c>
      <c r="I43" s="4">
        <f t="shared" si="14"/>
        <v>-2009091.04661382</v>
      </c>
      <c r="K43">
        <f t="shared" si="18"/>
        <v>-6553600</v>
      </c>
      <c r="L43">
        <f t="shared" si="17"/>
        <v>6553600</v>
      </c>
      <c r="N43">
        <v>1</v>
      </c>
      <c r="O43">
        <v>-1</v>
      </c>
      <c r="P43">
        <v>1</v>
      </c>
      <c r="Q43">
        <v>-1</v>
      </c>
      <c r="S43">
        <f t="shared" si="1"/>
        <v>-6553600</v>
      </c>
      <c r="T43">
        <f t="shared" si="15"/>
        <v>6553600</v>
      </c>
      <c r="U43">
        <f t="shared" si="2"/>
        <v>6553600</v>
      </c>
      <c r="V43">
        <f t="shared" si="3"/>
        <v>-6553600</v>
      </c>
      <c r="X43">
        <f t="shared" si="16"/>
        <v>0</v>
      </c>
      <c r="Y43">
        <f t="shared" si="4"/>
        <v>-13107200</v>
      </c>
      <c r="Z43">
        <f t="shared" si="5"/>
        <v>13107200</v>
      </c>
      <c r="AA43">
        <f t="shared" si="6"/>
        <v>0</v>
      </c>
      <c r="AC43">
        <f t="shared" si="19"/>
        <v>0</v>
      </c>
      <c r="AD43">
        <f t="shared" si="20"/>
        <v>-262144000</v>
      </c>
      <c r="AE43">
        <f t="shared" si="21"/>
        <v>262144000</v>
      </c>
      <c r="AF43">
        <f t="shared" si="22"/>
        <v>0</v>
      </c>
      <c r="AH43" s="54">
        <f t="shared" si="7"/>
        <v>2660.70275936814</v>
      </c>
      <c r="AI43" s="55">
        <f t="shared" si="8"/>
        <v>1777.82474566273</v>
      </c>
      <c r="HN43" s="59"/>
      <c r="HO43" s="59"/>
      <c r="HP43" s="59"/>
      <c r="HQ43" s="59"/>
      <c r="HR43" s="59"/>
      <c r="HS43" s="59"/>
      <c r="HT43" s="59"/>
      <c r="HU43" s="59"/>
      <c r="HV43" s="59"/>
      <c r="HW43" s="59"/>
      <c r="HX43" s="59"/>
      <c r="IO43" s="60"/>
    </row>
    <row r="44" ht="15.15" spans="1:249">
      <c r="A44" s="51">
        <f t="shared" si="9"/>
        <v>64</v>
      </c>
      <c r="B44" s="51">
        <f t="shared" si="10"/>
        <v>-64</v>
      </c>
      <c r="C44" s="42">
        <v>36</v>
      </c>
      <c r="D44" s="37">
        <f t="shared" si="11"/>
        <v>62.7702579458067</v>
      </c>
      <c r="E44" s="50">
        <f t="shared" si="0"/>
        <v>12.4857806090322</v>
      </c>
      <c r="F44">
        <f t="shared" si="12"/>
        <v>-3218.20654955357</v>
      </c>
      <c r="H44" s="4">
        <f t="shared" si="13"/>
        <v>-10100382.7619181</v>
      </c>
      <c r="I44" s="4">
        <f t="shared" si="14"/>
        <v>-2009091.04661382</v>
      </c>
      <c r="K44">
        <f t="shared" si="18"/>
        <v>-6553600</v>
      </c>
      <c r="L44">
        <f t="shared" si="17"/>
        <v>6553600</v>
      </c>
      <c r="N44">
        <v>1</v>
      </c>
      <c r="O44">
        <v>-1</v>
      </c>
      <c r="P44">
        <v>1</v>
      </c>
      <c r="Q44">
        <v>-1</v>
      </c>
      <c r="S44">
        <f t="shared" si="1"/>
        <v>-6553600</v>
      </c>
      <c r="T44">
        <f t="shared" si="15"/>
        <v>6553600</v>
      </c>
      <c r="U44">
        <f t="shared" si="2"/>
        <v>6553600</v>
      </c>
      <c r="V44">
        <f t="shared" si="3"/>
        <v>-6553600</v>
      </c>
      <c r="X44">
        <f t="shared" si="16"/>
        <v>0</v>
      </c>
      <c r="Y44">
        <f t="shared" si="4"/>
        <v>-13107200</v>
      </c>
      <c r="Z44">
        <f t="shared" si="5"/>
        <v>13107200</v>
      </c>
      <c r="AA44">
        <f t="shared" si="6"/>
        <v>0</v>
      </c>
      <c r="AC44">
        <f t="shared" si="19"/>
        <v>0</v>
      </c>
      <c r="AD44">
        <f t="shared" si="20"/>
        <v>-275251200</v>
      </c>
      <c r="AE44">
        <f t="shared" si="21"/>
        <v>275251200</v>
      </c>
      <c r="AF44">
        <f t="shared" si="22"/>
        <v>0</v>
      </c>
      <c r="AH44" s="54">
        <f t="shared" si="7"/>
        <v>3138.51289729034</v>
      </c>
      <c r="AI44" s="55">
        <f t="shared" si="8"/>
        <v>624.28903045161</v>
      </c>
      <c r="HN44" s="59"/>
      <c r="HO44" s="59"/>
      <c r="HP44" s="59"/>
      <c r="HQ44" s="59"/>
      <c r="HR44" s="59"/>
      <c r="HS44" s="59"/>
      <c r="HT44" s="59"/>
      <c r="HU44" s="59"/>
      <c r="HV44" s="59"/>
      <c r="HW44" s="59"/>
      <c r="HX44" s="59"/>
      <c r="IO44" s="60"/>
    </row>
    <row r="45" ht="15.15" spans="1:249">
      <c r="A45" s="51">
        <f t="shared" si="9"/>
        <v>64</v>
      </c>
      <c r="B45" s="51">
        <f t="shared" si="10"/>
        <v>-64</v>
      </c>
      <c r="C45" s="42">
        <v>37</v>
      </c>
      <c r="D45" s="37">
        <f t="shared" si="11"/>
        <v>62.7702579458067</v>
      </c>
      <c r="E45" s="50">
        <f t="shared" si="0"/>
        <v>-12.4857806090322</v>
      </c>
      <c r="F45">
        <f t="shared" si="12"/>
        <v>-4816.38646750969</v>
      </c>
      <c r="H45" s="4">
        <f t="shared" si="13"/>
        <v>-15116291.0466138</v>
      </c>
      <c r="I45" s="4">
        <f t="shared" si="14"/>
        <v>3006817.23808189</v>
      </c>
      <c r="K45">
        <f t="shared" si="18"/>
        <v>-6553600</v>
      </c>
      <c r="L45">
        <f t="shared" si="17"/>
        <v>6553600</v>
      </c>
      <c r="N45">
        <v>1</v>
      </c>
      <c r="O45">
        <v>-1</v>
      </c>
      <c r="P45">
        <v>1</v>
      </c>
      <c r="Q45">
        <v>-1</v>
      </c>
      <c r="S45">
        <f t="shared" si="1"/>
        <v>-6553600</v>
      </c>
      <c r="T45">
        <f t="shared" si="15"/>
        <v>6553600</v>
      </c>
      <c r="U45">
        <f t="shared" si="2"/>
        <v>6553600</v>
      </c>
      <c r="V45">
        <f t="shared" si="3"/>
        <v>-6553600</v>
      </c>
      <c r="X45">
        <f t="shared" si="16"/>
        <v>0</v>
      </c>
      <c r="Y45">
        <f t="shared" si="4"/>
        <v>-13107200</v>
      </c>
      <c r="Z45">
        <f t="shared" si="5"/>
        <v>13107200</v>
      </c>
      <c r="AA45">
        <f t="shared" si="6"/>
        <v>0</v>
      </c>
      <c r="AC45">
        <f t="shared" si="19"/>
        <v>0</v>
      </c>
      <c r="AD45">
        <f t="shared" si="20"/>
        <v>-288358400</v>
      </c>
      <c r="AE45">
        <f t="shared" si="21"/>
        <v>288358400</v>
      </c>
      <c r="AF45">
        <f t="shared" si="22"/>
        <v>0</v>
      </c>
      <c r="AH45" s="54">
        <f t="shared" si="7"/>
        <v>3138.51289729034</v>
      </c>
      <c r="AI45" s="55">
        <f t="shared" si="8"/>
        <v>-624.289030451612</v>
      </c>
      <c r="HN45" s="59"/>
      <c r="HO45" s="59"/>
      <c r="HP45" s="59"/>
      <c r="HQ45" s="59"/>
      <c r="HR45" s="59"/>
      <c r="HS45" s="59"/>
      <c r="HT45" s="59"/>
      <c r="HU45" s="59"/>
      <c r="HV45" s="59"/>
      <c r="HW45" s="59"/>
      <c r="HX45" s="59"/>
      <c r="IO45" s="60"/>
    </row>
    <row r="46" ht="15.15" spans="1:249">
      <c r="A46" s="51">
        <f t="shared" si="9"/>
        <v>64</v>
      </c>
      <c r="B46" s="51">
        <f t="shared" si="10"/>
        <v>-64</v>
      </c>
      <c r="C46" s="42">
        <v>38</v>
      </c>
      <c r="D46" s="37">
        <f t="shared" si="11"/>
        <v>53.2140551873629</v>
      </c>
      <c r="E46" s="50">
        <f t="shared" si="0"/>
        <v>-35.5564949132545</v>
      </c>
      <c r="F46">
        <f t="shared" si="12"/>
        <v>-5681.31520643951</v>
      </c>
      <c r="H46" s="4">
        <f t="shared" si="13"/>
        <v>-15116291.0466138</v>
      </c>
      <c r="I46" s="4">
        <f t="shared" si="14"/>
        <v>10100382.7619181</v>
      </c>
      <c r="K46">
        <f t="shared" si="18"/>
        <v>-6553600</v>
      </c>
      <c r="L46">
        <f t="shared" si="17"/>
        <v>6553600</v>
      </c>
      <c r="N46">
        <v>1</v>
      </c>
      <c r="O46">
        <v>-1</v>
      </c>
      <c r="P46">
        <v>1</v>
      </c>
      <c r="Q46">
        <v>-1</v>
      </c>
      <c r="S46">
        <f t="shared" si="1"/>
        <v>-6553600</v>
      </c>
      <c r="T46">
        <f t="shared" si="15"/>
        <v>6553600</v>
      </c>
      <c r="U46">
        <f t="shared" si="2"/>
        <v>6553600</v>
      </c>
      <c r="V46">
        <f t="shared" si="3"/>
        <v>-6553600</v>
      </c>
      <c r="X46">
        <f t="shared" si="16"/>
        <v>0</v>
      </c>
      <c r="Y46">
        <f t="shared" si="4"/>
        <v>-13107200</v>
      </c>
      <c r="Z46">
        <f t="shared" si="5"/>
        <v>13107200</v>
      </c>
      <c r="AA46">
        <f t="shared" si="6"/>
        <v>0</v>
      </c>
      <c r="AC46">
        <f t="shared" si="19"/>
        <v>0</v>
      </c>
      <c r="AD46">
        <f t="shared" si="20"/>
        <v>-301465600</v>
      </c>
      <c r="AE46">
        <f t="shared" si="21"/>
        <v>301465600</v>
      </c>
      <c r="AF46">
        <f t="shared" si="22"/>
        <v>0</v>
      </c>
      <c r="AH46" s="54">
        <f t="shared" si="7"/>
        <v>2660.70275936815</v>
      </c>
      <c r="AI46" s="55">
        <f t="shared" si="8"/>
        <v>-1777.82474566272</v>
      </c>
      <c r="HN46" s="59"/>
      <c r="HO46" s="59"/>
      <c r="HP46" s="59"/>
      <c r="HQ46" s="59"/>
      <c r="HR46" s="59"/>
      <c r="HS46" s="59"/>
      <c r="HT46" s="59"/>
      <c r="HU46" s="59"/>
      <c r="HV46" s="59"/>
      <c r="HW46" s="59"/>
      <c r="HX46" s="59"/>
      <c r="IO46" s="60"/>
    </row>
    <row r="47" ht="15.15" spans="1:249">
      <c r="A47" s="51">
        <f t="shared" si="9"/>
        <v>64</v>
      </c>
      <c r="B47" s="51">
        <f t="shared" si="10"/>
        <v>-64</v>
      </c>
      <c r="C47" s="42">
        <v>39</v>
      </c>
      <c r="D47" s="37">
        <f t="shared" si="11"/>
        <v>35.5564949132546</v>
      </c>
      <c r="E47" s="50">
        <f t="shared" si="0"/>
        <v>-53.2140551873629</v>
      </c>
      <c r="F47">
        <f t="shared" si="12"/>
        <v>-5681.31520643952</v>
      </c>
      <c r="H47" s="4">
        <f t="shared" si="13"/>
        <v>-10100382.7619181</v>
      </c>
      <c r="I47" s="4">
        <f t="shared" si="14"/>
        <v>15116291.0466138</v>
      </c>
      <c r="K47">
        <f t="shared" si="18"/>
        <v>-6553600</v>
      </c>
      <c r="L47">
        <f t="shared" si="17"/>
        <v>6553600</v>
      </c>
      <c r="N47">
        <v>1</v>
      </c>
      <c r="O47">
        <v>-1</v>
      </c>
      <c r="P47">
        <v>1</v>
      </c>
      <c r="Q47">
        <v>-1</v>
      </c>
      <c r="S47">
        <f t="shared" si="1"/>
        <v>-6553600</v>
      </c>
      <c r="T47">
        <f t="shared" si="15"/>
        <v>6553600</v>
      </c>
      <c r="U47">
        <f t="shared" si="2"/>
        <v>6553600</v>
      </c>
      <c r="V47">
        <f t="shared" si="3"/>
        <v>-6553600</v>
      </c>
      <c r="X47">
        <f t="shared" si="16"/>
        <v>0</v>
      </c>
      <c r="Y47">
        <f t="shared" si="4"/>
        <v>-13107200</v>
      </c>
      <c r="Z47">
        <f t="shared" si="5"/>
        <v>13107200</v>
      </c>
      <c r="AA47">
        <f t="shared" si="6"/>
        <v>0</v>
      </c>
      <c r="AC47">
        <f t="shared" si="19"/>
        <v>0</v>
      </c>
      <c r="AD47">
        <f t="shared" si="20"/>
        <v>-314572800</v>
      </c>
      <c r="AE47">
        <f t="shared" si="21"/>
        <v>314572800</v>
      </c>
      <c r="AF47">
        <f t="shared" si="22"/>
        <v>0</v>
      </c>
      <c r="AH47" s="54">
        <f t="shared" si="7"/>
        <v>1777.82474566273</v>
      </c>
      <c r="AI47" s="55">
        <f t="shared" si="8"/>
        <v>-2660.70275936814</v>
      </c>
      <c r="HN47" s="59"/>
      <c r="HO47" s="59"/>
      <c r="HP47" s="59"/>
      <c r="HQ47" s="59"/>
      <c r="HR47" s="59"/>
      <c r="HS47" s="59"/>
      <c r="HT47" s="59"/>
      <c r="HU47" s="59"/>
      <c r="HV47" s="59"/>
      <c r="HW47" s="59"/>
      <c r="HX47" s="59"/>
      <c r="IO47" s="60"/>
    </row>
    <row r="48" ht="15.15" spans="1:249">
      <c r="A48" s="51">
        <f t="shared" si="9"/>
        <v>64</v>
      </c>
      <c r="B48" s="51">
        <f t="shared" si="10"/>
        <v>-64</v>
      </c>
      <c r="C48" s="42">
        <v>40</v>
      </c>
      <c r="D48" s="37">
        <f t="shared" si="11"/>
        <v>12.4857806090322</v>
      </c>
      <c r="E48" s="50">
        <f t="shared" si="0"/>
        <v>-62.7702579458067</v>
      </c>
      <c r="F48">
        <f t="shared" si="12"/>
        <v>-4816.38646750969</v>
      </c>
      <c r="H48" s="4">
        <f t="shared" si="13"/>
        <v>-3006817.23808188</v>
      </c>
      <c r="I48" s="4">
        <f t="shared" si="14"/>
        <v>15116291.0466138</v>
      </c>
      <c r="K48">
        <f t="shared" si="18"/>
        <v>-6553600</v>
      </c>
      <c r="L48">
        <f t="shared" si="17"/>
        <v>6553600</v>
      </c>
      <c r="N48">
        <v>1</v>
      </c>
      <c r="O48">
        <v>-1</v>
      </c>
      <c r="P48">
        <v>1</v>
      </c>
      <c r="Q48">
        <v>-1</v>
      </c>
      <c r="S48">
        <f t="shared" si="1"/>
        <v>-6553600</v>
      </c>
      <c r="T48">
        <f t="shared" si="15"/>
        <v>6553600</v>
      </c>
      <c r="U48">
        <f t="shared" si="2"/>
        <v>6553600</v>
      </c>
      <c r="V48">
        <f t="shared" si="3"/>
        <v>-6553600</v>
      </c>
      <c r="X48">
        <f t="shared" si="16"/>
        <v>0</v>
      </c>
      <c r="Y48">
        <f t="shared" si="4"/>
        <v>-13107200</v>
      </c>
      <c r="Z48">
        <f t="shared" si="5"/>
        <v>13107200</v>
      </c>
      <c r="AA48">
        <f t="shared" si="6"/>
        <v>0</v>
      </c>
      <c r="AC48">
        <f t="shared" si="19"/>
        <v>0</v>
      </c>
      <c r="AD48">
        <f t="shared" si="20"/>
        <v>-327680000</v>
      </c>
      <c r="AE48">
        <f t="shared" si="21"/>
        <v>327680000</v>
      </c>
      <c r="AF48">
        <f t="shared" si="22"/>
        <v>0</v>
      </c>
      <c r="AH48" s="54">
        <f t="shared" si="7"/>
        <v>624.28903045161</v>
      </c>
      <c r="AI48" s="55">
        <f t="shared" si="8"/>
        <v>-3138.51289729034</v>
      </c>
      <c r="HN48" s="59"/>
      <c r="HO48" s="59"/>
      <c r="HP48" s="59"/>
      <c r="HQ48" s="59"/>
      <c r="HR48" s="59"/>
      <c r="HS48" s="59"/>
      <c r="HT48" s="59"/>
      <c r="HU48" s="59"/>
      <c r="HV48" s="59"/>
      <c r="HW48" s="59"/>
      <c r="HX48" s="59"/>
      <c r="IO48" s="60"/>
    </row>
    <row r="49" ht="15.15" spans="1:249">
      <c r="A49" s="51">
        <f t="shared" si="9"/>
        <v>64</v>
      </c>
      <c r="B49" s="51">
        <f t="shared" si="10"/>
        <v>-64</v>
      </c>
      <c r="C49" s="42">
        <v>41</v>
      </c>
      <c r="D49" s="37">
        <f t="shared" si="11"/>
        <v>-12.4857806090321</v>
      </c>
      <c r="E49" s="50">
        <f t="shared" si="0"/>
        <v>-62.7702579458068</v>
      </c>
      <c r="F49">
        <f t="shared" si="12"/>
        <v>-3218.20654955358</v>
      </c>
      <c r="H49" s="4">
        <f t="shared" si="13"/>
        <v>2009091.04661381</v>
      </c>
      <c r="I49" s="4">
        <f t="shared" si="14"/>
        <v>10100382.7619181</v>
      </c>
      <c r="K49">
        <f t="shared" si="18"/>
        <v>-6553600</v>
      </c>
      <c r="L49">
        <f t="shared" si="17"/>
        <v>6553600</v>
      </c>
      <c r="N49">
        <v>1</v>
      </c>
      <c r="O49">
        <v>-1</v>
      </c>
      <c r="P49">
        <v>1</v>
      </c>
      <c r="Q49">
        <v>-1</v>
      </c>
      <c r="S49">
        <f t="shared" si="1"/>
        <v>-6553600</v>
      </c>
      <c r="T49">
        <f t="shared" si="15"/>
        <v>6553600</v>
      </c>
      <c r="U49">
        <f t="shared" si="2"/>
        <v>6553600</v>
      </c>
      <c r="V49">
        <f t="shared" si="3"/>
        <v>-6553600</v>
      </c>
      <c r="X49">
        <f t="shared" si="16"/>
        <v>0</v>
      </c>
      <c r="Y49">
        <f t="shared" si="4"/>
        <v>-13107200</v>
      </c>
      <c r="Z49">
        <f t="shared" si="5"/>
        <v>13107200</v>
      </c>
      <c r="AA49">
        <f t="shared" si="6"/>
        <v>0</v>
      </c>
      <c r="AC49">
        <f t="shared" si="19"/>
        <v>0</v>
      </c>
      <c r="AD49">
        <f t="shared" si="20"/>
        <v>-340787200</v>
      </c>
      <c r="AE49">
        <f t="shared" si="21"/>
        <v>340787200</v>
      </c>
      <c r="AF49">
        <f t="shared" si="22"/>
        <v>0</v>
      </c>
      <c r="AH49" s="54">
        <f t="shared" si="7"/>
        <v>-624.289030451606</v>
      </c>
      <c r="AI49" s="55">
        <f t="shared" si="8"/>
        <v>-3138.51289729034</v>
      </c>
      <c r="HN49" s="59"/>
      <c r="HO49" s="59"/>
      <c r="HP49" s="59"/>
      <c r="HQ49" s="59"/>
      <c r="HR49" s="59"/>
      <c r="HS49" s="59"/>
      <c r="HT49" s="59"/>
      <c r="HU49" s="59"/>
      <c r="HV49" s="59"/>
      <c r="HW49" s="59"/>
      <c r="HX49" s="59"/>
      <c r="IO49" s="60"/>
    </row>
    <row r="50" ht="15.15" spans="1:249">
      <c r="A50" s="51">
        <f t="shared" si="9"/>
        <v>64</v>
      </c>
      <c r="B50" s="51">
        <f t="shared" si="10"/>
        <v>-64</v>
      </c>
      <c r="C50" s="42">
        <v>42</v>
      </c>
      <c r="D50" s="37">
        <f t="shared" si="11"/>
        <v>-35.5564949132546</v>
      </c>
      <c r="E50" s="50">
        <f t="shared" si="0"/>
        <v>-53.2140551873629</v>
      </c>
      <c r="F50">
        <f t="shared" si="12"/>
        <v>-1130.08385754293</v>
      </c>
      <c r="H50" s="4">
        <f t="shared" si="13"/>
        <v>2009091.04661381</v>
      </c>
      <c r="I50" s="4">
        <f t="shared" si="14"/>
        <v>3006817.23808187</v>
      </c>
      <c r="K50">
        <f t="shared" si="18"/>
        <v>-6553600</v>
      </c>
      <c r="L50">
        <f t="shared" si="17"/>
        <v>6553600</v>
      </c>
      <c r="N50">
        <v>1</v>
      </c>
      <c r="O50">
        <v>-1</v>
      </c>
      <c r="P50">
        <v>1</v>
      </c>
      <c r="Q50">
        <v>-1</v>
      </c>
      <c r="S50">
        <f t="shared" si="1"/>
        <v>-6553600</v>
      </c>
      <c r="T50">
        <f t="shared" si="15"/>
        <v>6553600</v>
      </c>
      <c r="U50">
        <f t="shared" si="2"/>
        <v>6553600</v>
      </c>
      <c r="V50">
        <f t="shared" si="3"/>
        <v>-6553600</v>
      </c>
      <c r="X50">
        <f t="shared" si="16"/>
        <v>0</v>
      </c>
      <c r="Y50">
        <f t="shared" si="4"/>
        <v>-13107200</v>
      </c>
      <c r="Z50">
        <f t="shared" si="5"/>
        <v>13107200</v>
      </c>
      <c r="AA50">
        <f t="shared" si="6"/>
        <v>0</v>
      </c>
      <c r="AC50">
        <f t="shared" si="19"/>
        <v>0</v>
      </c>
      <c r="AD50">
        <f t="shared" si="20"/>
        <v>-353894400</v>
      </c>
      <c r="AE50">
        <f t="shared" si="21"/>
        <v>353894400</v>
      </c>
      <c r="AF50">
        <f t="shared" si="22"/>
        <v>0</v>
      </c>
      <c r="AH50" s="54">
        <f t="shared" si="7"/>
        <v>-1777.82474566273</v>
      </c>
      <c r="AI50" s="55">
        <f t="shared" si="8"/>
        <v>-2660.70275936814</v>
      </c>
      <c r="HN50" s="59"/>
      <c r="HO50" s="59"/>
      <c r="HP50" s="59"/>
      <c r="HQ50" s="59"/>
      <c r="HR50" s="59"/>
      <c r="HS50" s="59"/>
      <c r="HT50" s="59"/>
      <c r="HU50" s="59"/>
      <c r="HV50" s="59"/>
      <c r="HW50" s="59"/>
      <c r="HX50" s="59"/>
      <c r="IO50" s="60"/>
    </row>
    <row r="51" ht="15.15" spans="1:249">
      <c r="A51" s="51">
        <f t="shared" si="9"/>
        <v>64</v>
      </c>
      <c r="B51" s="51">
        <f t="shared" si="10"/>
        <v>-64</v>
      </c>
      <c r="C51" s="42">
        <v>43</v>
      </c>
      <c r="D51" s="37">
        <f t="shared" si="11"/>
        <v>-53.2140551873629</v>
      </c>
      <c r="E51" s="50">
        <f t="shared" si="0"/>
        <v>-35.5564949132546</v>
      </c>
      <c r="F51">
        <f t="shared" si="12"/>
        <v>1130.08385754293</v>
      </c>
      <c r="H51" s="4">
        <f t="shared" si="13"/>
        <v>-3006817.23808188</v>
      </c>
      <c r="I51" s="4">
        <f t="shared" si="14"/>
        <v>-2009091.04661382</v>
      </c>
      <c r="K51">
        <f t="shared" si="18"/>
        <v>-6553600</v>
      </c>
      <c r="L51">
        <f t="shared" si="17"/>
        <v>6553600</v>
      </c>
      <c r="N51">
        <v>1</v>
      </c>
      <c r="O51">
        <v>-1</v>
      </c>
      <c r="P51">
        <v>1</v>
      </c>
      <c r="Q51">
        <v>-1</v>
      </c>
      <c r="S51">
        <f t="shared" si="1"/>
        <v>-6553600</v>
      </c>
      <c r="T51">
        <f t="shared" si="15"/>
        <v>6553600</v>
      </c>
      <c r="U51">
        <f t="shared" si="2"/>
        <v>6553600</v>
      </c>
      <c r="V51">
        <f t="shared" si="3"/>
        <v>-6553600</v>
      </c>
      <c r="X51">
        <f t="shared" si="16"/>
        <v>0</v>
      </c>
      <c r="Y51">
        <f t="shared" si="4"/>
        <v>-13107200</v>
      </c>
      <c r="Z51">
        <f t="shared" si="5"/>
        <v>13107200</v>
      </c>
      <c r="AA51">
        <f t="shared" si="6"/>
        <v>0</v>
      </c>
      <c r="AC51">
        <f t="shared" si="19"/>
        <v>0</v>
      </c>
      <c r="AD51">
        <f t="shared" si="20"/>
        <v>-367001600</v>
      </c>
      <c r="AE51">
        <f t="shared" si="21"/>
        <v>367001600</v>
      </c>
      <c r="AF51">
        <f t="shared" si="22"/>
        <v>0</v>
      </c>
      <c r="AH51" s="54">
        <f t="shared" si="7"/>
        <v>-2660.70275936814</v>
      </c>
      <c r="AI51" s="55">
        <f t="shared" si="8"/>
        <v>-1777.82474566273</v>
      </c>
      <c r="HN51" s="59"/>
      <c r="HO51" s="59"/>
      <c r="HP51" s="59"/>
      <c r="HQ51" s="59"/>
      <c r="HR51" s="59"/>
      <c r="HS51" s="59"/>
      <c r="HT51" s="59"/>
      <c r="HU51" s="59"/>
      <c r="HV51" s="59"/>
      <c r="HW51" s="59"/>
      <c r="HX51" s="59"/>
      <c r="IO51" s="60"/>
    </row>
    <row r="52" ht="15.15" spans="1:249">
      <c r="A52" s="51">
        <f t="shared" si="9"/>
        <v>64</v>
      </c>
      <c r="B52" s="51">
        <f t="shared" si="10"/>
        <v>-64</v>
      </c>
      <c r="C52" s="42">
        <v>44</v>
      </c>
      <c r="D52" s="37">
        <f t="shared" si="11"/>
        <v>-62.7702579458067</v>
      </c>
      <c r="E52" s="50">
        <f t="shared" si="0"/>
        <v>-12.4857806090323</v>
      </c>
      <c r="F52">
        <f t="shared" si="12"/>
        <v>3218.20654955356</v>
      </c>
      <c r="H52" s="4">
        <f t="shared" si="13"/>
        <v>-10100382.7619181</v>
      </c>
      <c r="I52" s="4">
        <f t="shared" si="14"/>
        <v>-2009091.04661383</v>
      </c>
      <c r="K52">
        <f t="shared" si="18"/>
        <v>-6553600</v>
      </c>
      <c r="L52">
        <f t="shared" si="17"/>
        <v>6553600</v>
      </c>
      <c r="N52">
        <v>1</v>
      </c>
      <c r="O52">
        <v>-1</v>
      </c>
      <c r="P52">
        <v>1</v>
      </c>
      <c r="Q52">
        <v>-1</v>
      </c>
      <c r="S52">
        <f t="shared" si="1"/>
        <v>-6553600</v>
      </c>
      <c r="T52">
        <f t="shared" si="15"/>
        <v>6553600</v>
      </c>
      <c r="U52">
        <f t="shared" si="2"/>
        <v>6553600</v>
      </c>
      <c r="V52">
        <f t="shared" si="3"/>
        <v>-6553600</v>
      </c>
      <c r="X52">
        <f t="shared" si="16"/>
        <v>0</v>
      </c>
      <c r="Y52">
        <f t="shared" si="4"/>
        <v>-13107200</v>
      </c>
      <c r="Z52">
        <f t="shared" si="5"/>
        <v>13107200</v>
      </c>
      <c r="AA52">
        <f t="shared" si="6"/>
        <v>0</v>
      </c>
      <c r="AC52">
        <f t="shared" si="19"/>
        <v>0</v>
      </c>
      <c r="AD52">
        <f t="shared" si="20"/>
        <v>-380108800</v>
      </c>
      <c r="AE52">
        <f t="shared" si="21"/>
        <v>380108800</v>
      </c>
      <c r="AF52">
        <f t="shared" si="22"/>
        <v>0</v>
      </c>
      <c r="AH52" s="54">
        <f t="shared" si="7"/>
        <v>-3138.51289729034</v>
      </c>
      <c r="AI52" s="55">
        <f t="shared" si="8"/>
        <v>-624.289030451616</v>
      </c>
      <c r="HN52" s="59"/>
      <c r="HO52" s="59"/>
      <c r="HP52" s="59"/>
      <c r="HQ52" s="59"/>
      <c r="HR52" s="59"/>
      <c r="HS52" s="59"/>
      <c r="HT52" s="59"/>
      <c r="HU52" s="59"/>
      <c r="HV52" s="59"/>
      <c r="HW52" s="59"/>
      <c r="HX52" s="59"/>
      <c r="IO52" s="60"/>
    </row>
    <row r="53" ht="15.15" spans="1:249">
      <c r="A53" s="51">
        <f t="shared" si="9"/>
        <v>64</v>
      </c>
      <c r="B53" s="51">
        <f t="shared" si="10"/>
        <v>-64</v>
      </c>
      <c r="C53" s="42">
        <v>45</v>
      </c>
      <c r="D53" s="37">
        <f t="shared" si="11"/>
        <v>-62.7702579458067</v>
      </c>
      <c r="E53" s="50">
        <f t="shared" si="0"/>
        <v>12.4857806090322</v>
      </c>
      <c r="F53">
        <f t="shared" si="12"/>
        <v>4816.38646750969</v>
      </c>
      <c r="H53" s="4">
        <f t="shared" si="13"/>
        <v>-15116291.0466138</v>
      </c>
      <c r="I53" s="4">
        <f t="shared" si="14"/>
        <v>3006817.23808189</v>
      </c>
      <c r="K53">
        <f t="shared" si="18"/>
        <v>-6553600</v>
      </c>
      <c r="L53">
        <f t="shared" si="17"/>
        <v>6553600</v>
      </c>
      <c r="N53">
        <v>1</v>
      </c>
      <c r="O53">
        <v>-1</v>
      </c>
      <c r="P53">
        <v>1</v>
      </c>
      <c r="Q53">
        <v>-1</v>
      </c>
      <c r="S53">
        <f t="shared" si="1"/>
        <v>-6553600</v>
      </c>
      <c r="T53">
        <f t="shared" si="15"/>
        <v>6553600</v>
      </c>
      <c r="U53">
        <f t="shared" si="2"/>
        <v>6553600</v>
      </c>
      <c r="V53">
        <f t="shared" si="3"/>
        <v>-6553600</v>
      </c>
      <c r="X53">
        <f t="shared" si="16"/>
        <v>0</v>
      </c>
      <c r="Y53">
        <f t="shared" si="4"/>
        <v>-13107200</v>
      </c>
      <c r="Z53">
        <f t="shared" si="5"/>
        <v>13107200</v>
      </c>
      <c r="AA53">
        <f t="shared" si="6"/>
        <v>0</v>
      </c>
      <c r="AC53">
        <f t="shared" si="19"/>
        <v>0</v>
      </c>
      <c r="AD53">
        <f t="shared" si="20"/>
        <v>-393216000</v>
      </c>
      <c r="AE53">
        <f t="shared" si="21"/>
        <v>393216000</v>
      </c>
      <c r="AF53">
        <f t="shared" si="22"/>
        <v>0</v>
      </c>
      <c r="AH53" s="54">
        <f t="shared" si="7"/>
        <v>-3138.51289729034</v>
      </c>
      <c r="AI53" s="55">
        <f t="shared" si="8"/>
        <v>624.289030451612</v>
      </c>
      <c r="HN53" s="59"/>
      <c r="HO53" s="59"/>
      <c r="HP53" s="59"/>
      <c r="HQ53" s="59"/>
      <c r="HR53" s="59"/>
      <c r="HS53" s="59"/>
      <c r="HT53" s="59"/>
      <c r="HU53" s="59"/>
      <c r="HV53" s="59"/>
      <c r="HW53" s="59"/>
      <c r="HX53" s="59"/>
      <c r="IO53" s="60"/>
    </row>
    <row r="54" ht="15.15" spans="1:249">
      <c r="A54" s="51">
        <f t="shared" si="9"/>
        <v>64</v>
      </c>
      <c r="B54" s="51">
        <f t="shared" si="10"/>
        <v>-64</v>
      </c>
      <c r="C54" s="42">
        <v>46</v>
      </c>
      <c r="D54" s="37">
        <f t="shared" si="11"/>
        <v>-53.2140551873629</v>
      </c>
      <c r="E54" s="50">
        <f t="shared" si="0"/>
        <v>35.5564949132545</v>
      </c>
      <c r="F54">
        <f t="shared" si="12"/>
        <v>5681.31520643952</v>
      </c>
      <c r="H54" s="4">
        <f t="shared" si="13"/>
        <v>-15116291.0466138</v>
      </c>
      <c r="I54" s="4">
        <f t="shared" si="14"/>
        <v>10100382.7619181</v>
      </c>
      <c r="K54">
        <f t="shared" si="18"/>
        <v>-6553600</v>
      </c>
      <c r="L54">
        <f t="shared" si="17"/>
        <v>6553600</v>
      </c>
      <c r="N54">
        <v>1</v>
      </c>
      <c r="O54">
        <v>-1</v>
      </c>
      <c r="P54">
        <v>1</v>
      </c>
      <c r="Q54">
        <v>-1</v>
      </c>
      <c r="S54">
        <f t="shared" si="1"/>
        <v>-6553600</v>
      </c>
      <c r="T54">
        <f t="shared" si="15"/>
        <v>6553600</v>
      </c>
      <c r="U54">
        <f t="shared" si="2"/>
        <v>6553600</v>
      </c>
      <c r="V54">
        <f t="shared" si="3"/>
        <v>-6553600</v>
      </c>
      <c r="X54">
        <f t="shared" si="16"/>
        <v>0</v>
      </c>
      <c r="Y54">
        <f t="shared" si="4"/>
        <v>-13107200</v>
      </c>
      <c r="Z54">
        <f t="shared" si="5"/>
        <v>13107200</v>
      </c>
      <c r="AA54">
        <f t="shared" si="6"/>
        <v>0</v>
      </c>
      <c r="AC54">
        <f t="shared" si="19"/>
        <v>0</v>
      </c>
      <c r="AD54">
        <f t="shared" si="20"/>
        <v>-406323200</v>
      </c>
      <c r="AE54">
        <f t="shared" si="21"/>
        <v>406323200</v>
      </c>
      <c r="AF54">
        <f t="shared" si="22"/>
        <v>0</v>
      </c>
      <c r="AH54" s="54">
        <f t="shared" si="7"/>
        <v>-2660.70275936815</v>
      </c>
      <c r="AI54" s="55">
        <f t="shared" si="8"/>
        <v>1777.82474566272</v>
      </c>
      <c r="HN54" s="59"/>
      <c r="HO54" s="59"/>
      <c r="HP54" s="59"/>
      <c r="HQ54" s="59"/>
      <c r="HR54" s="59"/>
      <c r="HS54" s="59"/>
      <c r="HT54" s="59"/>
      <c r="HU54" s="59"/>
      <c r="HV54" s="59"/>
      <c r="HW54" s="59"/>
      <c r="HX54" s="59"/>
      <c r="IO54" s="60"/>
    </row>
    <row r="55" ht="15.15" spans="1:249">
      <c r="A55" s="51">
        <f t="shared" si="9"/>
        <v>64</v>
      </c>
      <c r="B55" s="51">
        <f t="shared" si="10"/>
        <v>-64</v>
      </c>
      <c r="C55" s="42">
        <v>47</v>
      </c>
      <c r="D55" s="37">
        <f t="shared" si="11"/>
        <v>-35.5564949132545</v>
      </c>
      <c r="E55" s="50">
        <f t="shared" si="0"/>
        <v>53.2140551873629</v>
      </c>
      <c r="F55">
        <f t="shared" si="12"/>
        <v>5681.31520643951</v>
      </c>
      <c r="H55" s="4">
        <f t="shared" si="13"/>
        <v>-10100382.7619181</v>
      </c>
      <c r="I55" s="4">
        <f t="shared" si="14"/>
        <v>15116291.0466138</v>
      </c>
      <c r="K55">
        <f t="shared" si="18"/>
        <v>-6553600</v>
      </c>
      <c r="L55">
        <f t="shared" si="17"/>
        <v>6553600</v>
      </c>
      <c r="N55">
        <v>1</v>
      </c>
      <c r="O55">
        <v>-1</v>
      </c>
      <c r="P55">
        <v>1</v>
      </c>
      <c r="Q55">
        <v>-1</v>
      </c>
      <c r="S55">
        <f t="shared" si="1"/>
        <v>-6553600</v>
      </c>
      <c r="T55">
        <f t="shared" si="15"/>
        <v>6553600</v>
      </c>
      <c r="U55">
        <f t="shared" si="2"/>
        <v>6553600</v>
      </c>
      <c r="V55">
        <f t="shared" si="3"/>
        <v>-6553600</v>
      </c>
      <c r="X55">
        <f t="shared" si="16"/>
        <v>0</v>
      </c>
      <c r="Y55">
        <f t="shared" si="4"/>
        <v>-13107200</v>
      </c>
      <c r="Z55">
        <f t="shared" si="5"/>
        <v>13107200</v>
      </c>
      <c r="AA55">
        <f t="shared" si="6"/>
        <v>0</v>
      </c>
      <c r="AC55">
        <f t="shared" si="19"/>
        <v>0</v>
      </c>
      <c r="AD55">
        <f t="shared" si="20"/>
        <v>-419430400</v>
      </c>
      <c r="AE55">
        <f t="shared" si="21"/>
        <v>419430400</v>
      </c>
      <c r="AF55">
        <f t="shared" si="22"/>
        <v>0</v>
      </c>
      <c r="AH55" s="54">
        <f t="shared" si="7"/>
        <v>-1777.82474566272</v>
      </c>
      <c r="AI55" s="55">
        <f t="shared" si="8"/>
        <v>2660.70275936815</v>
      </c>
      <c r="HN55" s="59"/>
      <c r="HO55" s="59"/>
      <c r="HP55" s="59"/>
      <c r="HQ55" s="59"/>
      <c r="HR55" s="59"/>
      <c r="HS55" s="59"/>
      <c r="HT55" s="59"/>
      <c r="HU55" s="59"/>
      <c r="HV55" s="59"/>
      <c r="HW55" s="59"/>
      <c r="HX55" s="59"/>
      <c r="IO55" s="60"/>
    </row>
    <row r="56" ht="15.15" spans="1:249">
      <c r="A56" s="51">
        <f t="shared" si="9"/>
        <v>64</v>
      </c>
      <c r="B56" s="51">
        <f t="shared" si="10"/>
        <v>-64</v>
      </c>
      <c r="C56" s="42">
        <v>48</v>
      </c>
      <c r="D56" s="37">
        <f t="shared" si="11"/>
        <v>-12.4857806090322</v>
      </c>
      <c r="E56" s="50">
        <f t="shared" si="0"/>
        <v>62.7702579458067</v>
      </c>
      <c r="F56">
        <f t="shared" si="12"/>
        <v>4816.38646750969</v>
      </c>
      <c r="H56" s="4">
        <f t="shared" si="13"/>
        <v>-3006817.23808188</v>
      </c>
      <c r="I56" s="4">
        <f t="shared" si="14"/>
        <v>15116291.0466138</v>
      </c>
      <c r="K56">
        <f t="shared" si="18"/>
        <v>-6553600</v>
      </c>
      <c r="L56">
        <f t="shared" si="17"/>
        <v>6553600</v>
      </c>
      <c r="N56">
        <v>1</v>
      </c>
      <c r="O56">
        <v>-1</v>
      </c>
      <c r="P56">
        <v>1</v>
      </c>
      <c r="Q56">
        <v>-1</v>
      </c>
      <c r="S56">
        <f t="shared" si="1"/>
        <v>-6553600</v>
      </c>
      <c r="T56">
        <f t="shared" si="15"/>
        <v>6553600</v>
      </c>
      <c r="U56">
        <f t="shared" si="2"/>
        <v>6553600</v>
      </c>
      <c r="V56">
        <f t="shared" si="3"/>
        <v>-6553600</v>
      </c>
      <c r="X56">
        <f t="shared" si="16"/>
        <v>0</v>
      </c>
      <c r="Y56">
        <f t="shared" si="4"/>
        <v>-13107200</v>
      </c>
      <c r="Z56">
        <f t="shared" si="5"/>
        <v>13107200</v>
      </c>
      <c r="AA56">
        <f t="shared" si="6"/>
        <v>0</v>
      </c>
      <c r="AC56">
        <f t="shared" si="19"/>
        <v>0</v>
      </c>
      <c r="AD56">
        <f t="shared" si="20"/>
        <v>-432537600</v>
      </c>
      <c r="AE56">
        <f t="shared" si="21"/>
        <v>432537600</v>
      </c>
      <c r="AF56">
        <f t="shared" si="22"/>
        <v>0</v>
      </c>
      <c r="AH56" s="54">
        <f t="shared" si="7"/>
        <v>-624.289030451611</v>
      </c>
      <c r="AI56" s="55">
        <f t="shared" si="8"/>
        <v>3138.51289729034</v>
      </c>
      <c r="HN56" s="59"/>
      <c r="HO56" s="59"/>
      <c r="HP56" s="59"/>
      <c r="HQ56" s="59"/>
      <c r="HR56" s="59"/>
      <c r="HS56" s="59"/>
      <c r="HT56" s="59"/>
      <c r="HU56" s="59"/>
      <c r="HV56" s="59"/>
      <c r="HW56" s="59"/>
      <c r="HX56" s="59"/>
      <c r="IO56" s="60"/>
    </row>
    <row r="57" ht="15.15" spans="1:249">
      <c r="A57" s="51">
        <f t="shared" si="9"/>
        <v>64</v>
      </c>
      <c r="B57" s="51">
        <f t="shared" si="10"/>
        <v>-64</v>
      </c>
      <c r="C57" s="42">
        <v>49</v>
      </c>
      <c r="D57" s="37">
        <f t="shared" si="11"/>
        <v>12.4857806090321</v>
      </c>
      <c r="E57" s="50">
        <f t="shared" si="0"/>
        <v>62.7702579458068</v>
      </c>
      <c r="F57">
        <f t="shared" si="12"/>
        <v>3218.20654955358</v>
      </c>
      <c r="H57" s="4">
        <f t="shared" si="13"/>
        <v>2009091.04661381</v>
      </c>
      <c r="I57" s="4">
        <f t="shared" si="14"/>
        <v>10100382.7619181</v>
      </c>
      <c r="K57">
        <f t="shared" si="18"/>
        <v>-6553600</v>
      </c>
      <c r="L57">
        <f t="shared" si="17"/>
        <v>6553600</v>
      </c>
      <c r="N57">
        <v>1</v>
      </c>
      <c r="O57">
        <v>-1</v>
      </c>
      <c r="P57">
        <v>1</v>
      </c>
      <c r="Q57">
        <v>-1</v>
      </c>
      <c r="S57">
        <f t="shared" si="1"/>
        <v>-6553600</v>
      </c>
      <c r="T57">
        <f t="shared" si="15"/>
        <v>6553600</v>
      </c>
      <c r="U57">
        <f t="shared" si="2"/>
        <v>6553600</v>
      </c>
      <c r="V57">
        <f t="shared" si="3"/>
        <v>-6553600</v>
      </c>
      <c r="X57">
        <f t="shared" si="16"/>
        <v>0</v>
      </c>
      <c r="Y57">
        <f t="shared" si="4"/>
        <v>-13107200</v>
      </c>
      <c r="Z57">
        <f t="shared" si="5"/>
        <v>13107200</v>
      </c>
      <c r="AA57">
        <f t="shared" si="6"/>
        <v>0</v>
      </c>
      <c r="AC57">
        <f t="shared" si="19"/>
        <v>0</v>
      </c>
      <c r="AD57">
        <f t="shared" si="20"/>
        <v>-445644800</v>
      </c>
      <c r="AE57">
        <f t="shared" si="21"/>
        <v>445644800</v>
      </c>
      <c r="AF57">
        <f t="shared" si="22"/>
        <v>0</v>
      </c>
      <c r="AH57" s="54">
        <f t="shared" si="7"/>
        <v>624.289030451606</v>
      </c>
      <c r="AI57" s="55">
        <f t="shared" si="8"/>
        <v>3138.51289729034</v>
      </c>
      <c r="HN57" s="59"/>
      <c r="HO57" s="59"/>
      <c r="HP57" s="59"/>
      <c r="HQ57" s="59"/>
      <c r="HR57" s="59"/>
      <c r="HS57" s="59"/>
      <c r="HT57" s="59"/>
      <c r="HU57" s="59"/>
      <c r="HV57" s="59"/>
      <c r="HW57" s="59"/>
      <c r="HX57" s="59"/>
      <c r="IO57" s="60"/>
    </row>
    <row r="58" ht="15.15" spans="1:249">
      <c r="A58" s="51">
        <f t="shared" si="9"/>
        <v>64</v>
      </c>
      <c r="B58" s="51">
        <f t="shared" si="10"/>
        <v>-64</v>
      </c>
      <c r="C58" s="42">
        <v>50</v>
      </c>
      <c r="D58" s="37">
        <f t="shared" si="11"/>
        <v>35.5564949132546</v>
      </c>
      <c r="E58" s="50">
        <f t="shared" si="0"/>
        <v>53.2140551873629</v>
      </c>
      <c r="F58">
        <f t="shared" si="12"/>
        <v>1130.08385754293</v>
      </c>
      <c r="H58" s="4">
        <f t="shared" si="13"/>
        <v>2009091.04661382</v>
      </c>
      <c r="I58" s="4">
        <f t="shared" si="14"/>
        <v>3006817.23808187</v>
      </c>
      <c r="K58">
        <f t="shared" si="18"/>
        <v>-6553600</v>
      </c>
      <c r="L58">
        <f t="shared" si="17"/>
        <v>6553600</v>
      </c>
      <c r="N58">
        <v>1</v>
      </c>
      <c r="O58">
        <v>-1</v>
      </c>
      <c r="P58">
        <v>1</v>
      </c>
      <c r="Q58">
        <v>-1</v>
      </c>
      <c r="S58">
        <f t="shared" si="1"/>
        <v>-6553600</v>
      </c>
      <c r="T58">
        <f t="shared" si="15"/>
        <v>6553600</v>
      </c>
      <c r="U58">
        <f t="shared" si="2"/>
        <v>6553600</v>
      </c>
      <c r="V58">
        <f t="shared" si="3"/>
        <v>-6553600</v>
      </c>
      <c r="X58">
        <f t="shared" si="16"/>
        <v>0</v>
      </c>
      <c r="Y58">
        <f t="shared" si="4"/>
        <v>-13107200</v>
      </c>
      <c r="Z58">
        <f t="shared" si="5"/>
        <v>13107200</v>
      </c>
      <c r="AA58">
        <f t="shared" si="6"/>
        <v>0</v>
      </c>
      <c r="AC58">
        <f t="shared" si="19"/>
        <v>0</v>
      </c>
      <c r="AD58">
        <f t="shared" si="20"/>
        <v>-458752000</v>
      </c>
      <c r="AE58">
        <f t="shared" si="21"/>
        <v>458752000</v>
      </c>
      <c r="AF58">
        <f t="shared" si="22"/>
        <v>0</v>
      </c>
      <c r="AH58" s="54">
        <f t="shared" si="7"/>
        <v>1777.82474566273</v>
      </c>
      <c r="AI58" s="55">
        <f t="shared" si="8"/>
        <v>2660.70275936814</v>
      </c>
      <c r="HN58" s="59"/>
      <c r="HO58" s="59"/>
      <c r="HP58" s="59"/>
      <c r="HQ58" s="59"/>
      <c r="HR58" s="59"/>
      <c r="HS58" s="59"/>
      <c r="HT58" s="59"/>
      <c r="HU58" s="59"/>
      <c r="HV58" s="59"/>
      <c r="HW58" s="59"/>
      <c r="HX58" s="59"/>
      <c r="IO58" s="60"/>
    </row>
    <row r="59" ht="15.15" spans="1:249">
      <c r="A59" s="51">
        <f t="shared" si="9"/>
        <v>64</v>
      </c>
      <c r="B59" s="51">
        <f t="shared" si="10"/>
        <v>-64</v>
      </c>
      <c r="C59" s="42">
        <v>51</v>
      </c>
      <c r="D59" s="37">
        <f t="shared" si="11"/>
        <v>53.2140551873629</v>
      </c>
      <c r="E59" s="50">
        <f t="shared" si="0"/>
        <v>35.5564949132546</v>
      </c>
      <c r="F59">
        <f t="shared" si="12"/>
        <v>-1130.08385754293</v>
      </c>
      <c r="H59" s="4">
        <f t="shared" si="13"/>
        <v>-3006817.23808187</v>
      </c>
      <c r="I59" s="4">
        <f t="shared" si="14"/>
        <v>-2009091.04661382</v>
      </c>
      <c r="K59">
        <f t="shared" si="18"/>
        <v>-6553600</v>
      </c>
      <c r="L59">
        <f t="shared" si="17"/>
        <v>6553600</v>
      </c>
      <c r="N59">
        <v>1</v>
      </c>
      <c r="O59">
        <v>-1</v>
      </c>
      <c r="P59">
        <v>1</v>
      </c>
      <c r="Q59">
        <v>-1</v>
      </c>
      <c r="S59">
        <f t="shared" si="1"/>
        <v>-6553600</v>
      </c>
      <c r="T59">
        <f t="shared" si="15"/>
        <v>6553600</v>
      </c>
      <c r="U59">
        <f t="shared" si="2"/>
        <v>6553600</v>
      </c>
      <c r="V59">
        <f t="shared" si="3"/>
        <v>-6553600</v>
      </c>
      <c r="X59">
        <f t="shared" si="16"/>
        <v>0</v>
      </c>
      <c r="Y59">
        <f t="shared" si="4"/>
        <v>-13107200</v>
      </c>
      <c r="Z59">
        <f t="shared" si="5"/>
        <v>13107200</v>
      </c>
      <c r="AA59">
        <f t="shared" si="6"/>
        <v>0</v>
      </c>
      <c r="AC59">
        <f t="shared" si="19"/>
        <v>0</v>
      </c>
      <c r="AD59">
        <f t="shared" si="20"/>
        <v>-471859200</v>
      </c>
      <c r="AE59">
        <f t="shared" si="21"/>
        <v>471859200</v>
      </c>
      <c r="AF59">
        <f t="shared" si="22"/>
        <v>0</v>
      </c>
      <c r="AH59" s="54">
        <f t="shared" si="7"/>
        <v>2660.70275936814</v>
      </c>
      <c r="AI59" s="55">
        <f t="shared" si="8"/>
        <v>1777.82474566273</v>
      </c>
      <c r="HN59" s="59"/>
      <c r="HO59" s="59"/>
      <c r="HP59" s="59"/>
      <c r="HQ59" s="59"/>
      <c r="HR59" s="59"/>
      <c r="HS59" s="59"/>
      <c r="HT59" s="59"/>
      <c r="HU59" s="59"/>
      <c r="HV59" s="59"/>
      <c r="HW59" s="59"/>
      <c r="HX59" s="59"/>
      <c r="IO59" s="60"/>
    </row>
    <row r="60" ht="15.15" spans="1:249">
      <c r="A60" s="51">
        <f t="shared" si="9"/>
        <v>64</v>
      </c>
      <c r="B60" s="51">
        <f t="shared" si="10"/>
        <v>-64</v>
      </c>
      <c r="C60" s="42">
        <v>52</v>
      </c>
      <c r="D60" s="37">
        <f t="shared" si="11"/>
        <v>62.7702579458068</v>
      </c>
      <c r="E60" s="50">
        <f t="shared" si="0"/>
        <v>12.4857806090321</v>
      </c>
      <c r="F60">
        <f t="shared" si="12"/>
        <v>-3218.20654955358</v>
      </c>
      <c r="H60" s="4">
        <f t="shared" si="13"/>
        <v>-10100382.7619181</v>
      </c>
      <c r="I60" s="4">
        <f t="shared" si="14"/>
        <v>-2009091.04661381</v>
      </c>
      <c r="K60">
        <f t="shared" si="18"/>
        <v>-6553600</v>
      </c>
      <c r="L60">
        <f t="shared" si="17"/>
        <v>6553600</v>
      </c>
      <c r="N60">
        <v>1</v>
      </c>
      <c r="O60">
        <v>-1</v>
      </c>
      <c r="P60">
        <v>1</v>
      </c>
      <c r="Q60">
        <v>-1</v>
      </c>
      <c r="S60">
        <f t="shared" si="1"/>
        <v>-6553600</v>
      </c>
      <c r="T60">
        <f t="shared" si="15"/>
        <v>6553600</v>
      </c>
      <c r="U60">
        <f t="shared" si="2"/>
        <v>6553600</v>
      </c>
      <c r="V60">
        <f t="shared" si="3"/>
        <v>-6553600</v>
      </c>
      <c r="X60">
        <f t="shared" si="16"/>
        <v>0</v>
      </c>
      <c r="Y60">
        <f t="shared" si="4"/>
        <v>-13107200</v>
      </c>
      <c r="Z60">
        <f t="shared" si="5"/>
        <v>13107200</v>
      </c>
      <c r="AA60">
        <f t="shared" si="6"/>
        <v>0</v>
      </c>
      <c r="AC60">
        <f t="shared" si="19"/>
        <v>0</v>
      </c>
      <c r="AD60">
        <f t="shared" si="20"/>
        <v>-484966400</v>
      </c>
      <c r="AE60">
        <f t="shared" si="21"/>
        <v>484966400</v>
      </c>
      <c r="AF60">
        <f t="shared" si="22"/>
        <v>0</v>
      </c>
      <c r="AH60" s="54">
        <f t="shared" si="7"/>
        <v>3138.51289729034</v>
      </c>
      <c r="AI60" s="55">
        <f t="shared" si="8"/>
        <v>624.289030451605</v>
      </c>
      <c r="HN60" s="59"/>
      <c r="HO60" s="59"/>
      <c r="HP60" s="59"/>
      <c r="HQ60" s="59"/>
      <c r="HR60" s="59"/>
      <c r="HS60" s="59"/>
      <c r="HT60" s="59"/>
      <c r="HU60" s="59"/>
      <c r="HV60" s="59"/>
      <c r="HW60" s="59"/>
      <c r="HX60" s="59"/>
      <c r="IO60" s="60"/>
    </row>
    <row r="61" ht="15.15" spans="1:249">
      <c r="A61" s="51">
        <f t="shared" si="9"/>
        <v>64</v>
      </c>
      <c r="B61" s="51">
        <f t="shared" si="10"/>
        <v>-64</v>
      </c>
      <c r="C61" s="42">
        <v>53</v>
      </c>
      <c r="D61" s="37">
        <f t="shared" si="11"/>
        <v>62.7702579458067</v>
      </c>
      <c r="E61" s="50">
        <f t="shared" si="0"/>
        <v>-12.4857806090322</v>
      </c>
      <c r="F61">
        <f t="shared" si="12"/>
        <v>-4816.38646750969</v>
      </c>
      <c r="H61" s="4">
        <f t="shared" si="13"/>
        <v>-15116291.0466138</v>
      </c>
      <c r="I61" s="4">
        <f t="shared" si="14"/>
        <v>3006817.23808189</v>
      </c>
      <c r="K61">
        <f t="shared" si="18"/>
        <v>-6553600</v>
      </c>
      <c r="L61">
        <f t="shared" si="17"/>
        <v>6553600</v>
      </c>
      <c r="N61">
        <v>1</v>
      </c>
      <c r="O61">
        <v>-1</v>
      </c>
      <c r="P61">
        <v>1</v>
      </c>
      <c r="Q61">
        <v>-1</v>
      </c>
      <c r="S61">
        <f t="shared" si="1"/>
        <v>-6553600</v>
      </c>
      <c r="T61">
        <f t="shared" si="15"/>
        <v>6553600</v>
      </c>
      <c r="U61">
        <f t="shared" si="2"/>
        <v>6553600</v>
      </c>
      <c r="V61">
        <f t="shared" si="3"/>
        <v>-6553600</v>
      </c>
      <c r="X61">
        <f t="shared" si="16"/>
        <v>0</v>
      </c>
      <c r="Y61">
        <f t="shared" si="4"/>
        <v>-13107200</v>
      </c>
      <c r="Z61">
        <f t="shared" si="5"/>
        <v>13107200</v>
      </c>
      <c r="AA61">
        <f t="shared" si="6"/>
        <v>0</v>
      </c>
      <c r="AC61">
        <f t="shared" si="19"/>
        <v>0</v>
      </c>
      <c r="AD61">
        <f t="shared" si="20"/>
        <v>-498073600</v>
      </c>
      <c r="AE61">
        <f t="shared" si="21"/>
        <v>498073600</v>
      </c>
      <c r="AF61">
        <f t="shared" si="22"/>
        <v>0</v>
      </c>
      <c r="AH61" s="54">
        <f t="shared" si="7"/>
        <v>3138.51289729034</v>
      </c>
      <c r="AI61" s="55">
        <f t="shared" si="8"/>
        <v>-624.289030451611</v>
      </c>
      <c r="HN61" s="59"/>
      <c r="HO61" s="59"/>
      <c r="HP61" s="59"/>
      <c r="HQ61" s="59"/>
      <c r="HR61" s="59"/>
      <c r="HS61" s="59"/>
      <c r="HT61" s="59"/>
      <c r="HU61" s="59"/>
      <c r="HV61" s="59"/>
      <c r="HW61" s="59"/>
      <c r="HX61" s="59"/>
      <c r="IO61" s="60"/>
    </row>
    <row r="62" ht="15.15" spans="1:249">
      <c r="A62" s="51">
        <f t="shared" si="9"/>
        <v>64</v>
      </c>
      <c r="B62" s="51">
        <f t="shared" si="10"/>
        <v>-64</v>
      </c>
      <c r="C62" s="42">
        <v>54</v>
      </c>
      <c r="D62" s="37">
        <f t="shared" si="11"/>
        <v>53.2140551873629</v>
      </c>
      <c r="E62" s="50">
        <f t="shared" si="0"/>
        <v>-35.5564949132545</v>
      </c>
      <c r="F62">
        <f t="shared" si="12"/>
        <v>-5681.31520643951</v>
      </c>
      <c r="H62" s="4">
        <f t="shared" si="13"/>
        <v>-15116291.0466138</v>
      </c>
      <c r="I62" s="4">
        <f t="shared" si="14"/>
        <v>10100382.7619181</v>
      </c>
      <c r="K62">
        <f t="shared" si="18"/>
        <v>-6553600</v>
      </c>
      <c r="L62">
        <f t="shared" si="17"/>
        <v>6553600</v>
      </c>
      <c r="N62">
        <v>1</v>
      </c>
      <c r="O62">
        <v>-1</v>
      </c>
      <c r="P62">
        <v>1</v>
      </c>
      <c r="Q62">
        <v>-1</v>
      </c>
      <c r="S62">
        <f t="shared" si="1"/>
        <v>-6553600</v>
      </c>
      <c r="T62">
        <f t="shared" si="15"/>
        <v>6553600</v>
      </c>
      <c r="U62">
        <f t="shared" si="2"/>
        <v>6553600</v>
      </c>
      <c r="V62">
        <f t="shared" si="3"/>
        <v>-6553600</v>
      </c>
      <c r="X62">
        <f t="shared" si="16"/>
        <v>0</v>
      </c>
      <c r="Y62">
        <f t="shared" si="4"/>
        <v>-13107200</v>
      </c>
      <c r="Z62">
        <f t="shared" si="5"/>
        <v>13107200</v>
      </c>
      <c r="AA62">
        <f t="shared" si="6"/>
        <v>0</v>
      </c>
      <c r="AC62">
        <f t="shared" si="19"/>
        <v>0</v>
      </c>
      <c r="AD62">
        <f t="shared" si="20"/>
        <v>-511180800</v>
      </c>
      <c r="AE62">
        <f t="shared" si="21"/>
        <v>511180800</v>
      </c>
      <c r="AF62">
        <f t="shared" si="22"/>
        <v>0</v>
      </c>
      <c r="AH62" s="54">
        <f t="shared" si="7"/>
        <v>2660.70275936815</v>
      </c>
      <c r="AI62" s="55">
        <f t="shared" si="8"/>
        <v>-1777.82474566272</v>
      </c>
      <c r="HN62" s="59"/>
      <c r="HO62" s="59"/>
      <c r="HP62" s="59"/>
      <c r="HQ62" s="59"/>
      <c r="HR62" s="59"/>
      <c r="HS62" s="59"/>
      <c r="HT62" s="59"/>
      <c r="HU62" s="59"/>
      <c r="HV62" s="59"/>
      <c r="HW62" s="59"/>
      <c r="HX62" s="59"/>
      <c r="IO62" s="60"/>
    </row>
    <row r="63" ht="15.15" spans="1:249">
      <c r="A63" s="51">
        <f t="shared" si="9"/>
        <v>64</v>
      </c>
      <c r="B63" s="51">
        <f t="shared" si="10"/>
        <v>-64</v>
      </c>
      <c r="C63" s="42">
        <v>55</v>
      </c>
      <c r="D63" s="37">
        <f t="shared" si="11"/>
        <v>35.5564949132545</v>
      </c>
      <c r="E63" s="50">
        <f t="shared" si="0"/>
        <v>-53.2140551873629</v>
      </c>
      <c r="F63">
        <f t="shared" si="12"/>
        <v>-5681.31520643951</v>
      </c>
      <c r="H63" s="4">
        <f t="shared" si="13"/>
        <v>-10100382.7619181</v>
      </c>
      <c r="I63" s="4">
        <f t="shared" si="14"/>
        <v>15116291.0466138</v>
      </c>
      <c r="K63">
        <f t="shared" si="18"/>
        <v>-6553600</v>
      </c>
      <c r="L63">
        <f t="shared" si="17"/>
        <v>6553600</v>
      </c>
      <c r="N63">
        <v>1</v>
      </c>
      <c r="O63">
        <v>-1</v>
      </c>
      <c r="P63">
        <v>1</v>
      </c>
      <c r="Q63">
        <v>-1</v>
      </c>
      <c r="S63">
        <f t="shared" si="1"/>
        <v>-6553600</v>
      </c>
      <c r="T63">
        <f t="shared" si="15"/>
        <v>6553600</v>
      </c>
      <c r="U63">
        <f t="shared" si="2"/>
        <v>6553600</v>
      </c>
      <c r="V63">
        <f t="shared" si="3"/>
        <v>-6553600</v>
      </c>
      <c r="X63">
        <f t="shared" si="16"/>
        <v>0</v>
      </c>
      <c r="Y63">
        <f t="shared" si="4"/>
        <v>-13107200</v>
      </c>
      <c r="Z63">
        <f t="shared" si="5"/>
        <v>13107200</v>
      </c>
      <c r="AA63">
        <f t="shared" si="6"/>
        <v>0</v>
      </c>
      <c r="AC63">
        <f t="shared" si="19"/>
        <v>0</v>
      </c>
      <c r="AD63">
        <f t="shared" si="20"/>
        <v>-524288000</v>
      </c>
      <c r="AE63">
        <f t="shared" si="21"/>
        <v>524288000</v>
      </c>
      <c r="AF63">
        <f t="shared" si="22"/>
        <v>0</v>
      </c>
      <c r="AH63" s="54">
        <f t="shared" si="7"/>
        <v>1777.82474566272</v>
      </c>
      <c r="AI63" s="55">
        <f t="shared" si="8"/>
        <v>-2660.70275936815</v>
      </c>
      <c r="HN63" s="59"/>
      <c r="HO63" s="59"/>
      <c r="HP63" s="59"/>
      <c r="HQ63" s="59"/>
      <c r="HR63" s="59"/>
      <c r="HS63" s="59"/>
      <c r="HT63" s="59"/>
      <c r="HU63" s="59"/>
      <c r="HV63" s="59"/>
      <c r="HW63" s="59"/>
      <c r="HX63" s="59"/>
      <c r="IO63" s="60"/>
    </row>
    <row r="64" ht="15.15" spans="1:249">
      <c r="A64" s="51">
        <f t="shared" si="9"/>
        <v>64</v>
      </c>
      <c r="B64" s="51">
        <f t="shared" si="10"/>
        <v>-64</v>
      </c>
      <c r="C64" s="42">
        <v>56</v>
      </c>
      <c r="D64" s="37">
        <f t="shared" si="11"/>
        <v>12.4857806090322</v>
      </c>
      <c r="E64" s="50">
        <f t="shared" si="0"/>
        <v>-62.7702579458067</v>
      </c>
      <c r="F64">
        <f t="shared" si="12"/>
        <v>-4816.38646750969</v>
      </c>
      <c r="H64" s="4">
        <f t="shared" si="13"/>
        <v>-3006817.23808189</v>
      </c>
      <c r="I64" s="4">
        <f t="shared" si="14"/>
        <v>15116291.0466138</v>
      </c>
      <c r="K64">
        <f t="shared" si="18"/>
        <v>-6553600</v>
      </c>
      <c r="L64">
        <f t="shared" si="17"/>
        <v>6553600</v>
      </c>
      <c r="N64">
        <v>1</v>
      </c>
      <c r="O64">
        <v>-1</v>
      </c>
      <c r="P64">
        <v>1</v>
      </c>
      <c r="Q64">
        <v>-1</v>
      </c>
      <c r="S64">
        <f t="shared" si="1"/>
        <v>-6553600</v>
      </c>
      <c r="T64">
        <f t="shared" si="15"/>
        <v>6553600</v>
      </c>
      <c r="U64">
        <f t="shared" si="2"/>
        <v>6553600</v>
      </c>
      <c r="V64">
        <f t="shared" si="3"/>
        <v>-6553600</v>
      </c>
      <c r="X64">
        <f t="shared" si="16"/>
        <v>0</v>
      </c>
      <c r="Y64">
        <f t="shared" si="4"/>
        <v>-13107200</v>
      </c>
      <c r="Z64">
        <f t="shared" si="5"/>
        <v>13107200</v>
      </c>
      <c r="AA64">
        <f t="shared" si="6"/>
        <v>0</v>
      </c>
      <c r="AC64">
        <f t="shared" si="19"/>
        <v>0</v>
      </c>
      <c r="AD64">
        <f t="shared" si="20"/>
        <v>-537395200</v>
      </c>
      <c r="AE64">
        <f t="shared" si="21"/>
        <v>537395200</v>
      </c>
      <c r="AF64">
        <f t="shared" si="22"/>
        <v>0</v>
      </c>
      <c r="AH64" s="54">
        <f t="shared" si="7"/>
        <v>624.289030451611</v>
      </c>
      <c r="AI64" s="55">
        <f t="shared" si="8"/>
        <v>-3138.51289729034</v>
      </c>
      <c r="HN64" s="59"/>
      <c r="HO64" s="59"/>
      <c r="HP64" s="59"/>
      <c r="HQ64" s="59"/>
      <c r="HR64" s="59"/>
      <c r="HS64" s="59"/>
      <c r="HT64" s="59"/>
      <c r="HU64" s="59"/>
      <c r="HV64" s="59"/>
      <c r="HW64" s="59"/>
      <c r="HX64" s="59"/>
      <c r="IO64" s="60"/>
    </row>
    <row r="65" ht="15.15" spans="1:249">
      <c r="A65" s="51">
        <f t="shared" si="9"/>
        <v>64</v>
      </c>
      <c r="B65" s="51">
        <f t="shared" si="10"/>
        <v>-64</v>
      </c>
      <c r="C65" s="42">
        <v>57</v>
      </c>
      <c r="D65" s="37">
        <f t="shared" si="11"/>
        <v>-12.4857806090321</v>
      </c>
      <c r="E65" s="50">
        <f t="shared" si="0"/>
        <v>-62.7702579458068</v>
      </c>
      <c r="F65">
        <f t="shared" si="12"/>
        <v>-3218.20654955358</v>
      </c>
      <c r="H65" s="4">
        <f t="shared" si="13"/>
        <v>2009091.04661381</v>
      </c>
      <c r="I65" s="4">
        <f t="shared" si="14"/>
        <v>10100382.7619181</v>
      </c>
      <c r="K65">
        <f t="shared" si="18"/>
        <v>-6553600</v>
      </c>
      <c r="L65">
        <f t="shared" si="17"/>
        <v>6553600</v>
      </c>
      <c r="N65">
        <v>1</v>
      </c>
      <c r="O65">
        <v>-1</v>
      </c>
      <c r="P65">
        <v>1</v>
      </c>
      <c r="Q65">
        <v>-1</v>
      </c>
      <c r="S65">
        <f t="shared" si="1"/>
        <v>-6553600</v>
      </c>
      <c r="T65">
        <f t="shared" si="15"/>
        <v>6553600</v>
      </c>
      <c r="U65">
        <f t="shared" si="2"/>
        <v>6553600</v>
      </c>
      <c r="V65">
        <f t="shared" si="3"/>
        <v>-6553600</v>
      </c>
      <c r="X65">
        <f t="shared" si="16"/>
        <v>0</v>
      </c>
      <c r="Y65">
        <f t="shared" si="4"/>
        <v>-13107200</v>
      </c>
      <c r="Z65">
        <f t="shared" si="5"/>
        <v>13107200</v>
      </c>
      <c r="AA65">
        <f t="shared" si="6"/>
        <v>0</v>
      </c>
      <c r="AC65">
        <f t="shared" si="19"/>
        <v>0</v>
      </c>
      <c r="AD65">
        <f t="shared" si="20"/>
        <v>-550502400</v>
      </c>
      <c r="AE65">
        <f t="shared" si="21"/>
        <v>550502400</v>
      </c>
      <c r="AF65">
        <f t="shared" si="22"/>
        <v>0</v>
      </c>
      <c r="AH65" s="54">
        <f t="shared" si="7"/>
        <v>-624.289030451606</v>
      </c>
      <c r="AI65" s="55">
        <f t="shared" si="8"/>
        <v>-3138.51289729034</v>
      </c>
      <c r="IO65" s="60"/>
    </row>
    <row r="66" ht="15.15" spans="1:249">
      <c r="A66" s="51">
        <f t="shared" si="9"/>
        <v>64</v>
      </c>
      <c r="B66" s="51">
        <f t="shared" si="10"/>
        <v>-64</v>
      </c>
      <c r="C66" s="42">
        <v>58</v>
      </c>
      <c r="D66" s="37">
        <f t="shared" si="11"/>
        <v>-35.5564949132546</v>
      </c>
      <c r="E66" s="50">
        <f t="shared" si="0"/>
        <v>-53.2140551873629</v>
      </c>
      <c r="F66">
        <f t="shared" si="12"/>
        <v>-1130.08385754293</v>
      </c>
      <c r="H66" s="4">
        <f t="shared" si="13"/>
        <v>2009091.04661382</v>
      </c>
      <c r="I66" s="4">
        <f t="shared" si="14"/>
        <v>3006817.23808187</v>
      </c>
      <c r="K66">
        <f t="shared" si="18"/>
        <v>-6553600</v>
      </c>
      <c r="L66">
        <f t="shared" si="17"/>
        <v>6553600</v>
      </c>
      <c r="N66">
        <v>1</v>
      </c>
      <c r="O66">
        <v>-1</v>
      </c>
      <c r="P66">
        <v>1</v>
      </c>
      <c r="Q66">
        <v>-1</v>
      </c>
      <c r="S66">
        <f t="shared" si="1"/>
        <v>-6553600</v>
      </c>
      <c r="T66">
        <f t="shared" si="15"/>
        <v>6553600</v>
      </c>
      <c r="U66">
        <f t="shared" si="2"/>
        <v>6553600</v>
      </c>
      <c r="V66">
        <f t="shared" si="3"/>
        <v>-6553600</v>
      </c>
      <c r="X66">
        <f t="shared" si="16"/>
        <v>0</v>
      </c>
      <c r="Y66">
        <f t="shared" si="4"/>
        <v>-13107200</v>
      </c>
      <c r="Z66">
        <f t="shared" si="5"/>
        <v>13107200</v>
      </c>
      <c r="AA66">
        <f t="shared" si="6"/>
        <v>0</v>
      </c>
      <c r="AC66">
        <f t="shared" si="19"/>
        <v>0</v>
      </c>
      <c r="AD66">
        <f t="shared" si="20"/>
        <v>-563609600</v>
      </c>
      <c r="AE66">
        <f t="shared" si="21"/>
        <v>563609600</v>
      </c>
      <c r="AF66">
        <f t="shared" si="22"/>
        <v>0</v>
      </c>
      <c r="AH66" s="54">
        <f t="shared" si="7"/>
        <v>-1777.82474566273</v>
      </c>
      <c r="AI66" s="55">
        <f t="shared" si="8"/>
        <v>-2660.70275936814</v>
      </c>
      <c r="IO66" s="60"/>
    </row>
    <row r="67" ht="15.15" spans="1:249">
      <c r="A67" s="51">
        <f t="shared" si="9"/>
        <v>64</v>
      </c>
      <c r="B67" s="51">
        <f t="shared" si="10"/>
        <v>-64</v>
      </c>
      <c r="C67" s="42">
        <v>59</v>
      </c>
      <c r="D67" s="37">
        <f t="shared" si="11"/>
        <v>-53.2140551873629</v>
      </c>
      <c r="E67" s="50">
        <f t="shared" si="0"/>
        <v>-35.5564949132546</v>
      </c>
      <c r="F67">
        <f t="shared" si="12"/>
        <v>1130.08385754293</v>
      </c>
      <c r="H67" s="4">
        <f t="shared" si="13"/>
        <v>-3006817.23808187</v>
      </c>
      <c r="I67" s="4">
        <f t="shared" si="14"/>
        <v>-2009091.04661382</v>
      </c>
      <c r="K67">
        <f t="shared" si="18"/>
        <v>-6553600</v>
      </c>
      <c r="L67">
        <f t="shared" si="17"/>
        <v>6553600</v>
      </c>
      <c r="N67">
        <v>1</v>
      </c>
      <c r="O67">
        <v>-1</v>
      </c>
      <c r="P67">
        <v>1</v>
      </c>
      <c r="Q67">
        <v>-1</v>
      </c>
      <c r="S67">
        <f t="shared" si="1"/>
        <v>-6553600</v>
      </c>
      <c r="T67">
        <f t="shared" si="15"/>
        <v>6553600</v>
      </c>
      <c r="U67">
        <f t="shared" si="2"/>
        <v>6553600</v>
      </c>
      <c r="V67">
        <f t="shared" si="3"/>
        <v>-6553600</v>
      </c>
      <c r="X67">
        <f t="shared" si="16"/>
        <v>0</v>
      </c>
      <c r="Y67">
        <f t="shared" si="4"/>
        <v>-13107200</v>
      </c>
      <c r="Z67">
        <f t="shared" si="5"/>
        <v>13107200</v>
      </c>
      <c r="AA67">
        <f t="shared" si="6"/>
        <v>0</v>
      </c>
      <c r="AC67">
        <f t="shared" si="19"/>
        <v>0</v>
      </c>
      <c r="AD67">
        <f t="shared" si="20"/>
        <v>-576716800</v>
      </c>
      <c r="AE67">
        <f t="shared" si="21"/>
        <v>576716800</v>
      </c>
      <c r="AF67">
        <f t="shared" si="22"/>
        <v>0</v>
      </c>
      <c r="AH67" s="54">
        <f t="shared" si="7"/>
        <v>-2660.70275936814</v>
      </c>
      <c r="AI67" s="55">
        <f t="shared" si="8"/>
        <v>-1777.82474566273</v>
      </c>
      <c r="IO67" s="60"/>
    </row>
    <row r="68" ht="15.15" spans="1:249">
      <c r="A68" s="51">
        <f t="shared" si="9"/>
        <v>64</v>
      </c>
      <c r="B68" s="51">
        <f t="shared" si="10"/>
        <v>-64</v>
      </c>
      <c r="C68" s="42">
        <v>60</v>
      </c>
      <c r="D68" s="37">
        <f t="shared" si="11"/>
        <v>-62.7702579458067</v>
      </c>
      <c r="E68" s="50">
        <f t="shared" si="0"/>
        <v>-12.4857806090323</v>
      </c>
      <c r="F68">
        <f t="shared" si="12"/>
        <v>3218.20654955356</v>
      </c>
      <c r="H68" s="4">
        <f t="shared" si="13"/>
        <v>-10100382.7619181</v>
      </c>
      <c r="I68" s="4">
        <f t="shared" si="14"/>
        <v>-2009091.04661384</v>
      </c>
      <c r="K68">
        <f t="shared" si="18"/>
        <v>-6553600</v>
      </c>
      <c r="L68">
        <f t="shared" si="17"/>
        <v>6553600</v>
      </c>
      <c r="N68">
        <v>1</v>
      </c>
      <c r="O68">
        <v>-1</v>
      </c>
      <c r="P68">
        <v>1</v>
      </c>
      <c r="Q68">
        <v>-1</v>
      </c>
      <c r="S68">
        <f t="shared" si="1"/>
        <v>-6553600</v>
      </c>
      <c r="T68">
        <f t="shared" si="15"/>
        <v>6553600</v>
      </c>
      <c r="U68">
        <f t="shared" si="2"/>
        <v>6553600</v>
      </c>
      <c r="V68">
        <f t="shared" si="3"/>
        <v>-6553600</v>
      </c>
      <c r="X68">
        <f t="shared" si="16"/>
        <v>0</v>
      </c>
      <c r="Y68">
        <f t="shared" si="4"/>
        <v>-13107200</v>
      </c>
      <c r="Z68">
        <f t="shared" si="5"/>
        <v>13107200</v>
      </c>
      <c r="AA68">
        <f t="shared" si="6"/>
        <v>0</v>
      </c>
      <c r="AC68">
        <f t="shared" si="19"/>
        <v>0</v>
      </c>
      <c r="AD68">
        <f t="shared" si="20"/>
        <v>-589824000</v>
      </c>
      <c r="AE68">
        <f t="shared" si="21"/>
        <v>589824000</v>
      </c>
      <c r="AF68">
        <f t="shared" si="22"/>
        <v>0</v>
      </c>
      <c r="AH68" s="54">
        <f t="shared" si="7"/>
        <v>-3138.51289729034</v>
      </c>
      <c r="AI68" s="55">
        <f t="shared" si="8"/>
        <v>-624.289030451617</v>
      </c>
      <c r="IO68" s="60"/>
    </row>
    <row r="69" ht="15.15" spans="1:249">
      <c r="A69" s="51">
        <f t="shared" si="9"/>
        <v>64</v>
      </c>
      <c r="B69" s="51">
        <f t="shared" si="10"/>
        <v>-64</v>
      </c>
      <c r="C69" s="42">
        <v>61</v>
      </c>
      <c r="D69" s="37">
        <f t="shared" si="11"/>
        <v>-62.7702579458067</v>
      </c>
      <c r="E69" s="50">
        <f t="shared" si="0"/>
        <v>12.4857806090322</v>
      </c>
      <c r="F69">
        <f t="shared" si="12"/>
        <v>4816.38646750969</v>
      </c>
      <c r="H69" s="4">
        <f t="shared" si="13"/>
        <v>-15116291.0466138</v>
      </c>
      <c r="I69" s="4">
        <f t="shared" si="14"/>
        <v>3006817.23808189</v>
      </c>
      <c r="K69">
        <f t="shared" si="18"/>
        <v>-6553600</v>
      </c>
      <c r="L69">
        <f t="shared" si="17"/>
        <v>6553600</v>
      </c>
      <c r="N69">
        <v>1</v>
      </c>
      <c r="O69">
        <v>-1</v>
      </c>
      <c r="P69">
        <v>1</v>
      </c>
      <c r="Q69">
        <v>-1</v>
      </c>
      <c r="S69">
        <f t="shared" si="1"/>
        <v>-6553600</v>
      </c>
      <c r="T69">
        <f t="shared" si="15"/>
        <v>6553600</v>
      </c>
      <c r="U69">
        <f t="shared" si="2"/>
        <v>6553600</v>
      </c>
      <c r="V69">
        <f t="shared" si="3"/>
        <v>-6553600</v>
      </c>
      <c r="X69">
        <f t="shared" si="16"/>
        <v>0</v>
      </c>
      <c r="Y69">
        <f t="shared" si="4"/>
        <v>-13107200</v>
      </c>
      <c r="Z69">
        <f t="shared" si="5"/>
        <v>13107200</v>
      </c>
      <c r="AA69">
        <f t="shared" si="6"/>
        <v>0</v>
      </c>
      <c r="AC69">
        <f t="shared" si="19"/>
        <v>0</v>
      </c>
      <c r="AD69">
        <f t="shared" si="20"/>
        <v>-602931200</v>
      </c>
      <c r="AE69">
        <f t="shared" si="21"/>
        <v>602931200</v>
      </c>
      <c r="AF69">
        <f t="shared" si="22"/>
        <v>0</v>
      </c>
      <c r="AH69" s="54">
        <f t="shared" si="7"/>
        <v>-3138.51289729034</v>
      </c>
      <c r="AI69" s="55">
        <f t="shared" si="8"/>
        <v>624.289030451611</v>
      </c>
      <c r="IO69" s="60"/>
    </row>
    <row r="70" ht="15.15" spans="1:249">
      <c r="A70" s="51">
        <f t="shared" si="9"/>
        <v>64</v>
      </c>
      <c r="B70" s="51">
        <f t="shared" si="10"/>
        <v>-64</v>
      </c>
      <c r="C70" s="42">
        <v>62</v>
      </c>
      <c r="D70" s="37">
        <f t="shared" si="11"/>
        <v>-53.2140551873629</v>
      </c>
      <c r="E70" s="50">
        <f t="shared" si="0"/>
        <v>35.5564949132545</v>
      </c>
      <c r="F70">
        <f t="shared" si="12"/>
        <v>5681.31520643951</v>
      </c>
      <c r="H70" s="4">
        <f t="shared" si="13"/>
        <v>-15116291.0466138</v>
      </c>
      <c r="I70" s="4">
        <f t="shared" si="14"/>
        <v>10100382.7619181</v>
      </c>
      <c r="K70">
        <f t="shared" si="18"/>
        <v>-6553600</v>
      </c>
      <c r="L70">
        <f t="shared" si="17"/>
        <v>6553600</v>
      </c>
      <c r="N70">
        <v>1</v>
      </c>
      <c r="O70">
        <v>-1</v>
      </c>
      <c r="P70">
        <v>1</v>
      </c>
      <c r="Q70">
        <v>-1</v>
      </c>
      <c r="S70">
        <f t="shared" si="1"/>
        <v>-6553600</v>
      </c>
      <c r="T70">
        <f t="shared" si="15"/>
        <v>6553600</v>
      </c>
      <c r="U70">
        <f t="shared" si="2"/>
        <v>6553600</v>
      </c>
      <c r="V70">
        <f t="shared" si="3"/>
        <v>-6553600</v>
      </c>
      <c r="X70">
        <f t="shared" si="16"/>
        <v>0</v>
      </c>
      <c r="Y70">
        <f t="shared" si="4"/>
        <v>-13107200</v>
      </c>
      <c r="Z70">
        <f t="shared" si="5"/>
        <v>13107200</v>
      </c>
      <c r="AA70">
        <f t="shared" si="6"/>
        <v>0</v>
      </c>
      <c r="AC70">
        <f t="shared" si="19"/>
        <v>0</v>
      </c>
      <c r="AD70">
        <f t="shared" si="20"/>
        <v>-616038400</v>
      </c>
      <c r="AE70">
        <f t="shared" si="21"/>
        <v>616038400</v>
      </c>
      <c r="AF70">
        <f t="shared" si="22"/>
        <v>0</v>
      </c>
      <c r="AH70" s="54">
        <f t="shared" si="7"/>
        <v>-2660.70275936815</v>
      </c>
      <c r="AI70" s="55">
        <f t="shared" si="8"/>
        <v>1777.82474566272</v>
      </c>
      <c r="IO70" s="60"/>
    </row>
    <row r="71" ht="15.15" spans="1:249">
      <c r="A71" s="51">
        <f t="shared" si="9"/>
        <v>64</v>
      </c>
      <c r="B71" s="51">
        <f t="shared" si="10"/>
        <v>-64</v>
      </c>
      <c r="C71" s="42">
        <v>63</v>
      </c>
      <c r="D71" s="37">
        <f t="shared" si="11"/>
        <v>-35.5564949132545</v>
      </c>
      <c r="E71" s="50">
        <f t="shared" si="0"/>
        <v>53.2140551873629</v>
      </c>
      <c r="F71">
        <f t="shared" si="12"/>
        <v>5681.31520643951</v>
      </c>
      <c r="H71" s="4">
        <f t="shared" si="13"/>
        <v>-10100382.7619181</v>
      </c>
      <c r="I71" s="4">
        <f t="shared" si="14"/>
        <v>15116291.0466138</v>
      </c>
      <c r="K71">
        <f t="shared" si="18"/>
        <v>-6553600</v>
      </c>
      <c r="L71">
        <f t="shared" si="17"/>
        <v>6553600</v>
      </c>
      <c r="N71">
        <v>1</v>
      </c>
      <c r="O71">
        <v>-1</v>
      </c>
      <c r="P71">
        <v>1</v>
      </c>
      <c r="Q71">
        <v>-1</v>
      </c>
      <c r="S71">
        <f t="shared" si="1"/>
        <v>-6553600</v>
      </c>
      <c r="T71">
        <f t="shared" si="15"/>
        <v>6553600</v>
      </c>
      <c r="U71">
        <f t="shared" si="2"/>
        <v>6553600</v>
      </c>
      <c r="V71">
        <f t="shared" si="3"/>
        <v>-6553600</v>
      </c>
      <c r="X71">
        <f t="shared" si="16"/>
        <v>0</v>
      </c>
      <c r="Y71">
        <f t="shared" si="4"/>
        <v>-13107200</v>
      </c>
      <c r="Z71">
        <f t="shared" si="5"/>
        <v>13107200</v>
      </c>
      <c r="AA71">
        <f t="shared" si="6"/>
        <v>0</v>
      </c>
      <c r="AC71">
        <f t="shared" si="19"/>
        <v>0</v>
      </c>
      <c r="AD71">
        <f t="shared" si="20"/>
        <v>-629145600</v>
      </c>
      <c r="AE71">
        <f t="shared" si="21"/>
        <v>629145600</v>
      </c>
      <c r="AF71">
        <f t="shared" si="22"/>
        <v>0</v>
      </c>
      <c r="AH71" s="54">
        <f t="shared" si="7"/>
        <v>-1777.82474566272</v>
      </c>
      <c r="AI71" s="55">
        <f t="shared" si="8"/>
        <v>2660.70275936815</v>
      </c>
      <c r="IO71" s="60"/>
    </row>
    <row r="72" ht="15.15" spans="1:249">
      <c r="A72" s="51">
        <f t="shared" si="9"/>
        <v>64</v>
      </c>
      <c r="B72" s="51">
        <f t="shared" si="10"/>
        <v>-64</v>
      </c>
      <c r="C72" s="42">
        <v>64</v>
      </c>
      <c r="D72" s="37">
        <f t="shared" si="11"/>
        <v>-12.4857806090322</v>
      </c>
      <c r="E72" s="50">
        <f t="shared" si="0"/>
        <v>62.7702579458067</v>
      </c>
      <c r="F72">
        <f t="shared" si="12"/>
        <v>4816.38646750969</v>
      </c>
      <c r="H72" s="4">
        <f t="shared" si="13"/>
        <v>-3006817.23808189</v>
      </c>
      <c r="I72" s="4">
        <f t="shared" si="14"/>
        <v>15116291.0466138</v>
      </c>
      <c r="K72">
        <f t="shared" si="18"/>
        <v>-6553600</v>
      </c>
      <c r="L72">
        <f t="shared" si="17"/>
        <v>6553600</v>
      </c>
      <c r="N72">
        <v>1</v>
      </c>
      <c r="O72">
        <v>-1</v>
      </c>
      <c r="P72">
        <v>1</v>
      </c>
      <c r="Q72">
        <v>-1</v>
      </c>
      <c r="S72">
        <f t="shared" si="1"/>
        <v>-6553600</v>
      </c>
      <c r="T72">
        <f t="shared" si="15"/>
        <v>6553600</v>
      </c>
      <c r="U72">
        <f t="shared" si="2"/>
        <v>6553600</v>
      </c>
      <c r="V72">
        <f t="shared" si="3"/>
        <v>-6553600</v>
      </c>
      <c r="X72">
        <f t="shared" si="16"/>
        <v>0</v>
      </c>
      <c r="Y72">
        <f t="shared" si="4"/>
        <v>-13107200</v>
      </c>
      <c r="Z72">
        <f t="shared" si="5"/>
        <v>13107200</v>
      </c>
      <c r="AA72">
        <f t="shared" si="6"/>
        <v>0</v>
      </c>
      <c r="AC72">
        <f t="shared" si="19"/>
        <v>0</v>
      </c>
      <c r="AD72">
        <f t="shared" si="20"/>
        <v>-642252800</v>
      </c>
      <c r="AE72">
        <f t="shared" si="21"/>
        <v>642252800</v>
      </c>
      <c r="AF72">
        <f t="shared" si="22"/>
        <v>0</v>
      </c>
      <c r="AH72" s="54">
        <f t="shared" si="7"/>
        <v>-624.289030451611</v>
      </c>
      <c r="AI72" s="55">
        <f t="shared" si="8"/>
        <v>3138.51289729034</v>
      </c>
      <c r="IO72" s="60"/>
    </row>
    <row r="73" ht="15.15" spans="1:249">
      <c r="A73" s="51">
        <f t="shared" si="9"/>
        <v>64</v>
      </c>
      <c r="B73" s="51">
        <f t="shared" si="10"/>
        <v>-64</v>
      </c>
      <c r="C73" s="42">
        <v>65</v>
      </c>
      <c r="D73" s="37">
        <f t="shared" si="11"/>
        <v>12.4857806090321</v>
      </c>
      <c r="E73" s="50">
        <f t="shared" si="0"/>
        <v>62.7702579458068</v>
      </c>
      <c r="F73">
        <f t="shared" si="12"/>
        <v>3218.20654955358</v>
      </c>
      <c r="H73" s="4">
        <f t="shared" si="13"/>
        <v>2009091.04661381</v>
      </c>
      <c r="I73" s="4">
        <f t="shared" si="14"/>
        <v>10100382.7619181</v>
      </c>
      <c r="K73">
        <f t="shared" si="18"/>
        <v>-6553600</v>
      </c>
      <c r="L73">
        <f t="shared" si="17"/>
        <v>6553600</v>
      </c>
      <c r="N73">
        <v>1</v>
      </c>
      <c r="O73">
        <v>-1</v>
      </c>
      <c r="P73">
        <v>1</v>
      </c>
      <c r="Q73">
        <v>-1</v>
      </c>
      <c r="S73">
        <f t="shared" si="1"/>
        <v>-6553600</v>
      </c>
      <c r="T73">
        <f t="shared" si="15"/>
        <v>6553600</v>
      </c>
      <c r="U73">
        <f t="shared" si="2"/>
        <v>6553600</v>
      </c>
      <c r="V73">
        <f t="shared" si="3"/>
        <v>-6553600</v>
      </c>
      <c r="X73">
        <f t="shared" si="16"/>
        <v>0</v>
      </c>
      <c r="Y73">
        <f t="shared" si="4"/>
        <v>-13107200</v>
      </c>
      <c r="Z73">
        <f t="shared" si="5"/>
        <v>13107200</v>
      </c>
      <c r="AA73">
        <f t="shared" si="6"/>
        <v>0</v>
      </c>
      <c r="AC73">
        <f t="shared" si="19"/>
        <v>0</v>
      </c>
      <c r="AD73">
        <f t="shared" si="20"/>
        <v>-655360000</v>
      </c>
      <c r="AE73">
        <f t="shared" si="21"/>
        <v>655360000</v>
      </c>
      <c r="AF73">
        <f t="shared" si="22"/>
        <v>0</v>
      </c>
      <c r="AH73" s="54">
        <f t="shared" si="7"/>
        <v>624.289030451605</v>
      </c>
      <c r="AI73" s="55">
        <f t="shared" si="8"/>
        <v>3138.51289729034</v>
      </c>
      <c r="IO73" s="60"/>
    </row>
    <row r="74" ht="15.15" spans="1:249">
      <c r="A74" s="51">
        <f t="shared" si="9"/>
        <v>64</v>
      </c>
      <c r="B74" s="51">
        <f t="shared" si="10"/>
        <v>-64</v>
      </c>
      <c r="C74" s="42">
        <v>66</v>
      </c>
      <c r="D74" s="37">
        <f t="shared" si="11"/>
        <v>35.5564949132546</v>
      </c>
      <c r="E74" s="50">
        <f t="shared" ref="E74:E137" si="23">COS(2*PI()*C74/$B$6-2*PI()*1/(2*$B$6))*64</f>
        <v>53.2140551873629</v>
      </c>
      <c r="F74">
        <f t="shared" si="12"/>
        <v>1130.08385754293</v>
      </c>
      <c r="H74" s="4">
        <f t="shared" ref="H74:H137" si="24">F74*AH74</f>
        <v>2009091.04661382</v>
      </c>
      <c r="I74" s="4">
        <f t="shared" ref="I74:I137" si="25">F74*AI74</f>
        <v>3006817.23808187</v>
      </c>
      <c r="K74">
        <f t="shared" si="18"/>
        <v>-6553600</v>
      </c>
      <c r="L74">
        <f t="shared" si="17"/>
        <v>6553600</v>
      </c>
      <c r="N74">
        <v>1</v>
      </c>
      <c r="O74">
        <v>-1</v>
      </c>
      <c r="P74">
        <v>1</v>
      </c>
      <c r="Q74">
        <v>-1</v>
      </c>
      <c r="S74">
        <f t="shared" ref="S74:S137" si="26">K74*N74</f>
        <v>-6553600</v>
      </c>
      <c r="T74">
        <f t="shared" ref="T74:T137" si="27">K74*O74</f>
        <v>6553600</v>
      </c>
      <c r="U74">
        <f t="shared" ref="U74:U137" si="28">L74*P74</f>
        <v>6553600</v>
      </c>
      <c r="V74">
        <f t="shared" ref="V74:V137" si="29">L74*Q74</f>
        <v>-6553600</v>
      </c>
      <c r="X74">
        <f t="shared" ref="X74:X137" si="30">S74+U74</f>
        <v>0</v>
      </c>
      <c r="Y74">
        <f t="shared" ref="Y74:Y137" si="31">S74+V74</f>
        <v>-13107200</v>
      </c>
      <c r="Z74">
        <f t="shared" ref="Z74:Z137" si="32">T74+U74</f>
        <v>13107200</v>
      </c>
      <c r="AA74">
        <f t="shared" ref="AA74:AA137" si="33">T74+V74</f>
        <v>0</v>
      </c>
      <c r="AC74">
        <f t="shared" si="19"/>
        <v>0</v>
      </c>
      <c r="AD74">
        <f t="shared" si="20"/>
        <v>-668467200</v>
      </c>
      <c r="AE74">
        <f t="shared" si="21"/>
        <v>668467200</v>
      </c>
      <c r="AF74">
        <f t="shared" si="22"/>
        <v>0</v>
      </c>
      <c r="AH74" s="54">
        <f t="shared" ref="AH74:AH137" si="34">SIN(2*PI()*C74/$B$6-2*PI()*1/(2*$B$6)+$AE$5)*64*50</f>
        <v>1777.82474566273</v>
      </c>
      <c r="AI74" s="55">
        <f t="shared" ref="AI74:AI137" si="35">COS(2*PI()*C74/$B$6-2*PI()*1/(2*$B$6)+$AE$5)*64*50</f>
        <v>2660.70275936814</v>
      </c>
      <c r="IO74" s="60"/>
    </row>
    <row r="75" ht="15.15" spans="1:249">
      <c r="A75" s="51">
        <f t="shared" ref="A75:A138" si="36">$A$9</f>
        <v>64</v>
      </c>
      <c r="B75" s="51">
        <f t="shared" ref="B75:B138" si="37">$B$9</f>
        <v>-64</v>
      </c>
      <c r="C75" s="42">
        <v>67</v>
      </c>
      <c r="D75" s="37">
        <f t="shared" ref="D75:D138" si="38">SIN(2*PI()*C75/$B$6-2*PI()*1/(2*$B$6))*64</f>
        <v>53.2140551873629</v>
      </c>
      <c r="E75" s="50">
        <f t="shared" si="23"/>
        <v>35.5564949132546</v>
      </c>
      <c r="F75">
        <f t="shared" ref="F75:F138" si="39">D75*B75+E75*A75</f>
        <v>-1130.08385754293</v>
      </c>
      <c r="H75" s="4">
        <f t="shared" si="24"/>
        <v>-3006817.23808187</v>
      </c>
      <c r="I75" s="4">
        <f t="shared" si="25"/>
        <v>-2009091.04661382</v>
      </c>
      <c r="K75">
        <f t="shared" si="18"/>
        <v>-6553600</v>
      </c>
      <c r="L75">
        <f t="shared" si="17"/>
        <v>6553600</v>
      </c>
      <c r="N75">
        <v>1</v>
      </c>
      <c r="O75">
        <v>-1</v>
      </c>
      <c r="P75">
        <v>1</v>
      </c>
      <c r="Q75">
        <v>-1</v>
      </c>
      <c r="S75">
        <f t="shared" si="26"/>
        <v>-6553600</v>
      </c>
      <c r="T75">
        <f t="shared" si="27"/>
        <v>6553600</v>
      </c>
      <c r="U75">
        <f t="shared" si="28"/>
        <v>6553600</v>
      </c>
      <c r="V75">
        <f t="shared" si="29"/>
        <v>-6553600</v>
      </c>
      <c r="X75">
        <f t="shared" si="30"/>
        <v>0</v>
      </c>
      <c r="Y75">
        <f t="shared" si="31"/>
        <v>-13107200</v>
      </c>
      <c r="Z75">
        <f t="shared" si="32"/>
        <v>13107200</v>
      </c>
      <c r="AA75">
        <f t="shared" si="33"/>
        <v>0</v>
      </c>
      <c r="AC75">
        <f t="shared" si="19"/>
        <v>0</v>
      </c>
      <c r="AD75">
        <f t="shared" si="20"/>
        <v>-681574400</v>
      </c>
      <c r="AE75">
        <f t="shared" si="21"/>
        <v>681574400</v>
      </c>
      <c r="AF75">
        <f t="shared" si="22"/>
        <v>0</v>
      </c>
      <c r="AH75" s="54">
        <f t="shared" si="34"/>
        <v>2660.70275936814</v>
      </c>
      <c r="AI75" s="55">
        <f t="shared" si="35"/>
        <v>1777.82474566273</v>
      </c>
      <c r="IO75" s="60"/>
    </row>
    <row r="76" ht="15.15" spans="1:249">
      <c r="A76" s="51">
        <f t="shared" si="36"/>
        <v>64</v>
      </c>
      <c r="B76" s="51">
        <f t="shared" si="37"/>
        <v>-64</v>
      </c>
      <c r="C76" s="42">
        <v>68</v>
      </c>
      <c r="D76" s="37">
        <f t="shared" si="38"/>
        <v>62.7702579458068</v>
      </c>
      <c r="E76" s="50">
        <f t="shared" si="23"/>
        <v>12.4857806090321</v>
      </c>
      <c r="F76">
        <f t="shared" si="39"/>
        <v>-3218.20654955358</v>
      </c>
      <c r="H76" s="4">
        <f t="shared" si="24"/>
        <v>-10100382.7619181</v>
      </c>
      <c r="I76" s="4">
        <f t="shared" si="25"/>
        <v>-2009091.04661381</v>
      </c>
      <c r="K76">
        <f t="shared" si="18"/>
        <v>-6553600</v>
      </c>
      <c r="L76">
        <f t="shared" si="17"/>
        <v>6553600</v>
      </c>
      <c r="N76">
        <v>1</v>
      </c>
      <c r="O76">
        <v>-1</v>
      </c>
      <c r="P76">
        <v>1</v>
      </c>
      <c r="Q76">
        <v>-1</v>
      </c>
      <c r="S76">
        <f t="shared" si="26"/>
        <v>-6553600</v>
      </c>
      <c r="T76">
        <f t="shared" si="27"/>
        <v>6553600</v>
      </c>
      <c r="U76">
        <f t="shared" si="28"/>
        <v>6553600</v>
      </c>
      <c r="V76">
        <f t="shared" si="29"/>
        <v>-6553600</v>
      </c>
      <c r="X76">
        <f t="shared" si="30"/>
        <v>0</v>
      </c>
      <c r="Y76">
        <f t="shared" si="31"/>
        <v>-13107200</v>
      </c>
      <c r="Z76">
        <f t="shared" si="32"/>
        <v>13107200</v>
      </c>
      <c r="AA76">
        <f t="shared" si="33"/>
        <v>0</v>
      </c>
      <c r="AC76">
        <f t="shared" si="19"/>
        <v>0</v>
      </c>
      <c r="AD76">
        <f t="shared" si="20"/>
        <v>-694681600</v>
      </c>
      <c r="AE76">
        <f t="shared" si="21"/>
        <v>694681600</v>
      </c>
      <c r="AF76">
        <f t="shared" si="22"/>
        <v>0</v>
      </c>
      <c r="AH76" s="54">
        <f t="shared" si="34"/>
        <v>3138.51289729034</v>
      </c>
      <c r="AI76" s="55">
        <f t="shared" si="35"/>
        <v>624.289030451606</v>
      </c>
      <c r="IO76" s="60"/>
    </row>
    <row r="77" ht="15.15" spans="1:249">
      <c r="A77" s="51">
        <f t="shared" si="36"/>
        <v>64</v>
      </c>
      <c r="B77" s="51">
        <f t="shared" si="37"/>
        <v>-64</v>
      </c>
      <c r="C77" s="42">
        <v>69</v>
      </c>
      <c r="D77" s="37">
        <f t="shared" si="38"/>
        <v>62.7702579458067</v>
      </c>
      <c r="E77" s="50">
        <f t="shared" si="23"/>
        <v>-12.4857806090322</v>
      </c>
      <c r="F77">
        <f t="shared" si="39"/>
        <v>-4816.38646750969</v>
      </c>
      <c r="H77" s="4">
        <f t="shared" si="24"/>
        <v>-15116291.0466138</v>
      </c>
      <c r="I77" s="4">
        <f t="shared" si="25"/>
        <v>3006817.23808188</v>
      </c>
      <c r="K77">
        <f t="shared" si="18"/>
        <v>-6553600</v>
      </c>
      <c r="L77">
        <f t="shared" si="17"/>
        <v>6553600</v>
      </c>
      <c r="N77">
        <v>1</v>
      </c>
      <c r="O77">
        <v>-1</v>
      </c>
      <c r="P77">
        <v>1</v>
      </c>
      <c r="Q77">
        <v>-1</v>
      </c>
      <c r="S77">
        <f t="shared" si="26"/>
        <v>-6553600</v>
      </c>
      <c r="T77">
        <f t="shared" si="27"/>
        <v>6553600</v>
      </c>
      <c r="U77">
        <f t="shared" si="28"/>
        <v>6553600</v>
      </c>
      <c r="V77">
        <f t="shared" si="29"/>
        <v>-6553600</v>
      </c>
      <c r="X77">
        <f t="shared" si="30"/>
        <v>0</v>
      </c>
      <c r="Y77">
        <f t="shared" si="31"/>
        <v>-13107200</v>
      </c>
      <c r="Z77">
        <f t="shared" si="32"/>
        <v>13107200</v>
      </c>
      <c r="AA77">
        <f t="shared" si="33"/>
        <v>0</v>
      </c>
      <c r="AC77">
        <f t="shared" si="19"/>
        <v>0</v>
      </c>
      <c r="AD77">
        <f t="shared" si="20"/>
        <v>-707788800</v>
      </c>
      <c r="AE77">
        <f t="shared" si="21"/>
        <v>707788800</v>
      </c>
      <c r="AF77">
        <f t="shared" si="22"/>
        <v>0</v>
      </c>
      <c r="AH77" s="54">
        <f t="shared" si="34"/>
        <v>3138.51289729034</v>
      </c>
      <c r="AI77" s="55">
        <f t="shared" si="35"/>
        <v>-624.289030451611</v>
      </c>
      <c r="IO77" s="60"/>
    </row>
    <row r="78" ht="15.15" spans="1:249">
      <c r="A78" s="51">
        <f t="shared" si="36"/>
        <v>64</v>
      </c>
      <c r="B78" s="51">
        <f t="shared" si="37"/>
        <v>-64</v>
      </c>
      <c r="C78" s="42">
        <v>70</v>
      </c>
      <c r="D78" s="37">
        <f t="shared" si="38"/>
        <v>53.2140551873629</v>
      </c>
      <c r="E78" s="50">
        <f t="shared" si="23"/>
        <v>-35.5564949132545</v>
      </c>
      <c r="F78">
        <f t="shared" si="39"/>
        <v>-5681.31520643951</v>
      </c>
      <c r="H78" s="4">
        <f t="shared" si="24"/>
        <v>-15116291.0466138</v>
      </c>
      <c r="I78" s="4">
        <f t="shared" si="25"/>
        <v>10100382.7619181</v>
      </c>
      <c r="K78">
        <f t="shared" si="18"/>
        <v>-6553600</v>
      </c>
      <c r="L78">
        <f t="shared" si="17"/>
        <v>6553600</v>
      </c>
      <c r="N78">
        <v>1</v>
      </c>
      <c r="O78">
        <v>-1</v>
      </c>
      <c r="P78">
        <v>1</v>
      </c>
      <c r="Q78">
        <v>-1</v>
      </c>
      <c r="S78">
        <f t="shared" si="26"/>
        <v>-6553600</v>
      </c>
      <c r="T78">
        <f t="shared" si="27"/>
        <v>6553600</v>
      </c>
      <c r="U78">
        <f t="shared" si="28"/>
        <v>6553600</v>
      </c>
      <c r="V78">
        <f t="shared" si="29"/>
        <v>-6553600</v>
      </c>
      <c r="X78">
        <f t="shared" si="30"/>
        <v>0</v>
      </c>
      <c r="Y78">
        <f t="shared" si="31"/>
        <v>-13107200</v>
      </c>
      <c r="Z78">
        <f t="shared" si="32"/>
        <v>13107200</v>
      </c>
      <c r="AA78">
        <f t="shared" si="33"/>
        <v>0</v>
      </c>
      <c r="AC78">
        <f t="shared" si="19"/>
        <v>0</v>
      </c>
      <c r="AD78">
        <f t="shared" si="20"/>
        <v>-720896000</v>
      </c>
      <c r="AE78">
        <f t="shared" si="21"/>
        <v>720896000</v>
      </c>
      <c r="AF78">
        <f t="shared" si="22"/>
        <v>0</v>
      </c>
      <c r="AH78" s="54">
        <f t="shared" si="34"/>
        <v>2660.70275936815</v>
      </c>
      <c r="AI78" s="55">
        <f t="shared" si="35"/>
        <v>-1777.82474566272</v>
      </c>
      <c r="IO78" s="60"/>
    </row>
    <row r="79" ht="15.15" spans="1:249">
      <c r="A79" s="51">
        <f t="shared" si="36"/>
        <v>64</v>
      </c>
      <c r="B79" s="51">
        <f t="shared" si="37"/>
        <v>-64</v>
      </c>
      <c r="C79" s="42">
        <v>71</v>
      </c>
      <c r="D79" s="37">
        <f t="shared" si="38"/>
        <v>35.5564949132545</v>
      </c>
      <c r="E79" s="50">
        <f t="shared" si="23"/>
        <v>-53.2140551873629</v>
      </c>
      <c r="F79">
        <f t="shared" si="39"/>
        <v>-5681.31520643952</v>
      </c>
      <c r="H79" s="4">
        <f t="shared" si="24"/>
        <v>-10100382.7619181</v>
      </c>
      <c r="I79" s="4">
        <f t="shared" si="25"/>
        <v>15116291.0466138</v>
      </c>
      <c r="K79">
        <f t="shared" si="18"/>
        <v>-6553600</v>
      </c>
      <c r="L79">
        <f t="shared" si="17"/>
        <v>6553600</v>
      </c>
      <c r="N79">
        <v>1</v>
      </c>
      <c r="O79">
        <v>-1</v>
      </c>
      <c r="P79">
        <v>1</v>
      </c>
      <c r="Q79">
        <v>-1</v>
      </c>
      <c r="S79">
        <f t="shared" si="26"/>
        <v>-6553600</v>
      </c>
      <c r="T79">
        <f t="shared" si="27"/>
        <v>6553600</v>
      </c>
      <c r="U79">
        <f t="shared" si="28"/>
        <v>6553600</v>
      </c>
      <c r="V79">
        <f t="shared" si="29"/>
        <v>-6553600</v>
      </c>
      <c r="X79">
        <f t="shared" si="30"/>
        <v>0</v>
      </c>
      <c r="Y79">
        <f t="shared" si="31"/>
        <v>-13107200</v>
      </c>
      <c r="Z79">
        <f t="shared" si="32"/>
        <v>13107200</v>
      </c>
      <c r="AA79">
        <f t="shared" si="33"/>
        <v>0</v>
      </c>
      <c r="AC79">
        <f t="shared" si="19"/>
        <v>0</v>
      </c>
      <c r="AD79">
        <f t="shared" si="20"/>
        <v>-734003200</v>
      </c>
      <c r="AE79">
        <f t="shared" si="21"/>
        <v>734003200</v>
      </c>
      <c r="AF79">
        <f t="shared" si="22"/>
        <v>0</v>
      </c>
      <c r="AH79" s="54">
        <f t="shared" si="34"/>
        <v>1777.82474566272</v>
      </c>
      <c r="AI79" s="55">
        <f t="shared" si="35"/>
        <v>-2660.70275936815</v>
      </c>
      <c r="IO79" s="60"/>
    </row>
    <row r="80" ht="15.15" spans="1:249">
      <c r="A80" s="51">
        <f t="shared" si="36"/>
        <v>64</v>
      </c>
      <c r="B80" s="51">
        <f t="shared" si="37"/>
        <v>-64</v>
      </c>
      <c r="C80" s="42">
        <v>72</v>
      </c>
      <c r="D80" s="37">
        <f t="shared" si="38"/>
        <v>12.4857806090322</v>
      </c>
      <c r="E80" s="50">
        <f t="shared" si="23"/>
        <v>-62.7702579458067</v>
      </c>
      <c r="F80">
        <f t="shared" si="39"/>
        <v>-4816.38646750969</v>
      </c>
      <c r="H80" s="4">
        <f t="shared" si="24"/>
        <v>-3006817.23808189</v>
      </c>
      <c r="I80" s="4">
        <f t="shared" si="25"/>
        <v>15116291.0466138</v>
      </c>
      <c r="K80">
        <f t="shared" si="18"/>
        <v>-6553600</v>
      </c>
      <c r="L80">
        <f t="shared" si="17"/>
        <v>6553600</v>
      </c>
      <c r="N80">
        <v>1</v>
      </c>
      <c r="O80">
        <v>-1</v>
      </c>
      <c r="P80">
        <v>1</v>
      </c>
      <c r="Q80">
        <v>-1</v>
      </c>
      <c r="S80">
        <f t="shared" si="26"/>
        <v>-6553600</v>
      </c>
      <c r="T80">
        <f t="shared" si="27"/>
        <v>6553600</v>
      </c>
      <c r="U80">
        <f t="shared" si="28"/>
        <v>6553600</v>
      </c>
      <c r="V80">
        <f t="shared" si="29"/>
        <v>-6553600</v>
      </c>
      <c r="X80">
        <f t="shared" si="30"/>
        <v>0</v>
      </c>
      <c r="Y80">
        <f t="shared" si="31"/>
        <v>-13107200</v>
      </c>
      <c r="Z80">
        <f t="shared" si="32"/>
        <v>13107200</v>
      </c>
      <c r="AA80">
        <f t="shared" si="33"/>
        <v>0</v>
      </c>
      <c r="AC80">
        <f t="shared" si="19"/>
        <v>0</v>
      </c>
      <c r="AD80">
        <f t="shared" si="20"/>
        <v>-747110400</v>
      </c>
      <c r="AE80">
        <f t="shared" si="21"/>
        <v>747110400</v>
      </c>
      <c r="AF80">
        <f t="shared" si="22"/>
        <v>0</v>
      </c>
      <c r="AH80" s="54">
        <f t="shared" si="34"/>
        <v>624.289030451612</v>
      </c>
      <c r="AI80" s="55">
        <f t="shared" si="35"/>
        <v>-3138.51289729034</v>
      </c>
      <c r="IO80" s="60"/>
    </row>
    <row r="81" ht="15.15" spans="1:249">
      <c r="A81" s="51">
        <f t="shared" si="36"/>
        <v>64</v>
      </c>
      <c r="B81" s="51">
        <f t="shared" si="37"/>
        <v>-64</v>
      </c>
      <c r="C81" s="42">
        <v>73</v>
      </c>
      <c r="D81" s="37">
        <f t="shared" si="38"/>
        <v>-12.4857806090321</v>
      </c>
      <c r="E81" s="50">
        <f t="shared" si="23"/>
        <v>-62.7702579458068</v>
      </c>
      <c r="F81">
        <f t="shared" si="39"/>
        <v>-3218.20654955358</v>
      </c>
      <c r="H81" s="4">
        <f t="shared" si="24"/>
        <v>2009091.04661381</v>
      </c>
      <c r="I81" s="4">
        <f t="shared" si="25"/>
        <v>10100382.7619181</v>
      </c>
      <c r="K81">
        <f t="shared" si="18"/>
        <v>-6553600</v>
      </c>
      <c r="L81">
        <f t="shared" si="17"/>
        <v>6553600</v>
      </c>
      <c r="N81">
        <v>1</v>
      </c>
      <c r="O81">
        <v>-1</v>
      </c>
      <c r="P81">
        <v>1</v>
      </c>
      <c r="Q81">
        <v>-1</v>
      </c>
      <c r="S81">
        <f t="shared" si="26"/>
        <v>-6553600</v>
      </c>
      <c r="T81">
        <f t="shared" si="27"/>
        <v>6553600</v>
      </c>
      <c r="U81">
        <f t="shared" si="28"/>
        <v>6553600</v>
      </c>
      <c r="V81">
        <f t="shared" si="29"/>
        <v>-6553600</v>
      </c>
      <c r="X81">
        <f t="shared" si="30"/>
        <v>0</v>
      </c>
      <c r="Y81">
        <f t="shared" si="31"/>
        <v>-13107200</v>
      </c>
      <c r="Z81">
        <f t="shared" si="32"/>
        <v>13107200</v>
      </c>
      <c r="AA81">
        <f t="shared" si="33"/>
        <v>0</v>
      </c>
      <c r="AC81">
        <f t="shared" si="19"/>
        <v>0</v>
      </c>
      <c r="AD81">
        <f t="shared" si="20"/>
        <v>-760217600</v>
      </c>
      <c r="AE81">
        <f t="shared" si="21"/>
        <v>760217600</v>
      </c>
      <c r="AF81">
        <f t="shared" si="22"/>
        <v>0</v>
      </c>
      <c r="AH81" s="54">
        <f t="shared" si="34"/>
        <v>-624.289030451605</v>
      </c>
      <c r="AI81" s="55">
        <f t="shared" si="35"/>
        <v>-3138.51289729034</v>
      </c>
      <c r="IO81" s="60"/>
    </row>
    <row r="82" ht="15.15" spans="1:249">
      <c r="A82" s="51">
        <f t="shared" si="36"/>
        <v>64</v>
      </c>
      <c r="B82" s="51">
        <f t="shared" si="37"/>
        <v>-64</v>
      </c>
      <c r="C82" s="42">
        <v>74</v>
      </c>
      <c r="D82" s="37">
        <f t="shared" si="38"/>
        <v>-35.5564949132546</v>
      </c>
      <c r="E82" s="50">
        <f t="shared" si="23"/>
        <v>-53.2140551873629</v>
      </c>
      <c r="F82">
        <f t="shared" si="39"/>
        <v>-1130.08385754293</v>
      </c>
      <c r="H82" s="4">
        <f t="shared" si="24"/>
        <v>2009091.04661382</v>
      </c>
      <c r="I82" s="4">
        <f t="shared" si="25"/>
        <v>3006817.23808188</v>
      </c>
      <c r="K82">
        <f t="shared" si="18"/>
        <v>-6553600</v>
      </c>
      <c r="L82">
        <f t="shared" si="17"/>
        <v>6553600</v>
      </c>
      <c r="N82">
        <v>1</v>
      </c>
      <c r="O82">
        <v>-1</v>
      </c>
      <c r="P82">
        <v>1</v>
      </c>
      <c r="Q82">
        <v>-1</v>
      </c>
      <c r="S82">
        <f t="shared" si="26"/>
        <v>-6553600</v>
      </c>
      <c r="T82">
        <f t="shared" si="27"/>
        <v>6553600</v>
      </c>
      <c r="U82">
        <f t="shared" si="28"/>
        <v>6553600</v>
      </c>
      <c r="V82">
        <f t="shared" si="29"/>
        <v>-6553600</v>
      </c>
      <c r="X82">
        <f t="shared" si="30"/>
        <v>0</v>
      </c>
      <c r="Y82">
        <f t="shared" si="31"/>
        <v>-13107200</v>
      </c>
      <c r="Z82">
        <f t="shared" si="32"/>
        <v>13107200</v>
      </c>
      <c r="AA82">
        <f t="shared" si="33"/>
        <v>0</v>
      </c>
      <c r="AC82">
        <f t="shared" si="19"/>
        <v>0</v>
      </c>
      <c r="AD82">
        <f t="shared" si="20"/>
        <v>-773324800</v>
      </c>
      <c r="AE82">
        <f t="shared" si="21"/>
        <v>773324800</v>
      </c>
      <c r="AF82">
        <f t="shared" si="22"/>
        <v>0</v>
      </c>
      <c r="AH82" s="54">
        <f t="shared" si="34"/>
        <v>-1777.82474566273</v>
      </c>
      <c r="AI82" s="55">
        <f t="shared" si="35"/>
        <v>-2660.70275936814</v>
      </c>
      <c r="IO82" s="60"/>
    </row>
    <row r="83" ht="15.15" spans="1:249">
      <c r="A83" s="51">
        <f t="shared" si="36"/>
        <v>64</v>
      </c>
      <c r="B83" s="51">
        <f t="shared" si="37"/>
        <v>-64</v>
      </c>
      <c r="C83" s="42">
        <v>75</v>
      </c>
      <c r="D83" s="37">
        <f t="shared" si="38"/>
        <v>-53.2140551873629</v>
      </c>
      <c r="E83" s="50">
        <f t="shared" si="23"/>
        <v>-35.5564949132546</v>
      </c>
      <c r="F83">
        <f t="shared" si="39"/>
        <v>1130.08385754293</v>
      </c>
      <c r="H83" s="4">
        <f t="shared" si="24"/>
        <v>-3006817.23808187</v>
      </c>
      <c r="I83" s="4">
        <f t="shared" si="25"/>
        <v>-2009091.04661381</v>
      </c>
      <c r="K83">
        <f t="shared" si="18"/>
        <v>-6553600</v>
      </c>
      <c r="L83">
        <f t="shared" si="17"/>
        <v>6553600</v>
      </c>
      <c r="N83">
        <v>1</v>
      </c>
      <c r="O83">
        <v>-1</v>
      </c>
      <c r="P83">
        <v>1</v>
      </c>
      <c r="Q83">
        <v>-1</v>
      </c>
      <c r="S83">
        <f t="shared" si="26"/>
        <v>-6553600</v>
      </c>
      <c r="T83">
        <f t="shared" si="27"/>
        <v>6553600</v>
      </c>
      <c r="U83">
        <f t="shared" si="28"/>
        <v>6553600</v>
      </c>
      <c r="V83">
        <f t="shared" si="29"/>
        <v>-6553600</v>
      </c>
      <c r="X83">
        <f t="shared" si="30"/>
        <v>0</v>
      </c>
      <c r="Y83">
        <f t="shared" si="31"/>
        <v>-13107200</v>
      </c>
      <c r="Z83">
        <f t="shared" si="32"/>
        <v>13107200</v>
      </c>
      <c r="AA83">
        <f t="shared" si="33"/>
        <v>0</v>
      </c>
      <c r="AC83">
        <f t="shared" si="19"/>
        <v>0</v>
      </c>
      <c r="AD83">
        <f t="shared" si="20"/>
        <v>-786432000</v>
      </c>
      <c r="AE83">
        <f t="shared" si="21"/>
        <v>786432000</v>
      </c>
      <c r="AF83">
        <f t="shared" si="22"/>
        <v>0</v>
      </c>
      <c r="AH83" s="54">
        <f t="shared" si="34"/>
        <v>-2660.70275936814</v>
      </c>
      <c r="AI83" s="55">
        <f t="shared" si="35"/>
        <v>-1777.82474566273</v>
      </c>
      <c r="IO83" s="60"/>
    </row>
    <row r="84" ht="15.15" spans="1:249">
      <c r="A84" s="51">
        <f t="shared" si="36"/>
        <v>64</v>
      </c>
      <c r="B84" s="51">
        <f t="shared" si="37"/>
        <v>-64</v>
      </c>
      <c r="C84" s="42">
        <v>76</v>
      </c>
      <c r="D84" s="37">
        <f t="shared" si="38"/>
        <v>-62.7702579458067</v>
      </c>
      <c r="E84" s="50">
        <f t="shared" si="23"/>
        <v>-12.4857806090324</v>
      </c>
      <c r="F84">
        <f t="shared" si="39"/>
        <v>3218.20654955356</v>
      </c>
      <c r="H84" s="4">
        <f t="shared" si="24"/>
        <v>-10100382.7619181</v>
      </c>
      <c r="I84" s="4">
        <f t="shared" si="25"/>
        <v>-2009091.04661384</v>
      </c>
      <c r="K84">
        <f t="shared" si="18"/>
        <v>-6553600</v>
      </c>
      <c r="L84">
        <f t="shared" si="17"/>
        <v>6553600</v>
      </c>
      <c r="N84">
        <v>1</v>
      </c>
      <c r="O84">
        <v>-1</v>
      </c>
      <c r="P84">
        <v>1</v>
      </c>
      <c r="Q84">
        <v>-1</v>
      </c>
      <c r="S84">
        <f t="shared" si="26"/>
        <v>-6553600</v>
      </c>
      <c r="T84">
        <f t="shared" si="27"/>
        <v>6553600</v>
      </c>
      <c r="U84">
        <f t="shared" si="28"/>
        <v>6553600</v>
      </c>
      <c r="V84">
        <f t="shared" si="29"/>
        <v>-6553600</v>
      </c>
      <c r="X84">
        <f t="shared" si="30"/>
        <v>0</v>
      </c>
      <c r="Y84">
        <f t="shared" si="31"/>
        <v>-13107200</v>
      </c>
      <c r="Z84">
        <f t="shared" si="32"/>
        <v>13107200</v>
      </c>
      <c r="AA84">
        <f t="shared" si="33"/>
        <v>0</v>
      </c>
      <c r="AC84">
        <f t="shared" si="19"/>
        <v>0</v>
      </c>
      <c r="AD84">
        <f t="shared" si="20"/>
        <v>-799539200</v>
      </c>
      <c r="AE84">
        <f t="shared" si="21"/>
        <v>799539200</v>
      </c>
      <c r="AF84">
        <f t="shared" si="22"/>
        <v>0</v>
      </c>
      <c r="AH84" s="54">
        <f t="shared" si="34"/>
        <v>-3138.51289729034</v>
      </c>
      <c r="AI84" s="55">
        <f t="shared" si="35"/>
        <v>-624.289030451618</v>
      </c>
      <c r="IO84" s="60"/>
    </row>
    <row r="85" ht="15.15" spans="1:249">
      <c r="A85" s="51">
        <f t="shared" si="36"/>
        <v>64</v>
      </c>
      <c r="B85" s="51">
        <f t="shared" si="37"/>
        <v>-64</v>
      </c>
      <c r="C85" s="42">
        <v>77</v>
      </c>
      <c r="D85" s="37">
        <f t="shared" si="38"/>
        <v>-62.7702579458067</v>
      </c>
      <c r="E85" s="50">
        <f t="shared" si="23"/>
        <v>12.4857806090322</v>
      </c>
      <c r="F85">
        <f t="shared" si="39"/>
        <v>4816.38646750969</v>
      </c>
      <c r="H85" s="4">
        <f t="shared" si="24"/>
        <v>-15116291.0466138</v>
      </c>
      <c r="I85" s="4">
        <f t="shared" si="25"/>
        <v>3006817.23808188</v>
      </c>
      <c r="K85">
        <f t="shared" si="18"/>
        <v>-6553600</v>
      </c>
      <c r="L85">
        <f t="shared" si="17"/>
        <v>6553600</v>
      </c>
      <c r="N85">
        <v>1</v>
      </c>
      <c r="O85">
        <v>-1</v>
      </c>
      <c r="P85">
        <v>1</v>
      </c>
      <c r="Q85">
        <v>-1</v>
      </c>
      <c r="S85">
        <f t="shared" si="26"/>
        <v>-6553600</v>
      </c>
      <c r="T85">
        <f t="shared" si="27"/>
        <v>6553600</v>
      </c>
      <c r="U85">
        <f t="shared" si="28"/>
        <v>6553600</v>
      </c>
      <c r="V85">
        <f t="shared" si="29"/>
        <v>-6553600</v>
      </c>
      <c r="X85">
        <f t="shared" si="30"/>
        <v>0</v>
      </c>
      <c r="Y85">
        <f t="shared" si="31"/>
        <v>-13107200</v>
      </c>
      <c r="Z85">
        <f t="shared" si="32"/>
        <v>13107200</v>
      </c>
      <c r="AA85">
        <f t="shared" si="33"/>
        <v>0</v>
      </c>
      <c r="AC85">
        <f t="shared" si="19"/>
        <v>0</v>
      </c>
      <c r="AD85">
        <f t="shared" si="20"/>
        <v>-812646400</v>
      </c>
      <c r="AE85">
        <f t="shared" si="21"/>
        <v>812646400</v>
      </c>
      <c r="AF85">
        <f t="shared" si="22"/>
        <v>0</v>
      </c>
      <c r="AH85" s="54">
        <f t="shared" si="34"/>
        <v>-3138.51289729034</v>
      </c>
      <c r="AI85" s="55">
        <f t="shared" si="35"/>
        <v>624.28903045161</v>
      </c>
      <c r="IO85" s="60"/>
    </row>
    <row r="86" ht="15.15" spans="1:249">
      <c r="A86" s="51">
        <f t="shared" si="36"/>
        <v>64</v>
      </c>
      <c r="B86" s="51">
        <f t="shared" si="37"/>
        <v>-64</v>
      </c>
      <c r="C86" s="42">
        <v>78</v>
      </c>
      <c r="D86" s="37">
        <f t="shared" si="38"/>
        <v>-53.2140551873629</v>
      </c>
      <c r="E86" s="50">
        <f t="shared" si="23"/>
        <v>35.5564949132545</v>
      </c>
      <c r="F86">
        <f t="shared" si="39"/>
        <v>5681.31520643951</v>
      </c>
      <c r="H86" s="4">
        <f t="shared" si="24"/>
        <v>-15116291.0466138</v>
      </c>
      <c r="I86" s="4">
        <f t="shared" si="25"/>
        <v>10100382.7619181</v>
      </c>
      <c r="K86">
        <f t="shared" si="18"/>
        <v>-6553600</v>
      </c>
      <c r="L86">
        <f t="shared" si="17"/>
        <v>6553600</v>
      </c>
      <c r="N86">
        <v>1</v>
      </c>
      <c r="O86">
        <v>-1</v>
      </c>
      <c r="P86">
        <v>1</v>
      </c>
      <c r="Q86">
        <v>-1</v>
      </c>
      <c r="S86">
        <f t="shared" si="26"/>
        <v>-6553600</v>
      </c>
      <c r="T86">
        <f t="shared" si="27"/>
        <v>6553600</v>
      </c>
      <c r="U86">
        <f t="shared" si="28"/>
        <v>6553600</v>
      </c>
      <c r="V86">
        <f t="shared" si="29"/>
        <v>-6553600</v>
      </c>
      <c r="X86">
        <f t="shared" si="30"/>
        <v>0</v>
      </c>
      <c r="Y86">
        <f t="shared" si="31"/>
        <v>-13107200</v>
      </c>
      <c r="Z86">
        <f t="shared" si="32"/>
        <v>13107200</v>
      </c>
      <c r="AA86">
        <f t="shared" si="33"/>
        <v>0</v>
      </c>
      <c r="AC86">
        <f t="shared" si="19"/>
        <v>0</v>
      </c>
      <c r="AD86">
        <f t="shared" si="20"/>
        <v>-825753600</v>
      </c>
      <c r="AE86">
        <f t="shared" si="21"/>
        <v>825753600</v>
      </c>
      <c r="AF86">
        <f t="shared" si="22"/>
        <v>0</v>
      </c>
      <c r="AH86" s="54">
        <f t="shared" si="34"/>
        <v>-2660.70275936815</v>
      </c>
      <c r="AI86" s="55">
        <f t="shared" si="35"/>
        <v>1777.82474566272</v>
      </c>
      <c r="IO86" s="60"/>
    </row>
    <row r="87" ht="15.15" spans="1:249">
      <c r="A87" s="51">
        <f t="shared" si="36"/>
        <v>64</v>
      </c>
      <c r="B87" s="51">
        <f t="shared" si="37"/>
        <v>-64</v>
      </c>
      <c r="C87" s="42">
        <v>79</v>
      </c>
      <c r="D87" s="37">
        <f t="shared" si="38"/>
        <v>-35.5564949132545</v>
      </c>
      <c r="E87" s="50">
        <f t="shared" si="23"/>
        <v>53.2140551873629</v>
      </c>
      <c r="F87">
        <f t="shared" si="39"/>
        <v>5681.31520643951</v>
      </c>
      <c r="H87" s="4">
        <f t="shared" si="24"/>
        <v>-10100382.7619181</v>
      </c>
      <c r="I87" s="4">
        <f t="shared" si="25"/>
        <v>15116291.0466138</v>
      </c>
      <c r="K87">
        <f t="shared" si="18"/>
        <v>-6553600</v>
      </c>
      <c r="L87">
        <f t="shared" si="17"/>
        <v>6553600</v>
      </c>
      <c r="N87">
        <v>1</v>
      </c>
      <c r="O87">
        <v>-1</v>
      </c>
      <c r="P87">
        <v>1</v>
      </c>
      <c r="Q87">
        <v>-1</v>
      </c>
      <c r="S87">
        <f t="shared" si="26"/>
        <v>-6553600</v>
      </c>
      <c r="T87">
        <f t="shared" si="27"/>
        <v>6553600</v>
      </c>
      <c r="U87">
        <f t="shared" si="28"/>
        <v>6553600</v>
      </c>
      <c r="V87">
        <f t="shared" si="29"/>
        <v>-6553600</v>
      </c>
      <c r="X87">
        <f t="shared" si="30"/>
        <v>0</v>
      </c>
      <c r="Y87">
        <f t="shared" si="31"/>
        <v>-13107200</v>
      </c>
      <c r="Z87">
        <f t="shared" si="32"/>
        <v>13107200</v>
      </c>
      <c r="AA87">
        <f t="shared" si="33"/>
        <v>0</v>
      </c>
      <c r="AC87">
        <f t="shared" si="19"/>
        <v>0</v>
      </c>
      <c r="AD87">
        <f t="shared" si="20"/>
        <v>-838860800</v>
      </c>
      <c r="AE87">
        <f t="shared" si="21"/>
        <v>838860800</v>
      </c>
      <c r="AF87">
        <f t="shared" si="22"/>
        <v>0</v>
      </c>
      <c r="AH87" s="54">
        <f t="shared" si="34"/>
        <v>-1777.82474566272</v>
      </c>
      <c r="AI87" s="55">
        <f t="shared" si="35"/>
        <v>2660.70275936815</v>
      </c>
      <c r="IO87" s="60"/>
    </row>
    <row r="88" ht="15.15" spans="1:249">
      <c r="A88" s="51">
        <f t="shared" si="36"/>
        <v>64</v>
      </c>
      <c r="B88" s="51">
        <f t="shared" si="37"/>
        <v>-64</v>
      </c>
      <c r="C88" s="42">
        <v>80</v>
      </c>
      <c r="D88" s="37">
        <f t="shared" si="38"/>
        <v>-12.4857806090322</v>
      </c>
      <c r="E88" s="50">
        <f t="shared" si="23"/>
        <v>62.7702579458067</v>
      </c>
      <c r="F88">
        <f t="shared" si="39"/>
        <v>4816.38646750969</v>
      </c>
      <c r="H88" s="4">
        <f t="shared" si="24"/>
        <v>-3006817.23808189</v>
      </c>
      <c r="I88" s="4">
        <f t="shared" si="25"/>
        <v>15116291.0466138</v>
      </c>
      <c r="K88">
        <f t="shared" si="18"/>
        <v>-6553600</v>
      </c>
      <c r="L88">
        <f t="shared" si="17"/>
        <v>6553600</v>
      </c>
      <c r="N88">
        <v>1</v>
      </c>
      <c r="O88">
        <v>-1</v>
      </c>
      <c r="P88">
        <v>1</v>
      </c>
      <c r="Q88">
        <v>-1</v>
      </c>
      <c r="S88">
        <f t="shared" si="26"/>
        <v>-6553600</v>
      </c>
      <c r="T88">
        <f t="shared" si="27"/>
        <v>6553600</v>
      </c>
      <c r="U88">
        <f t="shared" si="28"/>
        <v>6553600</v>
      </c>
      <c r="V88">
        <f t="shared" si="29"/>
        <v>-6553600</v>
      </c>
      <c r="X88">
        <f t="shared" si="30"/>
        <v>0</v>
      </c>
      <c r="Y88">
        <f t="shared" si="31"/>
        <v>-13107200</v>
      </c>
      <c r="Z88">
        <f t="shared" si="32"/>
        <v>13107200</v>
      </c>
      <c r="AA88">
        <f t="shared" si="33"/>
        <v>0</v>
      </c>
      <c r="AC88">
        <f t="shared" si="19"/>
        <v>0</v>
      </c>
      <c r="AD88">
        <f t="shared" si="20"/>
        <v>-851968000</v>
      </c>
      <c r="AE88">
        <f t="shared" si="21"/>
        <v>851968000</v>
      </c>
      <c r="AF88">
        <f t="shared" si="22"/>
        <v>0</v>
      </c>
      <c r="AH88" s="54">
        <f t="shared" si="34"/>
        <v>-624.289030451612</v>
      </c>
      <c r="AI88" s="55">
        <f t="shared" si="35"/>
        <v>3138.51289729034</v>
      </c>
      <c r="IO88" s="60"/>
    </row>
    <row r="89" ht="15.15" spans="1:249">
      <c r="A89" s="51">
        <f t="shared" si="36"/>
        <v>64</v>
      </c>
      <c r="B89" s="51">
        <f t="shared" si="37"/>
        <v>-64</v>
      </c>
      <c r="C89" s="42">
        <v>81</v>
      </c>
      <c r="D89" s="37">
        <f t="shared" si="38"/>
        <v>12.4857806090321</v>
      </c>
      <c r="E89" s="50">
        <f t="shared" si="23"/>
        <v>62.7702579458068</v>
      </c>
      <c r="F89">
        <f t="shared" si="39"/>
        <v>3218.20654955358</v>
      </c>
      <c r="H89" s="4">
        <f t="shared" si="24"/>
        <v>2009091.04661381</v>
      </c>
      <c r="I89" s="4">
        <f t="shared" si="25"/>
        <v>10100382.7619181</v>
      </c>
      <c r="K89">
        <f t="shared" ref="K89:K152" si="40">AVERAGE(H74:H89)</f>
        <v>-6553600</v>
      </c>
      <c r="L89">
        <f t="shared" ref="L89:L152" si="41">AVERAGE(I74:I89)</f>
        <v>6553600</v>
      </c>
      <c r="N89">
        <v>1</v>
      </c>
      <c r="O89">
        <v>-1</v>
      </c>
      <c r="P89">
        <v>1</v>
      </c>
      <c r="Q89">
        <v>-1</v>
      </c>
      <c r="S89">
        <f t="shared" si="26"/>
        <v>-6553600</v>
      </c>
      <c r="T89">
        <f t="shared" si="27"/>
        <v>6553600</v>
      </c>
      <c r="U89">
        <f t="shared" si="28"/>
        <v>6553600</v>
      </c>
      <c r="V89">
        <f t="shared" si="29"/>
        <v>-6553600</v>
      </c>
      <c r="X89">
        <f t="shared" si="30"/>
        <v>0</v>
      </c>
      <c r="Y89">
        <f t="shared" si="31"/>
        <v>-13107200</v>
      </c>
      <c r="Z89">
        <f t="shared" si="32"/>
        <v>13107200</v>
      </c>
      <c r="AA89">
        <f t="shared" si="33"/>
        <v>0</v>
      </c>
      <c r="AC89">
        <f t="shared" si="19"/>
        <v>0</v>
      </c>
      <c r="AD89">
        <f t="shared" si="20"/>
        <v>-865075200</v>
      </c>
      <c r="AE89">
        <f t="shared" si="21"/>
        <v>865075200</v>
      </c>
      <c r="AF89">
        <f t="shared" si="22"/>
        <v>0</v>
      </c>
      <c r="AH89" s="54">
        <f t="shared" si="34"/>
        <v>624.289030451605</v>
      </c>
      <c r="AI89" s="55">
        <f t="shared" si="35"/>
        <v>3138.51289729034</v>
      </c>
      <c r="IO89" s="60"/>
    </row>
    <row r="90" ht="15.15" spans="1:249">
      <c r="A90" s="51">
        <f t="shared" si="36"/>
        <v>64</v>
      </c>
      <c r="B90" s="51">
        <f t="shared" si="37"/>
        <v>-64</v>
      </c>
      <c r="C90" s="42">
        <v>82</v>
      </c>
      <c r="D90" s="37">
        <f t="shared" si="38"/>
        <v>35.5564949132544</v>
      </c>
      <c r="E90" s="50">
        <f t="shared" si="23"/>
        <v>53.214055187363</v>
      </c>
      <c r="F90">
        <f t="shared" si="39"/>
        <v>1130.08385754295</v>
      </c>
      <c r="H90" s="4">
        <f t="shared" si="24"/>
        <v>2009091.04661384</v>
      </c>
      <c r="I90" s="4">
        <f t="shared" si="25"/>
        <v>3006817.23808194</v>
      </c>
      <c r="K90">
        <f t="shared" si="40"/>
        <v>-6553600</v>
      </c>
      <c r="L90">
        <f t="shared" si="41"/>
        <v>6553600</v>
      </c>
      <c r="N90">
        <v>1</v>
      </c>
      <c r="O90">
        <v>-1</v>
      </c>
      <c r="P90">
        <v>1</v>
      </c>
      <c r="Q90">
        <v>-1</v>
      </c>
      <c r="S90">
        <f t="shared" si="26"/>
        <v>-6553600</v>
      </c>
      <c r="T90">
        <f t="shared" si="27"/>
        <v>6553600</v>
      </c>
      <c r="U90">
        <f t="shared" si="28"/>
        <v>6553600</v>
      </c>
      <c r="V90">
        <f t="shared" si="29"/>
        <v>-6553600</v>
      </c>
      <c r="X90">
        <f t="shared" si="30"/>
        <v>7.45058059692383e-9</v>
      </c>
      <c r="Y90">
        <f t="shared" si="31"/>
        <v>-13107200</v>
      </c>
      <c r="Z90">
        <f t="shared" si="32"/>
        <v>13107200</v>
      </c>
      <c r="AA90">
        <f t="shared" si="33"/>
        <v>-7.45058059692383e-9</v>
      </c>
      <c r="AC90">
        <f t="shared" ref="AC90:AC153" si="42">X90+AC89</f>
        <v>7.45058059692383e-9</v>
      </c>
      <c r="AD90">
        <f t="shared" ref="AD90:AD153" si="43">Y90+AD89</f>
        <v>-878182400</v>
      </c>
      <c r="AE90">
        <f t="shared" ref="AE90:AE153" si="44">Z90+AE89</f>
        <v>878182400</v>
      </c>
      <c r="AF90">
        <f t="shared" ref="AF90:AF153" si="45">AA90+AF89</f>
        <v>-7.45058059692383e-9</v>
      </c>
      <c r="AH90" s="54">
        <f t="shared" si="34"/>
        <v>1777.82474566272</v>
      </c>
      <c r="AI90" s="55">
        <f t="shared" si="35"/>
        <v>2660.70275936815</v>
      </c>
      <c r="HZ90" s="56">
        <f>$B$9</f>
        <v>-64</v>
      </c>
      <c r="IA90" s="56"/>
      <c r="IB90" s="56"/>
      <c r="IC90" s="56"/>
      <c r="ID90" s="56"/>
      <c r="IE90" s="56"/>
      <c r="IF90" s="56"/>
      <c r="IG90" s="56"/>
      <c r="IH90" s="56"/>
      <c r="II90" s="56"/>
      <c r="IJ90" s="56"/>
      <c r="IK90" s="56"/>
      <c r="IO90" s="60"/>
    </row>
    <row r="91" ht="15.15" spans="1:249">
      <c r="A91" s="51">
        <f t="shared" si="36"/>
        <v>64</v>
      </c>
      <c r="B91" s="51">
        <f t="shared" si="37"/>
        <v>-64</v>
      </c>
      <c r="C91" s="42">
        <v>83</v>
      </c>
      <c r="D91" s="37">
        <f t="shared" si="38"/>
        <v>53.214055187363</v>
      </c>
      <c r="E91" s="50">
        <f t="shared" si="23"/>
        <v>35.5564949132544</v>
      </c>
      <c r="F91">
        <f t="shared" si="39"/>
        <v>-1130.08385754295</v>
      </c>
      <c r="H91" s="4">
        <f t="shared" si="24"/>
        <v>-3006817.23808193</v>
      </c>
      <c r="I91" s="4">
        <f t="shared" si="25"/>
        <v>-2009091.04661384</v>
      </c>
      <c r="K91">
        <f t="shared" si="40"/>
        <v>-6553600</v>
      </c>
      <c r="L91">
        <f t="shared" si="41"/>
        <v>6553600</v>
      </c>
      <c r="N91">
        <v>1</v>
      </c>
      <c r="O91">
        <v>-1</v>
      </c>
      <c r="P91">
        <v>1</v>
      </c>
      <c r="Q91">
        <v>-1</v>
      </c>
      <c r="S91">
        <f t="shared" si="26"/>
        <v>-6553600</v>
      </c>
      <c r="T91">
        <f t="shared" si="27"/>
        <v>6553600</v>
      </c>
      <c r="U91">
        <f t="shared" si="28"/>
        <v>6553600</v>
      </c>
      <c r="V91">
        <f t="shared" si="29"/>
        <v>-6553600</v>
      </c>
      <c r="X91">
        <f t="shared" si="30"/>
        <v>0</v>
      </c>
      <c r="Y91">
        <f t="shared" si="31"/>
        <v>-13107200</v>
      </c>
      <c r="Z91">
        <f t="shared" si="32"/>
        <v>13107200</v>
      </c>
      <c r="AA91">
        <f t="shared" si="33"/>
        <v>0</v>
      </c>
      <c r="AC91">
        <f t="shared" si="42"/>
        <v>7.45058059692383e-9</v>
      </c>
      <c r="AD91">
        <f t="shared" si="43"/>
        <v>-891289600</v>
      </c>
      <c r="AE91">
        <f t="shared" si="44"/>
        <v>891289600</v>
      </c>
      <c r="AF91">
        <f t="shared" si="45"/>
        <v>-7.45058059692383e-9</v>
      </c>
      <c r="AH91" s="54">
        <f t="shared" si="34"/>
        <v>2660.70275936815</v>
      </c>
      <c r="AI91" s="55">
        <f t="shared" si="35"/>
        <v>1777.82474566272</v>
      </c>
      <c r="HZ91" s="56"/>
      <c r="IA91" s="56"/>
      <c r="IB91" s="56"/>
      <c r="IC91" s="56"/>
      <c r="ID91" s="56"/>
      <c r="IE91" s="56"/>
      <c r="IF91" s="56"/>
      <c r="IG91" s="56"/>
      <c r="IH91" s="56"/>
      <c r="II91" s="56"/>
      <c r="IJ91" s="56"/>
      <c r="IK91" s="56"/>
      <c r="IO91" s="60"/>
    </row>
    <row r="92" ht="15.15" spans="1:249">
      <c r="A92" s="51">
        <f t="shared" si="36"/>
        <v>64</v>
      </c>
      <c r="B92" s="51">
        <f t="shared" si="37"/>
        <v>-64</v>
      </c>
      <c r="C92" s="42">
        <v>84</v>
      </c>
      <c r="D92" s="37">
        <f t="shared" si="38"/>
        <v>62.7702579458068</v>
      </c>
      <c r="E92" s="50">
        <f t="shared" si="23"/>
        <v>12.4857806090321</v>
      </c>
      <c r="F92">
        <f t="shared" si="39"/>
        <v>-3218.20654955358</v>
      </c>
      <c r="H92" s="4">
        <f t="shared" si="24"/>
        <v>-10100382.7619181</v>
      </c>
      <c r="I92" s="4">
        <f t="shared" si="25"/>
        <v>-2009091.04661381</v>
      </c>
      <c r="K92">
        <f t="shared" si="40"/>
        <v>-6553600</v>
      </c>
      <c r="L92">
        <f t="shared" si="41"/>
        <v>6553600</v>
      </c>
      <c r="N92">
        <v>1</v>
      </c>
      <c r="O92">
        <v>-1</v>
      </c>
      <c r="P92">
        <v>1</v>
      </c>
      <c r="Q92">
        <v>-1</v>
      </c>
      <c r="S92">
        <f t="shared" si="26"/>
        <v>-6553600</v>
      </c>
      <c r="T92">
        <f t="shared" si="27"/>
        <v>6553600</v>
      </c>
      <c r="U92">
        <f t="shared" si="28"/>
        <v>6553600</v>
      </c>
      <c r="V92">
        <f t="shared" si="29"/>
        <v>-6553600</v>
      </c>
      <c r="X92">
        <f t="shared" si="30"/>
        <v>0</v>
      </c>
      <c r="Y92">
        <f t="shared" si="31"/>
        <v>-13107200</v>
      </c>
      <c r="Z92">
        <f t="shared" si="32"/>
        <v>13107200</v>
      </c>
      <c r="AA92">
        <f t="shared" si="33"/>
        <v>0</v>
      </c>
      <c r="AC92">
        <f t="shared" si="42"/>
        <v>7.45058059692383e-9</v>
      </c>
      <c r="AD92">
        <f t="shared" si="43"/>
        <v>-904396800</v>
      </c>
      <c r="AE92">
        <f t="shared" si="44"/>
        <v>904396800</v>
      </c>
      <c r="AF92">
        <f t="shared" si="45"/>
        <v>-7.45058059692383e-9</v>
      </c>
      <c r="AH92" s="54">
        <f t="shared" si="34"/>
        <v>3138.51289729034</v>
      </c>
      <c r="AI92" s="55">
        <f t="shared" si="35"/>
        <v>624.289030451607</v>
      </c>
      <c r="HZ92" s="56"/>
      <c r="IA92" s="56"/>
      <c r="IB92" s="56"/>
      <c r="IC92" s="56"/>
      <c r="ID92" s="56"/>
      <c r="IE92" s="56"/>
      <c r="IF92" s="56"/>
      <c r="IG92" s="56"/>
      <c r="IH92" s="56"/>
      <c r="II92" s="56"/>
      <c r="IJ92" s="56"/>
      <c r="IK92" s="56"/>
      <c r="IO92" s="60"/>
    </row>
    <row r="93" ht="15.15" spans="1:249">
      <c r="A93" s="51">
        <f t="shared" si="36"/>
        <v>64</v>
      </c>
      <c r="B93" s="51">
        <f t="shared" si="37"/>
        <v>-64</v>
      </c>
      <c r="C93" s="42">
        <v>85</v>
      </c>
      <c r="D93" s="37">
        <f t="shared" si="38"/>
        <v>62.7702579458067</v>
      </c>
      <c r="E93" s="50">
        <f t="shared" si="23"/>
        <v>-12.4857806090322</v>
      </c>
      <c r="F93">
        <f t="shared" si="39"/>
        <v>-4816.38646750969</v>
      </c>
      <c r="H93" s="4">
        <f t="shared" si="24"/>
        <v>-15116291.0466138</v>
      </c>
      <c r="I93" s="4">
        <f t="shared" si="25"/>
        <v>3006817.23808188</v>
      </c>
      <c r="K93">
        <f t="shared" si="40"/>
        <v>-6553600</v>
      </c>
      <c r="L93">
        <f t="shared" si="41"/>
        <v>6553600</v>
      </c>
      <c r="N93">
        <v>1</v>
      </c>
      <c r="O93">
        <v>-1</v>
      </c>
      <c r="P93">
        <v>1</v>
      </c>
      <c r="Q93">
        <v>-1</v>
      </c>
      <c r="S93">
        <f t="shared" si="26"/>
        <v>-6553600</v>
      </c>
      <c r="T93">
        <f t="shared" si="27"/>
        <v>6553600</v>
      </c>
      <c r="U93">
        <f t="shared" si="28"/>
        <v>6553600</v>
      </c>
      <c r="V93">
        <f t="shared" si="29"/>
        <v>-6553600</v>
      </c>
      <c r="X93">
        <f t="shared" si="30"/>
        <v>0</v>
      </c>
      <c r="Y93">
        <f t="shared" si="31"/>
        <v>-13107200</v>
      </c>
      <c r="Z93">
        <f t="shared" si="32"/>
        <v>13107200</v>
      </c>
      <c r="AA93">
        <f t="shared" si="33"/>
        <v>0</v>
      </c>
      <c r="AC93">
        <f t="shared" si="42"/>
        <v>7.45058059692383e-9</v>
      </c>
      <c r="AD93">
        <f t="shared" si="43"/>
        <v>-917504000</v>
      </c>
      <c r="AE93">
        <f t="shared" si="44"/>
        <v>917504000</v>
      </c>
      <c r="AF93">
        <f t="shared" si="45"/>
        <v>-7.45058059692383e-9</v>
      </c>
      <c r="AH93" s="54">
        <f t="shared" si="34"/>
        <v>3138.51289729034</v>
      </c>
      <c r="AI93" s="55">
        <f t="shared" si="35"/>
        <v>-624.28903045161</v>
      </c>
      <c r="HN93" s="61">
        <f>AF5</f>
        <v>0</v>
      </c>
      <c r="HO93" s="61"/>
      <c r="HP93" s="61"/>
      <c r="HQ93" s="61"/>
      <c r="HR93" s="61"/>
      <c r="HS93" s="61"/>
      <c r="HT93" s="61"/>
      <c r="HU93" s="61"/>
      <c r="HV93" s="61"/>
      <c r="HW93" s="61"/>
      <c r="HX93" s="61"/>
      <c r="HY93" s="61"/>
      <c r="HZ93" s="56"/>
      <c r="IA93" s="56"/>
      <c r="IB93" s="56"/>
      <c r="IC93" s="56"/>
      <c r="ID93" s="56"/>
      <c r="IE93" s="56"/>
      <c r="IF93" s="56"/>
      <c r="IG93" s="56"/>
      <c r="IH93" s="56"/>
      <c r="II93" s="56"/>
      <c r="IJ93" s="56"/>
      <c r="IK93" s="56"/>
      <c r="IO93" s="60"/>
    </row>
    <row r="94" ht="15.15" spans="1:249">
      <c r="A94" s="51">
        <f t="shared" si="36"/>
        <v>64</v>
      </c>
      <c r="B94" s="51">
        <f t="shared" si="37"/>
        <v>-64</v>
      </c>
      <c r="C94" s="42">
        <v>86</v>
      </c>
      <c r="D94" s="37">
        <f t="shared" si="38"/>
        <v>53.214055187363</v>
      </c>
      <c r="E94" s="50">
        <f t="shared" si="23"/>
        <v>-35.5564949132545</v>
      </c>
      <c r="F94">
        <f t="shared" si="39"/>
        <v>-5681.31520643951</v>
      </c>
      <c r="H94" s="4">
        <f t="shared" si="24"/>
        <v>-15116291.0466138</v>
      </c>
      <c r="I94" s="4">
        <f t="shared" si="25"/>
        <v>10100382.7619181</v>
      </c>
      <c r="K94">
        <f t="shared" si="40"/>
        <v>-6553600</v>
      </c>
      <c r="L94">
        <f t="shared" si="41"/>
        <v>6553600</v>
      </c>
      <c r="N94">
        <v>1</v>
      </c>
      <c r="O94">
        <v>-1</v>
      </c>
      <c r="P94">
        <v>1</v>
      </c>
      <c r="Q94">
        <v>-1</v>
      </c>
      <c r="S94">
        <f t="shared" si="26"/>
        <v>-6553600</v>
      </c>
      <c r="T94">
        <f t="shared" si="27"/>
        <v>6553600</v>
      </c>
      <c r="U94">
        <f t="shared" si="28"/>
        <v>6553600</v>
      </c>
      <c r="V94">
        <f t="shared" si="29"/>
        <v>-6553600</v>
      </c>
      <c r="X94">
        <f t="shared" si="30"/>
        <v>0</v>
      </c>
      <c r="Y94">
        <f t="shared" si="31"/>
        <v>-13107200</v>
      </c>
      <c r="Z94">
        <f t="shared" si="32"/>
        <v>13107200</v>
      </c>
      <c r="AA94">
        <f t="shared" si="33"/>
        <v>0</v>
      </c>
      <c r="AC94">
        <f t="shared" si="42"/>
        <v>7.45058059692383e-9</v>
      </c>
      <c r="AD94">
        <f t="shared" si="43"/>
        <v>-930611200</v>
      </c>
      <c r="AE94">
        <f t="shared" si="44"/>
        <v>930611200</v>
      </c>
      <c r="AF94">
        <f t="shared" si="45"/>
        <v>-7.45058059692383e-9</v>
      </c>
      <c r="AH94" s="54">
        <f t="shared" si="34"/>
        <v>2660.70275936815</v>
      </c>
      <c r="AI94" s="55">
        <f t="shared" si="35"/>
        <v>-1777.82474566272</v>
      </c>
      <c r="HN94" s="61"/>
      <c r="HO94" s="61"/>
      <c r="HP94" s="61"/>
      <c r="HQ94" s="61"/>
      <c r="HR94" s="61"/>
      <c r="HS94" s="61"/>
      <c r="HT94" s="61"/>
      <c r="HU94" s="61"/>
      <c r="HV94" s="61"/>
      <c r="HW94" s="61"/>
      <c r="HX94" s="61"/>
      <c r="HY94" s="61"/>
      <c r="HZ94" s="56"/>
      <c r="IA94" s="56"/>
      <c r="IB94" s="56"/>
      <c r="IC94" s="56"/>
      <c r="ID94" s="56"/>
      <c r="IE94" s="56"/>
      <c r="IF94" s="56"/>
      <c r="IG94" s="56"/>
      <c r="IH94" s="56"/>
      <c r="II94" s="56"/>
      <c r="IJ94" s="56"/>
      <c r="IK94" s="56"/>
      <c r="IO94" s="60"/>
    </row>
    <row r="95" ht="15.15" spans="1:249">
      <c r="A95" s="51">
        <f t="shared" si="36"/>
        <v>64</v>
      </c>
      <c r="B95" s="51">
        <f t="shared" si="37"/>
        <v>-64</v>
      </c>
      <c r="C95" s="42">
        <v>87</v>
      </c>
      <c r="D95" s="37">
        <f t="shared" si="38"/>
        <v>35.5564949132547</v>
      </c>
      <c r="E95" s="50">
        <f t="shared" si="23"/>
        <v>-53.2140551873628</v>
      </c>
      <c r="F95">
        <f t="shared" si="39"/>
        <v>-5681.31520643952</v>
      </c>
      <c r="H95" s="4">
        <f t="shared" si="24"/>
        <v>-10100382.7619182</v>
      </c>
      <c r="I95" s="4">
        <f t="shared" si="25"/>
        <v>15116291.0466138</v>
      </c>
      <c r="K95">
        <f t="shared" si="40"/>
        <v>-6553600</v>
      </c>
      <c r="L95">
        <f t="shared" si="41"/>
        <v>6553600</v>
      </c>
      <c r="N95">
        <v>1</v>
      </c>
      <c r="O95">
        <v>-1</v>
      </c>
      <c r="P95">
        <v>1</v>
      </c>
      <c r="Q95">
        <v>-1</v>
      </c>
      <c r="S95">
        <f t="shared" si="26"/>
        <v>-6553600</v>
      </c>
      <c r="T95">
        <f t="shared" si="27"/>
        <v>6553600</v>
      </c>
      <c r="U95">
        <f t="shared" si="28"/>
        <v>6553600</v>
      </c>
      <c r="V95">
        <f t="shared" si="29"/>
        <v>-6553600</v>
      </c>
      <c r="X95">
        <f t="shared" si="30"/>
        <v>0</v>
      </c>
      <c r="Y95">
        <f t="shared" si="31"/>
        <v>-13107200</v>
      </c>
      <c r="Z95">
        <f t="shared" si="32"/>
        <v>13107200</v>
      </c>
      <c r="AA95">
        <f t="shared" si="33"/>
        <v>0</v>
      </c>
      <c r="AC95">
        <f t="shared" si="42"/>
        <v>7.45058059692383e-9</v>
      </c>
      <c r="AD95">
        <f t="shared" si="43"/>
        <v>-943718400</v>
      </c>
      <c r="AE95">
        <f t="shared" si="44"/>
        <v>943718400</v>
      </c>
      <c r="AF95">
        <f t="shared" si="45"/>
        <v>-7.45058059692383e-9</v>
      </c>
      <c r="AH95" s="54">
        <f t="shared" si="34"/>
        <v>1777.82474566273</v>
      </c>
      <c r="AI95" s="55">
        <f t="shared" si="35"/>
        <v>-2660.70275936814</v>
      </c>
      <c r="HN95" s="61"/>
      <c r="HO95" s="61"/>
      <c r="HP95" s="61"/>
      <c r="HQ95" s="61"/>
      <c r="HR95" s="61"/>
      <c r="HS95" s="61"/>
      <c r="HT95" s="61"/>
      <c r="HU95" s="61"/>
      <c r="HV95" s="61"/>
      <c r="HW95" s="61"/>
      <c r="HX95" s="61"/>
      <c r="HY95" s="61"/>
      <c r="HZ95" s="56"/>
      <c r="IA95" s="56"/>
      <c r="IB95" s="56"/>
      <c r="IC95" s="56"/>
      <c r="ID95" s="56"/>
      <c r="IE95" s="56"/>
      <c r="IF95" s="56"/>
      <c r="IG95" s="56"/>
      <c r="IH95" s="56"/>
      <c r="II95" s="56"/>
      <c r="IJ95" s="56"/>
      <c r="IK95" s="56"/>
      <c r="IO95" s="60"/>
    </row>
    <row r="96" ht="15.15" spans="1:249">
      <c r="A96" s="51">
        <f t="shared" si="36"/>
        <v>64</v>
      </c>
      <c r="B96" s="51">
        <f t="shared" si="37"/>
        <v>-64</v>
      </c>
      <c r="C96" s="42">
        <v>88</v>
      </c>
      <c r="D96" s="37">
        <f t="shared" si="38"/>
        <v>12.4857806090325</v>
      </c>
      <c r="E96" s="50">
        <f t="shared" si="23"/>
        <v>-62.7702579458067</v>
      </c>
      <c r="F96">
        <f t="shared" si="39"/>
        <v>-4816.38646750971</v>
      </c>
      <c r="H96" s="4">
        <f t="shared" si="24"/>
        <v>-3006817.23808196</v>
      </c>
      <c r="I96" s="4">
        <f t="shared" si="25"/>
        <v>15116291.0466138</v>
      </c>
      <c r="K96">
        <f t="shared" si="40"/>
        <v>-6553600.00000001</v>
      </c>
      <c r="L96">
        <f t="shared" si="41"/>
        <v>6553600</v>
      </c>
      <c r="N96">
        <v>1</v>
      </c>
      <c r="O96">
        <v>-1</v>
      </c>
      <c r="P96">
        <v>1</v>
      </c>
      <c r="Q96">
        <v>-1</v>
      </c>
      <c r="S96">
        <f t="shared" si="26"/>
        <v>-6553600.00000001</v>
      </c>
      <c r="T96">
        <f t="shared" si="27"/>
        <v>6553600.00000001</v>
      </c>
      <c r="U96">
        <f t="shared" si="28"/>
        <v>6553600</v>
      </c>
      <c r="V96">
        <f t="shared" si="29"/>
        <v>-6553600</v>
      </c>
      <c r="X96">
        <f t="shared" si="30"/>
        <v>0</v>
      </c>
      <c r="Y96">
        <f t="shared" si="31"/>
        <v>-13107200</v>
      </c>
      <c r="Z96">
        <f t="shared" si="32"/>
        <v>13107200</v>
      </c>
      <c r="AA96">
        <f t="shared" si="33"/>
        <v>0</v>
      </c>
      <c r="AC96">
        <f t="shared" si="42"/>
        <v>7.45058059692383e-9</v>
      </c>
      <c r="AD96">
        <f t="shared" si="43"/>
        <v>-956825600</v>
      </c>
      <c r="AE96">
        <f t="shared" si="44"/>
        <v>956825600</v>
      </c>
      <c r="AF96">
        <f t="shared" si="45"/>
        <v>-7.45058059692383e-9</v>
      </c>
      <c r="AH96" s="54">
        <f t="shared" si="34"/>
        <v>624.289030451624</v>
      </c>
      <c r="AI96" s="55">
        <f t="shared" si="35"/>
        <v>-3138.51289729033</v>
      </c>
      <c r="HN96" s="61"/>
      <c r="HO96" s="61"/>
      <c r="HP96" s="61"/>
      <c r="HQ96" s="61"/>
      <c r="HR96" s="61"/>
      <c r="HS96" s="61"/>
      <c r="HT96" s="61"/>
      <c r="HU96" s="61"/>
      <c r="HV96" s="61"/>
      <c r="HW96" s="61"/>
      <c r="HX96" s="61"/>
      <c r="HY96" s="61"/>
      <c r="HZ96" s="56"/>
      <c r="IA96" s="56"/>
      <c r="IB96" s="56"/>
      <c r="IC96" s="56"/>
      <c r="ID96" s="56"/>
      <c r="IE96" s="56"/>
      <c r="IF96" s="56"/>
      <c r="IG96" s="56"/>
      <c r="IH96" s="56"/>
      <c r="II96" s="56"/>
      <c r="IJ96" s="56"/>
      <c r="IK96" s="56"/>
      <c r="IO96" s="60"/>
    </row>
    <row r="97" ht="15.15" spans="1:249">
      <c r="A97" s="51">
        <f t="shared" si="36"/>
        <v>64</v>
      </c>
      <c r="B97" s="51">
        <f t="shared" si="37"/>
        <v>-64</v>
      </c>
      <c r="C97" s="42">
        <v>89</v>
      </c>
      <c r="D97" s="37">
        <f t="shared" si="38"/>
        <v>-12.4857806090323</v>
      </c>
      <c r="E97" s="50">
        <f t="shared" si="23"/>
        <v>-62.7702579458067</v>
      </c>
      <c r="F97">
        <f t="shared" si="39"/>
        <v>-3218.20654955356</v>
      </c>
      <c r="H97" s="4">
        <f t="shared" si="24"/>
        <v>2009091.04661383</v>
      </c>
      <c r="I97" s="4">
        <f t="shared" si="25"/>
        <v>10100382.7619181</v>
      </c>
      <c r="K97">
        <f t="shared" si="40"/>
        <v>-6553600.00000001</v>
      </c>
      <c r="L97">
        <f t="shared" si="41"/>
        <v>6553600</v>
      </c>
      <c r="N97">
        <v>1</v>
      </c>
      <c r="O97">
        <v>-1</v>
      </c>
      <c r="P97">
        <v>1</v>
      </c>
      <c r="Q97">
        <v>-1</v>
      </c>
      <c r="S97">
        <f t="shared" si="26"/>
        <v>-6553600.00000001</v>
      </c>
      <c r="T97">
        <f t="shared" si="27"/>
        <v>6553600.00000001</v>
      </c>
      <c r="U97">
        <f t="shared" si="28"/>
        <v>6553600</v>
      </c>
      <c r="V97">
        <f t="shared" si="29"/>
        <v>-6553600</v>
      </c>
      <c r="X97">
        <f t="shared" si="30"/>
        <v>-1.02445483207703e-8</v>
      </c>
      <c r="Y97">
        <f t="shared" si="31"/>
        <v>-13107200</v>
      </c>
      <c r="Z97">
        <f t="shared" si="32"/>
        <v>13107200</v>
      </c>
      <c r="AA97">
        <f t="shared" si="33"/>
        <v>1.02445483207703e-8</v>
      </c>
      <c r="AC97">
        <f t="shared" si="42"/>
        <v>-2.79396772384644e-9</v>
      </c>
      <c r="AD97">
        <f t="shared" si="43"/>
        <v>-969932800</v>
      </c>
      <c r="AE97">
        <f t="shared" si="44"/>
        <v>969932800</v>
      </c>
      <c r="AF97">
        <f t="shared" si="45"/>
        <v>2.79396772384644e-9</v>
      </c>
      <c r="AH97" s="54">
        <f t="shared" si="34"/>
        <v>-624.289030451615</v>
      </c>
      <c r="AI97" s="55">
        <f t="shared" si="35"/>
        <v>-3138.51289729034</v>
      </c>
      <c r="HN97" s="61"/>
      <c r="HO97" s="61"/>
      <c r="HP97" s="61"/>
      <c r="HQ97" s="61"/>
      <c r="HR97" s="61"/>
      <c r="HS97" s="61"/>
      <c r="HT97" s="61"/>
      <c r="HU97" s="61"/>
      <c r="HV97" s="61"/>
      <c r="HW97" s="61"/>
      <c r="HX97" s="61"/>
      <c r="HY97" s="61"/>
      <c r="HZ97" s="56"/>
      <c r="IA97" s="56"/>
      <c r="IB97" s="56"/>
      <c r="IC97" s="56"/>
      <c r="ID97" s="56"/>
      <c r="IE97" s="56"/>
      <c r="IF97" s="56"/>
      <c r="IG97" s="56"/>
      <c r="IH97" s="56"/>
      <c r="II97" s="56"/>
      <c r="IJ97" s="56"/>
      <c r="IK97" s="56"/>
      <c r="IO97" s="60"/>
    </row>
    <row r="98" ht="15.15" spans="1:249">
      <c r="A98" s="51">
        <f t="shared" si="36"/>
        <v>64</v>
      </c>
      <c r="B98" s="51">
        <f t="shared" si="37"/>
        <v>-64</v>
      </c>
      <c r="C98" s="42">
        <v>90</v>
      </c>
      <c r="D98" s="37">
        <f t="shared" si="38"/>
        <v>-35.5564949132546</v>
      </c>
      <c r="E98" s="50">
        <f t="shared" si="23"/>
        <v>-53.2140551873629</v>
      </c>
      <c r="F98">
        <f t="shared" si="39"/>
        <v>-1130.08385754293</v>
      </c>
      <c r="H98" s="4">
        <f t="shared" si="24"/>
        <v>2009091.04661382</v>
      </c>
      <c r="I98" s="4">
        <f t="shared" si="25"/>
        <v>3006817.23808188</v>
      </c>
      <c r="K98">
        <f t="shared" si="40"/>
        <v>-6553600.00000001</v>
      </c>
      <c r="L98">
        <f t="shared" si="41"/>
        <v>6553600</v>
      </c>
      <c r="N98">
        <v>1</v>
      </c>
      <c r="O98">
        <v>-1</v>
      </c>
      <c r="P98">
        <v>1</v>
      </c>
      <c r="Q98">
        <v>-1</v>
      </c>
      <c r="S98">
        <f t="shared" si="26"/>
        <v>-6553600.00000001</v>
      </c>
      <c r="T98">
        <f t="shared" si="27"/>
        <v>6553600.00000001</v>
      </c>
      <c r="U98">
        <f t="shared" si="28"/>
        <v>6553600</v>
      </c>
      <c r="V98">
        <f t="shared" si="29"/>
        <v>-6553600</v>
      </c>
      <c r="X98">
        <f t="shared" si="30"/>
        <v>-9.31322574615479e-9</v>
      </c>
      <c r="Y98">
        <f t="shared" si="31"/>
        <v>-13107200</v>
      </c>
      <c r="Z98">
        <f t="shared" si="32"/>
        <v>13107200</v>
      </c>
      <c r="AA98">
        <f t="shared" si="33"/>
        <v>9.31322574615479e-9</v>
      </c>
      <c r="AC98">
        <f t="shared" si="42"/>
        <v>-1.21071934700012e-8</v>
      </c>
      <c r="AD98">
        <f t="shared" si="43"/>
        <v>-983040000</v>
      </c>
      <c r="AE98">
        <f t="shared" si="44"/>
        <v>983040000</v>
      </c>
      <c r="AF98">
        <f t="shared" si="45"/>
        <v>1.21071934700012e-8</v>
      </c>
      <c r="AH98" s="54">
        <f t="shared" si="34"/>
        <v>-1777.82474566273</v>
      </c>
      <c r="AI98" s="55">
        <f t="shared" si="35"/>
        <v>-2660.70275936814</v>
      </c>
      <c r="HN98" s="61"/>
      <c r="HO98" s="61"/>
      <c r="HP98" s="61"/>
      <c r="HQ98" s="61"/>
      <c r="HR98" s="61"/>
      <c r="HS98" s="61"/>
      <c r="HT98" s="61"/>
      <c r="HU98" s="61"/>
      <c r="HV98" s="61"/>
      <c r="HW98" s="61"/>
      <c r="HX98" s="61"/>
      <c r="HY98" s="61"/>
      <c r="HZ98" s="56"/>
      <c r="IA98" s="56"/>
      <c r="IB98" s="56"/>
      <c r="IC98" s="56"/>
      <c r="ID98" s="56"/>
      <c r="IE98" s="56"/>
      <c r="IF98" s="56"/>
      <c r="IG98" s="56"/>
      <c r="IH98" s="56"/>
      <c r="II98" s="56"/>
      <c r="IJ98" s="56"/>
      <c r="IK98" s="56"/>
      <c r="IO98" s="60"/>
    </row>
    <row r="99" ht="15.15" spans="1:249">
      <c r="A99" s="51">
        <f t="shared" si="36"/>
        <v>64</v>
      </c>
      <c r="B99" s="51">
        <f t="shared" si="37"/>
        <v>-64</v>
      </c>
      <c r="C99" s="42">
        <v>91</v>
      </c>
      <c r="D99" s="37">
        <f t="shared" si="38"/>
        <v>-53.2140551873629</v>
      </c>
      <c r="E99" s="50">
        <f t="shared" si="23"/>
        <v>-35.5564949132546</v>
      </c>
      <c r="F99">
        <f t="shared" si="39"/>
        <v>1130.08385754293</v>
      </c>
      <c r="H99" s="4">
        <f t="shared" si="24"/>
        <v>-3006817.23808186</v>
      </c>
      <c r="I99" s="4">
        <f t="shared" si="25"/>
        <v>-2009091.04661381</v>
      </c>
      <c r="K99">
        <f t="shared" si="40"/>
        <v>-6553600.00000001</v>
      </c>
      <c r="L99">
        <f t="shared" si="41"/>
        <v>6553600</v>
      </c>
      <c r="N99">
        <v>1</v>
      </c>
      <c r="O99">
        <v>-1</v>
      </c>
      <c r="P99">
        <v>1</v>
      </c>
      <c r="Q99">
        <v>-1</v>
      </c>
      <c r="S99">
        <f t="shared" si="26"/>
        <v>-6553600.00000001</v>
      </c>
      <c r="T99">
        <f t="shared" si="27"/>
        <v>6553600.00000001</v>
      </c>
      <c r="U99">
        <f t="shared" si="28"/>
        <v>6553600</v>
      </c>
      <c r="V99">
        <f t="shared" si="29"/>
        <v>-6553600</v>
      </c>
      <c r="X99">
        <f t="shared" si="30"/>
        <v>-8.38190317153931e-9</v>
      </c>
      <c r="Y99">
        <f t="shared" si="31"/>
        <v>-13107200</v>
      </c>
      <c r="Z99">
        <f t="shared" si="32"/>
        <v>13107200</v>
      </c>
      <c r="AA99">
        <f t="shared" si="33"/>
        <v>8.38190317153931e-9</v>
      </c>
      <c r="AC99">
        <f t="shared" si="42"/>
        <v>-2.04890966415405e-8</v>
      </c>
      <c r="AD99">
        <f t="shared" si="43"/>
        <v>-996147200</v>
      </c>
      <c r="AE99">
        <f t="shared" si="44"/>
        <v>996147200</v>
      </c>
      <c r="AF99">
        <f t="shared" si="45"/>
        <v>2.04890966415405e-8</v>
      </c>
      <c r="AH99" s="54">
        <f t="shared" si="34"/>
        <v>-2660.70275936814</v>
      </c>
      <c r="AI99" s="55">
        <f t="shared" si="35"/>
        <v>-1777.82474566273</v>
      </c>
      <c r="HN99" s="61"/>
      <c r="HO99" s="61"/>
      <c r="HP99" s="61"/>
      <c r="HQ99" s="61"/>
      <c r="HR99" s="61"/>
      <c r="HS99" s="61"/>
      <c r="HT99" s="61"/>
      <c r="HU99" s="61"/>
      <c r="HV99" s="61"/>
      <c r="HW99" s="61"/>
      <c r="HX99" s="61"/>
      <c r="HY99" s="61"/>
      <c r="HZ99" s="56"/>
      <c r="IA99" s="56"/>
      <c r="IB99" s="56"/>
      <c r="IC99" s="56"/>
      <c r="ID99" s="56"/>
      <c r="IE99" s="56"/>
      <c r="IF99" s="56"/>
      <c r="IG99" s="56"/>
      <c r="IH99" s="56"/>
      <c r="II99" s="56"/>
      <c r="IJ99" s="56"/>
      <c r="IK99" s="56"/>
      <c r="IO99" s="60"/>
    </row>
    <row r="100" ht="15.15" spans="1:249">
      <c r="A100" s="51">
        <f t="shared" si="36"/>
        <v>64</v>
      </c>
      <c r="B100" s="51">
        <f t="shared" si="37"/>
        <v>-64</v>
      </c>
      <c r="C100" s="42">
        <v>92</v>
      </c>
      <c r="D100" s="37">
        <f t="shared" si="38"/>
        <v>-62.7702579458067</v>
      </c>
      <c r="E100" s="50">
        <f t="shared" si="23"/>
        <v>-12.4857806090324</v>
      </c>
      <c r="F100">
        <f t="shared" si="39"/>
        <v>3218.20654955356</v>
      </c>
      <c r="H100" s="4">
        <f t="shared" si="24"/>
        <v>-10100382.7619181</v>
      </c>
      <c r="I100" s="4">
        <f t="shared" si="25"/>
        <v>-2009091.04661384</v>
      </c>
      <c r="K100">
        <f t="shared" si="40"/>
        <v>-6553600.00000001</v>
      </c>
      <c r="L100">
        <f t="shared" si="41"/>
        <v>6553600</v>
      </c>
      <c r="N100">
        <v>1</v>
      </c>
      <c r="O100">
        <v>-1</v>
      </c>
      <c r="P100">
        <v>1</v>
      </c>
      <c r="Q100">
        <v>-1</v>
      </c>
      <c r="S100">
        <f t="shared" si="26"/>
        <v>-6553600.00000001</v>
      </c>
      <c r="T100">
        <f t="shared" si="27"/>
        <v>6553600.00000001</v>
      </c>
      <c r="U100">
        <f t="shared" si="28"/>
        <v>6553600</v>
      </c>
      <c r="V100">
        <f t="shared" si="29"/>
        <v>-6553600</v>
      </c>
      <c r="X100">
        <f t="shared" si="30"/>
        <v>-8.38190317153931e-9</v>
      </c>
      <c r="Y100">
        <f t="shared" si="31"/>
        <v>-13107200</v>
      </c>
      <c r="Z100">
        <f t="shared" si="32"/>
        <v>13107200</v>
      </c>
      <c r="AA100">
        <f t="shared" si="33"/>
        <v>8.38190317153931e-9</v>
      </c>
      <c r="AC100">
        <f t="shared" si="42"/>
        <v>-2.88709998130798e-8</v>
      </c>
      <c r="AD100">
        <f t="shared" si="43"/>
        <v>-1009254400</v>
      </c>
      <c r="AE100">
        <f t="shared" si="44"/>
        <v>1009254400</v>
      </c>
      <c r="AF100">
        <f t="shared" si="45"/>
        <v>2.88709998130798e-8</v>
      </c>
      <c r="AH100" s="54">
        <f t="shared" si="34"/>
        <v>-3138.51289729034</v>
      </c>
      <c r="AI100" s="55">
        <f t="shared" si="35"/>
        <v>-624.289030451618</v>
      </c>
      <c r="HN100" s="61"/>
      <c r="HO100" s="61"/>
      <c r="HP100" s="61"/>
      <c r="HQ100" s="61"/>
      <c r="HR100" s="61"/>
      <c r="HS100" s="61"/>
      <c r="HT100" s="61"/>
      <c r="HU100" s="61"/>
      <c r="HV100" s="61"/>
      <c r="HW100" s="61"/>
      <c r="HX100" s="61"/>
      <c r="HY100" s="61"/>
      <c r="HZ100" s="56"/>
      <c r="IA100" s="56"/>
      <c r="IB100" s="56"/>
      <c r="IC100" s="56"/>
      <c r="ID100" s="56"/>
      <c r="IE100" s="56"/>
      <c r="IF100" s="56"/>
      <c r="IG100" s="56"/>
      <c r="IH100" s="56"/>
      <c r="II100" s="56"/>
      <c r="IJ100" s="56"/>
      <c r="IK100" s="56"/>
      <c r="IO100" s="60"/>
    </row>
    <row r="101" ht="15.15" spans="1:249">
      <c r="A101" s="51">
        <f t="shared" si="36"/>
        <v>64</v>
      </c>
      <c r="B101" s="51">
        <f t="shared" si="37"/>
        <v>-64</v>
      </c>
      <c r="C101" s="42">
        <v>93</v>
      </c>
      <c r="D101" s="37">
        <f t="shared" si="38"/>
        <v>-62.7702579458068</v>
      </c>
      <c r="E101" s="50">
        <f t="shared" si="23"/>
        <v>12.485780609032</v>
      </c>
      <c r="F101">
        <f t="shared" si="39"/>
        <v>4816.38646750968</v>
      </c>
      <c r="H101" s="4">
        <f t="shared" si="24"/>
        <v>-15116291.0466138</v>
      </c>
      <c r="I101" s="4">
        <f t="shared" si="25"/>
        <v>3006817.23808182</v>
      </c>
      <c r="K101">
        <f t="shared" si="40"/>
        <v>-6553600.00000001</v>
      </c>
      <c r="L101">
        <f t="shared" si="41"/>
        <v>6553599.99999999</v>
      </c>
      <c r="N101">
        <v>1</v>
      </c>
      <c r="O101">
        <v>-1</v>
      </c>
      <c r="P101">
        <v>1</v>
      </c>
      <c r="Q101">
        <v>-1</v>
      </c>
      <c r="S101">
        <f t="shared" si="26"/>
        <v>-6553600.00000001</v>
      </c>
      <c r="T101">
        <f t="shared" si="27"/>
        <v>6553600.00000001</v>
      </c>
      <c r="U101">
        <f t="shared" si="28"/>
        <v>6553599.99999999</v>
      </c>
      <c r="V101">
        <f t="shared" si="29"/>
        <v>-6553599.99999999</v>
      </c>
      <c r="X101">
        <f t="shared" si="30"/>
        <v>-1.30385160446167e-8</v>
      </c>
      <c r="Y101">
        <f t="shared" si="31"/>
        <v>-13107200</v>
      </c>
      <c r="Z101">
        <f t="shared" si="32"/>
        <v>13107200</v>
      </c>
      <c r="AA101">
        <f t="shared" si="33"/>
        <v>1.30385160446167e-8</v>
      </c>
      <c r="AC101">
        <f t="shared" si="42"/>
        <v>-4.19095158576965e-8</v>
      </c>
      <c r="AD101">
        <f t="shared" si="43"/>
        <v>-1022361600</v>
      </c>
      <c r="AE101">
        <f t="shared" si="44"/>
        <v>1022361600</v>
      </c>
      <c r="AF101">
        <f t="shared" si="45"/>
        <v>4.19095158576965e-8</v>
      </c>
      <c r="AH101" s="54">
        <f t="shared" si="34"/>
        <v>-3138.51289729034</v>
      </c>
      <c r="AI101" s="55">
        <f t="shared" si="35"/>
        <v>624.289030451598</v>
      </c>
      <c r="HN101" s="61"/>
      <c r="HO101" s="61"/>
      <c r="HP101" s="61"/>
      <c r="HQ101" s="61"/>
      <c r="HR101" s="61"/>
      <c r="HS101" s="61"/>
      <c r="HT101" s="61"/>
      <c r="HU101" s="61"/>
      <c r="HV101" s="61"/>
      <c r="HW101" s="61"/>
      <c r="HX101" s="61"/>
      <c r="HY101" s="61"/>
      <c r="HZ101" s="56"/>
      <c r="IA101" s="56"/>
      <c r="IB101" s="56"/>
      <c r="IC101" s="56"/>
      <c r="ID101" s="56"/>
      <c r="IE101" s="56"/>
      <c r="IF101" s="56"/>
      <c r="IG101" s="56"/>
      <c r="IH101" s="56"/>
      <c r="II101" s="56"/>
      <c r="IJ101" s="56"/>
      <c r="IK101" s="56"/>
      <c r="IO101" s="60"/>
    </row>
    <row r="102" ht="15.15" spans="1:249">
      <c r="A102" s="51">
        <f t="shared" si="36"/>
        <v>64</v>
      </c>
      <c r="B102" s="51">
        <f t="shared" si="37"/>
        <v>-64</v>
      </c>
      <c r="C102" s="42">
        <v>94</v>
      </c>
      <c r="D102" s="37">
        <f t="shared" si="38"/>
        <v>-53.2140551873628</v>
      </c>
      <c r="E102" s="50">
        <f t="shared" si="23"/>
        <v>35.5564949132546</v>
      </c>
      <c r="F102">
        <f t="shared" si="39"/>
        <v>5681.31520643952</v>
      </c>
      <c r="H102" s="4">
        <f t="shared" si="24"/>
        <v>-15116291.0466138</v>
      </c>
      <c r="I102" s="4">
        <f t="shared" si="25"/>
        <v>10100382.7619181</v>
      </c>
      <c r="K102">
        <f t="shared" si="40"/>
        <v>-6553600</v>
      </c>
      <c r="L102">
        <f t="shared" si="41"/>
        <v>6553600</v>
      </c>
      <c r="N102">
        <v>1</v>
      </c>
      <c r="O102">
        <v>-1</v>
      </c>
      <c r="P102">
        <v>1</v>
      </c>
      <c r="Q102">
        <v>-1</v>
      </c>
      <c r="S102">
        <f t="shared" si="26"/>
        <v>-6553600</v>
      </c>
      <c r="T102">
        <f t="shared" si="27"/>
        <v>6553600</v>
      </c>
      <c r="U102">
        <f t="shared" si="28"/>
        <v>6553600</v>
      </c>
      <c r="V102">
        <f t="shared" si="29"/>
        <v>-6553600</v>
      </c>
      <c r="X102">
        <f t="shared" si="30"/>
        <v>0</v>
      </c>
      <c r="Y102">
        <f t="shared" si="31"/>
        <v>-13107200</v>
      </c>
      <c r="Z102">
        <f t="shared" si="32"/>
        <v>13107200</v>
      </c>
      <c r="AA102">
        <f t="shared" si="33"/>
        <v>0</v>
      </c>
      <c r="AC102">
        <f t="shared" si="42"/>
        <v>-4.19095158576965e-8</v>
      </c>
      <c r="AD102">
        <f t="shared" si="43"/>
        <v>-1035468800</v>
      </c>
      <c r="AE102">
        <f t="shared" si="44"/>
        <v>1035468800</v>
      </c>
      <c r="AF102">
        <f t="shared" si="45"/>
        <v>4.19095158576965e-8</v>
      </c>
      <c r="AH102" s="54">
        <f t="shared" si="34"/>
        <v>-2660.70275936814</v>
      </c>
      <c r="AI102" s="55">
        <f t="shared" si="35"/>
        <v>1777.82474566273</v>
      </c>
      <c r="HN102" s="61"/>
      <c r="HO102" s="61"/>
      <c r="HP102" s="61"/>
      <c r="HQ102" s="61"/>
      <c r="HR102" s="61"/>
      <c r="HS102" s="61"/>
      <c r="HT102" s="61"/>
      <c r="HU102" s="61"/>
      <c r="HV102" s="61"/>
      <c r="HW102" s="61"/>
      <c r="HX102" s="61"/>
      <c r="HY102" s="61"/>
      <c r="HZ102" s="56"/>
      <c r="IA102" s="56"/>
      <c r="IB102" s="56"/>
      <c r="IC102" s="56"/>
      <c r="ID102" s="56"/>
      <c r="IE102" s="56"/>
      <c r="IF102" s="56"/>
      <c r="IG102" s="56"/>
      <c r="IH102" s="56"/>
      <c r="II102" s="56"/>
      <c r="IJ102" s="56"/>
      <c r="IK102" s="56"/>
      <c r="IO102" s="60"/>
    </row>
    <row r="103" ht="15.15" spans="1:249">
      <c r="A103" s="51">
        <f t="shared" si="36"/>
        <v>64</v>
      </c>
      <c r="B103" s="51">
        <f t="shared" si="37"/>
        <v>-64</v>
      </c>
      <c r="C103" s="42">
        <v>95</v>
      </c>
      <c r="D103" s="37">
        <f t="shared" si="38"/>
        <v>-35.5564949132545</v>
      </c>
      <c r="E103" s="50">
        <f t="shared" si="23"/>
        <v>53.2140551873629</v>
      </c>
      <c r="F103">
        <f t="shared" si="39"/>
        <v>5681.31520643952</v>
      </c>
      <c r="H103" s="4">
        <f t="shared" si="24"/>
        <v>-10100382.7619181</v>
      </c>
      <c r="I103" s="4">
        <f t="shared" si="25"/>
        <v>15116291.0466138</v>
      </c>
      <c r="K103">
        <f t="shared" si="40"/>
        <v>-6553600</v>
      </c>
      <c r="L103">
        <f t="shared" si="41"/>
        <v>6553600</v>
      </c>
      <c r="N103">
        <v>1</v>
      </c>
      <c r="O103">
        <v>-1</v>
      </c>
      <c r="P103">
        <v>1</v>
      </c>
      <c r="Q103">
        <v>-1</v>
      </c>
      <c r="S103">
        <f t="shared" si="26"/>
        <v>-6553600</v>
      </c>
      <c r="T103">
        <f t="shared" si="27"/>
        <v>6553600</v>
      </c>
      <c r="U103">
        <f t="shared" si="28"/>
        <v>6553600</v>
      </c>
      <c r="V103">
        <f t="shared" si="29"/>
        <v>-6553600</v>
      </c>
      <c r="X103">
        <f t="shared" si="30"/>
        <v>0</v>
      </c>
      <c r="Y103">
        <f t="shared" si="31"/>
        <v>-13107200</v>
      </c>
      <c r="Z103">
        <f t="shared" si="32"/>
        <v>13107200</v>
      </c>
      <c r="AA103">
        <f t="shared" si="33"/>
        <v>0</v>
      </c>
      <c r="AC103">
        <f t="shared" si="42"/>
        <v>-4.19095158576965e-8</v>
      </c>
      <c r="AD103">
        <f t="shared" si="43"/>
        <v>-1048576000</v>
      </c>
      <c r="AE103">
        <f t="shared" si="44"/>
        <v>1048576000</v>
      </c>
      <c r="AF103">
        <f t="shared" si="45"/>
        <v>4.19095158576965e-8</v>
      </c>
      <c r="AH103" s="54">
        <f t="shared" si="34"/>
        <v>-1777.82474566273</v>
      </c>
      <c r="AI103" s="55">
        <f t="shared" si="35"/>
        <v>2660.70275936815</v>
      </c>
      <c r="HN103" s="61"/>
      <c r="HO103" s="61"/>
      <c r="HP103" s="61"/>
      <c r="HQ103" s="61"/>
      <c r="HR103" s="61"/>
      <c r="HS103" s="61"/>
      <c r="HT103" s="61"/>
      <c r="HU103" s="61"/>
      <c r="HV103" s="61"/>
      <c r="HW103" s="61"/>
      <c r="HX103" s="61"/>
      <c r="HY103" s="61"/>
      <c r="HZ103" s="56"/>
      <c r="IA103" s="56"/>
      <c r="IB103" s="56"/>
      <c r="IC103" s="56"/>
      <c r="ID103" s="56"/>
      <c r="IE103" s="56"/>
      <c r="IF103" s="56"/>
      <c r="IG103" s="56"/>
      <c r="IH103" s="56"/>
      <c r="II103" s="56"/>
      <c r="IJ103" s="56"/>
      <c r="IK103" s="56"/>
      <c r="IO103" s="60"/>
    </row>
    <row r="104" ht="15.15" spans="1:249">
      <c r="A104" s="51">
        <f t="shared" si="36"/>
        <v>64</v>
      </c>
      <c r="B104" s="51">
        <f t="shared" si="37"/>
        <v>-64</v>
      </c>
      <c r="C104" s="42">
        <v>96</v>
      </c>
      <c r="D104" s="37">
        <f t="shared" si="38"/>
        <v>-12.4857806090323</v>
      </c>
      <c r="E104" s="50">
        <f t="shared" si="23"/>
        <v>62.7702579458067</v>
      </c>
      <c r="F104">
        <f t="shared" si="39"/>
        <v>4816.3864675097</v>
      </c>
      <c r="H104" s="4">
        <f t="shared" si="24"/>
        <v>-3006817.2380819</v>
      </c>
      <c r="I104" s="4">
        <f t="shared" si="25"/>
        <v>15116291.0466138</v>
      </c>
      <c r="K104">
        <f t="shared" si="40"/>
        <v>-6553600.00000001</v>
      </c>
      <c r="L104">
        <f t="shared" si="41"/>
        <v>6553600</v>
      </c>
      <c r="N104">
        <v>1</v>
      </c>
      <c r="O104">
        <v>-1</v>
      </c>
      <c r="P104">
        <v>1</v>
      </c>
      <c r="Q104">
        <v>-1</v>
      </c>
      <c r="S104">
        <f t="shared" si="26"/>
        <v>-6553600.00000001</v>
      </c>
      <c r="T104">
        <f t="shared" si="27"/>
        <v>6553600.00000001</v>
      </c>
      <c r="U104">
        <f t="shared" si="28"/>
        <v>6553600</v>
      </c>
      <c r="V104">
        <f t="shared" si="29"/>
        <v>-6553600</v>
      </c>
      <c r="X104">
        <f t="shared" si="30"/>
        <v>0</v>
      </c>
      <c r="Y104">
        <f t="shared" si="31"/>
        <v>-13107200</v>
      </c>
      <c r="Z104">
        <f t="shared" si="32"/>
        <v>13107200</v>
      </c>
      <c r="AA104">
        <f t="shared" si="33"/>
        <v>0</v>
      </c>
      <c r="AC104">
        <f t="shared" si="42"/>
        <v>-4.19095158576965e-8</v>
      </c>
      <c r="AD104">
        <f t="shared" si="43"/>
        <v>-1061683200</v>
      </c>
      <c r="AE104">
        <f t="shared" si="44"/>
        <v>1061683200</v>
      </c>
      <c r="AF104">
        <f t="shared" si="45"/>
        <v>4.19095158576965e-8</v>
      </c>
      <c r="AH104" s="54">
        <f t="shared" si="34"/>
        <v>-624.289030451613</v>
      </c>
      <c r="AI104" s="55">
        <f t="shared" si="35"/>
        <v>3138.51289729034</v>
      </c>
      <c r="HN104" s="61"/>
      <c r="HO104" s="61"/>
      <c r="HP104" s="61"/>
      <c r="HQ104" s="61"/>
      <c r="HR104" s="61"/>
      <c r="HS104" s="61"/>
      <c r="HT104" s="61"/>
      <c r="HU104" s="61"/>
      <c r="HV104" s="61"/>
      <c r="HW104" s="61"/>
      <c r="HX104" s="61"/>
      <c r="HY104" s="61"/>
      <c r="HZ104" s="56"/>
      <c r="IA104" s="56"/>
      <c r="IB104" s="56"/>
      <c r="IC104" s="56"/>
      <c r="ID104" s="56"/>
      <c r="IE104" s="56"/>
      <c r="IF104" s="56"/>
      <c r="IG104" s="56"/>
      <c r="IH104" s="56"/>
      <c r="II104" s="56"/>
      <c r="IJ104" s="56"/>
      <c r="IK104" s="56"/>
      <c r="IO104" s="60"/>
    </row>
    <row r="105" ht="15.15" spans="1:249">
      <c r="A105" s="51">
        <f t="shared" si="36"/>
        <v>64</v>
      </c>
      <c r="B105" s="51">
        <f t="shared" si="37"/>
        <v>-64</v>
      </c>
      <c r="C105" s="42">
        <v>97</v>
      </c>
      <c r="D105" s="37">
        <f t="shared" si="38"/>
        <v>12.4857806090321</v>
      </c>
      <c r="E105" s="50">
        <f t="shared" si="23"/>
        <v>62.7702579458068</v>
      </c>
      <c r="F105">
        <f t="shared" si="39"/>
        <v>3218.20654955358</v>
      </c>
      <c r="H105" s="4">
        <f t="shared" si="24"/>
        <v>2009091.04661381</v>
      </c>
      <c r="I105" s="4">
        <f t="shared" si="25"/>
        <v>10100382.7619182</v>
      </c>
      <c r="K105">
        <f t="shared" si="40"/>
        <v>-6553600.00000001</v>
      </c>
      <c r="L105">
        <f t="shared" si="41"/>
        <v>6553600</v>
      </c>
      <c r="N105">
        <v>1</v>
      </c>
      <c r="O105">
        <v>-1</v>
      </c>
      <c r="P105">
        <v>1</v>
      </c>
      <c r="Q105">
        <v>-1</v>
      </c>
      <c r="S105">
        <f t="shared" si="26"/>
        <v>-6553600.00000001</v>
      </c>
      <c r="T105">
        <f t="shared" si="27"/>
        <v>6553600.00000001</v>
      </c>
      <c r="U105">
        <f t="shared" si="28"/>
        <v>6553600</v>
      </c>
      <c r="V105">
        <f t="shared" si="29"/>
        <v>-6553600</v>
      </c>
      <c r="X105">
        <f t="shared" si="30"/>
        <v>0</v>
      </c>
      <c r="Y105">
        <f t="shared" si="31"/>
        <v>-13107200</v>
      </c>
      <c r="Z105">
        <f t="shared" si="32"/>
        <v>13107200</v>
      </c>
      <c r="AA105">
        <f t="shared" si="33"/>
        <v>0</v>
      </c>
      <c r="AC105">
        <f t="shared" si="42"/>
        <v>-4.19095158576965e-8</v>
      </c>
      <c r="AD105">
        <f t="shared" si="43"/>
        <v>-1074790400</v>
      </c>
      <c r="AE105">
        <f t="shared" si="44"/>
        <v>1074790400</v>
      </c>
      <c r="AF105">
        <f t="shared" si="45"/>
        <v>4.19095158576965e-8</v>
      </c>
      <c r="AH105" s="54">
        <f t="shared" si="34"/>
        <v>624.289030451604</v>
      </c>
      <c r="AI105" s="55">
        <f t="shared" si="35"/>
        <v>3138.51289729034</v>
      </c>
      <c r="HN105" s="61"/>
      <c r="HO105" s="61"/>
      <c r="HP105" s="61"/>
      <c r="HQ105" s="61"/>
      <c r="HR105" s="61"/>
      <c r="HS105" s="61"/>
      <c r="HT105" s="61"/>
      <c r="HU105" s="61"/>
      <c r="HV105" s="61"/>
      <c r="HW105" s="61"/>
      <c r="HX105" s="61"/>
      <c r="HY105" s="61"/>
      <c r="HZ105" s="56"/>
      <c r="IA105" s="56"/>
      <c r="IB105" s="56"/>
      <c r="IC105" s="56"/>
      <c r="ID105" s="56"/>
      <c r="IE105" s="56"/>
      <c r="IF105" s="56"/>
      <c r="IG105" s="56"/>
      <c r="IH105" s="56"/>
      <c r="II105" s="56"/>
      <c r="IJ105" s="56"/>
      <c r="IK105" s="56"/>
      <c r="IO105" s="60"/>
    </row>
    <row r="106" ht="15.15" spans="1:249">
      <c r="A106" s="51">
        <f t="shared" si="36"/>
        <v>64</v>
      </c>
      <c r="B106" s="51">
        <f t="shared" si="37"/>
        <v>-64</v>
      </c>
      <c r="C106" s="42">
        <v>98</v>
      </c>
      <c r="D106" s="37">
        <f t="shared" si="38"/>
        <v>35.5564949132544</v>
      </c>
      <c r="E106" s="50">
        <f t="shared" si="23"/>
        <v>53.214055187363</v>
      </c>
      <c r="F106">
        <f t="shared" si="39"/>
        <v>1130.08385754295</v>
      </c>
      <c r="H106" s="4">
        <f t="shared" si="24"/>
        <v>2009091.04661385</v>
      </c>
      <c r="I106" s="4">
        <f t="shared" si="25"/>
        <v>3006817.23808194</v>
      </c>
      <c r="K106">
        <f t="shared" si="40"/>
        <v>-6553600.00000001</v>
      </c>
      <c r="L106">
        <f t="shared" si="41"/>
        <v>6553600</v>
      </c>
      <c r="N106">
        <v>1</v>
      </c>
      <c r="O106">
        <v>-1</v>
      </c>
      <c r="P106">
        <v>1</v>
      </c>
      <c r="Q106">
        <v>-1</v>
      </c>
      <c r="S106">
        <f t="shared" si="26"/>
        <v>-6553600.00000001</v>
      </c>
      <c r="T106">
        <f t="shared" si="27"/>
        <v>6553600.00000001</v>
      </c>
      <c r="U106">
        <f t="shared" si="28"/>
        <v>6553600</v>
      </c>
      <c r="V106">
        <f t="shared" si="29"/>
        <v>-6553600</v>
      </c>
      <c r="X106">
        <f t="shared" si="30"/>
        <v>0</v>
      </c>
      <c r="Y106">
        <f t="shared" si="31"/>
        <v>-13107200</v>
      </c>
      <c r="Z106">
        <f t="shared" si="32"/>
        <v>13107200</v>
      </c>
      <c r="AA106">
        <f t="shared" si="33"/>
        <v>0</v>
      </c>
      <c r="AC106">
        <f t="shared" si="42"/>
        <v>-4.19095158576965e-8</v>
      </c>
      <c r="AD106">
        <f t="shared" si="43"/>
        <v>-1087897600</v>
      </c>
      <c r="AE106">
        <f t="shared" si="44"/>
        <v>1087897600</v>
      </c>
      <c r="AF106">
        <f t="shared" si="45"/>
        <v>4.19095158576965e-8</v>
      </c>
      <c r="AH106" s="54">
        <f t="shared" si="34"/>
        <v>1777.82474566272</v>
      </c>
      <c r="AI106" s="55">
        <f t="shared" si="35"/>
        <v>2660.70275936815</v>
      </c>
      <c r="HN106" s="61"/>
      <c r="HO106" s="61"/>
      <c r="HP106" s="61"/>
      <c r="HQ106" s="61"/>
      <c r="HR106" s="61"/>
      <c r="HS106" s="61"/>
      <c r="HT106" s="61"/>
      <c r="HU106" s="61"/>
      <c r="HV106" s="61"/>
      <c r="HW106" s="61"/>
      <c r="HX106" s="61"/>
      <c r="HY106" s="61"/>
      <c r="HZ106" s="56"/>
      <c r="IA106" s="56"/>
      <c r="IB106" s="56"/>
      <c r="IC106" s="56"/>
      <c r="ID106" s="56"/>
      <c r="IE106" s="56"/>
      <c r="IF106" s="56"/>
      <c r="IG106" s="56"/>
      <c r="IH106" s="56"/>
      <c r="II106" s="56"/>
      <c r="IJ106" s="56"/>
      <c r="IK106" s="56"/>
      <c r="IO106" s="60"/>
    </row>
    <row r="107" ht="15.15" spans="1:249">
      <c r="A107" s="51">
        <f t="shared" si="36"/>
        <v>64</v>
      </c>
      <c r="B107" s="51">
        <f t="shared" si="37"/>
        <v>-64</v>
      </c>
      <c r="C107" s="42">
        <v>99</v>
      </c>
      <c r="D107" s="37">
        <f t="shared" si="38"/>
        <v>53.214055187363</v>
      </c>
      <c r="E107" s="50">
        <f t="shared" si="23"/>
        <v>35.5564949132544</v>
      </c>
      <c r="F107">
        <f t="shared" si="39"/>
        <v>-1130.08385754295</v>
      </c>
      <c r="H107" s="4">
        <f t="shared" si="24"/>
        <v>-3006817.23808192</v>
      </c>
      <c r="I107" s="4">
        <f t="shared" si="25"/>
        <v>-2009091.04661384</v>
      </c>
      <c r="K107">
        <f t="shared" si="40"/>
        <v>-6553600</v>
      </c>
      <c r="L107">
        <f t="shared" si="41"/>
        <v>6553600</v>
      </c>
      <c r="N107">
        <v>1</v>
      </c>
      <c r="O107">
        <v>-1</v>
      </c>
      <c r="P107">
        <v>1</v>
      </c>
      <c r="Q107">
        <v>-1</v>
      </c>
      <c r="S107">
        <f t="shared" si="26"/>
        <v>-6553600</v>
      </c>
      <c r="T107">
        <f t="shared" si="27"/>
        <v>6553600</v>
      </c>
      <c r="U107">
        <f t="shared" si="28"/>
        <v>6553600</v>
      </c>
      <c r="V107">
        <f t="shared" si="29"/>
        <v>-6553600</v>
      </c>
      <c r="X107">
        <f t="shared" si="30"/>
        <v>0</v>
      </c>
      <c r="Y107">
        <f t="shared" si="31"/>
        <v>-13107200</v>
      </c>
      <c r="Z107">
        <f t="shared" si="32"/>
        <v>13107200</v>
      </c>
      <c r="AA107">
        <f t="shared" si="33"/>
        <v>0</v>
      </c>
      <c r="AC107">
        <f t="shared" si="42"/>
        <v>-4.19095158576965e-8</v>
      </c>
      <c r="AD107">
        <f t="shared" si="43"/>
        <v>-1101004800</v>
      </c>
      <c r="AE107">
        <f t="shared" si="44"/>
        <v>1101004800</v>
      </c>
      <c r="AF107">
        <f t="shared" si="45"/>
        <v>4.19095158576965e-8</v>
      </c>
      <c r="AH107" s="54">
        <f t="shared" si="34"/>
        <v>2660.70275936815</v>
      </c>
      <c r="AI107" s="55">
        <f t="shared" si="35"/>
        <v>1777.82474566272</v>
      </c>
      <c r="HN107" s="61"/>
      <c r="HO107" s="61"/>
      <c r="HP107" s="61"/>
      <c r="HQ107" s="61"/>
      <c r="HR107" s="61"/>
      <c r="HS107" s="61"/>
      <c r="HT107" s="61"/>
      <c r="HU107" s="61"/>
      <c r="HV107" s="61"/>
      <c r="HW107" s="61"/>
      <c r="HX107" s="61"/>
      <c r="HY107" s="61"/>
      <c r="HZ107" s="56"/>
      <c r="IA107" s="56"/>
      <c r="IB107" s="56"/>
      <c r="IC107" s="56"/>
      <c r="ID107" s="56"/>
      <c r="IE107" s="56"/>
      <c r="IF107" s="56"/>
      <c r="IG107" s="56"/>
      <c r="IH107" s="56"/>
      <c r="II107" s="56"/>
      <c r="IJ107" s="56"/>
      <c r="IK107" s="56"/>
      <c r="IO107" s="60"/>
    </row>
    <row r="108" ht="15.15" spans="1:249">
      <c r="A108" s="51">
        <f t="shared" si="36"/>
        <v>64</v>
      </c>
      <c r="B108" s="51">
        <f t="shared" si="37"/>
        <v>-64</v>
      </c>
      <c r="C108" s="42">
        <v>100</v>
      </c>
      <c r="D108" s="37">
        <f t="shared" si="38"/>
        <v>62.7702579458068</v>
      </c>
      <c r="E108" s="50">
        <f t="shared" si="23"/>
        <v>12.4857806090322</v>
      </c>
      <c r="F108">
        <f t="shared" si="39"/>
        <v>-3218.20654955358</v>
      </c>
      <c r="H108" s="4">
        <f t="shared" si="24"/>
        <v>-10100382.7619181</v>
      </c>
      <c r="I108" s="4">
        <f t="shared" si="25"/>
        <v>-2009091.04661382</v>
      </c>
      <c r="K108">
        <f t="shared" si="40"/>
        <v>-6553600</v>
      </c>
      <c r="L108">
        <f t="shared" si="41"/>
        <v>6553600</v>
      </c>
      <c r="N108">
        <v>1</v>
      </c>
      <c r="O108">
        <v>-1</v>
      </c>
      <c r="P108">
        <v>1</v>
      </c>
      <c r="Q108">
        <v>-1</v>
      </c>
      <c r="S108">
        <f t="shared" si="26"/>
        <v>-6553600</v>
      </c>
      <c r="T108">
        <f t="shared" si="27"/>
        <v>6553600</v>
      </c>
      <c r="U108">
        <f t="shared" si="28"/>
        <v>6553600</v>
      </c>
      <c r="V108">
        <f t="shared" si="29"/>
        <v>-6553600</v>
      </c>
      <c r="X108">
        <f t="shared" si="30"/>
        <v>0</v>
      </c>
      <c r="Y108">
        <f t="shared" si="31"/>
        <v>-13107200</v>
      </c>
      <c r="Z108">
        <f t="shared" si="32"/>
        <v>13107200</v>
      </c>
      <c r="AA108">
        <f t="shared" si="33"/>
        <v>0</v>
      </c>
      <c r="AC108">
        <f t="shared" si="42"/>
        <v>-4.19095158576965e-8</v>
      </c>
      <c r="AD108">
        <f t="shared" si="43"/>
        <v>-1114112000</v>
      </c>
      <c r="AE108">
        <f t="shared" si="44"/>
        <v>1114112000</v>
      </c>
      <c r="AF108">
        <f t="shared" si="45"/>
        <v>4.19095158576965e-8</v>
      </c>
      <c r="AH108" s="54">
        <f t="shared" si="34"/>
        <v>3138.51289729034</v>
      </c>
      <c r="AI108" s="55">
        <f t="shared" si="35"/>
        <v>624.289030451608</v>
      </c>
      <c r="HN108" s="61"/>
      <c r="HO108" s="61"/>
      <c r="HP108" s="61"/>
      <c r="HQ108" s="61"/>
      <c r="HR108" s="61"/>
      <c r="HS108" s="61"/>
      <c r="HT108" s="61"/>
      <c r="HU108" s="61"/>
      <c r="HV108" s="61"/>
      <c r="HW108" s="61"/>
      <c r="HX108" s="61"/>
      <c r="HY108" s="61"/>
      <c r="HZ108" s="56"/>
      <c r="IA108" s="56"/>
      <c r="IB108" s="56"/>
      <c r="IC108" s="56"/>
      <c r="ID108" s="56"/>
      <c r="IE108" s="56"/>
      <c r="IF108" s="56"/>
      <c r="IG108" s="56"/>
      <c r="IH108" s="56"/>
      <c r="II108" s="56"/>
      <c r="IJ108" s="56"/>
      <c r="IK108" s="56"/>
      <c r="IO108" s="60"/>
    </row>
    <row r="109" ht="15.15" spans="1:249">
      <c r="A109" s="51">
        <f t="shared" si="36"/>
        <v>64</v>
      </c>
      <c r="B109" s="51">
        <f t="shared" si="37"/>
        <v>-64</v>
      </c>
      <c r="C109" s="42">
        <v>101</v>
      </c>
      <c r="D109" s="37">
        <f t="shared" si="38"/>
        <v>62.7702579458068</v>
      </c>
      <c r="E109" s="50">
        <f t="shared" si="23"/>
        <v>-12.4857806090322</v>
      </c>
      <c r="F109">
        <f t="shared" si="39"/>
        <v>-4816.38646750969</v>
      </c>
      <c r="H109" s="4">
        <f t="shared" si="24"/>
        <v>-15116291.0466138</v>
      </c>
      <c r="I109" s="4">
        <f t="shared" si="25"/>
        <v>3006817.23808188</v>
      </c>
      <c r="K109">
        <f t="shared" si="40"/>
        <v>-6553600</v>
      </c>
      <c r="L109">
        <f t="shared" si="41"/>
        <v>6553600</v>
      </c>
      <c r="N109">
        <v>1</v>
      </c>
      <c r="O109">
        <v>-1</v>
      </c>
      <c r="P109">
        <v>1</v>
      </c>
      <c r="Q109">
        <v>-1</v>
      </c>
      <c r="S109">
        <f t="shared" si="26"/>
        <v>-6553600</v>
      </c>
      <c r="T109">
        <f t="shared" si="27"/>
        <v>6553600</v>
      </c>
      <c r="U109">
        <f t="shared" si="28"/>
        <v>6553600</v>
      </c>
      <c r="V109">
        <f t="shared" si="29"/>
        <v>-6553600</v>
      </c>
      <c r="X109">
        <f t="shared" si="30"/>
        <v>0</v>
      </c>
      <c r="Y109">
        <f t="shared" si="31"/>
        <v>-13107200</v>
      </c>
      <c r="Z109">
        <f t="shared" si="32"/>
        <v>13107200</v>
      </c>
      <c r="AA109">
        <f t="shared" si="33"/>
        <v>0</v>
      </c>
      <c r="AC109">
        <f t="shared" si="42"/>
        <v>-4.19095158576965e-8</v>
      </c>
      <c r="AD109">
        <f t="shared" si="43"/>
        <v>-1127219200</v>
      </c>
      <c r="AE109">
        <f t="shared" si="44"/>
        <v>1127219200</v>
      </c>
      <c r="AF109">
        <f t="shared" si="45"/>
        <v>4.19095158576965e-8</v>
      </c>
      <c r="AH109" s="54">
        <f t="shared" si="34"/>
        <v>3138.51289729034</v>
      </c>
      <c r="AI109" s="55">
        <f t="shared" si="35"/>
        <v>-624.289030451609</v>
      </c>
      <c r="HN109" s="61"/>
      <c r="HO109" s="61"/>
      <c r="HP109" s="61"/>
      <c r="HQ109" s="61"/>
      <c r="HR109" s="61"/>
      <c r="HS109" s="61"/>
      <c r="HT109" s="61"/>
      <c r="HU109" s="61"/>
      <c r="HV109" s="61"/>
      <c r="HW109" s="61"/>
      <c r="HX109" s="61"/>
      <c r="HY109" s="61"/>
      <c r="HZ109" s="56"/>
      <c r="IA109" s="56"/>
      <c r="IB109" s="56"/>
      <c r="IC109" s="56"/>
      <c r="ID109" s="56"/>
      <c r="IE109" s="56"/>
      <c r="IF109" s="56"/>
      <c r="IG109" s="56"/>
      <c r="IH109" s="56"/>
      <c r="II109" s="56"/>
      <c r="IJ109" s="56"/>
      <c r="IK109" s="56"/>
      <c r="IO109" s="60"/>
    </row>
    <row r="110" ht="15.15" spans="1:249">
      <c r="A110" s="51">
        <f t="shared" si="36"/>
        <v>64</v>
      </c>
      <c r="B110" s="51">
        <f t="shared" si="37"/>
        <v>-64</v>
      </c>
      <c r="C110" s="42">
        <v>102</v>
      </c>
      <c r="D110" s="37">
        <f t="shared" si="38"/>
        <v>53.214055187363</v>
      </c>
      <c r="E110" s="50">
        <f t="shared" si="23"/>
        <v>-35.5564949132544</v>
      </c>
      <c r="F110">
        <f t="shared" si="39"/>
        <v>-5681.31520643951</v>
      </c>
      <c r="H110" s="4">
        <f t="shared" si="24"/>
        <v>-15116291.0466138</v>
      </c>
      <c r="I110" s="4">
        <f t="shared" si="25"/>
        <v>10100382.7619181</v>
      </c>
      <c r="K110">
        <f t="shared" si="40"/>
        <v>-6553600</v>
      </c>
      <c r="L110">
        <f t="shared" si="41"/>
        <v>6553600</v>
      </c>
      <c r="N110">
        <v>1</v>
      </c>
      <c r="O110">
        <v>-1</v>
      </c>
      <c r="P110">
        <v>1</v>
      </c>
      <c r="Q110">
        <v>-1</v>
      </c>
      <c r="S110">
        <f t="shared" si="26"/>
        <v>-6553600</v>
      </c>
      <c r="T110">
        <f t="shared" si="27"/>
        <v>6553600</v>
      </c>
      <c r="U110">
        <f t="shared" si="28"/>
        <v>6553600</v>
      </c>
      <c r="V110">
        <f t="shared" si="29"/>
        <v>-6553600</v>
      </c>
      <c r="X110">
        <f t="shared" si="30"/>
        <v>0</v>
      </c>
      <c r="Y110">
        <f t="shared" si="31"/>
        <v>-13107200</v>
      </c>
      <c r="Z110">
        <f t="shared" si="32"/>
        <v>13107200</v>
      </c>
      <c r="AA110">
        <f t="shared" si="33"/>
        <v>0</v>
      </c>
      <c r="AC110">
        <f t="shared" si="42"/>
        <v>-4.19095158576965e-8</v>
      </c>
      <c r="AD110">
        <f t="shared" si="43"/>
        <v>-1140326400</v>
      </c>
      <c r="AE110">
        <f t="shared" si="44"/>
        <v>1140326400</v>
      </c>
      <c r="AF110">
        <f t="shared" si="45"/>
        <v>4.19095158576965e-8</v>
      </c>
      <c r="AH110" s="54">
        <f t="shared" si="34"/>
        <v>2660.70275936815</v>
      </c>
      <c r="AI110" s="55">
        <f t="shared" si="35"/>
        <v>-1777.82474566272</v>
      </c>
      <c r="HN110" s="61"/>
      <c r="HO110" s="61"/>
      <c r="HP110" s="61"/>
      <c r="HQ110" s="61"/>
      <c r="HR110" s="61"/>
      <c r="HS110" s="61"/>
      <c r="HT110" s="61"/>
      <c r="HU110" s="61"/>
      <c r="HV110" s="61"/>
      <c r="HW110" s="61"/>
      <c r="HX110" s="61"/>
      <c r="HY110" s="61"/>
      <c r="HZ110" s="56"/>
      <c r="IA110" s="56"/>
      <c r="IB110" s="56"/>
      <c r="IC110" s="56"/>
      <c r="ID110" s="56"/>
      <c r="IE110" s="56"/>
      <c r="IF110" s="56"/>
      <c r="IG110" s="56"/>
      <c r="IH110" s="56"/>
      <c r="II110" s="56"/>
      <c r="IJ110" s="56"/>
      <c r="IK110" s="56"/>
      <c r="IO110" s="60"/>
    </row>
    <row r="111" ht="15.15" spans="1:249">
      <c r="A111" s="51">
        <f t="shared" si="36"/>
        <v>64</v>
      </c>
      <c r="B111" s="51">
        <f t="shared" si="37"/>
        <v>-64</v>
      </c>
      <c r="C111" s="42">
        <v>103</v>
      </c>
      <c r="D111" s="37">
        <f t="shared" si="38"/>
        <v>35.5564949132547</v>
      </c>
      <c r="E111" s="50">
        <f t="shared" si="23"/>
        <v>-53.2140551873628</v>
      </c>
      <c r="F111">
        <f t="shared" si="39"/>
        <v>-5681.31520643952</v>
      </c>
      <c r="H111" s="4">
        <f t="shared" si="24"/>
        <v>-10100382.7619182</v>
      </c>
      <c r="I111" s="4">
        <f t="shared" si="25"/>
        <v>15116291.0466138</v>
      </c>
      <c r="K111">
        <f t="shared" si="40"/>
        <v>-6553600</v>
      </c>
      <c r="L111">
        <f t="shared" si="41"/>
        <v>6553600</v>
      </c>
      <c r="N111">
        <v>1</v>
      </c>
      <c r="O111">
        <v>-1</v>
      </c>
      <c r="P111">
        <v>1</v>
      </c>
      <c r="Q111">
        <v>-1</v>
      </c>
      <c r="S111">
        <f t="shared" si="26"/>
        <v>-6553600</v>
      </c>
      <c r="T111">
        <f t="shared" si="27"/>
        <v>6553600</v>
      </c>
      <c r="U111">
        <f t="shared" si="28"/>
        <v>6553600</v>
      </c>
      <c r="V111">
        <f t="shared" si="29"/>
        <v>-6553600</v>
      </c>
      <c r="X111">
        <f t="shared" si="30"/>
        <v>0</v>
      </c>
      <c r="Y111">
        <f t="shared" si="31"/>
        <v>-13107200</v>
      </c>
      <c r="Z111">
        <f t="shared" si="32"/>
        <v>13107200</v>
      </c>
      <c r="AA111">
        <f t="shared" si="33"/>
        <v>0</v>
      </c>
      <c r="AC111">
        <f t="shared" si="42"/>
        <v>-4.19095158576965e-8</v>
      </c>
      <c r="AD111">
        <f t="shared" si="43"/>
        <v>-1153433600</v>
      </c>
      <c r="AE111">
        <f t="shared" si="44"/>
        <v>1153433600</v>
      </c>
      <c r="AF111">
        <f t="shared" si="45"/>
        <v>4.19095158576965e-8</v>
      </c>
      <c r="AH111" s="54">
        <f t="shared" si="34"/>
        <v>1777.82474566274</v>
      </c>
      <c r="AI111" s="55">
        <f t="shared" si="35"/>
        <v>-2660.70275936814</v>
      </c>
      <c r="HN111" s="61"/>
      <c r="HO111" s="61"/>
      <c r="HP111" s="61"/>
      <c r="HQ111" s="61"/>
      <c r="HR111" s="61"/>
      <c r="HS111" s="61"/>
      <c r="HT111" s="61"/>
      <c r="HU111" s="61"/>
      <c r="HV111" s="61"/>
      <c r="HW111" s="61"/>
      <c r="HX111" s="61"/>
      <c r="HY111" s="61"/>
      <c r="HZ111" s="56"/>
      <c r="IA111" s="56"/>
      <c r="IB111" s="56"/>
      <c r="IC111" s="56"/>
      <c r="ID111" s="56"/>
      <c r="IE111" s="56"/>
      <c r="IF111" s="56"/>
      <c r="IG111" s="56"/>
      <c r="IH111" s="56"/>
      <c r="II111" s="56"/>
      <c r="IJ111" s="56"/>
      <c r="IK111" s="56"/>
      <c r="IO111" s="60"/>
    </row>
    <row r="112" ht="15.15" spans="1:249">
      <c r="A112" s="51">
        <f t="shared" si="36"/>
        <v>64</v>
      </c>
      <c r="B112" s="51">
        <f t="shared" si="37"/>
        <v>-64</v>
      </c>
      <c r="C112" s="42">
        <v>104</v>
      </c>
      <c r="D112" s="37">
        <f t="shared" si="38"/>
        <v>12.485780609032</v>
      </c>
      <c r="E112" s="50">
        <f t="shared" si="23"/>
        <v>-62.7702579458068</v>
      </c>
      <c r="F112">
        <f t="shared" si="39"/>
        <v>-4816.38646750968</v>
      </c>
      <c r="H112" s="4">
        <f t="shared" si="24"/>
        <v>-3006817.23808184</v>
      </c>
      <c r="I112" s="4">
        <f t="shared" si="25"/>
        <v>15116291.0466138</v>
      </c>
      <c r="K112">
        <f t="shared" si="40"/>
        <v>-6553600</v>
      </c>
      <c r="L112">
        <f t="shared" si="41"/>
        <v>6553600</v>
      </c>
      <c r="N112">
        <v>1</v>
      </c>
      <c r="O112">
        <v>-1</v>
      </c>
      <c r="P112">
        <v>1</v>
      </c>
      <c r="Q112">
        <v>-1</v>
      </c>
      <c r="S112">
        <f t="shared" si="26"/>
        <v>-6553600</v>
      </c>
      <c r="T112">
        <f t="shared" si="27"/>
        <v>6553600</v>
      </c>
      <c r="U112">
        <f t="shared" si="28"/>
        <v>6553600</v>
      </c>
      <c r="V112">
        <f t="shared" si="29"/>
        <v>-6553600</v>
      </c>
      <c r="X112">
        <f t="shared" si="30"/>
        <v>0</v>
      </c>
      <c r="Y112">
        <f t="shared" si="31"/>
        <v>-13107200</v>
      </c>
      <c r="Z112">
        <f t="shared" si="32"/>
        <v>13107200</v>
      </c>
      <c r="AA112">
        <f t="shared" si="33"/>
        <v>0</v>
      </c>
      <c r="AC112">
        <f t="shared" si="42"/>
        <v>-4.19095158576965e-8</v>
      </c>
      <c r="AD112">
        <f t="shared" si="43"/>
        <v>-1166540800</v>
      </c>
      <c r="AE112">
        <f t="shared" si="44"/>
        <v>1166540800</v>
      </c>
      <c r="AF112">
        <f t="shared" si="45"/>
        <v>4.19095158576965e-8</v>
      </c>
      <c r="AH112" s="54">
        <f t="shared" si="34"/>
        <v>624.289030451602</v>
      </c>
      <c r="AI112" s="55">
        <f t="shared" si="35"/>
        <v>-3138.51289729034</v>
      </c>
      <c r="HN112" s="61"/>
      <c r="HO112" s="61"/>
      <c r="HP112" s="61"/>
      <c r="HQ112" s="61"/>
      <c r="HR112" s="61"/>
      <c r="HS112" s="61"/>
      <c r="HT112" s="61"/>
      <c r="HU112" s="61"/>
      <c r="HV112" s="61"/>
      <c r="HW112" s="61"/>
      <c r="HX112" s="61"/>
      <c r="HY112" s="61"/>
      <c r="HZ112" s="56"/>
      <c r="IA112" s="56"/>
      <c r="IB112" s="56"/>
      <c r="IC112" s="56"/>
      <c r="ID112" s="56"/>
      <c r="IE112" s="56"/>
      <c r="IF112" s="56"/>
      <c r="IG112" s="56"/>
      <c r="IH112" s="56"/>
      <c r="II112" s="56"/>
      <c r="IJ112" s="56"/>
      <c r="IK112" s="56"/>
      <c r="IO112" s="60"/>
    </row>
    <row r="113" ht="15.15" spans="1:249">
      <c r="A113" s="51">
        <f t="shared" si="36"/>
        <v>64</v>
      </c>
      <c r="B113" s="51">
        <f t="shared" si="37"/>
        <v>-64</v>
      </c>
      <c r="C113" s="42">
        <v>105</v>
      </c>
      <c r="D113" s="37">
        <f t="shared" si="38"/>
        <v>-12.4857806090323</v>
      </c>
      <c r="E113" s="50">
        <f t="shared" si="23"/>
        <v>-62.7702579458067</v>
      </c>
      <c r="F113">
        <f t="shared" si="39"/>
        <v>-3218.20654955356</v>
      </c>
      <c r="H113" s="4">
        <f t="shared" si="24"/>
        <v>2009091.04661383</v>
      </c>
      <c r="I113" s="4">
        <f t="shared" si="25"/>
        <v>10100382.7619181</v>
      </c>
      <c r="K113">
        <f t="shared" si="40"/>
        <v>-6553600</v>
      </c>
      <c r="L113">
        <f t="shared" si="41"/>
        <v>6553600</v>
      </c>
      <c r="N113">
        <v>1</v>
      </c>
      <c r="O113">
        <v>-1</v>
      </c>
      <c r="P113">
        <v>1</v>
      </c>
      <c r="Q113">
        <v>-1</v>
      </c>
      <c r="S113">
        <f t="shared" si="26"/>
        <v>-6553600</v>
      </c>
      <c r="T113">
        <f t="shared" si="27"/>
        <v>6553600</v>
      </c>
      <c r="U113">
        <f t="shared" si="28"/>
        <v>6553600</v>
      </c>
      <c r="V113">
        <f t="shared" si="29"/>
        <v>-6553600</v>
      </c>
      <c r="X113">
        <f t="shared" si="30"/>
        <v>0</v>
      </c>
      <c r="Y113">
        <f t="shared" si="31"/>
        <v>-13107200</v>
      </c>
      <c r="Z113">
        <f t="shared" si="32"/>
        <v>13107200</v>
      </c>
      <c r="AA113">
        <f t="shared" si="33"/>
        <v>0</v>
      </c>
      <c r="AC113">
        <f t="shared" si="42"/>
        <v>-4.19095158576965e-8</v>
      </c>
      <c r="AD113">
        <f t="shared" si="43"/>
        <v>-1179648000</v>
      </c>
      <c r="AE113">
        <f t="shared" si="44"/>
        <v>1179648000</v>
      </c>
      <c r="AF113">
        <f t="shared" si="45"/>
        <v>4.19095158576965e-8</v>
      </c>
      <c r="AH113" s="54">
        <f t="shared" si="34"/>
        <v>-624.289030451615</v>
      </c>
      <c r="AI113" s="55">
        <f t="shared" si="35"/>
        <v>-3138.51289729034</v>
      </c>
      <c r="HN113" s="61"/>
      <c r="HO113" s="61"/>
      <c r="HP113" s="61"/>
      <c r="HQ113" s="61"/>
      <c r="HR113" s="61"/>
      <c r="HS113" s="61"/>
      <c r="HT113" s="61"/>
      <c r="HU113" s="61"/>
      <c r="HV113" s="61"/>
      <c r="HW113" s="61"/>
      <c r="HX113" s="61"/>
      <c r="HY113" s="61"/>
      <c r="HZ113" s="56"/>
      <c r="IA113" s="56"/>
      <c r="IB113" s="56"/>
      <c r="IC113" s="56"/>
      <c r="ID113" s="56"/>
      <c r="IE113" s="56"/>
      <c r="IF113" s="56"/>
      <c r="IG113" s="56"/>
      <c r="IH113" s="56"/>
      <c r="II113" s="56"/>
      <c r="IJ113" s="56"/>
      <c r="IK113" s="56"/>
      <c r="IO113" s="60"/>
    </row>
    <row r="114" ht="15.15" spans="1:249">
      <c r="A114" s="51">
        <f t="shared" si="36"/>
        <v>64</v>
      </c>
      <c r="B114" s="51">
        <f t="shared" si="37"/>
        <v>-64</v>
      </c>
      <c r="C114" s="42">
        <v>106</v>
      </c>
      <c r="D114" s="37">
        <f t="shared" si="38"/>
        <v>-35.5564949132545</v>
      </c>
      <c r="E114" s="50">
        <f t="shared" si="23"/>
        <v>-53.2140551873629</v>
      </c>
      <c r="F114">
        <f t="shared" si="39"/>
        <v>-1130.08385754293</v>
      </c>
      <c r="H114" s="4">
        <f t="shared" si="24"/>
        <v>2009091.04661382</v>
      </c>
      <c r="I114" s="4">
        <f t="shared" si="25"/>
        <v>3006817.23808188</v>
      </c>
      <c r="K114">
        <f t="shared" si="40"/>
        <v>-6553600</v>
      </c>
      <c r="L114">
        <f t="shared" si="41"/>
        <v>6553600</v>
      </c>
      <c r="N114">
        <v>1</v>
      </c>
      <c r="O114">
        <v>-1</v>
      </c>
      <c r="P114">
        <v>1</v>
      </c>
      <c r="Q114">
        <v>-1</v>
      </c>
      <c r="S114">
        <f t="shared" si="26"/>
        <v>-6553600</v>
      </c>
      <c r="T114">
        <f t="shared" si="27"/>
        <v>6553600</v>
      </c>
      <c r="U114">
        <f t="shared" si="28"/>
        <v>6553600</v>
      </c>
      <c r="V114">
        <f t="shared" si="29"/>
        <v>-6553600</v>
      </c>
      <c r="X114">
        <f t="shared" si="30"/>
        <v>0</v>
      </c>
      <c r="Y114">
        <f t="shared" si="31"/>
        <v>-13107200</v>
      </c>
      <c r="Z114">
        <f t="shared" si="32"/>
        <v>13107200</v>
      </c>
      <c r="AA114">
        <f t="shared" si="33"/>
        <v>0</v>
      </c>
      <c r="AC114">
        <f t="shared" si="42"/>
        <v>-4.19095158576965e-8</v>
      </c>
      <c r="AD114">
        <f t="shared" si="43"/>
        <v>-1192755200</v>
      </c>
      <c r="AE114">
        <f t="shared" si="44"/>
        <v>1192755200</v>
      </c>
      <c r="AF114">
        <f t="shared" si="45"/>
        <v>4.19095158576965e-8</v>
      </c>
      <c r="AH114" s="54">
        <f t="shared" si="34"/>
        <v>-1777.82474566273</v>
      </c>
      <c r="AI114" s="55">
        <f t="shared" si="35"/>
        <v>-2660.70275936814</v>
      </c>
      <c r="HN114" s="61"/>
      <c r="HO114" s="61"/>
      <c r="HP114" s="61"/>
      <c r="HQ114" s="61"/>
      <c r="HR114" s="61"/>
      <c r="HS114" s="61"/>
      <c r="HT114" s="61"/>
      <c r="HU114" s="61"/>
      <c r="HV114" s="61"/>
      <c r="HW114" s="61"/>
      <c r="HX114" s="61"/>
      <c r="HY114" s="61"/>
      <c r="HZ114" s="56"/>
      <c r="IA114" s="56"/>
      <c r="IB114" s="56"/>
      <c r="IC114" s="56"/>
      <c r="ID114" s="56"/>
      <c r="IE114" s="56"/>
      <c r="IF114" s="56"/>
      <c r="IG114" s="56"/>
      <c r="IH114" s="56"/>
      <c r="II114" s="56"/>
      <c r="IJ114" s="56"/>
      <c r="IK114" s="56"/>
      <c r="IO114" s="60"/>
    </row>
    <row r="115" ht="15.15" spans="1:249">
      <c r="A115" s="51">
        <f t="shared" si="36"/>
        <v>64</v>
      </c>
      <c r="B115" s="51">
        <f t="shared" si="37"/>
        <v>-64</v>
      </c>
      <c r="C115" s="42">
        <v>107</v>
      </c>
      <c r="D115" s="37">
        <f t="shared" si="38"/>
        <v>-53.2140551873628</v>
      </c>
      <c r="E115" s="50">
        <f t="shared" si="23"/>
        <v>-35.5564949132546</v>
      </c>
      <c r="F115">
        <f t="shared" si="39"/>
        <v>1130.08385754293</v>
      </c>
      <c r="H115" s="4">
        <f t="shared" si="24"/>
        <v>-3006817.23808186</v>
      </c>
      <c r="I115" s="4">
        <f t="shared" si="25"/>
        <v>-2009091.04661381</v>
      </c>
      <c r="K115">
        <f t="shared" si="40"/>
        <v>-6553600</v>
      </c>
      <c r="L115">
        <f t="shared" si="41"/>
        <v>6553600</v>
      </c>
      <c r="N115">
        <v>1</v>
      </c>
      <c r="O115">
        <v>-1</v>
      </c>
      <c r="P115">
        <v>1</v>
      </c>
      <c r="Q115">
        <v>-1</v>
      </c>
      <c r="S115">
        <f t="shared" si="26"/>
        <v>-6553600</v>
      </c>
      <c r="T115">
        <f t="shared" si="27"/>
        <v>6553600</v>
      </c>
      <c r="U115">
        <f t="shared" si="28"/>
        <v>6553600</v>
      </c>
      <c r="V115">
        <f t="shared" si="29"/>
        <v>-6553600</v>
      </c>
      <c r="X115">
        <f t="shared" si="30"/>
        <v>0</v>
      </c>
      <c r="Y115">
        <f t="shared" si="31"/>
        <v>-13107200</v>
      </c>
      <c r="Z115">
        <f t="shared" si="32"/>
        <v>13107200</v>
      </c>
      <c r="AA115">
        <f t="shared" si="33"/>
        <v>0</v>
      </c>
      <c r="AC115">
        <f t="shared" si="42"/>
        <v>-4.19095158576965e-8</v>
      </c>
      <c r="AD115">
        <f t="shared" si="43"/>
        <v>-1205862400</v>
      </c>
      <c r="AE115">
        <f t="shared" si="44"/>
        <v>1205862400</v>
      </c>
      <c r="AF115">
        <f t="shared" si="45"/>
        <v>4.19095158576965e-8</v>
      </c>
      <c r="AH115" s="54">
        <f t="shared" si="34"/>
        <v>-2660.70275936814</v>
      </c>
      <c r="AI115" s="55">
        <f t="shared" si="35"/>
        <v>-1777.82474566273</v>
      </c>
      <c r="HN115" s="61"/>
      <c r="HO115" s="61"/>
      <c r="HP115" s="61"/>
      <c r="HQ115" s="61"/>
      <c r="HR115" s="61"/>
      <c r="HS115" s="61"/>
      <c r="HT115" s="61"/>
      <c r="HU115" s="61"/>
      <c r="HV115" s="61"/>
      <c r="HW115" s="61"/>
      <c r="HX115" s="61"/>
      <c r="HY115" s="61"/>
      <c r="HZ115" s="56"/>
      <c r="IA115" s="56"/>
      <c r="IB115" s="56"/>
      <c r="IC115" s="56"/>
      <c r="ID115" s="56"/>
      <c r="IE115" s="56"/>
      <c r="IF115" s="56"/>
      <c r="IG115" s="56"/>
      <c r="IH115" s="56"/>
      <c r="II115" s="56"/>
      <c r="IJ115" s="56"/>
      <c r="IK115" s="56"/>
      <c r="IO115" s="60"/>
    </row>
    <row r="116" ht="15.15" spans="1:249">
      <c r="A116" s="51">
        <f t="shared" si="36"/>
        <v>64</v>
      </c>
      <c r="B116" s="51">
        <f t="shared" si="37"/>
        <v>-64</v>
      </c>
      <c r="C116" s="42">
        <v>108</v>
      </c>
      <c r="D116" s="37">
        <f t="shared" si="38"/>
        <v>-62.7702579458067</v>
      </c>
      <c r="E116" s="50">
        <f t="shared" si="23"/>
        <v>-12.4857806090324</v>
      </c>
      <c r="F116">
        <f t="shared" si="39"/>
        <v>3218.20654955356</v>
      </c>
      <c r="H116" s="4">
        <f t="shared" si="24"/>
        <v>-10100382.7619181</v>
      </c>
      <c r="I116" s="4">
        <f t="shared" si="25"/>
        <v>-2009091.04661384</v>
      </c>
      <c r="K116">
        <f t="shared" si="40"/>
        <v>-6553600</v>
      </c>
      <c r="L116">
        <f t="shared" si="41"/>
        <v>6553600</v>
      </c>
      <c r="N116">
        <v>1</v>
      </c>
      <c r="O116">
        <v>-1</v>
      </c>
      <c r="P116">
        <v>1</v>
      </c>
      <c r="Q116">
        <v>-1</v>
      </c>
      <c r="S116">
        <f t="shared" si="26"/>
        <v>-6553600</v>
      </c>
      <c r="T116">
        <f t="shared" si="27"/>
        <v>6553600</v>
      </c>
      <c r="U116">
        <f t="shared" si="28"/>
        <v>6553600</v>
      </c>
      <c r="V116">
        <f t="shared" si="29"/>
        <v>-6553600</v>
      </c>
      <c r="X116">
        <f t="shared" si="30"/>
        <v>0</v>
      </c>
      <c r="Y116">
        <f t="shared" si="31"/>
        <v>-13107200</v>
      </c>
      <c r="Z116">
        <f t="shared" si="32"/>
        <v>13107200</v>
      </c>
      <c r="AA116">
        <f t="shared" si="33"/>
        <v>0</v>
      </c>
      <c r="AC116">
        <f t="shared" si="42"/>
        <v>-4.19095158576965e-8</v>
      </c>
      <c r="AD116">
        <f t="shared" si="43"/>
        <v>-1218969600</v>
      </c>
      <c r="AE116">
        <f t="shared" si="44"/>
        <v>1218969600</v>
      </c>
      <c r="AF116">
        <f t="shared" si="45"/>
        <v>4.19095158576965e-8</v>
      </c>
      <c r="AH116" s="54">
        <f t="shared" si="34"/>
        <v>-3138.51289729034</v>
      </c>
      <c r="AI116" s="55">
        <f t="shared" si="35"/>
        <v>-624.289030451619</v>
      </c>
      <c r="HN116" s="61"/>
      <c r="HO116" s="61"/>
      <c r="HP116" s="61"/>
      <c r="HQ116" s="61"/>
      <c r="HR116" s="61"/>
      <c r="HS116" s="61"/>
      <c r="HT116" s="61"/>
      <c r="HU116" s="61"/>
      <c r="HV116" s="61"/>
      <c r="HW116" s="61"/>
      <c r="HX116" s="61"/>
      <c r="HY116" s="61"/>
      <c r="HZ116" s="56"/>
      <c r="IA116" s="56"/>
      <c r="IB116" s="56"/>
      <c r="IC116" s="56"/>
      <c r="ID116" s="56"/>
      <c r="IE116" s="56"/>
      <c r="IF116" s="56"/>
      <c r="IG116" s="56"/>
      <c r="IH116" s="56"/>
      <c r="II116" s="56"/>
      <c r="IJ116" s="56"/>
      <c r="IK116" s="56"/>
      <c r="IO116" s="60"/>
    </row>
    <row r="117" ht="15.15" spans="1:249">
      <c r="A117" s="51">
        <f t="shared" si="36"/>
        <v>64</v>
      </c>
      <c r="B117" s="51">
        <f t="shared" si="37"/>
        <v>-64</v>
      </c>
      <c r="C117" s="42">
        <v>109</v>
      </c>
      <c r="D117" s="37">
        <f t="shared" si="38"/>
        <v>-62.7702579458068</v>
      </c>
      <c r="E117" s="50">
        <f t="shared" si="23"/>
        <v>12.485780609032</v>
      </c>
      <c r="F117">
        <f t="shared" si="39"/>
        <v>4816.38646750968</v>
      </c>
      <c r="H117" s="4">
        <f t="shared" si="24"/>
        <v>-15116291.0466138</v>
      </c>
      <c r="I117" s="4">
        <f t="shared" si="25"/>
        <v>3006817.23808181</v>
      </c>
      <c r="K117">
        <f t="shared" si="40"/>
        <v>-6553600</v>
      </c>
      <c r="L117">
        <f t="shared" si="41"/>
        <v>6553600</v>
      </c>
      <c r="N117">
        <v>1</v>
      </c>
      <c r="O117">
        <v>-1</v>
      </c>
      <c r="P117">
        <v>1</v>
      </c>
      <c r="Q117">
        <v>-1</v>
      </c>
      <c r="S117">
        <f t="shared" si="26"/>
        <v>-6553600</v>
      </c>
      <c r="T117">
        <f t="shared" si="27"/>
        <v>6553600</v>
      </c>
      <c r="U117">
        <f t="shared" si="28"/>
        <v>6553600</v>
      </c>
      <c r="V117">
        <f t="shared" si="29"/>
        <v>-6553600</v>
      </c>
      <c r="X117">
        <f t="shared" si="30"/>
        <v>0</v>
      </c>
      <c r="Y117">
        <f t="shared" si="31"/>
        <v>-13107200</v>
      </c>
      <c r="Z117">
        <f t="shared" si="32"/>
        <v>13107200</v>
      </c>
      <c r="AA117">
        <f t="shared" si="33"/>
        <v>0</v>
      </c>
      <c r="AC117">
        <f t="shared" si="42"/>
        <v>-4.19095158576965e-8</v>
      </c>
      <c r="AD117">
        <f t="shared" si="43"/>
        <v>-1232076800</v>
      </c>
      <c r="AE117">
        <f t="shared" si="44"/>
        <v>1232076800</v>
      </c>
      <c r="AF117">
        <f t="shared" si="45"/>
        <v>4.19095158576965e-8</v>
      </c>
      <c r="AH117" s="54">
        <f t="shared" si="34"/>
        <v>-3138.51289729034</v>
      </c>
      <c r="AI117" s="55">
        <f t="shared" si="35"/>
        <v>624.289030451598</v>
      </c>
      <c r="HN117" s="61"/>
      <c r="HO117" s="61"/>
      <c r="HP117" s="61"/>
      <c r="HQ117" s="61"/>
      <c r="HR117" s="61"/>
      <c r="HS117" s="61"/>
      <c r="HT117" s="61"/>
      <c r="HU117" s="61"/>
      <c r="HV117" s="61"/>
      <c r="HW117" s="61"/>
      <c r="HX117" s="61"/>
      <c r="HY117" s="61"/>
      <c r="HZ117" s="56"/>
      <c r="IA117" s="56"/>
      <c r="IB117" s="56"/>
      <c r="IC117" s="56"/>
      <c r="ID117" s="56"/>
      <c r="IE117" s="56"/>
      <c r="IF117" s="56"/>
      <c r="IG117" s="56"/>
      <c r="IH117" s="56"/>
      <c r="II117" s="56"/>
      <c r="IJ117" s="56"/>
      <c r="IK117" s="56"/>
      <c r="IO117" s="60"/>
    </row>
    <row r="118" ht="15.15" spans="1:249">
      <c r="A118" s="51">
        <f t="shared" si="36"/>
        <v>64</v>
      </c>
      <c r="B118" s="51">
        <f t="shared" si="37"/>
        <v>-64</v>
      </c>
      <c r="C118" s="42">
        <v>110</v>
      </c>
      <c r="D118" s="37">
        <f t="shared" si="38"/>
        <v>-53.2140551873628</v>
      </c>
      <c r="E118" s="50">
        <f t="shared" si="23"/>
        <v>35.5564949132546</v>
      </c>
      <c r="F118">
        <f t="shared" si="39"/>
        <v>5681.31520643952</v>
      </c>
      <c r="H118" s="4">
        <f t="shared" si="24"/>
        <v>-15116291.0466138</v>
      </c>
      <c r="I118" s="4">
        <f t="shared" si="25"/>
        <v>10100382.7619181</v>
      </c>
      <c r="K118">
        <f t="shared" si="40"/>
        <v>-6553600</v>
      </c>
      <c r="L118">
        <f t="shared" si="41"/>
        <v>6553600</v>
      </c>
      <c r="N118">
        <v>1</v>
      </c>
      <c r="O118">
        <v>-1</v>
      </c>
      <c r="P118">
        <v>1</v>
      </c>
      <c r="Q118">
        <v>-1</v>
      </c>
      <c r="S118">
        <f t="shared" si="26"/>
        <v>-6553600</v>
      </c>
      <c r="T118">
        <f t="shared" si="27"/>
        <v>6553600</v>
      </c>
      <c r="U118">
        <f t="shared" si="28"/>
        <v>6553600</v>
      </c>
      <c r="V118">
        <f t="shared" si="29"/>
        <v>-6553600</v>
      </c>
      <c r="X118">
        <f t="shared" si="30"/>
        <v>0</v>
      </c>
      <c r="Y118">
        <f t="shared" si="31"/>
        <v>-13107200</v>
      </c>
      <c r="Z118">
        <f t="shared" si="32"/>
        <v>13107200</v>
      </c>
      <c r="AA118">
        <f t="shared" si="33"/>
        <v>0</v>
      </c>
      <c r="AC118">
        <f t="shared" si="42"/>
        <v>-4.19095158576965e-8</v>
      </c>
      <c r="AD118">
        <f t="shared" si="43"/>
        <v>-1245184000</v>
      </c>
      <c r="AE118">
        <f t="shared" si="44"/>
        <v>1245184000</v>
      </c>
      <c r="AF118">
        <f t="shared" si="45"/>
        <v>4.19095158576965e-8</v>
      </c>
      <c r="AH118" s="54">
        <f t="shared" si="34"/>
        <v>-2660.70275936814</v>
      </c>
      <c r="AI118" s="55">
        <f t="shared" si="35"/>
        <v>1777.82474566273</v>
      </c>
      <c r="HN118" s="61"/>
      <c r="HO118" s="61"/>
      <c r="HP118" s="61"/>
      <c r="HQ118" s="61"/>
      <c r="HR118" s="61"/>
      <c r="HS118" s="61"/>
      <c r="HT118" s="61"/>
      <c r="HU118" s="61"/>
      <c r="HV118" s="61"/>
      <c r="HW118" s="61"/>
      <c r="HX118" s="61"/>
      <c r="HY118" s="61"/>
      <c r="HZ118" s="56"/>
      <c r="IA118" s="56"/>
      <c r="IB118" s="56"/>
      <c r="IC118" s="56"/>
      <c r="ID118" s="56"/>
      <c r="IE118" s="56"/>
      <c r="IF118" s="56"/>
      <c r="IG118" s="56"/>
      <c r="IH118" s="56"/>
      <c r="II118" s="56"/>
      <c r="IJ118" s="56"/>
      <c r="IK118" s="56"/>
      <c r="IO118" s="60"/>
    </row>
    <row r="119" ht="15.15" spans="1:249">
      <c r="A119" s="51">
        <f t="shared" si="36"/>
        <v>64</v>
      </c>
      <c r="B119" s="51">
        <f t="shared" si="37"/>
        <v>-64</v>
      </c>
      <c r="C119" s="42">
        <v>111</v>
      </c>
      <c r="D119" s="37">
        <f t="shared" si="38"/>
        <v>-35.5564949132545</v>
      </c>
      <c r="E119" s="50">
        <f t="shared" si="23"/>
        <v>53.2140551873629</v>
      </c>
      <c r="F119">
        <f t="shared" si="39"/>
        <v>5681.31520643952</v>
      </c>
      <c r="H119" s="4">
        <f t="shared" si="24"/>
        <v>-10100382.7619181</v>
      </c>
      <c r="I119" s="4">
        <f t="shared" si="25"/>
        <v>15116291.0466138</v>
      </c>
      <c r="K119">
        <f t="shared" si="40"/>
        <v>-6553600</v>
      </c>
      <c r="L119">
        <f t="shared" si="41"/>
        <v>6553600</v>
      </c>
      <c r="N119">
        <v>1</v>
      </c>
      <c r="O119">
        <v>-1</v>
      </c>
      <c r="P119">
        <v>1</v>
      </c>
      <c r="Q119">
        <v>-1</v>
      </c>
      <c r="S119">
        <f t="shared" si="26"/>
        <v>-6553600</v>
      </c>
      <c r="T119">
        <f t="shared" si="27"/>
        <v>6553600</v>
      </c>
      <c r="U119">
        <f t="shared" si="28"/>
        <v>6553600</v>
      </c>
      <c r="V119">
        <f t="shared" si="29"/>
        <v>-6553600</v>
      </c>
      <c r="X119">
        <f t="shared" si="30"/>
        <v>0</v>
      </c>
      <c r="Y119">
        <f t="shared" si="31"/>
        <v>-13107200</v>
      </c>
      <c r="Z119">
        <f t="shared" si="32"/>
        <v>13107200</v>
      </c>
      <c r="AA119">
        <f t="shared" si="33"/>
        <v>0</v>
      </c>
      <c r="AC119">
        <f t="shared" si="42"/>
        <v>-4.19095158576965e-8</v>
      </c>
      <c r="AD119">
        <f t="shared" si="43"/>
        <v>-1258291200</v>
      </c>
      <c r="AE119">
        <f t="shared" si="44"/>
        <v>1258291200</v>
      </c>
      <c r="AF119">
        <f t="shared" si="45"/>
        <v>4.19095158576965e-8</v>
      </c>
      <c r="AH119" s="54">
        <f t="shared" si="34"/>
        <v>-1777.82474566273</v>
      </c>
      <c r="AI119" s="55">
        <f t="shared" si="35"/>
        <v>2660.70275936815</v>
      </c>
      <c r="HZ119" s="56"/>
      <c r="IA119" s="56"/>
      <c r="IB119" s="56"/>
      <c r="IC119" s="56"/>
      <c r="ID119" s="56"/>
      <c r="IE119" s="56"/>
      <c r="IF119" s="56"/>
      <c r="IG119" s="56"/>
      <c r="IH119" s="56"/>
      <c r="II119" s="56"/>
      <c r="IJ119" s="56"/>
      <c r="IK119" s="56"/>
      <c r="IO119" s="60"/>
    </row>
    <row r="120" ht="15.15" spans="1:249">
      <c r="A120" s="51">
        <f t="shared" si="36"/>
        <v>64</v>
      </c>
      <c r="B120" s="51">
        <f t="shared" si="37"/>
        <v>-64</v>
      </c>
      <c r="C120" s="42">
        <v>112</v>
      </c>
      <c r="D120" s="37">
        <f t="shared" si="38"/>
        <v>-12.4857806090323</v>
      </c>
      <c r="E120" s="50">
        <f t="shared" si="23"/>
        <v>62.7702579458067</v>
      </c>
      <c r="F120">
        <f t="shared" si="39"/>
        <v>4816.3864675097</v>
      </c>
      <c r="H120" s="4">
        <f t="shared" si="24"/>
        <v>-3006817.2380819</v>
      </c>
      <c r="I120" s="4">
        <f t="shared" si="25"/>
        <v>15116291.0466138</v>
      </c>
      <c r="K120">
        <f t="shared" si="40"/>
        <v>-6553600</v>
      </c>
      <c r="L120">
        <f t="shared" si="41"/>
        <v>6553600</v>
      </c>
      <c r="N120">
        <v>1</v>
      </c>
      <c r="O120">
        <v>-1</v>
      </c>
      <c r="P120">
        <v>1</v>
      </c>
      <c r="Q120">
        <v>-1</v>
      </c>
      <c r="S120">
        <f t="shared" si="26"/>
        <v>-6553600</v>
      </c>
      <c r="T120">
        <f t="shared" si="27"/>
        <v>6553600</v>
      </c>
      <c r="U120">
        <f t="shared" si="28"/>
        <v>6553600</v>
      </c>
      <c r="V120">
        <f t="shared" si="29"/>
        <v>-6553600</v>
      </c>
      <c r="X120">
        <f t="shared" si="30"/>
        <v>0</v>
      </c>
      <c r="Y120">
        <f t="shared" si="31"/>
        <v>-13107200</v>
      </c>
      <c r="Z120">
        <f t="shared" si="32"/>
        <v>13107200</v>
      </c>
      <c r="AA120">
        <f t="shared" si="33"/>
        <v>0</v>
      </c>
      <c r="AC120">
        <f t="shared" si="42"/>
        <v>-4.19095158576965e-8</v>
      </c>
      <c r="AD120">
        <f t="shared" si="43"/>
        <v>-1271398400</v>
      </c>
      <c r="AE120">
        <f t="shared" si="44"/>
        <v>1271398400</v>
      </c>
      <c r="AF120">
        <f t="shared" si="45"/>
        <v>4.19095158576965e-8</v>
      </c>
      <c r="AH120" s="54">
        <f t="shared" si="34"/>
        <v>-624.289030451614</v>
      </c>
      <c r="AI120" s="55">
        <f t="shared" si="35"/>
        <v>3138.51289729034</v>
      </c>
      <c r="HZ120" s="56"/>
      <c r="IA120" s="56"/>
      <c r="IB120" s="56"/>
      <c r="IC120" s="56"/>
      <c r="ID120" s="56"/>
      <c r="IE120" s="56"/>
      <c r="IF120" s="56"/>
      <c r="IG120" s="56"/>
      <c r="IH120" s="56"/>
      <c r="II120" s="56"/>
      <c r="IJ120" s="56"/>
      <c r="IK120" s="56"/>
      <c r="IO120" s="60"/>
    </row>
    <row r="121" ht="15.15" spans="1:249">
      <c r="A121" s="51">
        <f t="shared" si="36"/>
        <v>64</v>
      </c>
      <c r="B121" s="51">
        <f t="shared" si="37"/>
        <v>-64</v>
      </c>
      <c r="C121" s="42">
        <v>113</v>
      </c>
      <c r="D121" s="37">
        <f t="shared" si="38"/>
        <v>12.4857806090321</v>
      </c>
      <c r="E121" s="50">
        <f t="shared" si="23"/>
        <v>62.7702579458068</v>
      </c>
      <c r="F121">
        <f t="shared" si="39"/>
        <v>3218.20654955358</v>
      </c>
      <c r="H121" s="4">
        <f t="shared" si="24"/>
        <v>2009091.0466138</v>
      </c>
      <c r="I121" s="4">
        <f t="shared" si="25"/>
        <v>10100382.7619182</v>
      </c>
      <c r="K121">
        <f t="shared" si="40"/>
        <v>-6553600</v>
      </c>
      <c r="L121">
        <f t="shared" si="41"/>
        <v>6553600</v>
      </c>
      <c r="N121">
        <v>1</v>
      </c>
      <c r="O121">
        <v>-1</v>
      </c>
      <c r="P121">
        <v>1</v>
      </c>
      <c r="Q121">
        <v>-1</v>
      </c>
      <c r="S121">
        <f t="shared" si="26"/>
        <v>-6553600</v>
      </c>
      <c r="T121">
        <f t="shared" si="27"/>
        <v>6553600</v>
      </c>
      <c r="U121">
        <f t="shared" si="28"/>
        <v>6553600</v>
      </c>
      <c r="V121">
        <f t="shared" si="29"/>
        <v>-6553600</v>
      </c>
      <c r="X121">
        <f t="shared" si="30"/>
        <v>0</v>
      </c>
      <c r="Y121">
        <f t="shared" si="31"/>
        <v>-13107200</v>
      </c>
      <c r="Z121">
        <f t="shared" si="32"/>
        <v>13107200</v>
      </c>
      <c r="AA121">
        <f t="shared" si="33"/>
        <v>0</v>
      </c>
      <c r="AC121">
        <f t="shared" si="42"/>
        <v>-4.19095158576965e-8</v>
      </c>
      <c r="AD121">
        <f t="shared" si="43"/>
        <v>-1284505600</v>
      </c>
      <c r="AE121">
        <f t="shared" si="44"/>
        <v>1284505600</v>
      </c>
      <c r="AF121">
        <f t="shared" si="45"/>
        <v>4.19095158576965e-8</v>
      </c>
      <c r="AH121" s="54">
        <f t="shared" si="34"/>
        <v>624.289030451603</v>
      </c>
      <c r="AI121" s="55">
        <f t="shared" si="35"/>
        <v>3138.51289729034</v>
      </c>
      <c r="HZ121" s="56"/>
      <c r="IA121" s="56"/>
      <c r="IB121" s="56"/>
      <c r="IC121" s="56"/>
      <c r="ID121" s="56"/>
      <c r="IE121" s="56"/>
      <c r="IF121" s="56"/>
      <c r="IG121" s="56"/>
      <c r="IH121" s="56"/>
      <c r="II121" s="56"/>
      <c r="IJ121" s="56"/>
      <c r="IK121" s="56"/>
      <c r="IO121" s="60"/>
    </row>
    <row r="122" ht="15.15" spans="1:249">
      <c r="A122" s="51">
        <f t="shared" si="36"/>
        <v>64</v>
      </c>
      <c r="B122" s="51">
        <f t="shared" si="37"/>
        <v>-64</v>
      </c>
      <c r="C122" s="42">
        <v>114</v>
      </c>
      <c r="D122" s="37">
        <f t="shared" si="38"/>
        <v>35.5564949132543</v>
      </c>
      <c r="E122" s="50">
        <f t="shared" si="23"/>
        <v>53.214055187363</v>
      </c>
      <c r="F122">
        <f t="shared" si="39"/>
        <v>1130.08385754296</v>
      </c>
      <c r="H122" s="4">
        <f t="shared" si="24"/>
        <v>2009091.04661385</v>
      </c>
      <c r="I122" s="4">
        <f t="shared" si="25"/>
        <v>3006817.23808195</v>
      </c>
      <c r="K122">
        <f t="shared" si="40"/>
        <v>-6553600</v>
      </c>
      <c r="L122">
        <f t="shared" si="41"/>
        <v>6553600</v>
      </c>
      <c r="N122">
        <v>1</v>
      </c>
      <c r="O122">
        <v>-1</v>
      </c>
      <c r="P122">
        <v>1</v>
      </c>
      <c r="Q122">
        <v>-1</v>
      </c>
      <c r="S122">
        <f t="shared" si="26"/>
        <v>-6553600</v>
      </c>
      <c r="T122">
        <f t="shared" si="27"/>
        <v>6553600</v>
      </c>
      <c r="U122">
        <f t="shared" si="28"/>
        <v>6553600</v>
      </c>
      <c r="V122">
        <f t="shared" si="29"/>
        <v>-6553600</v>
      </c>
      <c r="X122">
        <f t="shared" si="30"/>
        <v>0</v>
      </c>
      <c r="Y122">
        <f t="shared" si="31"/>
        <v>-13107200</v>
      </c>
      <c r="Z122">
        <f t="shared" si="32"/>
        <v>13107200</v>
      </c>
      <c r="AA122">
        <f t="shared" si="33"/>
        <v>0</v>
      </c>
      <c r="AC122">
        <f t="shared" si="42"/>
        <v>-4.19095158576965e-8</v>
      </c>
      <c r="AD122">
        <f t="shared" si="43"/>
        <v>-1297612800</v>
      </c>
      <c r="AE122">
        <f t="shared" si="44"/>
        <v>1297612800</v>
      </c>
      <c r="AF122">
        <f t="shared" si="45"/>
        <v>4.19095158576965e-8</v>
      </c>
      <c r="AH122" s="54">
        <f t="shared" si="34"/>
        <v>1777.82474566272</v>
      </c>
      <c r="AI122" s="55">
        <f t="shared" si="35"/>
        <v>2660.70275936815</v>
      </c>
      <c r="HZ122" s="56"/>
      <c r="IA122" s="56"/>
      <c r="IB122" s="56"/>
      <c r="IC122" s="56"/>
      <c r="ID122" s="56"/>
      <c r="IE122" s="56"/>
      <c r="IF122" s="56"/>
      <c r="IG122" s="56"/>
      <c r="IH122" s="56"/>
      <c r="II122" s="56"/>
      <c r="IJ122" s="56"/>
      <c r="IK122" s="56"/>
      <c r="IO122" s="60"/>
    </row>
    <row r="123" ht="15.15" spans="1:249">
      <c r="A123" s="51">
        <f t="shared" si="36"/>
        <v>64</v>
      </c>
      <c r="B123" s="51">
        <f t="shared" si="37"/>
        <v>-64</v>
      </c>
      <c r="C123" s="42">
        <v>115</v>
      </c>
      <c r="D123" s="37">
        <f t="shared" si="38"/>
        <v>53.214055187363</v>
      </c>
      <c r="E123" s="50">
        <f t="shared" si="23"/>
        <v>35.5564949132544</v>
      </c>
      <c r="F123">
        <f t="shared" si="39"/>
        <v>-1130.08385754295</v>
      </c>
      <c r="H123" s="4">
        <f t="shared" si="24"/>
        <v>-3006817.23808192</v>
      </c>
      <c r="I123" s="4">
        <f t="shared" si="25"/>
        <v>-2009091.04661384</v>
      </c>
      <c r="K123">
        <f t="shared" si="40"/>
        <v>-6553600</v>
      </c>
      <c r="L123">
        <f t="shared" si="41"/>
        <v>6553600</v>
      </c>
      <c r="N123">
        <v>1</v>
      </c>
      <c r="O123">
        <v>-1</v>
      </c>
      <c r="P123">
        <v>1</v>
      </c>
      <c r="Q123">
        <v>-1</v>
      </c>
      <c r="S123">
        <f t="shared" si="26"/>
        <v>-6553600</v>
      </c>
      <c r="T123">
        <f t="shared" si="27"/>
        <v>6553600</v>
      </c>
      <c r="U123">
        <f t="shared" si="28"/>
        <v>6553600</v>
      </c>
      <c r="V123">
        <f t="shared" si="29"/>
        <v>-6553600</v>
      </c>
      <c r="X123">
        <f t="shared" si="30"/>
        <v>0</v>
      </c>
      <c r="Y123">
        <f t="shared" si="31"/>
        <v>-13107200</v>
      </c>
      <c r="Z123">
        <f t="shared" si="32"/>
        <v>13107200</v>
      </c>
      <c r="AA123">
        <f t="shared" si="33"/>
        <v>0</v>
      </c>
      <c r="AC123">
        <f t="shared" si="42"/>
        <v>-4.19095158576965e-8</v>
      </c>
      <c r="AD123">
        <f t="shared" si="43"/>
        <v>-1310720000</v>
      </c>
      <c r="AE123">
        <f t="shared" si="44"/>
        <v>1310720000</v>
      </c>
      <c r="AF123">
        <f t="shared" si="45"/>
        <v>4.19095158576965e-8</v>
      </c>
      <c r="AH123" s="54">
        <f t="shared" si="34"/>
        <v>2660.70275936815</v>
      </c>
      <c r="AI123" s="55">
        <f t="shared" si="35"/>
        <v>1777.82474566272</v>
      </c>
      <c r="HZ123" s="56"/>
      <c r="IA123" s="56"/>
      <c r="IB123" s="56"/>
      <c r="IC123" s="56"/>
      <c r="ID123" s="56"/>
      <c r="IE123" s="56"/>
      <c r="IF123" s="56"/>
      <c r="IG123" s="56"/>
      <c r="IH123" s="56"/>
      <c r="II123" s="56"/>
      <c r="IJ123" s="56"/>
      <c r="IK123" s="56"/>
      <c r="IO123" s="60"/>
    </row>
    <row r="124" ht="15.15" spans="1:249">
      <c r="A124" s="51">
        <f t="shared" si="36"/>
        <v>64</v>
      </c>
      <c r="B124" s="51">
        <f t="shared" si="37"/>
        <v>-64</v>
      </c>
      <c r="C124" s="42">
        <v>116</v>
      </c>
      <c r="D124" s="37">
        <f t="shared" si="38"/>
        <v>62.7702579458068</v>
      </c>
      <c r="E124" s="50">
        <f t="shared" si="23"/>
        <v>12.4857806090322</v>
      </c>
      <c r="F124">
        <f t="shared" si="39"/>
        <v>-3218.20654955357</v>
      </c>
      <c r="H124" s="4">
        <f t="shared" si="24"/>
        <v>-10100382.7619181</v>
      </c>
      <c r="I124" s="4">
        <f t="shared" si="25"/>
        <v>-2009091.04661382</v>
      </c>
      <c r="K124">
        <f t="shared" si="40"/>
        <v>-6553600</v>
      </c>
      <c r="L124">
        <f t="shared" si="41"/>
        <v>6553600</v>
      </c>
      <c r="N124">
        <v>1</v>
      </c>
      <c r="O124">
        <v>-1</v>
      </c>
      <c r="P124">
        <v>1</v>
      </c>
      <c r="Q124">
        <v>-1</v>
      </c>
      <c r="S124">
        <f t="shared" si="26"/>
        <v>-6553600</v>
      </c>
      <c r="T124">
        <f t="shared" si="27"/>
        <v>6553600</v>
      </c>
      <c r="U124">
        <f t="shared" si="28"/>
        <v>6553600</v>
      </c>
      <c r="V124">
        <f t="shared" si="29"/>
        <v>-6553600</v>
      </c>
      <c r="X124">
        <f t="shared" si="30"/>
        <v>0</v>
      </c>
      <c r="Y124">
        <f t="shared" si="31"/>
        <v>-13107200</v>
      </c>
      <c r="Z124">
        <f t="shared" si="32"/>
        <v>13107200</v>
      </c>
      <c r="AA124">
        <f t="shared" si="33"/>
        <v>0</v>
      </c>
      <c r="AC124">
        <f t="shared" si="42"/>
        <v>-4.19095158576965e-8</v>
      </c>
      <c r="AD124">
        <f t="shared" si="43"/>
        <v>-1323827200</v>
      </c>
      <c r="AE124">
        <f t="shared" si="44"/>
        <v>1323827200</v>
      </c>
      <c r="AF124">
        <f t="shared" si="45"/>
        <v>4.19095158576965e-8</v>
      </c>
      <c r="AH124" s="54">
        <f t="shared" si="34"/>
        <v>3138.51289729034</v>
      </c>
      <c r="AI124" s="55">
        <f t="shared" si="35"/>
        <v>624.289030451608</v>
      </c>
      <c r="HZ124" s="56"/>
      <c r="IA124" s="56"/>
      <c r="IB124" s="56"/>
      <c r="IC124" s="56"/>
      <c r="ID124" s="56"/>
      <c r="IE124" s="56"/>
      <c r="IF124" s="56"/>
      <c r="IG124" s="56"/>
      <c r="IH124" s="56"/>
      <c r="II124" s="56"/>
      <c r="IJ124" s="56"/>
      <c r="IK124" s="56"/>
      <c r="IO124" s="60"/>
    </row>
    <row r="125" ht="15.15" spans="1:249">
      <c r="A125" s="51">
        <f t="shared" si="36"/>
        <v>64</v>
      </c>
      <c r="B125" s="51">
        <f t="shared" si="37"/>
        <v>-64</v>
      </c>
      <c r="C125" s="42">
        <v>117</v>
      </c>
      <c r="D125" s="37">
        <f t="shared" si="38"/>
        <v>62.7702579458068</v>
      </c>
      <c r="E125" s="50">
        <f t="shared" si="23"/>
        <v>-12.4857806090322</v>
      </c>
      <c r="F125">
        <f t="shared" si="39"/>
        <v>-4816.38646750969</v>
      </c>
      <c r="H125" s="4">
        <f t="shared" si="24"/>
        <v>-15116291.0466138</v>
      </c>
      <c r="I125" s="4">
        <f t="shared" si="25"/>
        <v>3006817.23808187</v>
      </c>
      <c r="K125">
        <f t="shared" si="40"/>
        <v>-6553600</v>
      </c>
      <c r="L125">
        <f t="shared" si="41"/>
        <v>6553600</v>
      </c>
      <c r="N125">
        <v>1</v>
      </c>
      <c r="O125">
        <v>-1</v>
      </c>
      <c r="P125">
        <v>1</v>
      </c>
      <c r="Q125">
        <v>-1</v>
      </c>
      <c r="S125">
        <f t="shared" si="26"/>
        <v>-6553600</v>
      </c>
      <c r="T125">
        <f t="shared" si="27"/>
        <v>6553600</v>
      </c>
      <c r="U125">
        <f t="shared" si="28"/>
        <v>6553600</v>
      </c>
      <c r="V125">
        <f t="shared" si="29"/>
        <v>-6553600</v>
      </c>
      <c r="X125">
        <f t="shared" si="30"/>
        <v>0</v>
      </c>
      <c r="Y125">
        <f t="shared" si="31"/>
        <v>-13107200</v>
      </c>
      <c r="Z125">
        <f t="shared" si="32"/>
        <v>13107200</v>
      </c>
      <c r="AA125">
        <f t="shared" si="33"/>
        <v>0</v>
      </c>
      <c r="AC125">
        <f t="shared" si="42"/>
        <v>-4.19095158576965e-8</v>
      </c>
      <c r="AD125">
        <f t="shared" si="43"/>
        <v>-1336934400</v>
      </c>
      <c r="AE125">
        <f t="shared" si="44"/>
        <v>1336934400</v>
      </c>
      <c r="AF125">
        <f t="shared" si="45"/>
        <v>4.19095158576965e-8</v>
      </c>
      <c r="AH125" s="54">
        <f t="shared" si="34"/>
        <v>3138.51289729034</v>
      </c>
      <c r="AI125" s="55">
        <f t="shared" si="35"/>
        <v>-624.289030451608</v>
      </c>
      <c r="HZ125" s="56"/>
      <c r="IA125" s="56"/>
      <c r="IB125" s="56"/>
      <c r="IC125" s="56"/>
      <c r="ID125" s="56"/>
      <c r="IE125" s="56"/>
      <c r="IF125" s="56"/>
      <c r="IG125" s="56"/>
      <c r="IH125" s="56"/>
      <c r="II125" s="56"/>
      <c r="IJ125" s="56"/>
      <c r="IK125" s="56"/>
      <c r="IO125" s="60"/>
    </row>
    <row r="126" ht="15.15" spans="1:249">
      <c r="A126" s="51">
        <f t="shared" si="36"/>
        <v>64</v>
      </c>
      <c r="B126" s="51">
        <f t="shared" si="37"/>
        <v>-64</v>
      </c>
      <c r="C126" s="42">
        <v>118</v>
      </c>
      <c r="D126" s="37">
        <f t="shared" si="38"/>
        <v>53.214055187363</v>
      </c>
      <c r="E126" s="50">
        <f t="shared" si="23"/>
        <v>-35.5564949132544</v>
      </c>
      <c r="F126">
        <f t="shared" si="39"/>
        <v>-5681.31520643951</v>
      </c>
      <c r="H126" s="4">
        <f t="shared" si="24"/>
        <v>-15116291.0466138</v>
      </c>
      <c r="I126" s="4">
        <f t="shared" si="25"/>
        <v>10100382.7619181</v>
      </c>
      <c r="K126">
        <f t="shared" si="40"/>
        <v>-6553600</v>
      </c>
      <c r="L126">
        <f t="shared" si="41"/>
        <v>6553600</v>
      </c>
      <c r="N126">
        <v>1</v>
      </c>
      <c r="O126">
        <v>-1</v>
      </c>
      <c r="P126">
        <v>1</v>
      </c>
      <c r="Q126">
        <v>-1</v>
      </c>
      <c r="S126">
        <f t="shared" si="26"/>
        <v>-6553600</v>
      </c>
      <c r="T126">
        <f t="shared" si="27"/>
        <v>6553600</v>
      </c>
      <c r="U126">
        <f t="shared" si="28"/>
        <v>6553600</v>
      </c>
      <c r="V126">
        <f t="shared" si="29"/>
        <v>-6553600</v>
      </c>
      <c r="X126">
        <f t="shared" si="30"/>
        <v>0</v>
      </c>
      <c r="Y126">
        <f t="shared" si="31"/>
        <v>-13107200</v>
      </c>
      <c r="Z126">
        <f t="shared" si="32"/>
        <v>13107200</v>
      </c>
      <c r="AA126">
        <f t="shared" si="33"/>
        <v>0</v>
      </c>
      <c r="AC126">
        <f t="shared" si="42"/>
        <v>-4.19095158576965e-8</v>
      </c>
      <c r="AD126">
        <f t="shared" si="43"/>
        <v>-1350041600</v>
      </c>
      <c r="AE126">
        <f t="shared" si="44"/>
        <v>1350041600</v>
      </c>
      <c r="AF126">
        <f t="shared" si="45"/>
        <v>4.19095158576965e-8</v>
      </c>
      <c r="AH126" s="54">
        <f t="shared" si="34"/>
        <v>2660.70275936815</v>
      </c>
      <c r="AI126" s="55">
        <f t="shared" si="35"/>
        <v>-1777.82474566272</v>
      </c>
      <c r="HZ126" s="56"/>
      <c r="IA126" s="56"/>
      <c r="IB126" s="56"/>
      <c r="IC126" s="56"/>
      <c r="ID126" s="56"/>
      <c r="IE126" s="56"/>
      <c r="IF126" s="56"/>
      <c r="IG126" s="56"/>
      <c r="IH126" s="56"/>
      <c r="II126" s="56"/>
      <c r="IJ126" s="56"/>
      <c r="IK126" s="56"/>
      <c r="IO126" s="60"/>
    </row>
    <row r="127" ht="15.15" spans="1:249">
      <c r="A127" s="51">
        <f t="shared" si="36"/>
        <v>64</v>
      </c>
      <c r="B127" s="51">
        <f t="shared" si="37"/>
        <v>-64</v>
      </c>
      <c r="C127" s="42">
        <v>119</v>
      </c>
      <c r="D127" s="37">
        <f t="shared" si="38"/>
        <v>35.5564949132547</v>
      </c>
      <c r="E127" s="50">
        <f t="shared" si="23"/>
        <v>-53.2140551873628</v>
      </c>
      <c r="F127">
        <f t="shared" si="39"/>
        <v>-5681.31520643952</v>
      </c>
      <c r="H127" s="4">
        <f t="shared" si="24"/>
        <v>-10100382.7619182</v>
      </c>
      <c r="I127" s="4">
        <f t="shared" si="25"/>
        <v>15116291.0466138</v>
      </c>
      <c r="K127">
        <f t="shared" si="40"/>
        <v>-6553600</v>
      </c>
      <c r="L127">
        <f t="shared" si="41"/>
        <v>6553600</v>
      </c>
      <c r="N127">
        <v>1</v>
      </c>
      <c r="O127">
        <v>-1</v>
      </c>
      <c r="P127">
        <v>1</v>
      </c>
      <c r="Q127">
        <v>-1</v>
      </c>
      <c r="S127">
        <f t="shared" si="26"/>
        <v>-6553600</v>
      </c>
      <c r="T127">
        <f t="shared" si="27"/>
        <v>6553600</v>
      </c>
      <c r="U127">
        <f t="shared" si="28"/>
        <v>6553600</v>
      </c>
      <c r="V127">
        <f t="shared" si="29"/>
        <v>-6553600</v>
      </c>
      <c r="X127">
        <f t="shared" si="30"/>
        <v>0</v>
      </c>
      <c r="Y127">
        <f t="shared" si="31"/>
        <v>-13107200</v>
      </c>
      <c r="Z127">
        <f t="shared" si="32"/>
        <v>13107200</v>
      </c>
      <c r="AA127">
        <f t="shared" si="33"/>
        <v>0</v>
      </c>
      <c r="AC127">
        <f t="shared" si="42"/>
        <v>-4.19095158576965e-8</v>
      </c>
      <c r="AD127">
        <f t="shared" si="43"/>
        <v>-1363148800</v>
      </c>
      <c r="AE127">
        <f t="shared" si="44"/>
        <v>1363148800</v>
      </c>
      <c r="AF127">
        <f t="shared" si="45"/>
        <v>4.19095158576965e-8</v>
      </c>
      <c r="AH127" s="54">
        <f t="shared" si="34"/>
        <v>1777.82474566274</v>
      </c>
      <c r="AI127" s="55">
        <f t="shared" si="35"/>
        <v>-2660.70275936814</v>
      </c>
      <c r="HZ127" s="56"/>
      <c r="IA127" s="56"/>
      <c r="IB127" s="56"/>
      <c r="IC127" s="56"/>
      <c r="ID127" s="56"/>
      <c r="IE127" s="56"/>
      <c r="IF127" s="56"/>
      <c r="IG127" s="56"/>
      <c r="IH127" s="56"/>
      <c r="II127" s="56"/>
      <c r="IJ127" s="56"/>
      <c r="IK127" s="56"/>
      <c r="IO127" s="60"/>
    </row>
    <row r="128" ht="15.15" spans="1:249">
      <c r="A128" s="51">
        <f t="shared" si="36"/>
        <v>64</v>
      </c>
      <c r="B128" s="51">
        <f t="shared" si="37"/>
        <v>-64</v>
      </c>
      <c r="C128" s="42">
        <v>120</v>
      </c>
      <c r="D128" s="37">
        <f t="shared" si="38"/>
        <v>12.4857806090325</v>
      </c>
      <c r="E128" s="50">
        <f t="shared" si="23"/>
        <v>-62.7702579458067</v>
      </c>
      <c r="F128">
        <f t="shared" si="39"/>
        <v>-4816.38646750971</v>
      </c>
      <c r="H128" s="4">
        <f t="shared" si="24"/>
        <v>-3006817.23808196</v>
      </c>
      <c r="I128" s="4">
        <f t="shared" si="25"/>
        <v>15116291.0466139</v>
      </c>
      <c r="K128">
        <f t="shared" si="40"/>
        <v>-6553600</v>
      </c>
      <c r="L128">
        <f t="shared" si="41"/>
        <v>6553600</v>
      </c>
      <c r="N128">
        <v>1</v>
      </c>
      <c r="O128">
        <v>-1</v>
      </c>
      <c r="P128">
        <v>1</v>
      </c>
      <c r="Q128">
        <v>-1</v>
      </c>
      <c r="S128">
        <f t="shared" si="26"/>
        <v>-6553600</v>
      </c>
      <c r="T128">
        <f t="shared" si="27"/>
        <v>6553600</v>
      </c>
      <c r="U128">
        <f t="shared" si="28"/>
        <v>6553600</v>
      </c>
      <c r="V128">
        <f t="shared" si="29"/>
        <v>-6553600</v>
      </c>
      <c r="X128">
        <f t="shared" si="30"/>
        <v>0</v>
      </c>
      <c r="Y128">
        <f t="shared" si="31"/>
        <v>-13107200</v>
      </c>
      <c r="Z128">
        <f t="shared" si="32"/>
        <v>13107200</v>
      </c>
      <c r="AA128">
        <f t="shared" si="33"/>
        <v>0</v>
      </c>
      <c r="AC128">
        <f t="shared" si="42"/>
        <v>-4.19095158576965e-8</v>
      </c>
      <c r="AD128">
        <f t="shared" si="43"/>
        <v>-1376256000</v>
      </c>
      <c r="AE128">
        <f t="shared" si="44"/>
        <v>1376256000</v>
      </c>
      <c r="AF128">
        <f t="shared" si="45"/>
        <v>4.19095158576965e-8</v>
      </c>
      <c r="AH128" s="54">
        <f t="shared" si="34"/>
        <v>624.289030451625</v>
      </c>
      <c r="AI128" s="55">
        <f t="shared" si="35"/>
        <v>-3138.51289729033</v>
      </c>
      <c r="HZ128" s="56"/>
      <c r="IA128" s="56"/>
      <c r="IB128" s="56"/>
      <c r="IC128" s="56"/>
      <c r="ID128" s="56"/>
      <c r="IE128" s="56"/>
      <c r="IF128" s="56"/>
      <c r="IG128" s="56"/>
      <c r="IH128" s="56"/>
      <c r="II128" s="56"/>
      <c r="IJ128" s="56"/>
      <c r="IK128" s="56"/>
      <c r="IO128" s="60"/>
    </row>
    <row r="129" ht="15.15" spans="1:249">
      <c r="A129" s="51">
        <f t="shared" si="36"/>
        <v>64</v>
      </c>
      <c r="B129" s="51">
        <f t="shared" si="37"/>
        <v>-64</v>
      </c>
      <c r="C129" s="42">
        <v>121</v>
      </c>
      <c r="D129" s="37">
        <f t="shared" si="38"/>
        <v>-12.4857806090323</v>
      </c>
      <c r="E129" s="50">
        <f t="shared" si="23"/>
        <v>-62.7702579458067</v>
      </c>
      <c r="F129">
        <f t="shared" si="39"/>
        <v>-3218.20654955357</v>
      </c>
      <c r="H129" s="4">
        <f t="shared" si="24"/>
        <v>2009091.04661383</v>
      </c>
      <c r="I129" s="4">
        <f t="shared" si="25"/>
        <v>10100382.7619181</v>
      </c>
      <c r="K129">
        <f t="shared" si="40"/>
        <v>-6553600</v>
      </c>
      <c r="L129">
        <f t="shared" si="41"/>
        <v>6553600</v>
      </c>
      <c r="N129">
        <v>1</v>
      </c>
      <c r="O129">
        <v>-1</v>
      </c>
      <c r="P129">
        <v>1</v>
      </c>
      <c r="Q129">
        <v>-1</v>
      </c>
      <c r="S129">
        <f t="shared" si="26"/>
        <v>-6553600</v>
      </c>
      <c r="T129">
        <f t="shared" si="27"/>
        <v>6553600</v>
      </c>
      <c r="U129">
        <f t="shared" si="28"/>
        <v>6553600</v>
      </c>
      <c r="V129">
        <f t="shared" si="29"/>
        <v>-6553600</v>
      </c>
      <c r="X129">
        <f t="shared" si="30"/>
        <v>0</v>
      </c>
      <c r="Y129">
        <f t="shared" si="31"/>
        <v>-13107200</v>
      </c>
      <c r="Z129">
        <f t="shared" si="32"/>
        <v>13107200</v>
      </c>
      <c r="AA129">
        <f t="shared" si="33"/>
        <v>0</v>
      </c>
      <c r="AC129">
        <f t="shared" si="42"/>
        <v>-4.19095158576965e-8</v>
      </c>
      <c r="AD129">
        <f t="shared" si="43"/>
        <v>-1389363200</v>
      </c>
      <c r="AE129">
        <f t="shared" si="44"/>
        <v>1389363200</v>
      </c>
      <c r="AF129">
        <f t="shared" si="45"/>
        <v>4.19095158576965e-8</v>
      </c>
      <c r="AH129" s="54">
        <f t="shared" si="34"/>
        <v>-624.289030451614</v>
      </c>
      <c r="AI129" s="55">
        <f t="shared" si="35"/>
        <v>-3138.51289729034</v>
      </c>
      <c r="HZ129" s="56"/>
      <c r="IA129" s="56"/>
      <c r="IB129" s="56"/>
      <c r="IC129" s="56"/>
      <c r="ID129" s="56"/>
      <c r="IE129" s="56"/>
      <c r="IF129" s="56"/>
      <c r="IG129" s="56"/>
      <c r="IH129" s="56"/>
      <c r="II129" s="56"/>
      <c r="IJ129" s="56"/>
      <c r="IK129" s="56"/>
      <c r="IO129" s="60"/>
    </row>
    <row r="130" ht="15.15" spans="1:249">
      <c r="A130" s="51">
        <f t="shared" si="36"/>
        <v>64</v>
      </c>
      <c r="B130" s="51">
        <f t="shared" si="37"/>
        <v>-64</v>
      </c>
      <c r="C130" s="42">
        <v>122</v>
      </c>
      <c r="D130" s="37">
        <f t="shared" si="38"/>
        <v>-35.5564949132545</v>
      </c>
      <c r="E130" s="50">
        <f t="shared" si="23"/>
        <v>-53.2140551873629</v>
      </c>
      <c r="F130">
        <f t="shared" si="39"/>
        <v>-1130.08385754294</v>
      </c>
      <c r="H130" s="4">
        <f t="shared" si="24"/>
        <v>2009091.04661382</v>
      </c>
      <c r="I130" s="4">
        <f t="shared" si="25"/>
        <v>3006817.23808189</v>
      </c>
      <c r="K130">
        <f t="shared" si="40"/>
        <v>-6553600</v>
      </c>
      <c r="L130">
        <f t="shared" si="41"/>
        <v>6553600</v>
      </c>
      <c r="N130">
        <v>1</v>
      </c>
      <c r="O130">
        <v>-1</v>
      </c>
      <c r="P130">
        <v>1</v>
      </c>
      <c r="Q130">
        <v>-1</v>
      </c>
      <c r="S130">
        <f t="shared" si="26"/>
        <v>-6553600</v>
      </c>
      <c r="T130">
        <f t="shared" si="27"/>
        <v>6553600</v>
      </c>
      <c r="U130">
        <f t="shared" si="28"/>
        <v>6553600</v>
      </c>
      <c r="V130">
        <f t="shared" si="29"/>
        <v>-6553600</v>
      </c>
      <c r="X130">
        <f t="shared" si="30"/>
        <v>0</v>
      </c>
      <c r="Y130">
        <f t="shared" si="31"/>
        <v>-13107200</v>
      </c>
      <c r="Z130">
        <f t="shared" si="32"/>
        <v>13107200</v>
      </c>
      <c r="AA130">
        <f t="shared" si="33"/>
        <v>0</v>
      </c>
      <c r="AC130">
        <f t="shared" si="42"/>
        <v>-4.19095158576965e-8</v>
      </c>
      <c r="AD130">
        <f t="shared" si="43"/>
        <v>-1402470400</v>
      </c>
      <c r="AE130">
        <f t="shared" si="44"/>
        <v>1402470400</v>
      </c>
      <c r="AF130">
        <f t="shared" si="45"/>
        <v>4.19095158576965e-8</v>
      </c>
      <c r="AH130" s="54">
        <f t="shared" si="34"/>
        <v>-1777.82474566273</v>
      </c>
      <c r="AI130" s="55">
        <f t="shared" si="35"/>
        <v>-2660.70275936815</v>
      </c>
      <c r="HZ130" s="56"/>
      <c r="IA130" s="56"/>
      <c r="IB130" s="56"/>
      <c r="IC130" s="56"/>
      <c r="ID130" s="56"/>
      <c r="IE130" s="56"/>
      <c r="IF130" s="56"/>
      <c r="IG130" s="56"/>
      <c r="IH130" s="56"/>
      <c r="II130" s="56"/>
      <c r="IJ130" s="56"/>
      <c r="IK130" s="56"/>
      <c r="IO130" s="60"/>
    </row>
    <row r="131" ht="15.15" spans="1:249">
      <c r="A131" s="51">
        <f t="shared" si="36"/>
        <v>64</v>
      </c>
      <c r="B131" s="51">
        <f t="shared" si="37"/>
        <v>-64</v>
      </c>
      <c r="C131" s="42">
        <v>123</v>
      </c>
      <c r="D131" s="37">
        <f t="shared" si="38"/>
        <v>-53.2140551873628</v>
      </c>
      <c r="E131" s="50">
        <f t="shared" si="23"/>
        <v>-35.5564949132546</v>
      </c>
      <c r="F131">
        <f t="shared" si="39"/>
        <v>1130.08385754293</v>
      </c>
      <c r="H131" s="4">
        <f t="shared" si="24"/>
        <v>-3006817.23808186</v>
      </c>
      <c r="I131" s="4">
        <f t="shared" si="25"/>
        <v>-2009091.04661381</v>
      </c>
      <c r="K131">
        <f t="shared" si="40"/>
        <v>-6553600</v>
      </c>
      <c r="L131">
        <f t="shared" si="41"/>
        <v>6553600</v>
      </c>
      <c r="N131">
        <v>1</v>
      </c>
      <c r="O131">
        <v>-1</v>
      </c>
      <c r="P131">
        <v>1</v>
      </c>
      <c r="Q131">
        <v>-1</v>
      </c>
      <c r="S131">
        <f t="shared" si="26"/>
        <v>-6553600</v>
      </c>
      <c r="T131">
        <f t="shared" si="27"/>
        <v>6553600</v>
      </c>
      <c r="U131">
        <f t="shared" si="28"/>
        <v>6553600</v>
      </c>
      <c r="V131">
        <f t="shared" si="29"/>
        <v>-6553600</v>
      </c>
      <c r="X131">
        <f t="shared" si="30"/>
        <v>0</v>
      </c>
      <c r="Y131">
        <f t="shared" si="31"/>
        <v>-13107200</v>
      </c>
      <c r="Z131">
        <f t="shared" si="32"/>
        <v>13107200</v>
      </c>
      <c r="AA131">
        <f t="shared" si="33"/>
        <v>0</v>
      </c>
      <c r="AC131">
        <f t="shared" si="42"/>
        <v>-4.19095158576965e-8</v>
      </c>
      <c r="AD131">
        <f t="shared" si="43"/>
        <v>-1415577600</v>
      </c>
      <c r="AE131">
        <f t="shared" si="44"/>
        <v>1415577600</v>
      </c>
      <c r="AF131">
        <f t="shared" si="45"/>
        <v>4.19095158576965e-8</v>
      </c>
      <c r="AH131" s="54">
        <f t="shared" si="34"/>
        <v>-2660.70275936814</v>
      </c>
      <c r="AI131" s="55">
        <f t="shared" si="35"/>
        <v>-1777.82474566273</v>
      </c>
      <c r="HZ131" s="56"/>
      <c r="IA131" s="56"/>
      <c r="IB131" s="56"/>
      <c r="IC131" s="56"/>
      <c r="ID131" s="56"/>
      <c r="IE131" s="56"/>
      <c r="IF131" s="56"/>
      <c r="IG131" s="56"/>
      <c r="IH131" s="56"/>
      <c r="II131" s="56"/>
      <c r="IJ131" s="56"/>
      <c r="IK131" s="56"/>
      <c r="IO131" s="60"/>
    </row>
    <row r="132" ht="15.15" spans="1:249">
      <c r="A132" s="51">
        <f t="shared" si="36"/>
        <v>64</v>
      </c>
      <c r="B132" s="51">
        <f t="shared" si="37"/>
        <v>-64</v>
      </c>
      <c r="C132" s="42">
        <v>124</v>
      </c>
      <c r="D132" s="37">
        <f t="shared" si="38"/>
        <v>-62.7702579458067</v>
      </c>
      <c r="E132" s="50">
        <f t="shared" si="23"/>
        <v>-12.4857806090324</v>
      </c>
      <c r="F132">
        <f t="shared" si="39"/>
        <v>3218.20654955356</v>
      </c>
      <c r="H132" s="4">
        <f t="shared" si="24"/>
        <v>-10100382.7619181</v>
      </c>
      <c r="I132" s="4">
        <f t="shared" si="25"/>
        <v>-2009091.04661384</v>
      </c>
      <c r="K132">
        <f t="shared" si="40"/>
        <v>-6553600</v>
      </c>
      <c r="L132">
        <f t="shared" si="41"/>
        <v>6553600</v>
      </c>
      <c r="N132">
        <v>1</v>
      </c>
      <c r="O132">
        <v>-1</v>
      </c>
      <c r="P132">
        <v>1</v>
      </c>
      <c r="Q132">
        <v>-1</v>
      </c>
      <c r="S132">
        <f t="shared" si="26"/>
        <v>-6553600</v>
      </c>
      <c r="T132">
        <f t="shared" si="27"/>
        <v>6553600</v>
      </c>
      <c r="U132">
        <f t="shared" si="28"/>
        <v>6553600</v>
      </c>
      <c r="V132">
        <f t="shared" si="29"/>
        <v>-6553600</v>
      </c>
      <c r="X132">
        <f t="shared" si="30"/>
        <v>0</v>
      </c>
      <c r="Y132">
        <f t="shared" si="31"/>
        <v>-13107200</v>
      </c>
      <c r="Z132">
        <f t="shared" si="32"/>
        <v>13107200</v>
      </c>
      <c r="AA132">
        <f t="shared" si="33"/>
        <v>0</v>
      </c>
      <c r="AC132">
        <f t="shared" si="42"/>
        <v>-4.19095158576965e-8</v>
      </c>
      <c r="AD132">
        <f t="shared" si="43"/>
        <v>-1428684800</v>
      </c>
      <c r="AE132">
        <f t="shared" si="44"/>
        <v>1428684800</v>
      </c>
      <c r="AF132">
        <f t="shared" si="45"/>
        <v>4.19095158576965e-8</v>
      </c>
      <c r="AH132" s="54">
        <f t="shared" si="34"/>
        <v>-3138.51289729034</v>
      </c>
      <c r="AI132" s="55">
        <f t="shared" si="35"/>
        <v>-624.28903045162</v>
      </c>
      <c r="HZ132" s="56"/>
      <c r="IA132" s="56"/>
      <c r="IB132" s="56"/>
      <c r="IC132" s="56"/>
      <c r="ID132" s="56"/>
      <c r="IE132" s="56"/>
      <c r="IF132" s="56"/>
      <c r="IG132" s="56"/>
      <c r="IH132" s="56"/>
      <c r="II132" s="56"/>
      <c r="IJ132" s="56"/>
      <c r="IK132" s="56"/>
      <c r="IO132" s="60"/>
    </row>
    <row r="133" ht="15.15" spans="1:249">
      <c r="A133" s="51">
        <f t="shared" si="36"/>
        <v>64</v>
      </c>
      <c r="B133" s="51">
        <f t="shared" si="37"/>
        <v>-64</v>
      </c>
      <c r="C133" s="42">
        <v>125</v>
      </c>
      <c r="D133" s="37">
        <f t="shared" si="38"/>
        <v>-62.7702579458068</v>
      </c>
      <c r="E133" s="50">
        <f t="shared" si="23"/>
        <v>12.4857806090319</v>
      </c>
      <c r="F133">
        <f t="shared" si="39"/>
        <v>4816.38646750968</v>
      </c>
      <c r="H133" s="4">
        <f t="shared" si="24"/>
        <v>-15116291.0466138</v>
      </c>
      <c r="I133" s="4">
        <f t="shared" si="25"/>
        <v>3006817.23808181</v>
      </c>
      <c r="K133">
        <f t="shared" si="40"/>
        <v>-6553600</v>
      </c>
      <c r="L133">
        <f t="shared" si="41"/>
        <v>6553600</v>
      </c>
      <c r="N133">
        <v>1</v>
      </c>
      <c r="O133">
        <v>-1</v>
      </c>
      <c r="P133">
        <v>1</v>
      </c>
      <c r="Q133">
        <v>-1</v>
      </c>
      <c r="S133">
        <f t="shared" si="26"/>
        <v>-6553600</v>
      </c>
      <c r="T133">
        <f t="shared" si="27"/>
        <v>6553600</v>
      </c>
      <c r="U133">
        <f t="shared" si="28"/>
        <v>6553600</v>
      </c>
      <c r="V133">
        <f t="shared" si="29"/>
        <v>-6553600</v>
      </c>
      <c r="X133">
        <f t="shared" si="30"/>
        <v>0</v>
      </c>
      <c r="Y133">
        <f t="shared" si="31"/>
        <v>-13107200</v>
      </c>
      <c r="Z133">
        <f t="shared" si="32"/>
        <v>13107200</v>
      </c>
      <c r="AA133">
        <f t="shared" si="33"/>
        <v>0</v>
      </c>
      <c r="AC133">
        <f t="shared" si="42"/>
        <v>-4.19095158576965e-8</v>
      </c>
      <c r="AD133">
        <f t="shared" si="43"/>
        <v>-1441792000</v>
      </c>
      <c r="AE133">
        <f t="shared" si="44"/>
        <v>1441792000</v>
      </c>
      <c r="AF133">
        <f t="shared" si="45"/>
        <v>4.19095158576965e-8</v>
      </c>
      <c r="AH133" s="54">
        <f t="shared" si="34"/>
        <v>-3138.51289729034</v>
      </c>
      <c r="AI133" s="55">
        <f t="shared" si="35"/>
        <v>624.289030451597</v>
      </c>
      <c r="HZ133" s="56"/>
      <c r="IA133" s="56"/>
      <c r="IB133" s="56"/>
      <c r="IC133" s="56"/>
      <c r="ID133" s="56"/>
      <c r="IE133" s="56"/>
      <c r="IF133" s="56"/>
      <c r="IG133" s="56"/>
      <c r="IH133" s="56"/>
      <c r="II133" s="56"/>
      <c r="IJ133" s="56"/>
      <c r="IK133" s="56"/>
      <c r="IO133" s="60"/>
    </row>
    <row r="134" ht="15.15" spans="1:249">
      <c r="A134" s="51">
        <f t="shared" si="36"/>
        <v>64</v>
      </c>
      <c r="B134" s="51">
        <f t="shared" si="37"/>
        <v>-64</v>
      </c>
      <c r="C134" s="42">
        <v>126</v>
      </c>
      <c r="D134" s="37">
        <f t="shared" si="38"/>
        <v>-53.2140551873628</v>
      </c>
      <c r="E134" s="50">
        <f t="shared" si="23"/>
        <v>35.5564949132546</v>
      </c>
      <c r="F134">
        <f t="shared" si="39"/>
        <v>5681.31520643952</v>
      </c>
      <c r="H134" s="4">
        <f t="shared" si="24"/>
        <v>-15116291.0466138</v>
      </c>
      <c r="I134" s="4">
        <f t="shared" si="25"/>
        <v>10100382.7619181</v>
      </c>
      <c r="K134">
        <f t="shared" si="40"/>
        <v>-6553600</v>
      </c>
      <c r="L134">
        <f t="shared" si="41"/>
        <v>6553600</v>
      </c>
      <c r="N134">
        <v>1</v>
      </c>
      <c r="O134">
        <v>-1</v>
      </c>
      <c r="P134">
        <v>1</v>
      </c>
      <c r="Q134">
        <v>-1</v>
      </c>
      <c r="S134">
        <f t="shared" si="26"/>
        <v>-6553600</v>
      </c>
      <c r="T134">
        <f t="shared" si="27"/>
        <v>6553600</v>
      </c>
      <c r="U134">
        <f t="shared" si="28"/>
        <v>6553600</v>
      </c>
      <c r="V134">
        <f t="shared" si="29"/>
        <v>-6553600</v>
      </c>
      <c r="X134">
        <f t="shared" si="30"/>
        <v>0</v>
      </c>
      <c r="Y134">
        <f t="shared" si="31"/>
        <v>-13107200</v>
      </c>
      <c r="Z134">
        <f t="shared" si="32"/>
        <v>13107200</v>
      </c>
      <c r="AA134">
        <f t="shared" si="33"/>
        <v>0</v>
      </c>
      <c r="AC134">
        <f t="shared" si="42"/>
        <v>-4.19095158576965e-8</v>
      </c>
      <c r="AD134">
        <f t="shared" si="43"/>
        <v>-1454899200</v>
      </c>
      <c r="AE134">
        <f t="shared" si="44"/>
        <v>1454899200</v>
      </c>
      <c r="AF134">
        <f t="shared" si="45"/>
        <v>4.19095158576965e-8</v>
      </c>
      <c r="AH134" s="54">
        <f t="shared" si="34"/>
        <v>-2660.70275936814</v>
      </c>
      <c r="AI134" s="55">
        <f t="shared" si="35"/>
        <v>1777.82474566273</v>
      </c>
      <c r="HZ134" s="56"/>
      <c r="IA134" s="56"/>
      <c r="IB134" s="56"/>
      <c r="IC134" s="56"/>
      <c r="ID134" s="56"/>
      <c r="IE134" s="56"/>
      <c r="IF134" s="56"/>
      <c r="IG134" s="56"/>
      <c r="IH134" s="56"/>
      <c r="II134" s="56"/>
      <c r="IJ134" s="56"/>
      <c r="IK134" s="56"/>
      <c r="IO134" s="60"/>
    </row>
    <row r="135" ht="15.15" spans="1:249">
      <c r="A135" s="51">
        <f t="shared" si="36"/>
        <v>64</v>
      </c>
      <c r="B135" s="51">
        <f t="shared" si="37"/>
        <v>-64</v>
      </c>
      <c r="C135" s="42">
        <v>127</v>
      </c>
      <c r="D135" s="37">
        <f t="shared" si="38"/>
        <v>-35.5564949132545</v>
      </c>
      <c r="E135" s="50">
        <f t="shared" si="23"/>
        <v>53.2140551873629</v>
      </c>
      <c r="F135">
        <f t="shared" si="39"/>
        <v>5681.31520643952</v>
      </c>
      <c r="H135" s="4">
        <f t="shared" si="24"/>
        <v>-10100382.7619181</v>
      </c>
      <c r="I135" s="4">
        <f t="shared" si="25"/>
        <v>15116291.0466138</v>
      </c>
      <c r="K135">
        <f t="shared" si="40"/>
        <v>-6553600</v>
      </c>
      <c r="L135">
        <f t="shared" si="41"/>
        <v>6553600</v>
      </c>
      <c r="N135">
        <v>1</v>
      </c>
      <c r="O135">
        <v>-1</v>
      </c>
      <c r="P135">
        <v>1</v>
      </c>
      <c r="Q135">
        <v>-1</v>
      </c>
      <c r="S135">
        <f t="shared" si="26"/>
        <v>-6553600</v>
      </c>
      <c r="T135">
        <f t="shared" si="27"/>
        <v>6553600</v>
      </c>
      <c r="U135">
        <f t="shared" si="28"/>
        <v>6553600</v>
      </c>
      <c r="V135">
        <f t="shared" si="29"/>
        <v>-6553600</v>
      </c>
      <c r="X135">
        <f t="shared" si="30"/>
        <v>0</v>
      </c>
      <c r="Y135">
        <f t="shared" si="31"/>
        <v>-13107200</v>
      </c>
      <c r="Z135">
        <f t="shared" si="32"/>
        <v>13107200</v>
      </c>
      <c r="AA135">
        <f t="shared" si="33"/>
        <v>0</v>
      </c>
      <c r="AC135">
        <f t="shared" si="42"/>
        <v>-4.19095158576965e-8</v>
      </c>
      <c r="AD135">
        <f t="shared" si="43"/>
        <v>-1468006400</v>
      </c>
      <c r="AE135">
        <f t="shared" si="44"/>
        <v>1468006400</v>
      </c>
      <c r="AF135">
        <f t="shared" si="45"/>
        <v>4.19095158576965e-8</v>
      </c>
      <c r="AH135" s="54">
        <f t="shared" si="34"/>
        <v>-1777.82474566273</v>
      </c>
      <c r="AI135" s="55">
        <f t="shared" si="35"/>
        <v>2660.70275936814</v>
      </c>
      <c r="HZ135" s="56"/>
      <c r="IA135" s="56"/>
      <c r="IB135" s="56"/>
      <c r="IC135" s="56"/>
      <c r="ID135" s="56"/>
      <c r="IE135" s="56"/>
      <c r="IF135" s="56"/>
      <c r="IG135" s="56"/>
      <c r="IH135" s="56"/>
      <c r="II135" s="56"/>
      <c r="IJ135" s="56"/>
      <c r="IK135" s="56"/>
      <c r="IO135" s="60"/>
    </row>
    <row r="136" ht="15.15" spans="1:249">
      <c r="A136" s="51">
        <f t="shared" si="36"/>
        <v>64</v>
      </c>
      <c r="B136" s="51">
        <f t="shared" si="37"/>
        <v>-64</v>
      </c>
      <c r="C136" s="42">
        <v>128</v>
      </c>
      <c r="D136" s="37">
        <f t="shared" si="38"/>
        <v>-12.4857806090323</v>
      </c>
      <c r="E136" s="50">
        <f t="shared" si="23"/>
        <v>62.7702579458067</v>
      </c>
      <c r="F136">
        <f t="shared" si="39"/>
        <v>4816.3864675097</v>
      </c>
      <c r="H136" s="4">
        <f t="shared" si="24"/>
        <v>-3006817.23808191</v>
      </c>
      <c r="I136" s="4">
        <f t="shared" si="25"/>
        <v>15116291.0466138</v>
      </c>
      <c r="K136">
        <f t="shared" si="40"/>
        <v>-6553600</v>
      </c>
      <c r="L136">
        <f t="shared" si="41"/>
        <v>6553600</v>
      </c>
      <c r="N136">
        <v>1</v>
      </c>
      <c r="O136">
        <v>-1</v>
      </c>
      <c r="P136">
        <v>1</v>
      </c>
      <c r="Q136">
        <v>-1</v>
      </c>
      <c r="S136">
        <f t="shared" si="26"/>
        <v>-6553600</v>
      </c>
      <c r="T136">
        <f t="shared" si="27"/>
        <v>6553600</v>
      </c>
      <c r="U136">
        <f t="shared" si="28"/>
        <v>6553600</v>
      </c>
      <c r="V136">
        <f t="shared" si="29"/>
        <v>-6553600</v>
      </c>
      <c r="X136">
        <f t="shared" si="30"/>
        <v>0</v>
      </c>
      <c r="Y136">
        <f t="shared" si="31"/>
        <v>-13107200</v>
      </c>
      <c r="Z136">
        <f t="shared" si="32"/>
        <v>13107200</v>
      </c>
      <c r="AA136">
        <f t="shared" si="33"/>
        <v>0</v>
      </c>
      <c r="AC136">
        <f t="shared" si="42"/>
        <v>-4.19095158576965e-8</v>
      </c>
      <c r="AD136">
        <f t="shared" si="43"/>
        <v>-1481113600</v>
      </c>
      <c r="AE136">
        <f t="shared" si="44"/>
        <v>1481113600</v>
      </c>
      <c r="AF136">
        <f t="shared" si="45"/>
        <v>4.19095158576965e-8</v>
      </c>
      <c r="AH136" s="54">
        <f t="shared" si="34"/>
        <v>-624.289030451615</v>
      </c>
      <c r="AI136" s="55">
        <f t="shared" si="35"/>
        <v>3138.51289729034</v>
      </c>
      <c r="HZ136" s="56"/>
      <c r="IA136" s="56"/>
      <c r="IB136" s="56"/>
      <c r="IC136" s="56"/>
      <c r="ID136" s="56"/>
      <c r="IE136" s="56"/>
      <c r="IF136" s="56"/>
      <c r="IG136" s="56"/>
      <c r="IH136" s="56"/>
      <c r="II136" s="56"/>
      <c r="IJ136" s="56"/>
      <c r="IK136" s="56"/>
      <c r="IO136" s="60"/>
    </row>
    <row r="137" ht="15.15" spans="1:249">
      <c r="A137" s="51">
        <f t="shared" si="36"/>
        <v>64</v>
      </c>
      <c r="B137" s="51">
        <f t="shared" si="37"/>
        <v>-64</v>
      </c>
      <c r="C137" s="42">
        <v>129</v>
      </c>
      <c r="D137" s="37">
        <f t="shared" si="38"/>
        <v>12.485780609032</v>
      </c>
      <c r="E137" s="50">
        <f t="shared" si="23"/>
        <v>62.7702579458068</v>
      </c>
      <c r="F137">
        <f t="shared" si="39"/>
        <v>3218.20654955358</v>
      </c>
      <c r="H137" s="4">
        <f t="shared" si="24"/>
        <v>2009091.0466138</v>
      </c>
      <c r="I137" s="4">
        <f t="shared" si="25"/>
        <v>10100382.7619182</v>
      </c>
      <c r="K137">
        <f t="shared" si="40"/>
        <v>-6553600</v>
      </c>
      <c r="L137">
        <f t="shared" si="41"/>
        <v>6553600</v>
      </c>
      <c r="N137">
        <v>1</v>
      </c>
      <c r="O137">
        <v>-1</v>
      </c>
      <c r="P137">
        <v>1</v>
      </c>
      <c r="Q137">
        <v>-1</v>
      </c>
      <c r="S137">
        <f t="shared" si="26"/>
        <v>-6553600</v>
      </c>
      <c r="T137">
        <f t="shared" si="27"/>
        <v>6553600</v>
      </c>
      <c r="U137">
        <f t="shared" si="28"/>
        <v>6553600</v>
      </c>
      <c r="V137">
        <f t="shared" si="29"/>
        <v>-6553600</v>
      </c>
      <c r="X137">
        <f t="shared" si="30"/>
        <v>0</v>
      </c>
      <c r="Y137">
        <f t="shared" si="31"/>
        <v>-13107200</v>
      </c>
      <c r="Z137">
        <f t="shared" si="32"/>
        <v>13107200</v>
      </c>
      <c r="AA137">
        <f t="shared" si="33"/>
        <v>0</v>
      </c>
      <c r="AC137">
        <f t="shared" si="42"/>
        <v>-4.19095158576965e-8</v>
      </c>
      <c r="AD137">
        <f t="shared" si="43"/>
        <v>-1494220800</v>
      </c>
      <c r="AE137">
        <f t="shared" si="44"/>
        <v>1494220800</v>
      </c>
      <c r="AF137">
        <f t="shared" si="45"/>
        <v>4.19095158576965e-8</v>
      </c>
      <c r="AH137" s="54">
        <f t="shared" si="34"/>
        <v>624.289030451602</v>
      </c>
      <c r="AI137" s="55">
        <f t="shared" si="35"/>
        <v>3138.51289729034</v>
      </c>
      <c r="HZ137" s="56"/>
      <c r="IA137" s="56"/>
      <c r="IB137" s="56"/>
      <c r="IC137" s="56"/>
      <c r="ID137" s="56"/>
      <c r="IE137" s="56"/>
      <c r="IF137" s="56"/>
      <c r="IG137" s="56"/>
      <c r="IH137" s="56"/>
      <c r="II137" s="56"/>
      <c r="IJ137" s="56"/>
      <c r="IK137" s="56"/>
      <c r="IO137" s="60"/>
    </row>
    <row r="138" ht="15.15" spans="1:249">
      <c r="A138" s="51">
        <f t="shared" si="36"/>
        <v>64</v>
      </c>
      <c r="B138" s="51">
        <f t="shared" si="37"/>
        <v>-64</v>
      </c>
      <c r="C138" s="42">
        <v>130</v>
      </c>
      <c r="D138" s="37">
        <f t="shared" si="38"/>
        <v>35.5564949132543</v>
      </c>
      <c r="E138" s="50">
        <f t="shared" ref="E138:E201" si="46">COS(2*PI()*C138/$B$6-2*PI()*1/(2*$B$6))*64</f>
        <v>53.214055187363</v>
      </c>
      <c r="F138">
        <f t="shared" si="39"/>
        <v>1130.08385754296</v>
      </c>
      <c r="H138" s="4">
        <f t="shared" ref="H138:H201" si="47">F138*AH138</f>
        <v>2009091.04661385</v>
      </c>
      <c r="I138" s="4">
        <f t="shared" ref="I138:I201" si="48">F138*AI138</f>
        <v>3006817.23808195</v>
      </c>
      <c r="K138">
        <f t="shared" si="40"/>
        <v>-6553600.00000001</v>
      </c>
      <c r="L138">
        <f t="shared" si="41"/>
        <v>6553600</v>
      </c>
      <c r="N138">
        <v>1</v>
      </c>
      <c r="O138">
        <v>-1</v>
      </c>
      <c r="P138">
        <v>1</v>
      </c>
      <c r="Q138">
        <v>-1</v>
      </c>
      <c r="S138">
        <f t="shared" ref="S138:S201" si="49">K138*N138</f>
        <v>-6553600.00000001</v>
      </c>
      <c r="T138">
        <f t="shared" ref="T138:T201" si="50">K138*O138</f>
        <v>6553600.00000001</v>
      </c>
      <c r="U138">
        <f t="shared" ref="U138:U201" si="51">L138*P138</f>
        <v>6553600</v>
      </c>
      <c r="V138">
        <f t="shared" ref="V138:V201" si="52">L138*Q138</f>
        <v>-6553600</v>
      </c>
      <c r="X138">
        <f t="shared" ref="X138:X201" si="53">S138+U138</f>
        <v>0</v>
      </c>
      <c r="Y138">
        <f t="shared" ref="Y138:Y201" si="54">S138+V138</f>
        <v>-13107200</v>
      </c>
      <c r="Z138">
        <f t="shared" ref="Z138:Z201" si="55">T138+U138</f>
        <v>13107200</v>
      </c>
      <c r="AA138">
        <f t="shared" ref="AA138:AA201" si="56">T138+V138</f>
        <v>0</v>
      </c>
      <c r="AC138">
        <f t="shared" si="42"/>
        <v>-4.19095158576965e-8</v>
      </c>
      <c r="AD138">
        <f t="shared" si="43"/>
        <v>-1507328000</v>
      </c>
      <c r="AE138">
        <f t="shared" si="44"/>
        <v>1507328000</v>
      </c>
      <c r="AF138">
        <f t="shared" si="45"/>
        <v>4.19095158576965e-8</v>
      </c>
      <c r="AH138" s="54">
        <f t="shared" ref="AH138:AH201" si="57">SIN(2*PI()*C138/$B$6-2*PI()*1/(2*$B$6)+$AE$5)*64*50</f>
        <v>1777.82474566272</v>
      </c>
      <c r="AI138" s="55">
        <f t="shared" ref="AI138:AI201" si="58">COS(2*PI()*C138/$B$6-2*PI()*1/(2*$B$6)+$AE$5)*64*50</f>
        <v>2660.70275936815</v>
      </c>
      <c r="HZ138" s="56"/>
      <c r="IA138" s="56"/>
      <c r="IB138" s="56"/>
      <c r="IC138" s="56"/>
      <c r="ID138" s="56"/>
      <c r="IE138" s="56"/>
      <c r="IF138" s="56"/>
      <c r="IG138" s="56"/>
      <c r="IH138" s="56"/>
      <c r="II138" s="56"/>
      <c r="IJ138" s="56"/>
      <c r="IK138" s="56"/>
      <c r="IO138" s="60"/>
    </row>
    <row r="139" ht="15.15" spans="1:249">
      <c r="A139" s="51">
        <f t="shared" ref="A139:A167" si="59">$A$9</f>
        <v>64</v>
      </c>
      <c r="B139" s="51">
        <f t="shared" ref="B139:B167" si="60">$B$9</f>
        <v>-64</v>
      </c>
      <c r="C139" s="42">
        <v>131</v>
      </c>
      <c r="D139" s="37">
        <f t="shared" ref="D139:D202" si="61">SIN(2*PI()*C139/$B$6-2*PI()*1/(2*$B$6))*64</f>
        <v>53.214055187363</v>
      </c>
      <c r="E139" s="50">
        <f t="shared" si="46"/>
        <v>35.5564949132544</v>
      </c>
      <c r="F139">
        <f t="shared" ref="F139:F202" si="62">D139*B139+E139*A139</f>
        <v>-1130.08385754294</v>
      </c>
      <c r="H139" s="4">
        <f t="shared" si="47"/>
        <v>-3006817.23808191</v>
      </c>
      <c r="I139" s="4">
        <f t="shared" si="48"/>
        <v>-2009091.04661383</v>
      </c>
      <c r="K139">
        <f t="shared" si="40"/>
        <v>-6553600.00000001</v>
      </c>
      <c r="L139">
        <f t="shared" si="41"/>
        <v>6553600</v>
      </c>
      <c r="N139">
        <v>1</v>
      </c>
      <c r="O139">
        <v>-1</v>
      </c>
      <c r="P139">
        <v>1</v>
      </c>
      <c r="Q139">
        <v>-1</v>
      </c>
      <c r="S139">
        <f t="shared" si="49"/>
        <v>-6553600.00000001</v>
      </c>
      <c r="T139">
        <f t="shared" si="50"/>
        <v>6553600.00000001</v>
      </c>
      <c r="U139">
        <f t="shared" si="51"/>
        <v>6553600</v>
      </c>
      <c r="V139">
        <f t="shared" si="52"/>
        <v>-6553600</v>
      </c>
      <c r="X139">
        <f t="shared" si="53"/>
        <v>0</v>
      </c>
      <c r="Y139">
        <f t="shared" si="54"/>
        <v>-13107200</v>
      </c>
      <c r="Z139">
        <f t="shared" si="55"/>
        <v>13107200</v>
      </c>
      <c r="AA139">
        <f t="shared" si="56"/>
        <v>0</v>
      </c>
      <c r="AC139">
        <f t="shared" si="42"/>
        <v>-4.19095158576965e-8</v>
      </c>
      <c r="AD139">
        <f t="shared" si="43"/>
        <v>-1520435200</v>
      </c>
      <c r="AE139">
        <f t="shared" si="44"/>
        <v>1520435200</v>
      </c>
      <c r="AF139">
        <f t="shared" si="45"/>
        <v>4.19095158576965e-8</v>
      </c>
      <c r="AH139" s="54">
        <f t="shared" si="57"/>
        <v>2660.70275936815</v>
      </c>
      <c r="AI139" s="55">
        <f t="shared" si="58"/>
        <v>1777.82474566272</v>
      </c>
      <c r="HZ139" s="56"/>
      <c r="IA139" s="56"/>
      <c r="IB139" s="56"/>
      <c r="IC139" s="56"/>
      <c r="ID139" s="56"/>
      <c r="IE139" s="56"/>
      <c r="IF139" s="56"/>
      <c r="IG139" s="56"/>
      <c r="IH139" s="56"/>
      <c r="II139" s="56"/>
      <c r="IJ139" s="56"/>
      <c r="IK139" s="56"/>
      <c r="IO139" s="60"/>
    </row>
    <row r="140" ht="15.15" spans="1:249">
      <c r="A140" s="51">
        <f t="shared" si="59"/>
        <v>64</v>
      </c>
      <c r="B140" s="51">
        <f t="shared" si="60"/>
        <v>-64</v>
      </c>
      <c r="C140" s="42">
        <v>132</v>
      </c>
      <c r="D140" s="37">
        <f t="shared" si="61"/>
        <v>62.7702579458068</v>
      </c>
      <c r="E140" s="50">
        <f t="shared" si="46"/>
        <v>12.4857806090322</v>
      </c>
      <c r="F140">
        <f t="shared" si="62"/>
        <v>-3218.20654955357</v>
      </c>
      <c r="H140" s="4">
        <f t="shared" si="47"/>
        <v>-10100382.7619181</v>
      </c>
      <c r="I140" s="4">
        <f t="shared" si="48"/>
        <v>-2009091.04661382</v>
      </c>
      <c r="K140">
        <f t="shared" si="40"/>
        <v>-6553600.00000001</v>
      </c>
      <c r="L140">
        <f t="shared" si="41"/>
        <v>6553600</v>
      </c>
      <c r="N140">
        <v>1</v>
      </c>
      <c r="O140">
        <v>-1</v>
      </c>
      <c r="P140">
        <v>1</v>
      </c>
      <c r="Q140">
        <v>-1</v>
      </c>
      <c r="S140">
        <f t="shared" si="49"/>
        <v>-6553600.00000001</v>
      </c>
      <c r="T140">
        <f t="shared" si="50"/>
        <v>6553600.00000001</v>
      </c>
      <c r="U140">
        <f t="shared" si="51"/>
        <v>6553600</v>
      </c>
      <c r="V140">
        <f t="shared" si="52"/>
        <v>-6553600</v>
      </c>
      <c r="X140">
        <f t="shared" si="53"/>
        <v>0</v>
      </c>
      <c r="Y140">
        <f t="shared" si="54"/>
        <v>-13107200</v>
      </c>
      <c r="Z140">
        <f t="shared" si="55"/>
        <v>13107200</v>
      </c>
      <c r="AA140">
        <f t="shared" si="56"/>
        <v>0</v>
      </c>
      <c r="AC140">
        <f t="shared" si="42"/>
        <v>-4.19095158576965e-8</v>
      </c>
      <c r="AD140">
        <f t="shared" si="43"/>
        <v>-1533542400</v>
      </c>
      <c r="AE140">
        <f t="shared" si="44"/>
        <v>1533542400</v>
      </c>
      <c r="AF140">
        <f t="shared" si="45"/>
        <v>4.19095158576965e-8</v>
      </c>
      <c r="AH140" s="54">
        <f t="shared" si="57"/>
        <v>3138.51289729034</v>
      </c>
      <c r="AI140" s="55">
        <f t="shared" si="58"/>
        <v>624.289030451609</v>
      </c>
      <c r="HZ140" s="56"/>
      <c r="IA140" s="56"/>
      <c r="IB140" s="56"/>
      <c r="IC140" s="56"/>
      <c r="ID140" s="56"/>
      <c r="IE140" s="56"/>
      <c r="IF140" s="56"/>
      <c r="IG140" s="56"/>
      <c r="IH140" s="56"/>
      <c r="II140" s="56"/>
      <c r="IJ140" s="56"/>
      <c r="IK140" s="56"/>
      <c r="IO140" s="60"/>
    </row>
    <row r="141" ht="15.15" spans="1:249">
      <c r="A141" s="51">
        <f t="shared" si="59"/>
        <v>64</v>
      </c>
      <c r="B141" s="51">
        <f t="shared" si="60"/>
        <v>-64</v>
      </c>
      <c r="C141" s="42">
        <v>133</v>
      </c>
      <c r="D141" s="37">
        <f t="shared" si="61"/>
        <v>62.7702579458068</v>
      </c>
      <c r="E141" s="50">
        <f t="shared" si="46"/>
        <v>-12.4857806090322</v>
      </c>
      <c r="F141">
        <f t="shared" si="62"/>
        <v>-4816.38646750969</v>
      </c>
      <c r="H141" s="4">
        <f t="shared" si="47"/>
        <v>-15116291.0466138</v>
      </c>
      <c r="I141" s="4">
        <f t="shared" si="48"/>
        <v>3006817.23808187</v>
      </c>
      <c r="K141">
        <f t="shared" si="40"/>
        <v>-6553600</v>
      </c>
      <c r="L141">
        <f t="shared" si="41"/>
        <v>6553600</v>
      </c>
      <c r="N141">
        <v>1</v>
      </c>
      <c r="O141">
        <v>-1</v>
      </c>
      <c r="P141">
        <v>1</v>
      </c>
      <c r="Q141">
        <v>-1</v>
      </c>
      <c r="S141">
        <f t="shared" si="49"/>
        <v>-6553600</v>
      </c>
      <c r="T141">
        <f t="shared" si="50"/>
        <v>6553600</v>
      </c>
      <c r="U141">
        <f t="shared" si="51"/>
        <v>6553600</v>
      </c>
      <c r="V141">
        <f t="shared" si="52"/>
        <v>-6553600</v>
      </c>
      <c r="X141">
        <f t="shared" si="53"/>
        <v>0</v>
      </c>
      <c r="Y141">
        <f t="shared" si="54"/>
        <v>-13107200</v>
      </c>
      <c r="Z141">
        <f t="shared" si="55"/>
        <v>13107200</v>
      </c>
      <c r="AA141">
        <f t="shared" si="56"/>
        <v>0</v>
      </c>
      <c r="AC141">
        <f t="shared" si="42"/>
        <v>-4.19095158576965e-8</v>
      </c>
      <c r="AD141">
        <f t="shared" si="43"/>
        <v>-1546649600</v>
      </c>
      <c r="AE141">
        <f t="shared" si="44"/>
        <v>1546649600</v>
      </c>
      <c r="AF141">
        <f t="shared" si="45"/>
        <v>4.19095158576965e-8</v>
      </c>
      <c r="AH141" s="54">
        <f t="shared" si="57"/>
        <v>3138.51289729034</v>
      </c>
      <c r="AI141" s="55">
        <f t="shared" si="58"/>
        <v>-624.289030451608</v>
      </c>
      <c r="HZ141" s="56"/>
      <c r="IA141" s="56"/>
      <c r="IB141" s="56"/>
      <c r="IC141" s="56"/>
      <c r="ID141" s="56"/>
      <c r="IE141" s="56"/>
      <c r="IF141" s="56"/>
      <c r="IG141" s="56"/>
      <c r="IH141" s="56"/>
      <c r="II141" s="56"/>
      <c r="IJ141" s="56"/>
      <c r="IK141" s="56"/>
      <c r="IO141" s="60"/>
    </row>
    <row r="142" ht="15.15" spans="1:249">
      <c r="A142" s="51">
        <f t="shared" si="59"/>
        <v>64</v>
      </c>
      <c r="B142" s="51">
        <f t="shared" si="60"/>
        <v>-64</v>
      </c>
      <c r="C142" s="42">
        <v>134</v>
      </c>
      <c r="D142" s="37">
        <f t="shared" si="61"/>
        <v>53.214055187363</v>
      </c>
      <c r="E142" s="50">
        <f t="shared" si="46"/>
        <v>-35.5564949132544</v>
      </c>
      <c r="F142">
        <f t="shared" si="62"/>
        <v>-5681.31520643951</v>
      </c>
      <c r="H142" s="4">
        <f t="shared" si="47"/>
        <v>-15116291.0466138</v>
      </c>
      <c r="I142" s="4">
        <f t="shared" si="48"/>
        <v>10100382.7619181</v>
      </c>
      <c r="K142">
        <f t="shared" si="40"/>
        <v>-6553600</v>
      </c>
      <c r="L142">
        <f t="shared" si="41"/>
        <v>6553600</v>
      </c>
      <c r="N142">
        <v>1</v>
      </c>
      <c r="O142">
        <v>-1</v>
      </c>
      <c r="P142">
        <v>1</v>
      </c>
      <c r="Q142">
        <v>-1</v>
      </c>
      <c r="S142">
        <f t="shared" si="49"/>
        <v>-6553600</v>
      </c>
      <c r="T142">
        <f t="shared" si="50"/>
        <v>6553600</v>
      </c>
      <c r="U142">
        <f t="shared" si="51"/>
        <v>6553600</v>
      </c>
      <c r="V142">
        <f t="shared" si="52"/>
        <v>-6553600</v>
      </c>
      <c r="X142">
        <f t="shared" si="53"/>
        <v>0</v>
      </c>
      <c r="Y142">
        <f t="shared" si="54"/>
        <v>-13107200</v>
      </c>
      <c r="Z142">
        <f t="shared" si="55"/>
        <v>13107200</v>
      </c>
      <c r="AA142">
        <f t="shared" si="56"/>
        <v>0</v>
      </c>
      <c r="AC142">
        <f t="shared" si="42"/>
        <v>-4.19095158576965e-8</v>
      </c>
      <c r="AD142">
        <f t="shared" si="43"/>
        <v>-1559756800</v>
      </c>
      <c r="AE142">
        <f t="shared" si="44"/>
        <v>1559756800</v>
      </c>
      <c r="AF142">
        <f t="shared" si="45"/>
        <v>4.19095158576965e-8</v>
      </c>
      <c r="AH142" s="54">
        <f t="shared" si="57"/>
        <v>2660.70275936815</v>
      </c>
      <c r="AI142" s="55">
        <f t="shared" si="58"/>
        <v>-1777.82474566272</v>
      </c>
      <c r="HZ142" s="56"/>
      <c r="IA142" s="56"/>
      <c r="IB142" s="56"/>
      <c r="IC142" s="56"/>
      <c r="ID142" s="56"/>
      <c r="IE142" s="56"/>
      <c r="IF142" s="56"/>
      <c r="IG142" s="56"/>
      <c r="IH142" s="56"/>
      <c r="II142" s="56"/>
      <c r="IJ142" s="56"/>
      <c r="IK142" s="56"/>
      <c r="IO142" s="60"/>
    </row>
    <row r="143" ht="15.15" spans="1:249">
      <c r="A143" s="51">
        <f t="shared" si="59"/>
        <v>64</v>
      </c>
      <c r="B143" s="51">
        <f t="shared" si="60"/>
        <v>-64</v>
      </c>
      <c r="C143" s="42">
        <v>135</v>
      </c>
      <c r="D143" s="37">
        <f t="shared" si="61"/>
        <v>35.5564949132547</v>
      </c>
      <c r="E143" s="50">
        <f t="shared" si="46"/>
        <v>-53.2140551873628</v>
      </c>
      <c r="F143">
        <f t="shared" si="62"/>
        <v>-5681.31520643952</v>
      </c>
      <c r="H143" s="4">
        <f t="shared" si="47"/>
        <v>-10100382.7619182</v>
      </c>
      <c r="I143" s="4">
        <f t="shared" si="48"/>
        <v>15116291.0466138</v>
      </c>
      <c r="K143">
        <f t="shared" si="40"/>
        <v>-6553600</v>
      </c>
      <c r="L143">
        <f t="shared" si="41"/>
        <v>6553600</v>
      </c>
      <c r="N143">
        <v>1</v>
      </c>
      <c r="O143">
        <v>-1</v>
      </c>
      <c r="P143">
        <v>1</v>
      </c>
      <c r="Q143">
        <v>-1</v>
      </c>
      <c r="S143">
        <f t="shared" si="49"/>
        <v>-6553600</v>
      </c>
      <c r="T143">
        <f t="shared" si="50"/>
        <v>6553600</v>
      </c>
      <c r="U143">
        <f t="shared" si="51"/>
        <v>6553600</v>
      </c>
      <c r="V143">
        <f t="shared" si="52"/>
        <v>-6553600</v>
      </c>
      <c r="X143">
        <f t="shared" si="53"/>
        <v>0</v>
      </c>
      <c r="Y143">
        <f t="shared" si="54"/>
        <v>-13107200</v>
      </c>
      <c r="Z143">
        <f t="shared" si="55"/>
        <v>13107200</v>
      </c>
      <c r="AA143">
        <f t="shared" si="56"/>
        <v>0</v>
      </c>
      <c r="AC143">
        <f t="shared" si="42"/>
        <v>-4.19095158576965e-8</v>
      </c>
      <c r="AD143">
        <f t="shared" si="43"/>
        <v>-1572864000</v>
      </c>
      <c r="AE143">
        <f t="shared" si="44"/>
        <v>1572864000</v>
      </c>
      <c r="AF143">
        <f t="shared" si="45"/>
        <v>4.19095158576965e-8</v>
      </c>
      <c r="AH143" s="54">
        <f t="shared" si="57"/>
        <v>1777.82474566274</v>
      </c>
      <c r="AI143" s="55">
        <f t="shared" si="58"/>
        <v>-2660.70275936814</v>
      </c>
      <c r="HZ143" s="56"/>
      <c r="IA143" s="56"/>
      <c r="IB143" s="56"/>
      <c r="IC143" s="56"/>
      <c r="ID143" s="56"/>
      <c r="IE143" s="56"/>
      <c r="IF143" s="56"/>
      <c r="IG143" s="56"/>
      <c r="IH143" s="56"/>
      <c r="II143" s="56"/>
      <c r="IJ143" s="56"/>
      <c r="IK143" s="56"/>
      <c r="IO143" s="60"/>
    </row>
    <row r="144" ht="15.15" spans="1:249">
      <c r="A144" s="51">
        <f t="shared" si="59"/>
        <v>64</v>
      </c>
      <c r="B144" s="51">
        <f t="shared" si="60"/>
        <v>-64</v>
      </c>
      <c r="C144" s="42">
        <v>136</v>
      </c>
      <c r="D144" s="37">
        <f t="shared" si="61"/>
        <v>12.4857806090321</v>
      </c>
      <c r="E144" s="50">
        <f t="shared" si="46"/>
        <v>-62.7702579458068</v>
      </c>
      <c r="F144">
        <f t="shared" si="62"/>
        <v>-4816.38646750969</v>
      </c>
      <c r="H144" s="4">
        <f t="shared" si="47"/>
        <v>-3006817.23808185</v>
      </c>
      <c r="I144" s="4">
        <f t="shared" si="48"/>
        <v>15116291.0466138</v>
      </c>
      <c r="K144">
        <f t="shared" si="40"/>
        <v>-6553600</v>
      </c>
      <c r="L144">
        <f t="shared" si="41"/>
        <v>6553600</v>
      </c>
      <c r="N144">
        <v>1</v>
      </c>
      <c r="O144">
        <v>-1</v>
      </c>
      <c r="P144">
        <v>1</v>
      </c>
      <c r="Q144">
        <v>-1</v>
      </c>
      <c r="S144">
        <f t="shared" si="49"/>
        <v>-6553600</v>
      </c>
      <c r="T144">
        <f t="shared" si="50"/>
        <v>6553600</v>
      </c>
      <c r="U144">
        <f t="shared" si="51"/>
        <v>6553600</v>
      </c>
      <c r="V144">
        <f t="shared" si="52"/>
        <v>-6553600</v>
      </c>
      <c r="X144">
        <f t="shared" si="53"/>
        <v>0</v>
      </c>
      <c r="Y144">
        <f t="shared" si="54"/>
        <v>-13107200</v>
      </c>
      <c r="Z144">
        <f t="shared" si="55"/>
        <v>13107200</v>
      </c>
      <c r="AA144">
        <f t="shared" si="56"/>
        <v>0</v>
      </c>
      <c r="AC144">
        <f t="shared" si="42"/>
        <v>-4.19095158576965e-8</v>
      </c>
      <c r="AD144">
        <f t="shared" si="43"/>
        <v>-1585971200</v>
      </c>
      <c r="AE144">
        <f t="shared" si="44"/>
        <v>1585971200</v>
      </c>
      <c r="AF144">
        <f t="shared" si="45"/>
        <v>4.19095158576965e-8</v>
      </c>
      <c r="AH144" s="54">
        <f t="shared" si="57"/>
        <v>624.289030451604</v>
      </c>
      <c r="AI144" s="55">
        <f t="shared" si="58"/>
        <v>-3138.51289729034</v>
      </c>
      <c r="HZ144" s="56"/>
      <c r="IA144" s="56"/>
      <c r="IB144" s="56"/>
      <c r="IC144" s="56"/>
      <c r="ID144" s="56"/>
      <c r="IE144" s="56"/>
      <c r="IF144" s="56"/>
      <c r="IG144" s="56"/>
      <c r="IH144" s="56"/>
      <c r="II144" s="56"/>
      <c r="IJ144" s="56"/>
      <c r="IK144" s="56"/>
      <c r="IO144" s="60"/>
    </row>
    <row r="145" ht="15.15" spans="1:249">
      <c r="A145" s="51">
        <f t="shared" si="59"/>
        <v>64</v>
      </c>
      <c r="B145" s="51">
        <f t="shared" si="60"/>
        <v>-64</v>
      </c>
      <c r="C145" s="42">
        <v>137</v>
      </c>
      <c r="D145" s="37">
        <f t="shared" si="61"/>
        <v>-12.4857806090323</v>
      </c>
      <c r="E145" s="50">
        <f t="shared" si="46"/>
        <v>-62.7702579458067</v>
      </c>
      <c r="F145">
        <f t="shared" si="62"/>
        <v>-3218.20654955357</v>
      </c>
      <c r="H145" s="4">
        <f t="shared" si="47"/>
        <v>2009091.04661383</v>
      </c>
      <c r="I145" s="4">
        <f t="shared" si="48"/>
        <v>10100382.7619181</v>
      </c>
      <c r="K145">
        <f t="shared" si="40"/>
        <v>-6553600</v>
      </c>
      <c r="L145">
        <f t="shared" si="41"/>
        <v>6553600</v>
      </c>
      <c r="N145">
        <v>1</v>
      </c>
      <c r="O145">
        <v>-1</v>
      </c>
      <c r="P145">
        <v>1</v>
      </c>
      <c r="Q145">
        <v>-1</v>
      </c>
      <c r="S145">
        <f t="shared" si="49"/>
        <v>-6553600</v>
      </c>
      <c r="T145">
        <f t="shared" si="50"/>
        <v>6553600</v>
      </c>
      <c r="U145">
        <f t="shared" si="51"/>
        <v>6553600</v>
      </c>
      <c r="V145">
        <f t="shared" si="52"/>
        <v>-6553600</v>
      </c>
      <c r="X145">
        <f t="shared" si="53"/>
        <v>0</v>
      </c>
      <c r="Y145">
        <f t="shared" si="54"/>
        <v>-13107200</v>
      </c>
      <c r="Z145">
        <f t="shared" si="55"/>
        <v>13107200</v>
      </c>
      <c r="AA145">
        <f t="shared" si="56"/>
        <v>0</v>
      </c>
      <c r="AC145">
        <f t="shared" si="42"/>
        <v>-4.19095158576965e-8</v>
      </c>
      <c r="AD145">
        <f t="shared" si="43"/>
        <v>-1599078400</v>
      </c>
      <c r="AE145">
        <f t="shared" si="44"/>
        <v>1599078400</v>
      </c>
      <c r="AF145">
        <f t="shared" si="45"/>
        <v>4.19095158576965e-8</v>
      </c>
      <c r="AH145" s="54">
        <f t="shared" si="57"/>
        <v>-624.289030451613</v>
      </c>
      <c r="AI145" s="55">
        <f t="shared" si="58"/>
        <v>-3138.51289729034</v>
      </c>
      <c r="HZ145" s="56"/>
      <c r="IA145" s="56"/>
      <c r="IB145" s="56"/>
      <c r="IC145" s="56"/>
      <c r="ID145" s="56"/>
      <c r="IE145" s="56"/>
      <c r="IF145" s="56"/>
      <c r="IG145" s="56"/>
      <c r="IH145" s="56"/>
      <c r="II145" s="56"/>
      <c r="IJ145" s="56"/>
      <c r="IK145" s="56"/>
      <c r="IO145" s="60"/>
    </row>
    <row r="146" ht="15.15" spans="1:249">
      <c r="A146" s="51">
        <f t="shared" si="59"/>
        <v>64</v>
      </c>
      <c r="B146" s="51">
        <f t="shared" si="60"/>
        <v>-64</v>
      </c>
      <c r="C146" s="42">
        <v>138</v>
      </c>
      <c r="D146" s="37">
        <f t="shared" si="61"/>
        <v>-35.5564949132545</v>
      </c>
      <c r="E146" s="50">
        <f t="shared" si="46"/>
        <v>-53.2140551873629</v>
      </c>
      <c r="F146">
        <f t="shared" si="62"/>
        <v>-1130.08385754294</v>
      </c>
      <c r="H146" s="4">
        <f t="shared" si="47"/>
        <v>2009091.04661383</v>
      </c>
      <c r="I146" s="4">
        <f t="shared" si="48"/>
        <v>3006817.23808189</v>
      </c>
      <c r="K146">
        <f t="shared" si="40"/>
        <v>-6553600</v>
      </c>
      <c r="L146">
        <f t="shared" si="41"/>
        <v>6553600</v>
      </c>
      <c r="N146">
        <v>1</v>
      </c>
      <c r="O146">
        <v>-1</v>
      </c>
      <c r="P146">
        <v>1</v>
      </c>
      <c r="Q146">
        <v>-1</v>
      </c>
      <c r="S146">
        <f t="shared" si="49"/>
        <v>-6553600</v>
      </c>
      <c r="T146">
        <f t="shared" si="50"/>
        <v>6553600</v>
      </c>
      <c r="U146">
        <f t="shared" si="51"/>
        <v>6553600</v>
      </c>
      <c r="V146">
        <f t="shared" si="52"/>
        <v>-6553600</v>
      </c>
      <c r="X146">
        <f t="shared" si="53"/>
        <v>0</v>
      </c>
      <c r="Y146">
        <f t="shared" si="54"/>
        <v>-13107200</v>
      </c>
      <c r="Z146">
        <f t="shared" si="55"/>
        <v>13107200</v>
      </c>
      <c r="AA146">
        <f t="shared" si="56"/>
        <v>0</v>
      </c>
      <c r="AC146">
        <f t="shared" si="42"/>
        <v>-4.19095158576965e-8</v>
      </c>
      <c r="AD146">
        <f t="shared" si="43"/>
        <v>-1612185600</v>
      </c>
      <c r="AE146">
        <f t="shared" si="44"/>
        <v>1612185600</v>
      </c>
      <c r="AF146">
        <f t="shared" si="45"/>
        <v>4.19095158576965e-8</v>
      </c>
      <c r="AH146" s="54">
        <f t="shared" si="57"/>
        <v>-1777.82474566273</v>
      </c>
      <c r="AI146" s="55">
        <f t="shared" si="58"/>
        <v>-2660.70275936815</v>
      </c>
      <c r="HZ146" s="56"/>
      <c r="IA146" s="56"/>
      <c r="IB146" s="56"/>
      <c r="IC146" s="56"/>
      <c r="ID146" s="56"/>
      <c r="IE146" s="56"/>
      <c r="IF146" s="56"/>
      <c r="IG146" s="56"/>
      <c r="IH146" s="56"/>
      <c r="II146" s="56"/>
      <c r="IJ146" s="56"/>
      <c r="IK146" s="56"/>
      <c r="IO146" s="60"/>
    </row>
    <row r="147" ht="15.15" spans="1:249">
      <c r="A147" s="51">
        <f t="shared" si="59"/>
        <v>64</v>
      </c>
      <c r="B147" s="51">
        <f t="shared" si="60"/>
        <v>-64</v>
      </c>
      <c r="C147" s="42">
        <v>139</v>
      </c>
      <c r="D147" s="37">
        <f t="shared" si="61"/>
        <v>-53.2140551873628</v>
      </c>
      <c r="E147" s="50">
        <f t="shared" si="46"/>
        <v>-35.5564949132546</v>
      </c>
      <c r="F147">
        <f t="shared" si="62"/>
        <v>1130.08385754292</v>
      </c>
      <c r="H147" s="4">
        <f t="shared" si="47"/>
        <v>-3006817.23808185</v>
      </c>
      <c r="I147" s="4">
        <f t="shared" si="48"/>
        <v>-2009091.04661381</v>
      </c>
      <c r="K147">
        <f t="shared" si="40"/>
        <v>-6553600</v>
      </c>
      <c r="L147">
        <f t="shared" si="41"/>
        <v>6553600</v>
      </c>
      <c r="N147">
        <v>1</v>
      </c>
      <c r="O147">
        <v>-1</v>
      </c>
      <c r="P147">
        <v>1</v>
      </c>
      <c r="Q147">
        <v>-1</v>
      </c>
      <c r="S147">
        <f t="shared" si="49"/>
        <v>-6553600</v>
      </c>
      <c r="T147">
        <f t="shared" si="50"/>
        <v>6553600</v>
      </c>
      <c r="U147">
        <f t="shared" si="51"/>
        <v>6553600</v>
      </c>
      <c r="V147">
        <f t="shared" si="52"/>
        <v>-6553600</v>
      </c>
      <c r="X147">
        <f t="shared" si="53"/>
        <v>0</v>
      </c>
      <c r="Y147">
        <f t="shared" si="54"/>
        <v>-13107200</v>
      </c>
      <c r="Z147">
        <f t="shared" si="55"/>
        <v>13107200</v>
      </c>
      <c r="AA147">
        <f t="shared" si="56"/>
        <v>0</v>
      </c>
      <c r="AC147">
        <f t="shared" si="42"/>
        <v>-4.19095158576965e-8</v>
      </c>
      <c r="AD147">
        <f t="shared" si="43"/>
        <v>-1625292800</v>
      </c>
      <c r="AE147">
        <f t="shared" si="44"/>
        <v>1625292800</v>
      </c>
      <c r="AF147">
        <f t="shared" si="45"/>
        <v>4.19095158576965e-8</v>
      </c>
      <c r="AH147" s="54">
        <f t="shared" si="57"/>
        <v>-2660.70275936814</v>
      </c>
      <c r="AI147" s="55">
        <f t="shared" si="58"/>
        <v>-1777.82474566273</v>
      </c>
      <c r="IO147" s="60"/>
    </row>
    <row r="148" ht="15.15" spans="1:249">
      <c r="A148" s="51">
        <f t="shared" si="59"/>
        <v>64</v>
      </c>
      <c r="B148" s="51">
        <f t="shared" si="60"/>
        <v>-64</v>
      </c>
      <c r="C148" s="42">
        <v>140</v>
      </c>
      <c r="D148" s="37">
        <f t="shared" si="61"/>
        <v>-62.7702579458067</v>
      </c>
      <c r="E148" s="50">
        <f t="shared" si="46"/>
        <v>-12.4857806090324</v>
      </c>
      <c r="F148">
        <f t="shared" si="62"/>
        <v>3218.20654955355</v>
      </c>
      <c r="H148" s="4">
        <f t="shared" si="47"/>
        <v>-10100382.7619181</v>
      </c>
      <c r="I148" s="4">
        <f t="shared" si="48"/>
        <v>-2009091.04661384</v>
      </c>
      <c r="K148">
        <f t="shared" si="40"/>
        <v>-6553600</v>
      </c>
      <c r="L148">
        <f t="shared" si="41"/>
        <v>6553600</v>
      </c>
      <c r="N148">
        <v>1</v>
      </c>
      <c r="O148">
        <v>-1</v>
      </c>
      <c r="P148">
        <v>1</v>
      </c>
      <c r="Q148">
        <v>-1</v>
      </c>
      <c r="S148">
        <f t="shared" si="49"/>
        <v>-6553600</v>
      </c>
      <c r="T148">
        <f t="shared" si="50"/>
        <v>6553600</v>
      </c>
      <c r="U148">
        <f t="shared" si="51"/>
        <v>6553600</v>
      </c>
      <c r="V148">
        <f t="shared" si="52"/>
        <v>-6553600</v>
      </c>
      <c r="X148">
        <f t="shared" si="53"/>
        <v>0</v>
      </c>
      <c r="Y148">
        <f t="shared" si="54"/>
        <v>-13107200</v>
      </c>
      <c r="Z148">
        <f t="shared" si="55"/>
        <v>13107200</v>
      </c>
      <c r="AA148">
        <f t="shared" si="56"/>
        <v>0</v>
      </c>
      <c r="AC148">
        <f t="shared" si="42"/>
        <v>-4.19095158576965e-8</v>
      </c>
      <c r="AD148">
        <f t="shared" si="43"/>
        <v>-1638400000</v>
      </c>
      <c r="AE148">
        <f t="shared" si="44"/>
        <v>1638400000</v>
      </c>
      <c r="AF148">
        <f t="shared" si="45"/>
        <v>4.19095158576965e-8</v>
      </c>
      <c r="AH148" s="54">
        <f t="shared" si="57"/>
        <v>-3138.51289729034</v>
      </c>
      <c r="AI148" s="55">
        <f t="shared" si="58"/>
        <v>-624.289030451621</v>
      </c>
      <c r="IO148" s="60"/>
    </row>
    <row r="149" ht="15.15" spans="1:249">
      <c r="A149" s="51">
        <f t="shared" si="59"/>
        <v>64</v>
      </c>
      <c r="B149" s="51">
        <f t="shared" si="60"/>
        <v>-64</v>
      </c>
      <c r="C149" s="42">
        <v>141</v>
      </c>
      <c r="D149" s="37">
        <f t="shared" si="61"/>
        <v>-62.7702579458068</v>
      </c>
      <c r="E149" s="50">
        <f t="shared" si="46"/>
        <v>12.4857806090319</v>
      </c>
      <c r="F149">
        <f t="shared" si="62"/>
        <v>4816.38646750968</v>
      </c>
      <c r="H149" s="4">
        <f t="shared" si="47"/>
        <v>-15116291.0466138</v>
      </c>
      <c r="I149" s="4">
        <f t="shared" si="48"/>
        <v>3006817.2380818</v>
      </c>
      <c r="K149">
        <f t="shared" si="40"/>
        <v>-6553600</v>
      </c>
      <c r="L149">
        <f t="shared" si="41"/>
        <v>6553600</v>
      </c>
      <c r="N149">
        <v>1</v>
      </c>
      <c r="O149">
        <v>-1</v>
      </c>
      <c r="P149">
        <v>1</v>
      </c>
      <c r="Q149">
        <v>-1</v>
      </c>
      <c r="S149">
        <f t="shared" si="49"/>
        <v>-6553600</v>
      </c>
      <c r="T149">
        <f t="shared" si="50"/>
        <v>6553600</v>
      </c>
      <c r="U149">
        <f t="shared" si="51"/>
        <v>6553600</v>
      </c>
      <c r="V149">
        <f t="shared" si="52"/>
        <v>-6553600</v>
      </c>
      <c r="X149">
        <f t="shared" si="53"/>
        <v>0</v>
      </c>
      <c r="Y149">
        <f t="shared" si="54"/>
        <v>-13107200</v>
      </c>
      <c r="Z149">
        <f t="shared" si="55"/>
        <v>13107200</v>
      </c>
      <c r="AA149">
        <f t="shared" si="56"/>
        <v>0</v>
      </c>
      <c r="AC149">
        <f t="shared" si="42"/>
        <v>-4.19095158576965e-8</v>
      </c>
      <c r="AD149">
        <f t="shared" si="43"/>
        <v>-1651507200</v>
      </c>
      <c r="AE149">
        <f t="shared" si="44"/>
        <v>1651507200</v>
      </c>
      <c r="AF149">
        <f t="shared" si="45"/>
        <v>4.19095158576965e-8</v>
      </c>
      <c r="AH149" s="54">
        <f t="shared" si="57"/>
        <v>-3138.51289729034</v>
      </c>
      <c r="AI149" s="55">
        <f t="shared" si="58"/>
        <v>624.289030451596</v>
      </c>
      <c r="IO149" s="60"/>
    </row>
    <row r="150" ht="15.15" spans="1:249">
      <c r="A150" s="51">
        <f t="shared" si="59"/>
        <v>64</v>
      </c>
      <c r="B150" s="51">
        <f t="shared" si="60"/>
        <v>-64</v>
      </c>
      <c r="C150" s="42">
        <v>142</v>
      </c>
      <c r="D150" s="37">
        <f t="shared" si="61"/>
        <v>-53.2140551873629</v>
      </c>
      <c r="E150" s="50">
        <f t="shared" si="46"/>
        <v>35.5564949132546</v>
      </c>
      <c r="F150">
        <f t="shared" si="62"/>
        <v>5681.31520643952</v>
      </c>
      <c r="H150" s="4">
        <f t="shared" si="47"/>
        <v>-15116291.0466138</v>
      </c>
      <c r="I150" s="4">
        <f t="shared" si="48"/>
        <v>10100382.7619181</v>
      </c>
      <c r="K150">
        <f t="shared" si="40"/>
        <v>-6553600</v>
      </c>
      <c r="L150">
        <f t="shared" si="41"/>
        <v>6553600</v>
      </c>
      <c r="N150">
        <v>1</v>
      </c>
      <c r="O150">
        <v>-1</v>
      </c>
      <c r="P150">
        <v>1</v>
      </c>
      <c r="Q150">
        <v>-1</v>
      </c>
      <c r="S150">
        <f t="shared" si="49"/>
        <v>-6553600</v>
      </c>
      <c r="T150">
        <f t="shared" si="50"/>
        <v>6553600</v>
      </c>
      <c r="U150">
        <f t="shared" si="51"/>
        <v>6553600</v>
      </c>
      <c r="V150">
        <f t="shared" si="52"/>
        <v>-6553600</v>
      </c>
      <c r="X150">
        <f t="shared" si="53"/>
        <v>0</v>
      </c>
      <c r="Y150">
        <f t="shared" si="54"/>
        <v>-13107200</v>
      </c>
      <c r="Z150">
        <f t="shared" si="55"/>
        <v>13107200</v>
      </c>
      <c r="AA150">
        <f t="shared" si="56"/>
        <v>0</v>
      </c>
      <c r="AC150">
        <f t="shared" si="42"/>
        <v>-4.19095158576965e-8</v>
      </c>
      <c r="AD150">
        <f t="shared" si="43"/>
        <v>-1664614400</v>
      </c>
      <c r="AE150">
        <f t="shared" si="44"/>
        <v>1664614400</v>
      </c>
      <c r="AF150">
        <f t="shared" si="45"/>
        <v>4.19095158576965e-8</v>
      </c>
      <c r="AH150" s="54">
        <f t="shared" si="57"/>
        <v>-2660.70275936814</v>
      </c>
      <c r="AI150" s="55">
        <f t="shared" si="58"/>
        <v>1777.82474566273</v>
      </c>
      <c r="IO150" s="60"/>
    </row>
    <row r="151" ht="15.15" spans="1:249">
      <c r="A151" s="51">
        <f t="shared" si="59"/>
        <v>64</v>
      </c>
      <c r="B151" s="51">
        <f t="shared" si="60"/>
        <v>-64</v>
      </c>
      <c r="C151" s="42">
        <v>143</v>
      </c>
      <c r="D151" s="37">
        <f t="shared" si="61"/>
        <v>-35.5564949132546</v>
      </c>
      <c r="E151" s="50">
        <f t="shared" si="46"/>
        <v>53.2140551873629</v>
      </c>
      <c r="F151">
        <f t="shared" si="62"/>
        <v>5681.31520643952</v>
      </c>
      <c r="H151" s="4">
        <f t="shared" si="47"/>
        <v>-10100382.7619181</v>
      </c>
      <c r="I151" s="4">
        <f t="shared" si="48"/>
        <v>15116291.0466138</v>
      </c>
      <c r="K151">
        <f t="shared" si="40"/>
        <v>-6553600</v>
      </c>
      <c r="L151">
        <f t="shared" si="41"/>
        <v>6553600</v>
      </c>
      <c r="N151">
        <v>1</v>
      </c>
      <c r="O151">
        <v>-1</v>
      </c>
      <c r="P151">
        <v>1</v>
      </c>
      <c r="Q151">
        <v>-1</v>
      </c>
      <c r="S151">
        <f t="shared" si="49"/>
        <v>-6553600</v>
      </c>
      <c r="T151">
        <f t="shared" si="50"/>
        <v>6553600</v>
      </c>
      <c r="U151">
        <f t="shared" si="51"/>
        <v>6553600</v>
      </c>
      <c r="V151">
        <f t="shared" si="52"/>
        <v>-6553600</v>
      </c>
      <c r="X151">
        <f t="shared" si="53"/>
        <v>0</v>
      </c>
      <c r="Y151">
        <f t="shared" si="54"/>
        <v>-13107200</v>
      </c>
      <c r="Z151">
        <f t="shared" si="55"/>
        <v>13107200</v>
      </c>
      <c r="AA151">
        <f t="shared" si="56"/>
        <v>0</v>
      </c>
      <c r="AC151">
        <f t="shared" si="42"/>
        <v>-4.19095158576965e-8</v>
      </c>
      <c r="AD151">
        <f t="shared" si="43"/>
        <v>-1677721600</v>
      </c>
      <c r="AE151">
        <f t="shared" si="44"/>
        <v>1677721600</v>
      </c>
      <c r="AF151">
        <f t="shared" si="45"/>
        <v>4.19095158576965e-8</v>
      </c>
      <c r="AH151" s="54">
        <f t="shared" si="57"/>
        <v>-1777.82474566273</v>
      </c>
      <c r="AI151" s="55">
        <f t="shared" si="58"/>
        <v>2660.70275936814</v>
      </c>
      <c r="IO151" s="60"/>
    </row>
    <row r="152" ht="15.15" spans="1:249">
      <c r="A152" s="51">
        <f t="shared" si="59"/>
        <v>64</v>
      </c>
      <c r="B152" s="51">
        <f t="shared" si="60"/>
        <v>-64</v>
      </c>
      <c r="C152" s="42">
        <v>144</v>
      </c>
      <c r="D152" s="37">
        <f t="shared" si="61"/>
        <v>-12.4857806090323</v>
      </c>
      <c r="E152" s="50">
        <f t="shared" si="46"/>
        <v>62.7702579458067</v>
      </c>
      <c r="F152">
        <f t="shared" si="62"/>
        <v>4816.3864675097</v>
      </c>
      <c r="H152" s="4">
        <f t="shared" si="47"/>
        <v>-3006817.23808191</v>
      </c>
      <c r="I152" s="4">
        <f t="shared" si="48"/>
        <v>15116291.0466138</v>
      </c>
      <c r="K152">
        <f t="shared" si="40"/>
        <v>-6553600</v>
      </c>
      <c r="L152">
        <f t="shared" si="41"/>
        <v>6553600</v>
      </c>
      <c r="N152">
        <v>1</v>
      </c>
      <c r="O152">
        <v>-1</v>
      </c>
      <c r="P152">
        <v>1</v>
      </c>
      <c r="Q152">
        <v>-1</v>
      </c>
      <c r="S152">
        <f t="shared" si="49"/>
        <v>-6553600</v>
      </c>
      <c r="T152">
        <f t="shared" si="50"/>
        <v>6553600</v>
      </c>
      <c r="U152">
        <f t="shared" si="51"/>
        <v>6553600</v>
      </c>
      <c r="V152">
        <f t="shared" si="52"/>
        <v>-6553600</v>
      </c>
      <c r="X152">
        <f t="shared" si="53"/>
        <v>0</v>
      </c>
      <c r="Y152">
        <f t="shared" si="54"/>
        <v>-13107200</v>
      </c>
      <c r="Z152">
        <f t="shared" si="55"/>
        <v>13107200</v>
      </c>
      <c r="AA152">
        <f t="shared" si="56"/>
        <v>0</v>
      </c>
      <c r="AC152">
        <f t="shared" si="42"/>
        <v>-4.19095158576965e-8</v>
      </c>
      <c r="AD152">
        <f t="shared" si="43"/>
        <v>-1690828800</v>
      </c>
      <c r="AE152">
        <f t="shared" si="44"/>
        <v>1690828800</v>
      </c>
      <c r="AF152">
        <f t="shared" si="45"/>
        <v>4.19095158576965e-8</v>
      </c>
      <c r="AH152" s="54">
        <f t="shared" si="57"/>
        <v>-624.289030451615</v>
      </c>
      <c r="AI152" s="55">
        <f t="shared" si="58"/>
        <v>3138.51289729034</v>
      </c>
      <c r="IO152" s="60"/>
    </row>
    <row r="153" ht="15.15" spans="1:249">
      <c r="A153" s="51">
        <f t="shared" si="59"/>
        <v>64</v>
      </c>
      <c r="B153" s="51">
        <f t="shared" si="60"/>
        <v>-64</v>
      </c>
      <c r="C153" s="42">
        <v>145</v>
      </c>
      <c r="D153" s="37">
        <f t="shared" si="61"/>
        <v>12.485780609032</v>
      </c>
      <c r="E153" s="50">
        <f t="shared" si="46"/>
        <v>62.7702579458068</v>
      </c>
      <c r="F153">
        <f t="shared" si="62"/>
        <v>3218.20654955358</v>
      </c>
      <c r="H153" s="4">
        <f t="shared" si="47"/>
        <v>2009091.0466138</v>
      </c>
      <c r="I153" s="4">
        <f t="shared" si="48"/>
        <v>10100382.7619182</v>
      </c>
      <c r="K153">
        <f t="shared" ref="K153:K216" si="63">AVERAGE(H138:H153)</f>
        <v>-6553600</v>
      </c>
      <c r="L153">
        <f t="shared" ref="L153:L216" si="64">AVERAGE(I138:I153)</f>
        <v>6553600</v>
      </c>
      <c r="N153">
        <v>1</v>
      </c>
      <c r="O153">
        <v>-1</v>
      </c>
      <c r="P153">
        <v>1</v>
      </c>
      <c r="Q153">
        <v>-1</v>
      </c>
      <c r="S153">
        <f t="shared" si="49"/>
        <v>-6553600</v>
      </c>
      <c r="T153">
        <f t="shared" si="50"/>
        <v>6553600</v>
      </c>
      <c r="U153">
        <f t="shared" si="51"/>
        <v>6553600</v>
      </c>
      <c r="V153">
        <f t="shared" si="52"/>
        <v>-6553600</v>
      </c>
      <c r="X153">
        <f t="shared" si="53"/>
        <v>0</v>
      </c>
      <c r="Y153">
        <f t="shared" si="54"/>
        <v>-13107200</v>
      </c>
      <c r="Z153">
        <f t="shared" si="55"/>
        <v>13107200</v>
      </c>
      <c r="AA153">
        <f t="shared" si="56"/>
        <v>0</v>
      </c>
      <c r="AC153">
        <f t="shared" si="42"/>
        <v>-4.19095158576965e-8</v>
      </c>
      <c r="AD153">
        <f t="shared" si="43"/>
        <v>-1703936000</v>
      </c>
      <c r="AE153">
        <f t="shared" si="44"/>
        <v>1703936000</v>
      </c>
      <c r="AF153">
        <f t="shared" si="45"/>
        <v>4.19095158576965e-8</v>
      </c>
      <c r="AH153" s="54">
        <f t="shared" si="57"/>
        <v>624.289030451601</v>
      </c>
      <c r="AI153" s="55">
        <f t="shared" si="58"/>
        <v>3138.51289729034</v>
      </c>
      <c r="IO153" s="60"/>
    </row>
    <row r="154" ht="15.15" spans="1:249">
      <c r="A154" s="51">
        <f t="shared" si="59"/>
        <v>64</v>
      </c>
      <c r="B154" s="51">
        <f t="shared" si="60"/>
        <v>-64</v>
      </c>
      <c r="C154" s="42">
        <v>146</v>
      </c>
      <c r="D154" s="37">
        <f t="shared" si="61"/>
        <v>35.5564949132543</v>
      </c>
      <c r="E154" s="50">
        <f t="shared" si="46"/>
        <v>53.214055187363</v>
      </c>
      <c r="F154">
        <f t="shared" si="62"/>
        <v>1130.08385754296</v>
      </c>
      <c r="H154" s="4">
        <f t="shared" si="47"/>
        <v>2009091.04661385</v>
      </c>
      <c r="I154" s="4">
        <f t="shared" si="48"/>
        <v>3006817.23808196</v>
      </c>
      <c r="K154">
        <f t="shared" si="63"/>
        <v>-6553600</v>
      </c>
      <c r="L154">
        <f t="shared" si="64"/>
        <v>6553600</v>
      </c>
      <c r="N154">
        <v>1</v>
      </c>
      <c r="O154">
        <v>-1</v>
      </c>
      <c r="P154">
        <v>1</v>
      </c>
      <c r="Q154">
        <v>-1</v>
      </c>
      <c r="S154">
        <f t="shared" si="49"/>
        <v>-6553600</v>
      </c>
      <c r="T154">
        <f t="shared" si="50"/>
        <v>6553600</v>
      </c>
      <c r="U154">
        <f t="shared" si="51"/>
        <v>6553600</v>
      </c>
      <c r="V154">
        <f t="shared" si="52"/>
        <v>-6553600</v>
      </c>
      <c r="X154">
        <f t="shared" si="53"/>
        <v>0</v>
      </c>
      <c r="Y154">
        <f t="shared" si="54"/>
        <v>-13107200</v>
      </c>
      <c r="Z154">
        <f t="shared" si="55"/>
        <v>13107200</v>
      </c>
      <c r="AA154">
        <f t="shared" si="56"/>
        <v>0</v>
      </c>
      <c r="AC154">
        <f t="shared" ref="AC154:AC217" si="65">X154+AC153</f>
        <v>-4.19095158576965e-8</v>
      </c>
      <c r="AD154">
        <f t="shared" ref="AD154:AD217" si="66">Y154+AD153</f>
        <v>-1717043200</v>
      </c>
      <c r="AE154">
        <f t="shared" ref="AE154:AE217" si="67">Z154+AE153</f>
        <v>1717043200</v>
      </c>
      <c r="AF154">
        <f t="shared" ref="AF154:AF217" si="68">AA154+AF153</f>
        <v>4.19095158576965e-8</v>
      </c>
      <c r="AH154" s="54">
        <f t="shared" si="57"/>
        <v>1777.82474566272</v>
      </c>
      <c r="AI154" s="55">
        <f t="shared" si="58"/>
        <v>2660.70275936815</v>
      </c>
      <c r="IO154" s="60"/>
    </row>
    <row r="155" ht="15.15" spans="1:249">
      <c r="A155" s="51">
        <f t="shared" si="59"/>
        <v>64</v>
      </c>
      <c r="B155" s="51">
        <f t="shared" si="60"/>
        <v>-64</v>
      </c>
      <c r="C155" s="42">
        <v>147</v>
      </c>
      <c r="D155" s="37">
        <f t="shared" si="61"/>
        <v>53.214055187363</v>
      </c>
      <c r="E155" s="50">
        <f t="shared" si="46"/>
        <v>35.5564949132545</v>
      </c>
      <c r="F155">
        <f t="shared" si="62"/>
        <v>-1130.08385754294</v>
      </c>
      <c r="H155" s="4">
        <f t="shared" si="47"/>
        <v>-3006817.23808191</v>
      </c>
      <c r="I155" s="4">
        <f t="shared" si="48"/>
        <v>-2009091.04661383</v>
      </c>
      <c r="K155">
        <f t="shared" si="63"/>
        <v>-6553600</v>
      </c>
      <c r="L155">
        <f t="shared" si="64"/>
        <v>6553600</v>
      </c>
      <c r="N155">
        <v>1</v>
      </c>
      <c r="O155">
        <v>-1</v>
      </c>
      <c r="P155">
        <v>1</v>
      </c>
      <c r="Q155">
        <v>-1</v>
      </c>
      <c r="S155">
        <f t="shared" si="49"/>
        <v>-6553600</v>
      </c>
      <c r="T155">
        <f t="shared" si="50"/>
        <v>6553600</v>
      </c>
      <c r="U155">
        <f t="shared" si="51"/>
        <v>6553600</v>
      </c>
      <c r="V155">
        <f t="shared" si="52"/>
        <v>-6553600</v>
      </c>
      <c r="X155">
        <f t="shared" si="53"/>
        <v>0</v>
      </c>
      <c r="Y155">
        <f t="shared" si="54"/>
        <v>-13107200</v>
      </c>
      <c r="Z155">
        <f t="shared" si="55"/>
        <v>13107200</v>
      </c>
      <c r="AA155">
        <f t="shared" si="56"/>
        <v>0</v>
      </c>
      <c r="AC155">
        <f t="shared" si="65"/>
        <v>-4.19095158576965e-8</v>
      </c>
      <c r="AD155">
        <f t="shared" si="66"/>
        <v>-1730150400</v>
      </c>
      <c r="AE155">
        <f t="shared" si="67"/>
        <v>1730150400</v>
      </c>
      <c r="AF155">
        <f t="shared" si="68"/>
        <v>4.19095158576965e-8</v>
      </c>
      <c r="AH155" s="54">
        <f t="shared" si="57"/>
        <v>2660.70275936815</v>
      </c>
      <c r="AI155" s="55">
        <f t="shared" si="58"/>
        <v>1777.82474566272</v>
      </c>
      <c r="IO155" s="60"/>
    </row>
    <row r="156" ht="15.15" spans="1:249">
      <c r="A156" s="51">
        <f t="shared" si="59"/>
        <v>64</v>
      </c>
      <c r="B156" s="51">
        <f t="shared" si="60"/>
        <v>-64</v>
      </c>
      <c r="C156" s="42">
        <v>148</v>
      </c>
      <c r="D156" s="37">
        <f t="shared" si="61"/>
        <v>62.7702579458067</v>
      </c>
      <c r="E156" s="50">
        <f t="shared" si="46"/>
        <v>12.4857806090322</v>
      </c>
      <c r="F156">
        <f t="shared" si="62"/>
        <v>-3218.20654955357</v>
      </c>
      <c r="H156" s="4">
        <f t="shared" si="47"/>
        <v>-10100382.7619181</v>
      </c>
      <c r="I156" s="4">
        <f t="shared" si="48"/>
        <v>-2009091.04661382</v>
      </c>
      <c r="K156">
        <f t="shared" si="63"/>
        <v>-6553600</v>
      </c>
      <c r="L156">
        <f t="shared" si="64"/>
        <v>6553600</v>
      </c>
      <c r="N156">
        <v>1</v>
      </c>
      <c r="O156">
        <v>-1</v>
      </c>
      <c r="P156">
        <v>1</v>
      </c>
      <c r="Q156">
        <v>-1</v>
      </c>
      <c r="S156">
        <f t="shared" si="49"/>
        <v>-6553600</v>
      </c>
      <c r="T156">
        <f t="shared" si="50"/>
        <v>6553600</v>
      </c>
      <c r="U156">
        <f t="shared" si="51"/>
        <v>6553600</v>
      </c>
      <c r="V156">
        <f t="shared" si="52"/>
        <v>-6553600</v>
      </c>
      <c r="X156">
        <f t="shared" si="53"/>
        <v>0</v>
      </c>
      <c r="Y156">
        <f t="shared" si="54"/>
        <v>-13107200</v>
      </c>
      <c r="Z156">
        <f t="shared" si="55"/>
        <v>13107200</v>
      </c>
      <c r="AA156">
        <f t="shared" si="56"/>
        <v>0</v>
      </c>
      <c r="AC156">
        <f t="shared" si="65"/>
        <v>-4.19095158576965e-8</v>
      </c>
      <c r="AD156">
        <f t="shared" si="66"/>
        <v>-1743257600</v>
      </c>
      <c r="AE156">
        <f t="shared" si="67"/>
        <v>1743257600</v>
      </c>
      <c r="AF156">
        <f t="shared" si="68"/>
        <v>4.19095158576965e-8</v>
      </c>
      <c r="AH156" s="54">
        <f t="shared" si="57"/>
        <v>3138.51289729034</v>
      </c>
      <c r="AI156" s="55">
        <f t="shared" si="58"/>
        <v>624.28903045161</v>
      </c>
      <c r="IO156" s="60"/>
    </row>
    <row r="157" ht="15.15" spans="1:249">
      <c r="A157" s="51">
        <f t="shared" si="59"/>
        <v>64</v>
      </c>
      <c r="B157" s="51">
        <f t="shared" si="60"/>
        <v>-64</v>
      </c>
      <c r="C157" s="42">
        <v>149</v>
      </c>
      <c r="D157" s="37">
        <f t="shared" si="61"/>
        <v>62.7702579458068</v>
      </c>
      <c r="E157" s="50">
        <f t="shared" si="46"/>
        <v>-12.4857806090321</v>
      </c>
      <c r="F157">
        <f t="shared" si="62"/>
        <v>-4816.38646750969</v>
      </c>
      <c r="H157" s="4">
        <f t="shared" si="47"/>
        <v>-15116291.0466138</v>
      </c>
      <c r="I157" s="4">
        <f t="shared" si="48"/>
        <v>3006817.23808186</v>
      </c>
      <c r="K157">
        <f t="shared" si="63"/>
        <v>-6553600</v>
      </c>
      <c r="L157">
        <f t="shared" si="64"/>
        <v>6553600</v>
      </c>
      <c r="N157">
        <v>1</v>
      </c>
      <c r="O157">
        <v>-1</v>
      </c>
      <c r="P157">
        <v>1</v>
      </c>
      <c r="Q157">
        <v>-1</v>
      </c>
      <c r="S157">
        <f t="shared" si="49"/>
        <v>-6553600</v>
      </c>
      <c r="T157">
        <f t="shared" si="50"/>
        <v>6553600</v>
      </c>
      <c r="U157">
        <f t="shared" si="51"/>
        <v>6553600</v>
      </c>
      <c r="V157">
        <f t="shared" si="52"/>
        <v>-6553600</v>
      </c>
      <c r="X157">
        <f t="shared" si="53"/>
        <v>0</v>
      </c>
      <c r="Y157">
        <f t="shared" si="54"/>
        <v>-13107200</v>
      </c>
      <c r="Z157">
        <f t="shared" si="55"/>
        <v>13107200</v>
      </c>
      <c r="AA157">
        <f t="shared" si="56"/>
        <v>0</v>
      </c>
      <c r="AC157">
        <f t="shared" si="65"/>
        <v>-4.19095158576965e-8</v>
      </c>
      <c r="AD157">
        <f t="shared" si="66"/>
        <v>-1756364800</v>
      </c>
      <c r="AE157">
        <f t="shared" si="67"/>
        <v>1756364800</v>
      </c>
      <c r="AF157">
        <f t="shared" si="68"/>
        <v>4.19095158576965e-8</v>
      </c>
      <c r="AH157" s="54">
        <f t="shared" si="57"/>
        <v>3138.51289729034</v>
      </c>
      <c r="AI157" s="55">
        <f t="shared" si="58"/>
        <v>-624.289030451607</v>
      </c>
      <c r="IO157" s="60"/>
    </row>
    <row r="158" ht="15.15" spans="1:249">
      <c r="A158" s="51">
        <f t="shared" si="59"/>
        <v>64</v>
      </c>
      <c r="B158" s="51">
        <f t="shared" si="60"/>
        <v>-64</v>
      </c>
      <c r="C158" s="42">
        <v>150</v>
      </c>
      <c r="D158" s="37">
        <f t="shared" si="61"/>
        <v>53.214055187363</v>
      </c>
      <c r="E158" s="50">
        <f t="shared" si="46"/>
        <v>-35.5564949132544</v>
      </c>
      <c r="F158">
        <f t="shared" si="62"/>
        <v>-5681.31520643951</v>
      </c>
      <c r="H158" s="4">
        <f t="shared" si="47"/>
        <v>-15116291.0466138</v>
      </c>
      <c r="I158" s="4">
        <f t="shared" si="48"/>
        <v>10100382.7619181</v>
      </c>
      <c r="K158">
        <f t="shared" si="63"/>
        <v>-6553600</v>
      </c>
      <c r="L158">
        <f t="shared" si="64"/>
        <v>6553600</v>
      </c>
      <c r="N158">
        <v>1</v>
      </c>
      <c r="O158">
        <v>-1</v>
      </c>
      <c r="P158">
        <v>1</v>
      </c>
      <c r="Q158">
        <v>-1</v>
      </c>
      <c r="S158">
        <f t="shared" si="49"/>
        <v>-6553600</v>
      </c>
      <c r="T158">
        <f t="shared" si="50"/>
        <v>6553600</v>
      </c>
      <c r="U158">
        <f t="shared" si="51"/>
        <v>6553600</v>
      </c>
      <c r="V158">
        <f t="shared" si="52"/>
        <v>-6553600</v>
      </c>
      <c r="X158">
        <f t="shared" si="53"/>
        <v>0</v>
      </c>
      <c r="Y158">
        <f t="shared" si="54"/>
        <v>-13107200</v>
      </c>
      <c r="Z158">
        <f t="shared" si="55"/>
        <v>13107200</v>
      </c>
      <c r="AA158">
        <f t="shared" si="56"/>
        <v>0</v>
      </c>
      <c r="AC158">
        <f t="shared" si="65"/>
        <v>-4.19095158576965e-8</v>
      </c>
      <c r="AD158">
        <f t="shared" si="66"/>
        <v>-1769472000</v>
      </c>
      <c r="AE158">
        <f t="shared" si="67"/>
        <v>1769472000</v>
      </c>
      <c r="AF158">
        <f t="shared" si="68"/>
        <v>4.19095158576965e-8</v>
      </c>
      <c r="AH158" s="54">
        <f t="shared" si="57"/>
        <v>2660.70275936815</v>
      </c>
      <c r="AI158" s="55">
        <f t="shared" si="58"/>
        <v>-1777.82474566272</v>
      </c>
      <c r="IO158" s="60"/>
    </row>
    <row r="159" ht="15.15" spans="1:249">
      <c r="A159" s="51">
        <f t="shared" si="59"/>
        <v>64</v>
      </c>
      <c r="B159" s="51">
        <f t="shared" si="60"/>
        <v>-64</v>
      </c>
      <c r="C159" s="42">
        <v>151</v>
      </c>
      <c r="D159" s="37">
        <f t="shared" si="61"/>
        <v>35.5564949132547</v>
      </c>
      <c r="E159" s="50">
        <f t="shared" si="46"/>
        <v>-53.2140551873628</v>
      </c>
      <c r="F159">
        <f t="shared" si="62"/>
        <v>-5681.31520643952</v>
      </c>
      <c r="H159" s="4">
        <f t="shared" si="47"/>
        <v>-10100382.7619182</v>
      </c>
      <c r="I159" s="4">
        <f t="shared" si="48"/>
        <v>15116291.0466138</v>
      </c>
      <c r="K159">
        <f t="shared" si="63"/>
        <v>-6553600</v>
      </c>
      <c r="L159">
        <f t="shared" si="64"/>
        <v>6553600</v>
      </c>
      <c r="N159">
        <v>1</v>
      </c>
      <c r="O159">
        <v>-1</v>
      </c>
      <c r="P159">
        <v>1</v>
      </c>
      <c r="Q159">
        <v>-1</v>
      </c>
      <c r="S159">
        <f t="shared" si="49"/>
        <v>-6553600</v>
      </c>
      <c r="T159">
        <f t="shared" si="50"/>
        <v>6553600</v>
      </c>
      <c r="U159">
        <f t="shared" si="51"/>
        <v>6553600</v>
      </c>
      <c r="V159">
        <f t="shared" si="52"/>
        <v>-6553600</v>
      </c>
      <c r="X159">
        <f t="shared" si="53"/>
        <v>0</v>
      </c>
      <c r="Y159">
        <f t="shared" si="54"/>
        <v>-13107200</v>
      </c>
      <c r="Z159">
        <f t="shared" si="55"/>
        <v>13107200</v>
      </c>
      <c r="AA159">
        <f t="shared" si="56"/>
        <v>0</v>
      </c>
      <c r="AC159">
        <f t="shared" si="65"/>
        <v>-4.19095158576965e-8</v>
      </c>
      <c r="AD159">
        <f t="shared" si="66"/>
        <v>-1782579200</v>
      </c>
      <c r="AE159">
        <f t="shared" si="67"/>
        <v>1782579200</v>
      </c>
      <c r="AF159">
        <f t="shared" si="68"/>
        <v>4.19095158576965e-8</v>
      </c>
      <c r="AH159" s="54">
        <f t="shared" si="57"/>
        <v>1777.82474566274</v>
      </c>
      <c r="AI159" s="55">
        <f t="shared" si="58"/>
        <v>-2660.70275936814</v>
      </c>
      <c r="IO159" s="60"/>
    </row>
    <row r="160" ht="15.15" spans="1:249">
      <c r="A160" s="51">
        <f t="shared" si="59"/>
        <v>64</v>
      </c>
      <c r="B160" s="51">
        <f t="shared" si="60"/>
        <v>-64</v>
      </c>
      <c r="C160" s="42">
        <v>152</v>
      </c>
      <c r="D160" s="37">
        <f t="shared" si="61"/>
        <v>12.4857806090325</v>
      </c>
      <c r="E160" s="50">
        <f t="shared" si="46"/>
        <v>-62.7702579458067</v>
      </c>
      <c r="F160">
        <f t="shared" si="62"/>
        <v>-4816.38646750971</v>
      </c>
      <c r="H160" s="4">
        <f t="shared" si="47"/>
        <v>-3006817.23808197</v>
      </c>
      <c r="I160" s="4">
        <f t="shared" si="48"/>
        <v>15116291.0466139</v>
      </c>
      <c r="K160">
        <f t="shared" si="63"/>
        <v>-6553600.00000001</v>
      </c>
      <c r="L160">
        <f t="shared" si="64"/>
        <v>6553600</v>
      </c>
      <c r="N160">
        <v>1</v>
      </c>
      <c r="O160">
        <v>-1</v>
      </c>
      <c r="P160">
        <v>1</v>
      </c>
      <c r="Q160">
        <v>-1</v>
      </c>
      <c r="S160">
        <f t="shared" si="49"/>
        <v>-6553600.00000001</v>
      </c>
      <c r="T160">
        <f t="shared" si="50"/>
        <v>6553600.00000001</v>
      </c>
      <c r="U160">
        <f t="shared" si="51"/>
        <v>6553600</v>
      </c>
      <c r="V160">
        <f t="shared" si="52"/>
        <v>-6553600</v>
      </c>
      <c r="X160">
        <f t="shared" si="53"/>
        <v>0</v>
      </c>
      <c r="Y160">
        <f t="shared" si="54"/>
        <v>-13107200</v>
      </c>
      <c r="Z160">
        <f t="shared" si="55"/>
        <v>13107200</v>
      </c>
      <c r="AA160">
        <f t="shared" si="56"/>
        <v>0</v>
      </c>
      <c r="AC160">
        <f t="shared" si="65"/>
        <v>-4.19095158576965e-8</v>
      </c>
      <c r="AD160">
        <f t="shared" si="66"/>
        <v>-1795686400</v>
      </c>
      <c r="AE160">
        <f t="shared" si="67"/>
        <v>1795686400</v>
      </c>
      <c r="AF160">
        <f t="shared" si="68"/>
        <v>4.19095158576965e-8</v>
      </c>
      <c r="AH160" s="54">
        <f t="shared" si="57"/>
        <v>624.289030451627</v>
      </c>
      <c r="AI160" s="55">
        <f t="shared" si="58"/>
        <v>-3138.51289729033</v>
      </c>
      <c r="IO160" s="60"/>
    </row>
    <row r="161" ht="15.15" spans="1:249">
      <c r="A161" s="51">
        <f t="shared" si="59"/>
        <v>64</v>
      </c>
      <c r="B161" s="51">
        <f t="shared" si="60"/>
        <v>-64</v>
      </c>
      <c r="C161" s="42">
        <v>153</v>
      </c>
      <c r="D161" s="37">
        <f t="shared" si="61"/>
        <v>-12.4857806090322</v>
      </c>
      <c r="E161" s="50">
        <f t="shared" si="46"/>
        <v>-62.7702579458067</v>
      </c>
      <c r="F161">
        <f t="shared" si="62"/>
        <v>-3218.20654955357</v>
      </c>
      <c r="H161" s="4">
        <f t="shared" si="47"/>
        <v>2009091.04661383</v>
      </c>
      <c r="I161" s="4">
        <f t="shared" si="48"/>
        <v>10100382.7619181</v>
      </c>
      <c r="K161">
        <f t="shared" si="63"/>
        <v>-6553600.00000001</v>
      </c>
      <c r="L161">
        <f t="shared" si="64"/>
        <v>6553600</v>
      </c>
      <c r="N161">
        <v>1</v>
      </c>
      <c r="O161">
        <v>-1</v>
      </c>
      <c r="P161">
        <v>1</v>
      </c>
      <c r="Q161">
        <v>-1</v>
      </c>
      <c r="S161">
        <f t="shared" si="49"/>
        <v>-6553600.00000001</v>
      </c>
      <c r="T161">
        <f t="shared" si="50"/>
        <v>6553600.00000001</v>
      </c>
      <c r="U161">
        <f t="shared" si="51"/>
        <v>6553600</v>
      </c>
      <c r="V161">
        <f t="shared" si="52"/>
        <v>-6553600</v>
      </c>
      <c r="X161">
        <f t="shared" si="53"/>
        <v>0</v>
      </c>
      <c r="Y161">
        <f t="shared" si="54"/>
        <v>-13107200</v>
      </c>
      <c r="Z161">
        <f t="shared" si="55"/>
        <v>13107200</v>
      </c>
      <c r="AA161">
        <f t="shared" si="56"/>
        <v>0</v>
      </c>
      <c r="AC161">
        <f t="shared" si="65"/>
        <v>-4.19095158576965e-8</v>
      </c>
      <c r="AD161">
        <f t="shared" si="66"/>
        <v>-1808793600</v>
      </c>
      <c r="AE161">
        <f t="shared" si="67"/>
        <v>1808793600</v>
      </c>
      <c r="AF161">
        <f t="shared" si="68"/>
        <v>4.19095158576965e-8</v>
      </c>
      <c r="AH161" s="54">
        <f t="shared" si="57"/>
        <v>-624.289030451612</v>
      </c>
      <c r="AI161" s="55">
        <f t="shared" si="58"/>
        <v>-3138.51289729034</v>
      </c>
      <c r="IO161" s="60"/>
    </row>
    <row r="162" ht="15.15" spans="1:249">
      <c r="A162" s="51">
        <f t="shared" si="59"/>
        <v>64</v>
      </c>
      <c r="B162" s="51">
        <f t="shared" si="60"/>
        <v>-64</v>
      </c>
      <c r="C162" s="42">
        <v>154</v>
      </c>
      <c r="D162" s="37">
        <f t="shared" si="61"/>
        <v>-35.5564949132545</v>
      </c>
      <c r="E162" s="50">
        <f t="shared" si="46"/>
        <v>-53.2140551873629</v>
      </c>
      <c r="F162">
        <f t="shared" si="62"/>
        <v>-1130.08385754294</v>
      </c>
      <c r="H162" s="4">
        <f t="shared" si="47"/>
        <v>2009091.04661383</v>
      </c>
      <c r="I162" s="4">
        <f t="shared" si="48"/>
        <v>3006817.2380819</v>
      </c>
      <c r="K162">
        <f t="shared" si="63"/>
        <v>-6553600.00000001</v>
      </c>
      <c r="L162">
        <f t="shared" si="64"/>
        <v>6553600</v>
      </c>
      <c r="N162">
        <v>1</v>
      </c>
      <c r="O162">
        <v>-1</v>
      </c>
      <c r="P162">
        <v>1</v>
      </c>
      <c r="Q162">
        <v>-1</v>
      </c>
      <c r="S162">
        <f t="shared" si="49"/>
        <v>-6553600.00000001</v>
      </c>
      <c r="T162">
        <f t="shared" si="50"/>
        <v>6553600.00000001</v>
      </c>
      <c r="U162">
        <f t="shared" si="51"/>
        <v>6553600</v>
      </c>
      <c r="V162">
        <f t="shared" si="52"/>
        <v>-6553600</v>
      </c>
      <c r="X162">
        <f t="shared" si="53"/>
        <v>0</v>
      </c>
      <c r="Y162">
        <f t="shared" si="54"/>
        <v>-13107200</v>
      </c>
      <c r="Z162">
        <f t="shared" si="55"/>
        <v>13107200</v>
      </c>
      <c r="AA162">
        <f t="shared" si="56"/>
        <v>0</v>
      </c>
      <c r="AC162">
        <f t="shared" si="65"/>
        <v>-4.19095158576965e-8</v>
      </c>
      <c r="AD162">
        <f t="shared" si="66"/>
        <v>-1821900800</v>
      </c>
      <c r="AE162">
        <f t="shared" si="67"/>
        <v>1821900800</v>
      </c>
      <c r="AF162">
        <f t="shared" si="68"/>
        <v>4.19095158576965e-8</v>
      </c>
      <c r="AH162" s="54">
        <f t="shared" si="57"/>
        <v>-1777.82474566272</v>
      </c>
      <c r="AI162" s="55">
        <f t="shared" si="58"/>
        <v>-2660.70275936815</v>
      </c>
      <c r="IO162" s="60"/>
    </row>
    <row r="163" ht="15.15" spans="1:249">
      <c r="A163" s="51">
        <f t="shared" si="59"/>
        <v>64</v>
      </c>
      <c r="B163" s="51">
        <f t="shared" si="60"/>
        <v>-64</v>
      </c>
      <c r="C163" s="42">
        <v>155</v>
      </c>
      <c r="D163" s="37">
        <f t="shared" si="61"/>
        <v>-53.2140551873628</v>
      </c>
      <c r="E163" s="50">
        <f t="shared" si="46"/>
        <v>-35.5564949132547</v>
      </c>
      <c r="F163">
        <f t="shared" si="62"/>
        <v>1130.08385754292</v>
      </c>
      <c r="H163" s="4">
        <f t="shared" si="47"/>
        <v>-3006817.23808185</v>
      </c>
      <c r="I163" s="4">
        <f t="shared" si="48"/>
        <v>-2009091.04661381</v>
      </c>
      <c r="K163">
        <f t="shared" si="63"/>
        <v>-6553600</v>
      </c>
      <c r="L163">
        <f t="shared" si="64"/>
        <v>6553600</v>
      </c>
      <c r="N163">
        <v>1</v>
      </c>
      <c r="O163">
        <v>-1</v>
      </c>
      <c r="P163">
        <v>1</v>
      </c>
      <c r="Q163">
        <v>-1</v>
      </c>
      <c r="S163">
        <f t="shared" si="49"/>
        <v>-6553600</v>
      </c>
      <c r="T163">
        <f t="shared" si="50"/>
        <v>6553600</v>
      </c>
      <c r="U163">
        <f t="shared" si="51"/>
        <v>6553600</v>
      </c>
      <c r="V163">
        <f t="shared" si="52"/>
        <v>-6553600</v>
      </c>
      <c r="X163">
        <f t="shared" si="53"/>
        <v>0</v>
      </c>
      <c r="Y163">
        <f t="shared" si="54"/>
        <v>-13107200</v>
      </c>
      <c r="Z163">
        <f t="shared" si="55"/>
        <v>13107200</v>
      </c>
      <c r="AA163">
        <f t="shared" si="56"/>
        <v>0</v>
      </c>
      <c r="AC163">
        <f t="shared" si="65"/>
        <v>-4.19095158576965e-8</v>
      </c>
      <c r="AD163">
        <f t="shared" si="66"/>
        <v>-1835008000</v>
      </c>
      <c r="AE163">
        <f t="shared" si="67"/>
        <v>1835008000</v>
      </c>
      <c r="AF163">
        <f t="shared" si="68"/>
        <v>4.19095158576965e-8</v>
      </c>
      <c r="AH163" s="54">
        <f t="shared" si="57"/>
        <v>-2660.70275936814</v>
      </c>
      <c r="AI163" s="55">
        <f t="shared" si="58"/>
        <v>-1777.82474566273</v>
      </c>
      <c r="IO163" s="60"/>
    </row>
    <row r="164" ht="15.15" spans="1:249">
      <c r="A164" s="51">
        <f t="shared" si="59"/>
        <v>64</v>
      </c>
      <c r="B164" s="51">
        <f t="shared" si="60"/>
        <v>-64</v>
      </c>
      <c r="C164" s="42">
        <v>156</v>
      </c>
      <c r="D164" s="37">
        <f t="shared" si="61"/>
        <v>-62.7702579458067</v>
      </c>
      <c r="E164" s="50">
        <f t="shared" si="46"/>
        <v>-12.4857806090324</v>
      </c>
      <c r="F164">
        <f t="shared" si="62"/>
        <v>3218.20654955355</v>
      </c>
      <c r="H164" s="4">
        <f t="shared" si="47"/>
        <v>-10100382.7619181</v>
      </c>
      <c r="I164" s="4">
        <f t="shared" si="48"/>
        <v>-2009091.04661385</v>
      </c>
      <c r="K164">
        <f t="shared" si="63"/>
        <v>-6553600</v>
      </c>
      <c r="L164">
        <f t="shared" si="64"/>
        <v>6553600</v>
      </c>
      <c r="N164">
        <v>1</v>
      </c>
      <c r="O164">
        <v>-1</v>
      </c>
      <c r="P164">
        <v>1</v>
      </c>
      <c r="Q164">
        <v>-1</v>
      </c>
      <c r="S164">
        <f t="shared" si="49"/>
        <v>-6553600</v>
      </c>
      <c r="T164">
        <f t="shared" si="50"/>
        <v>6553600</v>
      </c>
      <c r="U164">
        <f t="shared" si="51"/>
        <v>6553600</v>
      </c>
      <c r="V164">
        <f t="shared" si="52"/>
        <v>-6553600</v>
      </c>
      <c r="X164">
        <f t="shared" si="53"/>
        <v>0</v>
      </c>
      <c r="Y164">
        <f t="shared" si="54"/>
        <v>-13107200</v>
      </c>
      <c r="Z164">
        <f t="shared" si="55"/>
        <v>13107200</v>
      </c>
      <c r="AA164">
        <f t="shared" si="56"/>
        <v>0</v>
      </c>
      <c r="AC164">
        <f t="shared" si="65"/>
        <v>-4.19095158576965e-8</v>
      </c>
      <c r="AD164">
        <f t="shared" si="66"/>
        <v>-1848115200</v>
      </c>
      <c r="AE164">
        <f t="shared" si="67"/>
        <v>1848115200</v>
      </c>
      <c r="AF164">
        <f t="shared" si="68"/>
        <v>4.19095158576965e-8</v>
      </c>
      <c r="AH164" s="54">
        <f t="shared" si="57"/>
        <v>-3138.51289729034</v>
      </c>
      <c r="AI164" s="55">
        <f t="shared" si="58"/>
        <v>-624.289030451621</v>
      </c>
      <c r="IO164" s="60"/>
    </row>
    <row r="165" ht="15.15" spans="1:249">
      <c r="A165" s="51">
        <f t="shared" si="59"/>
        <v>64</v>
      </c>
      <c r="B165" s="51">
        <f t="shared" si="60"/>
        <v>-64</v>
      </c>
      <c r="C165" s="42">
        <v>157</v>
      </c>
      <c r="D165" s="37">
        <f t="shared" si="61"/>
        <v>-62.7702579458068</v>
      </c>
      <c r="E165" s="50">
        <f t="shared" si="46"/>
        <v>12.4857806090319</v>
      </c>
      <c r="F165">
        <f t="shared" si="62"/>
        <v>4816.38646750968</v>
      </c>
      <c r="H165" s="4">
        <f t="shared" si="47"/>
        <v>-15116291.0466138</v>
      </c>
      <c r="I165" s="4">
        <f t="shared" si="48"/>
        <v>3006817.2380818</v>
      </c>
      <c r="K165">
        <f t="shared" si="63"/>
        <v>-6553600</v>
      </c>
      <c r="L165">
        <f t="shared" si="64"/>
        <v>6553600</v>
      </c>
      <c r="N165">
        <v>1</v>
      </c>
      <c r="O165">
        <v>-1</v>
      </c>
      <c r="P165">
        <v>1</v>
      </c>
      <c r="Q165">
        <v>-1</v>
      </c>
      <c r="S165">
        <f t="shared" si="49"/>
        <v>-6553600</v>
      </c>
      <c r="T165">
        <f t="shared" si="50"/>
        <v>6553600</v>
      </c>
      <c r="U165">
        <f t="shared" si="51"/>
        <v>6553600</v>
      </c>
      <c r="V165">
        <f t="shared" si="52"/>
        <v>-6553600</v>
      </c>
      <c r="X165">
        <f t="shared" si="53"/>
        <v>0</v>
      </c>
      <c r="Y165">
        <f t="shared" si="54"/>
        <v>-13107200</v>
      </c>
      <c r="Z165">
        <f t="shared" si="55"/>
        <v>13107200</v>
      </c>
      <c r="AA165">
        <f t="shared" si="56"/>
        <v>0</v>
      </c>
      <c r="AC165">
        <f t="shared" si="65"/>
        <v>-4.19095158576965e-8</v>
      </c>
      <c r="AD165">
        <f t="shared" si="66"/>
        <v>-1861222400</v>
      </c>
      <c r="AE165">
        <f t="shared" si="67"/>
        <v>1861222400</v>
      </c>
      <c r="AF165">
        <f t="shared" si="68"/>
        <v>4.19095158576965e-8</v>
      </c>
      <c r="AH165" s="54">
        <f t="shared" si="57"/>
        <v>-3138.51289729034</v>
      </c>
      <c r="AI165" s="55">
        <f t="shared" si="58"/>
        <v>624.289030451595</v>
      </c>
      <c r="IO165" s="60"/>
    </row>
    <row r="166" ht="15.15" spans="1:249">
      <c r="A166" s="51">
        <f t="shared" si="59"/>
        <v>64</v>
      </c>
      <c r="B166" s="51">
        <f t="shared" si="60"/>
        <v>-64</v>
      </c>
      <c r="C166" s="42">
        <v>158</v>
      </c>
      <c r="D166" s="37">
        <f t="shared" si="61"/>
        <v>-53.2140551873629</v>
      </c>
      <c r="E166" s="50">
        <f t="shared" si="46"/>
        <v>35.5564949132546</v>
      </c>
      <c r="F166">
        <f t="shared" si="62"/>
        <v>5681.31520643952</v>
      </c>
      <c r="H166" s="4">
        <f t="shared" si="47"/>
        <v>-15116291.0466138</v>
      </c>
      <c r="I166" s="4">
        <f t="shared" si="48"/>
        <v>10100382.7619181</v>
      </c>
      <c r="K166">
        <f t="shared" si="63"/>
        <v>-6553600</v>
      </c>
      <c r="L166">
        <f t="shared" si="64"/>
        <v>6553600</v>
      </c>
      <c r="N166">
        <v>1</v>
      </c>
      <c r="O166">
        <v>-1</v>
      </c>
      <c r="P166">
        <v>1</v>
      </c>
      <c r="Q166">
        <v>-1</v>
      </c>
      <c r="S166">
        <f t="shared" si="49"/>
        <v>-6553600</v>
      </c>
      <c r="T166">
        <f t="shared" si="50"/>
        <v>6553600</v>
      </c>
      <c r="U166">
        <f t="shared" si="51"/>
        <v>6553600</v>
      </c>
      <c r="V166">
        <f t="shared" si="52"/>
        <v>-6553600</v>
      </c>
      <c r="X166">
        <f t="shared" si="53"/>
        <v>0</v>
      </c>
      <c r="Y166">
        <f t="shared" si="54"/>
        <v>-13107200</v>
      </c>
      <c r="Z166">
        <f t="shared" si="55"/>
        <v>13107200</v>
      </c>
      <c r="AA166">
        <f t="shared" si="56"/>
        <v>0</v>
      </c>
      <c r="AC166">
        <f t="shared" si="65"/>
        <v>-4.19095158576965e-8</v>
      </c>
      <c r="AD166">
        <f t="shared" si="66"/>
        <v>-1874329600</v>
      </c>
      <c r="AE166">
        <f t="shared" si="67"/>
        <v>1874329600</v>
      </c>
      <c r="AF166">
        <f t="shared" si="68"/>
        <v>4.19095158576965e-8</v>
      </c>
      <c r="AH166" s="54">
        <f t="shared" si="57"/>
        <v>-2660.70275936814</v>
      </c>
      <c r="AI166" s="55">
        <f t="shared" si="58"/>
        <v>1777.82474566273</v>
      </c>
      <c r="IO166" s="60"/>
    </row>
    <row r="167" ht="15.15" spans="1:249">
      <c r="A167" s="51">
        <f t="shared" si="59"/>
        <v>64</v>
      </c>
      <c r="B167" s="51">
        <f t="shared" si="60"/>
        <v>-64</v>
      </c>
      <c r="C167" s="42">
        <v>159</v>
      </c>
      <c r="D167" s="37">
        <f t="shared" si="61"/>
        <v>-35.5564949132546</v>
      </c>
      <c r="E167" s="50">
        <f t="shared" si="46"/>
        <v>53.2140551873629</v>
      </c>
      <c r="F167">
        <f t="shared" si="62"/>
        <v>5681.31520643952</v>
      </c>
      <c r="H167" s="4">
        <f t="shared" si="47"/>
        <v>-10100382.7619181</v>
      </c>
      <c r="I167" s="4">
        <f t="shared" si="48"/>
        <v>15116291.0466138</v>
      </c>
      <c r="K167">
        <f t="shared" si="63"/>
        <v>-6553600</v>
      </c>
      <c r="L167">
        <f t="shared" si="64"/>
        <v>6553600</v>
      </c>
      <c r="N167">
        <v>1</v>
      </c>
      <c r="O167">
        <v>-1</v>
      </c>
      <c r="P167">
        <v>1</v>
      </c>
      <c r="Q167">
        <v>-1</v>
      </c>
      <c r="S167">
        <f t="shared" si="49"/>
        <v>-6553600</v>
      </c>
      <c r="T167">
        <f t="shared" si="50"/>
        <v>6553600</v>
      </c>
      <c r="U167">
        <f t="shared" si="51"/>
        <v>6553600</v>
      </c>
      <c r="V167">
        <f t="shared" si="52"/>
        <v>-6553600</v>
      </c>
      <c r="X167">
        <f t="shared" si="53"/>
        <v>0</v>
      </c>
      <c r="Y167">
        <f t="shared" si="54"/>
        <v>-13107200</v>
      </c>
      <c r="Z167">
        <f t="shared" si="55"/>
        <v>13107200</v>
      </c>
      <c r="AA167">
        <f t="shared" si="56"/>
        <v>0</v>
      </c>
      <c r="AC167">
        <f t="shared" si="65"/>
        <v>-4.19095158576965e-8</v>
      </c>
      <c r="AD167">
        <f t="shared" si="66"/>
        <v>-1887436800</v>
      </c>
      <c r="AE167">
        <f t="shared" si="67"/>
        <v>1887436800</v>
      </c>
      <c r="AF167">
        <f t="shared" si="68"/>
        <v>4.19095158576965e-8</v>
      </c>
      <c r="AH167" s="54">
        <f t="shared" si="57"/>
        <v>-1777.82474566273</v>
      </c>
      <c r="AI167" s="55">
        <f t="shared" si="58"/>
        <v>2660.70275936814</v>
      </c>
      <c r="IO167" s="60"/>
    </row>
    <row r="168" ht="15.15" spans="1:249">
      <c r="A168" s="46">
        <f>$EH$2*64</f>
        <v>-64</v>
      </c>
      <c r="B168" s="47">
        <f>$DZ$2*64</f>
        <v>64</v>
      </c>
      <c r="C168" s="62">
        <v>160</v>
      </c>
      <c r="D168" s="37">
        <f t="shared" si="61"/>
        <v>-12.4857806090323</v>
      </c>
      <c r="E168" s="50">
        <f t="shared" si="46"/>
        <v>62.7702579458067</v>
      </c>
      <c r="F168" s="23">
        <f t="shared" si="62"/>
        <v>-4816.3864675097</v>
      </c>
      <c r="G168" s="4"/>
      <c r="H168" s="4">
        <f t="shared" si="47"/>
        <v>3006817.23808191</v>
      </c>
      <c r="I168" s="4">
        <f t="shared" si="48"/>
        <v>-15116291.0466138</v>
      </c>
      <c r="J168" s="4"/>
      <c r="K168" s="4">
        <f t="shared" si="63"/>
        <v>-6177747.84523977</v>
      </c>
      <c r="L168" s="4">
        <f t="shared" si="64"/>
        <v>4664063.61917327</v>
      </c>
      <c r="M168" s="4"/>
      <c r="N168" s="4">
        <v>1</v>
      </c>
      <c r="O168" s="4">
        <v>-1</v>
      </c>
      <c r="P168" s="4">
        <v>1</v>
      </c>
      <c r="Q168" s="4">
        <v>-1</v>
      </c>
      <c r="R168" s="4"/>
      <c r="S168" s="4">
        <f t="shared" si="49"/>
        <v>-6177747.84523977</v>
      </c>
      <c r="T168" s="4">
        <f t="shared" si="50"/>
        <v>6177747.84523977</v>
      </c>
      <c r="U168" s="4">
        <f t="shared" si="51"/>
        <v>4664063.61917327</v>
      </c>
      <c r="V168" s="4">
        <f t="shared" si="52"/>
        <v>-4664063.61917327</v>
      </c>
      <c r="W168" s="4"/>
      <c r="X168" s="4">
        <f t="shared" si="53"/>
        <v>-1513684.2260665</v>
      </c>
      <c r="Y168" s="4">
        <f t="shared" si="54"/>
        <v>-10841811.464413</v>
      </c>
      <c r="Z168" s="4">
        <f t="shared" si="55"/>
        <v>10841811.464413</v>
      </c>
      <c r="AA168" s="4">
        <f t="shared" si="56"/>
        <v>1513684.2260665</v>
      </c>
      <c r="AB168" s="4"/>
      <c r="AC168" s="4"/>
      <c r="AD168" s="4"/>
      <c r="AE168" s="4"/>
      <c r="AF168" s="23"/>
      <c r="AH168" s="54">
        <f t="shared" si="57"/>
        <v>-624.289030451616</v>
      </c>
      <c r="AI168" s="55">
        <f t="shared" si="58"/>
        <v>3138.51289729034</v>
      </c>
      <c r="IO168" s="60"/>
    </row>
    <row r="169" ht="15.15" spans="1:249">
      <c r="A169" s="63">
        <f>$A$168</f>
        <v>-64</v>
      </c>
      <c r="B169" s="63">
        <f>$B$168</f>
        <v>64</v>
      </c>
      <c r="C169" s="42">
        <v>161</v>
      </c>
      <c r="D169" s="37">
        <f t="shared" si="61"/>
        <v>12.485780609032</v>
      </c>
      <c r="E169" s="50">
        <f t="shared" si="46"/>
        <v>62.7702579458068</v>
      </c>
      <c r="F169">
        <f t="shared" si="62"/>
        <v>-3218.20654955359</v>
      </c>
      <c r="H169" s="4">
        <f t="shared" si="47"/>
        <v>-2009091.0466138</v>
      </c>
      <c r="I169" s="4">
        <f t="shared" si="48"/>
        <v>-10100382.7619182</v>
      </c>
      <c r="K169">
        <f t="shared" si="63"/>
        <v>-6428884.22606649</v>
      </c>
      <c r="L169">
        <f t="shared" si="64"/>
        <v>3401515.7739335</v>
      </c>
      <c r="N169">
        <v>1</v>
      </c>
      <c r="O169">
        <v>-1</v>
      </c>
      <c r="P169">
        <v>1</v>
      </c>
      <c r="Q169">
        <v>-1</v>
      </c>
      <c r="S169">
        <f t="shared" si="49"/>
        <v>-6428884.22606649</v>
      </c>
      <c r="T169">
        <f t="shared" si="50"/>
        <v>6428884.22606649</v>
      </c>
      <c r="U169">
        <f t="shared" si="51"/>
        <v>3401515.7739335</v>
      </c>
      <c r="V169">
        <f t="shared" si="52"/>
        <v>-3401515.7739335</v>
      </c>
      <c r="X169">
        <f t="shared" si="53"/>
        <v>-3027368.45213299</v>
      </c>
      <c r="Y169">
        <f t="shared" si="54"/>
        <v>-9830399.99999999</v>
      </c>
      <c r="Z169">
        <f t="shared" si="55"/>
        <v>9830399.99999999</v>
      </c>
      <c r="AA169">
        <f t="shared" si="56"/>
        <v>3027368.45213299</v>
      </c>
      <c r="AH169" s="54">
        <f t="shared" si="57"/>
        <v>624.289030451601</v>
      </c>
      <c r="AI169" s="55">
        <f t="shared" si="58"/>
        <v>3138.51289729034</v>
      </c>
      <c r="IO169" s="60"/>
    </row>
    <row r="170" ht="15.15" spans="1:249">
      <c r="A170" s="63">
        <f t="shared" ref="A170:A233" si="69">$A$168</f>
        <v>-64</v>
      </c>
      <c r="B170" s="63">
        <f t="shared" ref="B170:B233" si="70">$B$168</f>
        <v>64</v>
      </c>
      <c r="C170" s="42">
        <v>162</v>
      </c>
      <c r="D170" s="37">
        <f t="shared" si="61"/>
        <v>35.5564949132543</v>
      </c>
      <c r="E170" s="50">
        <f t="shared" si="46"/>
        <v>53.2140551873631</v>
      </c>
      <c r="F170">
        <f t="shared" si="62"/>
        <v>-1130.08385754296</v>
      </c>
      <c r="H170" s="4">
        <f t="shared" si="47"/>
        <v>-2009091.04661385</v>
      </c>
      <c r="I170" s="4">
        <f t="shared" si="48"/>
        <v>-3006817.23808196</v>
      </c>
      <c r="K170">
        <f t="shared" si="63"/>
        <v>-6680020.60689322</v>
      </c>
      <c r="L170">
        <f t="shared" si="64"/>
        <v>3025663.61917325</v>
      </c>
      <c r="N170">
        <v>1</v>
      </c>
      <c r="O170">
        <v>-1</v>
      </c>
      <c r="P170">
        <v>1</v>
      </c>
      <c r="Q170">
        <v>-1</v>
      </c>
      <c r="S170">
        <f t="shared" si="49"/>
        <v>-6680020.60689322</v>
      </c>
      <c r="T170">
        <f t="shared" si="50"/>
        <v>6680020.60689322</v>
      </c>
      <c r="U170">
        <f t="shared" si="51"/>
        <v>3025663.61917325</v>
      </c>
      <c r="V170">
        <f t="shared" si="52"/>
        <v>-3025663.61917325</v>
      </c>
      <c r="X170">
        <f t="shared" si="53"/>
        <v>-3654356.98771997</v>
      </c>
      <c r="Y170">
        <f t="shared" si="54"/>
        <v>-9705684.22606648</v>
      </c>
      <c r="Z170">
        <f t="shared" si="55"/>
        <v>9705684.22606648</v>
      </c>
      <c r="AA170">
        <f t="shared" si="56"/>
        <v>3654356.98771997</v>
      </c>
      <c r="AH170" s="54">
        <f t="shared" si="57"/>
        <v>1777.82474566272</v>
      </c>
      <c r="AI170" s="55">
        <f t="shared" si="58"/>
        <v>2660.70275936815</v>
      </c>
      <c r="IO170" s="60"/>
    </row>
    <row r="171" ht="15.15" spans="1:249">
      <c r="A171" s="63">
        <f t="shared" si="69"/>
        <v>-64</v>
      </c>
      <c r="B171" s="63">
        <f t="shared" si="70"/>
        <v>64</v>
      </c>
      <c r="C171" s="42">
        <v>163</v>
      </c>
      <c r="D171" s="37">
        <f t="shared" si="61"/>
        <v>53.2140551873627</v>
      </c>
      <c r="E171" s="50">
        <f t="shared" si="46"/>
        <v>35.5564949132549</v>
      </c>
      <c r="F171">
        <f t="shared" si="62"/>
        <v>1130.0838575429</v>
      </c>
      <c r="H171" s="4">
        <f t="shared" si="47"/>
        <v>3006817.23808178</v>
      </c>
      <c r="I171" s="4">
        <f t="shared" si="48"/>
        <v>2009091.04661378</v>
      </c>
      <c r="K171">
        <f t="shared" si="63"/>
        <v>-6304168.45213299</v>
      </c>
      <c r="L171">
        <f t="shared" si="64"/>
        <v>3276799.99999998</v>
      </c>
      <c r="N171">
        <v>1</v>
      </c>
      <c r="O171">
        <v>-1</v>
      </c>
      <c r="P171">
        <v>1</v>
      </c>
      <c r="Q171">
        <v>-1</v>
      </c>
      <c r="S171">
        <f t="shared" si="49"/>
        <v>-6304168.45213299</v>
      </c>
      <c r="T171">
        <f t="shared" si="50"/>
        <v>6304168.45213299</v>
      </c>
      <c r="U171">
        <f t="shared" si="51"/>
        <v>3276799.99999998</v>
      </c>
      <c r="V171">
        <f t="shared" si="52"/>
        <v>-3276799.99999998</v>
      </c>
      <c r="X171">
        <f t="shared" si="53"/>
        <v>-3027368.45213301</v>
      </c>
      <c r="Y171">
        <f t="shared" si="54"/>
        <v>-9580968.45213297</v>
      </c>
      <c r="Z171">
        <f t="shared" si="55"/>
        <v>9580968.45213297</v>
      </c>
      <c r="AA171">
        <f t="shared" si="56"/>
        <v>3027368.45213301</v>
      </c>
      <c r="AH171" s="54">
        <f t="shared" si="57"/>
        <v>2660.70275936813</v>
      </c>
      <c r="AI171" s="55">
        <f t="shared" si="58"/>
        <v>1777.82474566274</v>
      </c>
      <c r="IO171" s="60"/>
    </row>
    <row r="172" ht="15.15" spans="1:249">
      <c r="A172" s="63">
        <f t="shared" si="69"/>
        <v>-64</v>
      </c>
      <c r="B172" s="63">
        <f t="shared" si="70"/>
        <v>64</v>
      </c>
      <c r="C172" s="42">
        <v>164</v>
      </c>
      <c r="D172" s="37">
        <f t="shared" si="61"/>
        <v>62.7702579458066</v>
      </c>
      <c r="E172" s="50">
        <f t="shared" si="46"/>
        <v>12.4857806090331</v>
      </c>
      <c r="F172">
        <f t="shared" si="62"/>
        <v>3218.2065495535</v>
      </c>
      <c r="H172" s="4">
        <f t="shared" si="47"/>
        <v>10100382.7619179</v>
      </c>
      <c r="I172" s="4">
        <f t="shared" si="48"/>
        <v>2009091.04661392</v>
      </c>
      <c r="K172">
        <f t="shared" si="63"/>
        <v>-5041620.60689324</v>
      </c>
      <c r="L172">
        <f t="shared" si="64"/>
        <v>3527936.38082671</v>
      </c>
      <c r="N172">
        <v>1</v>
      </c>
      <c r="O172">
        <v>-1</v>
      </c>
      <c r="P172">
        <v>1</v>
      </c>
      <c r="Q172">
        <v>-1</v>
      </c>
      <c r="S172">
        <f t="shared" si="49"/>
        <v>-5041620.60689324</v>
      </c>
      <c r="T172">
        <f t="shared" si="50"/>
        <v>5041620.60689324</v>
      </c>
      <c r="U172">
        <f t="shared" si="51"/>
        <v>3527936.38082671</v>
      </c>
      <c r="V172">
        <f t="shared" si="52"/>
        <v>-3527936.38082671</v>
      </c>
      <c r="X172">
        <f t="shared" si="53"/>
        <v>-1513684.22606653</v>
      </c>
      <c r="Y172">
        <f t="shared" si="54"/>
        <v>-8569556.98771995</v>
      </c>
      <c r="Z172">
        <f t="shared" si="55"/>
        <v>8569556.98771995</v>
      </c>
      <c r="AA172">
        <f t="shared" si="56"/>
        <v>1513684.22606653</v>
      </c>
      <c r="AH172" s="54">
        <f t="shared" si="57"/>
        <v>3138.51289729033</v>
      </c>
      <c r="AI172" s="55">
        <f t="shared" si="58"/>
        <v>624.289030451655</v>
      </c>
      <c r="IO172" s="60"/>
    </row>
    <row r="173" ht="15.15" spans="1:249">
      <c r="A173" s="63">
        <f t="shared" si="69"/>
        <v>-64</v>
      </c>
      <c r="B173" s="63">
        <f t="shared" si="70"/>
        <v>64</v>
      </c>
      <c r="C173" s="42">
        <v>165</v>
      </c>
      <c r="D173" s="37">
        <f t="shared" si="61"/>
        <v>62.7702579458069</v>
      </c>
      <c r="E173" s="50">
        <f t="shared" si="46"/>
        <v>-12.4857806090312</v>
      </c>
      <c r="F173">
        <f t="shared" si="62"/>
        <v>4816.38646750964</v>
      </c>
      <c r="H173" s="4">
        <f t="shared" si="47"/>
        <v>15116291.0466137</v>
      </c>
      <c r="I173" s="4">
        <f t="shared" si="48"/>
        <v>-3006817.23808162</v>
      </c>
      <c r="K173">
        <f t="shared" si="63"/>
        <v>-3152084.22606652</v>
      </c>
      <c r="L173">
        <f t="shared" si="64"/>
        <v>3152084.2260665</v>
      </c>
      <c r="N173">
        <v>1</v>
      </c>
      <c r="O173">
        <v>-1</v>
      </c>
      <c r="P173">
        <v>1</v>
      </c>
      <c r="Q173">
        <v>-1</v>
      </c>
      <c r="S173">
        <f t="shared" si="49"/>
        <v>-3152084.22606652</v>
      </c>
      <c r="T173">
        <f t="shared" si="50"/>
        <v>3152084.22606652</v>
      </c>
      <c r="U173">
        <f t="shared" si="51"/>
        <v>3152084.2260665</v>
      </c>
      <c r="V173">
        <f t="shared" si="52"/>
        <v>-3152084.2260665</v>
      </c>
      <c r="X173">
        <f t="shared" si="53"/>
        <v>-2.60770320892334e-8</v>
      </c>
      <c r="Y173">
        <f t="shared" si="54"/>
        <v>-6304168.45213302</v>
      </c>
      <c r="Z173">
        <f t="shared" si="55"/>
        <v>6304168.45213302</v>
      </c>
      <c r="AA173">
        <f t="shared" si="56"/>
        <v>2.60770320892334e-8</v>
      </c>
      <c r="AH173" s="54">
        <f t="shared" si="57"/>
        <v>3138.51289729035</v>
      </c>
      <c r="AI173" s="55">
        <f t="shared" si="58"/>
        <v>-624.289030451561</v>
      </c>
      <c r="IO173" s="60"/>
    </row>
    <row r="174" ht="15.15" spans="1:249">
      <c r="A174" s="63">
        <f t="shared" si="69"/>
        <v>-64</v>
      </c>
      <c r="B174" s="63">
        <f t="shared" si="70"/>
        <v>64</v>
      </c>
      <c r="C174" s="42">
        <v>166</v>
      </c>
      <c r="D174" s="37">
        <f t="shared" si="61"/>
        <v>53.214055187363</v>
      </c>
      <c r="E174" s="50">
        <f t="shared" si="46"/>
        <v>-35.5564949132544</v>
      </c>
      <c r="F174">
        <f t="shared" si="62"/>
        <v>5681.31520643951</v>
      </c>
      <c r="H174" s="4">
        <f t="shared" si="47"/>
        <v>15116291.0466138</v>
      </c>
      <c r="I174" s="4">
        <f t="shared" si="48"/>
        <v>-10100382.7619181</v>
      </c>
      <c r="K174">
        <f t="shared" si="63"/>
        <v>-1262547.84523979</v>
      </c>
      <c r="L174">
        <f t="shared" si="64"/>
        <v>1889536.38082674</v>
      </c>
      <c r="N174">
        <v>1</v>
      </c>
      <c r="O174">
        <v>-1</v>
      </c>
      <c r="P174">
        <v>1</v>
      </c>
      <c r="Q174">
        <v>-1</v>
      </c>
      <c r="S174">
        <f t="shared" si="49"/>
        <v>-1262547.84523979</v>
      </c>
      <c r="T174">
        <f t="shared" si="50"/>
        <v>1262547.84523979</v>
      </c>
      <c r="U174">
        <f t="shared" si="51"/>
        <v>1889536.38082674</v>
      </c>
      <c r="V174">
        <f t="shared" si="52"/>
        <v>-1889536.38082674</v>
      </c>
      <c r="X174">
        <f t="shared" si="53"/>
        <v>626988.535586946</v>
      </c>
      <c r="Y174">
        <f t="shared" si="54"/>
        <v>-3152084.22606653</v>
      </c>
      <c r="Z174">
        <f t="shared" si="55"/>
        <v>3152084.22606653</v>
      </c>
      <c r="AA174">
        <f t="shared" si="56"/>
        <v>-626988.535586946</v>
      </c>
      <c r="AH174" s="54">
        <f t="shared" si="57"/>
        <v>2660.70275936815</v>
      </c>
      <c r="AI174" s="55">
        <f t="shared" si="58"/>
        <v>-1777.82474566272</v>
      </c>
      <c r="IO174" s="60"/>
    </row>
    <row r="175" ht="15.15" spans="1:249">
      <c r="A175" s="63">
        <f t="shared" si="69"/>
        <v>-64</v>
      </c>
      <c r="B175" s="63">
        <f t="shared" si="70"/>
        <v>64</v>
      </c>
      <c r="C175" s="42">
        <v>167</v>
      </c>
      <c r="D175" s="37">
        <f t="shared" si="61"/>
        <v>35.5564949132548</v>
      </c>
      <c r="E175" s="50">
        <f t="shared" si="46"/>
        <v>-53.2140551873627</v>
      </c>
      <c r="F175">
        <f t="shared" si="62"/>
        <v>5681.31520643952</v>
      </c>
      <c r="H175" s="4">
        <f t="shared" si="47"/>
        <v>10100382.7619182</v>
      </c>
      <c r="I175" s="4">
        <f t="shared" si="48"/>
        <v>-15116291.0466138</v>
      </c>
      <c r="K175">
        <f t="shared" si="63"/>
        <v>-1.74622982740402e-8</v>
      </c>
      <c r="L175">
        <f t="shared" si="64"/>
        <v>1.38534232974052e-8</v>
      </c>
      <c r="N175">
        <v>1</v>
      </c>
      <c r="O175">
        <v>-1</v>
      </c>
      <c r="P175">
        <v>1</v>
      </c>
      <c r="Q175">
        <v>-1</v>
      </c>
      <c r="S175">
        <f t="shared" si="49"/>
        <v>-1.74622982740402e-8</v>
      </c>
      <c r="T175">
        <f t="shared" si="50"/>
        <v>1.74622982740402e-8</v>
      </c>
      <c r="U175">
        <f t="shared" si="51"/>
        <v>1.38534232974052e-8</v>
      </c>
      <c r="V175">
        <f t="shared" si="52"/>
        <v>-1.38534232974052e-8</v>
      </c>
      <c r="X175">
        <f t="shared" si="53"/>
        <v>-3.60887497663498e-9</v>
      </c>
      <c r="Y175">
        <f t="shared" si="54"/>
        <v>-3.13157215714455e-8</v>
      </c>
      <c r="Z175">
        <f t="shared" si="55"/>
        <v>3.13157215714455e-8</v>
      </c>
      <c r="AA175">
        <f t="shared" si="56"/>
        <v>3.60887497663498e-9</v>
      </c>
      <c r="AH175" s="54">
        <f t="shared" si="57"/>
        <v>1777.82474566274</v>
      </c>
      <c r="AI175" s="55">
        <f t="shared" si="58"/>
        <v>-2660.70275936814</v>
      </c>
      <c r="IO175" s="60"/>
    </row>
    <row r="176" ht="15.15" spans="1:249">
      <c r="A176" s="63">
        <f t="shared" si="69"/>
        <v>-64</v>
      </c>
      <c r="B176" s="63">
        <f t="shared" si="70"/>
        <v>64</v>
      </c>
      <c r="C176" s="42">
        <v>168</v>
      </c>
      <c r="D176" s="37">
        <f t="shared" si="61"/>
        <v>12.4857806090326</v>
      </c>
      <c r="E176" s="50">
        <f t="shared" si="46"/>
        <v>-62.7702579458067</v>
      </c>
      <c r="F176">
        <f t="shared" si="62"/>
        <v>4816.38646750971</v>
      </c>
      <c r="H176" s="4">
        <f t="shared" si="47"/>
        <v>3006817.23808198</v>
      </c>
      <c r="I176" s="4">
        <f t="shared" si="48"/>
        <v>-15116291.0466139</v>
      </c>
      <c r="K176">
        <f t="shared" si="63"/>
        <v>375852.154760229</v>
      </c>
      <c r="L176">
        <f t="shared" si="64"/>
        <v>-1889536.38082672</v>
      </c>
      <c r="N176">
        <v>1</v>
      </c>
      <c r="O176">
        <v>-1</v>
      </c>
      <c r="P176">
        <v>1</v>
      </c>
      <c r="Q176">
        <v>-1</v>
      </c>
      <c r="S176">
        <f t="shared" si="49"/>
        <v>375852.154760229</v>
      </c>
      <c r="T176">
        <f t="shared" si="50"/>
        <v>-375852.154760229</v>
      </c>
      <c r="U176">
        <f t="shared" si="51"/>
        <v>-1889536.38082672</v>
      </c>
      <c r="V176">
        <f t="shared" si="52"/>
        <v>1889536.38082672</v>
      </c>
      <c r="X176">
        <f t="shared" si="53"/>
        <v>-1513684.22606649</v>
      </c>
      <c r="Y176">
        <f t="shared" si="54"/>
        <v>2265388.53558695</v>
      </c>
      <c r="Z176">
        <f t="shared" si="55"/>
        <v>-2265388.53558695</v>
      </c>
      <c r="AA176">
        <f t="shared" si="56"/>
        <v>1513684.22606649</v>
      </c>
      <c r="AH176" s="54">
        <f t="shared" si="57"/>
        <v>624.289030451628</v>
      </c>
      <c r="AI176" s="55">
        <f t="shared" si="58"/>
        <v>-3138.51289729033</v>
      </c>
      <c r="IO176" s="60"/>
    </row>
    <row r="177" ht="15.15" spans="1:249">
      <c r="A177" s="63">
        <f t="shared" si="69"/>
        <v>-64</v>
      </c>
      <c r="B177" s="63">
        <f t="shared" si="70"/>
        <v>64</v>
      </c>
      <c r="C177" s="42">
        <v>169</v>
      </c>
      <c r="D177" s="37">
        <f t="shared" si="61"/>
        <v>-12.4857806090318</v>
      </c>
      <c r="E177" s="50">
        <f t="shared" si="46"/>
        <v>-62.7702579458068</v>
      </c>
      <c r="F177">
        <f t="shared" si="62"/>
        <v>3218.2065495536</v>
      </c>
      <c r="H177" s="4">
        <f t="shared" si="47"/>
        <v>-2009091.04661377</v>
      </c>
      <c r="I177" s="4">
        <f t="shared" si="48"/>
        <v>-10100382.7619182</v>
      </c>
      <c r="K177">
        <f t="shared" si="63"/>
        <v>124715.773933504</v>
      </c>
      <c r="L177">
        <f t="shared" si="64"/>
        <v>-3152084.22606649</v>
      </c>
      <c r="N177">
        <v>1</v>
      </c>
      <c r="O177">
        <v>-1</v>
      </c>
      <c r="P177">
        <v>1</v>
      </c>
      <c r="Q177">
        <v>-1</v>
      </c>
      <c r="S177">
        <f t="shared" si="49"/>
        <v>124715.773933504</v>
      </c>
      <c r="T177">
        <f t="shared" si="50"/>
        <v>-124715.773933504</v>
      </c>
      <c r="U177">
        <f t="shared" si="51"/>
        <v>-3152084.22606649</v>
      </c>
      <c r="V177">
        <f t="shared" si="52"/>
        <v>3152084.22606649</v>
      </c>
      <c r="X177">
        <f t="shared" si="53"/>
        <v>-3027368.45213299</v>
      </c>
      <c r="Y177">
        <f t="shared" si="54"/>
        <v>3276799.99999999</v>
      </c>
      <c r="Z177">
        <f t="shared" si="55"/>
        <v>-3276799.99999999</v>
      </c>
      <c r="AA177">
        <f t="shared" si="56"/>
        <v>3027368.45213299</v>
      </c>
      <c r="AH177" s="54">
        <f t="shared" si="57"/>
        <v>-624.289030451589</v>
      </c>
      <c r="AI177" s="55">
        <f t="shared" si="58"/>
        <v>-3138.51289729034</v>
      </c>
      <c r="IO177" s="60"/>
    </row>
    <row r="178" ht="15.15" spans="1:249">
      <c r="A178" s="63">
        <f t="shared" si="69"/>
        <v>-64</v>
      </c>
      <c r="B178" s="63">
        <f t="shared" si="70"/>
        <v>64</v>
      </c>
      <c r="C178" s="42">
        <v>170</v>
      </c>
      <c r="D178" s="37">
        <f t="shared" si="61"/>
        <v>-35.5564949132541</v>
      </c>
      <c r="E178" s="50">
        <f t="shared" si="46"/>
        <v>-53.2140551873632</v>
      </c>
      <c r="F178">
        <f t="shared" si="62"/>
        <v>1130.08385754298</v>
      </c>
      <c r="H178" s="4">
        <f t="shared" si="47"/>
        <v>-2009091.04661388</v>
      </c>
      <c r="I178" s="4">
        <f t="shared" si="48"/>
        <v>-3006817.23808202</v>
      </c>
      <c r="K178">
        <f t="shared" si="63"/>
        <v>-126420.606893228</v>
      </c>
      <c r="L178">
        <f t="shared" si="64"/>
        <v>-3527936.38082673</v>
      </c>
      <c r="N178">
        <v>1</v>
      </c>
      <c r="O178">
        <v>-1</v>
      </c>
      <c r="P178">
        <v>1</v>
      </c>
      <c r="Q178">
        <v>-1</v>
      </c>
      <c r="S178">
        <f t="shared" si="49"/>
        <v>-126420.606893228</v>
      </c>
      <c r="T178">
        <f t="shared" si="50"/>
        <v>126420.606893228</v>
      </c>
      <c r="U178">
        <f t="shared" si="51"/>
        <v>-3527936.38082673</v>
      </c>
      <c r="V178">
        <f t="shared" si="52"/>
        <v>3527936.38082673</v>
      </c>
      <c r="X178">
        <f t="shared" si="53"/>
        <v>-3654356.98771996</v>
      </c>
      <c r="Y178">
        <f t="shared" si="54"/>
        <v>3401515.77393351</v>
      </c>
      <c r="Z178">
        <f t="shared" si="55"/>
        <v>-3401515.77393351</v>
      </c>
      <c r="AA178">
        <f t="shared" si="56"/>
        <v>3654356.98771996</v>
      </c>
      <c r="AH178" s="54">
        <f t="shared" si="57"/>
        <v>-1777.82474566271</v>
      </c>
      <c r="AI178" s="55">
        <f t="shared" si="58"/>
        <v>-2660.70275936816</v>
      </c>
      <c r="IO178" s="60"/>
    </row>
    <row r="179" ht="15.15" spans="1:249">
      <c r="A179" s="63">
        <f t="shared" si="69"/>
        <v>-64</v>
      </c>
      <c r="B179" s="63">
        <f t="shared" si="70"/>
        <v>64</v>
      </c>
      <c r="C179" s="42">
        <v>171</v>
      </c>
      <c r="D179" s="37">
        <f t="shared" si="61"/>
        <v>-53.2140551873626</v>
      </c>
      <c r="E179" s="50">
        <f t="shared" si="46"/>
        <v>-35.5564949132551</v>
      </c>
      <c r="F179">
        <f t="shared" si="62"/>
        <v>-1130.08385754288</v>
      </c>
      <c r="H179" s="4">
        <f t="shared" si="47"/>
        <v>3006817.23808172</v>
      </c>
      <c r="I179" s="4">
        <f t="shared" si="48"/>
        <v>2009091.04661375</v>
      </c>
      <c r="K179">
        <f t="shared" si="63"/>
        <v>249431.547866996</v>
      </c>
      <c r="L179">
        <f t="shared" si="64"/>
        <v>-3276800.00000001</v>
      </c>
      <c r="N179">
        <v>1</v>
      </c>
      <c r="O179">
        <v>-1</v>
      </c>
      <c r="P179">
        <v>1</v>
      </c>
      <c r="Q179">
        <v>-1</v>
      </c>
      <c r="S179">
        <f t="shared" si="49"/>
        <v>249431.547866996</v>
      </c>
      <c r="T179">
        <f t="shared" si="50"/>
        <v>-249431.547866996</v>
      </c>
      <c r="U179">
        <f t="shared" si="51"/>
        <v>-3276800.00000001</v>
      </c>
      <c r="V179">
        <f t="shared" si="52"/>
        <v>3276800.00000001</v>
      </c>
      <c r="X179">
        <f t="shared" si="53"/>
        <v>-3027368.45213302</v>
      </c>
      <c r="Y179">
        <f t="shared" si="54"/>
        <v>3526231.54786701</v>
      </c>
      <c r="Z179">
        <f t="shared" si="55"/>
        <v>-3526231.54786701</v>
      </c>
      <c r="AA179">
        <f t="shared" si="56"/>
        <v>3027368.45213302</v>
      </c>
      <c r="AH179" s="54">
        <f t="shared" si="57"/>
        <v>-2660.70275936813</v>
      </c>
      <c r="AI179" s="55">
        <f t="shared" si="58"/>
        <v>-1777.82474566275</v>
      </c>
      <c r="IO179" s="60"/>
    </row>
    <row r="180" ht="15.15" spans="1:249">
      <c r="A180" s="63">
        <f t="shared" si="69"/>
        <v>-64</v>
      </c>
      <c r="B180" s="63">
        <f t="shared" si="70"/>
        <v>64</v>
      </c>
      <c r="C180" s="42">
        <v>172</v>
      </c>
      <c r="D180" s="37">
        <f t="shared" si="61"/>
        <v>-62.7702579458066</v>
      </c>
      <c r="E180" s="50">
        <f t="shared" si="46"/>
        <v>-12.4857806090329</v>
      </c>
      <c r="F180">
        <f t="shared" si="62"/>
        <v>-3218.20654955352</v>
      </c>
      <c r="H180" s="4">
        <f t="shared" si="47"/>
        <v>10100382.7619179</v>
      </c>
      <c r="I180" s="4">
        <f t="shared" si="48"/>
        <v>2009091.0466139</v>
      </c>
      <c r="K180">
        <f t="shared" si="63"/>
        <v>1511979.39310674</v>
      </c>
      <c r="L180">
        <f t="shared" si="64"/>
        <v>-3025663.61917328</v>
      </c>
      <c r="N180">
        <v>1</v>
      </c>
      <c r="O180">
        <v>-1</v>
      </c>
      <c r="P180">
        <v>1</v>
      </c>
      <c r="Q180">
        <v>-1</v>
      </c>
      <c r="S180">
        <f t="shared" si="49"/>
        <v>1511979.39310674</v>
      </c>
      <c r="T180">
        <f t="shared" si="50"/>
        <v>-1511979.39310674</v>
      </c>
      <c r="U180">
        <f t="shared" si="51"/>
        <v>-3025663.61917328</v>
      </c>
      <c r="V180">
        <f t="shared" si="52"/>
        <v>3025663.61917328</v>
      </c>
      <c r="X180">
        <f t="shared" si="53"/>
        <v>-1513684.22606653</v>
      </c>
      <c r="Y180">
        <f t="shared" si="54"/>
        <v>4537643.01228002</v>
      </c>
      <c r="Z180">
        <f t="shared" si="55"/>
        <v>-4537643.01228002</v>
      </c>
      <c r="AA180">
        <f t="shared" si="56"/>
        <v>1513684.22606653</v>
      </c>
      <c r="AH180" s="54">
        <f t="shared" si="57"/>
        <v>-3138.51289729033</v>
      </c>
      <c r="AI180" s="55">
        <f t="shared" si="58"/>
        <v>-624.289030451645</v>
      </c>
      <c r="IO180" s="60"/>
    </row>
    <row r="181" ht="15.15" spans="1:249">
      <c r="A181" s="63">
        <f t="shared" si="69"/>
        <v>-64</v>
      </c>
      <c r="B181" s="63">
        <f t="shared" si="70"/>
        <v>64</v>
      </c>
      <c r="C181" s="42">
        <v>173</v>
      </c>
      <c r="D181" s="37">
        <f t="shared" si="61"/>
        <v>-62.7702579458069</v>
      </c>
      <c r="E181" s="50">
        <f t="shared" si="46"/>
        <v>12.4857806090314</v>
      </c>
      <c r="F181">
        <f t="shared" si="62"/>
        <v>-4816.38646750965</v>
      </c>
      <c r="H181" s="4">
        <f t="shared" si="47"/>
        <v>15116291.0466137</v>
      </c>
      <c r="I181" s="4">
        <f t="shared" si="48"/>
        <v>-3006817.23808167</v>
      </c>
      <c r="K181">
        <f t="shared" si="63"/>
        <v>3401515.77393346</v>
      </c>
      <c r="L181">
        <f t="shared" si="64"/>
        <v>-3401515.77393349</v>
      </c>
      <c r="N181">
        <v>1</v>
      </c>
      <c r="O181">
        <v>-1</v>
      </c>
      <c r="P181">
        <v>1</v>
      </c>
      <c r="Q181">
        <v>-1</v>
      </c>
      <c r="S181">
        <f t="shared" si="49"/>
        <v>3401515.77393346</v>
      </c>
      <c r="T181">
        <f t="shared" si="50"/>
        <v>-3401515.77393346</v>
      </c>
      <c r="U181">
        <f t="shared" si="51"/>
        <v>-3401515.77393349</v>
      </c>
      <c r="V181">
        <f t="shared" si="52"/>
        <v>3401515.77393349</v>
      </c>
      <c r="X181">
        <f t="shared" si="53"/>
        <v>-3.02679836750031e-8</v>
      </c>
      <c r="Y181">
        <f t="shared" si="54"/>
        <v>6803031.54786696</v>
      </c>
      <c r="Z181">
        <f t="shared" si="55"/>
        <v>-6803031.54786696</v>
      </c>
      <c r="AA181">
        <f t="shared" si="56"/>
        <v>3.02679836750031e-8</v>
      </c>
      <c r="AH181" s="54">
        <f t="shared" si="57"/>
        <v>-3138.51289729035</v>
      </c>
      <c r="AI181" s="55">
        <f t="shared" si="58"/>
        <v>624.289030451572</v>
      </c>
      <c r="IO181" s="60"/>
    </row>
    <row r="182" ht="15.15" spans="1:249">
      <c r="A182" s="63">
        <f t="shared" si="69"/>
        <v>-64</v>
      </c>
      <c r="B182" s="63">
        <f t="shared" si="70"/>
        <v>64</v>
      </c>
      <c r="C182" s="42">
        <v>174</v>
      </c>
      <c r="D182" s="37">
        <f t="shared" si="61"/>
        <v>-53.2140551873634</v>
      </c>
      <c r="E182" s="50">
        <f t="shared" si="46"/>
        <v>35.5564949132538</v>
      </c>
      <c r="F182">
        <f t="shared" si="62"/>
        <v>-5681.3152064395</v>
      </c>
      <c r="H182" s="4">
        <f t="shared" si="47"/>
        <v>15116291.0466139</v>
      </c>
      <c r="I182" s="4">
        <f t="shared" si="48"/>
        <v>-10100382.7619179</v>
      </c>
      <c r="K182">
        <f t="shared" si="63"/>
        <v>5291052.1547602</v>
      </c>
      <c r="L182">
        <f t="shared" si="64"/>
        <v>-4664063.61917325</v>
      </c>
      <c r="N182">
        <v>1</v>
      </c>
      <c r="O182">
        <v>-1</v>
      </c>
      <c r="P182">
        <v>1</v>
      </c>
      <c r="Q182">
        <v>-1</v>
      </c>
      <c r="S182">
        <f t="shared" si="49"/>
        <v>5291052.1547602</v>
      </c>
      <c r="T182">
        <f t="shared" si="50"/>
        <v>-5291052.1547602</v>
      </c>
      <c r="U182">
        <f t="shared" si="51"/>
        <v>-4664063.61917325</v>
      </c>
      <c r="V182">
        <f t="shared" si="52"/>
        <v>4664063.61917325</v>
      </c>
      <c r="X182">
        <f t="shared" si="53"/>
        <v>626988.535586952</v>
      </c>
      <c r="Y182">
        <f t="shared" si="54"/>
        <v>9955115.77393344</v>
      </c>
      <c r="Z182">
        <f t="shared" si="55"/>
        <v>-9955115.77393344</v>
      </c>
      <c r="AA182">
        <f t="shared" si="56"/>
        <v>-626988.535586952</v>
      </c>
      <c r="AH182" s="54">
        <f t="shared" si="57"/>
        <v>-2660.70275936817</v>
      </c>
      <c r="AI182" s="55">
        <f t="shared" si="58"/>
        <v>1777.82474566269</v>
      </c>
      <c r="IO182" s="60"/>
    </row>
    <row r="183" ht="15.15" spans="1:249">
      <c r="A183" s="63">
        <f t="shared" si="69"/>
        <v>-64</v>
      </c>
      <c r="B183" s="63">
        <f t="shared" si="70"/>
        <v>64</v>
      </c>
      <c r="C183" s="42">
        <v>175</v>
      </c>
      <c r="D183" s="37">
        <f t="shared" si="61"/>
        <v>-35.5564949132553</v>
      </c>
      <c r="E183" s="50">
        <f t="shared" si="46"/>
        <v>53.2140551873624</v>
      </c>
      <c r="F183">
        <f t="shared" si="62"/>
        <v>-5681.31520643953</v>
      </c>
      <c r="H183" s="4">
        <f t="shared" si="47"/>
        <v>10100382.7619184</v>
      </c>
      <c r="I183" s="4">
        <f t="shared" si="48"/>
        <v>-15116291.0466137</v>
      </c>
      <c r="K183">
        <f t="shared" si="63"/>
        <v>6553599.99999998</v>
      </c>
      <c r="L183">
        <f t="shared" si="64"/>
        <v>-6553599.99999997</v>
      </c>
      <c r="N183">
        <v>1</v>
      </c>
      <c r="O183">
        <v>-1</v>
      </c>
      <c r="P183">
        <v>1</v>
      </c>
      <c r="Q183">
        <v>-1</v>
      </c>
      <c r="S183">
        <f t="shared" si="49"/>
        <v>6553599.99999998</v>
      </c>
      <c r="T183">
        <f t="shared" si="50"/>
        <v>-6553599.99999998</v>
      </c>
      <c r="U183">
        <f t="shared" si="51"/>
        <v>-6553599.99999997</v>
      </c>
      <c r="V183">
        <f t="shared" si="52"/>
        <v>6553599.99999997</v>
      </c>
      <c r="X183">
        <f t="shared" si="53"/>
        <v>1.02445483207703e-8</v>
      </c>
      <c r="Y183">
        <f t="shared" si="54"/>
        <v>13107199.9999999</v>
      </c>
      <c r="Z183">
        <f t="shared" si="55"/>
        <v>-13107199.9999999</v>
      </c>
      <c r="AA183">
        <f t="shared" si="56"/>
        <v>-1.02445483207703e-8</v>
      </c>
      <c r="AH183" s="54">
        <f t="shared" si="57"/>
        <v>-1777.82474566277</v>
      </c>
      <c r="AI183" s="55">
        <f t="shared" si="58"/>
        <v>2660.70275936812</v>
      </c>
      <c r="IO183" s="60"/>
    </row>
    <row r="184" ht="15.15" spans="1:249">
      <c r="A184" s="63">
        <f t="shared" si="69"/>
        <v>-64</v>
      </c>
      <c r="B184" s="63">
        <f t="shared" si="70"/>
        <v>64</v>
      </c>
      <c r="C184" s="42">
        <v>176</v>
      </c>
      <c r="D184" s="37">
        <f t="shared" si="61"/>
        <v>-12.4857806090332</v>
      </c>
      <c r="E184" s="50">
        <f t="shared" si="46"/>
        <v>62.7702579458065</v>
      </c>
      <c r="F184">
        <f t="shared" si="62"/>
        <v>-4816.38646750975</v>
      </c>
      <c r="H184" s="4">
        <f t="shared" si="47"/>
        <v>3006817.23808216</v>
      </c>
      <c r="I184" s="4">
        <f t="shared" si="48"/>
        <v>-15116291.0466139</v>
      </c>
      <c r="K184">
        <f t="shared" si="63"/>
        <v>6553599.99999999</v>
      </c>
      <c r="L184">
        <f t="shared" si="64"/>
        <v>-6553599.99999997</v>
      </c>
      <c r="N184">
        <v>1</v>
      </c>
      <c r="O184">
        <v>-1</v>
      </c>
      <c r="P184">
        <v>1</v>
      </c>
      <c r="Q184">
        <v>-1</v>
      </c>
      <c r="S184">
        <f t="shared" si="49"/>
        <v>6553599.99999999</v>
      </c>
      <c r="T184">
        <f t="shared" si="50"/>
        <v>-6553599.99999999</v>
      </c>
      <c r="U184">
        <f t="shared" si="51"/>
        <v>-6553599.99999997</v>
      </c>
      <c r="V184">
        <f t="shared" si="52"/>
        <v>6553599.99999997</v>
      </c>
      <c r="X184">
        <f t="shared" si="53"/>
        <v>1.9557774066925e-8</v>
      </c>
      <c r="Y184">
        <f t="shared" si="54"/>
        <v>13107200</v>
      </c>
      <c r="Z184">
        <f t="shared" si="55"/>
        <v>-13107200</v>
      </c>
      <c r="AA184">
        <f t="shared" si="56"/>
        <v>-1.9557774066925e-8</v>
      </c>
      <c r="AH184" s="54">
        <f t="shared" si="57"/>
        <v>-624.289030451661</v>
      </c>
      <c r="AI184" s="55">
        <f t="shared" si="58"/>
        <v>3138.51289729033</v>
      </c>
      <c r="IO184" s="60"/>
    </row>
    <row r="185" ht="15.15" spans="1:249">
      <c r="A185" s="63">
        <f t="shared" si="69"/>
        <v>-64</v>
      </c>
      <c r="B185" s="63">
        <f t="shared" si="70"/>
        <v>64</v>
      </c>
      <c r="C185" s="42">
        <v>177</v>
      </c>
      <c r="D185" s="37">
        <f t="shared" si="61"/>
        <v>12.485780609032</v>
      </c>
      <c r="E185" s="50">
        <f t="shared" si="46"/>
        <v>62.7702579458068</v>
      </c>
      <c r="F185">
        <f t="shared" si="62"/>
        <v>-3218.20654955359</v>
      </c>
      <c r="H185" s="4">
        <f t="shared" si="47"/>
        <v>-2009091.0466138</v>
      </c>
      <c r="I185" s="4">
        <f t="shared" si="48"/>
        <v>-10100382.7619182</v>
      </c>
      <c r="K185">
        <f t="shared" si="63"/>
        <v>6553599.99999999</v>
      </c>
      <c r="L185">
        <f t="shared" si="64"/>
        <v>-6553599.99999997</v>
      </c>
      <c r="N185">
        <v>1</v>
      </c>
      <c r="O185">
        <v>-1</v>
      </c>
      <c r="P185">
        <v>1</v>
      </c>
      <c r="Q185">
        <v>-1</v>
      </c>
      <c r="S185">
        <f t="shared" si="49"/>
        <v>6553599.99999999</v>
      </c>
      <c r="T185">
        <f t="shared" si="50"/>
        <v>-6553599.99999999</v>
      </c>
      <c r="U185">
        <f t="shared" si="51"/>
        <v>-6553599.99999997</v>
      </c>
      <c r="V185">
        <f t="shared" si="52"/>
        <v>6553599.99999997</v>
      </c>
      <c r="X185">
        <f t="shared" si="53"/>
        <v>2.04890966415405e-8</v>
      </c>
      <c r="Y185">
        <f t="shared" si="54"/>
        <v>13107200</v>
      </c>
      <c r="Z185">
        <f t="shared" si="55"/>
        <v>-13107200</v>
      </c>
      <c r="AA185">
        <f t="shared" si="56"/>
        <v>-2.04890966415405e-8</v>
      </c>
      <c r="AC185">
        <f t="shared" si="65"/>
        <v>2.04890966415405e-8</v>
      </c>
      <c r="AD185">
        <f>Y185+AD184</f>
        <v>13107200</v>
      </c>
      <c r="AE185">
        <f t="shared" si="67"/>
        <v>-13107200</v>
      </c>
      <c r="AF185">
        <f t="shared" si="68"/>
        <v>-2.04890966415405e-8</v>
      </c>
      <c r="AH185" s="54">
        <f t="shared" si="57"/>
        <v>624.2890304516</v>
      </c>
      <c r="AI185" s="55">
        <f t="shared" si="58"/>
        <v>3138.51289729034</v>
      </c>
      <c r="IO185" s="60"/>
    </row>
    <row r="186" ht="15.15" spans="1:249">
      <c r="A186" s="63">
        <f t="shared" si="69"/>
        <v>-64</v>
      </c>
      <c r="B186" s="63">
        <f t="shared" si="70"/>
        <v>64</v>
      </c>
      <c r="C186" s="42">
        <v>178</v>
      </c>
      <c r="D186" s="37">
        <f t="shared" si="61"/>
        <v>35.5564949132543</v>
      </c>
      <c r="E186" s="50">
        <f t="shared" si="46"/>
        <v>53.2140551873631</v>
      </c>
      <c r="F186">
        <f t="shared" si="62"/>
        <v>-1130.08385754296</v>
      </c>
      <c r="H186" s="4">
        <f t="shared" si="47"/>
        <v>-2009091.04661386</v>
      </c>
      <c r="I186" s="4">
        <f t="shared" si="48"/>
        <v>-3006817.23808197</v>
      </c>
      <c r="K186">
        <f t="shared" si="63"/>
        <v>6553599.99999999</v>
      </c>
      <c r="L186">
        <f t="shared" si="64"/>
        <v>-6553599.99999997</v>
      </c>
      <c r="N186">
        <v>1</v>
      </c>
      <c r="O186">
        <v>-1</v>
      </c>
      <c r="P186">
        <v>1</v>
      </c>
      <c r="Q186">
        <v>-1</v>
      </c>
      <c r="S186">
        <f t="shared" si="49"/>
        <v>6553599.99999999</v>
      </c>
      <c r="T186">
        <f t="shared" si="50"/>
        <v>-6553599.99999999</v>
      </c>
      <c r="U186">
        <f t="shared" si="51"/>
        <v>-6553599.99999997</v>
      </c>
      <c r="V186">
        <f t="shared" si="52"/>
        <v>6553599.99999997</v>
      </c>
      <c r="X186">
        <f t="shared" si="53"/>
        <v>1.86264514923096e-8</v>
      </c>
      <c r="Y186">
        <f t="shared" si="54"/>
        <v>13107200</v>
      </c>
      <c r="Z186">
        <f t="shared" si="55"/>
        <v>-13107200</v>
      </c>
      <c r="AA186">
        <f t="shared" si="56"/>
        <v>-1.86264514923096e-8</v>
      </c>
      <c r="AC186">
        <f t="shared" si="65"/>
        <v>3.91155481338501e-8</v>
      </c>
      <c r="AD186">
        <f t="shared" si="66"/>
        <v>26214399.9999999</v>
      </c>
      <c r="AE186">
        <f t="shared" si="67"/>
        <v>-26214399.9999999</v>
      </c>
      <c r="AF186">
        <f t="shared" si="68"/>
        <v>-3.91155481338501e-8</v>
      </c>
      <c r="AH186" s="54">
        <f t="shared" si="57"/>
        <v>1777.82474566271</v>
      </c>
      <c r="AI186" s="55">
        <f t="shared" si="58"/>
        <v>2660.70275936815</v>
      </c>
      <c r="IO186" s="60"/>
    </row>
    <row r="187" ht="15.15" spans="1:249">
      <c r="A187" s="63">
        <f t="shared" si="69"/>
        <v>-64</v>
      </c>
      <c r="B187" s="63">
        <f t="shared" si="70"/>
        <v>64</v>
      </c>
      <c r="C187" s="42">
        <v>179</v>
      </c>
      <c r="D187" s="37">
        <f t="shared" si="61"/>
        <v>53.2140551873627</v>
      </c>
      <c r="E187" s="50">
        <f t="shared" si="46"/>
        <v>35.5564949132549</v>
      </c>
      <c r="F187">
        <f t="shared" si="62"/>
        <v>1130.0838575429</v>
      </c>
      <c r="H187" s="4">
        <f t="shared" si="47"/>
        <v>3006817.23808178</v>
      </c>
      <c r="I187" s="4">
        <f t="shared" si="48"/>
        <v>2009091.04661378</v>
      </c>
      <c r="K187">
        <f t="shared" si="63"/>
        <v>6553599.99999999</v>
      </c>
      <c r="L187">
        <f t="shared" si="64"/>
        <v>-6553599.99999997</v>
      </c>
      <c r="N187">
        <v>1</v>
      </c>
      <c r="O187">
        <v>-1</v>
      </c>
      <c r="P187">
        <v>1</v>
      </c>
      <c r="Q187">
        <v>-1</v>
      </c>
      <c r="S187">
        <f t="shared" si="49"/>
        <v>6553599.99999999</v>
      </c>
      <c r="T187">
        <f t="shared" si="50"/>
        <v>-6553599.99999999</v>
      </c>
      <c r="U187">
        <f t="shared" si="51"/>
        <v>-6553599.99999997</v>
      </c>
      <c r="V187">
        <f t="shared" si="52"/>
        <v>6553599.99999997</v>
      </c>
      <c r="X187">
        <f t="shared" si="53"/>
        <v>2.04890966415405e-8</v>
      </c>
      <c r="Y187">
        <f t="shared" si="54"/>
        <v>13107200</v>
      </c>
      <c r="Z187">
        <f t="shared" si="55"/>
        <v>-13107200</v>
      </c>
      <c r="AA187">
        <f t="shared" si="56"/>
        <v>-2.04890966415405e-8</v>
      </c>
      <c r="AC187">
        <f t="shared" si="65"/>
        <v>5.96046447753906e-8</v>
      </c>
      <c r="AD187">
        <f t="shared" si="66"/>
        <v>39321599.9999999</v>
      </c>
      <c r="AE187">
        <f t="shared" si="67"/>
        <v>-39321599.9999999</v>
      </c>
      <c r="AF187">
        <f t="shared" si="68"/>
        <v>-5.96046447753906e-8</v>
      </c>
      <c r="AH187" s="54">
        <f t="shared" si="57"/>
        <v>2660.70275936813</v>
      </c>
      <c r="AI187" s="55">
        <f t="shared" si="58"/>
        <v>1777.82474566274</v>
      </c>
      <c r="IO187" s="60"/>
    </row>
    <row r="188" ht="15.15" spans="1:249">
      <c r="A188" s="63">
        <f t="shared" si="69"/>
        <v>-64</v>
      </c>
      <c r="B188" s="63">
        <f t="shared" si="70"/>
        <v>64</v>
      </c>
      <c r="C188" s="42">
        <v>180</v>
      </c>
      <c r="D188" s="37">
        <f t="shared" si="61"/>
        <v>62.7702579458067</v>
      </c>
      <c r="E188" s="50">
        <f t="shared" si="46"/>
        <v>12.4857806090327</v>
      </c>
      <c r="F188">
        <f t="shared" si="62"/>
        <v>3218.20654955353</v>
      </c>
      <c r="H188" s="4">
        <f t="shared" si="47"/>
        <v>10100382.761918</v>
      </c>
      <c r="I188" s="4">
        <f t="shared" si="48"/>
        <v>2009091.04661387</v>
      </c>
      <c r="K188">
        <f t="shared" si="63"/>
        <v>6553600</v>
      </c>
      <c r="L188">
        <f t="shared" si="64"/>
        <v>-6553599.99999998</v>
      </c>
      <c r="N188">
        <v>1</v>
      </c>
      <c r="O188">
        <v>-1</v>
      </c>
      <c r="P188">
        <v>1</v>
      </c>
      <c r="Q188">
        <v>-1</v>
      </c>
      <c r="S188">
        <f t="shared" si="49"/>
        <v>6553600</v>
      </c>
      <c r="T188">
        <f t="shared" si="50"/>
        <v>-6553600</v>
      </c>
      <c r="U188">
        <f t="shared" si="51"/>
        <v>-6553599.99999998</v>
      </c>
      <c r="V188">
        <f t="shared" si="52"/>
        <v>6553599.99999998</v>
      </c>
      <c r="X188">
        <f t="shared" si="53"/>
        <v>2.42143869400024e-8</v>
      </c>
      <c r="Y188">
        <f t="shared" si="54"/>
        <v>13107200</v>
      </c>
      <c r="Z188">
        <f t="shared" si="55"/>
        <v>-13107200</v>
      </c>
      <c r="AA188">
        <f t="shared" si="56"/>
        <v>-2.42143869400024e-8</v>
      </c>
      <c r="AC188">
        <f t="shared" si="65"/>
        <v>8.38190317153931e-8</v>
      </c>
      <c r="AD188">
        <f t="shared" si="66"/>
        <v>52428799.9999999</v>
      </c>
      <c r="AE188">
        <f t="shared" si="67"/>
        <v>-52428799.9999999</v>
      </c>
      <c r="AF188">
        <f t="shared" si="68"/>
        <v>-8.38190317153931e-8</v>
      </c>
      <c r="AH188" s="54">
        <f t="shared" si="57"/>
        <v>3138.51289729033</v>
      </c>
      <c r="AI188" s="55">
        <f t="shared" si="58"/>
        <v>624.289030451634</v>
      </c>
      <c r="IO188" s="60"/>
    </row>
    <row r="189" ht="15.15" spans="1:249">
      <c r="A189" s="63">
        <f t="shared" si="69"/>
        <v>-64</v>
      </c>
      <c r="B189" s="63">
        <f t="shared" si="70"/>
        <v>64</v>
      </c>
      <c r="C189" s="42">
        <v>181</v>
      </c>
      <c r="D189" s="37">
        <f t="shared" si="61"/>
        <v>62.7702579458069</v>
      </c>
      <c r="E189" s="50">
        <f t="shared" si="46"/>
        <v>-12.4857806090317</v>
      </c>
      <c r="F189">
        <f t="shared" si="62"/>
        <v>4816.38646750967</v>
      </c>
      <c r="H189" s="4">
        <f t="shared" si="47"/>
        <v>15116291.0466138</v>
      </c>
      <c r="I189" s="4">
        <f t="shared" si="48"/>
        <v>-3006817.23808173</v>
      </c>
      <c r="K189">
        <f t="shared" si="63"/>
        <v>6553600</v>
      </c>
      <c r="L189">
        <f t="shared" si="64"/>
        <v>-6553599.99999999</v>
      </c>
      <c r="N189">
        <v>1</v>
      </c>
      <c r="O189">
        <v>-1</v>
      </c>
      <c r="P189">
        <v>1</v>
      </c>
      <c r="Q189">
        <v>-1</v>
      </c>
      <c r="S189">
        <f t="shared" si="49"/>
        <v>6553600</v>
      </c>
      <c r="T189">
        <f t="shared" si="50"/>
        <v>-6553600</v>
      </c>
      <c r="U189">
        <f t="shared" si="51"/>
        <v>-6553599.99999999</v>
      </c>
      <c r="V189">
        <f t="shared" si="52"/>
        <v>6553599.99999999</v>
      </c>
      <c r="X189">
        <f t="shared" si="53"/>
        <v>1.9557774066925e-8</v>
      </c>
      <c r="Y189">
        <f t="shared" si="54"/>
        <v>13107200</v>
      </c>
      <c r="Z189">
        <f t="shared" si="55"/>
        <v>-13107200</v>
      </c>
      <c r="AA189">
        <f t="shared" si="56"/>
        <v>-1.9557774066925e-8</v>
      </c>
      <c r="AC189">
        <f t="shared" si="65"/>
        <v>1.03376805782318e-7</v>
      </c>
      <c r="AD189">
        <f t="shared" si="66"/>
        <v>65535999.9999999</v>
      </c>
      <c r="AE189">
        <f t="shared" si="67"/>
        <v>-65535999.9999999</v>
      </c>
      <c r="AF189">
        <f t="shared" si="68"/>
        <v>-1.03376805782318e-7</v>
      </c>
      <c r="AH189" s="54">
        <f t="shared" si="57"/>
        <v>3138.51289729034</v>
      </c>
      <c r="AI189" s="55">
        <f t="shared" si="58"/>
        <v>-624.289030451583</v>
      </c>
      <c r="IO189" s="60"/>
    </row>
    <row r="190" ht="15.15" spans="1:249">
      <c r="A190" s="63">
        <f t="shared" si="69"/>
        <v>-64</v>
      </c>
      <c r="B190" s="63">
        <f t="shared" si="70"/>
        <v>64</v>
      </c>
      <c r="C190" s="42">
        <v>182</v>
      </c>
      <c r="D190" s="37">
        <f t="shared" si="61"/>
        <v>53.2140551873633</v>
      </c>
      <c r="E190" s="50">
        <f t="shared" si="46"/>
        <v>-35.556494913254</v>
      </c>
      <c r="F190">
        <f t="shared" si="62"/>
        <v>5681.31520643951</v>
      </c>
      <c r="H190" s="4">
        <f t="shared" si="47"/>
        <v>15116291.0466139</v>
      </c>
      <c r="I190" s="4">
        <f t="shared" si="48"/>
        <v>-10100382.7619179</v>
      </c>
      <c r="K190">
        <f t="shared" si="63"/>
        <v>6553600.00000001</v>
      </c>
      <c r="L190">
        <f t="shared" si="64"/>
        <v>-6553599.99999998</v>
      </c>
      <c r="N190">
        <v>1</v>
      </c>
      <c r="O190">
        <v>-1</v>
      </c>
      <c r="P190">
        <v>1</v>
      </c>
      <c r="Q190">
        <v>-1</v>
      </c>
      <c r="S190">
        <f t="shared" si="49"/>
        <v>6553600.00000001</v>
      </c>
      <c r="T190">
        <f t="shared" si="50"/>
        <v>-6553600.00000001</v>
      </c>
      <c r="U190">
        <f t="shared" si="51"/>
        <v>-6553599.99999998</v>
      </c>
      <c r="V190">
        <f t="shared" si="52"/>
        <v>6553599.99999998</v>
      </c>
      <c r="X190">
        <f t="shared" si="53"/>
        <v>2.98023223876953e-8</v>
      </c>
      <c r="Y190">
        <f t="shared" si="54"/>
        <v>13107200</v>
      </c>
      <c r="Z190">
        <f t="shared" si="55"/>
        <v>-13107200</v>
      </c>
      <c r="AA190">
        <f t="shared" si="56"/>
        <v>-2.98023223876953e-8</v>
      </c>
      <c r="AC190">
        <f t="shared" si="65"/>
        <v>1.33179128170013e-7</v>
      </c>
      <c r="AD190">
        <f t="shared" si="66"/>
        <v>78643199.9999999</v>
      </c>
      <c r="AE190">
        <f t="shared" si="67"/>
        <v>-78643199.9999999</v>
      </c>
      <c r="AF190">
        <f t="shared" si="68"/>
        <v>-1.33179128170013e-7</v>
      </c>
      <c r="AH190" s="54">
        <f t="shared" si="57"/>
        <v>2660.70275936816</v>
      </c>
      <c r="AI190" s="55">
        <f t="shared" si="58"/>
        <v>-1777.8247456627</v>
      </c>
      <c r="IO190" s="60"/>
    </row>
    <row r="191" ht="15.15" spans="1:249">
      <c r="A191" s="63">
        <f t="shared" si="69"/>
        <v>-64</v>
      </c>
      <c r="B191" s="63">
        <f t="shared" si="70"/>
        <v>64</v>
      </c>
      <c r="C191" s="42">
        <v>183</v>
      </c>
      <c r="D191" s="37">
        <f t="shared" si="61"/>
        <v>35.5564949132552</v>
      </c>
      <c r="E191" s="50">
        <f t="shared" si="46"/>
        <v>-53.2140551873625</v>
      </c>
      <c r="F191">
        <f t="shared" si="62"/>
        <v>5681.31520643953</v>
      </c>
      <c r="H191" s="4">
        <f t="shared" si="47"/>
        <v>10100382.7619183</v>
      </c>
      <c r="I191" s="4">
        <f t="shared" si="48"/>
        <v>-15116291.0466137</v>
      </c>
      <c r="K191">
        <f t="shared" si="63"/>
        <v>6553600.00000001</v>
      </c>
      <c r="L191">
        <f t="shared" si="64"/>
        <v>-6553599.99999997</v>
      </c>
      <c r="N191">
        <v>1</v>
      </c>
      <c r="O191">
        <v>-1</v>
      </c>
      <c r="P191">
        <v>1</v>
      </c>
      <c r="Q191">
        <v>-1</v>
      </c>
      <c r="S191">
        <f t="shared" si="49"/>
        <v>6553600.00000001</v>
      </c>
      <c r="T191">
        <f t="shared" si="50"/>
        <v>-6553600.00000001</v>
      </c>
      <c r="U191">
        <f t="shared" si="51"/>
        <v>-6553599.99999997</v>
      </c>
      <c r="V191">
        <f t="shared" si="52"/>
        <v>6553599.99999997</v>
      </c>
      <c r="X191">
        <f t="shared" si="53"/>
        <v>4.00468707084656e-8</v>
      </c>
      <c r="Y191">
        <f t="shared" si="54"/>
        <v>13107200</v>
      </c>
      <c r="Z191">
        <f t="shared" si="55"/>
        <v>-13107200</v>
      </c>
      <c r="AA191">
        <f t="shared" si="56"/>
        <v>-4.00468707084656e-8</v>
      </c>
      <c r="AC191">
        <f t="shared" si="65"/>
        <v>1.73225998878479e-7</v>
      </c>
      <c r="AD191">
        <f t="shared" si="66"/>
        <v>91750399.9999998</v>
      </c>
      <c r="AE191">
        <f t="shared" si="67"/>
        <v>-91750399.9999998</v>
      </c>
      <c r="AF191">
        <f t="shared" si="68"/>
        <v>-1.73225998878479e-7</v>
      </c>
      <c r="AH191" s="54">
        <f t="shared" si="57"/>
        <v>1777.82474566276</v>
      </c>
      <c r="AI191" s="55">
        <f t="shared" si="58"/>
        <v>-2660.70275936812</v>
      </c>
      <c r="IO191" s="60"/>
    </row>
    <row r="192" ht="15.15" spans="1:249">
      <c r="A192" s="63">
        <f t="shared" si="69"/>
        <v>-64</v>
      </c>
      <c r="B192" s="63">
        <f t="shared" si="70"/>
        <v>64</v>
      </c>
      <c r="C192" s="42">
        <v>184</v>
      </c>
      <c r="D192" s="37">
        <f t="shared" si="61"/>
        <v>12.485780609033</v>
      </c>
      <c r="E192" s="50">
        <f t="shared" si="46"/>
        <v>-62.7702579458066</v>
      </c>
      <c r="F192">
        <f t="shared" si="62"/>
        <v>4816.38646750973</v>
      </c>
      <c r="H192" s="4">
        <f t="shared" si="47"/>
        <v>3006817.2380821</v>
      </c>
      <c r="I192" s="4">
        <f t="shared" si="48"/>
        <v>-15116291.0466139</v>
      </c>
      <c r="K192">
        <f t="shared" si="63"/>
        <v>6553600.00000002</v>
      </c>
      <c r="L192">
        <f t="shared" si="64"/>
        <v>-6553599.99999998</v>
      </c>
      <c r="N192">
        <v>1</v>
      </c>
      <c r="O192">
        <v>-1</v>
      </c>
      <c r="P192">
        <v>1</v>
      </c>
      <c r="Q192">
        <v>-1</v>
      </c>
      <c r="S192">
        <f t="shared" si="49"/>
        <v>6553600.00000002</v>
      </c>
      <c r="T192">
        <f t="shared" si="50"/>
        <v>-6553600.00000002</v>
      </c>
      <c r="U192">
        <f t="shared" si="51"/>
        <v>-6553599.99999998</v>
      </c>
      <c r="V192">
        <f t="shared" si="52"/>
        <v>6553599.99999998</v>
      </c>
      <c r="X192">
        <f t="shared" si="53"/>
        <v>4.56348061561584e-8</v>
      </c>
      <c r="Y192">
        <f t="shared" si="54"/>
        <v>13107200</v>
      </c>
      <c r="Z192">
        <f t="shared" si="55"/>
        <v>-13107200</v>
      </c>
      <c r="AA192">
        <f t="shared" si="56"/>
        <v>-4.56348061561584e-8</v>
      </c>
      <c r="AC192">
        <f t="shared" si="65"/>
        <v>2.18860805034637e-7</v>
      </c>
      <c r="AD192">
        <f t="shared" si="66"/>
        <v>104857600</v>
      </c>
      <c r="AE192">
        <f t="shared" si="67"/>
        <v>-104857600</v>
      </c>
      <c r="AF192">
        <f t="shared" si="68"/>
        <v>-2.18860805034637e-7</v>
      </c>
      <c r="AH192" s="54">
        <f t="shared" si="57"/>
        <v>624.289030451651</v>
      </c>
      <c r="AI192" s="55">
        <f t="shared" si="58"/>
        <v>-3138.51289729033</v>
      </c>
      <c r="IO192" s="60"/>
    </row>
    <row r="193" ht="15.15" spans="1:249">
      <c r="A193" s="63">
        <f t="shared" si="69"/>
        <v>-64</v>
      </c>
      <c r="B193" s="63">
        <f t="shared" si="70"/>
        <v>64</v>
      </c>
      <c r="C193" s="42">
        <v>185</v>
      </c>
      <c r="D193" s="37">
        <f t="shared" si="61"/>
        <v>-12.4857806090313</v>
      </c>
      <c r="E193" s="50">
        <f t="shared" si="46"/>
        <v>-62.7702579458069</v>
      </c>
      <c r="F193">
        <f t="shared" si="62"/>
        <v>3218.20654955364</v>
      </c>
      <c r="H193" s="4">
        <f t="shared" si="47"/>
        <v>-2009091.04661372</v>
      </c>
      <c r="I193" s="4">
        <f t="shared" si="48"/>
        <v>-10100382.7619184</v>
      </c>
      <c r="K193">
        <f t="shared" si="63"/>
        <v>6553600.00000003</v>
      </c>
      <c r="L193">
        <f t="shared" si="64"/>
        <v>-6553599.99999999</v>
      </c>
      <c r="N193">
        <v>1</v>
      </c>
      <c r="O193">
        <v>-1</v>
      </c>
      <c r="P193">
        <v>1</v>
      </c>
      <c r="Q193">
        <v>-1</v>
      </c>
      <c r="S193">
        <f t="shared" si="49"/>
        <v>6553600.00000003</v>
      </c>
      <c r="T193">
        <f t="shared" si="50"/>
        <v>-6553600.00000003</v>
      </c>
      <c r="U193">
        <f t="shared" si="51"/>
        <v>-6553599.99999999</v>
      </c>
      <c r="V193">
        <f t="shared" si="52"/>
        <v>6553599.99999999</v>
      </c>
      <c r="X193">
        <f t="shared" si="53"/>
        <v>4.19095158576965e-8</v>
      </c>
      <c r="Y193">
        <f t="shared" si="54"/>
        <v>13107200</v>
      </c>
      <c r="Z193">
        <f t="shared" si="55"/>
        <v>-13107200</v>
      </c>
      <c r="AA193">
        <f t="shared" si="56"/>
        <v>-4.19095158576965e-8</v>
      </c>
      <c r="AC193">
        <f t="shared" si="65"/>
        <v>2.60770320892334e-7</v>
      </c>
      <c r="AD193">
        <f t="shared" si="66"/>
        <v>117964800</v>
      </c>
      <c r="AE193">
        <f t="shared" si="67"/>
        <v>-117964800</v>
      </c>
      <c r="AF193">
        <f t="shared" si="68"/>
        <v>-2.60770320892334e-7</v>
      </c>
      <c r="AH193" s="54">
        <f t="shared" si="57"/>
        <v>-624.289030451566</v>
      </c>
      <c r="AI193" s="55">
        <f t="shared" si="58"/>
        <v>-3138.51289729035</v>
      </c>
      <c r="IO193" s="60"/>
    </row>
    <row r="194" ht="15.15" spans="1:249">
      <c r="A194" s="63">
        <f t="shared" si="69"/>
        <v>-64</v>
      </c>
      <c r="B194" s="63">
        <f t="shared" si="70"/>
        <v>64</v>
      </c>
      <c r="C194" s="42">
        <v>186</v>
      </c>
      <c r="D194" s="37">
        <f t="shared" si="61"/>
        <v>-35.5564949132537</v>
      </c>
      <c r="E194" s="50">
        <f t="shared" si="46"/>
        <v>-53.2140551873634</v>
      </c>
      <c r="F194">
        <f t="shared" si="62"/>
        <v>1130.08385754302</v>
      </c>
      <c r="H194" s="4">
        <f t="shared" si="47"/>
        <v>-2009091.04661393</v>
      </c>
      <c r="I194" s="4">
        <f t="shared" si="48"/>
        <v>-3006817.23808215</v>
      </c>
      <c r="K194">
        <f t="shared" si="63"/>
        <v>6553600.00000002</v>
      </c>
      <c r="L194">
        <f t="shared" si="64"/>
        <v>-6553599.99999999</v>
      </c>
      <c r="N194">
        <v>1</v>
      </c>
      <c r="O194">
        <v>-1</v>
      </c>
      <c r="P194">
        <v>1</v>
      </c>
      <c r="Q194">
        <v>-1</v>
      </c>
      <c r="S194">
        <f t="shared" si="49"/>
        <v>6553600.00000002</v>
      </c>
      <c r="T194">
        <f t="shared" si="50"/>
        <v>-6553600.00000002</v>
      </c>
      <c r="U194">
        <f t="shared" si="51"/>
        <v>-6553599.99999999</v>
      </c>
      <c r="V194">
        <f t="shared" si="52"/>
        <v>6553599.99999999</v>
      </c>
      <c r="X194">
        <f t="shared" si="53"/>
        <v>2.98023223876953e-8</v>
      </c>
      <c r="Y194">
        <f t="shared" si="54"/>
        <v>13107200</v>
      </c>
      <c r="Z194">
        <f t="shared" si="55"/>
        <v>-13107200</v>
      </c>
      <c r="AA194">
        <f t="shared" si="56"/>
        <v>-2.98023223876953e-8</v>
      </c>
      <c r="AC194">
        <f t="shared" si="65"/>
        <v>2.90572643280029e-7</v>
      </c>
      <c r="AD194">
        <f t="shared" si="66"/>
        <v>131072000</v>
      </c>
      <c r="AE194">
        <f t="shared" si="67"/>
        <v>-131072000</v>
      </c>
      <c r="AF194">
        <f t="shared" si="68"/>
        <v>-2.90572643280029e-7</v>
      </c>
      <c r="AH194" s="54">
        <f t="shared" si="57"/>
        <v>-1777.82474566269</v>
      </c>
      <c r="AI194" s="55">
        <f t="shared" si="58"/>
        <v>-2660.70275936817</v>
      </c>
      <c r="IO194" s="60"/>
    </row>
    <row r="195" ht="15.15" spans="1:249">
      <c r="A195" s="63">
        <f t="shared" si="69"/>
        <v>-64</v>
      </c>
      <c r="B195" s="63">
        <f t="shared" si="70"/>
        <v>64</v>
      </c>
      <c r="C195" s="42">
        <v>187</v>
      </c>
      <c r="D195" s="37">
        <f t="shared" si="61"/>
        <v>-53.2140551873628</v>
      </c>
      <c r="E195" s="50">
        <f t="shared" si="46"/>
        <v>-35.5564949132547</v>
      </c>
      <c r="F195">
        <f t="shared" si="62"/>
        <v>-1130.08385754292</v>
      </c>
      <c r="H195" s="4">
        <f t="shared" si="47"/>
        <v>3006817.23808184</v>
      </c>
      <c r="I195" s="4">
        <f t="shared" si="48"/>
        <v>2009091.0466138</v>
      </c>
      <c r="K195">
        <f t="shared" si="63"/>
        <v>6553600.00000003</v>
      </c>
      <c r="L195">
        <f t="shared" si="64"/>
        <v>-6553599.99999999</v>
      </c>
      <c r="N195">
        <v>1</v>
      </c>
      <c r="O195">
        <v>-1</v>
      </c>
      <c r="P195">
        <v>1</v>
      </c>
      <c r="Q195">
        <v>-1</v>
      </c>
      <c r="S195">
        <f t="shared" si="49"/>
        <v>6553600.00000003</v>
      </c>
      <c r="T195">
        <f t="shared" si="50"/>
        <v>-6553600.00000003</v>
      </c>
      <c r="U195">
        <f t="shared" si="51"/>
        <v>-6553599.99999999</v>
      </c>
      <c r="V195">
        <f t="shared" si="52"/>
        <v>6553599.99999999</v>
      </c>
      <c r="X195">
        <f t="shared" si="53"/>
        <v>4.00468707084656e-8</v>
      </c>
      <c r="Y195">
        <f t="shared" si="54"/>
        <v>13107200</v>
      </c>
      <c r="Z195">
        <f t="shared" si="55"/>
        <v>-13107200</v>
      </c>
      <c r="AA195">
        <f t="shared" si="56"/>
        <v>-4.00468707084656e-8</v>
      </c>
      <c r="AC195">
        <f t="shared" si="65"/>
        <v>3.30619513988495e-7</v>
      </c>
      <c r="AD195">
        <f t="shared" si="66"/>
        <v>144179200</v>
      </c>
      <c r="AE195">
        <f t="shared" si="67"/>
        <v>-144179200</v>
      </c>
      <c r="AF195">
        <f t="shared" si="68"/>
        <v>-3.30619513988495e-7</v>
      </c>
      <c r="AH195" s="54">
        <f t="shared" si="57"/>
        <v>-2660.70275936814</v>
      </c>
      <c r="AI195" s="55">
        <f t="shared" si="58"/>
        <v>-1777.82474566273</v>
      </c>
      <c r="IO195" s="60"/>
    </row>
    <row r="196" ht="15.15" spans="1:249">
      <c r="A196" s="63">
        <f t="shared" si="69"/>
        <v>-64</v>
      </c>
      <c r="B196" s="63">
        <f t="shared" si="70"/>
        <v>64</v>
      </c>
      <c r="C196" s="42">
        <v>188</v>
      </c>
      <c r="D196" s="37">
        <f t="shared" si="61"/>
        <v>-62.7702579458067</v>
      </c>
      <c r="E196" s="50">
        <f t="shared" si="46"/>
        <v>-12.4857806090325</v>
      </c>
      <c r="F196">
        <f t="shared" si="62"/>
        <v>-3218.20654955355</v>
      </c>
      <c r="H196" s="4">
        <f t="shared" si="47"/>
        <v>10100382.761918</v>
      </c>
      <c r="I196" s="4">
        <f t="shared" si="48"/>
        <v>2009091.04661385</v>
      </c>
      <c r="K196">
        <f t="shared" si="63"/>
        <v>6553600.00000004</v>
      </c>
      <c r="L196">
        <f t="shared" si="64"/>
        <v>-6553599.99999999</v>
      </c>
      <c r="N196">
        <v>1</v>
      </c>
      <c r="O196">
        <v>-1</v>
      </c>
      <c r="P196">
        <v>1</v>
      </c>
      <c r="Q196">
        <v>-1</v>
      </c>
      <c r="S196">
        <f t="shared" si="49"/>
        <v>6553600.00000004</v>
      </c>
      <c r="T196">
        <f t="shared" si="50"/>
        <v>-6553600.00000004</v>
      </c>
      <c r="U196">
        <f t="shared" si="51"/>
        <v>-6553599.99999999</v>
      </c>
      <c r="V196">
        <f t="shared" si="52"/>
        <v>6553599.99999999</v>
      </c>
      <c r="X196">
        <f t="shared" si="53"/>
        <v>4.4703483581543e-8</v>
      </c>
      <c r="Y196">
        <f t="shared" si="54"/>
        <v>13107200</v>
      </c>
      <c r="Z196">
        <f t="shared" si="55"/>
        <v>-13107200</v>
      </c>
      <c r="AA196">
        <f t="shared" si="56"/>
        <v>-4.4703483581543e-8</v>
      </c>
      <c r="AC196">
        <f t="shared" si="65"/>
        <v>3.75322997570038e-7</v>
      </c>
      <c r="AD196">
        <f t="shared" si="66"/>
        <v>157286400</v>
      </c>
      <c r="AE196">
        <f t="shared" si="67"/>
        <v>-157286400</v>
      </c>
      <c r="AF196">
        <f t="shared" si="68"/>
        <v>-3.75322997570038e-7</v>
      </c>
      <c r="AH196" s="54">
        <f t="shared" si="57"/>
        <v>-3138.51289729033</v>
      </c>
      <c r="AI196" s="55">
        <f t="shared" si="58"/>
        <v>-624.289030451623</v>
      </c>
      <c r="IO196" s="60"/>
    </row>
    <row r="197" ht="15.15" spans="1:249">
      <c r="A197" s="63">
        <f t="shared" si="69"/>
        <v>-64</v>
      </c>
      <c r="B197" s="63">
        <f t="shared" si="70"/>
        <v>64</v>
      </c>
      <c r="C197" s="42">
        <v>189</v>
      </c>
      <c r="D197" s="37">
        <f t="shared" si="61"/>
        <v>-62.7702579458068</v>
      </c>
      <c r="E197" s="50">
        <f t="shared" si="46"/>
        <v>12.4857806090319</v>
      </c>
      <c r="F197">
        <f t="shared" si="62"/>
        <v>-4816.38646750968</v>
      </c>
      <c r="H197" s="4">
        <f t="shared" si="47"/>
        <v>15116291.0466138</v>
      </c>
      <c r="I197" s="4">
        <f t="shared" si="48"/>
        <v>-3006817.23808179</v>
      </c>
      <c r="K197">
        <f t="shared" si="63"/>
        <v>6553600.00000004</v>
      </c>
      <c r="L197">
        <f t="shared" si="64"/>
        <v>-6553600</v>
      </c>
      <c r="N197">
        <v>1</v>
      </c>
      <c r="O197">
        <v>-1</v>
      </c>
      <c r="P197">
        <v>1</v>
      </c>
      <c r="Q197">
        <v>-1</v>
      </c>
      <c r="S197">
        <f t="shared" si="49"/>
        <v>6553600.00000004</v>
      </c>
      <c r="T197">
        <f t="shared" si="50"/>
        <v>-6553600.00000004</v>
      </c>
      <c r="U197">
        <f t="shared" si="51"/>
        <v>-6553600</v>
      </c>
      <c r="V197">
        <f t="shared" si="52"/>
        <v>6553600</v>
      </c>
      <c r="X197">
        <f t="shared" si="53"/>
        <v>3.81842255592346e-8</v>
      </c>
      <c r="Y197">
        <f t="shared" si="54"/>
        <v>13107200</v>
      </c>
      <c r="Z197">
        <f t="shared" si="55"/>
        <v>-13107200</v>
      </c>
      <c r="AA197">
        <f t="shared" si="56"/>
        <v>-3.81842255592346e-8</v>
      </c>
      <c r="AC197">
        <f t="shared" si="65"/>
        <v>4.13507223129272e-7</v>
      </c>
      <c r="AD197">
        <f t="shared" si="66"/>
        <v>170393600</v>
      </c>
      <c r="AE197">
        <f t="shared" si="67"/>
        <v>-170393600</v>
      </c>
      <c r="AF197">
        <f t="shared" si="68"/>
        <v>-4.13507223129272e-7</v>
      </c>
      <c r="AH197" s="54">
        <f t="shared" si="57"/>
        <v>-3138.51289729034</v>
      </c>
      <c r="AI197" s="55">
        <f t="shared" si="58"/>
        <v>624.289030451594</v>
      </c>
      <c r="IO197" s="60"/>
    </row>
    <row r="198" ht="15.15" spans="1:249">
      <c r="A198" s="63">
        <f t="shared" si="69"/>
        <v>-64</v>
      </c>
      <c r="B198" s="63">
        <f t="shared" si="70"/>
        <v>64</v>
      </c>
      <c r="C198" s="42">
        <v>190</v>
      </c>
      <c r="D198" s="37">
        <f t="shared" si="61"/>
        <v>-53.2140551873631</v>
      </c>
      <c r="E198" s="50">
        <f t="shared" si="46"/>
        <v>35.5564949132542</v>
      </c>
      <c r="F198">
        <f t="shared" si="62"/>
        <v>-5681.31520643951</v>
      </c>
      <c r="H198" s="4">
        <f t="shared" si="47"/>
        <v>15116291.0466139</v>
      </c>
      <c r="I198" s="4">
        <f t="shared" si="48"/>
        <v>-10100382.761918</v>
      </c>
      <c r="K198">
        <f t="shared" si="63"/>
        <v>6553600.00000004</v>
      </c>
      <c r="L198">
        <f t="shared" si="64"/>
        <v>-6553600.00000001</v>
      </c>
      <c r="N198">
        <v>1</v>
      </c>
      <c r="O198">
        <v>-1</v>
      </c>
      <c r="P198">
        <v>1</v>
      </c>
      <c r="Q198">
        <v>-1</v>
      </c>
      <c r="S198">
        <f t="shared" si="49"/>
        <v>6553600.00000004</v>
      </c>
      <c r="T198">
        <f t="shared" si="50"/>
        <v>-6553600.00000004</v>
      </c>
      <c r="U198">
        <f t="shared" si="51"/>
        <v>-6553600.00000001</v>
      </c>
      <c r="V198">
        <f t="shared" si="52"/>
        <v>6553600.00000001</v>
      </c>
      <c r="X198">
        <f t="shared" si="53"/>
        <v>2.88709998130798e-8</v>
      </c>
      <c r="Y198">
        <f t="shared" si="54"/>
        <v>13107200</v>
      </c>
      <c r="Z198">
        <f t="shared" si="55"/>
        <v>-13107200</v>
      </c>
      <c r="AA198">
        <f t="shared" si="56"/>
        <v>-2.88709998130798e-8</v>
      </c>
      <c r="AC198">
        <f t="shared" si="65"/>
        <v>4.42378222942352e-7</v>
      </c>
      <c r="AD198">
        <f t="shared" si="66"/>
        <v>183500800</v>
      </c>
      <c r="AE198">
        <f t="shared" si="67"/>
        <v>-183500800</v>
      </c>
      <c r="AF198">
        <f t="shared" si="68"/>
        <v>-4.42378222942352e-7</v>
      </c>
      <c r="AH198" s="54">
        <f t="shared" si="57"/>
        <v>-2660.70275936816</v>
      </c>
      <c r="AI198" s="55">
        <f t="shared" si="58"/>
        <v>1777.82474566271</v>
      </c>
      <c r="IO198" s="60"/>
    </row>
    <row r="199" ht="15.15" spans="1:249">
      <c r="A199" s="63">
        <f t="shared" si="69"/>
        <v>-64</v>
      </c>
      <c r="B199" s="63">
        <f t="shared" si="70"/>
        <v>64</v>
      </c>
      <c r="C199" s="42">
        <v>191</v>
      </c>
      <c r="D199" s="37">
        <f t="shared" si="61"/>
        <v>-35.556494913255</v>
      </c>
      <c r="E199" s="50">
        <f t="shared" si="46"/>
        <v>53.2140551873626</v>
      </c>
      <c r="F199">
        <f t="shared" si="62"/>
        <v>-5681.31520643953</v>
      </c>
      <c r="H199" s="4">
        <f t="shared" si="47"/>
        <v>10100382.7619183</v>
      </c>
      <c r="I199" s="4">
        <f t="shared" si="48"/>
        <v>-15116291.0466138</v>
      </c>
      <c r="K199">
        <f t="shared" si="63"/>
        <v>6553600.00000003</v>
      </c>
      <c r="L199">
        <f t="shared" si="64"/>
        <v>-6553600.00000001</v>
      </c>
      <c r="N199">
        <v>1</v>
      </c>
      <c r="O199">
        <v>-1</v>
      </c>
      <c r="P199">
        <v>1</v>
      </c>
      <c r="Q199">
        <v>-1</v>
      </c>
      <c r="S199">
        <f t="shared" si="49"/>
        <v>6553600.00000003</v>
      </c>
      <c r="T199">
        <f t="shared" si="50"/>
        <v>-6553600.00000003</v>
      </c>
      <c r="U199">
        <f t="shared" si="51"/>
        <v>-6553600.00000001</v>
      </c>
      <c r="V199">
        <f t="shared" si="52"/>
        <v>6553600.00000001</v>
      </c>
      <c r="X199">
        <f t="shared" si="53"/>
        <v>1.86264514923096e-8</v>
      </c>
      <c r="Y199">
        <f t="shared" si="54"/>
        <v>13107200</v>
      </c>
      <c r="Z199">
        <f t="shared" si="55"/>
        <v>-13107200</v>
      </c>
      <c r="AA199">
        <f t="shared" si="56"/>
        <v>-1.86264514923096e-8</v>
      </c>
      <c r="AC199">
        <f t="shared" si="65"/>
        <v>4.61004674434662e-7</v>
      </c>
      <c r="AD199">
        <f t="shared" si="66"/>
        <v>196608000</v>
      </c>
      <c r="AE199">
        <f t="shared" si="67"/>
        <v>-196608000</v>
      </c>
      <c r="AF199">
        <f t="shared" si="68"/>
        <v>-4.61004674434662e-7</v>
      </c>
      <c r="AH199" s="54">
        <f t="shared" si="57"/>
        <v>-1777.82474566275</v>
      </c>
      <c r="AI199" s="55">
        <f t="shared" si="58"/>
        <v>2660.70275936813</v>
      </c>
      <c r="IO199" s="60"/>
    </row>
    <row r="200" ht="15.15" spans="1:249">
      <c r="A200" s="63">
        <f t="shared" si="69"/>
        <v>-64</v>
      </c>
      <c r="B200" s="63">
        <f t="shared" si="70"/>
        <v>64</v>
      </c>
      <c r="C200" s="42">
        <v>192</v>
      </c>
      <c r="D200" s="37">
        <f t="shared" si="61"/>
        <v>-12.4857806090328</v>
      </c>
      <c r="E200" s="50">
        <f t="shared" si="46"/>
        <v>62.7702579458066</v>
      </c>
      <c r="F200">
        <f t="shared" si="62"/>
        <v>-4816.38646750972</v>
      </c>
      <c r="H200" s="4">
        <f t="shared" si="47"/>
        <v>3006817.23808204</v>
      </c>
      <c r="I200" s="4">
        <f t="shared" si="48"/>
        <v>-15116291.0466139</v>
      </c>
      <c r="K200">
        <f t="shared" si="63"/>
        <v>6553600.00000002</v>
      </c>
      <c r="L200">
        <f t="shared" si="64"/>
        <v>-6553600.00000001</v>
      </c>
      <c r="N200">
        <v>1</v>
      </c>
      <c r="O200">
        <v>-1</v>
      </c>
      <c r="P200">
        <v>1</v>
      </c>
      <c r="Q200">
        <v>-1</v>
      </c>
      <c r="S200">
        <f t="shared" si="49"/>
        <v>6553600.00000002</v>
      </c>
      <c r="T200">
        <f t="shared" si="50"/>
        <v>-6553600.00000002</v>
      </c>
      <c r="U200">
        <f t="shared" si="51"/>
        <v>-6553600.00000001</v>
      </c>
      <c r="V200">
        <f t="shared" si="52"/>
        <v>6553600.00000001</v>
      </c>
      <c r="X200">
        <f t="shared" si="53"/>
        <v>1.67638063430786e-8</v>
      </c>
      <c r="Y200">
        <f t="shared" si="54"/>
        <v>13107200</v>
      </c>
      <c r="Z200">
        <f t="shared" si="55"/>
        <v>-13107200</v>
      </c>
      <c r="AA200">
        <f t="shared" si="56"/>
        <v>-1.67638063430786e-8</v>
      </c>
      <c r="AC200">
        <f t="shared" si="65"/>
        <v>4.7776848077774e-7</v>
      </c>
      <c r="AD200">
        <f t="shared" si="66"/>
        <v>209715200</v>
      </c>
      <c r="AE200">
        <f t="shared" si="67"/>
        <v>-209715200</v>
      </c>
      <c r="AF200">
        <f t="shared" si="68"/>
        <v>-4.7776848077774e-7</v>
      </c>
      <c r="AH200" s="54">
        <f t="shared" si="57"/>
        <v>-624.28903045164</v>
      </c>
      <c r="AI200" s="55">
        <f t="shared" si="58"/>
        <v>3138.51289729033</v>
      </c>
      <c r="IO200" s="60"/>
    </row>
    <row r="201" ht="15.15" spans="1:249">
      <c r="A201" s="63">
        <f t="shared" si="69"/>
        <v>-64</v>
      </c>
      <c r="B201" s="63">
        <f t="shared" si="70"/>
        <v>64</v>
      </c>
      <c r="C201" s="42">
        <v>193</v>
      </c>
      <c r="D201" s="37">
        <f t="shared" si="61"/>
        <v>12.4857806090315</v>
      </c>
      <c r="E201" s="50">
        <f t="shared" si="46"/>
        <v>62.7702579458069</v>
      </c>
      <c r="F201">
        <f t="shared" si="62"/>
        <v>-3218.20654955362</v>
      </c>
      <c r="H201" s="4">
        <f t="shared" si="47"/>
        <v>-2009091.04661374</v>
      </c>
      <c r="I201" s="4">
        <f t="shared" si="48"/>
        <v>-10100382.7619183</v>
      </c>
      <c r="K201">
        <f t="shared" si="63"/>
        <v>6553600.00000003</v>
      </c>
      <c r="L201">
        <f t="shared" si="64"/>
        <v>-6553600.00000001</v>
      </c>
      <c r="N201">
        <v>1</v>
      </c>
      <c r="O201">
        <v>-1</v>
      </c>
      <c r="P201">
        <v>1</v>
      </c>
      <c r="Q201">
        <v>-1</v>
      </c>
      <c r="S201">
        <f t="shared" si="49"/>
        <v>6553600.00000003</v>
      </c>
      <c r="T201">
        <f t="shared" si="50"/>
        <v>-6553600.00000003</v>
      </c>
      <c r="U201">
        <f t="shared" si="51"/>
        <v>-6553600.00000001</v>
      </c>
      <c r="V201">
        <f t="shared" si="52"/>
        <v>6553600.00000001</v>
      </c>
      <c r="X201">
        <f t="shared" si="53"/>
        <v>1.30385160446167e-8</v>
      </c>
      <c r="Y201">
        <f t="shared" si="54"/>
        <v>13107200</v>
      </c>
      <c r="Z201">
        <f t="shared" si="55"/>
        <v>-13107200</v>
      </c>
      <c r="AA201">
        <f t="shared" si="56"/>
        <v>-1.30385160446167e-8</v>
      </c>
      <c r="AC201">
        <f t="shared" si="65"/>
        <v>4.90806996822357e-7</v>
      </c>
      <c r="AD201">
        <f t="shared" si="66"/>
        <v>222822400</v>
      </c>
      <c r="AE201">
        <f t="shared" si="67"/>
        <v>-222822400</v>
      </c>
      <c r="AF201">
        <f t="shared" si="68"/>
        <v>-4.90806996822357e-7</v>
      </c>
      <c r="AH201" s="54">
        <f t="shared" si="57"/>
        <v>624.289030451577</v>
      </c>
      <c r="AI201" s="55">
        <f t="shared" si="58"/>
        <v>3138.51289729034</v>
      </c>
      <c r="IO201" s="60"/>
    </row>
    <row r="202" ht="15.15" spans="1:249">
      <c r="A202" s="63">
        <f t="shared" si="69"/>
        <v>-64</v>
      </c>
      <c r="B202" s="63">
        <f t="shared" si="70"/>
        <v>64</v>
      </c>
      <c r="C202" s="42">
        <v>194</v>
      </c>
      <c r="D202" s="37">
        <f t="shared" si="61"/>
        <v>35.5564949132539</v>
      </c>
      <c r="E202" s="50">
        <f t="shared" ref="E202:E265" si="71">COS(2*PI()*C202/$B$6-2*PI()*1/(2*$B$6))*64</f>
        <v>53.2140551873633</v>
      </c>
      <c r="F202">
        <f t="shared" si="62"/>
        <v>-1130.083857543</v>
      </c>
      <c r="H202" s="4">
        <f t="shared" ref="H202:H265" si="72">F202*AH202</f>
        <v>-2009091.04661391</v>
      </c>
      <c r="I202" s="4">
        <f t="shared" ref="I202:I265" si="73">F202*AI202</f>
        <v>-3006817.23808209</v>
      </c>
      <c r="K202">
        <f t="shared" si="63"/>
        <v>6553600.00000003</v>
      </c>
      <c r="L202">
        <f t="shared" si="64"/>
        <v>-6553600.00000002</v>
      </c>
      <c r="N202">
        <v>1</v>
      </c>
      <c r="O202">
        <v>-1</v>
      </c>
      <c r="P202">
        <v>1</v>
      </c>
      <c r="Q202">
        <v>-1</v>
      </c>
      <c r="S202">
        <f t="shared" ref="S202:S265" si="74">K202*N202</f>
        <v>6553600.00000003</v>
      </c>
      <c r="T202">
        <f t="shared" ref="T202:T265" si="75">K202*O202</f>
        <v>-6553600.00000003</v>
      </c>
      <c r="U202">
        <f t="shared" ref="U202:U265" si="76">L202*P202</f>
        <v>-6553600.00000002</v>
      </c>
      <c r="V202">
        <f t="shared" ref="V202:V265" si="77">L202*Q202</f>
        <v>6553600.00000002</v>
      </c>
      <c r="X202">
        <f t="shared" ref="X202:X265" si="78">S202+U202</f>
        <v>0</v>
      </c>
      <c r="Y202">
        <f t="shared" ref="Y202:Y265" si="79">S202+V202</f>
        <v>13107200</v>
      </c>
      <c r="Z202">
        <f t="shared" ref="Z202:Z265" si="80">T202+U202</f>
        <v>-13107200</v>
      </c>
      <c r="AA202">
        <f t="shared" ref="AA202:AA265" si="81">T202+V202</f>
        <v>0</v>
      </c>
      <c r="AC202">
        <f t="shared" si="65"/>
        <v>4.90806996822357e-7</v>
      </c>
      <c r="AD202">
        <f t="shared" si="66"/>
        <v>235929600</v>
      </c>
      <c r="AE202">
        <f t="shared" si="67"/>
        <v>-235929600</v>
      </c>
      <c r="AF202">
        <f t="shared" si="68"/>
        <v>-4.90806996822357e-7</v>
      </c>
      <c r="AH202" s="54">
        <f t="shared" ref="AH202:AH265" si="82">SIN(2*PI()*C202/$B$6-2*PI()*1/(2*$B$6)+$AE$5)*64*50</f>
        <v>1777.8247456627</v>
      </c>
      <c r="AI202" s="55">
        <f t="shared" ref="AI202:AI265" si="83">COS(2*PI()*C202/$B$6-2*PI()*1/(2*$B$6)+$AE$5)*64*50</f>
        <v>2660.70275936817</v>
      </c>
      <c r="IO202" s="60"/>
    </row>
    <row r="203" ht="15.15" spans="1:249">
      <c r="A203" s="63">
        <f t="shared" si="69"/>
        <v>-64</v>
      </c>
      <c r="B203" s="63">
        <f t="shared" si="70"/>
        <v>64</v>
      </c>
      <c r="C203" s="42">
        <v>195</v>
      </c>
      <c r="D203" s="37">
        <f t="shared" ref="D203:D266" si="84">SIN(2*PI()*C203/$B$6-2*PI()*1/(2*$B$6))*64</f>
        <v>53.2140551873624</v>
      </c>
      <c r="E203" s="50">
        <f t="shared" si="71"/>
        <v>35.5564949132553</v>
      </c>
      <c r="F203">
        <f t="shared" ref="F203:F266" si="85">D203*B203+E203*A203</f>
        <v>1130.08385754286</v>
      </c>
      <c r="H203" s="4">
        <f t="shared" si="72"/>
        <v>3006817.23808165</v>
      </c>
      <c r="I203" s="4">
        <f t="shared" si="73"/>
        <v>2009091.04661373</v>
      </c>
      <c r="K203">
        <f t="shared" si="63"/>
        <v>6553600.00000002</v>
      </c>
      <c r="L203">
        <f t="shared" si="64"/>
        <v>-6553600.00000003</v>
      </c>
      <c r="N203">
        <v>1</v>
      </c>
      <c r="O203">
        <v>-1</v>
      </c>
      <c r="P203">
        <v>1</v>
      </c>
      <c r="Q203">
        <v>-1</v>
      </c>
      <c r="S203">
        <f t="shared" si="74"/>
        <v>6553600.00000002</v>
      </c>
      <c r="T203">
        <f t="shared" si="75"/>
        <v>-6553600.00000002</v>
      </c>
      <c r="U203">
        <f t="shared" si="76"/>
        <v>-6553600.00000003</v>
      </c>
      <c r="V203">
        <f t="shared" si="77"/>
        <v>6553600.00000003</v>
      </c>
      <c r="X203">
        <f t="shared" si="78"/>
        <v>-1.02445483207703e-8</v>
      </c>
      <c r="Y203">
        <f t="shared" si="79"/>
        <v>13107200</v>
      </c>
      <c r="Z203">
        <f t="shared" si="80"/>
        <v>-13107200</v>
      </c>
      <c r="AA203">
        <f t="shared" si="81"/>
        <v>1.02445483207703e-8</v>
      </c>
      <c r="AC203">
        <f t="shared" si="65"/>
        <v>4.80562448501587e-7</v>
      </c>
      <c r="AD203">
        <f t="shared" si="66"/>
        <v>249036800</v>
      </c>
      <c r="AE203">
        <f t="shared" si="67"/>
        <v>-249036800</v>
      </c>
      <c r="AF203">
        <f t="shared" si="68"/>
        <v>-4.80562448501587e-7</v>
      </c>
      <c r="AH203" s="54">
        <f t="shared" si="82"/>
        <v>2660.70275936812</v>
      </c>
      <c r="AI203" s="55">
        <f t="shared" si="83"/>
        <v>1777.82474566276</v>
      </c>
      <c r="IO203" s="60"/>
    </row>
    <row r="204" ht="15.15" spans="1:249">
      <c r="A204" s="63">
        <f t="shared" si="69"/>
        <v>-64</v>
      </c>
      <c r="B204" s="63">
        <f t="shared" si="70"/>
        <v>64</v>
      </c>
      <c r="C204" s="42">
        <v>196</v>
      </c>
      <c r="D204" s="37">
        <f t="shared" si="84"/>
        <v>62.7702579458066</v>
      </c>
      <c r="E204" s="50">
        <f t="shared" si="71"/>
        <v>12.4857806090331</v>
      </c>
      <c r="F204">
        <f t="shared" si="85"/>
        <v>3218.2065495535</v>
      </c>
      <c r="H204" s="4">
        <f t="shared" si="72"/>
        <v>10100382.7619179</v>
      </c>
      <c r="I204" s="4">
        <f t="shared" si="73"/>
        <v>2009091.04661393</v>
      </c>
      <c r="K204">
        <f t="shared" si="63"/>
        <v>6553600.00000001</v>
      </c>
      <c r="L204">
        <f t="shared" si="64"/>
        <v>-6553600.00000002</v>
      </c>
      <c r="N204">
        <v>1</v>
      </c>
      <c r="O204">
        <v>-1</v>
      </c>
      <c r="P204">
        <v>1</v>
      </c>
      <c r="Q204">
        <v>-1</v>
      </c>
      <c r="S204">
        <f t="shared" si="74"/>
        <v>6553600.00000001</v>
      </c>
      <c r="T204">
        <f t="shared" si="75"/>
        <v>-6553600.00000001</v>
      </c>
      <c r="U204">
        <f t="shared" si="76"/>
        <v>-6553600.00000002</v>
      </c>
      <c r="V204">
        <f t="shared" si="77"/>
        <v>6553600.00000002</v>
      </c>
      <c r="X204">
        <f t="shared" si="78"/>
        <v>-1.49011611938477e-8</v>
      </c>
      <c r="Y204">
        <f t="shared" si="79"/>
        <v>13107200</v>
      </c>
      <c r="Z204">
        <f t="shared" si="80"/>
        <v>-13107200</v>
      </c>
      <c r="AA204">
        <f t="shared" si="81"/>
        <v>1.49011611938477e-8</v>
      </c>
      <c r="AC204">
        <f t="shared" si="65"/>
        <v>4.65661287307739e-7</v>
      </c>
      <c r="AD204">
        <f t="shared" si="66"/>
        <v>262144000</v>
      </c>
      <c r="AE204">
        <f t="shared" si="67"/>
        <v>-262144000</v>
      </c>
      <c r="AF204">
        <f t="shared" si="68"/>
        <v>-4.65661287307739e-7</v>
      </c>
      <c r="AH204" s="54">
        <f t="shared" si="82"/>
        <v>3138.51289729033</v>
      </c>
      <c r="AI204" s="55">
        <f t="shared" si="83"/>
        <v>624.289030451657</v>
      </c>
      <c r="IO204" s="60"/>
    </row>
    <row r="205" ht="15.15" spans="1:249">
      <c r="A205" s="63">
        <f t="shared" si="69"/>
        <v>-64</v>
      </c>
      <c r="B205" s="63">
        <f t="shared" si="70"/>
        <v>64</v>
      </c>
      <c r="C205" s="42">
        <v>197</v>
      </c>
      <c r="D205" s="37">
        <f t="shared" si="84"/>
        <v>62.7702579458069</v>
      </c>
      <c r="E205" s="50">
        <f t="shared" si="71"/>
        <v>-12.4857806090312</v>
      </c>
      <c r="F205">
        <f t="shared" si="85"/>
        <v>4816.38646750964</v>
      </c>
      <c r="H205" s="4">
        <f t="shared" si="72"/>
        <v>15116291.0466137</v>
      </c>
      <c r="I205" s="4">
        <f t="shared" si="73"/>
        <v>-3006817.23808161</v>
      </c>
      <c r="K205">
        <f t="shared" si="63"/>
        <v>6553600.00000001</v>
      </c>
      <c r="L205">
        <f t="shared" si="64"/>
        <v>-6553600.00000002</v>
      </c>
      <c r="N205">
        <v>1</v>
      </c>
      <c r="O205">
        <v>-1</v>
      </c>
      <c r="P205">
        <v>1</v>
      </c>
      <c r="Q205">
        <v>-1</v>
      </c>
      <c r="S205">
        <f t="shared" si="74"/>
        <v>6553600.00000001</v>
      </c>
      <c r="T205">
        <f t="shared" si="75"/>
        <v>-6553600.00000001</v>
      </c>
      <c r="U205">
        <f t="shared" si="76"/>
        <v>-6553600.00000002</v>
      </c>
      <c r="V205">
        <f t="shared" si="77"/>
        <v>6553600.00000002</v>
      </c>
      <c r="X205">
        <f t="shared" si="78"/>
        <v>-1.02445483207703e-8</v>
      </c>
      <c r="Y205">
        <f t="shared" si="79"/>
        <v>13107200</v>
      </c>
      <c r="Z205">
        <f t="shared" si="80"/>
        <v>-13107200</v>
      </c>
      <c r="AA205">
        <f t="shared" si="81"/>
        <v>1.02445483207703e-8</v>
      </c>
      <c r="AC205">
        <f t="shared" si="65"/>
        <v>4.55416738986969e-7</v>
      </c>
      <c r="AD205">
        <f t="shared" si="66"/>
        <v>275251200</v>
      </c>
      <c r="AE205">
        <f t="shared" si="67"/>
        <v>-275251200</v>
      </c>
      <c r="AF205">
        <f t="shared" si="68"/>
        <v>-4.55416738986969e-7</v>
      </c>
      <c r="AH205" s="54">
        <f t="shared" si="82"/>
        <v>3138.51289729035</v>
      </c>
      <c r="AI205" s="55">
        <f t="shared" si="83"/>
        <v>-624.28903045156</v>
      </c>
      <c r="IO205" s="60"/>
    </row>
    <row r="206" ht="15.15" spans="1:249">
      <c r="A206" s="63">
        <f t="shared" si="69"/>
        <v>-64</v>
      </c>
      <c r="B206" s="63">
        <f t="shared" si="70"/>
        <v>64</v>
      </c>
      <c r="C206" s="42">
        <v>198</v>
      </c>
      <c r="D206" s="37">
        <f t="shared" si="84"/>
        <v>53.214055187363</v>
      </c>
      <c r="E206" s="50">
        <f t="shared" si="71"/>
        <v>-35.5564949132544</v>
      </c>
      <c r="F206">
        <f t="shared" si="85"/>
        <v>5681.31520643951</v>
      </c>
      <c r="H206" s="4">
        <f t="shared" si="72"/>
        <v>15116291.0466138</v>
      </c>
      <c r="I206" s="4">
        <f t="shared" si="73"/>
        <v>-10100382.7619181</v>
      </c>
      <c r="K206">
        <f t="shared" si="63"/>
        <v>6553600</v>
      </c>
      <c r="L206">
        <f t="shared" si="64"/>
        <v>-6553600.00000002</v>
      </c>
      <c r="N206">
        <v>1</v>
      </c>
      <c r="O206">
        <v>-1</v>
      </c>
      <c r="P206">
        <v>1</v>
      </c>
      <c r="Q206">
        <v>-1</v>
      </c>
      <c r="S206">
        <f t="shared" si="74"/>
        <v>6553600</v>
      </c>
      <c r="T206">
        <f t="shared" si="75"/>
        <v>-6553600</v>
      </c>
      <c r="U206">
        <f t="shared" si="76"/>
        <v>-6553600.00000002</v>
      </c>
      <c r="V206">
        <f t="shared" si="77"/>
        <v>6553600.00000002</v>
      </c>
      <c r="X206">
        <f t="shared" si="78"/>
        <v>-2.1420419216156e-8</v>
      </c>
      <c r="Y206">
        <f t="shared" si="79"/>
        <v>13107200</v>
      </c>
      <c r="Z206">
        <f t="shared" si="80"/>
        <v>-13107200</v>
      </c>
      <c r="AA206">
        <f t="shared" si="81"/>
        <v>2.1420419216156e-8</v>
      </c>
      <c r="AC206">
        <f t="shared" si="65"/>
        <v>4.33996319770813e-7</v>
      </c>
      <c r="AD206">
        <f t="shared" si="66"/>
        <v>288358400</v>
      </c>
      <c r="AE206">
        <f t="shared" si="67"/>
        <v>-288358400</v>
      </c>
      <c r="AF206">
        <f t="shared" si="68"/>
        <v>-4.33996319770813e-7</v>
      </c>
      <c r="AH206" s="54">
        <f t="shared" si="82"/>
        <v>2660.70275936815</v>
      </c>
      <c r="AI206" s="55">
        <f t="shared" si="83"/>
        <v>-1777.82474566272</v>
      </c>
      <c r="IO206" s="60"/>
    </row>
    <row r="207" ht="15.15" spans="1:249">
      <c r="A207" s="63">
        <f t="shared" si="69"/>
        <v>-64</v>
      </c>
      <c r="B207" s="63">
        <f t="shared" si="70"/>
        <v>64</v>
      </c>
      <c r="C207" s="42">
        <v>199</v>
      </c>
      <c r="D207" s="37">
        <f t="shared" si="84"/>
        <v>35.5564949132548</v>
      </c>
      <c r="E207" s="50">
        <f t="shared" si="71"/>
        <v>-53.2140551873627</v>
      </c>
      <c r="F207">
        <f t="shared" si="85"/>
        <v>5681.31520643952</v>
      </c>
      <c r="H207" s="4">
        <f t="shared" si="72"/>
        <v>10100382.7619182</v>
      </c>
      <c r="I207" s="4">
        <f t="shared" si="73"/>
        <v>-15116291.0466138</v>
      </c>
      <c r="K207">
        <f t="shared" si="63"/>
        <v>6553599.99999999</v>
      </c>
      <c r="L207">
        <f t="shared" si="64"/>
        <v>-6553600.00000003</v>
      </c>
      <c r="N207">
        <v>1</v>
      </c>
      <c r="O207">
        <v>-1</v>
      </c>
      <c r="P207">
        <v>1</v>
      </c>
      <c r="Q207">
        <v>-1</v>
      </c>
      <c r="S207">
        <f t="shared" si="74"/>
        <v>6553599.99999999</v>
      </c>
      <c r="T207">
        <f t="shared" si="75"/>
        <v>-6553599.99999999</v>
      </c>
      <c r="U207">
        <f t="shared" si="76"/>
        <v>-6553600.00000003</v>
      </c>
      <c r="V207">
        <f t="shared" si="77"/>
        <v>6553600.00000003</v>
      </c>
      <c r="X207">
        <f t="shared" si="78"/>
        <v>-3.25962901115417e-8</v>
      </c>
      <c r="Y207">
        <f t="shared" si="79"/>
        <v>13107200</v>
      </c>
      <c r="Z207">
        <f t="shared" si="80"/>
        <v>-13107200</v>
      </c>
      <c r="AA207">
        <f t="shared" si="81"/>
        <v>3.25962901115417e-8</v>
      </c>
      <c r="AC207">
        <f t="shared" si="65"/>
        <v>4.01400029659271e-7</v>
      </c>
      <c r="AD207">
        <f t="shared" si="66"/>
        <v>301465600</v>
      </c>
      <c r="AE207">
        <f t="shared" si="67"/>
        <v>-301465600</v>
      </c>
      <c r="AF207">
        <f t="shared" si="68"/>
        <v>-4.01400029659271e-7</v>
      </c>
      <c r="AH207" s="54">
        <f t="shared" si="82"/>
        <v>1777.82474566274</v>
      </c>
      <c r="AI207" s="55">
        <f t="shared" si="83"/>
        <v>-2660.70275936814</v>
      </c>
      <c r="IO207" s="60"/>
    </row>
    <row r="208" ht="15.15" spans="1:249">
      <c r="A208" s="63">
        <f t="shared" si="69"/>
        <v>-64</v>
      </c>
      <c r="B208" s="63">
        <f t="shared" si="70"/>
        <v>64</v>
      </c>
      <c r="C208" s="42">
        <v>200</v>
      </c>
      <c r="D208" s="37">
        <f t="shared" si="84"/>
        <v>12.4857806090326</v>
      </c>
      <c r="E208" s="50">
        <f t="shared" si="71"/>
        <v>-62.7702579458067</v>
      </c>
      <c r="F208">
        <f t="shared" si="85"/>
        <v>4816.38646750971</v>
      </c>
      <c r="H208" s="4">
        <f t="shared" si="72"/>
        <v>3006817.23808199</v>
      </c>
      <c r="I208" s="4">
        <f t="shared" si="73"/>
        <v>-15116291.0466139</v>
      </c>
      <c r="K208">
        <f t="shared" si="63"/>
        <v>6553599.99999999</v>
      </c>
      <c r="L208">
        <f t="shared" si="64"/>
        <v>-6553600.00000002</v>
      </c>
      <c r="N208">
        <v>1</v>
      </c>
      <c r="O208">
        <v>-1</v>
      </c>
      <c r="P208">
        <v>1</v>
      </c>
      <c r="Q208">
        <v>-1</v>
      </c>
      <c r="S208">
        <f t="shared" si="74"/>
        <v>6553599.99999999</v>
      </c>
      <c r="T208">
        <f t="shared" si="75"/>
        <v>-6553599.99999999</v>
      </c>
      <c r="U208">
        <f t="shared" si="76"/>
        <v>-6553600.00000002</v>
      </c>
      <c r="V208">
        <f t="shared" si="77"/>
        <v>6553600.00000002</v>
      </c>
      <c r="X208">
        <f t="shared" si="78"/>
        <v>-3.53902578353882e-8</v>
      </c>
      <c r="Y208">
        <f t="shared" si="79"/>
        <v>13107200</v>
      </c>
      <c r="Z208">
        <f t="shared" si="80"/>
        <v>-13107200</v>
      </c>
      <c r="AA208">
        <f t="shared" si="81"/>
        <v>3.53902578353882e-8</v>
      </c>
      <c r="AC208">
        <f t="shared" si="65"/>
        <v>3.66009771823883e-7</v>
      </c>
      <c r="AD208">
        <f t="shared" si="66"/>
        <v>314572800</v>
      </c>
      <c r="AE208">
        <f t="shared" si="67"/>
        <v>-314572800</v>
      </c>
      <c r="AF208">
        <f t="shared" si="68"/>
        <v>-3.66009771823883e-7</v>
      </c>
      <c r="AH208" s="54">
        <f t="shared" si="82"/>
        <v>624.289030451629</v>
      </c>
      <c r="AI208" s="55">
        <f t="shared" si="83"/>
        <v>-3138.51289729033</v>
      </c>
      <c r="IO208" s="60"/>
    </row>
    <row r="209" ht="15.15" spans="1:249">
      <c r="A209" s="63">
        <f t="shared" si="69"/>
        <v>-64</v>
      </c>
      <c r="B209" s="63">
        <f t="shared" si="70"/>
        <v>64</v>
      </c>
      <c r="C209" s="42">
        <v>201</v>
      </c>
      <c r="D209" s="37">
        <f t="shared" si="84"/>
        <v>-12.4857806090318</v>
      </c>
      <c r="E209" s="50">
        <f t="shared" si="71"/>
        <v>-62.7702579458068</v>
      </c>
      <c r="F209">
        <f t="shared" si="85"/>
        <v>3218.20654955361</v>
      </c>
      <c r="H209" s="4">
        <f t="shared" si="72"/>
        <v>-2009091.04661377</v>
      </c>
      <c r="I209" s="4">
        <f t="shared" si="73"/>
        <v>-10100382.7619182</v>
      </c>
      <c r="K209">
        <f t="shared" si="63"/>
        <v>6553599.99999998</v>
      </c>
      <c r="L209">
        <f t="shared" si="64"/>
        <v>-6553600.00000002</v>
      </c>
      <c r="N209">
        <v>1</v>
      </c>
      <c r="O209">
        <v>-1</v>
      </c>
      <c r="P209">
        <v>1</v>
      </c>
      <c r="Q209">
        <v>-1</v>
      </c>
      <c r="S209">
        <f t="shared" si="74"/>
        <v>6553599.99999998</v>
      </c>
      <c r="T209">
        <f t="shared" si="75"/>
        <v>-6553599.99999998</v>
      </c>
      <c r="U209">
        <f t="shared" si="76"/>
        <v>-6553600.00000002</v>
      </c>
      <c r="V209">
        <f t="shared" si="77"/>
        <v>6553600.00000002</v>
      </c>
      <c r="X209">
        <f t="shared" si="78"/>
        <v>-3.16649675369263e-8</v>
      </c>
      <c r="Y209">
        <f t="shared" si="79"/>
        <v>13107200</v>
      </c>
      <c r="Z209">
        <f t="shared" si="80"/>
        <v>-13107200</v>
      </c>
      <c r="AA209">
        <f t="shared" si="81"/>
        <v>3.16649675369263e-8</v>
      </c>
      <c r="AC209">
        <f t="shared" si="65"/>
        <v>3.34344804286957e-7</v>
      </c>
      <c r="AD209">
        <f t="shared" si="66"/>
        <v>327680000</v>
      </c>
      <c r="AE209">
        <f t="shared" si="67"/>
        <v>-327680000</v>
      </c>
      <c r="AF209">
        <f t="shared" si="68"/>
        <v>-3.34344804286957e-7</v>
      </c>
      <c r="AH209" s="54">
        <f t="shared" si="82"/>
        <v>-624.289030451588</v>
      </c>
      <c r="AI209" s="55">
        <f t="shared" si="83"/>
        <v>-3138.51289729034</v>
      </c>
      <c r="IO209" s="60"/>
    </row>
    <row r="210" ht="15.15" spans="1:249">
      <c r="A210" s="63">
        <f t="shared" si="69"/>
        <v>-64</v>
      </c>
      <c r="B210" s="63">
        <f t="shared" si="70"/>
        <v>64</v>
      </c>
      <c r="C210" s="42">
        <v>202</v>
      </c>
      <c r="D210" s="37">
        <f t="shared" si="84"/>
        <v>-35.5564949132541</v>
      </c>
      <c r="E210" s="50">
        <f t="shared" si="71"/>
        <v>-53.2140551873632</v>
      </c>
      <c r="F210">
        <f t="shared" si="85"/>
        <v>1130.08385754298</v>
      </c>
      <c r="H210" s="4">
        <f t="shared" si="72"/>
        <v>-2009091.04661388</v>
      </c>
      <c r="I210" s="4">
        <f t="shared" si="73"/>
        <v>-3006817.23808203</v>
      </c>
      <c r="K210">
        <f t="shared" si="63"/>
        <v>6553599.99999999</v>
      </c>
      <c r="L210">
        <f t="shared" si="64"/>
        <v>-6553600.00000001</v>
      </c>
      <c r="N210">
        <v>1</v>
      </c>
      <c r="O210">
        <v>-1</v>
      </c>
      <c r="P210">
        <v>1</v>
      </c>
      <c r="Q210">
        <v>-1</v>
      </c>
      <c r="S210">
        <f t="shared" si="74"/>
        <v>6553599.99999999</v>
      </c>
      <c r="T210">
        <f t="shared" si="75"/>
        <v>-6553599.99999999</v>
      </c>
      <c r="U210">
        <f t="shared" si="76"/>
        <v>-6553600.00000001</v>
      </c>
      <c r="V210">
        <f t="shared" si="77"/>
        <v>6553600.00000001</v>
      </c>
      <c r="X210">
        <f t="shared" si="78"/>
        <v>-2.1420419216156e-8</v>
      </c>
      <c r="Y210">
        <f t="shared" si="79"/>
        <v>13107200</v>
      </c>
      <c r="Z210">
        <f t="shared" si="80"/>
        <v>-13107200</v>
      </c>
      <c r="AA210">
        <f t="shared" si="81"/>
        <v>2.1420419216156e-8</v>
      </c>
      <c r="AC210">
        <f t="shared" si="65"/>
        <v>3.12924385070801e-7</v>
      </c>
      <c r="AD210">
        <f t="shared" si="66"/>
        <v>340787200</v>
      </c>
      <c r="AE210">
        <f t="shared" si="67"/>
        <v>-340787200</v>
      </c>
      <c r="AF210">
        <f t="shared" si="68"/>
        <v>-3.12924385070801e-7</v>
      </c>
      <c r="AH210" s="54">
        <f t="shared" si="82"/>
        <v>-1777.8247456627</v>
      </c>
      <c r="AI210" s="55">
        <f t="shared" si="83"/>
        <v>-2660.70275936816</v>
      </c>
      <c r="IO210" s="60"/>
    </row>
    <row r="211" ht="15.15" spans="1:249">
      <c r="A211" s="63">
        <f t="shared" si="69"/>
        <v>-64</v>
      </c>
      <c r="B211" s="63">
        <f t="shared" si="70"/>
        <v>64</v>
      </c>
      <c r="C211" s="42">
        <v>203</v>
      </c>
      <c r="D211" s="37">
        <f t="shared" si="84"/>
        <v>-53.2140551873625</v>
      </c>
      <c r="E211" s="50">
        <f t="shared" si="71"/>
        <v>-35.5564949132551</v>
      </c>
      <c r="F211">
        <f t="shared" si="85"/>
        <v>-1130.08385754288</v>
      </c>
      <c r="H211" s="4">
        <f t="shared" si="72"/>
        <v>3006817.23808171</v>
      </c>
      <c r="I211" s="4">
        <f t="shared" si="73"/>
        <v>2009091.04661375</v>
      </c>
      <c r="K211">
        <f t="shared" si="63"/>
        <v>6553599.99999998</v>
      </c>
      <c r="L211">
        <f t="shared" si="64"/>
        <v>-6553600.00000001</v>
      </c>
      <c r="N211">
        <v>1</v>
      </c>
      <c r="O211">
        <v>-1</v>
      </c>
      <c r="P211">
        <v>1</v>
      </c>
      <c r="Q211">
        <v>-1</v>
      </c>
      <c r="S211">
        <f t="shared" si="74"/>
        <v>6553599.99999998</v>
      </c>
      <c r="T211">
        <f t="shared" si="75"/>
        <v>-6553599.99999998</v>
      </c>
      <c r="U211">
        <f t="shared" si="76"/>
        <v>-6553600.00000001</v>
      </c>
      <c r="V211">
        <f t="shared" si="77"/>
        <v>6553600.00000001</v>
      </c>
      <c r="X211">
        <f t="shared" si="78"/>
        <v>-3.35276126861572e-8</v>
      </c>
      <c r="Y211">
        <f t="shared" si="79"/>
        <v>13107200</v>
      </c>
      <c r="Z211">
        <f t="shared" si="80"/>
        <v>-13107200</v>
      </c>
      <c r="AA211">
        <f t="shared" si="81"/>
        <v>3.35276126861572e-8</v>
      </c>
      <c r="AC211">
        <f t="shared" si="65"/>
        <v>2.79396772384644e-7</v>
      </c>
      <c r="AD211">
        <f t="shared" si="66"/>
        <v>353894400</v>
      </c>
      <c r="AE211">
        <f t="shared" si="67"/>
        <v>-353894400</v>
      </c>
      <c r="AF211">
        <f t="shared" si="68"/>
        <v>-2.79396772384644e-7</v>
      </c>
      <c r="AH211" s="54">
        <f t="shared" si="82"/>
        <v>-2660.70275936813</v>
      </c>
      <c r="AI211" s="55">
        <f t="shared" si="83"/>
        <v>-1777.82474566275</v>
      </c>
      <c r="IO211" s="60"/>
    </row>
    <row r="212" ht="15.15" spans="1:249">
      <c r="A212" s="63">
        <f t="shared" si="69"/>
        <v>-64</v>
      </c>
      <c r="B212" s="63">
        <f t="shared" si="70"/>
        <v>64</v>
      </c>
      <c r="C212" s="42">
        <v>204</v>
      </c>
      <c r="D212" s="37">
        <f t="shared" si="84"/>
        <v>-62.7702579458066</v>
      </c>
      <c r="E212" s="50">
        <f t="shared" si="71"/>
        <v>-12.4857806090329</v>
      </c>
      <c r="F212">
        <f t="shared" si="85"/>
        <v>-3218.20654955352</v>
      </c>
      <c r="H212" s="4">
        <f t="shared" si="72"/>
        <v>10100382.7619179</v>
      </c>
      <c r="I212" s="4">
        <f t="shared" si="73"/>
        <v>2009091.0466139</v>
      </c>
      <c r="K212">
        <f t="shared" si="63"/>
        <v>6553599.99999997</v>
      </c>
      <c r="L212">
        <f t="shared" si="64"/>
        <v>-6553600.00000001</v>
      </c>
      <c r="N212">
        <v>1</v>
      </c>
      <c r="O212">
        <v>-1</v>
      </c>
      <c r="P212">
        <v>1</v>
      </c>
      <c r="Q212">
        <v>-1</v>
      </c>
      <c r="S212">
        <f t="shared" si="74"/>
        <v>6553599.99999997</v>
      </c>
      <c r="T212">
        <f t="shared" si="75"/>
        <v>-6553599.99999997</v>
      </c>
      <c r="U212">
        <f t="shared" si="76"/>
        <v>-6553600.00000001</v>
      </c>
      <c r="V212">
        <f t="shared" si="77"/>
        <v>6553600.00000001</v>
      </c>
      <c r="X212">
        <f t="shared" si="78"/>
        <v>-3.72529029846191e-8</v>
      </c>
      <c r="Y212">
        <f t="shared" si="79"/>
        <v>13107200</v>
      </c>
      <c r="Z212">
        <f t="shared" si="80"/>
        <v>-13107200</v>
      </c>
      <c r="AA212">
        <f t="shared" si="81"/>
        <v>3.72529029846191e-8</v>
      </c>
      <c r="AC212">
        <f t="shared" si="65"/>
        <v>2.42143869400024e-7</v>
      </c>
      <c r="AD212">
        <f t="shared" si="66"/>
        <v>367001600</v>
      </c>
      <c r="AE212">
        <f t="shared" si="67"/>
        <v>-367001600</v>
      </c>
      <c r="AF212">
        <f t="shared" si="68"/>
        <v>-2.42143869400024e-7</v>
      </c>
      <c r="AH212" s="54">
        <f t="shared" si="82"/>
        <v>-3138.51289729033</v>
      </c>
      <c r="AI212" s="55">
        <f t="shared" si="83"/>
        <v>-624.289030451646</v>
      </c>
      <c r="IO212" s="60"/>
    </row>
    <row r="213" ht="15.15" spans="1:249">
      <c r="A213" s="63">
        <f t="shared" si="69"/>
        <v>-64</v>
      </c>
      <c r="B213" s="63">
        <f t="shared" si="70"/>
        <v>64</v>
      </c>
      <c r="C213" s="42">
        <v>205</v>
      </c>
      <c r="D213" s="37">
        <f t="shared" si="84"/>
        <v>-62.7702579458069</v>
      </c>
      <c r="E213" s="50">
        <f t="shared" si="71"/>
        <v>12.4857806090314</v>
      </c>
      <c r="F213">
        <f t="shared" si="85"/>
        <v>-4816.38646750965</v>
      </c>
      <c r="H213" s="4">
        <f t="shared" si="72"/>
        <v>15116291.0466137</v>
      </c>
      <c r="I213" s="4">
        <f t="shared" si="73"/>
        <v>-3006817.23808167</v>
      </c>
      <c r="K213">
        <f t="shared" si="63"/>
        <v>6553599.99999997</v>
      </c>
      <c r="L213">
        <f t="shared" si="64"/>
        <v>-6553600</v>
      </c>
      <c r="N213">
        <v>1</v>
      </c>
      <c r="O213">
        <v>-1</v>
      </c>
      <c r="P213">
        <v>1</v>
      </c>
      <c r="Q213">
        <v>-1</v>
      </c>
      <c r="S213">
        <f t="shared" si="74"/>
        <v>6553599.99999997</v>
      </c>
      <c r="T213">
        <f t="shared" si="75"/>
        <v>-6553599.99999997</v>
      </c>
      <c r="U213">
        <f t="shared" si="76"/>
        <v>-6553600</v>
      </c>
      <c r="V213">
        <f t="shared" si="77"/>
        <v>6553600</v>
      </c>
      <c r="X213">
        <f t="shared" si="78"/>
        <v>-3.44589352607727e-8</v>
      </c>
      <c r="Y213">
        <f t="shared" si="79"/>
        <v>13107200</v>
      </c>
      <c r="Z213">
        <f t="shared" si="80"/>
        <v>-13107200</v>
      </c>
      <c r="AA213">
        <f t="shared" si="81"/>
        <v>3.44589352607727e-8</v>
      </c>
      <c r="AC213">
        <f t="shared" si="65"/>
        <v>2.07684934139252e-7</v>
      </c>
      <c r="AD213">
        <f t="shared" si="66"/>
        <v>380108800</v>
      </c>
      <c r="AE213">
        <f t="shared" si="67"/>
        <v>-380108800</v>
      </c>
      <c r="AF213">
        <f t="shared" si="68"/>
        <v>-2.07684934139252e-7</v>
      </c>
      <c r="AH213" s="54">
        <f t="shared" si="82"/>
        <v>-3138.51289729035</v>
      </c>
      <c r="AI213" s="55">
        <f t="shared" si="83"/>
        <v>624.289030451571</v>
      </c>
      <c r="IO213" s="60"/>
    </row>
    <row r="214" ht="15.15" spans="1:249">
      <c r="A214" s="63">
        <f t="shared" si="69"/>
        <v>-64</v>
      </c>
      <c r="B214" s="63">
        <f t="shared" si="70"/>
        <v>64</v>
      </c>
      <c r="C214" s="42">
        <v>206</v>
      </c>
      <c r="D214" s="37">
        <f t="shared" si="84"/>
        <v>-53.2140551873634</v>
      </c>
      <c r="E214" s="50">
        <f t="shared" si="71"/>
        <v>35.5564949132538</v>
      </c>
      <c r="F214">
        <f t="shared" si="85"/>
        <v>-5681.3152064395</v>
      </c>
      <c r="H214" s="4">
        <f t="shared" si="72"/>
        <v>15116291.0466139</v>
      </c>
      <c r="I214" s="4">
        <f t="shared" si="73"/>
        <v>-10100382.7619179</v>
      </c>
      <c r="K214">
        <f t="shared" si="63"/>
        <v>6553599.99999997</v>
      </c>
      <c r="L214">
        <f t="shared" si="64"/>
        <v>-6553599.99999999</v>
      </c>
      <c r="N214">
        <v>1</v>
      </c>
      <c r="O214">
        <v>-1</v>
      </c>
      <c r="P214">
        <v>1</v>
      </c>
      <c r="Q214">
        <v>-1</v>
      </c>
      <c r="S214">
        <f t="shared" si="74"/>
        <v>6553599.99999997</v>
      </c>
      <c r="T214">
        <f t="shared" si="75"/>
        <v>-6553599.99999997</v>
      </c>
      <c r="U214">
        <f t="shared" si="76"/>
        <v>-6553599.99999999</v>
      </c>
      <c r="V214">
        <f t="shared" si="77"/>
        <v>6553599.99999999</v>
      </c>
      <c r="X214">
        <f t="shared" si="78"/>
        <v>-2.3283064365387e-8</v>
      </c>
      <c r="Y214">
        <f t="shared" si="79"/>
        <v>13107200</v>
      </c>
      <c r="Z214">
        <f t="shared" si="80"/>
        <v>-13107200</v>
      </c>
      <c r="AA214">
        <f t="shared" si="81"/>
        <v>2.3283064365387e-8</v>
      </c>
      <c r="AC214">
        <f t="shared" si="65"/>
        <v>1.84401869773865e-7</v>
      </c>
      <c r="AD214">
        <f t="shared" si="66"/>
        <v>393216000</v>
      </c>
      <c r="AE214">
        <f t="shared" si="67"/>
        <v>-393216000</v>
      </c>
      <c r="AF214">
        <f t="shared" si="68"/>
        <v>-1.84401869773865e-7</v>
      </c>
      <c r="AH214" s="54">
        <f t="shared" si="82"/>
        <v>-2660.70275936817</v>
      </c>
      <c r="AI214" s="55">
        <f t="shared" si="83"/>
        <v>1777.82474566269</v>
      </c>
      <c r="IO214" s="60"/>
    </row>
    <row r="215" ht="15.15" spans="1:249">
      <c r="A215" s="63">
        <f t="shared" si="69"/>
        <v>-64</v>
      </c>
      <c r="B215" s="63">
        <f t="shared" si="70"/>
        <v>64</v>
      </c>
      <c r="C215" s="42">
        <v>207</v>
      </c>
      <c r="D215" s="37">
        <f t="shared" si="84"/>
        <v>-35.5564949132554</v>
      </c>
      <c r="E215" s="50">
        <f t="shared" si="71"/>
        <v>53.2140551873623</v>
      </c>
      <c r="F215">
        <f t="shared" si="85"/>
        <v>-5681.31520643953</v>
      </c>
      <c r="H215" s="4">
        <f t="shared" si="72"/>
        <v>10100382.7619184</v>
      </c>
      <c r="I215" s="4">
        <f t="shared" si="73"/>
        <v>-15116291.0466137</v>
      </c>
      <c r="K215">
        <f t="shared" si="63"/>
        <v>6553599.99999998</v>
      </c>
      <c r="L215">
        <f t="shared" si="64"/>
        <v>-6553599.99999999</v>
      </c>
      <c r="N215">
        <v>1</v>
      </c>
      <c r="O215">
        <v>-1</v>
      </c>
      <c r="P215">
        <v>1</v>
      </c>
      <c r="Q215">
        <v>-1</v>
      </c>
      <c r="S215">
        <f t="shared" si="74"/>
        <v>6553599.99999998</v>
      </c>
      <c r="T215">
        <f t="shared" si="75"/>
        <v>-6553599.99999998</v>
      </c>
      <c r="U215">
        <f t="shared" si="76"/>
        <v>-6553599.99999999</v>
      </c>
      <c r="V215">
        <f t="shared" si="77"/>
        <v>6553599.99999999</v>
      </c>
      <c r="X215">
        <f t="shared" si="78"/>
        <v>-1.11758708953857e-8</v>
      </c>
      <c r="Y215">
        <f t="shared" si="79"/>
        <v>13107200</v>
      </c>
      <c r="Z215">
        <f t="shared" si="80"/>
        <v>-13107200</v>
      </c>
      <c r="AA215">
        <f t="shared" si="81"/>
        <v>1.11758708953857e-8</v>
      </c>
      <c r="AC215">
        <f t="shared" si="65"/>
        <v>1.73225998878479e-7</v>
      </c>
      <c r="AD215">
        <f t="shared" si="66"/>
        <v>406323200</v>
      </c>
      <c r="AE215">
        <f t="shared" si="67"/>
        <v>-406323200</v>
      </c>
      <c r="AF215">
        <f t="shared" si="68"/>
        <v>-1.73225998878479e-7</v>
      </c>
      <c r="AH215" s="54">
        <f t="shared" si="82"/>
        <v>-1777.82474566277</v>
      </c>
      <c r="AI215" s="55">
        <f t="shared" si="83"/>
        <v>2660.70275936812</v>
      </c>
      <c r="IO215" s="60"/>
    </row>
    <row r="216" ht="15.15" spans="1:249">
      <c r="A216" s="63">
        <f t="shared" si="69"/>
        <v>-64</v>
      </c>
      <c r="B216" s="63">
        <f t="shared" si="70"/>
        <v>64</v>
      </c>
      <c r="C216" s="42">
        <v>208</v>
      </c>
      <c r="D216" s="37">
        <f t="shared" si="84"/>
        <v>-12.4857806090324</v>
      </c>
      <c r="E216" s="50">
        <f t="shared" si="71"/>
        <v>62.7702579458067</v>
      </c>
      <c r="F216">
        <f t="shared" si="85"/>
        <v>-4816.3864675097</v>
      </c>
      <c r="H216" s="4">
        <f t="shared" si="72"/>
        <v>3006817.23808193</v>
      </c>
      <c r="I216" s="4">
        <f t="shared" si="73"/>
        <v>-15116291.0466138</v>
      </c>
      <c r="K216">
        <f t="shared" si="63"/>
        <v>6553599.99999997</v>
      </c>
      <c r="L216">
        <f t="shared" si="64"/>
        <v>-6553599.99999998</v>
      </c>
      <c r="N216">
        <v>1</v>
      </c>
      <c r="O216">
        <v>-1</v>
      </c>
      <c r="P216">
        <v>1</v>
      </c>
      <c r="Q216">
        <v>-1</v>
      </c>
      <c r="S216">
        <f t="shared" si="74"/>
        <v>6553599.99999997</v>
      </c>
      <c r="T216">
        <f t="shared" si="75"/>
        <v>-6553599.99999997</v>
      </c>
      <c r="U216">
        <f t="shared" si="76"/>
        <v>-6553599.99999998</v>
      </c>
      <c r="V216">
        <f t="shared" si="77"/>
        <v>6553599.99999998</v>
      </c>
      <c r="X216">
        <f t="shared" si="78"/>
        <v>-1.39698386192322e-8</v>
      </c>
      <c r="Y216">
        <f t="shared" si="79"/>
        <v>13107200</v>
      </c>
      <c r="Z216">
        <f t="shared" si="80"/>
        <v>-13107200</v>
      </c>
      <c r="AA216">
        <f t="shared" si="81"/>
        <v>1.39698386192322e-8</v>
      </c>
      <c r="AC216">
        <f t="shared" si="65"/>
        <v>1.59256160259247e-7</v>
      </c>
      <c r="AD216">
        <f t="shared" si="66"/>
        <v>419430400</v>
      </c>
      <c r="AE216">
        <f t="shared" si="67"/>
        <v>-419430400</v>
      </c>
      <c r="AF216">
        <f t="shared" si="68"/>
        <v>-1.59256160259247e-7</v>
      </c>
      <c r="AH216" s="54">
        <f t="shared" si="82"/>
        <v>-624.289030451618</v>
      </c>
      <c r="AI216" s="55">
        <f t="shared" si="83"/>
        <v>3138.51289729034</v>
      </c>
      <c r="IO216" s="60"/>
    </row>
    <row r="217" ht="15.15" spans="1:249">
      <c r="A217" s="63">
        <f t="shared" si="69"/>
        <v>-64</v>
      </c>
      <c r="B217" s="63">
        <f t="shared" si="70"/>
        <v>64</v>
      </c>
      <c r="C217" s="42">
        <v>209</v>
      </c>
      <c r="D217" s="37">
        <f t="shared" si="84"/>
        <v>12.485780609032</v>
      </c>
      <c r="E217" s="50">
        <f t="shared" si="71"/>
        <v>62.7702579458068</v>
      </c>
      <c r="F217">
        <f t="shared" si="85"/>
        <v>-3218.20654955359</v>
      </c>
      <c r="H217" s="4">
        <f t="shared" si="72"/>
        <v>-2009091.04661379</v>
      </c>
      <c r="I217" s="4">
        <f t="shared" si="73"/>
        <v>-10100382.7619182</v>
      </c>
      <c r="K217">
        <f t="shared" ref="K217:K280" si="86">AVERAGE(H202:H217)</f>
        <v>6553599.99999997</v>
      </c>
      <c r="L217">
        <f t="shared" ref="L217:L280" si="87">AVERAGE(I202:I217)</f>
        <v>-6553599.99999998</v>
      </c>
      <c r="N217">
        <v>1</v>
      </c>
      <c r="O217">
        <v>-1</v>
      </c>
      <c r="P217">
        <v>1</v>
      </c>
      <c r="Q217">
        <v>-1</v>
      </c>
      <c r="S217">
        <f t="shared" si="74"/>
        <v>6553599.99999997</v>
      </c>
      <c r="T217">
        <f t="shared" si="75"/>
        <v>-6553599.99999997</v>
      </c>
      <c r="U217">
        <f t="shared" si="76"/>
        <v>-6553599.99999998</v>
      </c>
      <c r="V217">
        <f t="shared" si="77"/>
        <v>6553599.99999998</v>
      </c>
      <c r="X217">
        <f t="shared" si="78"/>
        <v>-1.11758708953857e-8</v>
      </c>
      <c r="Y217">
        <f t="shared" si="79"/>
        <v>13107199.9999999</v>
      </c>
      <c r="Z217">
        <f t="shared" si="80"/>
        <v>-13107199.9999999</v>
      </c>
      <c r="AA217">
        <f t="shared" si="81"/>
        <v>1.11758708953857e-8</v>
      </c>
      <c r="AC217">
        <f t="shared" si="65"/>
        <v>1.48080289363861e-7</v>
      </c>
      <c r="AD217">
        <f t="shared" si="66"/>
        <v>432537600</v>
      </c>
      <c r="AE217">
        <f t="shared" si="67"/>
        <v>-432537600</v>
      </c>
      <c r="AF217">
        <f t="shared" si="68"/>
        <v>-1.48080289363861e-7</v>
      </c>
      <c r="AH217" s="54">
        <f t="shared" si="82"/>
        <v>624.289030451598</v>
      </c>
      <c r="AI217" s="55">
        <f t="shared" si="83"/>
        <v>3138.51289729034</v>
      </c>
      <c r="IO217" s="60"/>
    </row>
    <row r="218" ht="15.15" spans="1:249">
      <c r="A218" s="63">
        <f t="shared" si="69"/>
        <v>-64</v>
      </c>
      <c r="B218" s="63">
        <f t="shared" si="70"/>
        <v>64</v>
      </c>
      <c r="C218" s="42">
        <v>210</v>
      </c>
      <c r="D218" s="37">
        <f t="shared" si="84"/>
        <v>35.5564949132543</v>
      </c>
      <c r="E218" s="50">
        <f t="shared" si="71"/>
        <v>53.2140551873631</v>
      </c>
      <c r="F218">
        <f t="shared" si="85"/>
        <v>-1130.08385754296</v>
      </c>
      <c r="H218" s="4">
        <f t="shared" si="72"/>
        <v>-2009091.04661386</v>
      </c>
      <c r="I218" s="4">
        <f t="shared" si="73"/>
        <v>-3006817.23808197</v>
      </c>
      <c r="K218">
        <f t="shared" si="86"/>
        <v>6553599.99999997</v>
      </c>
      <c r="L218">
        <f t="shared" si="87"/>
        <v>-6553599.99999997</v>
      </c>
      <c r="N218">
        <v>1</v>
      </c>
      <c r="O218">
        <v>-1</v>
      </c>
      <c r="P218">
        <v>1</v>
      </c>
      <c r="Q218">
        <v>-1</v>
      </c>
      <c r="S218">
        <f t="shared" si="74"/>
        <v>6553599.99999997</v>
      </c>
      <c r="T218">
        <f t="shared" si="75"/>
        <v>-6553599.99999997</v>
      </c>
      <c r="U218">
        <f t="shared" si="76"/>
        <v>-6553599.99999997</v>
      </c>
      <c r="V218">
        <f t="shared" si="77"/>
        <v>6553599.99999997</v>
      </c>
      <c r="X218">
        <f t="shared" si="78"/>
        <v>0</v>
      </c>
      <c r="Y218">
        <f t="shared" si="79"/>
        <v>13107199.9999999</v>
      </c>
      <c r="Z218">
        <f t="shared" si="80"/>
        <v>-13107199.9999999</v>
      </c>
      <c r="AA218">
        <f t="shared" si="81"/>
        <v>0</v>
      </c>
      <c r="AC218">
        <f t="shared" ref="AC218:AC281" si="88">X218+AC217</f>
        <v>1.48080289363861e-7</v>
      </c>
      <c r="AD218">
        <f t="shared" ref="AD218:AD281" si="89">Y218+AD217</f>
        <v>445644800</v>
      </c>
      <c r="AE218">
        <f t="shared" ref="AE218:AE281" si="90">Z218+AE217</f>
        <v>-445644800</v>
      </c>
      <c r="AF218">
        <f t="shared" ref="AF218:AF281" si="91">AA218+AF217</f>
        <v>-1.48080289363861e-7</v>
      </c>
      <c r="AH218" s="54">
        <f t="shared" si="82"/>
        <v>1777.82474566271</v>
      </c>
      <c r="AI218" s="55">
        <f t="shared" si="83"/>
        <v>2660.70275936815</v>
      </c>
      <c r="IO218" s="60"/>
    </row>
    <row r="219" ht="15.15" spans="1:249">
      <c r="A219" s="63">
        <f t="shared" si="69"/>
        <v>-64</v>
      </c>
      <c r="B219" s="63">
        <f t="shared" si="70"/>
        <v>64</v>
      </c>
      <c r="C219" s="42">
        <v>211</v>
      </c>
      <c r="D219" s="37">
        <f t="shared" si="84"/>
        <v>53.2140551873627</v>
      </c>
      <c r="E219" s="50">
        <f t="shared" si="71"/>
        <v>35.5564949132549</v>
      </c>
      <c r="F219">
        <f t="shared" si="85"/>
        <v>1130.0838575429</v>
      </c>
      <c r="H219" s="4">
        <f t="shared" si="72"/>
        <v>3006817.23808177</v>
      </c>
      <c r="I219" s="4">
        <f t="shared" si="73"/>
        <v>2009091.04661377</v>
      </c>
      <c r="K219">
        <f t="shared" si="86"/>
        <v>6553599.99999998</v>
      </c>
      <c r="L219">
        <f t="shared" si="87"/>
        <v>-6553599.99999997</v>
      </c>
      <c r="N219">
        <v>1</v>
      </c>
      <c r="O219">
        <v>-1</v>
      </c>
      <c r="P219">
        <v>1</v>
      </c>
      <c r="Q219">
        <v>-1</v>
      </c>
      <c r="S219">
        <f t="shared" si="74"/>
        <v>6553599.99999998</v>
      </c>
      <c r="T219">
        <f t="shared" si="75"/>
        <v>-6553599.99999998</v>
      </c>
      <c r="U219">
        <f t="shared" si="76"/>
        <v>-6553599.99999997</v>
      </c>
      <c r="V219">
        <f t="shared" si="77"/>
        <v>6553599.99999997</v>
      </c>
      <c r="X219">
        <f t="shared" si="78"/>
        <v>9.31322574615479e-9</v>
      </c>
      <c r="Y219">
        <f t="shared" si="79"/>
        <v>13107199.9999999</v>
      </c>
      <c r="Z219">
        <f t="shared" si="80"/>
        <v>-13107199.9999999</v>
      </c>
      <c r="AA219">
        <f t="shared" si="81"/>
        <v>-9.31322574615479e-9</v>
      </c>
      <c r="AC219">
        <f t="shared" si="88"/>
        <v>1.57393515110016e-7</v>
      </c>
      <c r="AD219">
        <f t="shared" si="89"/>
        <v>458752000</v>
      </c>
      <c r="AE219">
        <f t="shared" si="90"/>
        <v>-458752000</v>
      </c>
      <c r="AF219">
        <f t="shared" si="91"/>
        <v>-1.57393515110016e-7</v>
      </c>
      <c r="AH219" s="54">
        <f t="shared" si="82"/>
        <v>2660.70275936813</v>
      </c>
      <c r="AI219" s="55">
        <f t="shared" si="83"/>
        <v>1777.82474566274</v>
      </c>
      <c r="IO219" s="60"/>
    </row>
    <row r="220" ht="15.15" spans="1:249">
      <c r="A220" s="63">
        <f t="shared" si="69"/>
        <v>-64</v>
      </c>
      <c r="B220" s="63">
        <f t="shared" si="70"/>
        <v>64</v>
      </c>
      <c r="C220" s="42">
        <v>212</v>
      </c>
      <c r="D220" s="37">
        <f t="shared" si="84"/>
        <v>62.7702579458066</v>
      </c>
      <c r="E220" s="50">
        <f t="shared" si="71"/>
        <v>12.4857806090327</v>
      </c>
      <c r="F220">
        <f t="shared" si="85"/>
        <v>3218.20654955353</v>
      </c>
      <c r="H220" s="4">
        <f t="shared" si="72"/>
        <v>10100382.761918</v>
      </c>
      <c r="I220" s="4">
        <f t="shared" si="73"/>
        <v>2009091.04661388</v>
      </c>
      <c r="K220">
        <f t="shared" si="86"/>
        <v>6553599.99999999</v>
      </c>
      <c r="L220">
        <f t="shared" si="87"/>
        <v>-6553599.99999997</v>
      </c>
      <c r="N220">
        <v>1</v>
      </c>
      <c r="O220">
        <v>-1</v>
      </c>
      <c r="P220">
        <v>1</v>
      </c>
      <c r="Q220">
        <v>-1</v>
      </c>
      <c r="S220">
        <f t="shared" si="74"/>
        <v>6553599.99999999</v>
      </c>
      <c r="T220">
        <f t="shared" si="75"/>
        <v>-6553599.99999999</v>
      </c>
      <c r="U220">
        <f t="shared" si="76"/>
        <v>-6553599.99999997</v>
      </c>
      <c r="V220">
        <f t="shared" si="77"/>
        <v>6553599.99999997</v>
      </c>
      <c r="X220">
        <f t="shared" si="78"/>
        <v>1.39698386192322e-8</v>
      </c>
      <c r="Y220">
        <f t="shared" si="79"/>
        <v>13107200</v>
      </c>
      <c r="Z220">
        <f t="shared" si="80"/>
        <v>-13107200</v>
      </c>
      <c r="AA220">
        <f t="shared" si="81"/>
        <v>-1.39698386192322e-8</v>
      </c>
      <c r="AC220">
        <f t="shared" si="88"/>
        <v>1.71363353729248e-7</v>
      </c>
      <c r="AD220">
        <f t="shared" si="89"/>
        <v>471859200</v>
      </c>
      <c r="AE220">
        <f t="shared" si="90"/>
        <v>-471859200</v>
      </c>
      <c r="AF220">
        <f t="shared" si="91"/>
        <v>-1.71363353729248e-7</v>
      </c>
      <c r="AH220" s="54">
        <f t="shared" si="82"/>
        <v>3138.51289729033</v>
      </c>
      <c r="AI220" s="55">
        <f t="shared" si="83"/>
        <v>624.289030451635</v>
      </c>
      <c r="IO220" s="60"/>
    </row>
    <row r="221" ht="15.15" spans="1:249">
      <c r="A221" s="63">
        <f t="shared" si="69"/>
        <v>-64</v>
      </c>
      <c r="B221" s="63">
        <f t="shared" si="70"/>
        <v>64</v>
      </c>
      <c r="C221" s="42">
        <v>213</v>
      </c>
      <c r="D221" s="37">
        <f t="shared" si="84"/>
        <v>62.7702579458069</v>
      </c>
      <c r="E221" s="50">
        <f t="shared" si="71"/>
        <v>-12.4857806090316</v>
      </c>
      <c r="F221">
        <f t="shared" si="85"/>
        <v>4816.38646750966</v>
      </c>
      <c r="H221" s="4">
        <f t="shared" si="72"/>
        <v>15116291.0466138</v>
      </c>
      <c r="I221" s="4">
        <f t="shared" si="73"/>
        <v>-3006817.23808172</v>
      </c>
      <c r="K221">
        <f t="shared" si="86"/>
        <v>6553599.99999999</v>
      </c>
      <c r="L221">
        <f t="shared" si="87"/>
        <v>-6553599.99999998</v>
      </c>
      <c r="N221">
        <v>1</v>
      </c>
      <c r="O221">
        <v>-1</v>
      </c>
      <c r="P221">
        <v>1</v>
      </c>
      <c r="Q221">
        <v>-1</v>
      </c>
      <c r="S221">
        <f t="shared" si="74"/>
        <v>6553599.99999999</v>
      </c>
      <c r="T221">
        <f t="shared" si="75"/>
        <v>-6553599.99999999</v>
      </c>
      <c r="U221">
        <f t="shared" si="76"/>
        <v>-6553599.99999998</v>
      </c>
      <c r="V221">
        <f t="shared" si="77"/>
        <v>6553599.99999998</v>
      </c>
      <c r="X221">
        <f t="shared" si="78"/>
        <v>9.31322574615479e-9</v>
      </c>
      <c r="Y221">
        <f t="shared" si="79"/>
        <v>13107200</v>
      </c>
      <c r="Z221">
        <f t="shared" si="80"/>
        <v>-13107200</v>
      </c>
      <c r="AA221">
        <f t="shared" si="81"/>
        <v>-9.31322574615479e-9</v>
      </c>
      <c r="AC221">
        <f t="shared" si="88"/>
        <v>1.80676579475403e-7</v>
      </c>
      <c r="AD221">
        <f t="shared" si="89"/>
        <v>484966400</v>
      </c>
      <c r="AE221">
        <f t="shared" si="90"/>
        <v>-484966400</v>
      </c>
      <c r="AF221">
        <f t="shared" si="91"/>
        <v>-1.80676579475403e-7</v>
      </c>
      <c r="AH221" s="54">
        <f t="shared" si="82"/>
        <v>3138.51289729034</v>
      </c>
      <c r="AI221" s="55">
        <f t="shared" si="83"/>
        <v>-624.289030451581</v>
      </c>
      <c r="IO221" s="60"/>
    </row>
    <row r="222" ht="15.15" spans="1:249">
      <c r="A222" s="63">
        <f t="shared" si="69"/>
        <v>-64</v>
      </c>
      <c r="B222" s="63">
        <f t="shared" si="70"/>
        <v>64</v>
      </c>
      <c r="C222" s="42">
        <v>214</v>
      </c>
      <c r="D222" s="37">
        <f t="shared" si="84"/>
        <v>53.2140551873633</v>
      </c>
      <c r="E222" s="50">
        <f t="shared" si="71"/>
        <v>-35.556494913254</v>
      </c>
      <c r="F222">
        <f t="shared" si="85"/>
        <v>5681.3152064395</v>
      </c>
      <c r="H222" s="4">
        <f t="shared" si="72"/>
        <v>15116291.0466139</v>
      </c>
      <c r="I222" s="4">
        <f t="shared" si="73"/>
        <v>-10100382.7619179</v>
      </c>
      <c r="K222">
        <f t="shared" si="86"/>
        <v>6553599.99999999</v>
      </c>
      <c r="L222">
        <f t="shared" si="87"/>
        <v>-6553599.99999997</v>
      </c>
      <c r="N222">
        <v>1</v>
      </c>
      <c r="O222">
        <v>-1</v>
      </c>
      <c r="P222">
        <v>1</v>
      </c>
      <c r="Q222">
        <v>-1</v>
      </c>
      <c r="S222">
        <f t="shared" si="74"/>
        <v>6553599.99999999</v>
      </c>
      <c r="T222">
        <f t="shared" si="75"/>
        <v>-6553599.99999999</v>
      </c>
      <c r="U222">
        <f t="shared" si="76"/>
        <v>-6553599.99999997</v>
      </c>
      <c r="V222">
        <f t="shared" si="77"/>
        <v>6553599.99999997</v>
      </c>
      <c r="X222">
        <f t="shared" si="78"/>
        <v>1.9557774066925e-8</v>
      </c>
      <c r="Y222">
        <f t="shared" si="79"/>
        <v>13107200</v>
      </c>
      <c r="Z222">
        <f t="shared" si="80"/>
        <v>-13107200</v>
      </c>
      <c r="AA222">
        <f t="shared" si="81"/>
        <v>-1.9557774066925e-8</v>
      </c>
      <c r="AC222">
        <f t="shared" si="88"/>
        <v>2.00234353542328e-7</v>
      </c>
      <c r="AD222">
        <f t="shared" si="89"/>
        <v>498073600</v>
      </c>
      <c r="AE222">
        <f t="shared" si="90"/>
        <v>-498073600</v>
      </c>
      <c r="AF222">
        <f t="shared" si="91"/>
        <v>-2.00234353542328e-7</v>
      </c>
      <c r="AH222" s="54">
        <f t="shared" si="82"/>
        <v>2660.70275936816</v>
      </c>
      <c r="AI222" s="55">
        <f t="shared" si="83"/>
        <v>-1777.8247456627</v>
      </c>
      <c r="IO222" s="60"/>
    </row>
    <row r="223" ht="15.15" spans="1:249">
      <c r="A223" s="63">
        <f t="shared" si="69"/>
        <v>-64</v>
      </c>
      <c r="B223" s="63">
        <f t="shared" si="70"/>
        <v>64</v>
      </c>
      <c r="C223" s="42">
        <v>215</v>
      </c>
      <c r="D223" s="37">
        <f t="shared" si="84"/>
        <v>35.5564949132552</v>
      </c>
      <c r="E223" s="50">
        <f t="shared" si="71"/>
        <v>-53.2140551873625</v>
      </c>
      <c r="F223">
        <f t="shared" si="85"/>
        <v>5681.31520643953</v>
      </c>
      <c r="H223" s="4">
        <f t="shared" si="72"/>
        <v>10100382.7619183</v>
      </c>
      <c r="I223" s="4">
        <f t="shared" si="73"/>
        <v>-15116291.0466137</v>
      </c>
      <c r="K223">
        <f t="shared" si="86"/>
        <v>6553600</v>
      </c>
      <c r="L223">
        <f t="shared" si="87"/>
        <v>-6553599.99999997</v>
      </c>
      <c r="N223">
        <v>1</v>
      </c>
      <c r="O223">
        <v>-1</v>
      </c>
      <c r="P223">
        <v>1</v>
      </c>
      <c r="Q223">
        <v>-1</v>
      </c>
      <c r="S223">
        <f t="shared" si="74"/>
        <v>6553600</v>
      </c>
      <c r="T223">
        <f t="shared" si="75"/>
        <v>-6553600</v>
      </c>
      <c r="U223">
        <f t="shared" si="76"/>
        <v>-6553599.99999997</v>
      </c>
      <c r="V223">
        <f t="shared" si="77"/>
        <v>6553599.99999997</v>
      </c>
      <c r="X223">
        <f t="shared" si="78"/>
        <v>3.07336449623108e-8</v>
      </c>
      <c r="Y223">
        <f t="shared" si="79"/>
        <v>13107200</v>
      </c>
      <c r="Z223">
        <f t="shared" si="80"/>
        <v>-13107200</v>
      </c>
      <c r="AA223">
        <f t="shared" si="81"/>
        <v>-3.07336449623108e-8</v>
      </c>
      <c r="AC223">
        <f t="shared" si="88"/>
        <v>2.30967998504639e-7</v>
      </c>
      <c r="AD223">
        <f t="shared" si="89"/>
        <v>511180800</v>
      </c>
      <c r="AE223">
        <f t="shared" si="90"/>
        <v>-511180800</v>
      </c>
      <c r="AF223">
        <f t="shared" si="91"/>
        <v>-2.30967998504639e-7</v>
      </c>
      <c r="AH223" s="54">
        <f t="shared" si="82"/>
        <v>1777.82474566276</v>
      </c>
      <c r="AI223" s="55">
        <f t="shared" si="83"/>
        <v>-2660.70275936812</v>
      </c>
      <c r="IO223" s="60"/>
    </row>
    <row r="224" ht="15.15" spans="1:249">
      <c r="A224" s="63">
        <f t="shared" si="69"/>
        <v>-64</v>
      </c>
      <c r="B224" s="63">
        <f t="shared" si="70"/>
        <v>64</v>
      </c>
      <c r="C224" s="42">
        <v>216</v>
      </c>
      <c r="D224" s="37">
        <f t="shared" si="84"/>
        <v>12.485780609033</v>
      </c>
      <c r="E224" s="50">
        <f t="shared" si="71"/>
        <v>-62.7702579458066</v>
      </c>
      <c r="F224">
        <f t="shared" si="85"/>
        <v>4816.38646750974</v>
      </c>
      <c r="H224" s="4">
        <f t="shared" si="72"/>
        <v>3006817.23808211</v>
      </c>
      <c r="I224" s="4">
        <f t="shared" si="73"/>
        <v>-15116291.0466139</v>
      </c>
      <c r="K224">
        <f t="shared" si="86"/>
        <v>6553600.00000001</v>
      </c>
      <c r="L224">
        <f t="shared" si="87"/>
        <v>-6553599.99999997</v>
      </c>
      <c r="N224">
        <v>1</v>
      </c>
      <c r="O224">
        <v>-1</v>
      </c>
      <c r="P224">
        <v>1</v>
      </c>
      <c r="Q224">
        <v>-1</v>
      </c>
      <c r="S224">
        <f t="shared" si="74"/>
        <v>6553600.00000001</v>
      </c>
      <c r="T224">
        <f t="shared" si="75"/>
        <v>-6553600.00000001</v>
      </c>
      <c r="U224">
        <f t="shared" si="76"/>
        <v>-6553599.99999997</v>
      </c>
      <c r="V224">
        <f t="shared" si="77"/>
        <v>6553599.99999997</v>
      </c>
      <c r="X224">
        <f t="shared" si="78"/>
        <v>3.72529029846191e-8</v>
      </c>
      <c r="Y224">
        <f t="shared" si="79"/>
        <v>13107200</v>
      </c>
      <c r="Z224">
        <f t="shared" si="80"/>
        <v>-13107200</v>
      </c>
      <c r="AA224">
        <f t="shared" si="81"/>
        <v>-3.72529029846191e-8</v>
      </c>
      <c r="AC224">
        <f t="shared" si="88"/>
        <v>2.68220901489258e-7</v>
      </c>
      <c r="AD224">
        <f t="shared" si="89"/>
        <v>524288000</v>
      </c>
      <c r="AE224">
        <f t="shared" si="90"/>
        <v>-524288000</v>
      </c>
      <c r="AF224">
        <f t="shared" si="91"/>
        <v>-2.68220901489258e-7</v>
      </c>
      <c r="AH224" s="54">
        <f t="shared" si="82"/>
        <v>624.289030451652</v>
      </c>
      <c r="AI224" s="55">
        <f t="shared" si="83"/>
        <v>-3138.51289729033</v>
      </c>
      <c r="IO224" s="60"/>
    </row>
    <row r="225" ht="15.15" spans="1:249">
      <c r="A225" s="63">
        <f t="shared" si="69"/>
        <v>-64</v>
      </c>
      <c r="B225" s="63">
        <f t="shared" si="70"/>
        <v>64</v>
      </c>
      <c r="C225" s="42">
        <v>217</v>
      </c>
      <c r="D225" s="37">
        <f t="shared" si="84"/>
        <v>-12.4857806090313</v>
      </c>
      <c r="E225" s="50">
        <f t="shared" si="71"/>
        <v>-62.7702579458069</v>
      </c>
      <c r="F225">
        <f t="shared" si="85"/>
        <v>3218.20654955364</v>
      </c>
      <c r="H225" s="4">
        <f t="shared" si="72"/>
        <v>-2009091.04661372</v>
      </c>
      <c r="I225" s="4">
        <f t="shared" si="73"/>
        <v>-10100382.7619184</v>
      </c>
      <c r="K225">
        <f t="shared" si="86"/>
        <v>6553600.00000001</v>
      </c>
      <c r="L225">
        <f t="shared" si="87"/>
        <v>-6553599.99999998</v>
      </c>
      <c r="N225">
        <v>1</v>
      </c>
      <c r="O225">
        <v>-1</v>
      </c>
      <c r="P225">
        <v>1</v>
      </c>
      <c r="Q225">
        <v>-1</v>
      </c>
      <c r="S225">
        <f t="shared" si="74"/>
        <v>6553600.00000001</v>
      </c>
      <c r="T225">
        <f t="shared" si="75"/>
        <v>-6553600.00000001</v>
      </c>
      <c r="U225">
        <f t="shared" si="76"/>
        <v>-6553599.99999998</v>
      </c>
      <c r="V225">
        <f t="shared" si="77"/>
        <v>6553599.99999998</v>
      </c>
      <c r="X225">
        <f t="shared" si="78"/>
        <v>3.25962901115417e-8</v>
      </c>
      <c r="Y225">
        <f t="shared" si="79"/>
        <v>13107200</v>
      </c>
      <c r="Z225">
        <f t="shared" si="80"/>
        <v>-13107200</v>
      </c>
      <c r="AA225">
        <f t="shared" si="81"/>
        <v>-3.25962901115417e-8</v>
      </c>
      <c r="AC225">
        <f t="shared" si="88"/>
        <v>3.008171916008e-7</v>
      </c>
      <c r="AD225">
        <f t="shared" si="89"/>
        <v>537395200</v>
      </c>
      <c r="AE225">
        <f t="shared" si="90"/>
        <v>-537395200</v>
      </c>
      <c r="AF225">
        <f t="shared" si="91"/>
        <v>-3.008171916008e-7</v>
      </c>
      <c r="AH225" s="54">
        <f t="shared" si="82"/>
        <v>-624.289030451564</v>
      </c>
      <c r="AI225" s="55">
        <f t="shared" si="83"/>
        <v>-3138.51289729035</v>
      </c>
      <c r="IO225" s="60"/>
    </row>
    <row r="226" ht="15.15" spans="1:249">
      <c r="A226" s="63">
        <f t="shared" si="69"/>
        <v>-64</v>
      </c>
      <c r="B226" s="63">
        <f t="shared" si="70"/>
        <v>64</v>
      </c>
      <c r="C226" s="42">
        <v>218</v>
      </c>
      <c r="D226" s="37">
        <f t="shared" si="84"/>
        <v>-35.5564949132537</v>
      </c>
      <c r="E226" s="50">
        <f t="shared" si="71"/>
        <v>-53.2140551873635</v>
      </c>
      <c r="F226">
        <f t="shared" si="85"/>
        <v>1130.08385754303</v>
      </c>
      <c r="H226" s="4">
        <f t="shared" si="72"/>
        <v>-2009091.04661393</v>
      </c>
      <c r="I226" s="4">
        <f t="shared" si="73"/>
        <v>-3006817.23808216</v>
      </c>
      <c r="K226">
        <f t="shared" si="86"/>
        <v>6553600.00000001</v>
      </c>
      <c r="L226">
        <f t="shared" si="87"/>
        <v>-6553599.99999999</v>
      </c>
      <c r="N226">
        <v>1</v>
      </c>
      <c r="O226">
        <v>-1</v>
      </c>
      <c r="P226">
        <v>1</v>
      </c>
      <c r="Q226">
        <v>-1</v>
      </c>
      <c r="S226">
        <f t="shared" si="74"/>
        <v>6553600.00000001</v>
      </c>
      <c r="T226">
        <f t="shared" si="75"/>
        <v>-6553600.00000001</v>
      </c>
      <c r="U226">
        <f t="shared" si="76"/>
        <v>-6553599.99999999</v>
      </c>
      <c r="V226">
        <f t="shared" si="77"/>
        <v>6553599.99999999</v>
      </c>
      <c r="X226">
        <f t="shared" si="78"/>
        <v>2.23517417907715e-8</v>
      </c>
      <c r="Y226">
        <f t="shared" si="79"/>
        <v>13107200</v>
      </c>
      <c r="Z226">
        <f t="shared" si="80"/>
        <v>-13107200</v>
      </c>
      <c r="AA226">
        <f t="shared" si="81"/>
        <v>-2.23517417907715e-8</v>
      </c>
      <c r="AC226">
        <f t="shared" si="88"/>
        <v>3.23168933391571e-7</v>
      </c>
      <c r="AD226">
        <f t="shared" si="89"/>
        <v>550502400</v>
      </c>
      <c r="AE226">
        <f t="shared" si="90"/>
        <v>-550502400</v>
      </c>
      <c r="AF226">
        <f t="shared" si="91"/>
        <v>-3.23168933391571e-7</v>
      </c>
      <c r="AH226" s="54">
        <f t="shared" si="82"/>
        <v>-1777.82474566268</v>
      </c>
      <c r="AI226" s="55">
        <f t="shared" si="83"/>
        <v>-2660.70275936817</v>
      </c>
      <c r="IO226" s="60"/>
    </row>
    <row r="227" ht="15.15" spans="1:249">
      <c r="A227" s="63">
        <f t="shared" si="69"/>
        <v>-64</v>
      </c>
      <c r="B227" s="63">
        <f t="shared" si="70"/>
        <v>64</v>
      </c>
      <c r="C227" s="42">
        <v>219</v>
      </c>
      <c r="D227" s="37">
        <f t="shared" si="84"/>
        <v>-53.2140551873628</v>
      </c>
      <c r="E227" s="50">
        <f t="shared" si="71"/>
        <v>-35.5564949132547</v>
      </c>
      <c r="F227">
        <f t="shared" si="85"/>
        <v>-1130.08385754292</v>
      </c>
      <c r="H227" s="4">
        <f t="shared" si="72"/>
        <v>3006817.23808183</v>
      </c>
      <c r="I227" s="4">
        <f t="shared" si="73"/>
        <v>2009091.0466138</v>
      </c>
      <c r="K227">
        <f t="shared" si="86"/>
        <v>6553600.00000001</v>
      </c>
      <c r="L227">
        <f t="shared" si="87"/>
        <v>-6553599.99999998</v>
      </c>
      <c r="N227">
        <v>1</v>
      </c>
      <c r="O227">
        <v>-1</v>
      </c>
      <c r="P227">
        <v>1</v>
      </c>
      <c r="Q227">
        <v>-1</v>
      </c>
      <c r="S227">
        <f t="shared" si="74"/>
        <v>6553600.00000001</v>
      </c>
      <c r="T227">
        <f t="shared" si="75"/>
        <v>-6553600.00000001</v>
      </c>
      <c r="U227">
        <f t="shared" si="76"/>
        <v>-6553599.99999998</v>
      </c>
      <c r="V227">
        <f t="shared" si="77"/>
        <v>6553599.99999998</v>
      </c>
      <c r="X227">
        <f t="shared" si="78"/>
        <v>3.25962901115417e-8</v>
      </c>
      <c r="Y227">
        <f t="shared" si="79"/>
        <v>13107200</v>
      </c>
      <c r="Z227">
        <f t="shared" si="80"/>
        <v>-13107200</v>
      </c>
      <c r="AA227">
        <f t="shared" si="81"/>
        <v>-3.25962901115417e-8</v>
      </c>
      <c r="AC227">
        <f t="shared" si="88"/>
        <v>3.55765223503113e-7</v>
      </c>
      <c r="AD227">
        <f t="shared" si="89"/>
        <v>563609600</v>
      </c>
      <c r="AE227">
        <f t="shared" si="90"/>
        <v>-563609600</v>
      </c>
      <c r="AF227">
        <f t="shared" si="91"/>
        <v>-3.55765223503113e-7</v>
      </c>
      <c r="AH227" s="54">
        <f t="shared" si="82"/>
        <v>-2660.70275936814</v>
      </c>
      <c r="AI227" s="55">
        <f t="shared" si="83"/>
        <v>-1777.82474566274</v>
      </c>
      <c r="IO227" s="60"/>
    </row>
    <row r="228" ht="15.15" spans="1:249">
      <c r="A228" s="63">
        <f t="shared" si="69"/>
        <v>-64</v>
      </c>
      <c r="B228" s="63">
        <f t="shared" si="70"/>
        <v>64</v>
      </c>
      <c r="C228" s="42">
        <v>220</v>
      </c>
      <c r="D228" s="37">
        <f t="shared" si="84"/>
        <v>-62.7702579458067</v>
      </c>
      <c r="E228" s="50">
        <f t="shared" si="71"/>
        <v>-12.4857806090325</v>
      </c>
      <c r="F228">
        <f t="shared" si="85"/>
        <v>-3218.20654955355</v>
      </c>
      <c r="H228" s="4">
        <f t="shared" si="72"/>
        <v>10100382.761918</v>
      </c>
      <c r="I228" s="4">
        <f t="shared" si="73"/>
        <v>2009091.04661385</v>
      </c>
      <c r="K228">
        <f t="shared" si="86"/>
        <v>6553600.00000002</v>
      </c>
      <c r="L228">
        <f t="shared" si="87"/>
        <v>-6553599.99999999</v>
      </c>
      <c r="N228">
        <v>1</v>
      </c>
      <c r="O228">
        <v>-1</v>
      </c>
      <c r="P228">
        <v>1</v>
      </c>
      <c r="Q228">
        <v>-1</v>
      </c>
      <c r="S228">
        <f t="shared" si="74"/>
        <v>6553600.00000002</v>
      </c>
      <c r="T228">
        <f t="shared" si="75"/>
        <v>-6553600.00000002</v>
      </c>
      <c r="U228">
        <f t="shared" si="76"/>
        <v>-6553599.99999999</v>
      </c>
      <c r="V228">
        <f t="shared" si="77"/>
        <v>6553599.99999999</v>
      </c>
      <c r="X228">
        <f t="shared" si="78"/>
        <v>3.63215804100037e-8</v>
      </c>
      <c r="Y228">
        <f t="shared" si="79"/>
        <v>13107200</v>
      </c>
      <c r="Z228">
        <f t="shared" si="80"/>
        <v>-13107200</v>
      </c>
      <c r="AA228">
        <f t="shared" si="81"/>
        <v>-3.63215804100037e-8</v>
      </c>
      <c r="AC228">
        <f t="shared" si="88"/>
        <v>3.92086803913116e-7</v>
      </c>
      <c r="AD228">
        <f t="shared" si="89"/>
        <v>576716800</v>
      </c>
      <c r="AE228">
        <f t="shared" si="90"/>
        <v>-576716800</v>
      </c>
      <c r="AF228">
        <f t="shared" si="91"/>
        <v>-3.92086803913116e-7</v>
      </c>
      <c r="AH228" s="54">
        <f t="shared" si="82"/>
        <v>-3138.51289729033</v>
      </c>
      <c r="AI228" s="55">
        <f t="shared" si="83"/>
        <v>-624.289030451625</v>
      </c>
      <c r="IO228" s="60"/>
    </row>
    <row r="229" ht="15.15" spans="1:249">
      <c r="A229" s="63">
        <f t="shared" si="69"/>
        <v>-64</v>
      </c>
      <c r="B229" s="63">
        <f t="shared" si="70"/>
        <v>64</v>
      </c>
      <c r="C229" s="42">
        <v>221</v>
      </c>
      <c r="D229" s="37">
        <f t="shared" si="84"/>
        <v>-62.7702579458068</v>
      </c>
      <c r="E229" s="50">
        <f t="shared" si="71"/>
        <v>12.4857806090318</v>
      </c>
      <c r="F229">
        <f t="shared" si="85"/>
        <v>-4816.38646750967</v>
      </c>
      <c r="H229" s="4">
        <f t="shared" si="72"/>
        <v>15116291.0466138</v>
      </c>
      <c r="I229" s="4">
        <f t="shared" si="73"/>
        <v>-3006817.23808178</v>
      </c>
      <c r="K229">
        <f t="shared" si="86"/>
        <v>6553600.00000003</v>
      </c>
      <c r="L229">
        <f t="shared" si="87"/>
        <v>-6553599.99999999</v>
      </c>
      <c r="N229">
        <v>1</v>
      </c>
      <c r="O229">
        <v>-1</v>
      </c>
      <c r="P229">
        <v>1</v>
      </c>
      <c r="Q229">
        <v>-1</v>
      </c>
      <c r="S229">
        <f t="shared" si="74"/>
        <v>6553600.00000003</v>
      </c>
      <c r="T229">
        <f t="shared" si="75"/>
        <v>-6553600.00000003</v>
      </c>
      <c r="U229">
        <f t="shared" si="76"/>
        <v>-6553599.99999999</v>
      </c>
      <c r="V229">
        <f t="shared" si="77"/>
        <v>6553599.99999999</v>
      </c>
      <c r="X229">
        <f t="shared" si="78"/>
        <v>3.25962901115417e-8</v>
      </c>
      <c r="Y229">
        <f t="shared" si="79"/>
        <v>13107200</v>
      </c>
      <c r="Z229">
        <f t="shared" si="80"/>
        <v>-13107200</v>
      </c>
      <c r="AA229">
        <f t="shared" si="81"/>
        <v>-3.25962901115417e-8</v>
      </c>
      <c r="AC229">
        <f t="shared" si="88"/>
        <v>4.24683094024658e-7</v>
      </c>
      <c r="AD229">
        <f t="shared" si="89"/>
        <v>589824000</v>
      </c>
      <c r="AE229">
        <f t="shared" si="90"/>
        <v>-589824000</v>
      </c>
      <c r="AF229">
        <f t="shared" si="91"/>
        <v>-4.24683094024658e-7</v>
      </c>
      <c r="AH229" s="54">
        <f t="shared" si="82"/>
        <v>-3138.51289729034</v>
      </c>
      <c r="AI229" s="55">
        <f t="shared" si="83"/>
        <v>624.289030451592</v>
      </c>
      <c r="IO229" s="60"/>
    </row>
    <row r="230" ht="15.15" spans="1:249">
      <c r="A230" s="63">
        <f t="shared" si="69"/>
        <v>-64</v>
      </c>
      <c r="B230" s="63">
        <f t="shared" si="70"/>
        <v>64</v>
      </c>
      <c r="C230" s="42">
        <v>222</v>
      </c>
      <c r="D230" s="37">
        <f t="shared" si="84"/>
        <v>-53.2140551873632</v>
      </c>
      <c r="E230" s="50">
        <f t="shared" si="71"/>
        <v>35.5564949132542</v>
      </c>
      <c r="F230">
        <f t="shared" si="85"/>
        <v>-5681.31520643951</v>
      </c>
      <c r="H230" s="4">
        <f t="shared" si="72"/>
        <v>15116291.0466139</v>
      </c>
      <c r="I230" s="4">
        <f t="shared" si="73"/>
        <v>-10100382.761918</v>
      </c>
      <c r="K230">
        <f t="shared" si="86"/>
        <v>6553600.00000002</v>
      </c>
      <c r="L230">
        <f t="shared" si="87"/>
        <v>-6553600</v>
      </c>
      <c r="N230">
        <v>1</v>
      </c>
      <c r="O230">
        <v>-1</v>
      </c>
      <c r="P230">
        <v>1</v>
      </c>
      <c r="Q230">
        <v>-1</v>
      </c>
      <c r="S230">
        <f t="shared" si="74"/>
        <v>6553600.00000002</v>
      </c>
      <c r="T230">
        <f t="shared" si="75"/>
        <v>-6553600.00000002</v>
      </c>
      <c r="U230">
        <f t="shared" si="76"/>
        <v>-6553600</v>
      </c>
      <c r="V230">
        <f t="shared" si="77"/>
        <v>6553600</v>
      </c>
      <c r="X230">
        <f t="shared" si="78"/>
        <v>2.23517417907715e-8</v>
      </c>
      <c r="Y230">
        <f t="shared" si="79"/>
        <v>13107200</v>
      </c>
      <c r="Z230">
        <f t="shared" si="80"/>
        <v>-13107200</v>
      </c>
      <c r="AA230">
        <f t="shared" si="81"/>
        <v>-2.23517417907715e-8</v>
      </c>
      <c r="AC230">
        <f t="shared" si="88"/>
        <v>4.4703483581543e-7</v>
      </c>
      <c r="AD230">
        <f t="shared" si="89"/>
        <v>602931200</v>
      </c>
      <c r="AE230">
        <f t="shared" si="90"/>
        <v>-602931200</v>
      </c>
      <c r="AF230">
        <f t="shared" si="91"/>
        <v>-4.4703483581543e-7</v>
      </c>
      <c r="AH230" s="54">
        <f t="shared" si="82"/>
        <v>-2660.70275936816</v>
      </c>
      <c r="AI230" s="55">
        <f t="shared" si="83"/>
        <v>1777.82474566271</v>
      </c>
      <c r="IO230" s="60"/>
    </row>
    <row r="231" ht="15.15" spans="1:249">
      <c r="A231" s="63">
        <f t="shared" si="69"/>
        <v>-64</v>
      </c>
      <c r="B231" s="63">
        <f t="shared" si="70"/>
        <v>64</v>
      </c>
      <c r="C231" s="42">
        <v>223</v>
      </c>
      <c r="D231" s="37">
        <f t="shared" si="84"/>
        <v>-35.556494913255</v>
      </c>
      <c r="E231" s="50">
        <f t="shared" si="71"/>
        <v>53.2140551873626</v>
      </c>
      <c r="F231">
        <f t="shared" si="85"/>
        <v>-5681.31520643953</v>
      </c>
      <c r="H231" s="4">
        <f t="shared" si="72"/>
        <v>10100382.7619183</v>
      </c>
      <c r="I231" s="4">
        <f t="shared" si="73"/>
        <v>-15116291.0466138</v>
      </c>
      <c r="K231">
        <f t="shared" si="86"/>
        <v>6553600.00000001</v>
      </c>
      <c r="L231">
        <f t="shared" si="87"/>
        <v>-6553600</v>
      </c>
      <c r="N231">
        <v>1</v>
      </c>
      <c r="O231">
        <v>-1</v>
      </c>
      <c r="P231">
        <v>1</v>
      </c>
      <c r="Q231">
        <v>-1</v>
      </c>
      <c r="S231">
        <f t="shared" si="74"/>
        <v>6553600.00000001</v>
      </c>
      <c r="T231">
        <f t="shared" si="75"/>
        <v>-6553600.00000001</v>
      </c>
      <c r="U231">
        <f t="shared" si="76"/>
        <v>-6553600</v>
      </c>
      <c r="V231">
        <f t="shared" si="77"/>
        <v>6553600</v>
      </c>
      <c r="X231">
        <f t="shared" si="78"/>
        <v>1.11758708953857e-8</v>
      </c>
      <c r="Y231">
        <f t="shared" si="79"/>
        <v>13107200</v>
      </c>
      <c r="Z231">
        <f t="shared" si="80"/>
        <v>-13107200</v>
      </c>
      <c r="AA231">
        <f t="shared" si="81"/>
        <v>-1.11758708953857e-8</v>
      </c>
      <c r="AC231">
        <f t="shared" si="88"/>
        <v>4.58210706710815e-7</v>
      </c>
      <c r="AD231">
        <f t="shared" si="89"/>
        <v>616038400</v>
      </c>
      <c r="AE231">
        <f t="shared" si="90"/>
        <v>-616038400</v>
      </c>
      <c r="AF231">
        <f t="shared" si="91"/>
        <v>-4.58210706710815e-7</v>
      </c>
      <c r="AH231" s="54">
        <f t="shared" si="82"/>
        <v>-1777.82474566275</v>
      </c>
      <c r="AI231" s="55">
        <f t="shared" si="83"/>
        <v>2660.70275936813</v>
      </c>
      <c r="IO231" s="60"/>
    </row>
    <row r="232" ht="15.15" spans="1:249">
      <c r="A232" s="63">
        <f t="shared" si="69"/>
        <v>-64</v>
      </c>
      <c r="B232" s="63">
        <f t="shared" si="70"/>
        <v>64</v>
      </c>
      <c r="C232" s="42">
        <v>224</v>
      </c>
      <c r="D232" s="37">
        <f t="shared" si="84"/>
        <v>-12.4857806090328</v>
      </c>
      <c r="E232" s="50">
        <f t="shared" si="71"/>
        <v>62.7702579458066</v>
      </c>
      <c r="F232">
        <f t="shared" si="85"/>
        <v>-4816.38646750972</v>
      </c>
      <c r="H232" s="4">
        <f t="shared" si="72"/>
        <v>3006817.23808205</v>
      </c>
      <c r="I232" s="4">
        <f t="shared" si="73"/>
        <v>-15116291.0466139</v>
      </c>
      <c r="K232">
        <f t="shared" si="86"/>
        <v>6553600.00000002</v>
      </c>
      <c r="L232">
        <f t="shared" si="87"/>
        <v>-6553600.00000001</v>
      </c>
      <c r="N232">
        <v>1</v>
      </c>
      <c r="O232">
        <v>-1</v>
      </c>
      <c r="P232">
        <v>1</v>
      </c>
      <c r="Q232">
        <v>-1</v>
      </c>
      <c r="S232">
        <f t="shared" si="74"/>
        <v>6553600.00000002</v>
      </c>
      <c r="T232">
        <f t="shared" si="75"/>
        <v>-6553600.00000002</v>
      </c>
      <c r="U232">
        <f t="shared" si="76"/>
        <v>-6553600.00000001</v>
      </c>
      <c r="V232">
        <f t="shared" si="77"/>
        <v>6553600.00000001</v>
      </c>
      <c r="X232">
        <f t="shared" si="78"/>
        <v>1.58324837684631e-8</v>
      </c>
      <c r="Y232">
        <f t="shared" si="79"/>
        <v>13107200</v>
      </c>
      <c r="Z232">
        <f t="shared" si="80"/>
        <v>-13107200</v>
      </c>
      <c r="AA232">
        <f t="shared" si="81"/>
        <v>-1.58324837684631e-8</v>
      </c>
      <c r="AC232">
        <f t="shared" si="88"/>
        <v>4.74043190479279e-7</v>
      </c>
      <c r="AD232">
        <f t="shared" si="89"/>
        <v>629145600</v>
      </c>
      <c r="AE232">
        <f t="shared" si="90"/>
        <v>-629145600</v>
      </c>
      <c r="AF232">
        <f t="shared" si="91"/>
        <v>-4.74043190479279e-7</v>
      </c>
      <c r="AH232" s="54">
        <f t="shared" si="82"/>
        <v>-624.289030451641</v>
      </c>
      <c r="AI232" s="55">
        <f t="shared" si="83"/>
        <v>3138.51289729033</v>
      </c>
      <c r="IO232" s="60"/>
    </row>
    <row r="233" ht="15.15" spans="1:249">
      <c r="A233" s="63">
        <f t="shared" si="69"/>
        <v>-64</v>
      </c>
      <c r="B233" s="63">
        <f t="shared" si="70"/>
        <v>64</v>
      </c>
      <c r="C233" s="42">
        <v>225</v>
      </c>
      <c r="D233" s="37">
        <f t="shared" si="84"/>
        <v>12.4857806090315</v>
      </c>
      <c r="E233" s="50">
        <f t="shared" si="71"/>
        <v>62.7702579458069</v>
      </c>
      <c r="F233">
        <f t="shared" si="85"/>
        <v>-3218.20654955362</v>
      </c>
      <c r="H233" s="4">
        <f t="shared" si="72"/>
        <v>-2009091.04661374</v>
      </c>
      <c r="I233" s="4">
        <f t="shared" si="73"/>
        <v>-10100382.7619183</v>
      </c>
      <c r="K233">
        <f t="shared" si="86"/>
        <v>6553600.00000003</v>
      </c>
      <c r="L233">
        <f t="shared" si="87"/>
        <v>-6553600.00000001</v>
      </c>
      <c r="N233">
        <v>1</v>
      </c>
      <c r="O233">
        <v>-1</v>
      </c>
      <c r="P233">
        <v>1</v>
      </c>
      <c r="Q233">
        <v>-1</v>
      </c>
      <c r="S233">
        <f t="shared" si="74"/>
        <v>6553600.00000003</v>
      </c>
      <c r="T233">
        <f t="shared" si="75"/>
        <v>-6553600.00000003</v>
      </c>
      <c r="U233">
        <f t="shared" si="76"/>
        <v>-6553600.00000001</v>
      </c>
      <c r="V233">
        <f t="shared" si="77"/>
        <v>6553600.00000001</v>
      </c>
      <c r="X233">
        <f t="shared" si="78"/>
        <v>1.21071934700012e-8</v>
      </c>
      <c r="Y233">
        <f t="shared" si="79"/>
        <v>13107200</v>
      </c>
      <c r="Z233">
        <f t="shared" si="80"/>
        <v>-13107200</v>
      </c>
      <c r="AA233">
        <f t="shared" si="81"/>
        <v>-1.21071934700012e-8</v>
      </c>
      <c r="AC233">
        <f t="shared" si="88"/>
        <v>4.8615038394928e-7</v>
      </c>
      <c r="AD233">
        <f t="shared" si="89"/>
        <v>642252800</v>
      </c>
      <c r="AE233">
        <f t="shared" si="90"/>
        <v>-642252800</v>
      </c>
      <c r="AF233">
        <f t="shared" si="91"/>
        <v>-4.8615038394928e-7</v>
      </c>
      <c r="AH233" s="54">
        <f t="shared" si="82"/>
        <v>624.289030451575</v>
      </c>
      <c r="AI233" s="55">
        <f t="shared" si="83"/>
        <v>3138.51289729034</v>
      </c>
      <c r="IO233" s="60"/>
    </row>
    <row r="234" ht="15.15" spans="1:249">
      <c r="A234" s="63">
        <f t="shared" ref="A234:A297" si="92">$A$168</f>
        <v>-64</v>
      </c>
      <c r="B234" s="63">
        <f t="shared" ref="B234:B297" si="93">$B$168</f>
        <v>64</v>
      </c>
      <c r="C234" s="42">
        <v>226</v>
      </c>
      <c r="D234" s="37">
        <f t="shared" si="84"/>
        <v>35.5564949132539</v>
      </c>
      <c r="E234" s="50">
        <f t="shared" si="71"/>
        <v>53.2140551873633</v>
      </c>
      <c r="F234">
        <f t="shared" si="85"/>
        <v>-1130.08385754301</v>
      </c>
      <c r="H234" s="4">
        <f t="shared" si="72"/>
        <v>-2009091.04661391</v>
      </c>
      <c r="I234" s="4">
        <f t="shared" si="73"/>
        <v>-3006817.2380821</v>
      </c>
      <c r="K234">
        <f t="shared" si="86"/>
        <v>6553600.00000002</v>
      </c>
      <c r="L234">
        <f t="shared" si="87"/>
        <v>-6553600.00000002</v>
      </c>
      <c r="N234">
        <v>1</v>
      </c>
      <c r="O234">
        <v>-1</v>
      </c>
      <c r="P234">
        <v>1</v>
      </c>
      <c r="Q234">
        <v>-1</v>
      </c>
      <c r="S234">
        <f t="shared" si="74"/>
        <v>6553600.00000002</v>
      </c>
      <c r="T234">
        <f t="shared" si="75"/>
        <v>-6553600.00000002</v>
      </c>
      <c r="U234">
        <f t="shared" si="76"/>
        <v>-6553600.00000002</v>
      </c>
      <c r="V234">
        <f t="shared" si="77"/>
        <v>6553600.00000002</v>
      </c>
      <c r="X234">
        <f t="shared" si="78"/>
        <v>0</v>
      </c>
      <c r="Y234">
        <f t="shared" si="79"/>
        <v>13107200</v>
      </c>
      <c r="Z234">
        <f t="shared" si="80"/>
        <v>-13107200</v>
      </c>
      <c r="AA234">
        <f t="shared" si="81"/>
        <v>0</v>
      </c>
      <c r="AC234">
        <f t="shared" si="88"/>
        <v>4.8615038394928e-7</v>
      </c>
      <c r="AD234">
        <f t="shared" si="89"/>
        <v>655360000</v>
      </c>
      <c r="AE234">
        <f t="shared" si="90"/>
        <v>-655360000</v>
      </c>
      <c r="AF234">
        <f t="shared" si="91"/>
        <v>-4.8615038394928e-7</v>
      </c>
      <c r="AH234" s="54">
        <f t="shared" si="82"/>
        <v>1777.82474566269</v>
      </c>
      <c r="AI234" s="55">
        <f t="shared" si="83"/>
        <v>2660.70275936817</v>
      </c>
      <c r="IO234" s="60"/>
    </row>
    <row r="235" ht="15.15" spans="1:249">
      <c r="A235" s="63">
        <f t="shared" si="92"/>
        <v>-64</v>
      </c>
      <c r="B235" s="63">
        <f t="shared" si="93"/>
        <v>64</v>
      </c>
      <c r="C235" s="42">
        <v>227</v>
      </c>
      <c r="D235" s="37">
        <f t="shared" si="84"/>
        <v>53.2140551873624</v>
      </c>
      <c r="E235" s="50">
        <f t="shared" si="71"/>
        <v>35.5564949132553</v>
      </c>
      <c r="F235">
        <f t="shared" si="85"/>
        <v>1130.08385754286</v>
      </c>
      <c r="H235" s="4">
        <f t="shared" si="72"/>
        <v>3006817.23808164</v>
      </c>
      <c r="I235" s="4">
        <f t="shared" si="73"/>
        <v>2009091.04661372</v>
      </c>
      <c r="K235">
        <f t="shared" si="86"/>
        <v>6553600.00000001</v>
      </c>
      <c r="L235">
        <f t="shared" si="87"/>
        <v>-6553600.00000003</v>
      </c>
      <c r="N235">
        <v>1</v>
      </c>
      <c r="O235">
        <v>-1</v>
      </c>
      <c r="P235">
        <v>1</v>
      </c>
      <c r="Q235">
        <v>-1</v>
      </c>
      <c r="S235">
        <f t="shared" si="74"/>
        <v>6553600.00000001</v>
      </c>
      <c r="T235">
        <f t="shared" si="75"/>
        <v>-6553600.00000001</v>
      </c>
      <c r="U235">
        <f t="shared" si="76"/>
        <v>-6553600.00000003</v>
      </c>
      <c r="V235">
        <f t="shared" si="77"/>
        <v>6553600.00000003</v>
      </c>
      <c r="X235">
        <f t="shared" si="78"/>
        <v>-1.11758708953857e-8</v>
      </c>
      <c r="Y235">
        <f t="shared" si="79"/>
        <v>13107200</v>
      </c>
      <c r="Z235">
        <f t="shared" si="80"/>
        <v>-13107200</v>
      </c>
      <c r="AA235">
        <f t="shared" si="81"/>
        <v>1.11758708953857e-8</v>
      </c>
      <c r="AC235">
        <f t="shared" si="88"/>
        <v>4.74974513053894e-7</v>
      </c>
      <c r="AD235">
        <f t="shared" si="89"/>
        <v>668467200</v>
      </c>
      <c r="AE235">
        <f t="shared" si="90"/>
        <v>-668467200</v>
      </c>
      <c r="AF235">
        <f t="shared" si="91"/>
        <v>-4.74974513053894e-7</v>
      </c>
      <c r="AH235" s="54">
        <f t="shared" si="82"/>
        <v>2660.70275936812</v>
      </c>
      <c r="AI235" s="55">
        <f t="shared" si="83"/>
        <v>1777.82474566276</v>
      </c>
      <c r="IO235" s="60"/>
    </row>
    <row r="236" ht="15.15" spans="1:249">
      <c r="A236" s="63">
        <f t="shared" si="92"/>
        <v>-64</v>
      </c>
      <c r="B236" s="63">
        <f t="shared" si="93"/>
        <v>64</v>
      </c>
      <c r="C236" s="42">
        <v>228</v>
      </c>
      <c r="D236" s="37">
        <f t="shared" si="84"/>
        <v>62.7702579458066</v>
      </c>
      <c r="E236" s="50">
        <f t="shared" si="71"/>
        <v>12.4857806090332</v>
      </c>
      <c r="F236">
        <f t="shared" si="85"/>
        <v>3218.2065495535</v>
      </c>
      <c r="H236" s="4">
        <f t="shared" si="72"/>
        <v>10100382.7619179</v>
      </c>
      <c r="I236" s="4">
        <f t="shared" si="73"/>
        <v>2009091.04661393</v>
      </c>
      <c r="K236">
        <f t="shared" si="86"/>
        <v>6553600.00000001</v>
      </c>
      <c r="L236">
        <f t="shared" si="87"/>
        <v>-6553600.00000002</v>
      </c>
      <c r="N236">
        <v>1</v>
      </c>
      <c r="O236">
        <v>-1</v>
      </c>
      <c r="P236">
        <v>1</v>
      </c>
      <c r="Q236">
        <v>-1</v>
      </c>
      <c r="S236">
        <f t="shared" si="74"/>
        <v>6553600.00000001</v>
      </c>
      <c r="T236">
        <f t="shared" si="75"/>
        <v>-6553600.00000001</v>
      </c>
      <c r="U236">
        <f t="shared" si="76"/>
        <v>-6553600.00000002</v>
      </c>
      <c r="V236">
        <f t="shared" si="77"/>
        <v>6553600.00000002</v>
      </c>
      <c r="X236">
        <f t="shared" si="78"/>
        <v>-1.49011611938477e-8</v>
      </c>
      <c r="Y236">
        <f t="shared" si="79"/>
        <v>13107200</v>
      </c>
      <c r="Z236">
        <f t="shared" si="80"/>
        <v>-13107200</v>
      </c>
      <c r="AA236">
        <f t="shared" si="81"/>
        <v>1.49011611938477e-8</v>
      </c>
      <c r="AC236">
        <f t="shared" si="88"/>
        <v>4.60073351860046e-7</v>
      </c>
      <c r="AD236">
        <f t="shared" si="89"/>
        <v>681574400</v>
      </c>
      <c r="AE236">
        <f t="shared" si="90"/>
        <v>-681574400</v>
      </c>
      <c r="AF236">
        <f t="shared" si="91"/>
        <v>-4.60073351860046e-7</v>
      </c>
      <c r="AH236" s="54">
        <f t="shared" si="82"/>
        <v>3138.51289729033</v>
      </c>
      <c r="AI236" s="55">
        <f t="shared" si="83"/>
        <v>624.289030451658</v>
      </c>
      <c r="IO236" s="60"/>
    </row>
    <row r="237" ht="15.15" spans="1:249">
      <c r="A237" s="63">
        <f t="shared" si="92"/>
        <v>-64</v>
      </c>
      <c r="B237" s="63">
        <f t="shared" si="93"/>
        <v>64</v>
      </c>
      <c r="C237" s="42">
        <v>229</v>
      </c>
      <c r="D237" s="37">
        <f t="shared" si="84"/>
        <v>62.770257945807</v>
      </c>
      <c r="E237" s="50">
        <f t="shared" si="71"/>
        <v>-12.4857806090312</v>
      </c>
      <c r="F237">
        <f t="shared" si="85"/>
        <v>4816.38646750964</v>
      </c>
      <c r="H237" s="4">
        <f t="shared" si="72"/>
        <v>15116291.0466137</v>
      </c>
      <c r="I237" s="4">
        <f t="shared" si="73"/>
        <v>-3006817.2380816</v>
      </c>
      <c r="K237">
        <f t="shared" si="86"/>
        <v>6553600</v>
      </c>
      <c r="L237">
        <f t="shared" si="87"/>
        <v>-6553600.00000001</v>
      </c>
      <c r="N237">
        <v>1</v>
      </c>
      <c r="O237">
        <v>-1</v>
      </c>
      <c r="P237">
        <v>1</v>
      </c>
      <c r="Q237">
        <v>-1</v>
      </c>
      <c r="S237">
        <f t="shared" si="74"/>
        <v>6553600</v>
      </c>
      <c r="T237">
        <f t="shared" si="75"/>
        <v>-6553600</v>
      </c>
      <c r="U237">
        <f t="shared" si="76"/>
        <v>-6553600.00000001</v>
      </c>
      <c r="V237">
        <f t="shared" si="77"/>
        <v>6553600.00000001</v>
      </c>
      <c r="X237">
        <f t="shared" si="78"/>
        <v>-1.11758708953857e-8</v>
      </c>
      <c r="Y237">
        <f t="shared" si="79"/>
        <v>13107200</v>
      </c>
      <c r="Z237">
        <f t="shared" si="80"/>
        <v>-13107200</v>
      </c>
      <c r="AA237">
        <f t="shared" si="81"/>
        <v>1.11758708953857e-8</v>
      </c>
      <c r="AC237">
        <f t="shared" si="88"/>
        <v>4.48897480964661e-7</v>
      </c>
      <c r="AD237">
        <f t="shared" si="89"/>
        <v>694681600</v>
      </c>
      <c r="AE237">
        <f t="shared" si="90"/>
        <v>-694681600</v>
      </c>
      <c r="AF237">
        <f t="shared" si="91"/>
        <v>-4.48897480964661e-7</v>
      </c>
      <c r="AH237" s="54">
        <f t="shared" si="82"/>
        <v>3138.51289729035</v>
      </c>
      <c r="AI237" s="55">
        <f t="shared" si="83"/>
        <v>-624.289030451558</v>
      </c>
      <c r="IO237" s="60"/>
    </row>
    <row r="238" ht="15.15" spans="1:249">
      <c r="A238" s="63">
        <f t="shared" si="92"/>
        <v>-64</v>
      </c>
      <c r="B238" s="63">
        <f t="shared" si="93"/>
        <v>64</v>
      </c>
      <c r="C238" s="42">
        <v>230</v>
      </c>
      <c r="D238" s="37">
        <f t="shared" si="84"/>
        <v>53.214055187363</v>
      </c>
      <c r="E238" s="50">
        <f t="shared" si="71"/>
        <v>-35.5564949132543</v>
      </c>
      <c r="F238">
        <f t="shared" si="85"/>
        <v>5681.31520643951</v>
      </c>
      <c r="H238" s="4">
        <f t="shared" si="72"/>
        <v>15116291.0466138</v>
      </c>
      <c r="I238" s="4">
        <f t="shared" si="73"/>
        <v>-10100382.7619181</v>
      </c>
      <c r="K238">
        <f t="shared" si="86"/>
        <v>6553600</v>
      </c>
      <c r="L238">
        <f t="shared" si="87"/>
        <v>-6553600.00000002</v>
      </c>
      <c r="N238">
        <v>1</v>
      </c>
      <c r="O238">
        <v>-1</v>
      </c>
      <c r="P238">
        <v>1</v>
      </c>
      <c r="Q238">
        <v>-1</v>
      </c>
      <c r="S238">
        <f t="shared" si="74"/>
        <v>6553600</v>
      </c>
      <c r="T238">
        <f t="shared" si="75"/>
        <v>-6553600</v>
      </c>
      <c r="U238">
        <f t="shared" si="76"/>
        <v>-6553600.00000002</v>
      </c>
      <c r="V238">
        <f t="shared" si="77"/>
        <v>6553600.00000002</v>
      </c>
      <c r="X238">
        <f t="shared" si="78"/>
        <v>-2.1420419216156e-8</v>
      </c>
      <c r="Y238">
        <f t="shared" si="79"/>
        <v>13107200</v>
      </c>
      <c r="Z238">
        <f t="shared" si="80"/>
        <v>-13107200</v>
      </c>
      <c r="AA238">
        <f t="shared" si="81"/>
        <v>2.1420419216156e-8</v>
      </c>
      <c r="AC238">
        <f t="shared" si="88"/>
        <v>4.27477061748505e-7</v>
      </c>
      <c r="AD238">
        <f t="shared" si="89"/>
        <v>707788800</v>
      </c>
      <c r="AE238">
        <f t="shared" si="90"/>
        <v>-707788800</v>
      </c>
      <c r="AF238">
        <f t="shared" si="91"/>
        <v>-4.27477061748505e-7</v>
      </c>
      <c r="AH238" s="54">
        <f t="shared" si="82"/>
        <v>2660.70275936815</v>
      </c>
      <c r="AI238" s="55">
        <f t="shared" si="83"/>
        <v>-1777.82474566272</v>
      </c>
      <c r="IO238" s="60"/>
    </row>
    <row r="239" ht="15.15" spans="1:249">
      <c r="A239" s="63">
        <f t="shared" si="92"/>
        <v>-64</v>
      </c>
      <c r="B239" s="63">
        <f t="shared" si="93"/>
        <v>64</v>
      </c>
      <c r="C239" s="42">
        <v>231</v>
      </c>
      <c r="D239" s="37">
        <f t="shared" si="84"/>
        <v>35.5564949132548</v>
      </c>
      <c r="E239" s="50">
        <f t="shared" si="71"/>
        <v>-53.2140551873627</v>
      </c>
      <c r="F239">
        <f t="shared" si="85"/>
        <v>5681.31520643952</v>
      </c>
      <c r="H239" s="4">
        <f t="shared" si="72"/>
        <v>10100382.7619182</v>
      </c>
      <c r="I239" s="4">
        <f t="shared" si="73"/>
        <v>-15116291.0466138</v>
      </c>
      <c r="K239">
        <f t="shared" si="86"/>
        <v>6553599.99999999</v>
      </c>
      <c r="L239">
        <f t="shared" si="87"/>
        <v>-6553600.00000003</v>
      </c>
      <c r="N239">
        <v>1</v>
      </c>
      <c r="O239">
        <v>-1</v>
      </c>
      <c r="P239">
        <v>1</v>
      </c>
      <c r="Q239">
        <v>-1</v>
      </c>
      <c r="S239">
        <f t="shared" si="74"/>
        <v>6553599.99999999</v>
      </c>
      <c r="T239">
        <f t="shared" si="75"/>
        <v>-6553599.99999999</v>
      </c>
      <c r="U239">
        <f t="shared" si="76"/>
        <v>-6553600.00000003</v>
      </c>
      <c r="V239">
        <f t="shared" si="77"/>
        <v>6553600.00000003</v>
      </c>
      <c r="X239">
        <f t="shared" si="78"/>
        <v>-3.25962901115417e-8</v>
      </c>
      <c r="Y239">
        <f t="shared" si="79"/>
        <v>13107200</v>
      </c>
      <c r="Z239">
        <f t="shared" si="80"/>
        <v>-13107200</v>
      </c>
      <c r="AA239">
        <f t="shared" si="81"/>
        <v>3.25962901115417e-8</v>
      </c>
      <c r="AC239">
        <f t="shared" si="88"/>
        <v>3.94880771636963e-7</v>
      </c>
      <c r="AD239">
        <f t="shared" si="89"/>
        <v>720896000</v>
      </c>
      <c r="AE239">
        <f t="shared" si="90"/>
        <v>-720896000</v>
      </c>
      <c r="AF239">
        <f t="shared" si="91"/>
        <v>-3.94880771636963e-7</v>
      </c>
      <c r="AH239" s="54">
        <f t="shared" si="82"/>
        <v>1777.82474566274</v>
      </c>
      <c r="AI239" s="55">
        <f t="shared" si="83"/>
        <v>-2660.70275936814</v>
      </c>
      <c r="IO239" s="60"/>
    </row>
    <row r="240" ht="15.15" spans="1:249">
      <c r="A240" s="63">
        <f t="shared" si="92"/>
        <v>-64</v>
      </c>
      <c r="B240" s="63">
        <f t="shared" si="93"/>
        <v>64</v>
      </c>
      <c r="C240" s="42">
        <v>232</v>
      </c>
      <c r="D240" s="37">
        <f t="shared" si="84"/>
        <v>12.4857806090326</v>
      </c>
      <c r="E240" s="50">
        <f t="shared" si="71"/>
        <v>-62.7702579458067</v>
      </c>
      <c r="F240">
        <f t="shared" si="85"/>
        <v>4816.38646750971</v>
      </c>
      <c r="H240" s="4">
        <f t="shared" si="72"/>
        <v>3006817.23808199</v>
      </c>
      <c r="I240" s="4">
        <f t="shared" si="73"/>
        <v>-15116291.0466139</v>
      </c>
      <c r="K240">
        <f t="shared" si="86"/>
        <v>6553599.99999999</v>
      </c>
      <c r="L240">
        <f t="shared" si="87"/>
        <v>-6553600.00000002</v>
      </c>
      <c r="N240">
        <v>1</v>
      </c>
      <c r="O240">
        <v>-1</v>
      </c>
      <c r="P240">
        <v>1</v>
      </c>
      <c r="Q240">
        <v>-1</v>
      </c>
      <c r="S240">
        <f t="shared" si="74"/>
        <v>6553599.99999999</v>
      </c>
      <c r="T240">
        <f t="shared" si="75"/>
        <v>-6553599.99999999</v>
      </c>
      <c r="U240">
        <f t="shared" si="76"/>
        <v>-6553600.00000002</v>
      </c>
      <c r="V240">
        <f t="shared" si="77"/>
        <v>6553600.00000002</v>
      </c>
      <c r="X240">
        <f t="shared" si="78"/>
        <v>-3.63215804100037e-8</v>
      </c>
      <c r="Y240">
        <f t="shared" si="79"/>
        <v>13107200</v>
      </c>
      <c r="Z240">
        <f t="shared" si="80"/>
        <v>-13107200</v>
      </c>
      <c r="AA240">
        <f t="shared" si="81"/>
        <v>3.63215804100037e-8</v>
      </c>
      <c r="AC240">
        <f t="shared" si="88"/>
        <v>3.58559191226959e-7</v>
      </c>
      <c r="AD240">
        <f t="shared" si="89"/>
        <v>734003200</v>
      </c>
      <c r="AE240">
        <f t="shared" si="90"/>
        <v>-734003200</v>
      </c>
      <c r="AF240">
        <f t="shared" si="91"/>
        <v>-3.58559191226959e-7</v>
      </c>
      <c r="AH240" s="54">
        <f t="shared" si="82"/>
        <v>624.289030451631</v>
      </c>
      <c r="AI240" s="55">
        <f t="shared" si="83"/>
        <v>-3138.51289729033</v>
      </c>
      <c r="IO240" s="60"/>
    </row>
    <row r="241" ht="15.15" spans="1:249">
      <c r="A241" s="63">
        <f t="shared" si="92"/>
        <v>-64</v>
      </c>
      <c r="B241" s="63">
        <f t="shared" si="93"/>
        <v>64</v>
      </c>
      <c r="C241" s="42">
        <v>233</v>
      </c>
      <c r="D241" s="37">
        <f t="shared" si="84"/>
        <v>-12.4857806090317</v>
      </c>
      <c r="E241" s="50">
        <f t="shared" si="71"/>
        <v>-62.7702579458068</v>
      </c>
      <c r="F241">
        <f t="shared" si="85"/>
        <v>3218.20654955361</v>
      </c>
      <c r="H241" s="4">
        <f t="shared" si="72"/>
        <v>-2009091.04661377</v>
      </c>
      <c r="I241" s="4">
        <f t="shared" si="73"/>
        <v>-10100382.7619182</v>
      </c>
      <c r="K241">
        <f t="shared" si="86"/>
        <v>6553599.99999998</v>
      </c>
      <c r="L241">
        <f t="shared" si="87"/>
        <v>-6553600.00000001</v>
      </c>
      <c r="N241">
        <v>1</v>
      </c>
      <c r="O241">
        <v>-1</v>
      </c>
      <c r="P241">
        <v>1</v>
      </c>
      <c r="Q241">
        <v>-1</v>
      </c>
      <c r="S241">
        <f t="shared" si="74"/>
        <v>6553599.99999998</v>
      </c>
      <c r="T241">
        <f t="shared" si="75"/>
        <v>-6553599.99999998</v>
      </c>
      <c r="U241">
        <f t="shared" si="76"/>
        <v>-6553600.00000001</v>
      </c>
      <c r="V241">
        <f t="shared" si="77"/>
        <v>6553600.00000001</v>
      </c>
      <c r="X241">
        <f t="shared" si="78"/>
        <v>-3.25962901115417e-8</v>
      </c>
      <c r="Y241">
        <f t="shared" si="79"/>
        <v>13107200</v>
      </c>
      <c r="Z241">
        <f t="shared" si="80"/>
        <v>-13107200</v>
      </c>
      <c r="AA241">
        <f t="shared" si="81"/>
        <v>3.25962901115417e-8</v>
      </c>
      <c r="AC241">
        <f t="shared" si="88"/>
        <v>3.25962901115417e-7</v>
      </c>
      <c r="AD241">
        <f t="shared" si="89"/>
        <v>747110400</v>
      </c>
      <c r="AE241">
        <f t="shared" si="90"/>
        <v>-747110400</v>
      </c>
      <c r="AF241">
        <f t="shared" si="91"/>
        <v>-3.25962901115417e-7</v>
      </c>
      <c r="AH241" s="54">
        <f t="shared" si="82"/>
        <v>-624.289030451586</v>
      </c>
      <c r="AI241" s="55">
        <f t="shared" si="83"/>
        <v>-3138.51289729034</v>
      </c>
      <c r="IO241" s="60"/>
    </row>
    <row r="242" ht="15.15" spans="1:249">
      <c r="A242" s="63">
        <f t="shared" si="92"/>
        <v>-64</v>
      </c>
      <c r="B242" s="63">
        <f t="shared" si="93"/>
        <v>64</v>
      </c>
      <c r="C242" s="42">
        <v>234</v>
      </c>
      <c r="D242" s="37">
        <f t="shared" si="84"/>
        <v>-35.5564949132541</v>
      </c>
      <c r="E242" s="50">
        <f t="shared" si="71"/>
        <v>-53.2140551873632</v>
      </c>
      <c r="F242">
        <f t="shared" si="85"/>
        <v>1130.08385754299</v>
      </c>
      <c r="H242" s="4">
        <f t="shared" si="72"/>
        <v>-2009091.04661389</v>
      </c>
      <c r="I242" s="4">
        <f t="shared" si="73"/>
        <v>-3006817.23808204</v>
      </c>
      <c r="K242">
        <f t="shared" si="86"/>
        <v>6553599.99999999</v>
      </c>
      <c r="L242">
        <f t="shared" si="87"/>
        <v>-6553600.00000001</v>
      </c>
      <c r="N242">
        <v>1</v>
      </c>
      <c r="O242">
        <v>-1</v>
      </c>
      <c r="P242">
        <v>1</v>
      </c>
      <c r="Q242">
        <v>-1</v>
      </c>
      <c r="S242">
        <f t="shared" si="74"/>
        <v>6553599.99999999</v>
      </c>
      <c r="T242">
        <f t="shared" si="75"/>
        <v>-6553599.99999999</v>
      </c>
      <c r="U242">
        <f t="shared" si="76"/>
        <v>-6553600.00000001</v>
      </c>
      <c r="V242">
        <f t="shared" si="77"/>
        <v>6553600.00000001</v>
      </c>
      <c r="X242">
        <f t="shared" si="78"/>
        <v>-2.23517417907715e-8</v>
      </c>
      <c r="Y242">
        <f t="shared" si="79"/>
        <v>13107200</v>
      </c>
      <c r="Z242">
        <f t="shared" si="80"/>
        <v>-13107200</v>
      </c>
      <c r="AA242">
        <f t="shared" si="81"/>
        <v>2.23517417907715e-8</v>
      </c>
      <c r="AC242">
        <f t="shared" si="88"/>
        <v>3.03611159324646e-7</v>
      </c>
      <c r="AD242">
        <f t="shared" si="89"/>
        <v>760217600</v>
      </c>
      <c r="AE242">
        <f t="shared" si="90"/>
        <v>-760217600</v>
      </c>
      <c r="AF242">
        <f t="shared" si="91"/>
        <v>-3.03611159324646e-7</v>
      </c>
      <c r="AH242" s="54">
        <f t="shared" si="82"/>
        <v>-1777.8247456627</v>
      </c>
      <c r="AI242" s="55">
        <f t="shared" si="83"/>
        <v>-2660.70275936816</v>
      </c>
      <c r="IO242" s="60"/>
    </row>
    <row r="243" ht="15.15" spans="1:249">
      <c r="A243" s="63">
        <f t="shared" si="92"/>
        <v>-64</v>
      </c>
      <c r="B243" s="63">
        <f t="shared" si="93"/>
        <v>64</v>
      </c>
      <c r="C243" s="42">
        <v>235</v>
      </c>
      <c r="D243" s="37">
        <f t="shared" si="84"/>
        <v>-53.2140551873625</v>
      </c>
      <c r="E243" s="50">
        <f t="shared" si="71"/>
        <v>-35.5564949132551</v>
      </c>
      <c r="F243">
        <f t="shared" si="85"/>
        <v>-1130.08385754288</v>
      </c>
      <c r="H243" s="4">
        <f t="shared" si="72"/>
        <v>3006817.2380817</v>
      </c>
      <c r="I243" s="4">
        <f t="shared" si="73"/>
        <v>2009091.04661375</v>
      </c>
      <c r="K243">
        <f t="shared" si="86"/>
        <v>6553599.99999998</v>
      </c>
      <c r="L243">
        <f t="shared" si="87"/>
        <v>-6553600.00000001</v>
      </c>
      <c r="N243">
        <v>1</v>
      </c>
      <c r="O243">
        <v>-1</v>
      </c>
      <c r="P243">
        <v>1</v>
      </c>
      <c r="Q243">
        <v>-1</v>
      </c>
      <c r="S243">
        <f t="shared" si="74"/>
        <v>6553599.99999998</v>
      </c>
      <c r="T243">
        <f t="shared" si="75"/>
        <v>-6553599.99999998</v>
      </c>
      <c r="U243">
        <f t="shared" si="76"/>
        <v>-6553600.00000001</v>
      </c>
      <c r="V243">
        <f t="shared" si="77"/>
        <v>6553600.00000001</v>
      </c>
      <c r="X243">
        <f t="shared" si="78"/>
        <v>-3.25962901115417e-8</v>
      </c>
      <c r="Y243">
        <f t="shared" si="79"/>
        <v>13107200</v>
      </c>
      <c r="Z243">
        <f t="shared" si="80"/>
        <v>-13107200</v>
      </c>
      <c r="AA243">
        <f t="shared" si="81"/>
        <v>3.25962901115417e-8</v>
      </c>
      <c r="AC243">
        <f t="shared" si="88"/>
        <v>2.71014869213104e-7</v>
      </c>
      <c r="AD243">
        <f t="shared" si="89"/>
        <v>773324800</v>
      </c>
      <c r="AE243">
        <f t="shared" si="90"/>
        <v>-773324800</v>
      </c>
      <c r="AF243">
        <f t="shared" si="91"/>
        <v>-2.71014869213104e-7</v>
      </c>
      <c r="AH243" s="54">
        <f t="shared" si="82"/>
        <v>-2660.70275936813</v>
      </c>
      <c r="AI243" s="55">
        <f t="shared" si="83"/>
        <v>-1777.82474566276</v>
      </c>
      <c r="IO243" s="60"/>
    </row>
    <row r="244" ht="15.15" spans="1:249">
      <c r="A244" s="63">
        <f t="shared" si="92"/>
        <v>-64</v>
      </c>
      <c r="B244" s="63">
        <f t="shared" si="93"/>
        <v>64</v>
      </c>
      <c r="C244" s="42">
        <v>236</v>
      </c>
      <c r="D244" s="37">
        <f t="shared" si="84"/>
        <v>-62.7702579458066</v>
      </c>
      <c r="E244" s="50">
        <f t="shared" si="71"/>
        <v>-12.485780609033</v>
      </c>
      <c r="F244">
        <f t="shared" si="85"/>
        <v>-3218.20654955351</v>
      </c>
      <c r="H244" s="4">
        <f t="shared" si="72"/>
        <v>10100382.7619179</v>
      </c>
      <c r="I244" s="4">
        <f t="shared" si="73"/>
        <v>2009091.0466139</v>
      </c>
      <c r="K244">
        <f t="shared" si="86"/>
        <v>6553599.99999997</v>
      </c>
      <c r="L244">
        <f t="shared" si="87"/>
        <v>-6553600.00000001</v>
      </c>
      <c r="N244">
        <v>1</v>
      </c>
      <c r="O244">
        <v>-1</v>
      </c>
      <c r="P244">
        <v>1</v>
      </c>
      <c r="Q244">
        <v>-1</v>
      </c>
      <c r="S244">
        <f t="shared" si="74"/>
        <v>6553599.99999997</v>
      </c>
      <c r="T244">
        <f t="shared" si="75"/>
        <v>-6553599.99999997</v>
      </c>
      <c r="U244">
        <f t="shared" si="76"/>
        <v>-6553600.00000001</v>
      </c>
      <c r="V244">
        <f t="shared" si="77"/>
        <v>6553600.00000001</v>
      </c>
      <c r="X244">
        <f t="shared" si="78"/>
        <v>-3.72529029846191e-8</v>
      </c>
      <c r="Y244">
        <f t="shared" si="79"/>
        <v>13107200</v>
      </c>
      <c r="Z244">
        <f t="shared" si="80"/>
        <v>-13107200</v>
      </c>
      <c r="AA244">
        <f t="shared" si="81"/>
        <v>3.72529029846191e-8</v>
      </c>
      <c r="AC244">
        <f t="shared" si="88"/>
        <v>2.33761966228485e-7</v>
      </c>
      <c r="AD244">
        <f t="shared" si="89"/>
        <v>786432000</v>
      </c>
      <c r="AE244">
        <f t="shared" si="90"/>
        <v>-786432000</v>
      </c>
      <c r="AF244">
        <f t="shared" si="91"/>
        <v>-2.33761966228485e-7</v>
      </c>
      <c r="AH244" s="54">
        <f t="shared" si="82"/>
        <v>-3138.51289729033</v>
      </c>
      <c r="AI244" s="55">
        <f t="shared" si="83"/>
        <v>-624.289030451647</v>
      </c>
      <c r="IO244" s="60"/>
    </row>
    <row r="245" ht="15.15" spans="1:249">
      <c r="A245" s="63">
        <f t="shared" si="92"/>
        <v>-64</v>
      </c>
      <c r="B245" s="63">
        <f t="shared" si="93"/>
        <v>64</v>
      </c>
      <c r="C245" s="42">
        <v>237</v>
      </c>
      <c r="D245" s="37">
        <f t="shared" si="84"/>
        <v>-62.7702579458069</v>
      </c>
      <c r="E245" s="50">
        <f t="shared" si="71"/>
        <v>12.4857806090314</v>
      </c>
      <c r="F245">
        <f t="shared" si="85"/>
        <v>-4816.38646750965</v>
      </c>
      <c r="H245" s="4">
        <f t="shared" si="72"/>
        <v>15116291.0466137</v>
      </c>
      <c r="I245" s="4">
        <f t="shared" si="73"/>
        <v>-3006817.23808166</v>
      </c>
      <c r="K245">
        <f t="shared" si="86"/>
        <v>6553599.99999997</v>
      </c>
      <c r="L245">
        <f t="shared" si="87"/>
        <v>-6553600</v>
      </c>
      <c r="N245">
        <v>1</v>
      </c>
      <c r="O245">
        <v>-1</v>
      </c>
      <c r="P245">
        <v>1</v>
      </c>
      <c r="Q245">
        <v>-1</v>
      </c>
      <c r="S245">
        <f t="shared" si="74"/>
        <v>6553599.99999997</v>
      </c>
      <c r="T245">
        <f t="shared" si="75"/>
        <v>-6553599.99999997</v>
      </c>
      <c r="U245">
        <f t="shared" si="76"/>
        <v>-6553600</v>
      </c>
      <c r="V245">
        <f t="shared" si="77"/>
        <v>6553600</v>
      </c>
      <c r="X245">
        <f t="shared" si="78"/>
        <v>-3.35276126861572e-8</v>
      </c>
      <c r="Y245">
        <f t="shared" si="79"/>
        <v>13107200</v>
      </c>
      <c r="Z245">
        <f t="shared" si="80"/>
        <v>-13107200</v>
      </c>
      <c r="AA245">
        <f t="shared" si="81"/>
        <v>3.35276126861572e-8</v>
      </c>
      <c r="AC245">
        <f t="shared" si="88"/>
        <v>2.00234353542328e-7</v>
      </c>
      <c r="AD245">
        <f t="shared" si="89"/>
        <v>799539200</v>
      </c>
      <c r="AE245">
        <f t="shared" si="90"/>
        <v>-799539200</v>
      </c>
      <c r="AF245">
        <f t="shared" si="91"/>
        <v>-2.00234353542328e-7</v>
      </c>
      <c r="AH245" s="54">
        <f t="shared" si="82"/>
        <v>-3138.51289729035</v>
      </c>
      <c r="AI245" s="55">
        <f t="shared" si="83"/>
        <v>624.289030451569</v>
      </c>
      <c r="IO245" s="60"/>
    </row>
    <row r="246" ht="15.15" spans="1:249">
      <c r="A246" s="63">
        <f t="shared" si="92"/>
        <v>-64</v>
      </c>
      <c r="B246" s="63">
        <f t="shared" si="93"/>
        <v>64</v>
      </c>
      <c r="C246" s="42">
        <v>238</v>
      </c>
      <c r="D246" s="37">
        <f t="shared" si="84"/>
        <v>-53.2140551873634</v>
      </c>
      <c r="E246" s="50">
        <f t="shared" si="71"/>
        <v>35.5564949132538</v>
      </c>
      <c r="F246">
        <f t="shared" si="85"/>
        <v>-5681.3152064395</v>
      </c>
      <c r="H246" s="4">
        <f t="shared" si="72"/>
        <v>15116291.0466139</v>
      </c>
      <c r="I246" s="4">
        <f t="shared" si="73"/>
        <v>-10100382.7619179</v>
      </c>
      <c r="K246">
        <f t="shared" si="86"/>
        <v>6553599.99999997</v>
      </c>
      <c r="L246">
        <f t="shared" si="87"/>
        <v>-6553599.99999999</v>
      </c>
      <c r="N246">
        <v>1</v>
      </c>
      <c r="O246">
        <v>-1</v>
      </c>
      <c r="P246">
        <v>1</v>
      </c>
      <c r="Q246">
        <v>-1</v>
      </c>
      <c r="S246">
        <f t="shared" si="74"/>
        <v>6553599.99999997</v>
      </c>
      <c r="T246">
        <f t="shared" si="75"/>
        <v>-6553599.99999997</v>
      </c>
      <c r="U246">
        <f t="shared" si="76"/>
        <v>-6553599.99999999</v>
      </c>
      <c r="V246">
        <f t="shared" si="77"/>
        <v>6553599.99999999</v>
      </c>
      <c r="X246">
        <f t="shared" si="78"/>
        <v>-2.23517417907715e-8</v>
      </c>
      <c r="Y246">
        <f t="shared" si="79"/>
        <v>13107200</v>
      </c>
      <c r="Z246">
        <f t="shared" si="80"/>
        <v>-13107200</v>
      </c>
      <c r="AA246">
        <f t="shared" si="81"/>
        <v>2.23517417907715e-8</v>
      </c>
      <c r="AC246">
        <f t="shared" si="88"/>
        <v>1.77882611751556e-7</v>
      </c>
      <c r="AD246">
        <f t="shared" si="89"/>
        <v>812646400</v>
      </c>
      <c r="AE246">
        <f t="shared" si="90"/>
        <v>-812646400</v>
      </c>
      <c r="AF246">
        <f t="shared" si="91"/>
        <v>-1.77882611751556e-7</v>
      </c>
      <c r="AH246" s="54">
        <f t="shared" si="82"/>
        <v>-2660.70275936817</v>
      </c>
      <c r="AI246" s="55">
        <f t="shared" si="83"/>
        <v>1777.82474566269</v>
      </c>
      <c r="IO246" s="60"/>
    </row>
    <row r="247" ht="15.15" spans="1:249">
      <c r="A247" s="63">
        <f t="shared" si="92"/>
        <v>-64</v>
      </c>
      <c r="B247" s="63">
        <f t="shared" si="93"/>
        <v>64</v>
      </c>
      <c r="C247" s="42">
        <v>239</v>
      </c>
      <c r="D247" s="37">
        <f t="shared" si="84"/>
        <v>-35.5564949132554</v>
      </c>
      <c r="E247" s="50">
        <f t="shared" si="71"/>
        <v>53.2140551873623</v>
      </c>
      <c r="F247">
        <f t="shared" si="85"/>
        <v>-5681.31520643953</v>
      </c>
      <c r="H247" s="4">
        <f t="shared" si="72"/>
        <v>10100382.7619184</v>
      </c>
      <c r="I247" s="4">
        <f t="shared" si="73"/>
        <v>-15116291.0466137</v>
      </c>
      <c r="K247">
        <f t="shared" si="86"/>
        <v>6553599.99999998</v>
      </c>
      <c r="L247">
        <f t="shared" si="87"/>
        <v>-6553599.99999999</v>
      </c>
      <c r="N247">
        <v>1</v>
      </c>
      <c r="O247">
        <v>-1</v>
      </c>
      <c r="P247">
        <v>1</v>
      </c>
      <c r="Q247">
        <v>-1</v>
      </c>
      <c r="S247">
        <f t="shared" si="74"/>
        <v>6553599.99999998</v>
      </c>
      <c r="T247">
        <f t="shared" si="75"/>
        <v>-6553599.99999998</v>
      </c>
      <c r="U247">
        <f t="shared" si="76"/>
        <v>-6553599.99999999</v>
      </c>
      <c r="V247">
        <f t="shared" si="77"/>
        <v>6553599.99999999</v>
      </c>
      <c r="X247">
        <f t="shared" si="78"/>
        <v>-1.21071934700012e-8</v>
      </c>
      <c r="Y247">
        <f t="shared" si="79"/>
        <v>13107200</v>
      </c>
      <c r="Z247">
        <f t="shared" si="80"/>
        <v>-13107200</v>
      </c>
      <c r="AA247">
        <f t="shared" si="81"/>
        <v>1.21071934700012e-8</v>
      </c>
      <c r="AC247">
        <f t="shared" si="88"/>
        <v>1.65775418281555e-7</v>
      </c>
      <c r="AD247">
        <f t="shared" si="89"/>
        <v>825753600</v>
      </c>
      <c r="AE247">
        <f t="shared" si="90"/>
        <v>-825753600</v>
      </c>
      <c r="AF247">
        <f t="shared" si="91"/>
        <v>-1.65775418281555e-7</v>
      </c>
      <c r="AH247" s="54">
        <f t="shared" si="82"/>
        <v>-1777.82474566277</v>
      </c>
      <c r="AI247" s="55">
        <f t="shared" si="83"/>
        <v>2660.70275936812</v>
      </c>
      <c r="IO247" s="60"/>
    </row>
    <row r="248" ht="15.15" spans="1:249">
      <c r="A248" s="63">
        <f t="shared" si="92"/>
        <v>-64</v>
      </c>
      <c r="B248" s="63">
        <f t="shared" si="93"/>
        <v>64</v>
      </c>
      <c r="C248" s="42">
        <v>240</v>
      </c>
      <c r="D248" s="37">
        <f t="shared" si="84"/>
        <v>-12.4857806090333</v>
      </c>
      <c r="E248" s="50">
        <f t="shared" si="71"/>
        <v>62.7702579458065</v>
      </c>
      <c r="F248">
        <f t="shared" si="85"/>
        <v>-4816.38646750975</v>
      </c>
      <c r="H248" s="4">
        <f t="shared" si="72"/>
        <v>3006817.23808218</v>
      </c>
      <c r="I248" s="4">
        <f t="shared" si="73"/>
        <v>-15116291.0466139</v>
      </c>
      <c r="K248">
        <f t="shared" si="86"/>
        <v>6553599.99999999</v>
      </c>
      <c r="L248">
        <f t="shared" si="87"/>
        <v>-6553599.99999999</v>
      </c>
      <c r="N248">
        <v>1</v>
      </c>
      <c r="O248">
        <v>-1</v>
      </c>
      <c r="P248">
        <v>1</v>
      </c>
      <c r="Q248">
        <v>-1</v>
      </c>
      <c r="S248">
        <f t="shared" si="74"/>
        <v>6553599.99999999</v>
      </c>
      <c r="T248">
        <f t="shared" si="75"/>
        <v>-6553599.99999999</v>
      </c>
      <c r="U248">
        <f t="shared" si="76"/>
        <v>-6553599.99999999</v>
      </c>
      <c r="V248">
        <f t="shared" si="77"/>
        <v>6553599.99999999</v>
      </c>
      <c r="X248">
        <f t="shared" si="78"/>
        <v>0</v>
      </c>
      <c r="Y248">
        <f t="shared" si="79"/>
        <v>13107200</v>
      </c>
      <c r="Z248">
        <f t="shared" si="80"/>
        <v>-13107200</v>
      </c>
      <c r="AA248">
        <f t="shared" si="81"/>
        <v>0</v>
      </c>
      <c r="AC248">
        <f t="shared" si="88"/>
        <v>1.65775418281555e-7</v>
      </c>
      <c r="AD248">
        <f t="shared" si="89"/>
        <v>838860800</v>
      </c>
      <c r="AE248">
        <f t="shared" si="90"/>
        <v>-838860800</v>
      </c>
      <c r="AF248">
        <f t="shared" si="91"/>
        <v>-1.65775418281555e-7</v>
      </c>
      <c r="AH248" s="54">
        <f t="shared" si="82"/>
        <v>-624.289030451665</v>
      </c>
      <c r="AI248" s="55">
        <f t="shared" si="83"/>
        <v>3138.51289729033</v>
      </c>
      <c r="IO248" s="60"/>
    </row>
    <row r="249" ht="15.15" spans="1:249">
      <c r="A249" s="63">
        <f t="shared" si="92"/>
        <v>-64</v>
      </c>
      <c r="B249" s="63">
        <f t="shared" si="93"/>
        <v>64</v>
      </c>
      <c r="C249" s="42">
        <v>241</v>
      </c>
      <c r="D249" s="37">
        <f t="shared" si="84"/>
        <v>12.4857806090319</v>
      </c>
      <c r="E249" s="50">
        <f t="shared" si="71"/>
        <v>62.7702579458068</v>
      </c>
      <c r="F249">
        <f t="shared" si="85"/>
        <v>-3218.20654955359</v>
      </c>
      <c r="H249" s="4">
        <f t="shared" si="72"/>
        <v>-2009091.04661379</v>
      </c>
      <c r="I249" s="4">
        <f t="shared" si="73"/>
        <v>-10100382.7619182</v>
      </c>
      <c r="K249">
        <f t="shared" si="86"/>
        <v>6553599.99999998</v>
      </c>
      <c r="L249">
        <f t="shared" si="87"/>
        <v>-6553599.99999999</v>
      </c>
      <c r="N249">
        <v>1</v>
      </c>
      <c r="O249">
        <v>-1</v>
      </c>
      <c r="P249">
        <v>1</v>
      </c>
      <c r="Q249">
        <v>-1</v>
      </c>
      <c r="S249">
        <f t="shared" si="74"/>
        <v>6553599.99999998</v>
      </c>
      <c r="T249">
        <f t="shared" si="75"/>
        <v>-6553599.99999998</v>
      </c>
      <c r="U249">
        <f t="shared" si="76"/>
        <v>-6553599.99999999</v>
      </c>
      <c r="V249">
        <f t="shared" si="77"/>
        <v>6553599.99999999</v>
      </c>
      <c r="X249">
        <f t="shared" si="78"/>
        <v>0</v>
      </c>
      <c r="Y249">
        <f t="shared" si="79"/>
        <v>13107200</v>
      </c>
      <c r="Z249">
        <f t="shared" si="80"/>
        <v>-13107200</v>
      </c>
      <c r="AA249">
        <f t="shared" si="81"/>
        <v>0</v>
      </c>
      <c r="AC249">
        <f t="shared" si="88"/>
        <v>1.65775418281555e-7</v>
      </c>
      <c r="AD249">
        <f t="shared" si="89"/>
        <v>851968000</v>
      </c>
      <c r="AE249">
        <f t="shared" si="90"/>
        <v>-851968000</v>
      </c>
      <c r="AF249">
        <f t="shared" si="91"/>
        <v>-1.65775418281555e-7</v>
      </c>
      <c r="AH249" s="54">
        <f t="shared" si="82"/>
        <v>624.289030451597</v>
      </c>
      <c r="AI249" s="55">
        <f t="shared" si="83"/>
        <v>3138.51289729034</v>
      </c>
      <c r="IO249" s="60"/>
    </row>
    <row r="250" ht="15.15" spans="1:249">
      <c r="A250" s="63">
        <f t="shared" si="92"/>
        <v>-64</v>
      </c>
      <c r="B250" s="63">
        <f t="shared" si="93"/>
        <v>64</v>
      </c>
      <c r="C250" s="42">
        <v>242</v>
      </c>
      <c r="D250" s="37">
        <f t="shared" si="84"/>
        <v>35.5564949132542</v>
      </c>
      <c r="E250" s="50">
        <f t="shared" si="71"/>
        <v>53.2140551873631</v>
      </c>
      <c r="F250">
        <f t="shared" si="85"/>
        <v>-1130.08385754297</v>
      </c>
      <c r="H250" s="4">
        <f t="shared" si="72"/>
        <v>-2009091.04661386</v>
      </c>
      <c r="I250" s="4">
        <f t="shared" si="73"/>
        <v>-3006817.23808198</v>
      </c>
      <c r="K250">
        <f t="shared" si="86"/>
        <v>6553599.99999999</v>
      </c>
      <c r="L250">
        <f t="shared" si="87"/>
        <v>-6553599.99999998</v>
      </c>
      <c r="N250">
        <v>1</v>
      </c>
      <c r="O250">
        <v>-1</v>
      </c>
      <c r="P250">
        <v>1</v>
      </c>
      <c r="Q250">
        <v>-1</v>
      </c>
      <c r="S250">
        <f t="shared" si="74"/>
        <v>6553599.99999999</v>
      </c>
      <c r="T250">
        <f t="shared" si="75"/>
        <v>-6553599.99999999</v>
      </c>
      <c r="U250">
        <f t="shared" si="76"/>
        <v>-6553599.99999998</v>
      </c>
      <c r="V250">
        <f t="shared" si="77"/>
        <v>6553599.99999998</v>
      </c>
      <c r="X250">
        <f t="shared" si="78"/>
        <v>8.38190317153931e-9</v>
      </c>
      <c r="Y250">
        <f t="shared" si="79"/>
        <v>13107200</v>
      </c>
      <c r="Z250">
        <f t="shared" si="80"/>
        <v>-13107200</v>
      </c>
      <c r="AA250">
        <f t="shared" si="81"/>
        <v>-8.38190317153931e-9</v>
      </c>
      <c r="AC250">
        <f t="shared" si="88"/>
        <v>1.74157321453094e-7</v>
      </c>
      <c r="AD250">
        <f t="shared" si="89"/>
        <v>865075200</v>
      </c>
      <c r="AE250">
        <f t="shared" si="90"/>
        <v>-865075200</v>
      </c>
      <c r="AF250">
        <f t="shared" si="91"/>
        <v>-1.74157321453094e-7</v>
      </c>
      <c r="AH250" s="54">
        <f t="shared" si="82"/>
        <v>1777.82474566271</v>
      </c>
      <c r="AI250" s="55">
        <f t="shared" si="83"/>
        <v>2660.70275936816</v>
      </c>
      <c r="IO250" s="60"/>
    </row>
    <row r="251" ht="15.15" spans="1:249">
      <c r="A251" s="63">
        <f t="shared" si="92"/>
        <v>-64</v>
      </c>
      <c r="B251" s="63">
        <f t="shared" si="93"/>
        <v>64</v>
      </c>
      <c r="C251" s="42">
        <v>243</v>
      </c>
      <c r="D251" s="37">
        <f t="shared" si="84"/>
        <v>53.2140551873626</v>
      </c>
      <c r="E251" s="50">
        <f t="shared" si="71"/>
        <v>35.5564949132549</v>
      </c>
      <c r="F251">
        <f t="shared" si="85"/>
        <v>1130.08385754289</v>
      </c>
      <c r="H251" s="4">
        <f t="shared" si="72"/>
        <v>3006817.23808176</v>
      </c>
      <c r="I251" s="4">
        <f t="shared" si="73"/>
        <v>2009091.04661377</v>
      </c>
      <c r="K251">
        <f t="shared" si="86"/>
        <v>6553599.99999999</v>
      </c>
      <c r="L251">
        <f t="shared" si="87"/>
        <v>-6553599.99999997</v>
      </c>
      <c r="N251">
        <v>1</v>
      </c>
      <c r="O251">
        <v>-1</v>
      </c>
      <c r="P251">
        <v>1</v>
      </c>
      <c r="Q251">
        <v>-1</v>
      </c>
      <c r="S251">
        <f t="shared" si="74"/>
        <v>6553599.99999999</v>
      </c>
      <c r="T251">
        <f t="shared" si="75"/>
        <v>-6553599.99999999</v>
      </c>
      <c r="U251">
        <f t="shared" si="76"/>
        <v>-6553599.99999997</v>
      </c>
      <c r="V251">
        <f t="shared" si="77"/>
        <v>6553599.99999997</v>
      </c>
      <c r="X251">
        <f t="shared" si="78"/>
        <v>1.9557774066925e-8</v>
      </c>
      <c r="Y251">
        <f t="shared" si="79"/>
        <v>13107200</v>
      </c>
      <c r="Z251">
        <f t="shared" si="80"/>
        <v>-13107200</v>
      </c>
      <c r="AA251">
        <f t="shared" si="81"/>
        <v>-1.9557774066925e-8</v>
      </c>
      <c r="AC251">
        <f t="shared" si="88"/>
        <v>1.9371509552002e-7</v>
      </c>
      <c r="AD251">
        <f t="shared" si="89"/>
        <v>878182400</v>
      </c>
      <c r="AE251">
        <f t="shared" si="90"/>
        <v>-878182400</v>
      </c>
      <c r="AF251">
        <f t="shared" si="91"/>
        <v>-1.9371509552002e-7</v>
      </c>
      <c r="AH251" s="54">
        <f t="shared" si="82"/>
        <v>2660.70275936813</v>
      </c>
      <c r="AI251" s="55">
        <f t="shared" si="83"/>
        <v>1777.82474566275</v>
      </c>
      <c r="IO251" s="60"/>
    </row>
    <row r="252" ht="15.15" spans="1:249">
      <c r="A252" s="63">
        <f t="shared" si="92"/>
        <v>-64</v>
      </c>
      <c r="B252" s="63">
        <f t="shared" si="93"/>
        <v>64</v>
      </c>
      <c r="C252" s="42">
        <v>244</v>
      </c>
      <c r="D252" s="37">
        <f t="shared" si="84"/>
        <v>62.7702579458066</v>
      </c>
      <c r="E252" s="50">
        <f t="shared" si="71"/>
        <v>12.4857806090327</v>
      </c>
      <c r="F252">
        <f t="shared" si="85"/>
        <v>3218.20654955353</v>
      </c>
      <c r="H252" s="4">
        <f t="shared" si="72"/>
        <v>10100382.761918</v>
      </c>
      <c r="I252" s="4">
        <f t="shared" si="73"/>
        <v>2009091.04661388</v>
      </c>
      <c r="K252">
        <f t="shared" si="86"/>
        <v>6553600</v>
      </c>
      <c r="L252">
        <f t="shared" si="87"/>
        <v>-6553599.99999998</v>
      </c>
      <c r="N252">
        <v>1</v>
      </c>
      <c r="O252">
        <v>-1</v>
      </c>
      <c r="P252">
        <v>1</v>
      </c>
      <c r="Q252">
        <v>-1</v>
      </c>
      <c r="S252">
        <f t="shared" si="74"/>
        <v>6553600</v>
      </c>
      <c r="T252">
        <f t="shared" si="75"/>
        <v>-6553600</v>
      </c>
      <c r="U252">
        <f t="shared" si="76"/>
        <v>-6553599.99999998</v>
      </c>
      <c r="V252">
        <f t="shared" si="77"/>
        <v>6553599.99999998</v>
      </c>
      <c r="X252">
        <f t="shared" si="78"/>
        <v>2.42143869400024e-8</v>
      </c>
      <c r="Y252">
        <f t="shared" si="79"/>
        <v>13107200</v>
      </c>
      <c r="Z252">
        <f t="shared" si="80"/>
        <v>-13107200</v>
      </c>
      <c r="AA252">
        <f t="shared" si="81"/>
        <v>-2.42143869400024e-8</v>
      </c>
      <c r="AC252">
        <f t="shared" si="88"/>
        <v>2.17929482460022e-7</v>
      </c>
      <c r="AD252">
        <f t="shared" si="89"/>
        <v>891289600</v>
      </c>
      <c r="AE252">
        <f t="shared" si="90"/>
        <v>-891289600</v>
      </c>
      <c r="AF252">
        <f t="shared" si="91"/>
        <v>-2.17929482460022e-7</v>
      </c>
      <c r="AH252" s="54">
        <f t="shared" si="82"/>
        <v>3138.51289729033</v>
      </c>
      <c r="AI252" s="55">
        <f t="shared" si="83"/>
        <v>624.289030451637</v>
      </c>
      <c r="IO252" s="60"/>
    </row>
    <row r="253" ht="15.15" spans="1:249">
      <c r="A253" s="63">
        <f t="shared" si="92"/>
        <v>-64</v>
      </c>
      <c r="B253" s="63">
        <f t="shared" si="93"/>
        <v>64</v>
      </c>
      <c r="C253" s="42">
        <v>245</v>
      </c>
      <c r="D253" s="37">
        <f t="shared" si="84"/>
        <v>62.7702579458069</v>
      </c>
      <c r="E253" s="50">
        <f t="shared" si="71"/>
        <v>-12.4857806090316</v>
      </c>
      <c r="F253">
        <f t="shared" si="85"/>
        <v>4816.38646750966</v>
      </c>
      <c r="H253" s="4">
        <f t="shared" si="72"/>
        <v>15116291.0466138</v>
      </c>
      <c r="I253" s="4">
        <f t="shared" si="73"/>
        <v>-3006817.23808172</v>
      </c>
      <c r="K253">
        <f t="shared" si="86"/>
        <v>6553600.00000001</v>
      </c>
      <c r="L253">
        <f t="shared" si="87"/>
        <v>-6553599.99999999</v>
      </c>
      <c r="N253">
        <v>1</v>
      </c>
      <c r="O253">
        <v>-1</v>
      </c>
      <c r="P253">
        <v>1</v>
      </c>
      <c r="Q253">
        <v>-1</v>
      </c>
      <c r="S253">
        <f t="shared" si="74"/>
        <v>6553600.00000001</v>
      </c>
      <c r="T253">
        <f t="shared" si="75"/>
        <v>-6553600.00000001</v>
      </c>
      <c r="U253">
        <f t="shared" si="76"/>
        <v>-6553599.99999999</v>
      </c>
      <c r="V253">
        <f t="shared" si="77"/>
        <v>6553599.99999999</v>
      </c>
      <c r="X253">
        <f t="shared" si="78"/>
        <v>2.04890966415405e-8</v>
      </c>
      <c r="Y253">
        <f t="shared" si="79"/>
        <v>13107200</v>
      </c>
      <c r="Z253">
        <f t="shared" si="80"/>
        <v>-13107200</v>
      </c>
      <c r="AA253">
        <f t="shared" si="81"/>
        <v>-2.04890966415405e-8</v>
      </c>
      <c r="AC253">
        <f t="shared" si="88"/>
        <v>2.38418579101563e-7</v>
      </c>
      <c r="AD253">
        <f t="shared" si="89"/>
        <v>904396800</v>
      </c>
      <c r="AE253">
        <f t="shared" si="90"/>
        <v>-904396800</v>
      </c>
      <c r="AF253">
        <f t="shared" si="91"/>
        <v>-2.38418579101563e-7</v>
      </c>
      <c r="AH253" s="54">
        <f t="shared" si="82"/>
        <v>3138.51289729034</v>
      </c>
      <c r="AI253" s="55">
        <f t="shared" si="83"/>
        <v>-624.28903045158</v>
      </c>
      <c r="IO253" s="60"/>
    </row>
    <row r="254" ht="15.15" spans="1:249">
      <c r="A254" s="63">
        <f t="shared" si="92"/>
        <v>-64</v>
      </c>
      <c r="B254" s="63">
        <f t="shared" si="93"/>
        <v>64</v>
      </c>
      <c r="C254" s="42">
        <v>246</v>
      </c>
      <c r="D254" s="37">
        <f t="shared" si="84"/>
        <v>53.2140551873633</v>
      </c>
      <c r="E254" s="50">
        <f t="shared" si="71"/>
        <v>-35.5564949132539</v>
      </c>
      <c r="F254">
        <f t="shared" si="85"/>
        <v>5681.3152064395</v>
      </c>
      <c r="H254" s="4">
        <f t="shared" si="72"/>
        <v>15116291.0466139</v>
      </c>
      <c r="I254" s="4">
        <f t="shared" si="73"/>
        <v>-10100382.7619179</v>
      </c>
      <c r="K254">
        <f t="shared" si="86"/>
        <v>6553600.00000001</v>
      </c>
      <c r="L254">
        <f t="shared" si="87"/>
        <v>-6553599.99999998</v>
      </c>
      <c r="N254">
        <v>1</v>
      </c>
      <c r="O254">
        <v>-1</v>
      </c>
      <c r="P254">
        <v>1</v>
      </c>
      <c r="Q254">
        <v>-1</v>
      </c>
      <c r="S254">
        <f t="shared" si="74"/>
        <v>6553600.00000001</v>
      </c>
      <c r="T254">
        <f t="shared" si="75"/>
        <v>-6553600.00000001</v>
      </c>
      <c r="U254">
        <f t="shared" si="76"/>
        <v>-6553599.99999998</v>
      </c>
      <c r="V254">
        <f t="shared" si="77"/>
        <v>6553599.99999998</v>
      </c>
      <c r="X254">
        <f t="shared" si="78"/>
        <v>2.98023223876953e-8</v>
      </c>
      <c r="Y254">
        <f t="shared" si="79"/>
        <v>13107200</v>
      </c>
      <c r="Z254">
        <f t="shared" si="80"/>
        <v>-13107200</v>
      </c>
      <c r="AA254">
        <f t="shared" si="81"/>
        <v>-2.98023223876953e-8</v>
      </c>
      <c r="AC254">
        <f t="shared" si="88"/>
        <v>2.68220901489258e-7</v>
      </c>
      <c r="AD254">
        <f t="shared" si="89"/>
        <v>917504000</v>
      </c>
      <c r="AE254">
        <f t="shared" si="90"/>
        <v>-917504000</v>
      </c>
      <c r="AF254">
        <f t="shared" si="91"/>
        <v>-2.68220901489258e-7</v>
      </c>
      <c r="AH254" s="54">
        <f t="shared" si="82"/>
        <v>2660.70275936816</v>
      </c>
      <c r="AI254" s="55">
        <f t="shared" si="83"/>
        <v>-1777.8247456627</v>
      </c>
      <c r="IO254" s="60"/>
    </row>
    <row r="255" ht="15.15" spans="1:249">
      <c r="A255" s="63">
        <f t="shared" si="92"/>
        <v>-64</v>
      </c>
      <c r="B255" s="63">
        <f t="shared" si="93"/>
        <v>64</v>
      </c>
      <c r="C255" s="42">
        <v>247</v>
      </c>
      <c r="D255" s="37">
        <f t="shared" si="84"/>
        <v>35.5564949132552</v>
      </c>
      <c r="E255" s="50">
        <f t="shared" si="71"/>
        <v>-53.2140551873625</v>
      </c>
      <c r="F255">
        <f t="shared" si="85"/>
        <v>5681.31520643953</v>
      </c>
      <c r="H255" s="4">
        <f t="shared" si="72"/>
        <v>10100382.7619183</v>
      </c>
      <c r="I255" s="4">
        <f t="shared" si="73"/>
        <v>-15116291.0466137</v>
      </c>
      <c r="K255">
        <f t="shared" si="86"/>
        <v>6553600.00000001</v>
      </c>
      <c r="L255">
        <f t="shared" si="87"/>
        <v>-6553599.99999997</v>
      </c>
      <c r="N255">
        <v>1</v>
      </c>
      <c r="O255">
        <v>-1</v>
      </c>
      <c r="P255">
        <v>1</v>
      </c>
      <c r="Q255">
        <v>-1</v>
      </c>
      <c r="S255">
        <f t="shared" si="74"/>
        <v>6553600.00000001</v>
      </c>
      <c r="T255">
        <f t="shared" si="75"/>
        <v>-6553600.00000001</v>
      </c>
      <c r="U255">
        <f t="shared" si="76"/>
        <v>-6553599.99999997</v>
      </c>
      <c r="V255">
        <f t="shared" si="77"/>
        <v>6553599.99999997</v>
      </c>
      <c r="X255">
        <f t="shared" si="78"/>
        <v>4.00468707084656e-8</v>
      </c>
      <c r="Y255">
        <f t="shared" si="79"/>
        <v>13107200</v>
      </c>
      <c r="Z255">
        <f t="shared" si="80"/>
        <v>-13107200</v>
      </c>
      <c r="AA255">
        <f t="shared" si="81"/>
        <v>-4.00468707084656e-8</v>
      </c>
      <c r="AC255">
        <f t="shared" si="88"/>
        <v>3.08267772197723e-7</v>
      </c>
      <c r="AD255">
        <f t="shared" si="89"/>
        <v>930611200</v>
      </c>
      <c r="AE255">
        <f t="shared" si="90"/>
        <v>-930611200</v>
      </c>
      <c r="AF255">
        <f t="shared" si="91"/>
        <v>-3.08267772197723e-7</v>
      </c>
      <c r="AH255" s="54">
        <f t="shared" si="82"/>
        <v>1777.82474566276</v>
      </c>
      <c r="AI255" s="55">
        <f t="shared" si="83"/>
        <v>-2660.70275936812</v>
      </c>
      <c r="IO255" s="60"/>
    </row>
    <row r="256" ht="15.15" spans="1:249">
      <c r="A256" s="63">
        <f t="shared" si="92"/>
        <v>-64</v>
      </c>
      <c r="B256" s="63">
        <f t="shared" si="93"/>
        <v>64</v>
      </c>
      <c r="C256" s="42">
        <v>248</v>
      </c>
      <c r="D256" s="37">
        <f t="shared" si="84"/>
        <v>12.4857806090331</v>
      </c>
      <c r="E256" s="50">
        <f t="shared" si="71"/>
        <v>-62.7702579458066</v>
      </c>
      <c r="F256">
        <f t="shared" si="85"/>
        <v>4816.38646750974</v>
      </c>
      <c r="H256" s="4">
        <f t="shared" si="72"/>
        <v>3006817.23808212</v>
      </c>
      <c r="I256" s="4">
        <f t="shared" si="73"/>
        <v>-15116291.0466139</v>
      </c>
      <c r="K256">
        <f t="shared" si="86"/>
        <v>6553600.00000002</v>
      </c>
      <c r="L256">
        <f t="shared" si="87"/>
        <v>-6553599.99999998</v>
      </c>
      <c r="N256">
        <v>1</v>
      </c>
      <c r="O256">
        <v>-1</v>
      </c>
      <c r="P256">
        <v>1</v>
      </c>
      <c r="Q256">
        <v>-1</v>
      </c>
      <c r="S256">
        <f t="shared" si="74"/>
        <v>6553600.00000002</v>
      </c>
      <c r="T256">
        <f t="shared" si="75"/>
        <v>-6553600.00000002</v>
      </c>
      <c r="U256">
        <f t="shared" si="76"/>
        <v>-6553599.99999998</v>
      </c>
      <c r="V256">
        <f t="shared" si="77"/>
        <v>6553599.99999998</v>
      </c>
      <c r="X256">
        <f t="shared" si="78"/>
        <v>4.56348061561584e-8</v>
      </c>
      <c r="Y256">
        <f t="shared" si="79"/>
        <v>13107200</v>
      </c>
      <c r="Z256">
        <f t="shared" si="80"/>
        <v>-13107200</v>
      </c>
      <c r="AA256">
        <f t="shared" si="81"/>
        <v>-4.56348061561584e-8</v>
      </c>
      <c r="AC256">
        <f t="shared" si="88"/>
        <v>3.53902578353882e-7</v>
      </c>
      <c r="AD256">
        <f t="shared" si="89"/>
        <v>943718400</v>
      </c>
      <c r="AE256">
        <f t="shared" si="90"/>
        <v>-943718400</v>
      </c>
      <c r="AF256">
        <f t="shared" si="91"/>
        <v>-3.53902578353882e-7</v>
      </c>
      <c r="AH256" s="54">
        <f t="shared" si="82"/>
        <v>624.289030451654</v>
      </c>
      <c r="AI256" s="55">
        <f t="shared" si="83"/>
        <v>-3138.51289729033</v>
      </c>
      <c r="IO256" s="60"/>
    </row>
    <row r="257" ht="15.15" spans="1:249">
      <c r="A257" s="63">
        <f t="shared" si="92"/>
        <v>-64</v>
      </c>
      <c r="B257" s="63">
        <f t="shared" si="93"/>
        <v>64</v>
      </c>
      <c r="C257" s="42">
        <v>249</v>
      </c>
      <c r="D257" s="37">
        <f t="shared" si="84"/>
        <v>-12.4857806090313</v>
      </c>
      <c r="E257" s="50">
        <f t="shared" si="71"/>
        <v>-62.7702579458069</v>
      </c>
      <c r="F257">
        <f t="shared" si="85"/>
        <v>3218.20654955364</v>
      </c>
      <c r="H257" s="4">
        <f t="shared" si="72"/>
        <v>-2009091.04661371</v>
      </c>
      <c r="I257" s="4">
        <f t="shared" si="73"/>
        <v>-10100382.7619184</v>
      </c>
      <c r="K257">
        <f t="shared" si="86"/>
        <v>6553600.00000003</v>
      </c>
      <c r="L257">
        <f t="shared" si="87"/>
        <v>-6553599.99999999</v>
      </c>
      <c r="N257">
        <v>1</v>
      </c>
      <c r="O257">
        <v>-1</v>
      </c>
      <c r="P257">
        <v>1</v>
      </c>
      <c r="Q257">
        <v>-1</v>
      </c>
      <c r="S257">
        <f t="shared" si="74"/>
        <v>6553600.00000003</v>
      </c>
      <c r="T257">
        <f t="shared" si="75"/>
        <v>-6553600.00000003</v>
      </c>
      <c r="U257">
        <f t="shared" si="76"/>
        <v>-6553599.99999999</v>
      </c>
      <c r="V257">
        <f t="shared" si="77"/>
        <v>6553599.99999999</v>
      </c>
      <c r="X257">
        <f t="shared" si="78"/>
        <v>4.09781932830811e-8</v>
      </c>
      <c r="Y257">
        <f t="shared" si="79"/>
        <v>13107200</v>
      </c>
      <c r="Z257">
        <f t="shared" si="80"/>
        <v>-13107200</v>
      </c>
      <c r="AA257">
        <f t="shared" si="81"/>
        <v>-4.09781932830811e-8</v>
      </c>
      <c r="AC257">
        <f t="shared" si="88"/>
        <v>3.94880771636963e-7</v>
      </c>
      <c r="AD257">
        <f t="shared" si="89"/>
        <v>956825600</v>
      </c>
      <c r="AE257">
        <f t="shared" si="90"/>
        <v>-956825600</v>
      </c>
      <c r="AF257">
        <f t="shared" si="91"/>
        <v>-3.94880771636963e-7</v>
      </c>
      <c r="AH257" s="54">
        <f t="shared" si="82"/>
        <v>-624.289030451563</v>
      </c>
      <c r="AI257" s="55">
        <f t="shared" si="83"/>
        <v>-3138.51289729035</v>
      </c>
      <c r="IO257" s="60"/>
    </row>
    <row r="258" ht="15.15" spans="1:249">
      <c r="A258" s="63">
        <f t="shared" si="92"/>
        <v>-64</v>
      </c>
      <c r="B258" s="63">
        <f t="shared" si="93"/>
        <v>64</v>
      </c>
      <c r="C258" s="42">
        <v>250</v>
      </c>
      <c r="D258" s="37">
        <f t="shared" si="84"/>
        <v>-35.5564949132537</v>
      </c>
      <c r="E258" s="50">
        <f t="shared" si="71"/>
        <v>-53.2140551873635</v>
      </c>
      <c r="F258">
        <f t="shared" si="85"/>
        <v>1130.08385754303</v>
      </c>
      <c r="H258" s="4">
        <f t="shared" si="72"/>
        <v>-2009091.04661394</v>
      </c>
      <c r="I258" s="4">
        <f t="shared" si="73"/>
        <v>-3006817.23808216</v>
      </c>
      <c r="K258">
        <f t="shared" si="86"/>
        <v>6553600.00000002</v>
      </c>
      <c r="L258">
        <f t="shared" si="87"/>
        <v>-6553599.99999999</v>
      </c>
      <c r="N258">
        <v>1</v>
      </c>
      <c r="O258">
        <v>-1</v>
      </c>
      <c r="P258">
        <v>1</v>
      </c>
      <c r="Q258">
        <v>-1</v>
      </c>
      <c r="S258">
        <f t="shared" si="74"/>
        <v>6553600.00000002</v>
      </c>
      <c r="T258">
        <f t="shared" si="75"/>
        <v>-6553600.00000002</v>
      </c>
      <c r="U258">
        <f t="shared" si="76"/>
        <v>-6553599.99999999</v>
      </c>
      <c r="V258">
        <f t="shared" si="77"/>
        <v>6553599.99999999</v>
      </c>
      <c r="X258">
        <f t="shared" si="78"/>
        <v>3.07336449623108e-8</v>
      </c>
      <c r="Y258">
        <f t="shared" si="79"/>
        <v>13107200</v>
      </c>
      <c r="Z258">
        <f t="shared" si="80"/>
        <v>-13107200</v>
      </c>
      <c r="AA258">
        <f t="shared" si="81"/>
        <v>-3.07336449623108e-8</v>
      </c>
      <c r="AC258">
        <f t="shared" si="88"/>
        <v>4.25614416599274e-7</v>
      </c>
      <c r="AD258">
        <f t="shared" si="89"/>
        <v>969932800</v>
      </c>
      <c r="AE258">
        <f t="shared" si="90"/>
        <v>-969932800</v>
      </c>
      <c r="AF258">
        <f t="shared" si="91"/>
        <v>-4.25614416599274e-7</v>
      </c>
      <c r="AH258" s="54">
        <f t="shared" si="82"/>
        <v>-1777.82474566268</v>
      </c>
      <c r="AI258" s="55">
        <f t="shared" si="83"/>
        <v>-2660.70275936817</v>
      </c>
      <c r="IO258" s="60"/>
    </row>
    <row r="259" ht="15.15" spans="1:249">
      <c r="A259" s="63">
        <f t="shared" si="92"/>
        <v>-64</v>
      </c>
      <c r="B259" s="63">
        <f t="shared" si="93"/>
        <v>64</v>
      </c>
      <c r="C259" s="42">
        <v>251</v>
      </c>
      <c r="D259" s="37">
        <f t="shared" si="84"/>
        <v>-53.2140551873628</v>
      </c>
      <c r="E259" s="50">
        <f t="shared" si="71"/>
        <v>-35.5564949132547</v>
      </c>
      <c r="F259">
        <f t="shared" si="85"/>
        <v>-1130.08385754291</v>
      </c>
      <c r="H259" s="4">
        <f t="shared" si="72"/>
        <v>3006817.23808182</v>
      </c>
      <c r="I259" s="4">
        <f t="shared" si="73"/>
        <v>2009091.0466138</v>
      </c>
      <c r="K259">
        <f t="shared" si="86"/>
        <v>6553600.00000003</v>
      </c>
      <c r="L259">
        <f t="shared" si="87"/>
        <v>-6553599.99999999</v>
      </c>
      <c r="N259">
        <v>1</v>
      </c>
      <c r="O259">
        <v>-1</v>
      </c>
      <c r="P259">
        <v>1</v>
      </c>
      <c r="Q259">
        <v>-1</v>
      </c>
      <c r="S259">
        <f t="shared" si="74"/>
        <v>6553600.00000003</v>
      </c>
      <c r="T259">
        <f t="shared" si="75"/>
        <v>-6553600.00000003</v>
      </c>
      <c r="U259">
        <f t="shared" si="76"/>
        <v>-6553599.99999999</v>
      </c>
      <c r="V259">
        <f t="shared" si="77"/>
        <v>6553599.99999999</v>
      </c>
      <c r="X259">
        <f t="shared" si="78"/>
        <v>4.19095158576965e-8</v>
      </c>
      <c r="Y259">
        <f t="shared" si="79"/>
        <v>13107200</v>
      </c>
      <c r="Z259">
        <f t="shared" si="80"/>
        <v>-13107200</v>
      </c>
      <c r="AA259">
        <f t="shared" si="81"/>
        <v>-4.19095158576965e-8</v>
      </c>
      <c r="AC259">
        <f t="shared" si="88"/>
        <v>4.6752393245697e-7</v>
      </c>
      <c r="AD259">
        <f t="shared" si="89"/>
        <v>983040000</v>
      </c>
      <c r="AE259">
        <f t="shared" si="90"/>
        <v>-983040000</v>
      </c>
      <c r="AF259">
        <f t="shared" si="91"/>
        <v>-4.6752393245697e-7</v>
      </c>
      <c r="AH259" s="54">
        <f t="shared" si="82"/>
        <v>-2660.70275936814</v>
      </c>
      <c r="AI259" s="55">
        <f t="shared" si="83"/>
        <v>-1777.82474566274</v>
      </c>
      <c r="IO259" s="60"/>
    </row>
    <row r="260" ht="15.15" spans="1:249">
      <c r="A260" s="63">
        <f t="shared" si="92"/>
        <v>-64</v>
      </c>
      <c r="B260" s="63">
        <f t="shared" si="93"/>
        <v>64</v>
      </c>
      <c r="C260" s="42">
        <v>252</v>
      </c>
      <c r="D260" s="37">
        <f t="shared" si="84"/>
        <v>-62.7702579458067</v>
      </c>
      <c r="E260" s="50">
        <f t="shared" si="71"/>
        <v>-12.4857806090325</v>
      </c>
      <c r="F260">
        <f t="shared" si="85"/>
        <v>-3218.20654955355</v>
      </c>
      <c r="H260" s="4">
        <f t="shared" si="72"/>
        <v>10100382.761918</v>
      </c>
      <c r="I260" s="4">
        <f t="shared" si="73"/>
        <v>2009091.04661386</v>
      </c>
      <c r="K260">
        <f t="shared" si="86"/>
        <v>6553600.00000004</v>
      </c>
      <c r="L260">
        <f t="shared" si="87"/>
        <v>-6553599.99999999</v>
      </c>
      <c r="N260">
        <v>1</v>
      </c>
      <c r="O260">
        <v>-1</v>
      </c>
      <c r="P260">
        <v>1</v>
      </c>
      <c r="Q260">
        <v>-1</v>
      </c>
      <c r="S260">
        <f t="shared" si="74"/>
        <v>6553600.00000004</v>
      </c>
      <c r="T260">
        <f t="shared" si="75"/>
        <v>-6553600.00000004</v>
      </c>
      <c r="U260">
        <f t="shared" si="76"/>
        <v>-6553599.99999999</v>
      </c>
      <c r="V260">
        <f t="shared" si="77"/>
        <v>6553599.99999999</v>
      </c>
      <c r="X260">
        <f t="shared" si="78"/>
        <v>4.56348061561584e-8</v>
      </c>
      <c r="Y260">
        <f t="shared" si="79"/>
        <v>13107200</v>
      </c>
      <c r="Z260">
        <f t="shared" si="80"/>
        <v>-13107200</v>
      </c>
      <c r="AA260">
        <f t="shared" si="81"/>
        <v>-4.56348061561584e-8</v>
      </c>
      <c r="AC260">
        <f t="shared" si="88"/>
        <v>5.13158738613129e-7</v>
      </c>
      <c r="AD260">
        <f t="shared" si="89"/>
        <v>996147200</v>
      </c>
      <c r="AE260">
        <f t="shared" si="90"/>
        <v>-996147200</v>
      </c>
      <c r="AF260">
        <f t="shared" si="91"/>
        <v>-5.13158738613129e-7</v>
      </c>
      <c r="AH260" s="54">
        <f t="shared" si="82"/>
        <v>-3138.51289729033</v>
      </c>
      <c r="AI260" s="55">
        <f t="shared" si="83"/>
        <v>-624.289030451626</v>
      </c>
      <c r="IO260" s="60"/>
    </row>
    <row r="261" ht="15.15" spans="1:249">
      <c r="A261" s="63">
        <f t="shared" si="92"/>
        <v>-64</v>
      </c>
      <c r="B261" s="63">
        <f t="shared" si="93"/>
        <v>64</v>
      </c>
      <c r="C261" s="42">
        <v>253</v>
      </c>
      <c r="D261" s="37">
        <f t="shared" si="84"/>
        <v>-62.7702579458068</v>
      </c>
      <c r="E261" s="50">
        <f t="shared" si="71"/>
        <v>12.4857806090318</v>
      </c>
      <c r="F261">
        <f t="shared" si="85"/>
        <v>-4816.38646750967</v>
      </c>
      <c r="H261" s="4">
        <f t="shared" si="72"/>
        <v>15116291.0466138</v>
      </c>
      <c r="I261" s="4">
        <f t="shared" si="73"/>
        <v>-3006817.23808178</v>
      </c>
      <c r="K261">
        <f t="shared" si="86"/>
        <v>6553600.00000004</v>
      </c>
      <c r="L261">
        <f t="shared" si="87"/>
        <v>-6553600</v>
      </c>
      <c r="N261">
        <v>1</v>
      </c>
      <c r="O261">
        <v>-1</v>
      </c>
      <c r="P261">
        <v>1</v>
      </c>
      <c r="Q261">
        <v>-1</v>
      </c>
      <c r="S261">
        <f t="shared" si="74"/>
        <v>6553600.00000004</v>
      </c>
      <c r="T261">
        <f t="shared" si="75"/>
        <v>-6553600.00000004</v>
      </c>
      <c r="U261">
        <f t="shared" si="76"/>
        <v>-6553600</v>
      </c>
      <c r="V261">
        <f t="shared" si="77"/>
        <v>6553600</v>
      </c>
      <c r="X261">
        <f t="shared" si="78"/>
        <v>4.19095158576965e-8</v>
      </c>
      <c r="Y261">
        <f t="shared" si="79"/>
        <v>13107200</v>
      </c>
      <c r="Z261">
        <f t="shared" si="80"/>
        <v>-13107200</v>
      </c>
      <c r="AA261">
        <f t="shared" si="81"/>
        <v>-4.19095158576965e-8</v>
      </c>
      <c r="AC261">
        <f t="shared" si="88"/>
        <v>5.55068254470825e-7</v>
      </c>
      <c r="AD261">
        <f t="shared" si="89"/>
        <v>1009254400</v>
      </c>
      <c r="AE261">
        <f t="shared" si="90"/>
        <v>-1009254400</v>
      </c>
      <c r="AF261">
        <f t="shared" si="91"/>
        <v>-5.55068254470825e-7</v>
      </c>
      <c r="AH261" s="54">
        <f t="shared" si="82"/>
        <v>-3138.51289729034</v>
      </c>
      <c r="AI261" s="55">
        <f t="shared" si="83"/>
        <v>624.289030451591</v>
      </c>
      <c r="IO261" s="60"/>
    </row>
    <row r="262" ht="15.15" spans="1:249">
      <c r="A262" s="63">
        <f t="shared" si="92"/>
        <v>-64</v>
      </c>
      <c r="B262" s="63">
        <f t="shared" si="93"/>
        <v>64</v>
      </c>
      <c r="C262" s="42">
        <v>254</v>
      </c>
      <c r="D262" s="37">
        <f t="shared" si="84"/>
        <v>-53.2140551873632</v>
      </c>
      <c r="E262" s="50">
        <f t="shared" si="71"/>
        <v>35.5564949132541</v>
      </c>
      <c r="F262">
        <f t="shared" si="85"/>
        <v>-5681.31520643951</v>
      </c>
      <c r="H262" s="4">
        <f t="shared" si="72"/>
        <v>15116291.0466139</v>
      </c>
      <c r="I262" s="4">
        <f t="shared" si="73"/>
        <v>-10100382.761918</v>
      </c>
      <c r="K262">
        <f t="shared" si="86"/>
        <v>6553600.00000004</v>
      </c>
      <c r="L262">
        <f t="shared" si="87"/>
        <v>-6553600.00000001</v>
      </c>
      <c r="N262">
        <v>1</v>
      </c>
      <c r="O262">
        <v>-1</v>
      </c>
      <c r="P262">
        <v>1</v>
      </c>
      <c r="Q262">
        <v>-1</v>
      </c>
      <c r="S262">
        <f t="shared" si="74"/>
        <v>6553600.00000004</v>
      </c>
      <c r="T262">
        <f t="shared" si="75"/>
        <v>-6553600.00000004</v>
      </c>
      <c r="U262">
        <f t="shared" si="76"/>
        <v>-6553600.00000001</v>
      </c>
      <c r="V262">
        <f t="shared" si="77"/>
        <v>6553600.00000001</v>
      </c>
      <c r="X262">
        <f t="shared" si="78"/>
        <v>2.98023223876953e-8</v>
      </c>
      <c r="Y262">
        <f t="shared" si="79"/>
        <v>13107200</v>
      </c>
      <c r="Z262">
        <f t="shared" si="80"/>
        <v>-13107200</v>
      </c>
      <c r="AA262">
        <f t="shared" si="81"/>
        <v>-2.98023223876953e-8</v>
      </c>
      <c r="AC262">
        <f t="shared" si="88"/>
        <v>5.84870576858521e-7</v>
      </c>
      <c r="AD262">
        <f t="shared" si="89"/>
        <v>1022361600</v>
      </c>
      <c r="AE262">
        <f t="shared" si="90"/>
        <v>-1022361600</v>
      </c>
      <c r="AF262">
        <f t="shared" si="91"/>
        <v>-5.84870576858521e-7</v>
      </c>
      <c r="AH262" s="54">
        <f t="shared" si="82"/>
        <v>-2660.70275936816</v>
      </c>
      <c r="AI262" s="55">
        <f t="shared" si="83"/>
        <v>1777.82474566271</v>
      </c>
      <c r="IO262" s="60"/>
    </row>
    <row r="263" ht="15.15" spans="1:249">
      <c r="A263" s="63">
        <f t="shared" si="92"/>
        <v>-64</v>
      </c>
      <c r="B263" s="63">
        <f t="shared" si="93"/>
        <v>64</v>
      </c>
      <c r="C263" s="42">
        <v>255</v>
      </c>
      <c r="D263" s="37">
        <f t="shared" si="84"/>
        <v>-35.556494913255</v>
      </c>
      <c r="E263" s="50">
        <f t="shared" si="71"/>
        <v>53.2140551873626</v>
      </c>
      <c r="F263">
        <f t="shared" si="85"/>
        <v>-5681.31520643953</v>
      </c>
      <c r="H263" s="4">
        <f t="shared" si="72"/>
        <v>10100382.7619183</v>
      </c>
      <c r="I263" s="4">
        <f t="shared" si="73"/>
        <v>-15116291.0466138</v>
      </c>
      <c r="K263">
        <f t="shared" si="86"/>
        <v>6553600.00000003</v>
      </c>
      <c r="L263">
        <f t="shared" si="87"/>
        <v>-6553600.00000001</v>
      </c>
      <c r="N263">
        <v>1</v>
      </c>
      <c r="O263">
        <v>-1</v>
      </c>
      <c r="P263">
        <v>1</v>
      </c>
      <c r="Q263">
        <v>-1</v>
      </c>
      <c r="S263">
        <f t="shared" si="74"/>
        <v>6553600.00000003</v>
      </c>
      <c r="T263">
        <f t="shared" si="75"/>
        <v>-6553600.00000003</v>
      </c>
      <c r="U263">
        <f t="shared" si="76"/>
        <v>-6553600.00000001</v>
      </c>
      <c r="V263">
        <f t="shared" si="77"/>
        <v>6553600.00000001</v>
      </c>
      <c r="X263">
        <f t="shared" si="78"/>
        <v>1.9557774066925e-8</v>
      </c>
      <c r="Y263">
        <f t="shared" si="79"/>
        <v>13107200</v>
      </c>
      <c r="Z263">
        <f t="shared" si="80"/>
        <v>-13107200</v>
      </c>
      <c r="AA263">
        <f t="shared" si="81"/>
        <v>-1.9557774066925e-8</v>
      </c>
      <c r="AC263">
        <f t="shared" si="88"/>
        <v>6.04428350925446e-7</v>
      </c>
      <c r="AD263">
        <f t="shared" si="89"/>
        <v>1035468800</v>
      </c>
      <c r="AE263">
        <f t="shared" si="90"/>
        <v>-1035468800</v>
      </c>
      <c r="AF263">
        <f t="shared" si="91"/>
        <v>-6.04428350925446e-7</v>
      </c>
      <c r="AH263" s="54">
        <f t="shared" si="82"/>
        <v>-1777.82474566275</v>
      </c>
      <c r="AI263" s="55">
        <f t="shared" si="83"/>
        <v>2660.70275936813</v>
      </c>
      <c r="IO263" s="60"/>
    </row>
    <row r="264" ht="15.15" spans="1:249">
      <c r="A264" s="63">
        <f t="shared" si="92"/>
        <v>-64</v>
      </c>
      <c r="B264" s="63">
        <f t="shared" si="93"/>
        <v>64</v>
      </c>
      <c r="C264" s="42">
        <v>256</v>
      </c>
      <c r="D264" s="37">
        <f t="shared" si="84"/>
        <v>-12.4857806090329</v>
      </c>
      <c r="E264" s="50">
        <f t="shared" si="71"/>
        <v>62.7702579458066</v>
      </c>
      <c r="F264">
        <f t="shared" si="85"/>
        <v>-4816.38646750973</v>
      </c>
      <c r="H264" s="4">
        <f t="shared" si="72"/>
        <v>3006817.23808206</v>
      </c>
      <c r="I264" s="4">
        <f t="shared" si="73"/>
        <v>-15116291.0466139</v>
      </c>
      <c r="K264">
        <f t="shared" si="86"/>
        <v>6553600.00000002</v>
      </c>
      <c r="L264">
        <f t="shared" si="87"/>
        <v>-6553600.00000001</v>
      </c>
      <c r="N264">
        <v>1</v>
      </c>
      <c r="O264">
        <v>-1</v>
      </c>
      <c r="P264">
        <v>1</v>
      </c>
      <c r="Q264">
        <v>-1</v>
      </c>
      <c r="S264">
        <f t="shared" si="74"/>
        <v>6553600.00000002</v>
      </c>
      <c r="T264">
        <f t="shared" si="75"/>
        <v>-6553600.00000002</v>
      </c>
      <c r="U264">
        <f t="shared" si="76"/>
        <v>-6553600.00000001</v>
      </c>
      <c r="V264">
        <f t="shared" si="77"/>
        <v>6553600.00000001</v>
      </c>
      <c r="X264">
        <f t="shared" si="78"/>
        <v>1.58324837684631e-8</v>
      </c>
      <c r="Y264">
        <f t="shared" si="79"/>
        <v>13107200</v>
      </c>
      <c r="Z264">
        <f t="shared" si="80"/>
        <v>-13107200</v>
      </c>
      <c r="AA264">
        <f t="shared" si="81"/>
        <v>-1.58324837684631e-8</v>
      </c>
      <c r="AC264">
        <f t="shared" si="88"/>
        <v>6.20260834693909e-7</v>
      </c>
      <c r="AD264">
        <f t="shared" si="89"/>
        <v>1048576000</v>
      </c>
      <c r="AE264">
        <f t="shared" si="90"/>
        <v>-1048576000</v>
      </c>
      <c r="AF264">
        <f t="shared" si="91"/>
        <v>-6.20260834693909e-7</v>
      </c>
      <c r="AH264" s="54">
        <f t="shared" si="82"/>
        <v>-624.289030451643</v>
      </c>
      <c r="AI264" s="55">
        <f t="shared" si="83"/>
        <v>3138.51289729033</v>
      </c>
      <c r="IO264" s="60"/>
    </row>
    <row r="265" ht="15.15" spans="1:249">
      <c r="A265" s="63">
        <f t="shared" si="92"/>
        <v>-64</v>
      </c>
      <c r="B265" s="63">
        <f t="shared" si="93"/>
        <v>64</v>
      </c>
      <c r="C265" s="42">
        <v>257</v>
      </c>
      <c r="D265" s="37">
        <f t="shared" si="84"/>
        <v>12.4857806090315</v>
      </c>
      <c r="E265" s="50">
        <f t="shared" si="71"/>
        <v>62.7702579458069</v>
      </c>
      <c r="F265">
        <f t="shared" si="85"/>
        <v>-3218.20654955363</v>
      </c>
      <c r="H265" s="4">
        <f t="shared" si="72"/>
        <v>-2009091.04661374</v>
      </c>
      <c r="I265" s="4">
        <f t="shared" si="73"/>
        <v>-10100382.7619183</v>
      </c>
      <c r="K265">
        <f t="shared" si="86"/>
        <v>6553600.00000003</v>
      </c>
      <c r="L265">
        <f t="shared" si="87"/>
        <v>-6553600.00000002</v>
      </c>
      <c r="N265">
        <v>1</v>
      </c>
      <c r="O265">
        <v>-1</v>
      </c>
      <c r="P265">
        <v>1</v>
      </c>
      <c r="Q265">
        <v>-1</v>
      </c>
      <c r="S265">
        <f t="shared" si="74"/>
        <v>6553600.00000003</v>
      </c>
      <c r="T265">
        <f t="shared" si="75"/>
        <v>-6553600.00000003</v>
      </c>
      <c r="U265">
        <f t="shared" si="76"/>
        <v>-6553600.00000002</v>
      </c>
      <c r="V265">
        <f t="shared" si="77"/>
        <v>6553600.00000002</v>
      </c>
      <c r="X265">
        <f t="shared" si="78"/>
        <v>1.02445483207703e-8</v>
      </c>
      <c r="Y265">
        <f t="shared" si="79"/>
        <v>13107200</v>
      </c>
      <c r="Z265">
        <f t="shared" si="80"/>
        <v>-13107200</v>
      </c>
      <c r="AA265">
        <f t="shared" si="81"/>
        <v>-1.02445483207703e-8</v>
      </c>
      <c r="AC265">
        <f t="shared" si="88"/>
        <v>6.30505383014679e-7</v>
      </c>
      <c r="AD265">
        <f t="shared" si="89"/>
        <v>1061683200</v>
      </c>
      <c r="AE265">
        <f t="shared" si="90"/>
        <v>-1061683200</v>
      </c>
      <c r="AF265">
        <f t="shared" si="91"/>
        <v>-6.30505383014679e-7</v>
      </c>
      <c r="AH265" s="54">
        <f t="shared" si="82"/>
        <v>624.289030451574</v>
      </c>
      <c r="AI265" s="55">
        <f t="shared" si="83"/>
        <v>3138.51289729034</v>
      </c>
      <c r="IO265" s="60"/>
    </row>
    <row r="266" ht="15.15" spans="1:249">
      <c r="A266" s="63">
        <f t="shared" si="92"/>
        <v>-64</v>
      </c>
      <c r="B266" s="63">
        <f t="shared" si="93"/>
        <v>64</v>
      </c>
      <c r="C266" s="42">
        <v>258</v>
      </c>
      <c r="D266" s="37">
        <f t="shared" si="84"/>
        <v>35.5564949132539</v>
      </c>
      <c r="E266" s="50">
        <f t="shared" ref="E266:E328" si="94">COS(2*PI()*C266/$B$6-2*PI()*1/(2*$B$6))*64</f>
        <v>53.2140551873634</v>
      </c>
      <c r="F266">
        <f t="shared" si="85"/>
        <v>-1130.08385754301</v>
      </c>
      <c r="H266" s="4">
        <f t="shared" ref="H266:H328" si="95">F266*AH266</f>
        <v>-2009091.04661391</v>
      </c>
      <c r="I266" s="4">
        <f t="shared" ref="I266:I328" si="96">F266*AI266</f>
        <v>-3006817.23808211</v>
      </c>
      <c r="K266">
        <f t="shared" si="86"/>
        <v>6553600.00000002</v>
      </c>
      <c r="L266">
        <f t="shared" si="87"/>
        <v>-6553600.00000002</v>
      </c>
      <c r="N266">
        <v>1</v>
      </c>
      <c r="O266">
        <v>-1</v>
      </c>
      <c r="P266">
        <v>1</v>
      </c>
      <c r="Q266">
        <v>-1</v>
      </c>
      <c r="S266">
        <f t="shared" ref="S266:S328" si="97">K266*N266</f>
        <v>6553600.00000002</v>
      </c>
      <c r="T266">
        <f t="shared" ref="T266:T328" si="98">K266*O266</f>
        <v>-6553600.00000002</v>
      </c>
      <c r="U266">
        <f t="shared" ref="U266:U328" si="99">L266*P266</f>
        <v>-6553600.00000002</v>
      </c>
      <c r="V266">
        <f t="shared" ref="V266:V328" si="100">L266*Q266</f>
        <v>6553600.00000002</v>
      </c>
      <c r="X266">
        <f t="shared" ref="X266:X328" si="101">S266+U266</f>
        <v>0</v>
      </c>
      <c r="Y266">
        <f t="shared" ref="Y266:Y328" si="102">S266+V266</f>
        <v>13107200</v>
      </c>
      <c r="Z266">
        <f t="shared" ref="Z266:Z328" si="103">T266+U266</f>
        <v>-13107200</v>
      </c>
      <c r="AA266">
        <f t="shared" ref="AA266:AA328" si="104">T266+V266</f>
        <v>0</v>
      </c>
      <c r="AC266">
        <f t="shared" si="88"/>
        <v>6.30505383014679e-7</v>
      </c>
      <c r="AD266">
        <f t="shared" si="89"/>
        <v>1074790400</v>
      </c>
      <c r="AE266">
        <f t="shared" si="90"/>
        <v>-1074790400</v>
      </c>
      <c r="AF266">
        <f t="shared" si="91"/>
        <v>-6.30505383014679e-7</v>
      </c>
      <c r="AH266" s="54">
        <f t="shared" ref="AH266:AH328" si="105">SIN(2*PI()*C266/$B$6-2*PI()*1/(2*$B$6)+$AE$5)*64*50</f>
        <v>1777.82474566269</v>
      </c>
      <c r="AI266" s="55">
        <f t="shared" ref="AI266:AI328" si="106">COS(2*PI()*C266/$B$6-2*PI()*1/(2*$B$6)+$AE$5)*64*50</f>
        <v>2660.70275936817</v>
      </c>
      <c r="IO266" s="60"/>
    </row>
    <row r="267" ht="15.15" spans="1:249">
      <c r="A267" s="63">
        <f t="shared" si="92"/>
        <v>-64</v>
      </c>
      <c r="B267" s="63">
        <f t="shared" si="93"/>
        <v>64</v>
      </c>
      <c r="C267" s="42">
        <v>259</v>
      </c>
      <c r="D267" s="37">
        <f t="shared" ref="D267:D328" si="107">SIN(2*PI()*C267/$B$6-2*PI()*1/(2*$B$6))*64</f>
        <v>53.2140551873624</v>
      </c>
      <c r="E267" s="50">
        <f t="shared" si="94"/>
        <v>35.5564949132553</v>
      </c>
      <c r="F267">
        <f t="shared" ref="F267:F328" si="108">D267*B267+E267*A267</f>
        <v>1130.08385754285</v>
      </c>
      <c r="H267" s="4">
        <f t="shared" si="95"/>
        <v>3006817.23808164</v>
      </c>
      <c r="I267" s="4">
        <f t="shared" si="96"/>
        <v>2009091.04661372</v>
      </c>
      <c r="K267">
        <f t="shared" si="86"/>
        <v>6553600.00000001</v>
      </c>
      <c r="L267">
        <f t="shared" si="87"/>
        <v>-6553600.00000003</v>
      </c>
      <c r="N267">
        <v>1</v>
      </c>
      <c r="O267">
        <v>-1</v>
      </c>
      <c r="P267">
        <v>1</v>
      </c>
      <c r="Q267">
        <v>-1</v>
      </c>
      <c r="S267">
        <f t="shared" si="97"/>
        <v>6553600.00000001</v>
      </c>
      <c r="T267">
        <f t="shared" si="98"/>
        <v>-6553600.00000001</v>
      </c>
      <c r="U267">
        <f t="shared" si="99"/>
        <v>-6553600.00000003</v>
      </c>
      <c r="V267">
        <f t="shared" si="100"/>
        <v>6553600.00000003</v>
      </c>
      <c r="X267">
        <f t="shared" si="101"/>
        <v>-1.30385160446167e-8</v>
      </c>
      <c r="Y267">
        <f t="shared" si="102"/>
        <v>13107200</v>
      </c>
      <c r="Z267">
        <f t="shared" si="103"/>
        <v>-13107200</v>
      </c>
      <c r="AA267">
        <f t="shared" si="104"/>
        <v>1.30385160446167e-8</v>
      </c>
      <c r="AC267">
        <f t="shared" si="88"/>
        <v>6.17466866970062e-7</v>
      </c>
      <c r="AD267">
        <f t="shared" si="89"/>
        <v>1087897600</v>
      </c>
      <c r="AE267">
        <f t="shared" si="90"/>
        <v>-1087897600</v>
      </c>
      <c r="AF267">
        <f t="shared" si="91"/>
        <v>-6.17466866970062e-7</v>
      </c>
      <c r="AH267" s="54">
        <f t="shared" si="105"/>
        <v>2660.70275936812</v>
      </c>
      <c r="AI267" s="55">
        <f t="shared" si="106"/>
        <v>1777.82474566277</v>
      </c>
      <c r="IO267" s="60"/>
    </row>
    <row r="268" ht="15.15" spans="1:249">
      <c r="A268" s="63">
        <f t="shared" si="92"/>
        <v>-64</v>
      </c>
      <c r="B268" s="63">
        <f t="shared" si="93"/>
        <v>64</v>
      </c>
      <c r="C268" s="42">
        <v>260</v>
      </c>
      <c r="D268" s="37">
        <f t="shared" si="107"/>
        <v>62.7702579458066</v>
      </c>
      <c r="E268" s="50">
        <f t="shared" si="94"/>
        <v>12.4857806090332</v>
      </c>
      <c r="F268">
        <f t="shared" si="108"/>
        <v>3218.20654955349</v>
      </c>
      <c r="H268" s="4">
        <f t="shared" si="95"/>
        <v>10100382.7619178</v>
      </c>
      <c r="I268" s="4">
        <f t="shared" si="96"/>
        <v>2009091.04661393</v>
      </c>
      <c r="K268">
        <f t="shared" si="86"/>
        <v>6553600.00000001</v>
      </c>
      <c r="L268">
        <f t="shared" si="87"/>
        <v>-6553600.00000002</v>
      </c>
      <c r="N268">
        <v>1</v>
      </c>
      <c r="O268">
        <v>-1</v>
      </c>
      <c r="P268">
        <v>1</v>
      </c>
      <c r="Q268">
        <v>-1</v>
      </c>
      <c r="S268">
        <f t="shared" si="97"/>
        <v>6553600.00000001</v>
      </c>
      <c r="T268">
        <f t="shared" si="98"/>
        <v>-6553600.00000001</v>
      </c>
      <c r="U268">
        <f t="shared" si="99"/>
        <v>-6553600.00000002</v>
      </c>
      <c r="V268">
        <f t="shared" si="100"/>
        <v>6553600.00000002</v>
      </c>
      <c r="X268">
        <f t="shared" si="101"/>
        <v>-1.58324837684631e-8</v>
      </c>
      <c r="Y268">
        <f t="shared" si="102"/>
        <v>13107200</v>
      </c>
      <c r="Z268">
        <f t="shared" si="103"/>
        <v>-13107200</v>
      </c>
      <c r="AA268">
        <f t="shared" si="104"/>
        <v>1.58324837684631e-8</v>
      </c>
      <c r="AC268">
        <f t="shared" si="88"/>
        <v>6.01634383201599e-7</v>
      </c>
      <c r="AD268">
        <f t="shared" si="89"/>
        <v>1101004800</v>
      </c>
      <c r="AE268">
        <f t="shared" si="90"/>
        <v>-1101004800</v>
      </c>
      <c r="AF268">
        <f t="shared" si="91"/>
        <v>-6.01634383201599e-7</v>
      </c>
      <c r="AH268" s="54">
        <f t="shared" si="105"/>
        <v>3138.51289729033</v>
      </c>
      <c r="AI268" s="55">
        <f t="shared" si="106"/>
        <v>624.28903045166</v>
      </c>
      <c r="IO268" s="60"/>
    </row>
    <row r="269" ht="15.15" spans="1:249">
      <c r="A269" s="63">
        <f t="shared" si="92"/>
        <v>-64</v>
      </c>
      <c r="B269" s="63">
        <f t="shared" si="93"/>
        <v>64</v>
      </c>
      <c r="C269" s="42">
        <v>261</v>
      </c>
      <c r="D269" s="37">
        <f t="shared" si="107"/>
        <v>62.770257945807</v>
      </c>
      <c r="E269" s="50">
        <f t="shared" si="94"/>
        <v>-12.4857806090311</v>
      </c>
      <c r="F269">
        <f t="shared" si="108"/>
        <v>4816.38646750964</v>
      </c>
      <c r="H269" s="4">
        <f t="shared" si="95"/>
        <v>15116291.0466137</v>
      </c>
      <c r="I269" s="4">
        <f t="shared" si="96"/>
        <v>-3006817.23808159</v>
      </c>
      <c r="K269">
        <f t="shared" si="86"/>
        <v>6553600</v>
      </c>
      <c r="L269">
        <f t="shared" si="87"/>
        <v>-6553600.00000001</v>
      </c>
      <c r="N269">
        <v>1</v>
      </c>
      <c r="O269">
        <v>-1</v>
      </c>
      <c r="P269">
        <v>1</v>
      </c>
      <c r="Q269">
        <v>-1</v>
      </c>
      <c r="S269">
        <f t="shared" si="97"/>
        <v>6553600</v>
      </c>
      <c r="T269">
        <f t="shared" si="98"/>
        <v>-6553600</v>
      </c>
      <c r="U269">
        <f t="shared" si="99"/>
        <v>-6553600.00000001</v>
      </c>
      <c r="V269">
        <f t="shared" si="100"/>
        <v>6553600.00000001</v>
      </c>
      <c r="X269">
        <f t="shared" si="101"/>
        <v>-1.11758708953857e-8</v>
      </c>
      <c r="Y269">
        <f t="shared" si="102"/>
        <v>13107200</v>
      </c>
      <c r="Z269">
        <f t="shared" si="103"/>
        <v>-13107200</v>
      </c>
      <c r="AA269">
        <f t="shared" si="104"/>
        <v>1.11758708953857e-8</v>
      </c>
      <c r="AC269">
        <f t="shared" si="88"/>
        <v>5.90458512306213e-7</v>
      </c>
      <c r="AD269">
        <f t="shared" si="89"/>
        <v>1114112000</v>
      </c>
      <c r="AE269">
        <f t="shared" si="90"/>
        <v>-1114112000</v>
      </c>
      <c r="AF269">
        <f t="shared" si="91"/>
        <v>-5.90458512306213e-7</v>
      </c>
      <c r="AH269" s="54">
        <f t="shared" si="105"/>
        <v>3138.51289729035</v>
      </c>
      <c r="AI269" s="55">
        <f t="shared" si="106"/>
        <v>-624.289030451557</v>
      </c>
      <c r="IO269" s="60"/>
    </row>
    <row r="270" ht="15.15" spans="1:249">
      <c r="A270" s="63">
        <f t="shared" si="92"/>
        <v>-64</v>
      </c>
      <c r="B270" s="63">
        <f t="shared" si="93"/>
        <v>64</v>
      </c>
      <c r="C270" s="42">
        <v>262</v>
      </c>
      <c r="D270" s="37">
        <f t="shared" si="107"/>
        <v>53.214055187363</v>
      </c>
      <c r="E270" s="50">
        <f t="shared" si="94"/>
        <v>-35.5564949132543</v>
      </c>
      <c r="F270">
        <f t="shared" si="108"/>
        <v>5681.31520643951</v>
      </c>
      <c r="H270" s="4">
        <f t="shared" si="95"/>
        <v>15116291.0466138</v>
      </c>
      <c r="I270" s="4">
        <f t="shared" si="96"/>
        <v>-10100382.761918</v>
      </c>
      <c r="K270">
        <f t="shared" si="86"/>
        <v>6553600</v>
      </c>
      <c r="L270">
        <f t="shared" si="87"/>
        <v>-6553600.00000002</v>
      </c>
      <c r="N270">
        <v>1</v>
      </c>
      <c r="O270">
        <v>-1</v>
      </c>
      <c r="P270">
        <v>1</v>
      </c>
      <c r="Q270">
        <v>-1</v>
      </c>
      <c r="S270">
        <f t="shared" si="97"/>
        <v>6553600</v>
      </c>
      <c r="T270">
        <f t="shared" si="98"/>
        <v>-6553600</v>
      </c>
      <c r="U270">
        <f t="shared" si="99"/>
        <v>-6553600.00000002</v>
      </c>
      <c r="V270">
        <f t="shared" si="100"/>
        <v>6553600.00000002</v>
      </c>
      <c r="X270">
        <f t="shared" si="101"/>
        <v>-2.23517417907715e-8</v>
      </c>
      <c r="Y270">
        <f t="shared" si="102"/>
        <v>13107200</v>
      </c>
      <c r="Z270">
        <f t="shared" si="103"/>
        <v>-13107200</v>
      </c>
      <c r="AA270">
        <f t="shared" si="104"/>
        <v>2.23517417907715e-8</v>
      </c>
      <c r="AC270">
        <f t="shared" si="88"/>
        <v>5.68106770515442e-7</v>
      </c>
      <c r="AD270">
        <f t="shared" si="89"/>
        <v>1127219200</v>
      </c>
      <c r="AE270">
        <f t="shared" si="90"/>
        <v>-1127219200</v>
      </c>
      <c r="AF270">
        <f t="shared" si="91"/>
        <v>-5.68106770515442e-7</v>
      </c>
      <c r="AH270" s="54">
        <f t="shared" si="105"/>
        <v>2660.70275936815</v>
      </c>
      <c r="AI270" s="55">
        <f t="shared" si="106"/>
        <v>-1777.82474566272</v>
      </c>
      <c r="IO270" s="60"/>
    </row>
    <row r="271" ht="15.15" spans="1:249">
      <c r="A271" s="63">
        <f t="shared" si="92"/>
        <v>-64</v>
      </c>
      <c r="B271" s="63">
        <f t="shared" si="93"/>
        <v>64</v>
      </c>
      <c r="C271" s="42">
        <v>263</v>
      </c>
      <c r="D271" s="37">
        <f t="shared" si="107"/>
        <v>35.5564949132548</v>
      </c>
      <c r="E271" s="50">
        <f t="shared" si="94"/>
        <v>-53.2140551873627</v>
      </c>
      <c r="F271">
        <f t="shared" si="108"/>
        <v>5681.31520643952</v>
      </c>
      <c r="H271" s="4">
        <f t="shared" si="95"/>
        <v>10100382.7619182</v>
      </c>
      <c r="I271" s="4">
        <f t="shared" si="96"/>
        <v>-15116291.0466138</v>
      </c>
      <c r="K271">
        <f t="shared" si="86"/>
        <v>6553599.99999999</v>
      </c>
      <c r="L271">
        <f t="shared" si="87"/>
        <v>-6553600.00000003</v>
      </c>
      <c r="N271">
        <v>1</v>
      </c>
      <c r="O271">
        <v>-1</v>
      </c>
      <c r="P271">
        <v>1</v>
      </c>
      <c r="Q271">
        <v>-1</v>
      </c>
      <c r="S271">
        <f t="shared" si="97"/>
        <v>6553599.99999999</v>
      </c>
      <c r="T271">
        <f t="shared" si="98"/>
        <v>-6553599.99999999</v>
      </c>
      <c r="U271">
        <f t="shared" si="99"/>
        <v>-6553600.00000003</v>
      </c>
      <c r="V271">
        <f t="shared" si="100"/>
        <v>6553600.00000003</v>
      </c>
      <c r="X271">
        <f t="shared" si="101"/>
        <v>-3.35276126861572e-8</v>
      </c>
      <c r="Y271">
        <f t="shared" si="102"/>
        <v>13107200</v>
      </c>
      <c r="Z271">
        <f t="shared" si="103"/>
        <v>-13107200</v>
      </c>
      <c r="AA271">
        <f t="shared" si="104"/>
        <v>3.35276126861572e-8</v>
      </c>
      <c r="AC271">
        <f t="shared" si="88"/>
        <v>5.34579157829285e-7</v>
      </c>
      <c r="AD271">
        <f t="shared" si="89"/>
        <v>1140326400</v>
      </c>
      <c r="AE271">
        <f t="shared" si="90"/>
        <v>-1140326400</v>
      </c>
      <c r="AF271">
        <f t="shared" si="91"/>
        <v>-5.34579157829285e-7</v>
      </c>
      <c r="AH271" s="54">
        <f t="shared" si="105"/>
        <v>1777.82474566274</v>
      </c>
      <c r="AI271" s="55">
        <f t="shared" si="106"/>
        <v>-2660.70275936813</v>
      </c>
      <c r="IO271" s="60"/>
    </row>
    <row r="272" ht="15.15" spans="1:249">
      <c r="A272" s="63">
        <f t="shared" si="92"/>
        <v>-64</v>
      </c>
      <c r="B272" s="63">
        <f t="shared" si="93"/>
        <v>64</v>
      </c>
      <c r="C272" s="42">
        <v>264</v>
      </c>
      <c r="D272" s="37">
        <f t="shared" si="107"/>
        <v>12.4857806090326</v>
      </c>
      <c r="E272" s="50">
        <f t="shared" si="94"/>
        <v>-62.7702579458067</v>
      </c>
      <c r="F272">
        <f t="shared" si="108"/>
        <v>4816.38646750972</v>
      </c>
      <c r="H272" s="4">
        <f t="shared" si="95"/>
        <v>3006817.238082</v>
      </c>
      <c r="I272" s="4">
        <f t="shared" si="96"/>
        <v>-15116291.0466139</v>
      </c>
      <c r="K272">
        <f t="shared" si="86"/>
        <v>6553599.99999999</v>
      </c>
      <c r="L272">
        <f t="shared" si="87"/>
        <v>-6553600.00000002</v>
      </c>
      <c r="N272">
        <v>1</v>
      </c>
      <c r="O272">
        <v>-1</v>
      </c>
      <c r="P272">
        <v>1</v>
      </c>
      <c r="Q272">
        <v>-1</v>
      </c>
      <c r="S272">
        <f t="shared" si="97"/>
        <v>6553599.99999999</v>
      </c>
      <c r="T272">
        <f t="shared" si="98"/>
        <v>-6553599.99999999</v>
      </c>
      <c r="U272">
        <f t="shared" si="99"/>
        <v>-6553600.00000002</v>
      </c>
      <c r="V272">
        <f t="shared" si="100"/>
        <v>6553600.00000002</v>
      </c>
      <c r="X272">
        <f t="shared" si="101"/>
        <v>-3.63215804100037e-8</v>
      </c>
      <c r="Y272">
        <f t="shared" si="102"/>
        <v>13107200</v>
      </c>
      <c r="Z272">
        <f t="shared" si="103"/>
        <v>-13107200</v>
      </c>
      <c r="AA272">
        <f t="shared" si="104"/>
        <v>3.63215804100037e-8</v>
      </c>
      <c r="AC272">
        <f t="shared" si="88"/>
        <v>4.98257577419281e-7</v>
      </c>
      <c r="AD272">
        <f t="shared" si="89"/>
        <v>1153433600</v>
      </c>
      <c r="AE272">
        <f t="shared" si="90"/>
        <v>-1153433600</v>
      </c>
      <c r="AF272">
        <f t="shared" si="91"/>
        <v>-4.98257577419281e-7</v>
      </c>
      <c r="AH272" s="54">
        <f t="shared" si="105"/>
        <v>624.289030451632</v>
      </c>
      <c r="AI272" s="55">
        <f t="shared" si="106"/>
        <v>-3138.51289729033</v>
      </c>
      <c r="IO272" s="60"/>
    </row>
    <row r="273" ht="15.15" spans="1:249">
      <c r="A273" s="63">
        <f t="shared" si="92"/>
        <v>-64</v>
      </c>
      <c r="B273" s="63">
        <f t="shared" si="93"/>
        <v>64</v>
      </c>
      <c r="C273" s="42">
        <v>265</v>
      </c>
      <c r="D273" s="37">
        <f t="shared" si="107"/>
        <v>-12.4857806090317</v>
      </c>
      <c r="E273" s="50">
        <f t="shared" si="94"/>
        <v>-62.7702579458069</v>
      </c>
      <c r="F273">
        <f t="shared" si="108"/>
        <v>3218.20654955361</v>
      </c>
      <c r="H273" s="4">
        <f t="shared" si="95"/>
        <v>-2009091.04661376</v>
      </c>
      <c r="I273" s="4">
        <f t="shared" si="96"/>
        <v>-10100382.7619183</v>
      </c>
      <c r="K273">
        <f t="shared" si="86"/>
        <v>6553599.99999998</v>
      </c>
      <c r="L273">
        <f t="shared" si="87"/>
        <v>-6553600.00000001</v>
      </c>
      <c r="N273">
        <v>1</v>
      </c>
      <c r="O273">
        <v>-1</v>
      </c>
      <c r="P273">
        <v>1</v>
      </c>
      <c r="Q273">
        <v>-1</v>
      </c>
      <c r="S273">
        <f t="shared" si="97"/>
        <v>6553599.99999998</v>
      </c>
      <c r="T273">
        <f t="shared" si="98"/>
        <v>-6553599.99999998</v>
      </c>
      <c r="U273">
        <f t="shared" si="99"/>
        <v>-6553600.00000001</v>
      </c>
      <c r="V273">
        <f t="shared" si="100"/>
        <v>6553600.00000001</v>
      </c>
      <c r="X273">
        <f t="shared" si="101"/>
        <v>-3.35276126861572e-8</v>
      </c>
      <c r="Y273">
        <f t="shared" si="102"/>
        <v>13107200</v>
      </c>
      <c r="Z273">
        <f t="shared" si="103"/>
        <v>-13107200</v>
      </c>
      <c r="AA273">
        <f t="shared" si="104"/>
        <v>3.35276126861572e-8</v>
      </c>
      <c r="AC273">
        <f t="shared" si="88"/>
        <v>4.64729964733124e-7</v>
      </c>
      <c r="AD273">
        <f t="shared" si="89"/>
        <v>1166540800</v>
      </c>
      <c r="AE273">
        <f t="shared" si="90"/>
        <v>-1166540800</v>
      </c>
      <c r="AF273">
        <f t="shared" si="91"/>
        <v>-4.64729964733124e-7</v>
      </c>
      <c r="AH273" s="54">
        <f t="shared" si="105"/>
        <v>-624.289030451584</v>
      </c>
      <c r="AI273" s="55">
        <f t="shared" si="106"/>
        <v>-3138.51289729034</v>
      </c>
      <c r="IO273" s="60"/>
    </row>
    <row r="274" ht="15.15" spans="1:249">
      <c r="A274" s="63">
        <f t="shared" si="92"/>
        <v>-64</v>
      </c>
      <c r="B274" s="63">
        <f t="shared" si="93"/>
        <v>64</v>
      </c>
      <c r="C274" s="42">
        <v>266</v>
      </c>
      <c r="D274" s="37">
        <f t="shared" si="107"/>
        <v>-35.556494913254</v>
      </c>
      <c r="E274" s="50">
        <f t="shared" si="94"/>
        <v>-53.2140551873632</v>
      </c>
      <c r="F274">
        <f t="shared" si="108"/>
        <v>1130.08385754299</v>
      </c>
      <c r="H274" s="4">
        <f t="shared" si="95"/>
        <v>-2009091.04661389</v>
      </c>
      <c r="I274" s="4">
        <f t="shared" si="96"/>
        <v>-3006817.23808205</v>
      </c>
      <c r="K274">
        <f t="shared" si="86"/>
        <v>6553599.99999999</v>
      </c>
      <c r="L274">
        <f t="shared" si="87"/>
        <v>-6553600.00000001</v>
      </c>
      <c r="N274">
        <v>1</v>
      </c>
      <c r="O274">
        <v>-1</v>
      </c>
      <c r="P274">
        <v>1</v>
      </c>
      <c r="Q274">
        <v>-1</v>
      </c>
      <c r="S274">
        <f t="shared" si="97"/>
        <v>6553599.99999999</v>
      </c>
      <c r="T274">
        <f t="shared" si="98"/>
        <v>-6553599.99999999</v>
      </c>
      <c r="U274">
        <f t="shared" si="99"/>
        <v>-6553600.00000001</v>
      </c>
      <c r="V274">
        <f t="shared" si="100"/>
        <v>6553600.00000001</v>
      </c>
      <c r="X274">
        <f t="shared" si="101"/>
        <v>-2.23517417907715e-8</v>
      </c>
      <c r="Y274">
        <f t="shared" si="102"/>
        <v>13107200</v>
      </c>
      <c r="Z274">
        <f t="shared" si="103"/>
        <v>-13107200</v>
      </c>
      <c r="AA274">
        <f t="shared" si="104"/>
        <v>2.23517417907715e-8</v>
      </c>
      <c r="AC274">
        <f t="shared" si="88"/>
        <v>4.42378222942352e-7</v>
      </c>
      <c r="AD274">
        <f t="shared" si="89"/>
        <v>1179648000</v>
      </c>
      <c r="AE274">
        <f t="shared" si="90"/>
        <v>-1179648000</v>
      </c>
      <c r="AF274">
        <f t="shared" si="91"/>
        <v>-4.42378222942352e-7</v>
      </c>
      <c r="AH274" s="54">
        <f t="shared" si="105"/>
        <v>-1777.8247456627</v>
      </c>
      <c r="AI274" s="55">
        <f t="shared" si="106"/>
        <v>-2660.70275936816</v>
      </c>
      <c r="IO274" s="60"/>
    </row>
    <row r="275" ht="15.15" spans="1:249">
      <c r="A275" s="63">
        <f t="shared" si="92"/>
        <v>-64</v>
      </c>
      <c r="B275" s="63">
        <f t="shared" si="93"/>
        <v>64</v>
      </c>
      <c r="C275" s="42">
        <v>267</v>
      </c>
      <c r="D275" s="37">
        <f t="shared" si="107"/>
        <v>-53.2140551873625</v>
      </c>
      <c r="E275" s="50">
        <f t="shared" si="94"/>
        <v>-35.5564949132551</v>
      </c>
      <c r="F275">
        <f t="shared" si="108"/>
        <v>-1130.08385754287</v>
      </c>
      <c r="H275" s="4">
        <f t="shared" si="95"/>
        <v>3006817.23808169</v>
      </c>
      <c r="I275" s="4">
        <f t="shared" si="96"/>
        <v>2009091.04661374</v>
      </c>
      <c r="K275">
        <f t="shared" si="86"/>
        <v>6553599.99999998</v>
      </c>
      <c r="L275">
        <f t="shared" si="87"/>
        <v>-6553600.00000001</v>
      </c>
      <c r="N275">
        <v>1</v>
      </c>
      <c r="O275">
        <v>-1</v>
      </c>
      <c r="P275">
        <v>1</v>
      </c>
      <c r="Q275">
        <v>-1</v>
      </c>
      <c r="S275">
        <f t="shared" si="97"/>
        <v>6553599.99999998</v>
      </c>
      <c r="T275">
        <f t="shared" si="98"/>
        <v>-6553599.99999998</v>
      </c>
      <c r="U275">
        <f t="shared" si="99"/>
        <v>-6553600.00000001</v>
      </c>
      <c r="V275">
        <f t="shared" si="100"/>
        <v>6553600.00000001</v>
      </c>
      <c r="X275">
        <f t="shared" si="101"/>
        <v>-3.44589352607727e-8</v>
      </c>
      <c r="Y275">
        <f t="shared" si="102"/>
        <v>13107200</v>
      </c>
      <c r="Z275">
        <f t="shared" si="103"/>
        <v>-13107200</v>
      </c>
      <c r="AA275">
        <f t="shared" si="104"/>
        <v>3.44589352607727e-8</v>
      </c>
      <c r="AC275">
        <f t="shared" si="88"/>
        <v>4.0791928768158e-7</v>
      </c>
      <c r="AD275">
        <f t="shared" si="89"/>
        <v>1192755200</v>
      </c>
      <c r="AE275">
        <f t="shared" si="90"/>
        <v>-1192755200</v>
      </c>
      <c r="AF275">
        <f t="shared" si="91"/>
        <v>-4.0791928768158e-7</v>
      </c>
      <c r="AH275" s="54">
        <f t="shared" si="105"/>
        <v>-2660.70275936813</v>
      </c>
      <c r="AI275" s="55">
        <f t="shared" si="106"/>
        <v>-1777.82474566276</v>
      </c>
      <c r="IO275" s="60"/>
    </row>
    <row r="276" ht="15.15" spans="1:249">
      <c r="A276" s="63">
        <f t="shared" si="92"/>
        <v>-64</v>
      </c>
      <c r="B276" s="63">
        <f t="shared" si="93"/>
        <v>64</v>
      </c>
      <c r="C276" s="42">
        <v>268</v>
      </c>
      <c r="D276" s="37">
        <f t="shared" si="107"/>
        <v>-62.7702579458066</v>
      </c>
      <c r="E276" s="50">
        <f t="shared" si="94"/>
        <v>-12.485780609033</v>
      </c>
      <c r="F276">
        <f t="shared" si="108"/>
        <v>-3218.20654955351</v>
      </c>
      <c r="H276" s="4">
        <f t="shared" si="95"/>
        <v>10100382.7619179</v>
      </c>
      <c r="I276" s="4">
        <f t="shared" si="96"/>
        <v>2009091.04661391</v>
      </c>
      <c r="K276">
        <f t="shared" si="86"/>
        <v>6553599.99999997</v>
      </c>
      <c r="L276">
        <f t="shared" si="87"/>
        <v>-6553600.00000001</v>
      </c>
      <c r="N276">
        <v>1</v>
      </c>
      <c r="O276">
        <v>-1</v>
      </c>
      <c r="P276">
        <v>1</v>
      </c>
      <c r="Q276">
        <v>-1</v>
      </c>
      <c r="S276">
        <f t="shared" si="97"/>
        <v>6553599.99999997</v>
      </c>
      <c r="T276">
        <f t="shared" si="98"/>
        <v>-6553599.99999997</v>
      </c>
      <c r="U276">
        <f t="shared" si="99"/>
        <v>-6553600.00000001</v>
      </c>
      <c r="V276">
        <f t="shared" si="100"/>
        <v>6553600.00000001</v>
      </c>
      <c r="X276">
        <f t="shared" si="101"/>
        <v>-3.81842255592346e-8</v>
      </c>
      <c r="Y276">
        <f t="shared" si="102"/>
        <v>13107200</v>
      </c>
      <c r="Z276">
        <f t="shared" si="103"/>
        <v>-13107200</v>
      </c>
      <c r="AA276">
        <f t="shared" si="104"/>
        <v>3.81842255592346e-8</v>
      </c>
      <c r="AC276">
        <f t="shared" si="88"/>
        <v>3.69735062122345e-7</v>
      </c>
      <c r="AD276">
        <f t="shared" si="89"/>
        <v>1205862400</v>
      </c>
      <c r="AE276">
        <f t="shared" si="90"/>
        <v>-1205862400</v>
      </c>
      <c r="AF276">
        <f t="shared" si="91"/>
        <v>-3.69735062122345e-7</v>
      </c>
      <c r="AH276" s="54">
        <f t="shared" si="105"/>
        <v>-3138.51289729033</v>
      </c>
      <c r="AI276" s="55">
        <f t="shared" si="106"/>
        <v>-624.289030451649</v>
      </c>
      <c r="IO276" s="60"/>
    </row>
    <row r="277" ht="15.15" spans="1:249">
      <c r="A277" s="63">
        <f t="shared" si="92"/>
        <v>-64</v>
      </c>
      <c r="B277" s="63">
        <f t="shared" si="93"/>
        <v>64</v>
      </c>
      <c r="C277" s="42">
        <v>269</v>
      </c>
      <c r="D277" s="37">
        <f t="shared" si="107"/>
        <v>-62.7702579458069</v>
      </c>
      <c r="E277" s="50">
        <f t="shared" si="94"/>
        <v>12.4857806090314</v>
      </c>
      <c r="F277">
        <f t="shared" si="108"/>
        <v>-4816.38646750965</v>
      </c>
      <c r="H277" s="4">
        <f t="shared" si="95"/>
        <v>15116291.0466137</v>
      </c>
      <c r="I277" s="4">
        <f t="shared" si="96"/>
        <v>-3006817.23808165</v>
      </c>
      <c r="K277">
        <f t="shared" si="86"/>
        <v>6553599.99999997</v>
      </c>
      <c r="L277">
        <f t="shared" si="87"/>
        <v>-6553600</v>
      </c>
      <c r="N277">
        <v>1</v>
      </c>
      <c r="O277">
        <v>-1</v>
      </c>
      <c r="P277">
        <v>1</v>
      </c>
      <c r="Q277">
        <v>-1</v>
      </c>
      <c r="S277">
        <f t="shared" si="97"/>
        <v>6553599.99999997</v>
      </c>
      <c r="T277">
        <f t="shared" si="98"/>
        <v>-6553599.99999997</v>
      </c>
      <c r="U277">
        <f t="shared" si="99"/>
        <v>-6553600</v>
      </c>
      <c r="V277">
        <f t="shared" si="100"/>
        <v>6553600</v>
      </c>
      <c r="X277">
        <f t="shared" si="101"/>
        <v>-3.35276126861572e-8</v>
      </c>
      <c r="Y277">
        <f t="shared" si="102"/>
        <v>13107200</v>
      </c>
      <c r="Z277">
        <f t="shared" si="103"/>
        <v>-13107200</v>
      </c>
      <c r="AA277">
        <f t="shared" si="104"/>
        <v>3.35276126861572e-8</v>
      </c>
      <c r="AC277">
        <f t="shared" si="88"/>
        <v>3.36207449436188e-7</v>
      </c>
      <c r="AD277">
        <f t="shared" si="89"/>
        <v>1218969600</v>
      </c>
      <c r="AE277">
        <f t="shared" si="90"/>
        <v>-1218969600</v>
      </c>
      <c r="AF277">
        <f t="shared" si="91"/>
        <v>-3.36207449436188e-7</v>
      </c>
      <c r="AH277" s="54">
        <f t="shared" si="105"/>
        <v>-3138.51289729035</v>
      </c>
      <c r="AI277" s="55">
        <f t="shared" si="106"/>
        <v>624.289030451568</v>
      </c>
      <c r="IO277" s="60"/>
    </row>
    <row r="278" ht="15.15" spans="1:249">
      <c r="A278" s="63">
        <f t="shared" si="92"/>
        <v>-64</v>
      </c>
      <c r="B278" s="63">
        <f t="shared" si="93"/>
        <v>64</v>
      </c>
      <c r="C278" s="42">
        <v>270</v>
      </c>
      <c r="D278" s="37">
        <f t="shared" si="107"/>
        <v>-53.2140551873634</v>
      </c>
      <c r="E278" s="50">
        <f t="shared" si="94"/>
        <v>35.5564949132537</v>
      </c>
      <c r="F278">
        <f t="shared" si="108"/>
        <v>-5681.3152064395</v>
      </c>
      <c r="H278" s="4">
        <f t="shared" si="95"/>
        <v>15116291.0466139</v>
      </c>
      <c r="I278" s="4">
        <f t="shared" si="96"/>
        <v>-10100382.7619179</v>
      </c>
      <c r="K278">
        <f t="shared" si="86"/>
        <v>6553599.99999997</v>
      </c>
      <c r="L278">
        <f t="shared" si="87"/>
        <v>-6553599.99999999</v>
      </c>
      <c r="N278">
        <v>1</v>
      </c>
      <c r="O278">
        <v>-1</v>
      </c>
      <c r="P278">
        <v>1</v>
      </c>
      <c r="Q278">
        <v>-1</v>
      </c>
      <c r="S278">
        <f t="shared" si="97"/>
        <v>6553599.99999997</v>
      </c>
      <c r="T278">
        <f t="shared" si="98"/>
        <v>-6553599.99999997</v>
      </c>
      <c r="U278">
        <f t="shared" si="99"/>
        <v>-6553599.99999999</v>
      </c>
      <c r="V278">
        <f t="shared" si="100"/>
        <v>6553599.99999999</v>
      </c>
      <c r="X278">
        <f t="shared" si="101"/>
        <v>-2.23517417907715e-8</v>
      </c>
      <c r="Y278">
        <f t="shared" si="102"/>
        <v>13107200</v>
      </c>
      <c r="Z278">
        <f t="shared" si="103"/>
        <v>-13107200</v>
      </c>
      <c r="AA278">
        <f t="shared" si="104"/>
        <v>2.23517417907715e-8</v>
      </c>
      <c r="AC278">
        <f t="shared" si="88"/>
        <v>3.13855707645416e-7</v>
      </c>
      <c r="AD278">
        <f t="shared" si="89"/>
        <v>1232076800</v>
      </c>
      <c r="AE278">
        <f t="shared" si="90"/>
        <v>-1232076800</v>
      </c>
      <c r="AF278">
        <f t="shared" si="91"/>
        <v>-3.13855707645416e-7</v>
      </c>
      <c r="AH278" s="54">
        <f t="shared" si="105"/>
        <v>-2660.70275936817</v>
      </c>
      <c r="AI278" s="55">
        <f t="shared" si="106"/>
        <v>1777.82474566269</v>
      </c>
      <c r="IO278" s="60"/>
    </row>
    <row r="279" ht="15.15" spans="1:249">
      <c r="A279" s="63">
        <f t="shared" si="92"/>
        <v>-64</v>
      </c>
      <c r="B279" s="63">
        <f t="shared" si="93"/>
        <v>64</v>
      </c>
      <c r="C279" s="42">
        <v>271</v>
      </c>
      <c r="D279" s="37">
        <f t="shared" si="107"/>
        <v>-35.5564949132554</v>
      </c>
      <c r="E279" s="50">
        <f t="shared" si="94"/>
        <v>53.2140551873623</v>
      </c>
      <c r="F279">
        <f t="shared" si="108"/>
        <v>-5681.31520643953</v>
      </c>
      <c r="H279" s="4">
        <f t="shared" si="95"/>
        <v>10100382.7619184</v>
      </c>
      <c r="I279" s="4">
        <f t="shared" si="96"/>
        <v>-15116291.0466137</v>
      </c>
      <c r="K279">
        <f t="shared" si="86"/>
        <v>6553599.99999998</v>
      </c>
      <c r="L279">
        <f t="shared" si="87"/>
        <v>-6553599.99999999</v>
      </c>
      <c r="N279">
        <v>1</v>
      </c>
      <c r="O279">
        <v>-1</v>
      </c>
      <c r="P279">
        <v>1</v>
      </c>
      <c r="Q279">
        <v>-1</v>
      </c>
      <c r="S279">
        <f t="shared" si="97"/>
        <v>6553599.99999998</v>
      </c>
      <c r="T279">
        <f t="shared" si="98"/>
        <v>-6553599.99999998</v>
      </c>
      <c r="U279">
        <f t="shared" si="99"/>
        <v>-6553599.99999999</v>
      </c>
      <c r="V279">
        <f t="shared" si="100"/>
        <v>6553599.99999999</v>
      </c>
      <c r="X279">
        <f t="shared" si="101"/>
        <v>-1.21071934700012e-8</v>
      </c>
      <c r="Y279">
        <f t="shared" si="102"/>
        <v>13107200</v>
      </c>
      <c r="Z279">
        <f t="shared" si="103"/>
        <v>-13107200</v>
      </c>
      <c r="AA279">
        <f t="shared" si="104"/>
        <v>1.21071934700012e-8</v>
      </c>
      <c r="AC279">
        <f t="shared" si="88"/>
        <v>3.01748514175415e-7</v>
      </c>
      <c r="AD279">
        <f t="shared" si="89"/>
        <v>1245184000</v>
      </c>
      <c r="AE279">
        <f t="shared" si="90"/>
        <v>-1245184000</v>
      </c>
      <c r="AF279">
        <f t="shared" si="91"/>
        <v>-3.01748514175415e-7</v>
      </c>
      <c r="AH279" s="54">
        <f t="shared" si="105"/>
        <v>-1777.82474566277</v>
      </c>
      <c r="AI279" s="55">
        <f t="shared" si="106"/>
        <v>2660.70275936812</v>
      </c>
      <c r="IO279" s="60"/>
    </row>
    <row r="280" ht="15.15" spans="1:249">
      <c r="A280" s="63">
        <f t="shared" si="92"/>
        <v>-64</v>
      </c>
      <c r="B280" s="63">
        <f t="shared" si="93"/>
        <v>64</v>
      </c>
      <c r="C280" s="42">
        <v>272</v>
      </c>
      <c r="D280" s="37">
        <f t="shared" si="107"/>
        <v>-12.4857806090324</v>
      </c>
      <c r="E280" s="50">
        <f t="shared" si="94"/>
        <v>62.7702579458067</v>
      </c>
      <c r="F280">
        <f t="shared" si="108"/>
        <v>-4816.3864675097</v>
      </c>
      <c r="H280" s="4">
        <f t="shared" si="95"/>
        <v>3006817.23808194</v>
      </c>
      <c r="I280" s="4">
        <f t="shared" si="96"/>
        <v>-15116291.0466138</v>
      </c>
      <c r="K280">
        <f t="shared" si="86"/>
        <v>6553599.99999997</v>
      </c>
      <c r="L280">
        <f t="shared" si="87"/>
        <v>-6553599.99999999</v>
      </c>
      <c r="N280">
        <v>1</v>
      </c>
      <c r="O280">
        <v>-1</v>
      </c>
      <c r="P280">
        <v>1</v>
      </c>
      <c r="Q280">
        <v>-1</v>
      </c>
      <c r="S280">
        <f t="shared" si="97"/>
        <v>6553599.99999997</v>
      </c>
      <c r="T280">
        <f t="shared" si="98"/>
        <v>-6553599.99999997</v>
      </c>
      <c r="U280">
        <f t="shared" si="99"/>
        <v>-6553599.99999999</v>
      </c>
      <c r="V280">
        <f t="shared" si="100"/>
        <v>6553599.99999999</v>
      </c>
      <c r="X280">
        <f t="shared" si="101"/>
        <v>-1.49011611938477e-8</v>
      </c>
      <c r="Y280">
        <f t="shared" si="102"/>
        <v>13107200</v>
      </c>
      <c r="Z280">
        <f t="shared" si="103"/>
        <v>-13107200</v>
      </c>
      <c r="AA280">
        <f t="shared" si="104"/>
        <v>1.49011611938477e-8</v>
      </c>
      <c r="AC280">
        <f t="shared" si="88"/>
        <v>2.86847352981567e-7</v>
      </c>
      <c r="AD280">
        <f t="shared" si="89"/>
        <v>1258291200</v>
      </c>
      <c r="AE280">
        <f t="shared" si="90"/>
        <v>-1258291200</v>
      </c>
      <c r="AF280">
        <f t="shared" si="91"/>
        <v>-2.86847352981567e-7</v>
      </c>
      <c r="AH280" s="54">
        <f t="shared" si="105"/>
        <v>-624.289030451621</v>
      </c>
      <c r="AI280" s="55">
        <f t="shared" si="106"/>
        <v>3138.51289729034</v>
      </c>
      <c r="IO280" s="60"/>
    </row>
    <row r="281" ht="15.15" spans="1:249">
      <c r="A281" s="63">
        <f t="shared" si="92"/>
        <v>-64</v>
      </c>
      <c r="B281" s="63">
        <f t="shared" si="93"/>
        <v>64</v>
      </c>
      <c r="C281" s="42">
        <v>273</v>
      </c>
      <c r="D281" s="37">
        <f t="shared" si="107"/>
        <v>12.4857806090319</v>
      </c>
      <c r="E281" s="50">
        <f t="shared" si="94"/>
        <v>62.7702579458068</v>
      </c>
      <c r="F281">
        <f t="shared" si="108"/>
        <v>-3218.20654955359</v>
      </c>
      <c r="H281" s="4">
        <f t="shared" si="95"/>
        <v>-2009091.04661379</v>
      </c>
      <c r="I281" s="4">
        <f t="shared" si="96"/>
        <v>-10100382.7619182</v>
      </c>
      <c r="K281">
        <f t="shared" ref="K281:K328" si="109">AVERAGE(H266:H281)</f>
        <v>6553599.99999997</v>
      </c>
      <c r="L281">
        <f t="shared" ref="L281:L328" si="110">AVERAGE(I266:I281)</f>
        <v>-6553599.99999998</v>
      </c>
      <c r="N281">
        <v>1</v>
      </c>
      <c r="O281">
        <v>-1</v>
      </c>
      <c r="P281">
        <v>1</v>
      </c>
      <c r="Q281">
        <v>-1</v>
      </c>
      <c r="S281">
        <f t="shared" si="97"/>
        <v>6553599.99999997</v>
      </c>
      <c r="T281">
        <f t="shared" si="98"/>
        <v>-6553599.99999997</v>
      </c>
      <c r="U281">
        <f t="shared" si="99"/>
        <v>-6553599.99999998</v>
      </c>
      <c r="V281">
        <f t="shared" si="100"/>
        <v>6553599.99999998</v>
      </c>
      <c r="X281">
        <f t="shared" si="101"/>
        <v>-9.31322574615479e-9</v>
      </c>
      <c r="Y281">
        <f t="shared" si="102"/>
        <v>13107199.9999999</v>
      </c>
      <c r="Z281">
        <f t="shared" si="103"/>
        <v>-13107199.9999999</v>
      </c>
      <c r="AA281">
        <f t="shared" si="104"/>
        <v>9.31322574615479e-9</v>
      </c>
      <c r="AC281">
        <f t="shared" si="88"/>
        <v>2.77534127235413e-7</v>
      </c>
      <c r="AD281">
        <f t="shared" si="89"/>
        <v>1271398400</v>
      </c>
      <c r="AE281">
        <f t="shared" si="90"/>
        <v>-1271398400</v>
      </c>
      <c r="AF281">
        <f t="shared" si="91"/>
        <v>-2.77534127235413e-7</v>
      </c>
      <c r="AH281" s="54">
        <f t="shared" si="105"/>
        <v>624.289030451595</v>
      </c>
      <c r="AI281" s="55">
        <f t="shared" si="106"/>
        <v>3138.51289729034</v>
      </c>
      <c r="IO281" s="60"/>
    </row>
    <row r="282" ht="15.15" spans="1:249">
      <c r="A282" s="63">
        <f t="shared" si="92"/>
        <v>-64</v>
      </c>
      <c r="B282" s="63">
        <f t="shared" si="93"/>
        <v>64</v>
      </c>
      <c r="C282" s="42">
        <v>274</v>
      </c>
      <c r="D282" s="37">
        <f t="shared" si="107"/>
        <v>35.5564949132542</v>
      </c>
      <c r="E282" s="50">
        <f t="shared" si="94"/>
        <v>53.2140551873631</v>
      </c>
      <c r="F282">
        <f t="shared" si="108"/>
        <v>-1130.08385754297</v>
      </c>
      <c r="H282" s="4">
        <f t="shared" si="95"/>
        <v>-2009091.04661387</v>
      </c>
      <c r="I282" s="4">
        <f t="shared" si="96"/>
        <v>-3006817.23808199</v>
      </c>
      <c r="K282">
        <f t="shared" si="109"/>
        <v>6553599.99999997</v>
      </c>
      <c r="L282">
        <f t="shared" si="110"/>
        <v>-6553599.99999997</v>
      </c>
      <c r="N282">
        <v>1</v>
      </c>
      <c r="O282">
        <v>-1</v>
      </c>
      <c r="P282">
        <v>1</v>
      </c>
      <c r="Q282">
        <v>-1</v>
      </c>
      <c r="S282">
        <f t="shared" si="97"/>
        <v>6553599.99999997</v>
      </c>
      <c r="T282">
        <f t="shared" si="98"/>
        <v>-6553599.99999997</v>
      </c>
      <c r="U282">
        <f t="shared" si="99"/>
        <v>-6553599.99999997</v>
      </c>
      <c r="V282">
        <f t="shared" si="100"/>
        <v>6553599.99999997</v>
      </c>
      <c r="X282">
        <f t="shared" si="101"/>
        <v>0</v>
      </c>
      <c r="Y282">
        <f t="shared" si="102"/>
        <v>13107199.9999999</v>
      </c>
      <c r="Z282">
        <f t="shared" si="103"/>
        <v>-13107199.9999999</v>
      </c>
      <c r="AA282">
        <f t="shared" si="104"/>
        <v>0</v>
      </c>
      <c r="AC282">
        <f t="shared" ref="AC282:AC328" si="111">X282+AC281</f>
        <v>2.77534127235413e-7</v>
      </c>
      <c r="AD282">
        <f t="shared" ref="AD282:AD328" si="112">Y282+AD281</f>
        <v>1284505600</v>
      </c>
      <c r="AE282">
        <f t="shared" ref="AE282:AE328" si="113">Z282+AE281</f>
        <v>-1284505600</v>
      </c>
      <c r="AF282">
        <f t="shared" ref="AF282:AF328" si="114">AA282+AF281</f>
        <v>-2.77534127235413e-7</v>
      </c>
      <c r="AH282" s="54">
        <f t="shared" si="105"/>
        <v>1777.82474566271</v>
      </c>
      <c r="AI282" s="55">
        <f t="shared" si="106"/>
        <v>2660.70275936816</v>
      </c>
      <c r="IO282" s="60"/>
    </row>
    <row r="283" ht="15.15" spans="1:249">
      <c r="A283" s="63">
        <f t="shared" si="92"/>
        <v>-64</v>
      </c>
      <c r="B283" s="63">
        <f t="shared" si="93"/>
        <v>64</v>
      </c>
      <c r="C283" s="42">
        <v>275</v>
      </c>
      <c r="D283" s="37">
        <f t="shared" si="107"/>
        <v>53.2140551873626</v>
      </c>
      <c r="E283" s="50">
        <f t="shared" si="94"/>
        <v>35.5564949132549</v>
      </c>
      <c r="F283">
        <f t="shared" si="108"/>
        <v>1130.08385754289</v>
      </c>
      <c r="H283" s="4">
        <f t="shared" si="95"/>
        <v>3006817.23808175</v>
      </c>
      <c r="I283" s="4">
        <f t="shared" si="96"/>
        <v>2009091.04661377</v>
      </c>
      <c r="K283">
        <f t="shared" si="109"/>
        <v>6553599.99999998</v>
      </c>
      <c r="L283">
        <f t="shared" si="110"/>
        <v>-6553599.99999997</v>
      </c>
      <c r="N283">
        <v>1</v>
      </c>
      <c r="O283">
        <v>-1</v>
      </c>
      <c r="P283">
        <v>1</v>
      </c>
      <c r="Q283">
        <v>-1</v>
      </c>
      <c r="S283">
        <f t="shared" si="97"/>
        <v>6553599.99999998</v>
      </c>
      <c r="T283">
        <f t="shared" si="98"/>
        <v>-6553599.99999998</v>
      </c>
      <c r="U283">
        <f t="shared" si="99"/>
        <v>-6553599.99999997</v>
      </c>
      <c r="V283">
        <f t="shared" si="100"/>
        <v>6553599.99999997</v>
      </c>
      <c r="X283">
        <f t="shared" si="101"/>
        <v>1.02445483207703e-8</v>
      </c>
      <c r="Y283">
        <f t="shared" si="102"/>
        <v>13107199.9999999</v>
      </c>
      <c r="Z283">
        <f t="shared" si="103"/>
        <v>-13107199.9999999</v>
      </c>
      <c r="AA283">
        <f t="shared" si="104"/>
        <v>-1.02445483207703e-8</v>
      </c>
      <c r="AC283">
        <f t="shared" si="111"/>
        <v>2.87778675556183e-7</v>
      </c>
      <c r="AD283">
        <f t="shared" si="112"/>
        <v>1297612800</v>
      </c>
      <c r="AE283">
        <f t="shared" si="113"/>
        <v>-1297612800</v>
      </c>
      <c r="AF283">
        <f t="shared" si="114"/>
        <v>-2.87778675556183e-7</v>
      </c>
      <c r="AH283" s="54">
        <f t="shared" si="105"/>
        <v>2660.70275936813</v>
      </c>
      <c r="AI283" s="55">
        <f t="shared" si="106"/>
        <v>1777.82474566275</v>
      </c>
      <c r="IO283" s="60"/>
    </row>
    <row r="284" ht="15.15" spans="1:249">
      <c r="A284" s="63">
        <f t="shared" si="92"/>
        <v>-64</v>
      </c>
      <c r="B284" s="63">
        <f t="shared" si="93"/>
        <v>64</v>
      </c>
      <c r="C284" s="42">
        <v>276</v>
      </c>
      <c r="D284" s="37">
        <f t="shared" si="107"/>
        <v>62.7702579458066</v>
      </c>
      <c r="E284" s="50">
        <f t="shared" si="94"/>
        <v>12.4857806090328</v>
      </c>
      <c r="F284">
        <f t="shared" si="108"/>
        <v>3218.20654955353</v>
      </c>
      <c r="H284" s="4">
        <f t="shared" si="95"/>
        <v>10100382.761918</v>
      </c>
      <c r="I284" s="4">
        <f t="shared" si="96"/>
        <v>2009091.04661388</v>
      </c>
      <c r="K284">
        <f t="shared" si="109"/>
        <v>6553599.99999999</v>
      </c>
      <c r="L284">
        <f t="shared" si="110"/>
        <v>-6553599.99999997</v>
      </c>
      <c r="N284">
        <v>1</v>
      </c>
      <c r="O284">
        <v>-1</v>
      </c>
      <c r="P284">
        <v>1</v>
      </c>
      <c r="Q284">
        <v>-1</v>
      </c>
      <c r="S284">
        <f t="shared" si="97"/>
        <v>6553599.99999999</v>
      </c>
      <c r="T284">
        <f t="shared" si="98"/>
        <v>-6553599.99999999</v>
      </c>
      <c r="U284">
        <f t="shared" si="99"/>
        <v>-6553599.99999997</v>
      </c>
      <c r="V284">
        <f t="shared" si="100"/>
        <v>6553599.99999997</v>
      </c>
      <c r="X284">
        <f t="shared" si="101"/>
        <v>1.49011611938477e-8</v>
      </c>
      <c r="Y284">
        <f t="shared" si="102"/>
        <v>13107200</v>
      </c>
      <c r="Z284">
        <f t="shared" si="103"/>
        <v>-13107200</v>
      </c>
      <c r="AA284">
        <f t="shared" si="104"/>
        <v>-1.49011611938477e-8</v>
      </c>
      <c r="AC284">
        <f t="shared" si="111"/>
        <v>3.02679836750031e-7</v>
      </c>
      <c r="AD284">
        <f t="shared" si="112"/>
        <v>1310720000</v>
      </c>
      <c r="AE284">
        <f t="shared" si="113"/>
        <v>-1310720000</v>
      </c>
      <c r="AF284">
        <f t="shared" si="114"/>
        <v>-3.02679836750031e-7</v>
      </c>
      <c r="AH284" s="54">
        <f t="shared" si="105"/>
        <v>3138.51289729033</v>
      </c>
      <c r="AI284" s="55">
        <f t="shared" si="106"/>
        <v>624.289030451638</v>
      </c>
      <c r="IO284" s="60"/>
    </row>
    <row r="285" ht="15.15" spans="1:249">
      <c r="A285" s="63">
        <f t="shared" si="92"/>
        <v>-64</v>
      </c>
      <c r="B285" s="63">
        <f t="shared" si="93"/>
        <v>64</v>
      </c>
      <c r="C285" s="42">
        <v>277</v>
      </c>
      <c r="D285" s="37">
        <f t="shared" si="107"/>
        <v>62.7702579458069</v>
      </c>
      <c r="E285" s="50">
        <f t="shared" si="94"/>
        <v>-12.4857806090316</v>
      </c>
      <c r="F285">
        <f t="shared" si="108"/>
        <v>4816.38646750966</v>
      </c>
      <c r="H285" s="4">
        <f t="shared" si="95"/>
        <v>15116291.0466137</v>
      </c>
      <c r="I285" s="4">
        <f t="shared" si="96"/>
        <v>-3006817.23808171</v>
      </c>
      <c r="K285">
        <f t="shared" si="109"/>
        <v>6553599.99999999</v>
      </c>
      <c r="L285">
        <f t="shared" si="110"/>
        <v>-6553599.99999998</v>
      </c>
      <c r="N285">
        <v>1</v>
      </c>
      <c r="O285">
        <v>-1</v>
      </c>
      <c r="P285">
        <v>1</v>
      </c>
      <c r="Q285">
        <v>-1</v>
      </c>
      <c r="S285">
        <f t="shared" si="97"/>
        <v>6553599.99999999</v>
      </c>
      <c r="T285">
        <f t="shared" si="98"/>
        <v>-6553599.99999999</v>
      </c>
      <c r="U285">
        <f t="shared" si="99"/>
        <v>-6553599.99999998</v>
      </c>
      <c r="V285">
        <f t="shared" si="100"/>
        <v>6553599.99999998</v>
      </c>
      <c r="X285">
        <f t="shared" si="101"/>
        <v>1.02445483207703e-8</v>
      </c>
      <c r="Y285">
        <f t="shared" si="102"/>
        <v>13107200</v>
      </c>
      <c r="Z285">
        <f t="shared" si="103"/>
        <v>-13107200</v>
      </c>
      <c r="AA285">
        <f t="shared" si="104"/>
        <v>-1.02445483207703e-8</v>
      </c>
      <c r="AC285">
        <f t="shared" si="111"/>
        <v>3.12924385070801e-7</v>
      </c>
      <c r="AD285">
        <f t="shared" si="112"/>
        <v>1323827200</v>
      </c>
      <c r="AE285">
        <f t="shared" si="113"/>
        <v>-1323827200</v>
      </c>
      <c r="AF285">
        <f t="shared" si="114"/>
        <v>-3.12924385070801e-7</v>
      </c>
      <c r="AH285" s="54">
        <f t="shared" si="105"/>
        <v>3138.51289729034</v>
      </c>
      <c r="AI285" s="55">
        <f t="shared" si="106"/>
        <v>-624.289030451578</v>
      </c>
      <c r="IO285" s="60"/>
    </row>
    <row r="286" ht="15.15" spans="1:249">
      <c r="A286" s="63">
        <f t="shared" si="92"/>
        <v>-64</v>
      </c>
      <c r="B286" s="63">
        <f t="shared" si="93"/>
        <v>64</v>
      </c>
      <c r="C286" s="42">
        <v>278</v>
      </c>
      <c r="D286" s="37">
        <f t="shared" si="107"/>
        <v>53.2140551873633</v>
      </c>
      <c r="E286" s="50">
        <f t="shared" si="94"/>
        <v>-35.5564949132539</v>
      </c>
      <c r="F286">
        <f t="shared" si="108"/>
        <v>5681.3152064395</v>
      </c>
      <c r="H286" s="4">
        <f t="shared" si="95"/>
        <v>15116291.0466139</v>
      </c>
      <c r="I286" s="4">
        <f t="shared" si="96"/>
        <v>-10100382.7619179</v>
      </c>
      <c r="K286">
        <f t="shared" si="109"/>
        <v>6553599.99999999</v>
      </c>
      <c r="L286">
        <f t="shared" si="110"/>
        <v>-6553599.99999997</v>
      </c>
      <c r="N286">
        <v>1</v>
      </c>
      <c r="O286">
        <v>-1</v>
      </c>
      <c r="P286">
        <v>1</v>
      </c>
      <c r="Q286">
        <v>-1</v>
      </c>
      <c r="S286">
        <f t="shared" si="97"/>
        <v>6553599.99999999</v>
      </c>
      <c r="T286">
        <f t="shared" si="98"/>
        <v>-6553599.99999999</v>
      </c>
      <c r="U286">
        <f t="shared" si="99"/>
        <v>-6553599.99999997</v>
      </c>
      <c r="V286">
        <f t="shared" si="100"/>
        <v>6553599.99999997</v>
      </c>
      <c r="X286">
        <f t="shared" si="101"/>
        <v>2.23517417907715e-8</v>
      </c>
      <c r="Y286">
        <f t="shared" si="102"/>
        <v>13107200</v>
      </c>
      <c r="Z286">
        <f t="shared" si="103"/>
        <v>-13107200</v>
      </c>
      <c r="AA286">
        <f t="shared" si="104"/>
        <v>-2.23517417907715e-8</v>
      </c>
      <c r="AC286">
        <f t="shared" si="111"/>
        <v>3.35276126861572e-7</v>
      </c>
      <c r="AD286">
        <f t="shared" si="112"/>
        <v>1336934400</v>
      </c>
      <c r="AE286">
        <f t="shared" si="113"/>
        <v>-1336934400</v>
      </c>
      <c r="AF286">
        <f t="shared" si="114"/>
        <v>-3.35276126861572e-7</v>
      </c>
      <c r="AH286" s="54">
        <f t="shared" si="105"/>
        <v>2660.70275936817</v>
      </c>
      <c r="AI286" s="55">
        <f t="shared" si="106"/>
        <v>-1777.8247456627</v>
      </c>
      <c r="IO286" s="60"/>
    </row>
    <row r="287" ht="15.15" spans="1:249">
      <c r="A287" s="63">
        <f t="shared" si="92"/>
        <v>-64</v>
      </c>
      <c r="B287" s="63">
        <f t="shared" si="93"/>
        <v>64</v>
      </c>
      <c r="C287" s="42">
        <v>279</v>
      </c>
      <c r="D287" s="37">
        <f t="shared" si="107"/>
        <v>35.5564949132552</v>
      </c>
      <c r="E287" s="50">
        <f t="shared" si="94"/>
        <v>-53.2140551873624</v>
      </c>
      <c r="F287">
        <f t="shared" si="108"/>
        <v>5681.31520643953</v>
      </c>
      <c r="H287" s="4">
        <f t="shared" si="95"/>
        <v>10100382.7619183</v>
      </c>
      <c r="I287" s="4">
        <f t="shared" si="96"/>
        <v>-15116291.0466137</v>
      </c>
      <c r="K287">
        <f t="shared" si="109"/>
        <v>6553600</v>
      </c>
      <c r="L287">
        <f t="shared" si="110"/>
        <v>-6553599.99999997</v>
      </c>
      <c r="N287">
        <v>1</v>
      </c>
      <c r="O287">
        <v>-1</v>
      </c>
      <c r="P287">
        <v>1</v>
      </c>
      <c r="Q287">
        <v>-1</v>
      </c>
      <c r="S287">
        <f t="shared" si="97"/>
        <v>6553600</v>
      </c>
      <c r="T287">
        <f t="shared" si="98"/>
        <v>-6553600</v>
      </c>
      <c r="U287">
        <f t="shared" si="99"/>
        <v>-6553599.99999997</v>
      </c>
      <c r="V287">
        <f t="shared" si="100"/>
        <v>6553599.99999997</v>
      </c>
      <c r="X287">
        <f t="shared" si="101"/>
        <v>3.16649675369263e-8</v>
      </c>
      <c r="Y287">
        <f t="shared" si="102"/>
        <v>13107200</v>
      </c>
      <c r="Z287">
        <f t="shared" si="103"/>
        <v>-13107200</v>
      </c>
      <c r="AA287">
        <f t="shared" si="104"/>
        <v>-3.16649675369263e-8</v>
      </c>
      <c r="AC287">
        <f t="shared" si="111"/>
        <v>3.66941094398499e-7</v>
      </c>
      <c r="AD287">
        <f t="shared" si="112"/>
        <v>1350041600</v>
      </c>
      <c r="AE287">
        <f t="shared" si="113"/>
        <v>-1350041600</v>
      </c>
      <c r="AF287">
        <f t="shared" si="114"/>
        <v>-3.66941094398499e-7</v>
      </c>
      <c r="AH287" s="54">
        <f t="shared" si="105"/>
        <v>1777.82474566276</v>
      </c>
      <c r="AI287" s="55">
        <f t="shared" si="106"/>
        <v>-2660.70275936812</v>
      </c>
      <c r="IO287" s="60"/>
    </row>
    <row r="288" ht="15.15" spans="1:249">
      <c r="A288" s="63">
        <f t="shared" si="92"/>
        <v>-64</v>
      </c>
      <c r="B288" s="63">
        <f t="shared" si="93"/>
        <v>64</v>
      </c>
      <c r="C288" s="42">
        <v>280</v>
      </c>
      <c r="D288" s="37">
        <f t="shared" si="107"/>
        <v>12.4857806090331</v>
      </c>
      <c r="E288" s="50">
        <f t="shared" si="94"/>
        <v>-62.7702579458066</v>
      </c>
      <c r="F288">
        <f t="shared" si="108"/>
        <v>4816.38646750974</v>
      </c>
      <c r="H288" s="4">
        <f t="shared" si="95"/>
        <v>3006817.23808213</v>
      </c>
      <c r="I288" s="4">
        <f t="shared" si="96"/>
        <v>-15116291.0466139</v>
      </c>
      <c r="K288">
        <f t="shared" si="109"/>
        <v>6553600.00000001</v>
      </c>
      <c r="L288">
        <f t="shared" si="110"/>
        <v>-6553599.99999997</v>
      </c>
      <c r="N288">
        <v>1</v>
      </c>
      <c r="O288">
        <v>-1</v>
      </c>
      <c r="P288">
        <v>1</v>
      </c>
      <c r="Q288">
        <v>-1</v>
      </c>
      <c r="S288">
        <f t="shared" si="97"/>
        <v>6553600.00000001</v>
      </c>
      <c r="T288">
        <f t="shared" si="98"/>
        <v>-6553600.00000001</v>
      </c>
      <c r="U288">
        <f t="shared" si="99"/>
        <v>-6553599.99999997</v>
      </c>
      <c r="V288">
        <f t="shared" si="100"/>
        <v>6553599.99999997</v>
      </c>
      <c r="X288">
        <f t="shared" si="101"/>
        <v>3.63215804100037e-8</v>
      </c>
      <c r="Y288">
        <f t="shared" si="102"/>
        <v>13107200</v>
      </c>
      <c r="Z288">
        <f t="shared" si="103"/>
        <v>-13107200</v>
      </c>
      <c r="AA288">
        <f t="shared" si="104"/>
        <v>-3.63215804100037e-8</v>
      </c>
      <c r="AC288">
        <f t="shared" si="111"/>
        <v>4.03262674808502e-7</v>
      </c>
      <c r="AD288">
        <f t="shared" si="112"/>
        <v>1363148800</v>
      </c>
      <c r="AE288">
        <f t="shared" si="113"/>
        <v>-1363148800</v>
      </c>
      <c r="AF288">
        <f t="shared" si="114"/>
        <v>-4.03262674808502e-7</v>
      </c>
      <c r="AH288" s="54">
        <f t="shared" si="105"/>
        <v>624.289030451655</v>
      </c>
      <c r="AI288" s="55">
        <f t="shared" si="106"/>
        <v>-3138.51289729033</v>
      </c>
      <c r="IO288" s="60"/>
    </row>
    <row r="289" ht="15.15" spans="1:249">
      <c r="A289" s="63">
        <f t="shared" si="92"/>
        <v>-64</v>
      </c>
      <c r="B289" s="63">
        <f t="shared" si="93"/>
        <v>64</v>
      </c>
      <c r="C289" s="42">
        <v>281</v>
      </c>
      <c r="D289" s="37">
        <f t="shared" si="107"/>
        <v>-12.4857806090312</v>
      </c>
      <c r="E289" s="50">
        <f t="shared" si="94"/>
        <v>-62.7702579458069</v>
      </c>
      <c r="F289">
        <f t="shared" si="108"/>
        <v>3218.20654955365</v>
      </c>
      <c r="H289" s="4">
        <f t="shared" si="95"/>
        <v>-2009091.04661371</v>
      </c>
      <c r="I289" s="4">
        <f t="shared" si="96"/>
        <v>-10100382.7619184</v>
      </c>
      <c r="K289">
        <f t="shared" si="109"/>
        <v>6553600.00000001</v>
      </c>
      <c r="L289">
        <f t="shared" si="110"/>
        <v>-6553599.99999998</v>
      </c>
      <c r="N289">
        <v>1</v>
      </c>
      <c r="O289">
        <v>-1</v>
      </c>
      <c r="P289">
        <v>1</v>
      </c>
      <c r="Q289">
        <v>-1</v>
      </c>
      <c r="S289">
        <f t="shared" si="97"/>
        <v>6553600.00000001</v>
      </c>
      <c r="T289">
        <f t="shared" si="98"/>
        <v>-6553600.00000001</v>
      </c>
      <c r="U289">
        <f t="shared" si="99"/>
        <v>-6553599.99999998</v>
      </c>
      <c r="V289">
        <f t="shared" si="100"/>
        <v>6553599.99999998</v>
      </c>
      <c r="X289">
        <f t="shared" si="101"/>
        <v>3.35276126861572e-8</v>
      </c>
      <c r="Y289">
        <f t="shared" si="102"/>
        <v>13107200</v>
      </c>
      <c r="Z289">
        <f t="shared" si="103"/>
        <v>-13107200</v>
      </c>
      <c r="AA289">
        <f t="shared" si="104"/>
        <v>-3.35276126861572e-8</v>
      </c>
      <c r="AC289">
        <f t="shared" si="111"/>
        <v>4.36790287494659e-7</v>
      </c>
      <c r="AD289">
        <f t="shared" si="112"/>
        <v>1376256000</v>
      </c>
      <c r="AE289">
        <f t="shared" si="113"/>
        <v>-1376256000</v>
      </c>
      <c r="AF289">
        <f t="shared" si="114"/>
        <v>-4.36790287494659e-7</v>
      </c>
      <c r="AH289" s="54">
        <f t="shared" si="105"/>
        <v>-624.289030451561</v>
      </c>
      <c r="AI289" s="55">
        <f t="shared" si="106"/>
        <v>-3138.51289729035</v>
      </c>
      <c r="IO289" s="60"/>
    </row>
    <row r="290" ht="15.15" spans="1:249">
      <c r="A290" s="63">
        <f t="shared" si="92"/>
        <v>-64</v>
      </c>
      <c r="B290" s="63">
        <f t="shared" si="93"/>
        <v>64</v>
      </c>
      <c r="C290" s="42">
        <v>282</v>
      </c>
      <c r="D290" s="37">
        <f t="shared" si="107"/>
        <v>-35.5564949132536</v>
      </c>
      <c r="E290" s="50">
        <f t="shared" si="94"/>
        <v>-53.2140551873635</v>
      </c>
      <c r="F290">
        <f t="shared" si="108"/>
        <v>1130.08385754303</v>
      </c>
      <c r="H290" s="4">
        <f t="shared" si="95"/>
        <v>-2009091.04661394</v>
      </c>
      <c r="I290" s="4">
        <f t="shared" si="96"/>
        <v>-3006817.23808217</v>
      </c>
      <c r="K290">
        <f t="shared" si="109"/>
        <v>6553600.00000001</v>
      </c>
      <c r="L290">
        <f t="shared" si="110"/>
        <v>-6553599.99999999</v>
      </c>
      <c r="N290">
        <v>1</v>
      </c>
      <c r="O290">
        <v>-1</v>
      </c>
      <c r="P290">
        <v>1</v>
      </c>
      <c r="Q290">
        <v>-1</v>
      </c>
      <c r="S290">
        <f t="shared" si="97"/>
        <v>6553600.00000001</v>
      </c>
      <c r="T290">
        <f t="shared" si="98"/>
        <v>-6553600.00000001</v>
      </c>
      <c r="U290">
        <f t="shared" si="99"/>
        <v>-6553599.99999999</v>
      </c>
      <c r="V290">
        <f t="shared" si="100"/>
        <v>6553599.99999999</v>
      </c>
      <c r="X290">
        <f t="shared" si="101"/>
        <v>2.1420419216156e-8</v>
      </c>
      <c r="Y290">
        <f t="shared" si="102"/>
        <v>13107200</v>
      </c>
      <c r="Z290">
        <f t="shared" si="103"/>
        <v>-13107200</v>
      </c>
      <c r="AA290">
        <f t="shared" si="104"/>
        <v>-2.1420419216156e-8</v>
      </c>
      <c r="AC290">
        <f t="shared" si="111"/>
        <v>4.58210706710815e-7</v>
      </c>
      <c r="AD290">
        <f t="shared" si="112"/>
        <v>1389363200</v>
      </c>
      <c r="AE290">
        <f t="shared" si="113"/>
        <v>-1389363200</v>
      </c>
      <c r="AF290">
        <f t="shared" si="114"/>
        <v>-4.58210706710815e-7</v>
      </c>
      <c r="AH290" s="54">
        <f t="shared" si="105"/>
        <v>-1777.82474566268</v>
      </c>
      <c r="AI290" s="55">
        <f t="shared" si="106"/>
        <v>-2660.70275936818</v>
      </c>
      <c r="IO290" s="60"/>
    </row>
    <row r="291" ht="15.15" spans="1:249">
      <c r="A291" s="63">
        <f t="shared" si="92"/>
        <v>-64</v>
      </c>
      <c r="B291" s="63">
        <f t="shared" si="93"/>
        <v>64</v>
      </c>
      <c r="C291" s="42">
        <v>283</v>
      </c>
      <c r="D291" s="37">
        <f t="shared" si="107"/>
        <v>-53.2140551873627</v>
      </c>
      <c r="E291" s="50">
        <f t="shared" si="94"/>
        <v>-35.5564949132548</v>
      </c>
      <c r="F291">
        <f t="shared" si="108"/>
        <v>-1130.08385754291</v>
      </c>
      <c r="H291" s="4">
        <f t="shared" si="95"/>
        <v>3006817.23808181</v>
      </c>
      <c r="I291" s="4">
        <f t="shared" si="96"/>
        <v>2009091.04661379</v>
      </c>
      <c r="K291">
        <f t="shared" si="109"/>
        <v>6553600.00000001</v>
      </c>
      <c r="L291">
        <f t="shared" si="110"/>
        <v>-6553599.99999998</v>
      </c>
      <c r="N291">
        <v>1</v>
      </c>
      <c r="O291">
        <v>-1</v>
      </c>
      <c r="P291">
        <v>1</v>
      </c>
      <c r="Q291">
        <v>-1</v>
      </c>
      <c r="S291">
        <f t="shared" si="97"/>
        <v>6553600.00000001</v>
      </c>
      <c r="T291">
        <f t="shared" si="98"/>
        <v>-6553600.00000001</v>
      </c>
      <c r="U291">
        <f t="shared" si="99"/>
        <v>-6553599.99999998</v>
      </c>
      <c r="V291">
        <f t="shared" si="100"/>
        <v>6553599.99999998</v>
      </c>
      <c r="X291">
        <f t="shared" si="101"/>
        <v>3.25962901115417e-8</v>
      </c>
      <c r="Y291">
        <f t="shared" si="102"/>
        <v>13107200</v>
      </c>
      <c r="Z291">
        <f t="shared" si="103"/>
        <v>-13107200</v>
      </c>
      <c r="AA291">
        <f t="shared" si="104"/>
        <v>-3.25962901115417e-8</v>
      </c>
      <c r="AC291">
        <f t="shared" si="111"/>
        <v>4.90806996822357e-7</v>
      </c>
      <c r="AD291">
        <f t="shared" si="112"/>
        <v>1402470400</v>
      </c>
      <c r="AE291">
        <f t="shared" si="113"/>
        <v>-1402470400</v>
      </c>
      <c r="AF291">
        <f t="shared" si="114"/>
        <v>-4.90806996822357e-7</v>
      </c>
      <c r="AH291" s="54">
        <f t="shared" si="105"/>
        <v>-2660.70275936814</v>
      </c>
      <c r="AI291" s="55">
        <f t="shared" si="106"/>
        <v>-1777.82474566274</v>
      </c>
      <c r="IO291" s="60"/>
    </row>
    <row r="292" ht="15.15" spans="1:249">
      <c r="A292" s="63">
        <f t="shared" si="92"/>
        <v>-64</v>
      </c>
      <c r="B292" s="63">
        <f t="shared" si="93"/>
        <v>64</v>
      </c>
      <c r="C292" s="42">
        <v>284</v>
      </c>
      <c r="D292" s="37">
        <f t="shared" si="107"/>
        <v>-62.7702579458067</v>
      </c>
      <c r="E292" s="50">
        <f t="shared" si="94"/>
        <v>-12.4857806090326</v>
      </c>
      <c r="F292">
        <f t="shared" si="108"/>
        <v>-3218.20654955354</v>
      </c>
      <c r="H292" s="4">
        <f t="shared" si="95"/>
        <v>10100382.761918</v>
      </c>
      <c r="I292" s="4">
        <f t="shared" si="96"/>
        <v>2009091.04661386</v>
      </c>
      <c r="K292">
        <f t="shared" si="109"/>
        <v>6553600.00000002</v>
      </c>
      <c r="L292">
        <f t="shared" si="110"/>
        <v>-6553599.99999999</v>
      </c>
      <c r="N292">
        <v>1</v>
      </c>
      <c r="O292">
        <v>-1</v>
      </c>
      <c r="P292">
        <v>1</v>
      </c>
      <c r="Q292">
        <v>-1</v>
      </c>
      <c r="S292">
        <f t="shared" si="97"/>
        <v>6553600.00000002</v>
      </c>
      <c r="T292">
        <f t="shared" si="98"/>
        <v>-6553600.00000002</v>
      </c>
      <c r="U292">
        <f t="shared" si="99"/>
        <v>-6553599.99999999</v>
      </c>
      <c r="V292">
        <f t="shared" si="100"/>
        <v>6553599.99999999</v>
      </c>
      <c r="X292">
        <f t="shared" si="101"/>
        <v>3.72529029846191e-8</v>
      </c>
      <c r="Y292">
        <f t="shared" si="102"/>
        <v>13107200</v>
      </c>
      <c r="Z292">
        <f t="shared" si="103"/>
        <v>-13107200</v>
      </c>
      <c r="AA292">
        <f t="shared" si="104"/>
        <v>-3.72529029846191e-8</v>
      </c>
      <c r="AC292">
        <f t="shared" si="111"/>
        <v>5.28059899806976e-7</v>
      </c>
      <c r="AD292">
        <f t="shared" si="112"/>
        <v>1415577600</v>
      </c>
      <c r="AE292">
        <f t="shared" si="113"/>
        <v>-1415577600</v>
      </c>
      <c r="AF292">
        <f t="shared" si="114"/>
        <v>-5.28059899806976e-7</v>
      </c>
      <c r="AH292" s="54">
        <f t="shared" si="105"/>
        <v>-3138.51289729033</v>
      </c>
      <c r="AI292" s="55">
        <f t="shared" si="106"/>
        <v>-624.289030451628</v>
      </c>
      <c r="IO292" s="60"/>
    </row>
    <row r="293" ht="15.15" spans="1:249">
      <c r="A293" s="63">
        <f t="shared" si="92"/>
        <v>-64</v>
      </c>
      <c r="B293" s="63">
        <f t="shared" si="93"/>
        <v>64</v>
      </c>
      <c r="C293" s="42">
        <v>285</v>
      </c>
      <c r="D293" s="37">
        <f t="shared" si="107"/>
        <v>-62.7702579458068</v>
      </c>
      <c r="E293" s="50">
        <f t="shared" si="94"/>
        <v>12.4857806090318</v>
      </c>
      <c r="F293">
        <f t="shared" si="108"/>
        <v>-4816.38646750967</v>
      </c>
      <c r="H293" s="4">
        <f t="shared" si="95"/>
        <v>15116291.0466138</v>
      </c>
      <c r="I293" s="4">
        <f t="shared" si="96"/>
        <v>-3006817.23808177</v>
      </c>
      <c r="K293">
        <f t="shared" si="109"/>
        <v>6553600.00000003</v>
      </c>
      <c r="L293">
        <f t="shared" si="110"/>
        <v>-6553599.99999999</v>
      </c>
      <c r="N293">
        <v>1</v>
      </c>
      <c r="O293">
        <v>-1</v>
      </c>
      <c r="P293">
        <v>1</v>
      </c>
      <c r="Q293">
        <v>-1</v>
      </c>
      <c r="S293">
        <f t="shared" si="97"/>
        <v>6553600.00000003</v>
      </c>
      <c r="T293">
        <f t="shared" si="98"/>
        <v>-6553600.00000003</v>
      </c>
      <c r="U293">
        <f t="shared" si="99"/>
        <v>-6553599.99999999</v>
      </c>
      <c r="V293">
        <f t="shared" si="100"/>
        <v>6553599.99999999</v>
      </c>
      <c r="X293">
        <f t="shared" si="101"/>
        <v>3.16649675369263e-8</v>
      </c>
      <c r="Y293">
        <f t="shared" si="102"/>
        <v>13107200</v>
      </c>
      <c r="Z293">
        <f t="shared" si="103"/>
        <v>-13107200</v>
      </c>
      <c r="AA293">
        <f t="shared" si="104"/>
        <v>-3.16649675369263e-8</v>
      </c>
      <c r="AC293">
        <f t="shared" si="111"/>
        <v>5.59724867343903e-7</v>
      </c>
      <c r="AD293">
        <f t="shared" si="112"/>
        <v>1428684800</v>
      </c>
      <c r="AE293">
        <f t="shared" si="113"/>
        <v>-1428684800</v>
      </c>
      <c r="AF293">
        <f t="shared" si="114"/>
        <v>-5.59724867343903e-7</v>
      </c>
      <c r="AH293" s="54">
        <f t="shared" si="105"/>
        <v>-3138.51289729034</v>
      </c>
      <c r="AI293" s="55">
        <f t="shared" si="106"/>
        <v>624.289030451589</v>
      </c>
      <c r="IO293" s="60"/>
    </row>
    <row r="294" ht="15.15" spans="1:249">
      <c r="A294" s="63">
        <f t="shared" si="92"/>
        <v>-64</v>
      </c>
      <c r="B294" s="63">
        <f t="shared" si="93"/>
        <v>64</v>
      </c>
      <c r="C294" s="42">
        <v>286</v>
      </c>
      <c r="D294" s="37">
        <f t="shared" si="107"/>
        <v>-53.2140551873632</v>
      </c>
      <c r="E294" s="50">
        <f t="shared" si="94"/>
        <v>35.5564949132541</v>
      </c>
      <c r="F294">
        <f t="shared" si="108"/>
        <v>-5681.31520643951</v>
      </c>
      <c r="H294" s="4">
        <f t="shared" si="95"/>
        <v>15116291.0466139</v>
      </c>
      <c r="I294" s="4">
        <f t="shared" si="96"/>
        <v>-10100382.761918</v>
      </c>
      <c r="K294">
        <f t="shared" si="109"/>
        <v>6553600.00000002</v>
      </c>
      <c r="L294">
        <f t="shared" si="110"/>
        <v>-6553600</v>
      </c>
      <c r="N294">
        <v>1</v>
      </c>
      <c r="O294">
        <v>-1</v>
      </c>
      <c r="P294">
        <v>1</v>
      </c>
      <c r="Q294">
        <v>-1</v>
      </c>
      <c r="S294">
        <f t="shared" si="97"/>
        <v>6553600.00000002</v>
      </c>
      <c r="T294">
        <f t="shared" si="98"/>
        <v>-6553600.00000002</v>
      </c>
      <c r="U294">
        <f t="shared" si="99"/>
        <v>-6553600</v>
      </c>
      <c r="V294">
        <f t="shared" si="100"/>
        <v>6553600</v>
      </c>
      <c r="X294">
        <f t="shared" si="101"/>
        <v>2.1420419216156e-8</v>
      </c>
      <c r="Y294">
        <f t="shared" si="102"/>
        <v>13107200</v>
      </c>
      <c r="Z294">
        <f t="shared" si="103"/>
        <v>-13107200</v>
      </c>
      <c r="AA294">
        <f t="shared" si="104"/>
        <v>-2.1420419216156e-8</v>
      </c>
      <c r="AC294">
        <f t="shared" si="111"/>
        <v>5.81145286560059e-7</v>
      </c>
      <c r="AD294">
        <f t="shared" si="112"/>
        <v>1441792000</v>
      </c>
      <c r="AE294">
        <f t="shared" si="113"/>
        <v>-1441792000</v>
      </c>
      <c r="AF294">
        <f t="shared" si="114"/>
        <v>-5.81145286560059e-7</v>
      </c>
      <c r="AH294" s="54">
        <f t="shared" si="105"/>
        <v>-2660.70275936816</v>
      </c>
      <c r="AI294" s="55">
        <f t="shared" si="106"/>
        <v>1777.82474566271</v>
      </c>
      <c r="IO294" s="60"/>
    </row>
    <row r="295" ht="15.15" spans="1:249">
      <c r="A295" s="63">
        <f t="shared" si="92"/>
        <v>-64</v>
      </c>
      <c r="B295" s="63">
        <f t="shared" si="93"/>
        <v>64</v>
      </c>
      <c r="C295" s="42">
        <v>287</v>
      </c>
      <c r="D295" s="37">
        <f t="shared" si="107"/>
        <v>-35.5564949132551</v>
      </c>
      <c r="E295" s="50">
        <f t="shared" si="94"/>
        <v>53.2140551873626</v>
      </c>
      <c r="F295">
        <f t="shared" si="108"/>
        <v>-5681.31520643953</v>
      </c>
      <c r="H295" s="4">
        <f t="shared" si="95"/>
        <v>10100382.7619183</v>
      </c>
      <c r="I295" s="4">
        <f t="shared" si="96"/>
        <v>-15116291.0466138</v>
      </c>
      <c r="K295">
        <f t="shared" si="109"/>
        <v>6553600.00000001</v>
      </c>
      <c r="L295">
        <f t="shared" si="110"/>
        <v>-6553600</v>
      </c>
      <c r="N295">
        <v>1</v>
      </c>
      <c r="O295">
        <v>-1</v>
      </c>
      <c r="P295">
        <v>1</v>
      </c>
      <c r="Q295">
        <v>-1</v>
      </c>
      <c r="S295">
        <f t="shared" si="97"/>
        <v>6553600.00000001</v>
      </c>
      <c r="T295">
        <f t="shared" si="98"/>
        <v>-6553600.00000001</v>
      </c>
      <c r="U295">
        <f t="shared" si="99"/>
        <v>-6553600</v>
      </c>
      <c r="V295">
        <f t="shared" si="100"/>
        <v>6553600</v>
      </c>
      <c r="X295">
        <f t="shared" si="101"/>
        <v>1.11758708953857e-8</v>
      </c>
      <c r="Y295">
        <f t="shared" si="102"/>
        <v>13107200</v>
      </c>
      <c r="Z295">
        <f t="shared" si="103"/>
        <v>-13107200</v>
      </c>
      <c r="AA295">
        <f t="shared" si="104"/>
        <v>-1.11758708953857e-8</v>
      </c>
      <c r="AC295">
        <f t="shared" si="111"/>
        <v>5.92321157455444e-7</v>
      </c>
      <c r="AD295">
        <f t="shared" si="112"/>
        <v>1454899200</v>
      </c>
      <c r="AE295">
        <f t="shared" si="113"/>
        <v>-1454899200</v>
      </c>
      <c r="AF295">
        <f t="shared" si="114"/>
        <v>-5.92321157455444e-7</v>
      </c>
      <c r="AH295" s="54">
        <f t="shared" si="105"/>
        <v>-1777.82474566275</v>
      </c>
      <c r="AI295" s="55">
        <f t="shared" si="106"/>
        <v>2660.70275936813</v>
      </c>
      <c r="IO295" s="60"/>
    </row>
    <row r="296" ht="15.15" spans="1:249">
      <c r="A296" s="63">
        <f t="shared" si="92"/>
        <v>-64</v>
      </c>
      <c r="B296" s="63">
        <f t="shared" si="93"/>
        <v>64</v>
      </c>
      <c r="C296" s="42">
        <v>288</v>
      </c>
      <c r="D296" s="37">
        <f t="shared" si="107"/>
        <v>-12.4857806090329</v>
      </c>
      <c r="E296" s="50">
        <f t="shared" si="94"/>
        <v>62.7702579458066</v>
      </c>
      <c r="F296">
        <f t="shared" si="108"/>
        <v>-4816.38646750973</v>
      </c>
      <c r="H296" s="4">
        <f t="shared" si="95"/>
        <v>3006817.23808207</v>
      </c>
      <c r="I296" s="4">
        <f t="shared" si="96"/>
        <v>-15116291.0466139</v>
      </c>
      <c r="K296">
        <f t="shared" si="109"/>
        <v>6553600.00000002</v>
      </c>
      <c r="L296">
        <f t="shared" si="110"/>
        <v>-6553600.00000001</v>
      </c>
      <c r="N296">
        <v>1</v>
      </c>
      <c r="O296">
        <v>-1</v>
      </c>
      <c r="P296">
        <v>1</v>
      </c>
      <c r="Q296">
        <v>-1</v>
      </c>
      <c r="S296">
        <f t="shared" si="97"/>
        <v>6553600.00000002</v>
      </c>
      <c r="T296">
        <f t="shared" si="98"/>
        <v>-6553600.00000002</v>
      </c>
      <c r="U296">
        <f t="shared" si="99"/>
        <v>-6553600.00000001</v>
      </c>
      <c r="V296">
        <f t="shared" si="100"/>
        <v>6553600.00000001</v>
      </c>
      <c r="X296">
        <f t="shared" si="101"/>
        <v>1.49011611938477e-8</v>
      </c>
      <c r="Y296">
        <f t="shared" si="102"/>
        <v>13107200</v>
      </c>
      <c r="Z296">
        <f t="shared" si="103"/>
        <v>-13107200</v>
      </c>
      <c r="AA296">
        <f t="shared" si="104"/>
        <v>-1.49011611938477e-8</v>
      </c>
      <c r="AC296">
        <f t="shared" si="111"/>
        <v>6.07222318649292e-7</v>
      </c>
      <c r="AD296">
        <f t="shared" si="112"/>
        <v>1468006400</v>
      </c>
      <c r="AE296">
        <f t="shared" si="113"/>
        <v>-1468006400</v>
      </c>
      <c r="AF296">
        <f t="shared" si="114"/>
        <v>-6.07222318649292e-7</v>
      </c>
      <c r="AH296" s="54">
        <f t="shared" si="105"/>
        <v>-624.289030451645</v>
      </c>
      <c r="AI296" s="55">
        <f t="shared" si="106"/>
        <v>3138.51289729033</v>
      </c>
      <c r="IO296" s="60"/>
    </row>
    <row r="297" ht="15.15" spans="1:249">
      <c r="A297" s="63">
        <f t="shared" si="92"/>
        <v>-64</v>
      </c>
      <c r="B297" s="63">
        <f t="shared" si="93"/>
        <v>64</v>
      </c>
      <c r="C297" s="42">
        <v>289</v>
      </c>
      <c r="D297" s="37">
        <f t="shared" si="107"/>
        <v>12.4857806090314</v>
      </c>
      <c r="E297" s="50">
        <f t="shared" si="94"/>
        <v>62.7702579458069</v>
      </c>
      <c r="F297">
        <f t="shared" si="108"/>
        <v>-3218.20654955363</v>
      </c>
      <c r="H297" s="4">
        <f t="shared" si="95"/>
        <v>-2009091.04661373</v>
      </c>
      <c r="I297" s="4">
        <f t="shared" si="96"/>
        <v>-10100382.7619183</v>
      </c>
      <c r="K297">
        <f t="shared" si="109"/>
        <v>6553600.00000003</v>
      </c>
      <c r="L297">
        <f t="shared" si="110"/>
        <v>-6553600.00000002</v>
      </c>
      <c r="N297">
        <v>1</v>
      </c>
      <c r="O297">
        <v>-1</v>
      </c>
      <c r="P297">
        <v>1</v>
      </c>
      <c r="Q297">
        <v>-1</v>
      </c>
      <c r="S297">
        <f t="shared" si="97"/>
        <v>6553600.00000003</v>
      </c>
      <c r="T297">
        <f t="shared" si="98"/>
        <v>-6553600.00000003</v>
      </c>
      <c r="U297">
        <f t="shared" si="99"/>
        <v>-6553600.00000002</v>
      </c>
      <c r="V297">
        <f t="shared" si="100"/>
        <v>6553600.00000002</v>
      </c>
      <c r="X297">
        <f t="shared" si="101"/>
        <v>1.02445483207703e-8</v>
      </c>
      <c r="Y297">
        <f t="shared" si="102"/>
        <v>13107200</v>
      </c>
      <c r="Z297">
        <f t="shared" si="103"/>
        <v>-13107200</v>
      </c>
      <c r="AA297">
        <f t="shared" si="104"/>
        <v>-1.02445483207703e-8</v>
      </c>
      <c r="AC297">
        <f t="shared" si="111"/>
        <v>6.17466866970062e-7</v>
      </c>
      <c r="AD297">
        <f t="shared" si="112"/>
        <v>1481113600</v>
      </c>
      <c r="AE297">
        <f t="shared" si="113"/>
        <v>-1481113600</v>
      </c>
      <c r="AF297">
        <f t="shared" si="114"/>
        <v>-6.17466866970062e-7</v>
      </c>
      <c r="AH297" s="54">
        <f t="shared" si="105"/>
        <v>624.289030451572</v>
      </c>
      <c r="AI297" s="55">
        <f t="shared" si="106"/>
        <v>3138.51289729035</v>
      </c>
      <c r="IO297" s="60"/>
    </row>
    <row r="298" ht="15.15" spans="1:249">
      <c r="A298" s="63">
        <f t="shared" ref="A298:A328" si="115">$A$168</f>
        <v>-64</v>
      </c>
      <c r="B298" s="63">
        <f t="shared" ref="B298:B328" si="116">$B$168</f>
        <v>64</v>
      </c>
      <c r="C298" s="42">
        <v>290</v>
      </c>
      <c r="D298" s="37">
        <f t="shared" si="107"/>
        <v>35.5564949132538</v>
      </c>
      <c r="E298" s="50">
        <f t="shared" si="94"/>
        <v>53.2140551873634</v>
      </c>
      <c r="F298">
        <f t="shared" si="108"/>
        <v>-1130.08385754301</v>
      </c>
      <c r="H298" s="4">
        <f t="shared" si="95"/>
        <v>-2009091.04661392</v>
      </c>
      <c r="I298" s="4">
        <f t="shared" si="96"/>
        <v>-3006817.23808212</v>
      </c>
      <c r="K298">
        <f t="shared" si="109"/>
        <v>6553600.00000002</v>
      </c>
      <c r="L298">
        <f t="shared" si="110"/>
        <v>-6553600.00000002</v>
      </c>
      <c r="N298">
        <v>1</v>
      </c>
      <c r="O298">
        <v>-1</v>
      </c>
      <c r="P298">
        <v>1</v>
      </c>
      <c r="Q298">
        <v>-1</v>
      </c>
      <c r="S298">
        <f t="shared" si="97"/>
        <v>6553600.00000002</v>
      </c>
      <c r="T298">
        <f t="shared" si="98"/>
        <v>-6553600.00000002</v>
      </c>
      <c r="U298">
        <f t="shared" si="99"/>
        <v>-6553600.00000002</v>
      </c>
      <c r="V298">
        <f t="shared" si="100"/>
        <v>6553600.00000002</v>
      </c>
      <c r="X298">
        <f t="shared" si="101"/>
        <v>0</v>
      </c>
      <c r="Y298">
        <f t="shared" si="102"/>
        <v>13107200</v>
      </c>
      <c r="Z298">
        <f t="shared" si="103"/>
        <v>-13107200</v>
      </c>
      <c r="AA298">
        <f t="shared" si="104"/>
        <v>0</v>
      </c>
      <c r="AC298">
        <f t="shared" si="111"/>
        <v>6.17466866970062e-7</v>
      </c>
      <c r="AD298">
        <f t="shared" si="112"/>
        <v>1494220800</v>
      </c>
      <c r="AE298">
        <f t="shared" si="113"/>
        <v>-1494220800</v>
      </c>
      <c r="AF298">
        <f t="shared" si="114"/>
        <v>-6.17466866970062e-7</v>
      </c>
      <c r="AH298" s="54">
        <f t="shared" si="105"/>
        <v>1777.82474566269</v>
      </c>
      <c r="AI298" s="55">
        <f t="shared" si="106"/>
        <v>2660.70275936817</v>
      </c>
      <c r="IO298" s="60"/>
    </row>
    <row r="299" ht="15.15" spans="1:249">
      <c r="A299" s="63">
        <f t="shared" si="115"/>
        <v>-64</v>
      </c>
      <c r="B299" s="63">
        <f t="shared" si="116"/>
        <v>64</v>
      </c>
      <c r="C299" s="42">
        <v>291</v>
      </c>
      <c r="D299" s="37">
        <f t="shared" si="107"/>
        <v>53.2140551873624</v>
      </c>
      <c r="E299" s="50">
        <f t="shared" si="94"/>
        <v>35.5564949132553</v>
      </c>
      <c r="F299">
        <f t="shared" si="108"/>
        <v>1130.08385754285</v>
      </c>
      <c r="H299" s="4">
        <f t="shared" si="95"/>
        <v>3006817.23808163</v>
      </c>
      <c r="I299" s="4">
        <f t="shared" si="96"/>
        <v>2009091.04661372</v>
      </c>
      <c r="K299">
        <f t="shared" si="109"/>
        <v>6553600.00000002</v>
      </c>
      <c r="L299">
        <f t="shared" si="110"/>
        <v>-6553600.00000003</v>
      </c>
      <c r="N299">
        <v>1</v>
      </c>
      <c r="O299">
        <v>-1</v>
      </c>
      <c r="P299">
        <v>1</v>
      </c>
      <c r="Q299">
        <v>-1</v>
      </c>
      <c r="S299">
        <f t="shared" si="97"/>
        <v>6553600.00000002</v>
      </c>
      <c r="T299">
        <f t="shared" si="98"/>
        <v>-6553600.00000002</v>
      </c>
      <c r="U299">
        <f t="shared" si="99"/>
        <v>-6553600.00000003</v>
      </c>
      <c r="V299">
        <f t="shared" si="100"/>
        <v>6553600.00000003</v>
      </c>
      <c r="X299">
        <f t="shared" si="101"/>
        <v>-1.02445483207703e-8</v>
      </c>
      <c r="Y299">
        <f t="shared" si="102"/>
        <v>13107200</v>
      </c>
      <c r="Z299">
        <f t="shared" si="103"/>
        <v>-13107200</v>
      </c>
      <c r="AA299">
        <f t="shared" si="104"/>
        <v>1.02445483207703e-8</v>
      </c>
      <c r="AC299">
        <f t="shared" si="111"/>
        <v>6.07222318649292e-7</v>
      </c>
      <c r="AD299">
        <f t="shared" si="112"/>
        <v>1507328000</v>
      </c>
      <c r="AE299">
        <f t="shared" si="113"/>
        <v>-1507328000</v>
      </c>
      <c r="AF299">
        <f t="shared" si="114"/>
        <v>-6.07222318649292e-7</v>
      </c>
      <c r="AH299" s="54">
        <f t="shared" si="105"/>
        <v>2660.70275936812</v>
      </c>
      <c r="AI299" s="55">
        <f t="shared" si="106"/>
        <v>1777.82474566277</v>
      </c>
      <c r="IO299" s="60"/>
    </row>
    <row r="300" ht="15.15" spans="1:249">
      <c r="A300" s="63">
        <f t="shared" si="115"/>
        <v>-64</v>
      </c>
      <c r="B300" s="63">
        <f t="shared" si="116"/>
        <v>64</v>
      </c>
      <c r="C300" s="42">
        <v>292</v>
      </c>
      <c r="D300" s="37">
        <f t="shared" si="107"/>
        <v>62.7702579458065</v>
      </c>
      <c r="E300" s="50">
        <f t="shared" si="94"/>
        <v>12.4857806090332</v>
      </c>
      <c r="F300">
        <f t="shared" si="108"/>
        <v>3218.20654955349</v>
      </c>
      <c r="H300" s="4">
        <f t="shared" si="95"/>
        <v>10100382.7619178</v>
      </c>
      <c r="I300" s="4">
        <f t="shared" si="96"/>
        <v>2009091.04661394</v>
      </c>
      <c r="K300">
        <f t="shared" si="109"/>
        <v>6553600.00000001</v>
      </c>
      <c r="L300">
        <f t="shared" si="110"/>
        <v>-6553600.00000002</v>
      </c>
      <c r="N300">
        <v>1</v>
      </c>
      <c r="O300">
        <v>-1</v>
      </c>
      <c r="P300">
        <v>1</v>
      </c>
      <c r="Q300">
        <v>-1</v>
      </c>
      <c r="S300">
        <f t="shared" si="97"/>
        <v>6553600.00000001</v>
      </c>
      <c r="T300">
        <f t="shared" si="98"/>
        <v>-6553600.00000001</v>
      </c>
      <c r="U300">
        <f t="shared" si="99"/>
        <v>-6553600.00000002</v>
      </c>
      <c r="V300">
        <f t="shared" si="100"/>
        <v>6553600.00000002</v>
      </c>
      <c r="X300">
        <f t="shared" si="101"/>
        <v>-1.58324837684631e-8</v>
      </c>
      <c r="Y300">
        <f t="shared" si="102"/>
        <v>13107200</v>
      </c>
      <c r="Z300">
        <f t="shared" si="103"/>
        <v>-13107200</v>
      </c>
      <c r="AA300">
        <f t="shared" si="104"/>
        <v>1.58324837684631e-8</v>
      </c>
      <c r="AC300">
        <f t="shared" si="111"/>
        <v>5.91389834880829e-7</v>
      </c>
      <c r="AD300">
        <f t="shared" si="112"/>
        <v>1520435200</v>
      </c>
      <c r="AE300">
        <f t="shared" si="113"/>
        <v>-1520435200</v>
      </c>
      <c r="AF300">
        <f t="shared" si="114"/>
        <v>-5.91389834880829e-7</v>
      </c>
      <c r="AH300" s="54">
        <f t="shared" si="105"/>
        <v>3138.51289729033</v>
      </c>
      <c r="AI300" s="55">
        <f t="shared" si="106"/>
        <v>624.289030451661</v>
      </c>
      <c r="IO300" s="60"/>
    </row>
    <row r="301" ht="15.15" spans="1:249">
      <c r="A301" s="63">
        <f t="shared" si="115"/>
        <v>-64</v>
      </c>
      <c r="B301" s="63">
        <f t="shared" si="116"/>
        <v>64</v>
      </c>
      <c r="C301" s="42">
        <v>293</v>
      </c>
      <c r="D301" s="37">
        <f t="shared" si="107"/>
        <v>62.770257945807</v>
      </c>
      <c r="E301" s="50">
        <f t="shared" si="94"/>
        <v>-12.4857806090311</v>
      </c>
      <c r="F301">
        <f t="shared" si="108"/>
        <v>4816.38646750964</v>
      </c>
      <c r="H301" s="4">
        <f t="shared" si="95"/>
        <v>15116291.0466137</v>
      </c>
      <c r="I301" s="4">
        <f t="shared" si="96"/>
        <v>-3006817.23808158</v>
      </c>
      <c r="K301">
        <f t="shared" si="109"/>
        <v>6553600</v>
      </c>
      <c r="L301">
        <f t="shared" si="110"/>
        <v>-6553600.00000002</v>
      </c>
      <c r="N301">
        <v>1</v>
      </c>
      <c r="O301">
        <v>-1</v>
      </c>
      <c r="P301">
        <v>1</v>
      </c>
      <c r="Q301">
        <v>-1</v>
      </c>
      <c r="S301">
        <f t="shared" si="97"/>
        <v>6553600</v>
      </c>
      <c r="T301">
        <f t="shared" si="98"/>
        <v>-6553600</v>
      </c>
      <c r="U301">
        <f t="shared" si="99"/>
        <v>-6553600.00000002</v>
      </c>
      <c r="V301">
        <f t="shared" si="100"/>
        <v>6553600.00000002</v>
      </c>
      <c r="X301">
        <f t="shared" si="101"/>
        <v>-1.21071934700012e-8</v>
      </c>
      <c r="Y301">
        <f t="shared" si="102"/>
        <v>13107200</v>
      </c>
      <c r="Z301">
        <f t="shared" si="103"/>
        <v>-13107200</v>
      </c>
      <c r="AA301">
        <f t="shared" si="104"/>
        <v>1.21071934700012e-8</v>
      </c>
      <c r="AC301">
        <f t="shared" si="111"/>
        <v>5.79282641410828e-7</v>
      </c>
      <c r="AD301">
        <f t="shared" si="112"/>
        <v>1533542400</v>
      </c>
      <c r="AE301">
        <f t="shared" si="113"/>
        <v>-1533542400</v>
      </c>
      <c r="AF301">
        <f t="shared" si="114"/>
        <v>-5.79282641410828e-7</v>
      </c>
      <c r="AH301" s="54">
        <f t="shared" si="105"/>
        <v>3138.51289729035</v>
      </c>
      <c r="AI301" s="55">
        <f t="shared" si="106"/>
        <v>-624.289030451555</v>
      </c>
      <c r="IO301" s="60"/>
    </row>
    <row r="302" ht="15.15" spans="1:249">
      <c r="A302" s="63">
        <f t="shared" si="115"/>
        <v>-64</v>
      </c>
      <c r="B302" s="63">
        <f t="shared" si="116"/>
        <v>64</v>
      </c>
      <c r="C302" s="42">
        <v>294</v>
      </c>
      <c r="D302" s="37">
        <f t="shared" si="107"/>
        <v>53.2140551873631</v>
      </c>
      <c r="E302" s="50">
        <f t="shared" si="94"/>
        <v>-35.5564949132543</v>
      </c>
      <c r="F302">
        <f t="shared" si="108"/>
        <v>5681.31520643951</v>
      </c>
      <c r="H302" s="4">
        <f t="shared" si="95"/>
        <v>15116291.0466139</v>
      </c>
      <c r="I302" s="4">
        <f t="shared" si="96"/>
        <v>-10100382.761918</v>
      </c>
      <c r="K302">
        <f t="shared" si="109"/>
        <v>6553600</v>
      </c>
      <c r="L302">
        <f t="shared" si="110"/>
        <v>-6553600.00000002</v>
      </c>
      <c r="N302">
        <v>1</v>
      </c>
      <c r="O302">
        <v>-1</v>
      </c>
      <c r="P302">
        <v>1</v>
      </c>
      <c r="Q302">
        <v>-1</v>
      </c>
      <c r="S302">
        <f t="shared" si="97"/>
        <v>6553600</v>
      </c>
      <c r="T302">
        <f t="shared" si="98"/>
        <v>-6553600</v>
      </c>
      <c r="U302">
        <f t="shared" si="99"/>
        <v>-6553600.00000002</v>
      </c>
      <c r="V302">
        <f t="shared" si="100"/>
        <v>6553600.00000002</v>
      </c>
      <c r="X302">
        <f t="shared" si="101"/>
        <v>-2.23517417907715e-8</v>
      </c>
      <c r="Y302">
        <f t="shared" si="102"/>
        <v>13107200</v>
      </c>
      <c r="Z302">
        <f t="shared" si="103"/>
        <v>-13107200</v>
      </c>
      <c r="AA302">
        <f t="shared" si="104"/>
        <v>2.23517417907715e-8</v>
      </c>
      <c r="AC302">
        <f t="shared" si="111"/>
        <v>5.56930899620056e-7</v>
      </c>
      <c r="AD302">
        <f t="shared" si="112"/>
        <v>1546649600</v>
      </c>
      <c r="AE302">
        <f t="shared" si="113"/>
        <v>-1546649600</v>
      </c>
      <c r="AF302">
        <f t="shared" si="114"/>
        <v>-5.56930899620056e-7</v>
      </c>
      <c r="AH302" s="54">
        <f t="shared" si="105"/>
        <v>2660.70275936815</v>
      </c>
      <c r="AI302" s="55">
        <f t="shared" si="106"/>
        <v>-1777.82474566271</v>
      </c>
      <c r="IO302" s="60"/>
    </row>
    <row r="303" ht="15.15" spans="1:249">
      <c r="A303" s="63">
        <f t="shared" si="115"/>
        <v>-64</v>
      </c>
      <c r="B303" s="63">
        <f t="shared" si="116"/>
        <v>64</v>
      </c>
      <c r="C303" s="42">
        <v>295</v>
      </c>
      <c r="D303" s="37">
        <f t="shared" si="107"/>
        <v>35.5564949132549</v>
      </c>
      <c r="E303" s="50">
        <f t="shared" si="94"/>
        <v>-53.2140551873627</v>
      </c>
      <c r="F303">
        <f t="shared" si="108"/>
        <v>5681.31520643952</v>
      </c>
      <c r="H303" s="4">
        <f t="shared" si="95"/>
        <v>10100382.7619182</v>
      </c>
      <c r="I303" s="4">
        <f t="shared" si="96"/>
        <v>-15116291.0466138</v>
      </c>
      <c r="K303">
        <f t="shared" si="109"/>
        <v>6553599.99999999</v>
      </c>
      <c r="L303">
        <f t="shared" si="110"/>
        <v>-6553600.00000003</v>
      </c>
      <c r="N303">
        <v>1</v>
      </c>
      <c r="O303">
        <v>-1</v>
      </c>
      <c r="P303">
        <v>1</v>
      </c>
      <c r="Q303">
        <v>-1</v>
      </c>
      <c r="S303">
        <f t="shared" si="97"/>
        <v>6553599.99999999</v>
      </c>
      <c r="T303">
        <f t="shared" si="98"/>
        <v>-6553599.99999999</v>
      </c>
      <c r="U303">
        <f t="shared" si="99"/>
        <v>-6553600.00000003</v>
      </c>
      <c r="V303">
        <f t="shared" si="100"/>
        <v>6553600.00000003</v>
      </c>
      <c r="X303">
        <f t="shared" si="101"/>
        <v>-3.35276126861572e-8</v>
      </c>
      <c r="Y303">
        <f t="shared" si="102"/>
        <v>13107200</v>
      </c>
      <c r="Z303">
        <f t="shared" si="103"/>
        <v>-13107200</v>
      </c>
      <c r="AA303">
        <f t="shared" si="104"/>
        <v>3.35276126861572e-8</v>
      </c>
      <c r="AC303">
        <f t="shared" si="111"/>
        <v>5.23403286933899e-7</v>
      </c>
      <c r="AD303">
        <f t="shared" si="112"/>
        <v>1559756800</v>
      </c>
      <c r="AE303">
        <f t="shared" si="113"/>
        <v>-1559756800</v>
      </c>
      <c r="AF303">
        <f t="shared" si="114"/>
        <v>-5.23403286933899e-7</v>
      </c>
      <c r="AH303" s="54">
        <f t="shared" si="105"/>
        <v>1777.82474566274</v>
      </c>
      <c r="AI303" s="55">
        <f t="shared" si="106"/>
        <v>-2660.70275936813</v>
      </c>
      <c r="IO303" s="60"/>
    </row>
    <row r="304" ht="15.15" spans="1:249">
      <c r="A304" s="63">
        <f t="shared" si="115"/>
        <v>-64</v>
      </c>
      <c r="B304" s="63">
        <f t="shared" si="116"/>
        <v>64</v>
      </c>
      <c r="C304" s="42">
        <v>296</v>
      </c>
      <c r="D304" s="37">
        <f t="shared" si="107"/>
        <v>12.4857806090327</v>
      </c>
      <c r="E304" s="50">
        <f t="shared" si="94"/>
        <v>-62.7702579458067</v>
      </c>
      <c r="F304">
        <f t="shared" si="108"/>
        <v>4816.38646750972</v>
      </c>
      <c r="H304" s="4">
        <f t="shared" si="95"/>
        <v>3006817.23808201</v>
      </c>
      <c r="I304" s="4">
        <f t="shared" si="96"/>
        <v>-15116291.0466139</v>
      </c>
      <c r="K304">
        <f t="shared" si="109"/>
        <v>6553599.99999999</v>
      </c>
      <c r="L304">
        <f t="shared" si="110"/>
        <v>-6553600.00000002</v>
      </c>
      <c r="N304">
        <v>1</v>
      </c>
      <c r="O304">
        <v>-1</v>
      </c>
      <c r="P304">
        <v>1</v>
      </c>
      <c r="Q304">
        <v>-1</v>
      </c>
      <c r="S304">
        <f t="shared" si="97"/>
        <v>6553599.99999999</v>
      </c>
      <c r="T304">
        <f t="shared" si="98"/>
        <v>-6553599.99999999</v>
      </c>
      <c r="U304">
        <f t="shared" si="99"/>
        <v>-6553600.00000002</v>
      </c>
      <c r="V304">
        <f t="shared" si="100"/>
        <v>6553600.00000002</v>
      </c>
      <c r="X304">
        <f t="shared" si="101"/>
        <v>-3.81842255592346e-8</v>
      </c>
      <c r="Y304">
        <f t="shared" si="102"/>
        <v>13107200</v>
      </c>
      <c r="Z304">
        <f t="shared" si="103"/>
        <v>-13107200</v>
      </c>
      <c r="AA304">
        <f t="shared" si="104"/>
        <v>3.81842255592346e-8</v>
      </c>
      <c r="AC304">
        <f t="shared" si="111"/>
        <v>4.85219061374664e-7</v>
      </c>
      <c r="AD304">
        <f t="shared" si="112"/>
        <v>1572864000</v>
      </c>
      <c r="AE304">
        <f t="shared" si="113"/>
        <v>-1572864000</v>
      </c>
      <c r="AF304">
        <f t="shared" si="114"/>
        <v>-4.85219061374664e-7</v>
      </c>
      <c r="AH304" s="54">
        <f t="shared" si="105"/>
        <v>624.289030451634</v>
      </c>
      <c r="AI304" s="55">
        <f t="shared" si="106"/>
        <v>-3138.51289729033</v>
      </c>
      <c r="IO304" s="60"/>
    </row>
    <row r="305" ht="15.15" spans="1:249">
      <c r="A305" s="63">
        <f t="shared" si="115"/>
        <v>-64</v>
      </c>
      <c r="B305" s="63">
        <f t="shared" si="116"/>
        <v>64</v>
      </c>
      <c r="C305" s="42">
        <v>297</v>
      </c>
      <c r="D305" s="37">
        <f t="shared" si="107"/>
        <v>-12.4857806090317</v>
      </c>
      <c r="E305" s="50">
        <f t="shared" si="94"/>
        <v>-62.7702579458069</v>
      </c>
      <c r="F305">
        <f t="shared" si="108"/>
        <v>3218.20654955361</v>
      </c>
      <c r="H305" s="4">
        <f t="shared" si="95"/>
        <v>-2009091.04661376</v>
      </c>
      <c r="I305" s="4">
        <f t="shared" si="96"/>
        <v>-10100382.7619183</v>
      </c>
      <c r="K305">
        <f t="shared" si="109"/>
        <v>6553599.99999998</v>
      </c>
      <c r="L305">
        <f t="shared" si="110"/>
        <v>-6553600.00000002</v>
      </c>
      <c r="N305">
        <v>1</v>
      </c>
      <c r="O305">
        <v>-1</v>
      </c>
      <c r="P305">
        <v>1</v>
      </c>
      <c r="Q305">
        <v>-1</v>
      </c>
      <c r="S305">
        <f t="shared" si="97"/>
        <v>6553599.99999998</v>
      </c>
      <c r="T305">
        <f t="shared" si="98"/>
        <v>-6553599.99999998</v>
      </c>
      <c r="U305">
        <f t="shared" si="99"/>
        <v>-6553600.00000002</v>
      </c>
      <c r="V305">
        <f t="shared" si="100"/>
        <v>6553600.00000002</v>
      </c>
      <c r="X305">
        <f t="shared" si="101"/>
        <v>-3.35276126861572e-8</v>
      </c>
      <c r="Y305">
        <f t="shared" si="102"/>
        <v>13107200</v>
      </c>
      <c r="Z305">
        <f t="shared" si="103"/>
        <v>-13107200</v>
      </c>
      <c r="AA305">
        <f t="shared" si="104"/>
        <v>3.35276126861572e-8</v>
      </c>
      <c r="AC305">
        <f t="shared" si="111"/>
        <v>4.51691448688507e-7</v>
      </c>
      <c r="AD305">
        <f t="shared" si="112"/>
        <v>1585971200</v>
      </c>
      <c r="AE305">
        <f t="shared" si="113"/>
        <v>-1585971200</v>
      </c>
      <c r="AF305">
        <f t="shared" si="114"/>
        <v>-4.51691448688507e-7</v>
      </c>
      <c r="AH305" s="54">
        <f t="shared" si="105"/>
        <v>-624.289030451583</v>
      </c>
      <c r="AI305" s="55">
        <f t="shared" si="106"/>
        <v>-3138.51289729034</v>
      </c>
      <c r="IO305" s="60"/>
    </row>
    <row r="306" ht="15.15" spans="1:249">
      <c r="A306" s="63">
        <f t="shared" si="115"/>
        <v>-64</v>
      </c>
      <c r="B306" s="63">
        <f t="shared" si="116"/>
        <v>64</v>
      </c>
      <c r="C306" s="42">
        <v>298</v>
      </c>
      <c r="D306" s="37">
        <f t="shared" si="107"/>
        <v>-35.556494913254</v>
      </c>
      <c r="E306" s="50">
        <f t="shared" si="94"/>
        <v>-53.2140551873633</v>
      </c>
      <c r="F306">
        <f t="shared" si="108"/>
        <v>1130.08385754299</v>
      </c>
      <c r="H306" s="4">
        <f t="shared" si="95"/>
        <v>-2009091.04661389</v>
      </c>
      <c r="I306" s="4">
        <f t="shared" si="96"/>
        <v>-3006817.23808206</v>
      </c>
      <c r="K306">
        <f t="shared" si="109"/>
        <v>6553599.99999999</v>
      </c>
      <c r="L306">
        <f t="shared" si="110"/>
        <v>-6553600.00000001</v>
      </c>
      <c r="N306">
        <v>1</v>
      </c>
      <c r="O306">
        <v>-1</v>
      </c>
      <c r="P306">
        <v>1</v>
      </c>
      <c r="Q306">
        <v>-1</v>
      </c>
      <c r="S306">
        <f t="shared" si="97"/>
        <v>6553599.99999999</v>
      </c>
      <c r="T306">
        <f t="shared" si="98"/>
        <v>-6553599.99999999</v>
      </c>
      <c r="U306">
        <f t="shared" si="99"/>
        <v>-6553600.00000001</v>
      </c>
      <c r="V306">
        <f t="shared" si="100"/>
        <v>6553600.00000001</v>
      </c>
      <c r="X306">
        <f t="shared" si="101"/>
        <v>-2.1420419216156e-8</v>
      </c>
      <c r="Y306">
        <f t="shared" si="102"/>
        <v>13107200</v>
      </c>
      <c r="Z306">
        <f t="shared" si="103"/>
        <v>-13107200</v>
      </c>
      <c r="AA306">
        <f t="shared" si="104"/>
        <v>2.1420419216156e-8</v>
      </c>
      <c r="AC306">
        <f t="shared" si="111"/>
        <v>4.30271029472351e-7</v>
      </c>
      <c r="AD306">
        <f t="shared" si="112"/>
        <v>1599078400</v>
      </c>
      <c r="AE306">
        <f t="shared" si="113"/>
        <v>-1599078400</v>
      </c>
      <c r="AF306">
        <f t="shared" si="114"/>
        <v>-4.30271029472351e-7</v>
      </c>
      <c r="AH306" s="54">
        <f t="shared" si="105"/>
        <v>-1777.8247456627</v>
      </c>
      <c r="AI306" s="55">
        <f t="shared" si="106"/>
        <v>-2660.70275936816</v>
      </c>
      <c r="IO306" s="60"/>
    </row>
    <row r="307" ht="15.15" spans="1:249">
      <c r="A307" s="63">
        <f t="shared" si="115"/>
        <v>-64</v>
      </c>
      <c r="B307" s="63">
        <f t="shared" si="116"/>
        <v>64</v>
      </c>
      <c r="C307" s="42">
        <v>299</v>
      </c>
      <c r="D307" s="37">
        <f t="shared" si="107"/>
        <v>-53.2140551873625</v>
      </c>
      <c r="E307" s="50">
        <f t="shared" si="94"/>
        <v>-35.5564949132552</v>
      </c>
      <c r="F307">
        <f t="shared" si="108"/>
        <v>-1130.08385754287</v>
      </c>
      <c r="H307" s="4">
        <f t="shared" si="95"/>
        <v>3006817.23808169</v>
      </c>
      <c r="I307" s="4">
        <f t="shared" si="96"/>
        <v>2009091.04661374</v>
      </c>
      <c r="K307">
        <f t="shared" si="109"/>
        <v>6553599.99999998</v>
      </c>
      <c r="L307">
        <f t="shared" si="110"/>
        <v>-6553600.00000001</v>
      </c>
      <c r="N307">
        <v>1</v>
      </c>
      <c r="O307">
        <v>-1</v>
      </c>
      <c r="P307">
        <v>1</v>
      </c>
      <c r="Q307">
        <v>-1</v>
      </c>
      <c r="S307">
        <f t="shared" si="97"/>
        <v>6553599.99999998</v>
      </c>
      <c r="T307">
        <f t="shared" si="98"/>
        <v>-6553599.99999998</v>
      </c>
      <c r="U307">
        <f t="shared" si="99"/>
        <v>-6553600.00000001</v>
      </c>
      <c r="V307">
        <f t="shared" si="100"/>
        <v>6553600.00000001</v>
      </c>
      <c r="X307">
        <f t="shared" si="101"/>
        <v>-3.25962901115417e-8</v>
      </c>
      <c r="Y307">
        <f t="shared" si="102"/>
        <v>13107200</v>
      </c>
      <c r="Z307">
        <f t="shared" si="103"/>
        <v>-13107200</v>
      </c>
      <c r="AA307">
        <f t="shared" si="104"/>
        <v>3.25962901115417e-8</v>
      </c>
      <c r="AC307">
        <f t="shared" si="111"/>
        <v>3.97674739360809e-7</v>
      </c>
      <c r="AD307">
        <f t="shared" si="112"/>
        <v>1612185600</v>
      </c>
      <c r="AE307">
        <f t="shared" si="113"/>
        <v>-1612185600</v>
      </c>
      <c r="AF307">
        <f t="shared" si="114"/>
        <v>-3.97674739360809e-7</v>
      </c>
      <c r="AH307" s="54">
        <f t="shared" si="105"/>
        <v>-2660.70275936812</v>
      </c>
      <c r="AI307" s="55">
        <f t="shared" si="106"/>
        <v>-1777.82474566276</v>
      </c>
      <c r="IO307" s="60"/>
    </row>
    <row r="308" ht="15.15" spans="1:249">
      <c r="A308" s="63">
        <f t="shared" si="115"/>
        <v>-64</v>
      </c>
      <c r="B308" s="63">
        <f t="shared" si="116"/>
        <v>64</v>
      </c>
      <c r="C308" s="42">
        <v>300</v>
      </c>
      <c r="D308" s="37">
        <f t="shared" si="107"/>
        <v>-62.7702579458066</v>
      </c>
      <c r="E308" s="50">
        <f t="shared" si="94"/>
        <v>-12.485780609033</v>
      </c>
      <c r="F308">
        <f t="shared" si="108"/>
        <v>-3218.20654955351</v>
      </c>
      <c r="H308" s="4">
        <f t="shared" si="95"/>
        <v>10100382.7619179</v>
      </c>
      <c r="I308" s="4">
        <f t="shared" si="96"/>
        <v>2009091.04661391</v>
      </c>
      <c r="K308">
        <f t="shared" si="109"/>
        <v>6553599.99999997</v>
      </c>
      <c r="L308">
        <f t="shared" si="110"/>
        <v>-6553600.00000001</v>
      </c>
      <c r="N308">
        <v>1</v>
      </c>
      <c r="O308">
        <v>-1</v>
      </c>
      <c r="P308">
        <v>1</v>
      </c>
      <c r="Q308">
        <v>-1</v>
      </c>
      <c r="S308">
        <f t="shared" si="97"/>
        <v>6553599.99999997</v>
      </c>
      <c r="T308">
        <f t="shared" si="98"/>
        <v>-6553599.99999997</v>
      </c>
      <c r="U308">
        <f t="shared" si="99"/>
        <v>-6553600.00000001</v>
      </c>
      <c r="V308">
        <f t="shared" si="100"/>
        <v>6553600.00000001</v>
      </c>
      <c r="X308">
        <f t="shared" si="101"/>
        <v>-3.72529029846191e-8</v>
      </c>
      <c r="Y308">
        <f t="shared" si="102"/>
        <v>13107200</v>
      </c>
      <c r="Z308">
        <f t="shared" si="103"/>
        <v>-13107200</v>
      </c>
      <c r="AA308">
        <f t="shared" si="104"/>
        <v>3.72529029846191e-8</v>
      </c>
      <c r="AC308">
        <f t="shared" si="111"/>
        <v>3.6042183637619e-7</v>
      </c>
      <c r="AD308">
        <f t="shared" si="112"/>
        <v>1625292800</v>
      </c>
      <c r="AE308">
        <f t="shared" si="113"/>
        <v>-1625292800</v>
      </c>
      <c r="AF308">
        <f t="shared" si="114"/>
        <v>-3.6042183637619e-7</v>
      </c>
      <c r="AH308" s="54">
        <f t="shared" si="105"/>
        <v>-3138.51289729033</v>
      </c>
      <c r="AI308" s="55">
        <f t="shared" si="106"/>
        <v>-624.289030451651</v>
      </c>
      <c r="IO308" s="60"/>
    </row>
    <row r="309" ht="15.15" spans="1:249">
      <c r="A309" s="63">
        <f t="shared" si="115"/>
        <v>-64</v>
      </c>
      <c r="B309" s="63">
        <f t="shared" si="116"/>
        <v>64</v>
      </c>
      <c r="C309" s="42">
        <v>301</v>
      </c>
      <c r="D309" s="37">
        <f t="shared" si="107"/>
        <v>-62.7702579458069</v>
      </c>
      <c r="E309" s="50">
        <f t="shared" si="94"/>
        <v>12.4857806090313</v>
      </c>
      <c r="F309">
        <f t="shared" si="108"/>
        <v>-4816.38646750965</v>
      </c>
      <c r="H309" s="4">
        <f t="shared" si="95"/>
        <v>15116291.0466137</v>
      </c>
      <c r="I309" s="4">
        <f t="shared" si="96"/>
        <v>-3006817.23808164</v>
      </c>
      <c r="K309">
        <f t="shared" si="109"/>
        <v>6553599.99999997</v>
      </c>
      <c r="L309">
        <f t="shared" si="110"/>
        <v>-6553600</v>
      </c>
      <c r="N309">
        <v>1</v>
      </c>
      <c r="O309">
        <v>-1</v>
      </c>
      <c r="P309">
        <v>1</v>
      </c>
      <c r="Q309">
        <v>-1</v>
      </c>
      <c r="S309">
        <f t="shared" si="97"/>
        <v>6553599.99999997</v>
      </c>
      <c r="T309">
        <f t="shared" si="98"/>
        <v>-6553599.99999997</v>
      </c>
      <c r="U309">
        <f t="shared" si="99"/>
        <v>-6553600</v>
      </c>
      <c r="V309">
        <f t="shared" si="100"/>
        <v>6553600</v>
      </c>
      <c r="X309">
        <f t="shared" si="101"/>
        <v>-3.07336449623108e-8</v>
      </c>
      <c r="Y309">
        <f t="shared" si="102"/>
        <v>13107200</v>
      </c>
      <c r="Z309">
        <f t="shared" si="103"/>
        <v>-13107200</v>
      </c>
      <c r="AA309">
        <f t="shared" si="104"/>
        <v>3.07336449623108e-8</v>
      </c>
      <c r="AC309">
        <f t="shared" si="111"/>
        <v>3.29688191413879e-7</v>
      </c>
      <c r="AD309">
        <f t="shared" si="112"/>
        <v>1638400000</v>
      </c>
      <c r="AE309">
        <f t="shared" si="113"/>
        <v>-1638400000</v>
      </c>
      <c r="AF309">
        <f t="shared" si="114"/>
        <v>-3.29688191413879e-7</v>
      </c>
      <c r="AH309" s="54">
        <f t="shared" si="105"/>
        <v>-3138.51289729035</v>
      </c>
      <c r="AI309" s="55">
        <f t="shared" si="106"/>
        <v>624.289030451566</v>
      </c>
      <c r="IO309" s="60"/>
    </row>
    <row r="310" ht="15.15" spans="1:249">
      <c r="A310" s="63">
        <f t="shared" si="115"/>
        <v>-64</v>
      </c>
      <c r="B310" s="63">
        <f t="shared" si="116"/>
        <v>64</v>
      </c>
      <c r="C310" s="42">
        <v>302</v>
      </c>
      <c r="D310" s="37">
        <f t="shared" si="107"/>
        <v>-53.2140551873634</v>
      </c>
      <c r="E310" s="50">
        <f t="shared" si="94"/>
        <v>35.5564949132537</v>
      </c>
      <c r="F310">
        <f t="shared" si="108"/>
        <v>-5681.3152064395</v>
      </c>
      <c r="H310" s="4">
        <f t="shared" si="95"/>
        <v>15116291.0466139</v>
      </c>
      <c r="I310" s="4">
        <f t="shared" si="96"/>
        <v>-10100382.7619178</v>
      </c>
      <c r="K310">
        <f t="shared" si="109"/>
        <v>6553599.99999997</v>
      </c>
      <c r="L310">
        <f t="shared" si="110"/>
        <v>-6553599.99999999</v>
      </c>
      <c r="N310">
        <v>1</v>
      </c>
      <c r="O310">
        <v>-1</v>
      </c>
      <c r="P310">
        <v>1</v>
      </c>
      <c r="Q310">
        <v>-1</v>
      </c>
      <c r="S310">
        <f t="shared" si="97"/>
        <v>6553599.99999997</v>
      </c>
      <c r="T310">
        <f t="shared" si="98"/>
        <v>-6553599.99999997</v>
      </c>
      <c r="U310">
        <f t="shared" si="99"/>
        <v>-6553599.99999999</v>
      </c>
      <c r="V310">
        <f t="shared" si="100"/>
        <v>6553599.99999999</v>
      </c>
      <c r="X310">
        <f t="shared" si="101"/>
        <v>-1.86264514923096e-8</v>
      </c>
      <c r="Y310">
        <f t="shared" si="102"/>
        <v>13107200</v>
      </c>
      <c r="Z310">
        <f t="shared" si="103"/>
        <v>-13107200</v>
      </c>
      <c r="AA310">
        <f t="shared" si="104"/>
        <v>1.86264514923096e-8</v>
      </c>
      <c r="AC310">
        <f t="shared" si="111"/>
        <v>3.1106173992157e-7</v>
      </c>
      <c r="AD310">
        <f t="shared" si="112"/>
        <v>1651507200</v>
      </c>
      <c r="AE310">
        <f t="shared" si="113"/>
        <v>-1651507200</v>
      </c>
      <c r="AF310">
        <f t="shared" si="114"/>
        <v>-3.1106173992157e-7</v>
      </c>
      <c r="AH310" s="54">
        <f t="shared" si="105"/>
        <v>-2660.70275936817</v>
      </c>
      <c r="AI310" s="55">
        <f t="shared" si="106"/>
        <v>1777.82474566269</v>
      </c>
      <c r="IO310" s="60"/>
    </row>
    <row r="311" ht="15.15" spans="1:249">
      <c r="A311" s="63">
        <f t="shared" si="115"/>
        <v>-64</v>
      </c>
      <c r="B311" s="63">
        <f t="shared" si="116"/>
        <v>64</v>
      </c>
      <c r="C311" s="42">
        <v>303</v>
      </c>
      <c r="D311" s="37">
        <f t="shared" si="107"/>
        <v>-35.5564949132554</v>
      </c>
      <c r="E311" s="50">
        <f t="shared" si="94"/>
        <v>53.2140551873623</v>
      </c>
      <c r="F311">
        <f t="shared" si="108"/>
        <v>-5681.31520643954</v>
      </c>
      <c r="H311" s="4">
        <f t="shared" si="95"/>
        <v>10100382.7619184</v>
      </c>
      <c r="I311" s="4">
        <f t="shared" si="96"/>
        <v>-15116291.0466137</v>
      </c>
      <c r="K311">
        <f t="shared" si="109"/>
        <v>6553599.99999998</v>
      </c>
      <c r="L311">
        <f t="shared" si="110"/>
        <v>-6553599.99999999</v>
      </c>
      <c r="N311">
        <v>1</v>
      </c>
      <c r="O311">
        <v>-1</v>
      </c>
      <c r="P311">
        <v>1</v>
      </c>
      <c r="Q311">
        <v>-1</v>
      </c>
      <c r="S311">
        <f t="shared" si="97"/>
        <v>6553599.99999998</v>
      </c>
      <c r="T311">
        <f t="shared" si="98"/>
        <v>-6553599.99999998</v>
      </c>
      <c r="U311">
        <f t="shared" si="99"/>
        <v>-6553599.99999999</v>
      </c>
      <c r="V311">
        <f t="shared" si="100"/>
        <v>6553599.99999999</v>
      </c>
      <c r="X311">
        <f t="shared" si="101"/>
        <v>-9.31322574615479e-9</v>
      </c>
      <c r="Y311">
        <f t="shared" si="102"/>
        <v>13107200</v>
      </c>
      <c r="Z311">
        <f t="shared" si="103"/>
        <v>-13107200</v>
      </c>
      <c r="AA311">
        <f t="shared" si="104"/>
        <v>9.31322574615479e-9</v>
      </c>
      <c r="AC311">
        <f t="shared" si="111"/>
        <v>3.01748514175415e-7</v>
      </c>
      <c r="AD311">
        <f t="shared" si="112"/>
        <v>1664614400</v>
      </c>
      <c r="AE311">
        <f t="shared" si="113"/>
        <v>-1664614400</v>
      </c>
      <c r="AF311">
        <f t="shared" si="114"/>
        <v>-3.01748514175415e-7</v>
      </c>
      <c r="AH311" s="54">
        <f t="shared" si="105"/>
        <v>-1777.82474566277</v>
      </c>
      <c r="AI311" s="55">
        <f t="shared" si="106"/>
        <v>2660.70275936812</v>
      </c>
      <c r="IO311" s="60"/>
    </row>
    <row r="312" ht="15.15" spans="1:249">
      <c r="A312" s="63">
        <f t="shared" si="115"/>
        <v>-64</v>
      </c>
      <c r="B312" s="63">
        <f t="shared" si="116"/>
        <v>64</v>
      </c>
      <c r="C312" s="42">
        <v>304</v>
      </c>
      <c r="D312" s="37">
        <f t="shared" si="107"/>
        <v>-12.4857806090334</v>
      </c>
      <c r="E312" s="50">
        <f t="shared" si="94"/>
        <v>62.7702579458065</v>
      </c>
      <c r="F312">
        <f t="shared" si="108"/>
        <v>-4816.38646750975</v>
      </c>
      <c r="H312" s="4">
        <f t="shared" si="95"/>
        <v>3006817.2380822</v>
      </c>
      <c r="I312" s="4">
        <f t="shared" si="96"/>
        <v>-15116291.046614</v>
      </c>
      <c r="K312">
        <f t="shared" si="109"/>
        <v>6553599.99999999</v>
      </c>
      <c r="L312">
        <f t="shared" si="110"/>
        <v>-6553599.99999999</v>
      </c>
      <c r="N312">
        <v>1</v>
      </c>
      <c r="O312">
        <v>-1</v>
      </c>
      <c r="P312">
        <v>1</v>
      </c>
      <c r="Q312">
        <v>-1</v>
      </c>
      <c r="S312">
        <f t="shared" si="97"/>
        <v>6553599.99999999</v>
      </c>
      <c r="T312">
        <f t="shared" si="98"/>
        <v>-6553599.99999999</v>
      </c>
      <c r="U312">
        <f t="shared" si="99"/>
        <v>-6553599.99999999</v>
      </c>
      <c r="V312">
        <f t="shared" si="100"/>
        <v>6553599.99999999</v>
      </c>
      <c r="X312">
        <f t="shared" si="101"/>
        <v>0</v>
      </c>
      <c r="Y312">
        <f t="shared" si="102"/>
        <v>13107200</v>
      </c>
      <c r="Z312">
        <f t="shared" si="103"/>
        <v>-13107200</v>
      </c>
      <c r="AA312">
        <f t="shared" si="104"/>
        <v>0</v>
      </c>
      <c r="AC312">
        <f t="shared" si="111"/>
        <v>3.01748514175415e-7</v>
      </c>
      <c r="AD312">
        <f t="shared" si="112"/>
        <v>1677721600</v>
      </c>
      <c r="AE312">
        <f t="shared" si="113"/>
        <v>-1677721600</v>
      </c>
      <c r="AF312">
        <f t="shared" si="114"/>
        <v>-3.01748514175415e-7</v>
      </c>
      <c r="AH312" s="54">
        <f t="shared" si="105"/>
        <v>-624.289030451668</v>
      </c>
      <c r="AI312" s="55">
        <f t="shared" si="106"/>
        <v>3138.51289729033</v>
      </c>
      <c r="IO312" s="60"/>
    </row>
    <row r="313" ht="15.15" spans="1:249">
      <c r="A313" s="63">
        <f t="shared" si="115"/>
        <v>-64</v>
      </c>
      <c r="B313" s="63">
        <f t="shared" si="116"/>
        <v>64</v>
      </c>
      <c r="C313" s="42">
        <v>305</v>
      </c>
      <c r="D313" s="37">
        <f t="shared" si="107"/>
        <v>12.4857806090319</v>
      </c>
      <c r="E313" s="50">
        <f t="shared" si="94"/>
        <v>62.7702579458068</v>
      </c>
      <c r="F313">
        <f t="shared" si="108"/>
        <v>-3218.2065495536</v>
      </c>
      <c r="H313" s="4">
        <f t="shared" si="95"/>
        <v>-2009091.04661378</v>
      </c>
      <c r="I313" s="4">
        <f t="shared" si="96"/>
        <v>-10100382.7619182</v>
      </c>
      <c r="K313">
        <f t="shared" si="109"/>
        <v>6553599.99999998</v>
      </c>
      <c r="L313">
        <f t="shared" si="110"/>
        <v>-6553599.99999999</v>
      </c>
      <c r="N313">
        <v>1</v>
      </c>
      <c r="O313">
        <v>-1</v>
      </c>
      <c r="P313">
        <v>1</v>
      </c>
      <c r="Q313">
        <v>-1</v>
      </c>
      <c r="S313">
        <f t="shared" si="97"/>
        <v>6553599.99999998</v>
      </c>
      <c r="T313">
        <f t="shared" si="98"/>
        <v>-6553599.99999998</v>
      </c>
      <c r="U313">
        <f t="shared" si="99"/>
        <v>-6553599.99999999</v>
      </c>
      <c r="V313">
        <f t="shared" si="100"/>
        <v>6553599.99999999</v>
      </c>
      <c r="X313">
        <f t="shared" si="101"/>
        <v>0</v>
      </c>
      <c r="Y313">
        <f t="shared" si="102"/>
        <v>13107200</v>
      </c>
      <c r="Z313">
        <f t="shared" si="103"/>
        <v>-13107200</v>
      </c>
      <c r="AA313">
        <f t="shared" si="104"/>
        <v>0</v>
      </c>
      <c r="AC313">
        <f t="shared" si="111"/>
        <v>3.01748514175415e-7</v>
      </c>
      <c r="AD313">
        <f t="shared" si="112"/>
        <v>1690828800</v>
      </c>
      <c r="AE313">
        <f t="shared" si="113"/>
        <v>-1690828800</v>
      </c>
      <c r="AF313">
        <f t="shared" si="114"/>
        <v>-3.01748514175415e-7</v>
      </c>
      <c r="AH313" s="54">
        <f t="shared" si="105"/>
        <v>624.289030451594</v>
      </c>
      <c r="AI313" s="55">
        <f t="shared" si="106"/>
        <v>3138.51289729034</v>
      </c>
      <c r="IO313" s="60"/>
    </row>
    <row r="314" ht="15.15" spans="1:249">
      <c r="A314" s="63">
        <f t="shared" si="115"/>
        <v>-64</v>
      </c>
      <c r="B314" s="63">
        <f t="shared" si="116"/>
        <v>64</v>
      </c>
      <c r="C314" s="42">
        <v>306</v>
      </c>
      <c r="D314" s="37">
        <f t="shared" si="107"/>
        <v>35.5564949132542</v>
      </c>
      <c r="E314" s="50">
        <f t="shared" si="94"/>
        <v>53.2140551873631</v>
      </c>
      <c r="F314">
        <f t="shared" si="108"/>
        <v>-1130.08385754297</v>
      </c>
      <c r="H314" s="4">
        <f t="shared" si="95"/>
        <v>-2009091.04661387</v>
      </c>
      <c r="I314" s="4">
        <f t="shared" si="96"/>
        <v>-3006817.238082</v>
      </c>
      <c r="K314">
        <f t="shared" si="109"/>
        <v>6553599.99999999</v>
      </c>
      <c r="L314">
        <f t="shared" si="110"/>
        <v>-6553599.99999998</v>
      </c>
      <c r="N314">
        <v>1</v>
      </c>
      <c r="O314">
        <v>-1</v>
      </c>
      <c r="P314">
        <v>1</v>
      </c>
      <c r="Q314">
        <v>-1</v>
      </c>
      <c r="S314">
        <f t="shared" si="97"/>
        <v>6553599.99999999</v>
      </c>
      <c r="T314">
        <f t="shared" si="98"/>
        <v>-6553599.99999999</v>
      </c>
      <c r="U314">
        <f t="shared" si="99"/>
        <v>-6553599.99999998</v>
      </c>
      <c r="V314">
        <f t="shared" si="100"/>
        <v>6553599.99999998</v>
      </c>
      <c r="X314">
        <f t="shared" si="101"/>
        <v>9.31322574615479e-9</v>
      </c>
      <c r="Y314">
        <f t="shared" si="102"/>
        <v>13107200</v>
      </c>
      <c r="Z314">
        <f t="shared" si="103"/>
        <v>-13107200</v>
      </c>
      <c r="AA314">
        <f t="shared" si="104"/>
        <v>-9.31322574615479e-9</v>
      </c>
      <c r="AC314">
        <f t="shared" si="111"/>
        <v>3.1106173992157e-7</v>
      </c>
      <c r="AD314">
        <f t="shared" si="112"/>
        <v>1703936000</v>
      </c>
      <c r="AE314">
        <f t="shared" si="113"/>
        <v>-1703936000</v>
      </c>
      <c r="AF314">
        <f t="shared" si="114"/>
        <v>-3.1106173992157e-7</v>
      </c>
      <c r="AH314" s="54">
        <f t="shared" si="105"/>
        <v>1777.82474566271</v>
      </c>
      <c r="AI314" s="55">
        <f t="shared" si="106"/>
        <v>2660.70275936816</v>
      </c>
      <c r="IO314" s="60"/>
    </row>
    <row r="315" ht="15.15" spans="1:249">
      <c r="A315" s="63">
        <f t="shared" si="115"/>
        <v>-64</v>
      </c>
      <c r="B315" s="63">
        <f t="shared" si="116"/>
        <v>64</v>
      </c>
      <c r="C315" s="42">
        <v>307</v>
      </c>
      <c r="D315" s="37">
        <f t="shared" si="107"/>
        <v>53.2140551873626</v>
      </c>
      <c r="E315" s="50">
        <f t="shared" si="94"/>
        <v>35.556494913255</v>
      </c>
      <c r="F315">
        <f t="shared" si="108"/>
        <v>1130.08385754289</v>
      </c>
      <c r="H315" s="4">
        <f t="shared" si="95"/>
        <v>3006817.23808175</v>
      </c>
      <c r="I315" s="4">
        <f t="shared" si="96"/>
        <v>2009091.04661376</v>
      </c>
      <c r="K315">
        <f t="shared" si="109"/>
        <v>6553599.99999999</v>
      </c>
      <c r="L315">
        <f t="shared" si="110"/>
        <v>-6553599.99999997</v>
      </c>
      <c r="N315">
        <v>1</v>
      </c>
      <c r="O315">
        <v>-1</v>
      </c>
      <c r="P315">
        <v>1</v>
      </c>
      <c r="Q315">
        <v>-1</v>
      </c>
      <c r="S315">
        <f t="shared" si="97"/>
        <v>6553599.99999999</v>
      </c>
      <c r="T315">
        <f t="shared" si="98"/>
        <v>-6553599.99999999</v>
      </c>
      <c r="U315">
        <f t="shared" si="99"/>
        <v>-6553599.99999997</v>
      </c>
      <c r="V315">
        <f t="shared" si="100"/>
        <v>6553599.99999997</v>
      </c>
      <c r="X315">
        <f t="shared" si="101"/>
        <v>2.04890966415405e-8</v>
      </c>
      <c r="Y315">
        <f t="shared" si="102"/>
        <v>13107200</v>
      </c>
      <c r="Z315">
        <f t="shared" si="103"/>
        <v>-13107200</v>
      </c>
      <c r="AA315">
        <f t="shared" si="104"/>
        <v>-2.04890966415405e-8</v>
      </c>
      <c r="AC315">
        <f t="shared" si="111"/>
        <v>3.3155083656311e-7</v>
      </c>
      <c r="AD315">
        <f t="shared" si="112"/>
        <v>1717043200</v>
      </c>
      <c r="AE315">
        <f t="shared" si="113"/>
        <v>-1717043200</v>
      </c>
      <c r="AF315">
        <f t="shared" si="114"/>
        <v>-3.3155083656311e-7</v>
      </c>
      <c r="AH315" s="54">
        <f t="shared" si="105"/>
        <v>2660.70275936813</v>
      </c>
      <c r="AI315" s="55">
        <f t="shared" si="106"/>
        <v>1777.82474566275</v>
      </c>
      <c r="IO315" s="60"/>
    </row>
    <row r="316" ht="15.15" spans="1:249">
      <c r="A316" s="63">
        <f t="shared" si="115"/>
        <v>-64</v>
      </c>
      <c r="B316" s="63">
        <f t="shared" si="116"/>
        <v>64</v>
      </c>
      <c r="C316" s="42">
        <v>308</v>
      </c>
      <c r="D316" s="37">
        <f t="shared" si="107"/>
        <v>62.7702579458066</v>
      </c>
      <c r="E316" s="50">
        <f t="shared" si="94"/>
        <v>12.4857806090328</v>
      </c>
      <c r="F316">
        <f t="shared" si="108"/>
        <v>3218.20654955353</v>
      </c>
      <c r="H316" s="4">
        <f t="shared" si="95"/>
        <v>10100382.761918</v>
      </c>
      <c r="I316" s="4">
        <f t="shared" si="96"/>
        <v>2009091.04661389</v>
      </c>
      <c r="K316">
        <f t="shared" si="109"/>
        <v>6553600</v>
      </c>
      <c r="L316">
        <f t="shared" si="110"/>
        <v>-6553599.99999998</v>
      </c>
      <c r="N316">
        <v>1</v>
      </c>
      <c r="O316">
        <v>-1</v>
      </c>
      <c r="P316">
        <v>1</v>
      </c>
      <c r="Q316">
        <v>-1</v>
      </c>
      <c r="S316">
        <f t="shared" si="97"/>
        <v>6553600</v>
      </c>
      <c r="T316">
        <f t="shared" si="98"/>
        <v>-6553600</v>
      </c>
      <c r="U316">
        <f t="shared" si="99"/>
        <v>-6553599.99999998</v>
      </c>
      <c r="V316">
        <f t="shared" si="100"/>
        <v>6553599.99999998</v>
      </c>
      <c r="X316">
        <f t="shared" si="101"/>
        <v>2.23517417907715e-8</v>
      </c>
      <c r="Y316">
        <f t="shared" si="102"/>
        <v>13107200</v>
      </c>
      <c r="Z316">
        <f t="shared" si="103"/>
        <v>-13107200</v>
      </c>
      <c r="AA316">
        <f t="shared" si="104"/>
        <v>-2.23517417907715e-8</v>
      </c>
      <c r="AC316">
        <f t="shared" si="111"/>
        <v>3.53902578353882e-7</v>
      </c>
      <c r="AD316">
        <f t="shared" si="112"/>
        <v>1730150400</v>
      </c>
      <c r="AE316">
        <f t="shared" si="113"/>
        <v>-1730150400</v>
      </c>
      <c r="AF316">
        <f t="shared" si="114"/>
        <v>-3.53902578353882e-7</v>
      </c>
      <c r="AH316" s="54">
        <f t="shared" si="105"/>
        <v>3138.51289729033</v>
      </c>
      <c r="AI316" s="55">
        <f t="shared" si="106"/>
        <v>624.28903045164</v>
      </c>
      <c r="IO316" s="60"/>
    </row>
    <row r="317" ht="15.15" spans="1:249">
      <c r="A317" s="63">
        <f t="shared" si="115"/>
        <v>-64</v>
      </c>
      <c r="B317" s="63">
        <f t="shared" si="116"/>
        <v>64</v>
      </c>
      <c r="C317" s="42">
        <v>309</v>
      </c>
      <c r="D317" s="37">
        <f t="shared" si="107"/>
        <v>62.7702579458069</v>
      </c>
      <c r="E317" s="50">
        <f t="shared" si="94"/>
        <v>-12.4857806090315</v>
      </c>
      <c r="F317">
        <f t="shared" si="108"/>
        <v>4816.38646750966</v>
      </c>
      <c r="H317" s="4">
        <f t="shared" si="95"/>
        <v>15116291.0466137</v>
      </c>
      <c r="I317" s="4">
        <f t="shared" si="96"/>
        <v>-3006817.2380817</v>
      </c>
      <c r="K317">
        <f t="shared" si="109"/>
        <v>6553600</v>
      </c>
      <c r="L317">
        <f t="shared" si="110"/>
        <v>-6553599.99999998</v>
      </c>
      <c r="N317">
        <v>1</v>
      </c>
      <c r="O317">
        <v>-1</v>
      </c>
      <c r="P317">
        <v>1</v>
      </c>
      <c r="Q317">
        <v>-1</v>
      </c>
      <c r="S317">
        <f t="shared" si="97"/>
        <v>6553600</v>
      </c>
      <c r="T317">
        <f t="shared" si="98"/>
        <v>-6553600</v>
      </c>
      <c r="U317">
        <f t="shared" si="99"/>
        <v>-6553599.99999998</v>
      </c>
      <c r="V317">
        <f t="shared" si="100"/>
        <v>6553599.99999998</v>
      </c>
      <c r="X317">
        <f t="shared" si="101"/>
        <v>1.9557774066925e-8</v>
      </c>
      <c r="Y317">
        <f t="shared" si="102"/>
        <v>13107200</v>
      </c>
      <c r="Z317">
        <f t="shared" si="103"/>
        <v>-13107200</v>
      </c>
      <c r="AA317">
        <f t="shared" si="104"/>
        <v>-1.9557774066925e-8</v>
      </c>
      <c r="AC317">
        <f t="shared" si="111"/>
        <v>3.73460352420807e-7</v>
      </c>
      <c r="AD317">
        <f t="shared" si="112"/>
        <v>1743257600</v>
      </c>
      <c r="AE317">
        <f t="shared" si="113"/>
        <v>-1743257600</v>
      </c>
      <c r="AF317">
        <f t="shared" si="114"/>
        <v>-3.73460352420807e-7</v>
      </c>
      <c r="AH317" s="54">
        <f t="shared" si="105"/>
        <v>3138.51289729034</v>
      </c>
      <c r="AI317" s="55">
        <f t="shared" si="106"/>
        <v>-624.289030451577</v>
      </c>
      <c r="IO317" s="60"/>
    </row>
    <row r="318" ht="15.15" spans="1:249">
      <c r="A318" s="63">
        <f t="shared" si="115"/>
        <v>-64</v>
      </c>
      <c r="B318" s="63">
        <f t="shared" si="116"/>
        <v>64</v>
      </c>
      <c r="C318" s="42">
        <v>310</v>
      </c>
      <c r="D318" s="37">
        <f t="shared" si="107"/>
        <v>53.2140551873633</v>
      </c>
      <c r="E318" s="50">
        <f t="shared" si="94"/>
        <v>-35.5564949132539</v>
      </c>
      <c r="F318">
        <f t="shared" si="108"/>
        <v>5681.3152064395</v>
      </c>
      <c r="H318" s="4">
        <f t="shared" si="95"/>
        <v>15116291.0466139</v>
      </c>
      <c r="I318" s="4">
        <f t="shared" si="96"/>
        <v>-10100382.7619179</v>
      </c>
      <c r="K318">
        <f t="shared" si="109"/>
        <v>6553600.00000001</v>
      </c>
      <c r="L318">
        <f t="shared" si="110"/>
        <v>-6553599.99999998</v>
      </c>
      <c r="N318">
        <v>1</v>
      </c>
      <c r="O318">
        <v>-1</v>
      </c>
      <c r="P318">
        <v>1</v>
      </c>
      <c r="Q318">
        <v>-1</v>
      </c>
      <c r="S318">
        <f t="shared" si="97"/>
        <v>6553600.00000001</v>
      </c>
      <c r="T318">
        <f t="shared" si="98"/>
        <v>-6553600.00000001</v>
      </c>
      <c r="U318">
        <f t="shared" si="99"/>
        <v>-6553599.99999998</v>
      </c>
      <c r="V318">
        <f t="shared" si="100"/>
        <v>6553599.99999998</v>
      </c>
      <c r="X318">
        <f t="shared" si="101"/>
        <v>3.16649675369263e-8</v>
      </c>
      <c r="Y318">
        <f t="shared" si="102"/>
        <v>13107200</v>
      </c>
      <c r="Z318">
        <f t="shared" si="103"/>
        <v>-13107200</v>
      </c>
      <c r="AA318">
        <f t="shared" si="104"/>
        <v>-3.16649675369263e-8</v>
      </c>
      <c r="AC318">
        <f t="shared" si="111"/>
        <v>4.05125319957733e-7</v>
      </c>
      <c r="AD318">
        <f t="shared" si="112"/>
        <v>1756364800</v>
      </c>
      <c r="AE318">
        <f t="shared" si="113"/>
        <v>-1756364800</v>
      </c>
      <c r="AF318">
        <f t="shared" si="114"/>
        <v>-4.05125319957733e-7</v>
      </c>
      <c r="AH318" s="54">
        <f t="shared" si="105"/>
        <v>2660.70275936817</v>
      </c>
      <c r="AI318" s="55">
        <f t="shared" si="106"/>
        <v>-1777.8247456627</v>
      </c>
      <c r="IO318" s="60"/>
    </row>
    <row r="319" ht="15.15" spans="1:249">
      <c r="A319" s="63">
        <f t="shared" si="115"/>
        <v>-64</v>
      </c>
      <c r="B319" s="63">
        <f t="shared" si="116"/>
        <v>64</v>
      </c>
      <c r="C319" s="42">
        <v>311</v>
      </c>
      <c r="D319" s="37">
        <f t="shared" si="107"/>
        <v>35.5564949132553</v>
      </c>
      <c r="E319" s="50">
        <f t="shared" si="94"/>
        <v>-53.2140551873624</v>
      </c>
      <c r="F319">
        <f t="shared" si="108"/>
        <v>5681.31520643953</v>
      </c>
      <c r="H319" s="4">
        <f t="shared" si="95"/>
        <v>10100382.7619183</v>
      </c>
      <c r="I319" s="4">
        <f t="shared" si="96"/>
        <v>-15116291.0466137</v>
      </c>
      <c r="K319">
        <f t="shared" si="109"/>
        <v>6553600.00000002</v>
      </c>
      <c r="L319">
        <f t="shared" si="110"/>
        <v>-6553599.99999997</v>
      </c>
      <c r="N319">
        <v>1</v>
      </c>
      <c r="O319">
        <v>-1</v>
      </c>
      <c r="P319">
        <v>1</v>
      </c>
      <c r="Q319">
        <v>-1</v>
      </c>
      <c r="S319">
        <f t="shared" si="97"/>
        <v>6553600.00000002</v>
      </c>
      <c r="T319">
        <f t="shared" si="98"/>
        <v>-6553600.00000002</v>
      </c>
      <c r="U319">
        <f t="shared" si="99"/>
        <v>-6553599.99999997</v>
      </c>
      <c r="V319">
        <f t="shared" si="100"/>
        <v>6553599.99999997</v>
      </c>
      <c r="X319">
        <f t="shared" si="101"/>
        <v>4.37721610069275e-8</v>
      </c>
      <c r="Y319">
        <f t="shared" si="102"/>
        <v>13107200</v>
      </c>
      <c r="Z319">
        <f t="shared" si="103"/>
        <v>-13107200</v>
      </c>
      <c r="AA319">
        <f t="shared" si="104"/>
        <v>-4.37721610069275e-8</v>
      </c>
      <c r="AC319">
        <f t="shared" si="111"/>
        <v>4.48897480964661e-7</v>
      </c>
      <c r="AD319">
        <f t="shared" si="112"/>
        <v>1769472000</v>
      </c>
      <c r="AE319">
        <f t="shared" si="113"/>
        <v>-1769472000</v>
      </c>
      <c r="AF319">
        <f t="shared" si="114"/>
        <v>-4.48897480964661e-7</v>
      </c>
      <c r="AH319" s="54">
        <f t="shared" si="105"/>
        <v>1777.82474566276</v>
      </c>
      <c r="AI319" s="55">
        <f t="shared" si="106"/>
        <v>-2660.70275936812</v>
      </c>
      <c r="IO319" s="60"/>
    </row>
    <row r="320" ht="15.15" spans="1:249">
      <c r="A320" s="63">
        <f t="shared" si="115"/>
        <v>-64</v>
      </c>
      <c r="B320" s="63">
        <f t="shared" si="116"/>
        <v>64</v>
      </c>
      <c r="C320" s="42">
        <v>312</v>
      </c>
      <c r="D320" s="37">
        <f t="shared" si="107"/>
        <v>12.4857806090331</v>
      </c>
      <c r="E320" s="50">
        <f t="shared" si="94"/>
        <v>-62.7702579458066</v>
      </c>
      <c r="F320">
        <f t="shared" si="108"/>
        <v>4816.38646750974</v>
      </c>
      <c r="H320" s="4">
        <f t="shared" si="95"/>
        <v>3006817.23808214</v>
      </c>
      <c r="I320" s="4">
        <f t="shared" si="96"/>
        <v>-15116291.0466139</v>
      </c>
      <c r="K320">
        <f t="shared" si="109"/>
        <v>6553600.00000002</v>
      </c>
      <c r="L320">
        <f t="shared" si="110"/>
        <v>-6553599.99999998</v>
      </c>
      <c r="N320">
        <v>1</v>
      </c>
      <c r="O320">
        <v>-1</v>
      </c>
      <c r="P320">
        <v>1</v>
      </c>
      <c r="Q320">
        <v>-1</v>
      </c>
      <c r="S320">
        <f t="shared" si="97"/>
        <v>6553600.00000002</v>
      </c>
      <c r="T320">
        <f t="shared" si="98"/>
        <v>-6553600.00000002</v>
      </c>
      <c r="U320">
        <f t="shared" si="99"/>
        <v>-6553599.99999998</v>
      </c>
      <c r="V320">
        <f t="shared" si="100"/>
        <v>6553599.99999998</v>
      </c>
      <c r="X320">
        <f t="shared" si="101"/>
        <v>4.56348061561584e-8</v>
      </c>
      <c r="Y320">
        <f t="shared" si="102"/>
        <v>13107200</v>
      </c>
      <c r="Z320">
        <f t="shared" si="103"/>
        <v>-13107200</v>
      </c>
      <c r="AA320">
        <f t="shared" si="104"/>
        <v>-4.56348061561584e-8</v>
      </c>
      <c r="AC320">
        <f t="shared" si="111"/>
        <v>4.94532287120819e-7</v>
      </c>
      <c r="AD320">
        <f t="shared" si="112"/>
        <v>1782579200</v>
      </c>
      <c r="AE320">
        <f t="shared" si="113"/>
        <v>-1782579200</v>
      </c>
      <c r="AF320">
        <f t="shared" si="114"/>
        <v>-4.94532287120819e-7</v>
      </c>
      <c r="AH320" s="54">
        <f t="shared" si="105"/>
        <v>624.289030451657</v>
      </c>
      <c r="AI320" s="55">
        <f t="shared" si="106"/>
        <v>-3138.51289729033</v>
      </c>
      <c r="IO320" s="60"/>
    </row>
    <row r="321" ht="15.15" spans="1:249">
      <c r="A321" s="63">
        <f t="shared" si="115"/>
        <v>-64</v>
      </c>
      <c r="B321" s="63">
        <f t="shared" si="116"/>
        <v>64</v>
      </c>
      <c r="C321" s="42">
        <v>313</v>
      </c>
      <c r="D321" s="37">
        <f t="shared" si="107"/>
        <v>-12.4857806090312</v>
      </c>
      <c r="E321" s="50">
        <f t="shared" si="94"/>
        <v>-62.7702579458069</v>
      </c>
      <c r="F321">
        <f t="shared" si="108"/>
        <v>3218.20654955365</v>
      </c>
      <c r="H321" s="4">
        <f t="shared" si="95"/>
        <v>-2009091.04661371</v>
      </c>
      <c r="I321" s="4">
        <f t="shared" si="96"/>
        <v>-10100382.7619184</v>
      </c>
      <c r="K321">
        <f t="shared" si="109"/>
        <v>6553600.00000003</v>
      </c>
      <c r="L321">
        <f t="shared" si="110"/>
        <v>-6553599.99999999</v>
      </c>
      <c r="N321">
        <v>1</v>
      </c>
      <c r="O321">
        <v>-1</v>
      </c>
      <c r="P321">
        <v>1</v>
      </c>
      <c r="Q321">
        <v>-1</v>
      </c>
      <c r="S321">
        <f t="shared" si="97"/>
        <v>6553600.00000003</v>
      </c>
      <c r="T321">
        <f t="shared" si="98"/>
        <v>-6553600.00000003</v>
      </c>
      <c r="U321">
        <f t="shared" si="99"/>
        <v>-6553599.99999999</v>
      </c>
      <c r="V321">
        <f t="shared" si="100"/>
        <v>6553599.99999999</v>
      </c>
      <c r="X321">
        <f t="shared" si="101"/>
        <v>4.09781932830811e-8</v>
      </c>
      <c r="Y321">
        <f t="shared" si="102"/>
        <v>13107200</v>
      </c>
      <c r="Z321">
        <f t="shared" si="103"/>
        <v>-13107200</v>
      </c>
      <c r="AA321">
        <f t="shared" si="104"/>
        <v>-4.09781932830811e-8</v>
      </c>
      <c r="AC321">
        <f t="shared" si="111"/>
        <v>5.355104804039e-7</v>
      </c>
      <c r="AD321">
        <f t="shared" si="112"/>
        <v>1795686400</v>
      </c>
      <c r="AE321">
        <f t="shared" si="113"/>
        <v>-1795686400</v>
      </c>
      <c r="AF321">
        <f t="shared" si="114"/>
        <v>-5.355104804039e-7</v>
      </c>
      <c r="AH321" s="54">
        <f t="shared" si="105"/>
        <v>-624.28903045156</v>
      </c>
      <c r="AI321" s="55">
        <f t="shared" si="106"/>
        <v>-3138.51289729035</v>
      </c>
      <c r="IO321" s="60"/>
    </row>
    <row r="322" ht="15.15" spans="1:249">
      <c r="A322" s="63">
        <f t="shared" si="115"/>
        <v>-64</v>
      </c>
      <c r="B322" s="63">
        <f t="shared" si="116"/>
        <v>64</v>
      </c>
      <c r="C322" s="42">
        <v>314</v>
      </c>
      <c r="D322" s="37">
        <f t="shared" si="107"/>
        <v>-35.5564949132536</v>
      </c>
      <c r="E322" s="50">
        <f t="shared" si="94"/>
        <v>-53.2140551873635</v>
      </c>
      <c r="F322">
        <f t="shared" si="108"/>
        <v>1130.08385754303</v>
      </c>
      <c r="H322" s="4">
        <f t="shared" si="95"/>
        <v>-2009091.04661394</v>
      </c>
      <c r="I322" s="4">
        <f t="shared" si="96"/>
        <v>-3006817.23808218</v>
      </c>
      <c r="K322">
        <f t="shared" si="109"/>
        <v>6553600.00000002</v>
      </c>
      <c r="L322">
        <f t="shared" si="110"/>
        <v>-6553599.99999999</v>
      </c>
      <c r="N322">
        <v>1</v>
      </c>
      <c r="O322">
        <v>-1</v>
      </c>
      <c r="P322">
        <v>1</v>
      </c>
      <c r="Q322">
        <v>-1</v>
      </c>
      <c r="S322">
        <f t="shared" si="97"/>
        <v>6553600.00000002</v>
      </c>
      <c r="T322">
        <f t="shared" si="98"/>
        <v>-6553600.00000002</v>
      </c>
      <c r="U322">
        <f t="shared" si="99"/>
        <v>-6553599.99999999</v>
      </c>
      <c r="V322">
        <f t="shared" si="100"/>
        <v>6553599.99999999</v>
      </c>
      <c r="X322">
        <f t="shared" si="101"/>
        <v>2.98023223876953e-8</v>
      </c>
      <c r="Y322">
        <f t="shared" si="102"/>
        <v>13107200</v>
      </c>
      <c r="Z322">
        <f t="shared" si="103"/>
        <v>-13107200</v>
      </c>
      <c r="AA322">
        <f t="shared" si="104"/>
        <v>-2.98023223876953e-8</v>
      </c>
      <c r="AC322">
        <f t="shared" si="111"/>
        <v>5.65312802791595e-7</v>
      </c>
      <c r="AD322">
        <f t="shared" si="112"/>
        <v>1808793600</v>
      </c>
      <c r="AE322">
        <f t="shared" si="113"/>
        <v>-1808793600</v>
      </c>
      <c r="AF322">
        <f t="shared" si="114"/>
        <v>-5.65312802791595e-7</v>
      </c>
      <c r="AH322" s="54">
        <f t="shared" si="105"/>
        <v>-1777.82474566268</v>
      </c>
      <c r="AI322" s="55">
        <f t="shared" si="106"/>
        <v>-2660.70275936818</v>
      </c>
      <c r="IO322" s="60"/>
    </row>
    <row r="323" ht="15.15" spans="1:249">
      <c r="A323" s="63">
        <f t="shared" si="115"/>
        <v>-64</v>
      </c>
      <c r="B323" s="63">
        <f t="shared" si="116"/>
        <v>64</v>
      </c>
      <c r="C323" s="42">
        <v>315</v>
      </c>
      <c r="D323" s="37">
        <f t="shared" si="107"/>
        <v>-53.2140551873627</v>
      </c>
      <c r="E323" s="50">
        <f t="shared" si="94"/>
        <v>-35.5564949132548</v>
      </c>
      <c r="F323">
        <f t="shared" si="108"/>
        <v>-1130.08385754291</v>
      </c>
      <c r="H323" s="4">
        <f t="shared" si="95"/>
        <v>3006817.2380818</v>
      </c>
      <c r="I323" s="4">
        <f t="shared" si="96"/>
        <v>2009091.04661379</v>
      </c>
      <c r="K323">
        <f t="shared" si="109"/>
        <v>6553600.00000003</v>
      </c>
      <c r="L323">
        <f t="shared" si="110"/>
        <v>-6553599.99999999</v>
      </c>
      <c r="N323">
        <v>1</v>
      </c>
      <c r="O323">
        <v>-1</v>
      </c>
      <c r="P323">
        <v>1</v>
      </c>
      <c r="Q323">
        <v>-1</v>
      </c>
      <c r="S323">
        <f t="shared" si="97"/>
        <v>6553600.00000003</v>
      </c>
      <c r="T323">
        <f t="shared" si="98"/>
        <v>-6553600.00000003</v>
      </c>
      <c r="U323">
        <f t="shared" si="99"/>
        <v>-6553599.99999999</v>
      </c>
      <c r="V323">
        <f t="shared" si="100"/>
        <v>6553599.99999999</v>
      </c>
      <c r="X323">
        <f t="shared" si="101"/>
        <v>3.91155481338501e-8</v>
      </c>
      <c r="Y323">
        <f t="shared" si="102"/>
        <v>13107200</v>
      </c>
      <c r="Z323">
        <f t="shared" si="103"/>
        <v>-13107200</v>
      </c>
      <c r="AA323">
        <f t="shared" si="104"/>
        <v>-3.91155481338501e-8</v>
      </c>
      <c r="AC323">
        <f t="shared" si="111"/>
        <v>6.04428350925446e-7</v>
      </c>
      <c r="AD323">
        <f t="shared" si="112"/>
        <v>1821900800</v>
      </c>
      <c r="AE323">
        <f t="shared" si="113"/>
        <v>-1821900800</v>
      </c>
      <c r="AF323">
        <f t="shared" si="114"/>
        <v>-6.04428350925446e-7</v>
      </c>
      <c r="AH323" s="54">
        <f t="shared" si="105"/>
        <v>-2660.70275936814</v>
      </c>
      <c r="AI323" s="55">
        <f t="shared" si="106"/>
        <v>-1777.82474566274</v>
      </c>
      <c r="IO323" s="60"/>
    </row>
    <row r="324" ht="15.15" spans="1:249">
      <c r="A324" s="63">
        <f t="shared" si="115"/>
        <v>-64</v>
      </c>
      <c r="B324" s="63">
        <f t="shared" si="116"/>
        <v>64</v>
      </c>
      <c r="C324" s="42">
        <v>316</v>
      </c>
      <c r="D324" s="37">
        <f t="shared" si="107"/>
        <v>-62.7702579458067</v>
      </c>
      <c r="E324" s="50">
        <f t="shared" si="94"/>
        <v>-12.4857806090326</v>
      </c>
      <c r="F324">
        <f t="shared" si="108"/>
        <v>-3218.20654955354</v>
      </c>
      <c r="H324" s="4">
        <f t="shared" si="95"/>
        <v>10100382.761918</v>
      </c>
      <c r="I324" s="4">
        <f t="shared" si="96"/>
        <v>2009091.04661386</v>
      </c>
      <c r="K324">
        <f t="shared" si="109"/>
        <v>6553600.00000004</v>
      </c>
      <c r="L324">
        <f t="shared" si="110"/>
        <v>-6553599.99999999</v>
      </c>
      <c r="N324">
        <v>1</v>
      </c>
      <c r="O324">
        <v>-1</v>
      </c>
      <c r="P324">
        <v>1</v>
      </c>
      <c r="Q324">
        <v>-1</v>
      </c>
      <c r="S324">
        <f t="shared" si="97"/>
        <v>6553600.00000004</v>
      </c>
      <c r="T324">
        <f t="shared" si="98"/>
        <v>-6553600.00000004</v>
      </c>
      <c r="U324">
        <f t="shared" si="99"/>
        <v>-6553599.99999999</v>
      </c>
      <c r="V324">
        <f t="shared" si="100"/>
        <v>6553599.99999999</v>
      </c>
      <c r="X324">
        <f t="shared" si="101"/>
        <v>4.2840838432312e-8</v>
      </c>
      <c r="Y324">
        <f t="shared" si="102"/>
        <v>13107200</v>
      </c>
      <c r="Z324">
        <f t="shared" si="103"/>
        <v>-13107200</v>
      </c>
      <c r="AA324">
        <f t="shared" si="104"/>
        <v>-4.2840838432312e-8</v>
      </c>
      <c r="AC324">
        <f t="shared" si="111"/>
        <v>6.47269189357758e-7</v>
      </c>
      <c r="AD324">
        <f t="shared" si="112"/>
        <v>1835008000</v>
      </c>
      <c r="AE324">
        <f t="shared" si="113"/>
        <v>-1835008000</v>
      </c>
      <c r="AF324">
        <f t="shared" si="114"/>
        <v>-6.47269189357758e-7</v>
      </c>
      <c r="AH324" s="54">
        <f t="shared" si="105"/>
        <v>-3138.51289729033</v>
      </c>
      <c r="AI324" s="55">
        <f t="shared" si="106"/>
        <v>-624.289030451629</v>
      </c>
      <c r="IO324" s="60"/>
    </row>
    <row r="325" ht="15.15" spans="1:249">
      <c r="A325" s="63">
        <f t="shared" si="115"/>
        <v>-64</v>
      </c>
      <c r="B325" s="63">
        <f t="shared" si="116"/>
        <v>64</v>
      </c>
      <c r="C325" s="42">
        <v>317</v>
      </c>
      <c r="D325" s="37">
        <f t="shared" si="107"/>
        <v>-62.7702579458068</v>
      </c>
      <c r="E325" s="50">
        <f t="shared" si="94"/>
        <v>12.4857806090318</v>
      </c>
      <c r="F325">
        <f t="shared" si="108"/>
        <v>-4816.38646750967</v>
      </c>
      <c r="H325" s="4">
        <f t="shared" si="95"/>
        <v>15116291.0466138</v>
      </c>
      <c r="I325" s="4">
        <f t="shared" si="96"/>
        <v>-3006817.23808176</v>
      </c>
      <c r="K325">
        <f t="shared" si="109"/>
        <v>6553600.00000004</v>
      </c>
      <c r="L325">
        <f t="shared" si="110"/>
        <v>-6553600</v>
      </c>
      <c r="N325">
        <v>1</v>
      </c>
      <c r="O325">
        <v>-1</v>
      </c>
      <c r="P325">
        <v>1</v>
      </c>
      <c r="Q325">
        <v>-1</v>
      </c>
      <c r="S325">
        <f t="shared" si="97"/>
        <v>6553600.00000004</v>
      </c>
      <c r="T325">
        <f t="shared" si="98"/>
        <v>-6553600.00000004</v>
      </c>
      <c r="U325">
        <f t="shared" si="99"/>
        <v>-6553600</v>
      </c>
      <c r="V325">
        <f t="shared" si="100"/>
        <v>6553600</v>
      </c>
      <c r="X325">
        <f t="shared" si="101"/>
        <v>3.91155481338501e-8</v>
      </c>
      <c r="Y325">
        <f t="shared" si="102"/>
        <v>13107200</v>
      </c>
      <c r="Z325">
        <f t="shared" si="103"/>
        <v>-13107200</v>
      </c>
      <c r="AA325">
        <f t="shared" si="104"/>
        <v>-3.91155481338501e-8</v>
      </c>
      <c r="AC325">
        <f t="shared" si="111"/>
        <v>6.86384737491608e-7</v>
      </c>
      <c r="AD325">
        <f t="shared" si="112"/>
        <v>1848115200</v>
      </c>
      <c r="AE325">
        <f t="shared" si="113"/>
        <v>-1848115200</v>
      </c>
      <c r="AF325">
        <f t="shared" si="114"/>
        <v>-6.86384737491608e-7</v>
      </c>
      <c r="AH325" s="54">
        <f t="shared" si="105"/>
        <v>-3138.51289729034</v>
      </c>
      <c r="AI325" s="55">
        <f t="shared" si="106"/>
        <v>624.289030451588</v>
      </c>
      <c r="IO325" s="60"/>
    </row>
    <row r="326" ht="15.15" spans="1:249">
      <c r="A326" s="63">
        <f t="shared" si="115"/>
        <v>-64</v>
      </c>
      <c r="B326" s="63">
        <f t="shared" si="116"/>
        <v>64</v>
      </c>
      <c r="C326" s="42">
        <v>318</v>
      </c>
      <c r="D326" s="37">
        <f t="shared" si="107"/>
        <v>-53.2140551873632</v>
      </c>
      <c r="E326" s="50">
        <f t="shared" si="94"/>
        <v>35.5564949132541</v>
      </c>
      <c r="F326">
        <f t="shared" si="108"/>
        <v>-5681.31520643951</v>
      </c>
      <c r="H326" s="4">
        <f t="shared" si="95"/>
        <v>15116291.0466139</v>
      </c>
      <c r="I326" s="4">
        <f t="shared" si="96"/>
        <v>-10100382.761918</v>
      </c>
      <c r="K326">
        <f t="shared" si="109"/>
        <v>6553600.00000004</v>
      </c>
      <c r="L326">
        <f t="shared" si="110"/>
        <v>-6553600.00000001</v>
      </c>
      <c r="N326">
        <v>1</v>
      </c>
      <c r="O326">
        <v>-1</v>
      </c>
      <c r="P326">
        <v>1</v>
      </c>
      <c r="Q326">
        <v>-1</v>
      </c>
      <c r="S326">
        <f t="shared" si="97"/>
        <v>6553600.00000004</v>
      </c>
      <c r="T326">
        <f t="shared" si="98"/>
        <v>-6553600.00000004</v>
      </c>
      <c r="U326">
        <f t="shared" si="99"/>
        <v>-6553600.00000001</v>
      </c>
      <c r="V326">
        <f t="shared" si="100"/>
        <v>6553600.00000001</v>
      </c>
      <c r="X326">
        <f t="shared" si="101"/>
        <v>2.88709998130798e-8</v>
      </c>
      <c r="Y326">
        <f t="shared" si="102"/>
        <v>13107200</v>
      </c>
      <c r="Z326">
        <f t="shared" si="103"/>
        <v>-13107200</v>
      </c>
      <c r="AA326">
        <f t="shared" si="104"/>
        <v>-2.88709998130798e-8</v>
      </c>
      <c r="AC326">
        <f t="shared" si="111"/>
        <v>7.15255737304687e-7</v>
      </c>
      <c r="AD326">
        <f t="shared" si="112"/>
        <v>1861222400</v>
      </c>
      <c r="AE326">
        <f t="shared" si="113"/>
        <v>-1861222400</v>
      </c>
      <c r="AF326">
        <f t="shared" si="114"/>
        <v>-7.15255737304687e-7</v>
      </c>
      <c r="AH326" s="54">
        <f t="shared" si="105"/>
        <v>-2660.70275936816</v>
      </c>
      <c r="AI326" s="55">
        <f t="shared" si="106"/>
        <v>1777.8247456627</v>
      </c>
      <c r="IO326" s="60"/>
    </row>
    <row r="327" ht="15.15" spans="1:249">
      <c r="A327" s="63">
        <f t="shared" si="115"/>
        <v>-64</v>
      </c>
      <c r="B327" s="63">
        <f t="shared" si="116"/>
        <v>64</v>
      </c>
      <c r="C327" s="42">
        <v>319</v>
      </c>
      <c r="D327" s="37">
        <f t="shared" si="107"/>
        <v>-35.5564949132551</v>
      </c>
      <c r="E327" s="50">
        <f t="shared" si="94"/>
        <v>53.2140551873625</v>
      </c>
      <c r="F327">
        <f t="shared" si="108"/>
        <v>-5681.31520643953</v>
      </c>
      <c r="H327" s="4">
        <f t="shared" si="95"/>
        <v>10100382.7619183</v>
      </c>
      <c r="I327" s="4">
        <f t="shared" si="96"/>
        <v>-15116291.0466137</v>
      </c>
      <c r="K327">
        <f t="shared" si="109"/>
        <v>6553600.00000003</v>
      </c>
      <c r="L327">
        <f t="shared" si="110"/>
        <v>-6553600.00000001</v>
      </c>
      <c r="N327">
        <v>1</v>
      </c>
      <c r="O327">
        <v>-1</v>
      </c>
      <c r="P327">
        <v>1</v>
      </c>
      <c r="Q327">
        <v>-1</v>
      </c>
      <c r="S327">
        <f t="shared" si="97"/>
        <v>6553600.00000003</v>
      </c>
      <c r="T327">
        <f t="shared" si="98"/>
        <v>-6553600.00000003</v>
      </c>
      <c r="U327">
        <f t="shared" si="99"/>
        <v>-6553600.00000001</v>
      </c>
      <c r="V327">
        <f t="shared" si="100"/>
        <v>6553600.00000001</v>
      </c>
      <c r="X327">
        <f t="shared" si="101"/>
        <v>1.9557774066925e-8</v>
      </c>
      <c r="Y327">
        <f t="shared" si="102"/>
        <v>13107200</v>
      </c>
      <c r="Z327">
        <f t="shared" si="103"/>
        <v>-13107200</v>
      </c>
      <c r="AA327">
        <f t="shared" si="104"/>
        <v>-1.9557774066925e-8</v>
      </c>
      <c r="AC327">
        <f t="shared" si="111"/>
        <v>7.34813511371613e-7</v>
      </c>
      <c r="AD327">
        <f t="shared" si="112"/>
        <v>1874329600</v>
      </c>
      <c r="AE327">
        <f t="shared" si="113"/>
        <v>-1874329600</v>
      </c>
      <c r="AF327">
        <f t="shared" si="114"/>
        <v>-7.34813511371613e-7</v>
      </c>
      <c r="AH327" s="54">
        <f t="shared" si="105"/>
        <v>-1777.82474566275</v>
      </c>
      <c r="AI327" s="55">
        <f t="shared" si="106"/>
        <v>2660.70275936813</v>
      </c>
      <c r="IO327" s="60"/>
    </row>
    <row r="328" ht="15.15" spans="1:249">
      <c r="A328" s="63">
        <f t="shared" si="115"/>
        <v>-64</v>
      </c>
      <c r="B328" s="63">
        <f t="shared" si="116"/>
        <v>64</v>
      </c>
      <c r="C328" s="42">
        <v>320</v>
      </c>
      <c r="D328" s="37">
        <f t="shared" si="107"/>
        <v>-12.4857806090329</v>
      </c>
      <c r="E328" s="50">
        <f t="shared" si="94"/>
        <v>62.7702579458066</v>
      </c>
      <c r="F328">
        <f t="shared" si="108"/>
        <v>-4816.38646750973</v>
      </c>
      <c r="H328" s="4">
        <f t="shared" si="95"/>
        <v>3006817.23808208</v>
      </c>
      <c r="I328" s="4">
        <f t="shared" si="96"/>
        <v>-15116291.0466139</v>
      </c>
      <c r="K328">
        <f t="shared" si="109"/>
        <v>6553600.00000002</v>
      </c>
      <c r="L328">
        <f t="shared" si="110"/>
        <v>-6553600.00000001</v>
      </c>
      <c r="N328">
        <v>1</v>
      </c>
      <c r="O328">
        <v>-1</v>
      </c>
      <c r="P328">
        <v>1</v>
      </c>
      <c r="Q328">
        <v>-1</v>
      </c>
      <c r="S328">
        <f t="shared" si="97"/>
        <v>6553600.00000002</v>
      </c>
      <c r="T328">
        <f t="shared" si="98"/>
        <v>-6553600.00000002</v>
      </c>
      <c r="U328">
        <f t="shared" si="99"/>
        <v>-6553600.00000001</v>
      </c>
      <c r="V328">
        <f t="shared" si="100"/>
        <v>6553600.00000001</v>
      </c>
      <c r="X328">
        <f t="shared" si="101"/>
        <v>1.67638063430786e-8</v>
      </c>
      <c r="Y328">
        <f t="shared" si="102"/>
        <v>13107200</v>
      </c>
      <c r="Z328">
        <f t="shared" si="103"/>
        <v>-13107200</v>
      </c>
      <c r="AA328">
        <f t="shared" si="104"/>
        <v>-1.67638063430786e-8</v>
      </c>
      <c r="AC328">
        <f t="shared" si="111"/>
        <v>7.51577317714691e-7</v>
      </c>
      <c r="AD328">
        <f t="shared" si="112"/>
        <v>1887436800</v>
      </c>
      <c r="AE328">
        <f t="shared" si="113"/>
        <v>-1887436800</v>
      </c>
      <c r="AF328">
        <f t="shared" si="114"/>
        <v>-7.51577317714691e-7</v>
      </c>
      <c r="AH328" s="54">
        <f t="shared" si="105"/>
        <v>-624.289030451646</v>
      </c>
      <c r="AI328" s="55">
        <f t="shared" si="106"/>
        <v>3138.51289729033</v>
      </c>
      <c r="IO328" s="60"/>
    </row>
    <row r="329" spans="5:249">
      <c r="E329" s="64"/>
      <c r="H329" s="65"/>
      <c r="I329" s="65"/>
      <c r="AH329" s="55"/>
      <c r="AI329" s="55"/>
      <c r="IO329" s="60"/>
    </row>
    <row r="330" spans="1:249">
      <c r="A330" s="32"/>
      <c r="B330" s="32"/>
      <c r="C330" s="32"/>
      <c r="D330" s="32"/>
      <c r="E330" s="32"/>
      <c r="F330" s="32"/>
      <c r="G330" s="32"/>
      <c r="H330" s="32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  <c r="AD330" s="32"/>
      <c r="AE330" s="32"/>
      <c r="AF330" s="32"/>
      <c r="AG330" s="32"/>
      <c r="AH330" s="66"/>
      <c r="AI330" s="66"/>
      <c r="AJ330" s="32"/>
      <c r="IO330" s="60"/>
    </row>
    <row r="331" spans="1:249">
      <c r="A331" s="32"/>
      <c r="B331" s="32"/>
      <c r="C331" s="32"/>
      <c r="D331" s="32"/>
      <c r="E331" s="32"/>
      <c r="F331" s="32"/>
      <c r="G331" s="32"/>
      <c r="H331" s="32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  <c r="AA331" s="32"/>
      <c r="AB331" s="32"/>
      <c r="AC331" s="32"/>
      <c r="AD331" s="32"/>
      <c r="AE331" s="32"/>
      <c r="AF331" s="32"/>
      <c r="AG331" s="32"/>
      <c r="AH331" s="66"/>
      <c r="AI331" s="66"/>
      <c r="AJ331" s="32"/>
      <c r="IO331" s="60"/>
    </row>
    <row r="332" spans="1:249">
      <c r="A332" s="32"/>
      <c r="B332" s="32"/>
      <c r="C332" s="32"/>
      <c r="D332" s="32"/>
      <c r="E332" s="32"/>
      <c r="F332" s="32"/>
      <c r="G332" s="32"/>
      <c r="H332" s="32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  <c r="AA332" s="32"/>
      <c r="AB332" s="32"/>
      <c r="AC332" s="32"/>
      <c r="AD332" s="32"/>
      <c r="AE332" s="32"/>
      <c r="AF332" s="32"/>
      <c r="AG332" s="32"/>
      <c r="AH332" s="66"/>
      <c r="AI332" s="66"/>
      <c r="AJ332" s="32"/>
      <c r="IO332" s="60"/>
    </row>
    <row r="333" spans="1:249">
      <c r="A333" s="32"/>
      <c r="B333" s="32"/>
      <c r="C333" s="32"/>
      <c r="D333" s="32"/>
      <c r="E333" s="32"/>
      <c r="F333" s="32"/>
      <c r="G333" s="32"/>
      <c r="H333" s="32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  <c r="AA333" s="32"/>
      <c r="AB333" s="32"/>
      <c r="AC333" s="32"/>
      <c r="AD333" s="32"/>
      <c r="AE333" s="32"/>
      <c r="AF333" s="32"/>
      <c r="AG333" s="32"/>
      <c r="AH333" s="66"/>
      <c r="AI333" s="66"/>
      <c r="AJ333" s="32"/>
      <c r="IO333" s="60"/>
    </row>
    <row r="334" spans="1:249">
      <c r="A334" s="32"/>
      <c r="B334" s="32"/>
      <c r="C334" s="32"/>
      <c r="D334" s="32"/>
      <c r="E334" s="32"/>
      <c r="F334" s="32"/>
      <c r="G334" s="32"/>
      <c r="H334" s="32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2"/>
      <c r="AB334" s="32"/>
      <c r="AC334" s="32"/>
      <c r="AD334" s="32"/>
      <c r="AE334" s="32"/>
      <c r="AF334" s="32"/>
      <c r="AG334" s="32"/>
      <c r="AH334" s="66"/>
      <c r="AI334" s="66"/>
      <c r="AJ334" s="32"/>
      <c r="IO334" s="60"/>
    </row>
    <row r="335" spans="1:249">
      <c r="A335" s="32"/>
      <c r="B335" s="32"/>
      <c r="C335" s="32"/>
      <c r="D335" s="32"/>
      <c r="E335" s="32"/>
      <c r="F335" s="32"/>
      <c r="G335" s="32"/>
      <c r="H335" s="32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/>
      <c r="AD335" s="32"/>
      <c r="AE335" s="32"/>
      <c r="AF335" s="32"/>
      <c r="AG335" s="32"/>
      <c r="AH335" s="66"/>
      <c r="AI335" s="66"/>
      <c r="AJ335" s="32"/>
      <c r="IO335" s="60"/>
    </row>
    <row r="336" spans="1:249">
      <c r="A336" s="32"/>
      <c r="B336" s="32"/>
      <c r="C336" s="32"/>
      <c r="D336" s="32"/>
      <c r="E336" s="32"/>
      <c r="F336" s="32"/>
      <c r="G336" s="32"/>
      <c r="H336" s="32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  <c r="AA336" s="32"/>
      <c r="AB336" s="32"/>
      <c r="AC336" s="32"/>
      <c r="AD336" s="32"/>
      <c r="AE336" s="32"/>
      <c r="AF336" s="32"/>
      <c r="AG336" s="32"/>
      <c r="AH336" s="66"/>
      <c r="AI336" s="66"/>
      <c r="AJ336" s="32"/>
      <c r="IO336" s="60"/>
    </row>
    <row r="337" spans="1:249">
      <c r="A337" s="32"/>
      <c r="B337" s="32"/>
      <c r="C337" s="32"/>
      <c r="D337" s="32"/>
      <c r="E337" s="32"/>
      <c r="F337" s="32"/>
      <c r="G337" s="32"/>
      <c r="H337" s="32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/>
      <c r="AD337" s="32"/>
      <c r="AE337" s="32"/>
      <c r="AF337" s="32"/>
      <c r="AG337" s="32"/>
      <c r="AH337" s="66"/>
      <c r="AI337" s="66"/>
      <c r="AJ337" s="32"/>
      <c r="IO337" s="60"/>
    </row>
    <row r="338" spans="1:249">
      <c r="A338" s="32"/>
      <c r="B338" s="32"/>
      <c r="C338" s="32"/>
      <c r="D338" s="32"/>
      <c r="E338" s="32"/>
      <c r="F338" s="32"/>
      <c r="G338" s="32"/>
      <c r="H338" s="32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  <c r="AC338" s="32"/>
      <c r="AD338" s="32"/>
      <c r="AE338" s="32"/>
      <c r="AF338" s="32"/>
      <c r="AG338" s="32"/>
      <c r="AH338" s="66"/>
      <c r="AI338" s="66"/>
      <c r="AJ338" s="32"/>
      <c r="IO338" s="60"/>
    </row>
    <row r="339" spans="1:249">
      <c r="A339" s="32"/>
      <c r="B339" s="32"/>
      <c r="C339" s="32"/>
      <c r="D339" s="32"/>
      <c r="E339" s="32"/>
      <c r="F339" s="32"/>
      <c r="G339" s="32"/>
      <c r="H339" s="32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  <c r="AC339" s="32"/>
      <c r="AD339" s="32"/>
      <c r="AE339" s="32"/>
      <c r="AF339" s="32"/>
      <c r="AG339" s="32"/>
      <c r="AH339" s="66"/>
      <c r="AI339" s="66"/>
      <c r="AJ339" s="32"/>
      <c r="IO339" s="60"/>
    </row>
    <row r="340" spans="1:249">
      <c r="A340" s="32"/>
      <c r="B340" s="32"/>
      <c r="C340" s="32"/>
      <c r="D340" s="32"/>
      <c r="E340" s="32"/>
      <c r="F340" s="32"/>
      <c r="G340" s="32"/>
      <c r="H340" s="32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  <c r="AA340" s="32"/>
      <c r="AB340" s="32"/>
      <c r="AC340" s="32"/>
      <c r="AD340" s="32"/>
      <c r="AE340" s="32"/>
      <c r="AF340" s="32"/>
      <c r="AG340" s="32"/>
      <c r="AH340" s="66"/>
      <c r="AI340" s="66"/>
      <c r="AJ340" s="32"/>
      <c r="IO340" s="60"/>
    </row>
    <row r="341" spans="1:249">
      <c r="A341" s="32"/>
      <c r="B341" s="32"/>
      <c r="C341" s="32"/>
      <c r="D341" s="32"/>
      <c r="E341" s="32"/>
      <c r="F341" s="32"/>
      <c r="G341" s="32"/>
      <c r="H341" s="32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  <c r="AA341" s="32"/>
      <c r="AB341" s="32"/>
      <c r="AC341" s="32"/>
      <c r="AD341" s="32"/>
      <c r="AE341" s="32"/>
      <c r="AF341" s="32"/>
      <c r="AG341" s="32"/>
      <c r="AH341" s="66"/>
      <c r="AI341" s="66"/>
      <c r="AJ341" s="32"/>
      <c r="IO341" s="60"/>
    </row>
    <row r="342" spans="1:249">
      <c r="A342" s="32"/>
      <c r="B342" s="32"/>
      <c r="C342" s="32"/>
      <c r="D342" s="32"/>
      <c r="E342" s="32"/>
      <c r="F342" s="32"/>
      <c r="G342" s="32"/>
      <c r="H342" s="32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  <c r="AA342" s="32"/>
      <c r="AB342" s="32"/>
      <c r="AC342" s="32"/>
      <c r="AD342" s="32"/>
      <c r="AE342" s="32"/>
      <c r="AF342" s="32"/>
      <c r="AG342" s="32"/>
      <c r="AH342" s="66"/>
      <c r="AI342" s="66"/>
      <c r="AJ342" s="32"/>
      <c r="IO342" s="60"/>
    </row>
    <row r="343" spans="1:249">
      <c r="A343" s="32"/>
      <c r="B343" s="32"/>
      <c r="C343" s="32"/>
      <c r="D343" s="32"/>
      <c r="E343" s="32"/>
      <c r="F343" s="32"/>
      <c r="G343" s="32"/>
      <c r="H343" s="32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  <c r="AA343" s="32"/>
      <c r="AB343" s="32"/>
      <c r="AC343" s="32"/>
      <c r="AD343" s="32"/>
      <c r="AE343" s="32"/>
      <c r="AF343" s="32"/>
      <c r="AG343" s="32"/>
      <c r="AH343" s="66"/>
      <c r="AI343" s="66"/>
      <c r="AJ343" s="32"/>
      <c r="IO343" s="60"/>
    </row>
    <row r="344" spans="1:249">
      <c r="A344" s="32"/>
      <c r="B344" s="32"/>
      <c r="C344" s="32"/>
      <c r="D344" s="32"/>
      <c r="E344" s="32"/>
      <c r="F344" s="32"/>
      <c r="G344" s="32"/>
      <c r="H344" s="32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  <c r="AA344" s="32"/>
      <c r="AB344" s="32"/>
      <c r="AC344" s="32"/>
      <c r="AD344" s="32"/>
      <c r="AE344" s="32"/>
      <c r="AF344" s="32"/>
      <c r="AG344" s="32"/>
      <c r="AH344" s="66"/>
      <c r="AI344" s="66"/>
      <c r="AJ344" s="32"/>
      <c r="IO344" s="60"/>
    </row>
    <row r="345" spans="1:249">
      <c r="A345" s="32"/>
      <c r="B345" s="32"/>
      <c r="C345" s="32"/>
      <c r="D345" s="32"/>
      <c r="E345" s="32"/>
      <c r="F345" s="32"/>
      <c r="G345" s="32"/>
      <c r="H345" s="32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  <c r="AD345" s="32"/>
      <c r="AE345" s="32"/>
      <c r="AF345" s="32"/>
      <c r="AG345" s="32"/>
      <c r="AH345" s="66"/>
      <c r="AI345" s="66"/>
      <c r="AJ345" s="32"/>
      <c r="IO345" s="60"/>
    </row>
    <row r="346" spans="1:249">
      <c r="A346" s="32"/>
      <c r="B346" s="32"/>
      <c r="C346" s="32"/>
      <c r="D346" s="32"/>
      <c r="E346" s="32"/>
      <c r="F346" s="32"/>
      <c r="G346" s="32"/>
      <c r="H346" s="32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  <c r="AA346" s="32"/>
      <c r="AB346" s="32"/>
      <c r="AC346" s="32"/>
      <c r="AD346" s="32"/>
      <c r="AE346" s="32"/>
      <c r="AF346" s="32"/>
      <c r="AG346" s="32"/>
      <c r="AH346" s="66"/>
      <c r="AI346" s="66"/>
      <c r="AJ346" s="32"/>
      <c r="IO346" s="60"/>
    </row>
    <row r="347" spans="1:249">
      <c r="A347" s="32"/>
      <c r="B347" s="32"/>
      <c r="C347" s="32"/>
      <c r="D347" s="32"/>
      <c r="E347" s="32"/>
      <c r="F347" s="32"/>
      <c r="G347" s="32"/>
      <c r="H347" s="32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  <c r="AA347" s="32"/>
      <c r="AB347" s="32"/>
      <c r="AC347" s="32"/>
      <c r="AD347" s="32"/>
      <c r="AE347" s="32"/>
      <c r="AF347" s="32"/>
      <c r="AG347" s="32"/>
      <c r="AH347" s="66"/>
      <c r="AI347" s="66"/>
      <c r="AJ347" s="32"/>
      <c r="IO347" s="60"/>
    </row>
    <row r="348" spans="1:249">
      <c r="A348" s="32"/>
      <c r="B348" s="32"/>
      <c r="C348" s="32"/>
      <c r="D348" s="32"/>
      <c r="E348" s="32"/>
      <c r="F348" s="32"/>
      <c r="G348" s="32"/>
      <c r="H348" s="32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  <c r="AA348" s="32"/>
      <c r="AB348" s="32"/>
      <c r="AC348" s="32"/>
      <c r="AD348" s="32"/>
      <c r="AE348" s="32"/>
      <c r="AF348" s="32"/>
      <c r="AG348" s="32"/>
      <c r="AH348" s="66"/>
      <c r="AI348" s="66"/>
      <c r="AJ348" s="32"/>
      <c r="IO348" s="60"/>
    </row>
    <row r="349" spans="1:249">
      <c r="A349" s="32"/>
      <c r="B349" s="32"/>
      <c r="C349" s="32"/>
      <c r="D349" s="32"/>
      <c r="E349" s="32"/>
      <c r="F349" s="32"/>
      <c r="G349" s="32"/>
      <c r="H349" s="32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  <c r="AA349" s="32"/>
      <c r="AB349" s="32"/>
      <c r="AC349" s="32"/>
      <c r="AD349" s="32"/>
      <c r="AE349" s="32"/>
      <c r="AF349" s="32"/>
      <c r="AG349" s="32"/>
      <c r="AH349" s="66"/>
      <c r="AI349" s="66"/>
      <c r="AJ349" s="32"/>
      <c r="IO349" s="60"/>
    </row>
    <row r="350" spans="1:249">
      <c r="A350" s="32"/>
      <c r="B350" s="32"/>
      <c r="C350" s="32"/>
      <c r="D350" s="32"/>
      <c r="E350" s="32"/>
      <c r="F350" s="32"/>
      <c r="G350" s="32"/>
      <c r="H350" s="32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  <c r="AD350" s="32"/>
      <c r="AE350" s="32"/>
      <c r="AF350" s="32"/>
      <c r="AG350" s="32"/>
      <c r="AH350" s="66"/>
      <c r="AI350" s="66"/>
      <c r="AJ350" s="32"/>
      <c r="IO350" s="60"/>
    </row>
    <row r="351" spans="1:249">
      <c r="A351" s="32"/>
      <c r="B351" s="32"/>
      <c r="C351" s="32"/>
      <c r="D351" s="32"/>
      <c r="E351" s="32"/>
      <c r="F351" s="32"/>
      <c r="G351" s="32"/>
      <c r="H351" s="32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  <c r="AA351" s="32"/>
      <c r="AB351" s="32"/>
      <c r="AC351" s="32"/>
      <c r="AD351" s="32"/>
      <c r="AE351" s="32"/>
      <c r="AF351" s="32"/>
      <c r="AG351" s="32"/>
      <c r="AH351" s="66"/>
      <c r="AI351" s="66"/>
      <c r="AJ351" s="32"/>
      <c r="IO351" s="60"/>
    </row>
    <row r="352" spans="1:249">
      <c r="A352" s="32"/>
      <c r="B352" s="32"/>
      <c r="C352" s="32"/>
      <c r="D352" s="32"/>
      <c r="E352" s="32"/>
      <c r="F352" s="32"/>
      <c r="G352" s="32"/>
      <c r="H352" s="32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  <c r="AA352" s="32"/>
      <c r="AB352" s="32"/>
      <c r="AC352" s="32"/>
      <c r="AD352" s="32"/>
      <c r="AE352" s="32"/>
      <c r="AF352" s="32"/>
      <c r="AG352" s="32"/>
      <c r="AH352" s="66"/>
      <c r="AI352" s="66"/>
      <c r="AJ352" s="32"/>
      <c r="IO352" s="60"/>
    </row>
    <row r="353" spans="1:249">
      <c r="A353" s="32"/>
      <c r="B353" s="32"/>
      <c r="C353" s="32"/>
      <c r="D353" s="32"/>
      <c r="E353" s="32"/>
      <c r="F353" s="32"/>
      <c r="G353" s="32"/>
      <c r="H353" s="32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  <c r="AA353" s="32"/>
      <c r="AB353" s="32"/>
      <c r="AC353" s="32"/>
      <c r="AD353" s="32"/>
      <c r="AE353" s="32"/>
      <c r="AF353" s="32"/>
      <c r="AG353" s="32"/>
      <c r="AH353" s="66"/>
      <c r="AI353" s="66"/>
      <c r="AJ353" s="32"/>
      <c r="IO353" s="60"/>
    </row>
    <row r="354" spans="1:249">
      <c r="A354" s="32"/>
      <c r="B354" s="32"/>
      <c r="C354" s="32"/>
      <c r="D354" s="32"/>
      <c r="E354" s="32"/>
      <c r="F354" s="32"/>
      <c r="G354" s="32"/>
      <c r="H354" s="32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  <c r="AD354" s="32"/>
      <c r="AE354" s="32"/>
      <c r="AF354" s="32"/>
      <c r="AG354" s="32"/>
      <c r="AH354" s="66"/>
      <c r="AI354" s="66"/>
      <c r="AJ354" s="32"/>
      <c r="IO354" s="60"/>
    </row>
    <row r="355" spans="1:249">
      <c r="A355" s="32"/>
      <c r="B355" s="32"/>
      <c r="C355" s="32"/>
      <c r="D355" s="32"/>
      <c r="E355" s="32"/>
      <c r="F355" s="32"/>
      <c r="G355" s="32"/>
      <c r="H355" s="32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  <c r="AA355" s="32"/>
      <c r="AB355" s="32"/>
      <c r="AC355" s="32"/>
      <c r="AD355" s="32"/>
      <c r="AE355" s="32"/>
      <c r="AF355" s="32"/>
      <c r="AG355" s="32"/>
      <c r="AH355" s="66"/>
      <c r="AI355" s="66"/>
      <c r="AJ355" s="32"/>
      <c r="IO355" s="60"/>
    </row>
    <row r="356" spans="1:249">
      <c r="A356" s="32"/>
      <c r="B356" s="32"/>
      <c r="C356" s="32"/>
      <c r="D356" s="32"/>
      <c r="E356" s="32"/>
      <c r="F356" s="32"/>
      <c r="G356" s="32"/>
      <c r="H356" s="32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  <c r="AA356" s="32"/>
      <c r="AB356" s="32"/>
      <c r="AC356" s="32"/>
      <c r="AD356" s="32"/>
      <c r="AE356" s="32"/>
      <c r="AF356" s="32"/>
      <c r="AG356" s="32"/>
      <c r="AH356" s="66"/>
      <c r="AI356" s="66"/>
      <c r="AJ356" s="32"/>
      <c r="IO356" s="60"/>
    </row>
    <row r="357" spans="1:249">
      <c r="A357" s="32"/>
      <c r="B357" s="32"/>
      <c r="C357" s="32"/>
      <c r="D357" s="32"/>
      <c r="E357" s="32"/>
      <c r="F357" s="32"/>
      <c r="G357" s="32"/>
      <c r="H357" s="32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  <c r="AA357" s="32"/>
      <c r="AB357" s="32"/>
      <c r="AC357" s="32"/>
      <c r="AD357" s="32"/>
      <c r="AE357" s="32"/>
      <c r="AF357" s="32"/>
      <c r="AG357" s="32"/>
      <c r="AH357" s="66"/>
      <c r="AI357" s="66"/>
      <c r="AJ357" s="32"/>
      <c r="IO357" s="60"/>
    </row>
    <row r="358" spans="1:249">
      <c r="A358" s="32"/>
      <c r="B358" s="32"/>
      <c r="C358" s="32"/>
      <c r="D358" s="32"/>
      <c r="E358" s="32"/>
      <c r="F358" s="32"/>
      <c r="G358" s="32"/>
      <c r="H358" s="32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  <c r="AA358" s="32"/>
      <c r="AB358" s="32"/>
      <c r="AC358" s="32"/>
      <c r="AD358" s="32"/>
      <c r="AE358" s="32"/>
      <c r="AF358" s="32"/>
      <c r="AG358" s="32"/>
      <c r="AH358" s="66"/>
      <c r="AI358" s="66"/>
      <c r="AJ358" s="32"/>
      <c r="IO358" s="60"/>
    </row>
    <row r="359" spans="1:249">
      <c r="A359" s="32"/>
      <c r="B359" s="32"/>
      <c r="C359" s="32"/>
      <c r="D359" s="32"/>
      <c r="E359" s="32"/>
      <c r="F359" s="32"/>
      <c r="G359" s="32"/>
      <c r="H359" s="32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  <c r="AA359" s="32"/>
      <c r="AB359" s="32"/>
      <c r="AC359" s="32"/>
      <c r="AD359" s="32"/>
      <c r="AE359" s="32"/>
      <c r="AF359" s="32"/>
      <c r="AG359" s="32"/>
      <c r="AH359" s="66"/>
      <c r="AI359" s="66"/>
      <c r="AJ359" s="32"/>
      <c r="IO359" s="60"/>
    </row>
    <row r="360" spans="1:249">
      <c r="A360" s="32"/>
      <c r="B360" s="32"/>
      <c r="C360" s="32"/>
      <c r="D360" s="32"/>
      <c r="E360" s="32"/>
      <c r="F360" s="32"/>
      <c r="G360" s="32"/>
      <c r="H360" s="32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  <c r="AD360" s="32"/>
      <c r="AE360" s="32"/>
      <c r="AF360" s="32"/>
      <c r="AG360" s="32"/>
      <c r="AH360" s="66"/>
      <c r="AI360" s="66"/>
      <c r="AJ360" s="32"/>
      <c r="IO360" s="60"/>
    </row>
    <row r="361" spans="1:249">
      <c r="A361" s="32"/>
      <c r="B361" s="32"/>
      <c r="C361" s="32"/>
      <c r="D361" s="32"/>
      <c r="E361" s="32"/>
      <c r="F361" s="32"/>
      <c r="G361" s="32"/>
      <c r="H361" s="32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  <c r="AA361" s="32"/>
      <c r="AB361" s="32"/>
      <c r="AC361" s="32"/>
      <c r="AD361" s="32"/>
      <c r="AE361" s="32"/>
      <c r="AF361" s="32"/>
      <c r="AG361" s="32"/>
      <c r="AH361" s="66"/>
      <c r="AI361" s="66"/>
      <c r="AJ361" s="32"/>
      <c r="IO361" s="60"/>
    </row>
    <row r="362" spans="1:249">
      <c r="A362" s="32"/>
      <c r="B362" s="32"/>
      <c r="C362" s="32"/>
      <c r="D362" s="32"/>
      <c r="E362" s="32"/>
      <c r="F362" s="32"/>
      <c r="G362" s="32"/>
      <c r="H362" s="32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  <c r="AA362" s="32"/>
      <c r="AB362" s="32"/>
      <c r="AC362" s="32"/>
      <c r="AD362" s="32"/>
      <c r="AE362" s="32"/>
      <c r="AF362" s="32"/>
      <c r="AG362" s="32"/>
      <c r="AH362" s="66"/>
      <c r="AI362" s="66"/>
      <c r="AJ362" s="32"/>
      <c r="IO362" s="60"/>
    </row>
    <row r="363" spans="1:249">
      <c r="A363" s="32"/>
      <c r="B363" s="32"/>
      <c r="C363" s="32"/>
      <c r="D363" s="32"/>
      <c r="E363" s="32"/>
      <c r="F363" s="32"/>
      <c r="G363" s="32"/>
      <c r="H363" s="32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  <c r="AA363" s="32"/>
      <c r="AB363" s="32"/>
      <c r="AC363" s="32"/>
      <c r="AD363" s="32"/>
      <c r="AE363" s="32"/>
      <c r="AF363" s="32"/>
      <c r="AG363" s="32"/>
      <c r="AH363" s="66"/>
      <c r="AI363" s="66"/>
      <c r="AJ363" s="32"/>
      <c r="IO363" s="60"/>
    </row>
    <row r="364" spans="1:249">
      <c r="A364" s="32"/>
      <c r="B364" s="32"/>
      <c r="C364" s="32"/>
      <c r="D364" s="32"/>
      <c r="E364" s="32"/>
      <c r="F364" s="32"/>
      <c r="G364" s="32"/>
      <c r="H364" s="32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  <c r="AA364" s="32"/>
      <c r="AB364" s="32"/>
      <c r="AC364" s="32"/>
      <c r="AD364" s="32"/>
      <c r="AE364" s="32"/>
      <c r="AF364" s="32"/>
      <c r="AG364" s="32"/>
      <c r="AH364" s="66"/>
      <c r="AI364" s="66"/>
      <c r="AJ364" s="32"/>
      <c r="IO364" s="60"/>
    </row>
    <row r="365" spans="1:249">
      <c r="A365" s="32"/>
      <c r="B365" s="32"/>
      <c r="C365" s="32"/>
      <c r="D365" s="32"/>
      <c r="E365" s="32"/>
      <c r="F365" s="32"/>
      <c r="G365" s="32"/>
      <c r="H365" s="32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  <c r="AA365" s="32"/>
      <c r="AB365" s="32"/>
      <c r="AC365" s="32"/>
      <c r="AD365" s="32"/>
      <c r="AE365" s="32"/>
      <c r="AF365" s="32"/>
      <c r="AG365" s="32"/>
      <c r="AH365" s="66"/>
      <c r="AI365" s="66"/>
      <c r="AJ365" s="32"/>
      <c r="IO365" s="60"/>
    </row>
    <row r="366" spans="1:249">
      <c r="A366" s="32"/>
      <c r="B366" s="32"/>
      <c r="C366" s="32"/>
      <c r="D366" s="32"/>
      <c r="E366" s="32"/>
      <c r="F366" s="32"/>
      <c r="G366" s="32"/>
      <c r="H366" s="32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  <c r="AD366" s="32"/>
      <c r="AE366" s="32"/>
      <c r="AF366" s="32"/>
      <c r="AG366" s="32"/>
      <c r="AH366" s="66"/>
      <c r="AI366" s="66"/>
      <c r="AJ366" s="32"/>
      <c r="IO366" s="60"/>
    </row>
    <row r="367" spans="1:249">
      <c r="A367" s="32"/>
      <c r="B367" s="32"/>
      <c r="C367" s="32"/>
      <c r="D367" s="32"/>
      <c r="E367" s="32"/>
      <c r="F367" s="32"/>
      <c r="G367" s="32"/>
      <c r="H367" s="32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  <c r="AA367" s="32"/>
      <c r="AB367" s="32"/>
      <c r="AC367" s="32"/>
      <c r="AD367" s="32"/>
      <c r="AE367" s="32"/>
      <c r="AF367" s="32"/>
      <c r="AG367" s="32"/>
      <c r="AH367" s="66"/>
      <c r="AI367" s="66"/>
      <c r="AJ367" s="32"/>
      <c r="IO367" s="60"/>
    </row>
    <row r="368" spans="1:249">
      <c r="A368" s="32"/>
      <c r="B368" s="32"/>
      <c r="C368" s="32"/>
      <c r="D368" s="32"/>
      <c r="E368" s="32"/>
      <c r="F368" s="32"/>
      <c r="G368" s="32"/>
      <c r="H368" s="32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  <c r="AA368" s="32"/>
      <c r="AB368" s="32"/>
      <c r="AC368" s="32"/>
      <c r="AD368" s="32"/>
      <c r="AE368" s="32"/>
      <c r="AF368" s="32"/>
      <c r="AG368" s="32"/>
      <c r="AH368" s="66"/>
      <c r="AI368" s="66"/>
      <c r="AJ368" s="32"/>
      <c r="IO368" s="60"/>
    </row>
    <row r="369" spans="1:249">
      <c r="A369" s="32"/>
      <c r="B369" s="32"/>
      <c r="C369" s="32"/>
      <c r="D369" s="32"/>
      <c r="E369" s="32"/>
      <c r="F369" s="32"/>
      <c r="G369" s="32"/>
      <c r="H369" s="32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  <c r="AA369" s="32"/>
      <c r="AB369" s="32"/>
      <c r="AC369" s="32"/>
      <c r="AD369" s="32"/>
      <c r="AE369" s="32"/>
      <c r="AF369" s="32"/>
      <c r="AG369" s="32"/>
      <c r="AH369" s="66"/>
      <c r="AI369" s="66"/>
      <c r="AJ369" s="32"/>
      <c r="IO369" s="60"/>
    </row>
    <row r="370" spans="1:249">
      <c r="A370" s="32"/>
      <c r="B370" s="32"/>
      <c r="C370" s="32"/>
      <c r="D370" s="32"/>
      <c r="E370" s="32"/>
      <c r="F370" s="32"/>
      <c r="G370" s="32"/>
      <c r="H370" s="32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  <c r="AA370" s="32"/>
      <c r="AB370" s="32"/>
      <c r="AC370" s="32"/>
      <c r="AD370" s="32"/>
      <c r="AE370" s="32"/>
      <c r="AF370" s="32"/>
      <c r="AG370" s="32"/>
      <c r="AH370" s="66"/>
      <c r="AI370" s="66"/>
      <c r="AJ370" s="32"/>
      <c r="IO370" s="60"/>
    </row>
    <row r="371" spans="1:249">
      <c r="A371" s="32"/>
      <c r="B371" s="32"/>
      <c r="C371" s="32"/>
      <c r="D371" s="32"/>
      <c r="E371" s="32"/>
      <c r="F371" s="32"/>
      <c r="G371" s="32"/>
      <c r="H371" s="32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  <c r="AD371" s="32"/>
      <c r="AE371" s="32"/>
      <c r="AF371" s="32"/>
      <c r="AG371" s="32"/>
      <c r="AH371" s="66"/>
      <c r="AI371" s="66"/>
      <c r="AJ371" s="32"/>
      <c r="IO371" s="60"/>
    </row>
    <row r="372" spans="1:249">
      <c r="A372" s="32"/>
      <c r="B372" s="32"/>
      <c r="C372" s="32"/>
      <c r="D372" s="32"/>
      <c r="E372" s="32"/>
      <c r="F372" s="32"/>
      <c r="G372" s="32"/>
      <c r="H372" s="32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  <c r="AA372" s="32"/>
      <c r="AB372" s="32"/>
      <c r="AC372" s="32"/>
      <c r="AD372" s="32"/>
      <c r="AE372" s="32"/>
      <c r="AF372" s="32"/>
      <c r="AG372" s="32"/>
      <c r="AH372" s="66"/>
      <c r="AI372" s="66"/>
      <c r="AJ372" s="32"/>
      <c r="IO372" s="60"/>
    </row>
    <row r="373" spans="1:249">
      <c r="A373" s="32"/>
      <c r="B373" s="32"/>
      <c r="C373" s="32"/>
      <c r="D373" s="32"/>
      <c r="E373" s="32"/>
      <c r="F373" s="32"/>
      <c r="G373" s="32"/>
      <c r="H373" s="32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  <c r="AA373" s="32"/>
      <c r="AB373" s="32"/>
      <c r="AC373" s="32"/>
      <c r="AD373" s="32"/>
      <c r="AE373" s="32"/>
      <c r="AF373" s="32"/>
      <c r="AG373" s="32"/>
      <c r="AH373" s="66"/>
      <c r="AI373" s="66"/>
      <c r="AJ373" s="32"/>
      <c r="IO373" s="60"/>
    </row>
    <row r="374" spans="1:249">
      <c r="A374" s="32"/>
      <c r="B374" s="32"/>
      <c r="C374" s="32"/>
      <c r="D374" s="32"/>
      <c r="E374" s="32"/>
      <c r="F374" s="32"/>
      <c r="G374" s="32"/>
      <c r="H374" s="32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  <c r="AA374" s="32"/>
      <c r="AB374" s="32"/>
      <c r="AC374" s="32"/>
      <c r="AD374" s="32"/>
      <c r="AE374" s="32"/>
      <c r="AF374" s="32"/>
      <c r="AG374" s="32"/>
      <c r="AH374" s="66"/>
      <c r="AI374" s="66"/>
      <c r="AJ374" s="32"/>
      <c r="IO374" s="60"/>
    </row>
    <row r="375" spans="1:249">
      <c r="A375" s="32"/>
      <c r="B375" s="32"/>
      <c r="C375" s="32"/>
      <c r="D375" s="32"/>
      <c r="E375" s="32"/>
      <c r="F375" s="32"/>
      <c r="G375" s="32"/>
      <c r="H375" s="32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  <c r="AA375" s="32"/>
      <c r="AB375" s="32"/>
      <c r="AC375" s="32"/>
      <c r="AD375" s="32"/>
      <c r="AE375" s="32"/>
      <c r="AF375" s="32"/>
      <c r="AG375" s="32"/>
      <c r="AH375" s="66"/>
      <c r="AI375" s="66"/>
      <c r="AJ375" s="32"/>
      <c r="IO375" s="60"/>
    </row>
    <row r="376" spans="1:249">
      <c r="A376" s="32"/>
      <c r="B376" s="32"/>
      <c r="C376" s="32"/>
      <c r="D376" s="32"/>
      <c r="E376" s="32"/>
      <c r="F376" s="32"/>
      <c r="G376" s="32"/>
      <c r="H376" s="32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  <c r="AA376" s="32"/>
      <c r="AB376" s="32"/>
      <c r="AC376" s="32"/>
      <c r="AD376" s="32"/>
      <c r="AE376" s="32"/>
      <c r="AF376" s="32"/>
      <c r="AG376" s="32"/>
      <c r="AH376" s="66"/>
      <c r="AI376" s="66"/>
      <c r="AJ376" s="32"/>
      <c r="IO376" s="60"/>
    </row>
    <row r="377" spans="1:249">
      <c r="A377" s="32"/>
      <c r="B377" s="32"/>
      <c r="C377" s="32"/>
      <c r="D377" s="32"/>
      <c r="E377" s="32"/>
      <c r="F377" s="32"/>
      <c r="G377" s="32"/>
      <c r="H377" s="32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  <c r="AA377" s="32"/>
      <c r="AB377" s="32"/>
      <c r="AC377" s="32"/>
      <c r="AD377" s="32"/>
      <c r="AE377" s="32"/>
      <c r="AF377" s="32"/>
      <c r="AG377" s="32"/>
      <c r="AH377" s="66"/>
      <c r="AI377" s="66"/>
      <c r="AJ377" s="32"/>
      <c r="IO377" s="60"/>
    </row>
    <row r="378" spans="1:249">
      <c r="A378" s="32"/>
      <c r="B378" s="32"/>
      <c r="C378" s="32"/>
      <c r="D378" s="32"/>
      <c r="E378" s="32"/>
      <c r="F378" s="32"/>
      <c r="G378" s="32"/>
      <c r="H378" s="32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  <c r="AA378" s="32"/>
      <c r="AB378" s="32"/>
      <c r="AC378" s="32"/>
      <c r="AD378" s="32"/>
      <c r="AE378" s="32"/>
      <c r="AF378" s="32"/>
      <c r="AG378" s="32"/>
      <c r="AH378" s="66"/>
      <c r="AI378" s="66"/>
      <c r="AJ378" s="32"/>
      <c r="IO378" s="60"/>
    </row>
    <row r="379" spans="1:249">
      <c r="A379" s="32"/>
      <c r="B379" s="32"/>
      <c r="C379" s="32"/>
      <c r="D379" s="32"/>
      <c r="E379" s="32"/>
      <c r="F379" s="32"/>
      <c r="G379" s="32"/>
      <c r="H379" s="32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  <c r="AA379" s="32"/>
      <c r="AB379" s="32"/>
      <c r="AC379" s="32"/>
      <c r="AD379" s="32"/>
      <c r="AE379" s="32"/>
      <c r="AF379" s="32"/>
      <c r="AG379" s="32"/>
      <c r="AH379" s="66"/>
      <c r="AI379" s="66"/>
      <c r="AJ379" s="32"/>
      <c r="IO379" s="60"/>
    </row>
    <row r="380" spans="1:249">
      <c r="A380" s="32"/>
      <c r="B380" s="32"/>
      <c r="C380" s="32"/>
      <c r="D380" s="32"/>
      <c r="E380" s="32"/>
      <c r="F380" s="32"/>
      <c r="G380" s="32"/>
      <c r="H380" s="32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  <c r="AD380" s="32"/>
      <c r="AE380" s="32"/>
      <c r="AF380" s="32"/>
      <c r="AG380" s="32"/>
      <c r="AH380" s="66"/>
      <c r="AI380" s="66"/>
      <c r="AJ380" s="32"/>
      <c r="IO380" s="60"/>
    </row>
    <row r="381" spans="1:249">
      <c r="A381" s="32"/>
      <c r="B381" s="32"/>
      <c r="C381" s="32"/>
      <c r="D381" s="32"/>
      <c r="E381" s="32"/>
      <c r="F381" s="32"/>
      <c r="G381" s="32"/>
      <c r="H381" s="32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  <c r="AA381" s="32"/>
      <c r="AB381" s="32"/>
      <c r="AC381" s="32"/>
      <c r="AD381" s="32"/>
      <c r="AE381" s="32"/>
      <c r="AF381" s="32"/>
      <c r="AG381" s="32"/>
      <c r="AH381" s="66"/>
      <c r="AI381" s="66"/>
      <c r="AJ381" s="32"/>
      <c r="IO381" s="60"/>
    </row>
    <row r="382" spans="1:249">
      <c r="A382" s="32"/>
      <c r="B382" s="32"/>
      <c r="C382" s="32"/>
      <c r="D382" s="32"/>
      <c r="E382" s="32"/>
      <c r="F382" s="32"/>
      <c r="G382" s="32"/>
      <c r="H382" s="32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  <c r="AC382" s="32"/>
      <c r="AD382" s="32"/>
      <c r="AE382" s="32"/>
      <c r="AF382" s="32"/>
      <c r="AG382" s="32"/>
      <c r="AH382" s="66"/>
      <c r="AI382" s="66"/>
      <c r="AJ382" s="32"/>
      <c r="IO382" s="60"/>
    </row>
    <row r="383" spans="1:249">
      <c r="A383" s="32"/>
      <c r="B383" s="32"/>
      <c r="C383" s="32"/>
      <c r="D383" s="32"/>
      <c r="E383" s="32"/>
      <c r="F383" s="32"/>
      <c r="G383" s="32"/>
      <c r="H383" s="32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  <c r="AA383" s="32"/>
      <c r="AB383" s="32"/>
      <c r="AC383" s="32"/>
      <c r="AD383" s="32"/>
      <c r="AE383" s="32"/>
      <c r="AF383" s="32"/>
      <c r="AG383" s="32"/>
      <c r="AH383" s="66"/>
      <c r="AI383" s="66"/>
      <c r="AJ383" s="32"/>
      <c r="IO383" s="60"/>
    </row>
    <row r="384" spans="1:249">
      <c r="A384" s="32"/>
      <c r="B384" s="32"/>
      <c r="C384" s="32"/>
      <c r="D384" s="32"/>
      <c r="E384" s="32"/>
      <c r="F384" s="32"/>
      <c r="G384" s="32"/>
      <c r="H384" s="32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  <c r="AC384" s="32"/>
      <c r="AD384" s="32"/>
      <c r="AE384" s="32"/>
      <c r="AF384" s="32"/>
      <c r="AG384" s="32"/>
      <c r="AH384" s="66"/>
      <c r="AI384" s="66"/>
      <c r="AJ384" s="32"/>
      <c r="IO384" s="60"/>
    </row>
    <row r="385" spans="1:249">
      <c r="A385" s="32"/>
      <c r="B385" s="32"/>
      <c r="C385" s="32"/>
      <c r="D385" s="32"/>
      <c r="E385" s="32"/>
      <c r="F385" s="32"/>
      <c r="G385" s="32"/>
      <c r="H385" s="32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  <c r="AD385" s="32"/>
      <c r="AE385" s="32"/>
      <c r="AF385" s="32"/>
      <c r="AG385" s="32"/>
      <c r="AH385" s="66"/>
      <c r="AI385" s="66"/>
      <c r="AJ385" s="32"/>
      <c r="IO385" s="60"/>
    </row>
    <row r="386" spans="1:249">
      <c r="A386" s="32"/>
      <c r="B386" s="32"/>
      <c r="C386" s="32"/>
      <c r="D386" s="32"/>
      <c r="E386" s="32"/>
      <c r="F386" s="32"/>
      <c r="G386" s="32"/>
      <c r="H386" s="32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  <c r="AC386" s="32"/>
      <c r="AD386" s="32"/>
      <c r="AE386" s="32"/>
      <c r="AF386" s="32"/>
      <c r="AG386" s="32"/>
      <c r="AH386" s="66"/>
      <c r="AI386" s="66"/>
      <c r="AJ386" s="32"/>
      <c r="IO386" s="60"/>
    </row>
    <row r="387" spans="1:249">
      <c r="A387" s="32"/>
      <c r="B387" s="32"/>
      <c r="C387" s="32"/>
      <c r="D387" s="32"/>
      <c r="E387" s="32"/>
      <c r="F387" s="32"/>
      <c r="G387" s="32"/>
      <c r="H387" s="32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  <c r="AA387" s="32"/>
      <c r="AB387" s="32"/>
      <c r="AC387" s="32"/>
      <c r="AD387" s="32"/>
      <c r="AE387" s="32"/>
      <c r="AF387" s="32"/>
      <c r="AG387" s="32"/>
      <c r="AH387" s="66"/>
      <c r="AI387" s="66"/>
      <c r="AJ387" s="32"/>
      <c r="IO387" s="60"/>
    </row>
    <row r="388" spans="1:249">
      <c r="A388" s="32"/>
      <c r="B388" s="32"/>
      <c r="C388" s="32"/>
      <c r="D388" s="32"/>
      <c r="E388" s="32"/>
      <c r="F388" s="32"/>
      <c r="G388" s="32"/>
      <c r="H388" s="32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  <c r="AA388" s="32"/>
      <c r="AB388" s="32"/>
      <c r="AC388" s="32"/>
      <c r="AD388" s="32"/>
      <c r="AE388" s="32"/>
      <c r="AF388" s="32"/>
      <c r="AG388" s="32"/>
      <c r="AH388" s="66"/>
      <c r="AI388" s="66"/>
      <c r="AJ388" s="32"/>
      <c r="IO388" s="60"/>
    </row>
    <row r="389" spans="1:249">
      <c r="A389" s="32"/>
      <c r="B389" s="32"/>
      <c r="C389" s="32"/>
      <c r="D389" s="32"/>
      <c r="E389" s="32"/>
      <c r="F389" s="32"/>
      <c r="G389" s="32"/>
      <c r="H389" s="32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  <c r="AA389" s="32"/>
      <c r="AB389" s="32"/>
      <c r="AC389" s="32"/>
      <c r="AD389" s="32"/>
      <c r="AE389" s="32"/>
      <c r="AF389" s="32"/>
      <c r="AG389" s="32"/>
      <c r="AH389" s="66"/>
      <c r="AI389" s="66"/>
      <c r="AJ389" s="32"/>
      <c r="IO389" s="60"/>
    </row>
    <row r="390" spans="1:249">
      <c r="A390" s="32"/>
      <c r="B390" s="32"/>
      <c r="C390" s="32"/>
      <c r="D390" s="32"/>
      <c r="E390" s="32"/>
      <c r="F390" s="32"/>
      <c r="G390" s="32"/>
      <c r="H390" s="32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  <c r="AA390" s="32"/>
      <c r="AB390" s="32"/>
      <c r="AC390" s="32"/>
      <c r="AD390" s="32"/>
      <c r="AE390" s="32"/>
      <c r="AF390" s="32"/>
      <c r="AG390" s="32"/>
      <c r="AH390" s="66"/>
      <c r="AI390" s="66"/>
      <c r="AJ390" s="32"/>
      <c r="IO390" s="60"/>
    </row>
    <row r="391" spans="1:249">
      <c r="A391" s="32"/>
      <c r="B391" s="32"/>
      <c r="C391" s="32"/>
      <c r="D391" s="32"/>
      <c r="E391" s="32"/>
      <c r="F391" s="32"/>
      <c r="G391" s="32"/>
      <c r="H391" s="32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  <c r="AA391" s="32"/>
      <c r="AB391" s="32"/>
      <c r="AC391" s="32"/>
      <c r="AD391" s="32"/>
      <c r="AE391" s="32"/>
      <c r="AF391" s="32"/>
      <c r="AG391" s="32"/>
      <c r="AH391" s="66"/>
      <c r="AI391" s="66"/>
      <c r="AJ391" s="32"/>
      <c r="IO391" s="60"/>
    </row>
    <row r="392" spans="1:249">
      <c r="A392" s="32"/>
      <c r="B392" s="32"/>
      <c r="C392" s="32"/>
      <c r="D392" s="32"/>
      <c r="E392" s="32"/>
      <c r="F392" s="32"/>
      <c r="G392" s="32"/>
      <c r="H392" s="32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  <c r="AA392" s="32"/>
      <c r="AB392" s="32"/>
      <c r="AC392" s="32"/>
      <c r="AD392" s="32"/>
      <c r="AE392" s="32"/>
      <c r="AF392" s="32"/>
      <c r="AG392" s="32"/>
      <c r="AH392" s="66"/>
      <c r="AI392" s="66"/>
      <c r="AJ392" s="32"/>
      <c r="IO392" s="60"/>
    </row>
    <row r="393" spans="1:249">
      <c r="A393" s="32"/>
      <c r="B393" s="32"/>
      <c r="C393" s="32"/>
      <c r="D393" s="32"/>
      <c r="E393" s="32"/>
      <c r="F393" s="32"/>
      <c r="G393" s="32"/>
      <c r="H393" s="32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  <c r="AA393" s="32"/>
      <c r="AB393" s="32"/>
      <c r="AC393" s="32"/>
      <c r="AD393" s="32"/>
      <c r="AE393" s="32"/>
      <c r="AF393" s="32"/>
      <c r="AG393" s="32"/>
      <c r="AH393" s="66"/>
      <c r="AI393" s="66"/>
      <c r="AJ393" s="32"/>
      <c r="IO393" s="60"/>
    </row>
    <row r="394" spans="1:249">
      <c r="A394" s="32"/>
      <c r="B394" s="32"/>
      <c r="C394" s="32"/>
      <c r="D394" s="32"/>
      <c r="E394" s="32"/>
      <c r="F394" s="32"/>
      <c r="G394" s="32"/>
      <c r="H394" s="32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  <c r="AA394" s="32"/>
      <c r="AB394" s="32"/>
      <c r="AC394" s="32"/>
      <c r="AD394" s="32"/>
      <c r="AE394" s="32"/>
      <c r="AF394" s="32"/>
      <c r="AG394" s="32"/>
      <c r="AH394" s="66"/>
      <c r="AI394" s="66"/>
      <c r="AJ394" s="32"/>
      <c r="IO394" s="60"/>
    </row>
    <row r="395" spans="1:249">
      <c r="A395" s="32"/>
      <c r="B395" s="32"/>
      <c r="C395" s="32"/>
      <c r="D395" s="32"/>
      <c r="E395" s="32"/>
      <c r="F395" s="32"/>
      <c r="G395" s="32"/>
      <c r="H395" s="32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  <c r="AA395" s="32"/>
      <c r="AB395" s="32"/>
      <c r="AC395" s="32"/>
      <c r="AD395" s="32"/>
      <c r="AE395" s="32"/>
      <c r="AF395" s="32"/>
      <c r="AG395" s="32"/>
      <c r="AH395" s="66"/>
      <c r="AI395" s="66"/>
      <c r="AJ395" s="32"/>
      <c r="IO395" s="60"/>
    </row>
    <row r="396" spans="1:249">
      <c r="A396" s="32"/>
      <c r="B396" s="32"/>
      <c r="C396" s="32"/>
      <c r="D396" s="32"/>
      <c r="E396" s="32"/>
      <c r="F396" s="32"/>
      <c r="G396" s="32"/>
      <c r="H396" s="32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  <c r="AA396" s="32"/>
      <c r="AB396" s="32"/>
      <c r="AC396" s="32"/>
      <c r="AD396" s="32"/>
      <c r="AE396" s="32"/>
      <c r="AF396" s="32"/>
      <c r="AG396" s="32"/>
      <c r="AH396" s="66"/>
      <c r="AI396" s="66"/>
      <c r="AJ396" s="32"/>
      <c r="IO396" s="60"/>
    </row>
    <row r="397" spans="1:249">
      <c r="A397" s="32"/>
      <c r="B397" s="32"/>
      <c r="C397" s="32"/>
      <c r="D397" s="32"/>
      <c r="E397" s="32"/>
      <c r="F397" s="32"/>
      <c r="G397" s="32"/>
      <c r="H397" s="32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  <c r="AA397" s="32"/>
      <c r="AB397" s="32"/>
      <c r="AC397" s="32"/>
      <c r="AD397" s="32"/>
      <c r="AE397" s="32"/>
      <c r="AF397" s="32"/>
      <c r="AG397" s="32"/>
      <c r="AH397" s="66"/>
      <c r="AI397" s="66"/>
      <c r="AJ397" s="32"/>
      <c r="IO397" s="60"/>
    </row>
    <row r="398" spans="1:249">
      <c r="A398" s="32"/>
      <c r="B398" s="32"/>
      <c r="C398" s="32"/>
      <c r="D398" s="32"/>
      <c r="E398" s="32"/>
      <c r="F398" s="32"/>
      <c r="G398" s="32"/>
      <c r="H398" s="32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  <c r="AA398" s="32"/>
      <c r="AB398" s="32"/>
      <c r="AC398" s="32"/>
      <c r="AD398" s="32"/>
      <c r="AE398" s="32"/>
      <c r="AF398" s="32"/>
      <c r="AG398" s="32"/>
      <c r="AH398" s="66"/>
      <c r="AI398" s="66"/>
      <c r="AJ398" s="32"/>
      <c r="IO398" s="60"/>
    </row>
    <row r="399" spans="1:249">
      <c r="A399" s="32"/>
      <c r="B399" s="32"/>
      <c r="C399" s="32"/>
      <c r="D399" s="32"/>
      <c r="E399" s="32"/>
      <c r="F399" s="32"/>
      <c r="G399" s="32"/>
      <c r="H399" s="32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  <c r="AA399" s="32"/>
      <c r="AB399" s="32"/>
      <c r="AC399" s="32"/>
      <c r="AD399" s="32"/>
      <c r="AE399" s="32"/>
      <c r="AF399" s="32"/>
      <c r="AG399" s="32"/>
      <c r="AH399" s="66"/>
      <c r="AI399" s="66"/>
      <c r="AJ399" s="32"/>
      <c r="IO399" s="60"/>
    </row>
    <row r="400" spans="1:249">
      <c r="A400" s="32"/>
      <c r="B400" s="32"/>
      <c r="C400" s="32"/>
      <c r="D400" s="32"/>
      <c r="E400" s="32"/>
      <c r="F400" s="32"/>
      <c r="G400" s="32"/>
      <c r="H400" s="32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  <c r="AD400" s="32"/>
      <c r="AE400" s="32"/>
      <c r="AF400" s="32"/>
      <c r="AG400" s="32"/>
      <c r="AH400" s="66"/>
      <c r="AI400" s="66"/>
      <c r="AJ400" s="32"/>
      <c r="IO400" s="60"/>
    </row>
    <row r="401" spans="1:249">
      <c r="A401" s="32"/>
      <c r="B401" s="32"/>
      <c r="C401" s="32"/>
      <c r="D401" s="32"/>
      <c r="E401" s="32"/>
      <c r="F401" s="32"/>
      <c r="G401" s="32"/>
      <c r="H401" s="32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  <c r="AA401" s="32"/>
      <c r="AB401" s="32"/>
      <c r="AC401" s="32"/>
      <c r="AD401" s="32"/>
      <c r="AE401" s="32"/>
      <c r="AF401" s="32"/>
      <c r="AG401" s="32"/>
      <c r="AH401" s="66"/>
      <c r="AI401" s="66"/>
      <c r="AJ401" s="32"/>
      <c r="IO401" s="60"/>
    </row>
    <row r="402" spans="1:249">
      <c r="A402" s="32"/>
      <c r="B402" s="32"/>
      <c r="C402" s="32"/>
      <c r="D402" s="32"/>
      <c r="E402" s="32"/>
      <c r="F402" s="32"/>
      <c r="G402" s="32"/>
      <c r="H402" s="32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  <c r="AA402" s="32"/>
      <c r="AB402" s="32"/>
      <c r="AC402" s="32"/>
      <c r="AD402" s="32"/>
      <c r="AE402" s="32"/>
      <c r="AF402" s="32"/>
      <c r="AG402" s="32"/>
      <c r="AH402" s="66"/>
      <c r="AI402" s="66"/>
      <c r="AJ402" s="32"/>
      <c r="IO402" s="60"/>
    </row>
    <row r="403" spans="1:249">
      <c r="A403" s="32"/>
      <c r="B403" s="32"/>
      <c r="C403" s="32"/>
      <c r="D403" s="32"/>
      <c r="E403" s="32"/>
      <c r="F403" s="32"/>
      <c r="G403" s="32"/>
      <c r="H403" s="32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  <c r="AC403" s="32"/>
      <c r="AD403" s="32"/>
      <c r="AE403" s="32"/>
      <c r="AF403" s="32"/>
      <c r="AG403" s="32"/>
      <c r="AH403" s="66"/>
      <c r="AI403" s="66"/>
      <c r="AJ403" s="32"/>
      <c r="IO403" s="60"/>
    </row>
    <row r="404" spans="1:249">
      <c r="A404" s="32"/>
      <c r="B404" s="32"/>
      <c r="C404" s="32"/>
      <c r="D404" s="32"/>
      <c r="E404" s="32"/>
      <c r="F404" s="32"/>
      <c r="G404" s="32"/>
      <c r="H404" s="32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  <c r="AA404" s="32"/>
      <c r="AB404" s="32"/>
      <c r="AC404" s="32"/>
      <c r="AD404" s="32"/>
      <c r="AE404" s="32"/>
      <c r="AF404" s="32"/>
      <c r="AG404" s="32"/>
      <c r="AH404" s="66"/>
      <c r="AI404" s="66"/>
      <c r="AJ404" s="32"/>
      <c r="IO404" s="60"/>
    </row>
    <row r="405" spans="1:249">
      <c r="A405" s="32"/>
      <c r="B405" s="32"/>
      <c r="C405" s="32"/>
      <c r="D405" s="32"/>
      <c r="E405" s="32"/>
      <c r="F405" s="32"/>
      <c r="G405" s="32"/>
      <c r="H405" s="32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/>
      <c r="AD405" s="32"/>
      <c r="AE405" s="32"/>
      <c r="AF405" s="32"/>
      <c r="AG405" s="32"/>
      <c r="AH405" s="66"/>
      <c r="AI405" s="66"/>
      <c r="AJ405" s="32"/>
      <c r="IO405" s="60"/>
    </row>
    <row r="406" spans="1:249">
      <c r="A406" s="32"/>
      <c r="B406" s="32"/>
      <c r="C406" s="32"/>
      <c r="D406" s="32"/>
      <c r="E406" s="32"/>
      <c r="F406" s="32"/>
      <c r="G406" s="32"/>
      <c r="H406" s="32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  <c r="AA406" s="32"/>
      <c r="AB406" s="32"/>
      <c r="AC406" s="32"/>
      <c r="AD406" s="32"/>
      <c r="AE406" s="32"/>
      <c r="AF406" s="32"/>
      <c r="AG406" s="32"/>
      <c r="AH406" s="66"/>
      <c r="AI406" s="66"/>
      <c r="AJ406" s="32"/>
      <c r="IO406" s="60"/>
    </row>
    <row r="407" spans="1:249">
      <c r="A407" s="32"/>
      <c r="B407" s="32"/>
      <c r="C407" s="32"/>
      <c r="D407" s="32"/>
      <c r="E407" s="32"/>
      <c r="F407" s="32"/>
      <c r="G407" s="32"/>
      <c r="H407" s="32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  <c r="AA407" s="32"/>
      <c r="AB407" s="32"/>
      <c r="AC407" s="32"/>
      <c r="AD407" s="32"/>
      <c r="AE407" s="32"/>
      <c r="AF407" s="32"/>
      <c r="AG407" s="32"/>
      <c r="AH407" s="66"/>
      <c r="AI407" s="66"/>
      <c r="AJ407" s="32"/>
      <c r="IO407" s="60"/>
    </row>
    <row r="408" spans="1:249">
      <c r="A408" s="32"/>
      <c r="B408" s="32"/>
      <c r="C408" s="32"/>
      <c r="D408" s="32"/>
      <c r="E408" s="32"/>
      <c r="F408" s="32"/>
      <c r="G408" s="32"/>
      <c r="H408" s="32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  <c r="AA408" s="32"/>
      <c r="AB408" s="32"/>
      <c r="AC408" s="32"/>
      <c r="AD408" s="32"/>
      <c r="AE408" s="32"/>
      <c r="AF408" s="32"/>
      <c r="AG408" s="32"/>
      <c r="AH408" s="66"/>
      <c r="AI408" s="66"/>
      <c r="AJ408" s="32"/>
      <c r="IO408" s="60"/>
    </row>
    <row r="409" spans="1:249">
      <c r="A409" s="32"/>
      <c r="B409" s="32"/>
      <c r="C409" s="32"/>
      <c r="D409" s="32"/>
      <c r="E409" s="32"/>
      <c r="F409" s="32"/>
      <c r="G409" s="32"/>
      <c r="H409" s="32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  <c r="AA409" s="32"/>
      <c r="AB409" s="32"/>
      <c r="AC409" s="32"/>
      <c r="AD409" s="32"/>
      <c r="AE409" s="32"/>
      <c r="AF409" s="32"/>
      <c r="AG409" s="32"/>
      <c r="AH409" s="66"/>
      <c r="AI409" s="66"/>
      <c r="AJ409" s="32"/>
      <c r="IO409" s="60"/>
    </row>
    <row r="410" spans="1:249">
      <c r="A410" s="32"/>
      <c r="B410" s="32"/>
      <c r="C410" s="32"/>
      <c r="D410" s="32"/>
      <c r="E410" s="32"/>
      <c r="F410" s="32"/>
      <c r="G410" s="32"/>
      <c r="H410" s="32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2"/>
      <c r="AD410" s="32"/>
      <c r="AE410" s="32"/>
      <c r="AF410" s="32"/>
      <c r="AG410" s="32"/>
      <c r="AH410" s="66"/>
      <c r="AI410" s="66"/>
      <c r="AJ410" s="32"/>
      <c r="IO410" s="60"/>
    </row>
    <row r="411" spans="1:249">
      <c r="A411" s="32"/>
      <c r="B411" s="32"/>
      <c r="C411" s="32"/>
      <c r="D411" s="32"/>
      <c r="E411" s="32"/>
      <c r="F411" s="32"/>
      <c r="G411" s="32"/>
      <c r="H411" s="32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  <c r="AA411" s="32"/>
      <c r="AB411" s="32"/>
      <c r="AC411" s="32"/>
      <c r="AD411" s="32"/>
      <c r="AE411" s="32"/>
      <c r="AF411" s="32"/>
      <c r="AG411" s="32"/>
      <c r="AH411" s="66"/>
      <c r="AI411" s="66"/>
      <c r="AJ411" s="32"/>
      <c r="IO411" s="60"/>
    </row>
    <row r="412" spans="1:249">
      <c r="A412" s="32"/>
      <c r="B412" s="32"/>
      <c r="C412" s="32"/>
      <c r="D412" s="32"/>
      <c r="E412" s="32"/>
      <c r="F412" s="32"/>
      <c r="G412" s="32"/>
      <c r="H412" s="32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  <c r="AA412" s="32"/>
      <c r="AB412" s="32"/>
      <c r="AC412" s="32"/>
      <c r="AD412" s="32"/>
      <c r="AE412" s="32"/>
      <c r="AF412" s="32"/>
      <c r="AG412" s="32"/>
      <c r="AH412" s="66"/>
      <c r="AI412" s="66"/>
      <c r="AJ412" s="32"/>
      <c r="IO412" s="60"/>
    </row>
    <row r="413" spans="1:249">
      <c r="A413" s="32"/>
      <c r="B413" s="32"/>
      <c r="C413" s="32"/>
      <c r="D413" s="32"/>
      <c r="E413" s="32"/>
      <c r="F413" s="32"/>
      <c r="G413" s="32"/>
      <c r="H413" s="32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  <c r="AA413" s="32"/>
      <c r="AB413" s="32"/>
      <c r="AC413" s="32"/>
      <c r="AD413" s="32"/>
      <c r="AE413" s="32"/>
      <c r="AF413" s="32"/>
      <c r="AG413" s="32"/>
      <c r="AH413" s="66"/>
      <c r="AI413" s="66"/>
      <c r="AJ413" s="32"/>
      <c r="IO413" s="60"/>
    </row>
    <row r="414" spans="1:249">
      <c r="A414" s="32"/>
      <c r="B414" s="32"/>
      <c r="C414" s="32"/>
      <c r="D414" s="32"/>
      <c r="E414" s="32"/>
      <c r="F414" s="32"/>
      <c r="G414" s="32"/>
      <c r="H414" s="32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  <c r="AA414" s="32"/>
      <c r="AB414" s="32"/>
      <c r="AC414" s="32"/>
      <c r="AD414" s="32"/>
      <c r="AE414" s="32"/>
      <c r="AF414" s="32"/>
      <c r="AG414" s="32"/>
      <c r="AH414" s="66"/>
      <c r="AI414" s="66"/>
      <c r="AJ414" s="32"/>
      <c r="IO414" s="60"/>
    </row>
    <row r="415" spans="1:249">
      <c r="A415" s="32"/>
      <c r="B415" s="32"/>
      <c r="C415" s="32"/>
      <c r="D415" s="32"/>
      <c r="E415" s="32"/>
      <c r="F415" s="32"/>
      <c r="G415" s="32"/>
      <c r="H415" s="32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  <c r="AA415" s="32"/>
      <c r="AB415" s="32"/>
      <c r="AC415" s="32"/>
      <c r="AD415" s="32"/>
      <c r="AE415" s="32"/>
      <c r="AF415" s="32"/>
      <c r="AG415" s="32"/>
      <c r="AH415" s="66"/>
      <c r="AI415" s="66"/>
      <c r="AJ415" s="32"/>
      <c r="IO415" s="60"/>
    </row>
    <row r="416" spans="1:249">
      <c r="A416" s="32"/>
      <c r="B416" s="32"/>
      <c r="C416" s="32"/>
      <c r="D416" s="32"/>
      <c r="E416" s="32"/>
      <c r="F416" s="32"/>
      <c r="G416" s="32"/>
      <c r="H416" s="32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  <c r="AA416" s="32"/>
      <c r="AB416" s="32"/>
      <c r="AC416" s="32"/>
      <c r="AD416" s="32"/>
      <c r="AE416" s="32"/>
      <c r="AF416" s="32"/>
      <c r="AG416" s="32"/>
      <c r="AH416" s="66"/>
      <c r="AI416" s="66"/>
      <c r="AJ416" s="32"/>
      <c r="IO416" s="60"/>
    </row>
    <row r="417" spans="1:249">
      <c r="A417" s="32"/>
      <c r="B417" s="32"/>
      <c r="C417" s="32"/>
      <c r="D417" s="32"/>
      <c r="E417" s="32"/>
      <c r="F417" s="32"/>
      <c r="G417" s="32"/>
      <c r="H417" s="32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  <c r="AA417" s="32"/>
      <c r="AB417" s="32"/>
      <c r="AC417" s="32"/>
      <c r="AD417" s="32"/>
      <c r="AE417" s="32"/>
      <c r="AF417" s="32"/>
      <c r="AG417" s="32"/>
      <c r="AH417" s="66"/>
      <c r="AI417" s="66"/>
      <c r="AJ417" s="32"/>
      <c r="IO417" s="60"/>
    </row>
    <row r="418" spans="1:249">
      <c r="A418" s="32"/>
      <c r="B418" s="32"/>
      <c r="C418" s="32"/>
      <c r="D418" s="32"/>
      <c r="E418" s="32"/>
      <c r="F418" s="32"/>
      <c r="G418" s="32"/>
      <c r="H418" s="32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  <c r="AA418" s="32"/>
      <c r="AB418" s="32"/>
      <c r="AC418" s="32"/>
      <c r="AD418" s="32"/>
      <c r="AE418" s="32"/>
      <c r="AF418" s="32"/>
      <c r="AG418" s="32"/>
      <c r="AH418" s="66"/>
      <c r="AI418" s="66"/>
      <c r="AJ418" s="32"/>
      <c r="IO418" s="60"/>
    </row>
    <row r="419" spans="1:249">
      <c r="A419" s="32"/>
      <c r="B419" s="32"/>
      <c r="C419" s="32"/>
      <c r="D419" s="32"/>
      <c r="E419" s="32"/>
      <c r="F419" s="32"/>
      <c r="G419" s="32"/>
      <c r="H419" s="32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  <c r="AA419" s="32"/>
      <c r="AB419" s="32"/>
      <c r="AC419" s="32"/>
      <c r="AD419" s="32"/>
      <c r="AE419" s="32"/>
      <c r="AF419" s="32"/>
      <c r="AG419" s="32"/>
      <c r="AH419" s="66"/>
      <c r="AI419" s="66"/>
      <c r="AJ419" s="32"/>
      <c r="IO419" s="60"/>
    </row>
    <row r="420" spans="1:249">
      <c r="A420" s="32"/>
      <c r="B420" s="32"/>
      <c r="C420" s="32"/>
      <c r="D420" s="32"/>
      <c r="E420" s="32"/>
      <c r="F420" s="32"/>
      <c r="G420" s="32"/>
      <c r="H420" s="32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  <c r="AA420" s="32"/>
      <c r="AB420" s="32"/>
      <c r="AC420" s="32"/>
      <c r="AD420" s="32"/>
      <c r="AE420" s="32"/>
      <c r="AF420" s="32"/>
      <c r="AG420" s="32"/>
      <c r="AH420" s="66"/>
      <c r="AI420" s="66"/>
      <c r="AJ420" s="32"/>
      <c r="IO420" s="60"/>
    </row>
    <row r="421" spans="1:249">
      <c r="A421" s="32"/>
      <c r="B421" s="32"/>
      <c r="C421" s="32"/>
      <c r="D421" s="32"/>
      <c r="E421" s="32"/>
      <c r="F421" s="32"/>
      <c r="G421" s="32"/>
      <c r="H421" s="32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  <c r="AA421" s="32"/>
      <c r="AB421" s="32"/>
      <c r="AC421" s="32"/>
      <c r="AD421" s="32"/>
      <c r="AE421" s="32"/>
      <c r="AF421" s="32"/>
      <c r="AG421" s="32"/>
      <c r="AH421" s="66"/>
      <c r="AI421" s="66"/>
      <c r="AJ421" s="32"/>
      <c r="IO421" s="60"/>
    </row>
    <row r="422" spans="1:249">
      <c r="A422" s="32"/>
      <c r="B422" s="32"/>
      <c r="C422" s="32"/>
      <c r="D422" s="32"/>
      <c r="E422" s="32"/>
      <c r="F422" s="32"/>
      <c r="G422" s="32"/>
      <c r="H422" s="32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  <c r="AA422" s="32"/>
      <c r="AB422" s="32"/>
      <c r="AC422" s="32"/>
      <c r="AD422" s="32"/>
      <c r="AE422" s="32"/>
      <c r="AF422" s="32"/>
      <c r="AG422" s="32"/>
      <c r="AH422" s="66"/>
      <c r="AI422" s="66"/>
      <c r="AJ422" s="32"/>
      <c r="IO422" s="60"/>
    </row>
    <row r="423" spans="1:249">
      <c r="A423" s="32"/>
      <c r="B423" s="32"/>
      <c r="C423" s="32"/>
      <c r="D423" s="32"/>
      <c r="E423" s="32"/>
      <c r="F423" s="32"/>
      <c r="G423" s="32"/>
      <c r="H423" s="32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  <c r="AA423" s="32"/>
      <c r="AB423" s="32"/>
      <c r="AC423" s="32"/>
      <c r="AD423" s="32"/>
      <c r="AE423" s="32"/>
      <c r="AF423" s="32"/>
      <c r="AG423" s="32"/>
      <c r="AH423" s="66"/>
      <c r="AI423" s="66"/>
      <c r="AJ423" s="32"/>
      <c r="IO423" s="60"/>
    </row>
    <row r="424" spans="1:249">
      <c r="A424" s="32"/>
      <c r="B424" s="32"/>
      <c r="C424" s="32"/>
      <c r="D424" s="32"/>
      <c r="E424" s="32"/>
      <c r="F424" s="32"/>
      <c r="G424" s="32"/>
      <c r="H424" s="32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  <c r="AA424" s="32"/>
      <c r="AB424" s="32"/>
      <c r="AC424" s="32"/>
      <c r="AD424" s="32"/>
      <c r="AE424" s="32"/>
      <c r="AF424" s="32"/>
      <c r="AG424" s="32"/>
      <c r="AH424" s="66"/>
      <c r="AI424" s="66"/>
      <c r="AJ424" s="32"/>
      <c r="IO424" s="60"/>
    </row>
    <row r="425" spans="1:249">
      <c r="A425" s="32"/>
      <c r="B425" s="32"/>
      <c r="C425" s="32"/>
      <c r="D425" s="32"/>
      <c r="E425" s="32"/>
      <c r="F425" s="32"/>
      <c r="G425" s="32"/>
      <c r="H425" s="32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  <c r="AA425" s="32"/>
      <c r="AB425" s="32"/>
      <c r="AC425" s="32"/>
      <c r="AD425" s="32"/>
      <c r="AE425" s="32"/>
      <c r="AF425" s="32"/>
      <c r="AG425" s="32"/>
      <c r="AH425" s="66"/>
      <c r="AI425" s="66"/>
      <c r="AJ425" s="32"/>
      <c r="IO425" s="60"/>
    </row>
    <row r="426" spans="1:249">
      <c r="A426" s="32"/>
      <c r="B426" s="32"/>
      <c r="C426" s="32"/>
      <c r="D426" s="32"/>
      <c r="E426" s="32"/>
      <c r="F426" s="32"/>
      <c r="G426" s="32"/>
      <c r="H426" s="32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  <c r="AA426" s="32"/>
      <c r="AB426" s="32"/>
      <c r="AC426" s="32"/>
      <c r="AD426" s="32"/>
      <c r="AE426" s="32"/>
      <c r="AF426" s="32"/>
      <c r="AG426" s="32"/>
      <c r="AH426" s="66"/>
      <c r="AI426" s="66"/>
      <c r="AJ426" s="32"/>
      <c r="IO426" s="60"/>
    </row>
    <row r="427" spans="1:249">
      <c r="A427" s="32"/>
      <c r="B427" s="32"/>
      <c r="C427" s="32"/>
      <c r="D427" s="32"/>
      <c r="E427" s="32"/>
      <c r="F427" s="32"/>
      <c r="G427" s="32"/>
      <c r="H427" s="32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  <c r="AA427" s="32"/>
      <c r="AB427" s="32"/>
      <c r="AC427" s="32"/>
      <c r="AD427" s="32"/>
      <c r="AE427" s="32"/>
      <c r="AF427" s="32"/>
      <c r="AG427" s="32"/>
      <c r="AH427" s="66"/>
      <c r="AI427" s="66"/>
      <c r="AJ427" s="32"/>
      <c r="IO427" s="60"/>
    </row>
    <row r="428" spans="1:249">
      <c r="A428" s="32"/>
      <c r="B428" s="32"/>
      <c r="C428" s="32"/>
      <c r="D428" s="32"/>
      <c r="E428" s="32"/>
      <c r="F428" s="32"/>
      <c r="G428" s="32"/>
      <c r="H428" s="32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  <c r="AA428" s="32"/>
      <c r="AB428" s="32"/>
      <c r="AC428" s="32"/>
      <c r="AD428" s="32"/>
      <c r="AE428" s="32"/>
      <c r="AF428" s="32"/>
      <c r="AG428" s="32"/>
      <c r="AH428" s="66"/>
      <c r="AI428" s="66"/>
      <c r="AJ428" s="32"/>
      <c r="IO428" s="60"/>
    </row>
    <row r="429" spans="1:249">
      <c r="A429" s="32"/>
      <c r="B429" s="32"/>
      <c r="C429" s="32"/>
      <c r="D429" s="32"/>
      <c r="E429" s="32"/>
      <c r="F429" s="32"/>
      <c r="G429" s="32"/>
      <c r="H429" s="32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  <c r="AA429" s="32"/>
      <c r="AB429" s="32"/>
      <c r="AC429" s="32"/>
      <c r="AD429" s="32"/>
      <c r="AE429" s="32"/>
      <c r="AF429" s="32"/>
      <c r="AG429" s="32"/>
      <c r="AH429" s="66"/>
      <c r="AI429" s="66"/>
      <c r="AJ429" s="32"/>
      <c r="IO429" s="60"/>
    </row>
    <row r="430" spans="1:249">
      <c r="A430" s="32"/>
      <c r="B430" s="32"/>
      <c r="C430" s="32"/>
      <c r="D430" s="32"/>
      <c r="E430" s="32"/>
      <c r="F430" s="32"/>
      <c r="G430" s="32"/>
      <c r="H430" s="32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  <c r="AA430" s="32"/>
      <c r="AB430" s="32"/>
      <c r="AC430" s="32"/>
      <c r="AD430" s="32"/>
      <c r="AE430" s="32"/>
      <c r="AF430" s="32"/>
      <c r="AG430" s="32"/>
      <c r="AH430" s="66"/>
      <c r="AI430" s="66"/>
      <c r="AJ430" s="32"/>
      <c r="IO430" s="60"/>
    </row>
    <row r="431" spans="1:249">
      <c r="A431" s="32"/>
      <c r="B431" s="32"/>
      <c r="C431" s="32"/>
      <c r="D431" s="32"/>
      <c r="E431" s="32"/>
      <c r="F431" s="32"/>
      <c r="G431" s="32"/>
      <c r="H431" s="32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  <c r="AA431" s="32"/>
      <c r="AB431" s="32"/>
      <c r="AC431" s="32"/>
      <c r="AD431" s="32"/>
      <c r="AE431" s="32"/>
      <c r="AF431" s="32"/>
      <c r="AG431" s="32"/>
      <c r="AH431" s="66"/>
      <c r="AI431" s="66"/>
      <c r="AJ431" s="32"/>
      <c r="IO431" s="60"/>
    </row>
    <row r="432" spans="1:249">
      <c r="A432" s="32"/>
      <c r="B432" s="32"/>
      <c r="C432" s="32"/>
      <c r="D432" s="32"/>
      <c r="E432" s="32"/>
      <c r="F432" s="32"/>
      <c r="G432" s="32"/>
      <c r="H432" s="32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  <c r="AA432" s="32"/>
      <c r="AB432" s="32"/>
      <c r="AC432" s="32"/>
      <c r="AD432" s="32"/>
      <c r="AE432" s="32"/>
      <c r="AF432" s="32"/>
      <c r="AG432" s="32"/>
      <c r="AH432" s="66"/>
      <c r="AI432" s="66"/>
      <c r="AJ432" s="32"/>
      <c r="IO432" s="60"/>
    </row>
    <row r="433" spans="1:249">
      <c r="A433" s="32"/>
      <c r="B433" s="32"/>
      <c r="C433" s="32"/>
      <c r="D433" s="32"/>
      <c r="E433" s="32"/>
      <c r="F433" s="32"/>
      <c r="G433" s="32"/>
      <c r="H433" s="32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  <c r="AA433" s="32"/>
      <c r="AB433" s="32"/>
      <c r="AC433" s="32"/>
      <c r="AD433" s="32"/>
      <c r="AE433" s="32"/>
      <c r="AF433" s="32"/>
      <c r="AG433" s="32"/>
      <c r="AH433" s="66"/>
      <c r="AI433" s="66"/>
      <c r="AJ433" s="32"/>
      <c r="IO433" s="60"/>
    </row>
    <row r="434" spans="1:249">
      <c r="A434" s="32"/>
      <c r="B434" s="32"/>
      <c r="C434" s="32"/>
      <c r="D434" s="32"/>
      <c r="E434" s="32"/>
      <c r="F434" s="32"/>
      <c r="G434" s="32"/>
      <c r="H434" s="32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  <c r="AA434" s="32"/>
      <c r="AB434" s="32"/>
      <c r="AC434" s="32"/>
      <c r="AD434" s="32"/>
      <c r="AE434" s="32"/>
      <c r="AF434" s="32"/>
      <c r="AG434" s="32"/>
      <c r="AH434" s="66"/>
      <c r="AI434" s="66"/>
      <c r="AJ434" s="32"/>
      <c r="IO434" s="60"/>
    </row>
    <row r="435" spans="1:249">
      <c r="A435" s="32"/>
      <c r="B435" s="32"/>
      <c r="C435" s="32"/>
      <c r="D435" s="32"/>
      <c r="E435" s="32"/>
      <c r="F435" s="32"/>
      <c r="G435" s="32"/>
      <c r="H435" s="32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/>
      <c r="AD435" s="32"/>
      <c r="AE435" s="32"/>
      <c r="AF435" s="32"/>
      <c r="AG435" s="32"/>
      <c r="AH435" s="66"/>
      <c r="AI435" s="66"/>
      <c r="AJ435" s="32"/>
      <c r="IO435" s="60"/>
    </row>
    <row r="436" spans="1:249">
      <c r="A436" s="32"/>
      <c r="B436" s="32"/>
      <c r="C436" s="32"/>
      <c r="D436" s="32"/>
      <c r="E436" s="32"/>
      <c r="F436" s="32"/>
      <c r="G436" s="32"/>
      <c r="H436" s="32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  <c r="AA436" s="32"/>
      <c r="AB436" s="32"/>
      <c r="AC436" s="32"/>
      <c r="AD436" s="32"/>
      <c r="AE436" s="32"/>
      <c r="AF436" s="32"/>
      <c r="AG436" s="32"/>
      <c r="AH436" s="66"/>
      <c r="AI436" s="66"/>
      <c r="AJ436" s="32"/>
      <c r="IO436" s="60"/>
    </row>
    <row r="437" spans="1:249">
      <c r="A437" s="32"/>
      <c r="B437" s="32"/>
      <c r="C437" s="32"/>
      <c r="D437" s="32"/>
      <c r="E437" s="32"/>
      <c r="F437" s="32"/>
      <c r="G437" s="32"/>
      <c r="H437" s="32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  <c r="AA437" s="32"/>
      <c r="AB437" s="32"/>
      <c r="AC437" s="32"/>
      <c r="AD437" s="32"/>
      <c r="AE437" s="32"/>
      <c r="AF437" s="32"/>
      <c r="AG437" s="32"/>
      <c r="AH437" s="66"/>
      <c r="AI437" s="66"/>
      <c r="AJ437" s="32"/>
      <c r="IO437" s="60"/>
    </row>
    <row r="438" spans="1:249">
      <c r="A438" s="32"/>
      <c r="B438" s="32"/>
      <c r="C438" s="32"/>
      <c r="D438" s="32"/>
      <c r="E438" s="32"/>
      <c r="F438" s="32"/>
      <c r="G438" s="32"/>
      <c r="H438" s="32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  <c r="AA438" s="32"/>
      <c r="AB438" s="32"/>
      <c r="AC438" s="32"/>
      <c r="AD438" s="32"/>
      <c r="AE438" s="32"/>
      <c r="AF438" s="32"/>
      <c r="AG438" s="32"/>
      <c r="AH438" s="66"/>
      <c r="AI438" s="66"/>
      <c r="AJ438" s="32"/>
      <c r="IO438" s="60"/>
    </row>
    <row r="439" spans="1:249">
      <c r="A439" s="32"/>
      <c r="B439" s="32"/>
      <c r="C439" s="32"/>
      <c r="D439" s="32"/>
      <c r="E439" s="32"/>
      <c r="F439" s="32"/>
      <c r="G439" s="32"/>
      <c r="H439" s="32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  <c r="AA439" s="32"/>
      <c r="AB439" s="32"/>
      <c r="AC439" s="32"/>
      <c r="AD439" s="32"/>
      <c r="AE439" s="32"/>
      <c r="AF439" s="32"/>
      <c r="AG439" s="32"/>
      <c r="AH439" s="66"/>
      <c r="AI439" s="66"/>
      <c r="AJ439" s="32"/>
      <c r="IO439" s="60"/>
    </row>
    <row r="440" spans="1:249">
      <c r="A440" s="32"/>
      <c r="B440" s="32"/>
      <c r="C440" s="32"/>
      <c r="D440" s="32"/>
      <c r="E440" s="32"/>
      <c r="F440" s="32"/>
      <c r="G440" s="32"/>
      <c r="H440" s="32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2"/>
      <c r="AD440" s="32"/>
      <c r="AE440" s="32"/>
      <c r="AF440" s="32"/>
      <c r="AG440" s="32"/>
      <c r="AH440" s="66"/>
      <c r="AI440" s="66"/>
      <c r="AJ440" s="32"/>
      <c r="IO440" s="60"/>
    </row>
    <row r="441" spans="1:249">
      <c r="A441" s="32"/>
      <c r="B441" s="32"/>
      <c r="C441" s="32"/>
      <c r="D441" s="32"/>
      <c r="E441" s="32"/>
      <c r="F441" s="32"/>
      <c r="G441" s="32"/>
      <c r="H441" s="32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  <c r="AA441" s="32"/>
      <c r="AB441" s="32"/>
      <c r="AC441" s="32"/>
      <c r="AD441" s="32"/>
      <c r="AE441" s="32"/>
      <c r="AF441" s="32"/>
      <c r="AG441" s="32"/>
      <c r="AH441" s="66"/>
      <c r="AI441" s="66"/>
      <c r="AJ441" s="32"/>
      <c r="IO441" s="60"/>
    </row>
    <row r="442" spans="1:249">
      <c r="A442" s="32"/>
      <c r="B442" s="32"/>
      <c r="C442" s="32"/>
      <c r="D442" s="32"/>
      <c r="E442" s="32"/>
      <c r="F442" s="32"/>
      <c r="G442" s="32"/>
      <c r="H442" s="32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  <c r="AA442" s="32"/>
      <c r="AB442" s="32"/>
      <c r="AC442" s="32"/>
      <c r="AD442" s="32"/>
      <c r="AE442" s="32"/>
      <c r="AF442" s="32"/>
      <c r="AG442" s="32"/>
      <c r="AH442" s="66"/>
      <c r="AI442" s="66"/>
      <c r="AJ442" s="32"/>
      <c r="IO442" s="60"/>
    </row>
    <row r="443" spans="1:249">
      <c r="A443" s="32"/>
      <c r="B443" s="32"/>
      <c r="C443" s="32"/>
      <c r="D443" s="32"/>
      <c r="E443" s="32"/>
      <c r="F443" s="32"/>
      <c r="G443" s="32"/>
      <c r="H443" s="32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  <c r="AA443" s="32"/>
      <c r="AB443" s="32"/>
      <c r="AC443" s="32"/>
      <c r="AD443" s="32"/>
      <c r="AE443" s="32"/>
      <c r="AF443" s="32"/>
      <c r="AG443" s="32"/>
      <c r="AH443" s="66"/>
      <c r="AI443" s="66"/>
      <c r="AJ443" s="32"/>
      <c r="IO443" s="60"/>
    </row>
    <row r="444" spans="1:249">
      <c r="A444" s="32"/>
      <c r="B444" s="32"/>
      <c r="C444" s="32"/>
      <c r="D444" s="32"/>
      <c r="E444" s="32"/>
      <c r="F444" s="32"/>
      <c r="G444" s="32"/>
      <c r="H444" s="32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  <c r="AA444" s="32"/>
      <c r="AB444" s="32"/>
      <c r="AC444" s="32"/>
      <c r="AD444" s="32"/>
      <c r="AE444" s="32"/>
      <c r="AF444" s="32"/>
      <c r="AG444" s="32"/>
      <c r="AH444" s="66"/>
      <c r="AI444" s="66"/>
      <c r="AJ444" s="32"/>
      <c r="IO444" s="60"/>
    </row>
    <row r="445" spans="1:249">
      <c r="A445" s="32"/>
      <c r="B445" s="32"/>
      <c r="C445" s="32"/>
      <c r="D445" s="32"/>
      <c r="E445" s="32"/>
      <c r="F445" s="32"/>
      <c r="G445" s="32"/>
      <c r="H445" s="32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  <c r="AA445" s="32"/>
      <c r="AB445" s="32"/>
      <c r="AC445" s="32"/>
      <c r="AD445" s="32"/>
      <c r="AE445" s="32"/>
      <c r="AF445" s="32"/>
      <c r="AG445" s="32"/>
      <c r="AH445" s="66"/>
      <c r="AI445" s="66"/>
      <c r="AJ445" s="32"/>
      <c r="IO445" s="60"/>
    </row>
    <row r="446" spans="1:249">
      <c r="A446" s="32"/>
      <c r="B446" s="32"/>
      <c r="C446" s="32"/>
      <c r="D446" s="32"/>
      <c r="E446" s="32"/>
      <c r="F446" s="32"/>
      <c r="G446" s="32"/>
      <c r="H446" s="32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  <c r="AA446" s="32"/>
      <c r="AB446" s="32"/>
      <c r="AC446" s="32"/>
      <c r="AD446" s="32"/>
      <c r="AE446" s="32"/>
      <c r="AF446" s="32"/>
      <c r="AG446" s="32"/>
      <c r="AH446" s="66"/>
      <c r="AI446" s="66"/>
      <c r="AJ446" s="32"/>
      <c r="IO446" s="60"/>
    </row>
    <row r="447" spans="1:249">
      <c r="A447" s="32"/>
      <c r="B447" s="32"/>
      <c r="C447" s="32"/>
      <c r="D447" s="32"/>
      <c r="E447" s="32"/>
      <c r="F447" s="32"/>
      <c r="G447" s="32"/>
      <c r="H447" s="32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  <c r="AA447" s="32"/>
      <c r="AB447" s="32"/>
      <c r="AC447" s="32"/>
      <c r="AD447" s="32"/>
      <c r="AE447" s="32"/>
      <c r="AF447" s="32"/>
      <c r="AG447" s="32"/>
      <c r="AH447" s="66"/>
      <c r="AI447" s="66"/>
      <c r="AJ447" s="32"/>
      <c r="IO447" s="60"/>
    </row>
    <row r="448" spans="1:249">
      <c r="A448" s="32"/>
      <c r="B448" s="32"/>
      <c r="C448" s="32"/>
      <c r="D448" s="32"/>
      <c r="E448" s="32"/>
      <c r="F448" s="32"/>
      <c r="G448" s="32"/>
      <c r="H448" s="32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  <c r="AA448" s="32"/>
      <c r="AB448" s="32"/>
      <c r="AC448" s="32"/>
      <c r="AD448" s="32"/>
      <c r="AE448" s="32"/>
      <c r="AF448" s="32"/>
      <c r="AG448" s="32"/>
      <c r="AH448" s="66"/>
      <c r="AI448" s="66"/>
      <c r="AJ448" s="32"/>
      <c r="IO448" s="60"/>
    </row>
    <row r="449" spans="1:249">
      <c r="A449" s="32"/>
      <c r="B449" s="32"/>
      <c r="C449" s="32"/>
      <c r="D449" s="32"/>
      <c r="E449" s="32"/>
      <c r="F449" s="32"/>
      <c r="G449" s="32"/>
      <c r="H449" s="32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  <c r="AA449" s="32"/>
      <c r="AB449" s="32"/>
      <c r="AC449" s="32"/>
      <c r="AD449" s="32"/>
      <c r="AE449" s="32"/>
      <c r="AF449" s="32"/>
      <c r="AG449" s="32"/>
      <c r="AH449" s="66"/>
      <c r="AI449" s="66"/>
      <c r="AJ449" s="32"/>
      <c r="IO449" s="60"/>
    </row>
    <row r="450" spans="1:249">
      <c r="A450" s="32"/>
      <c r="B450" s="32"/>
      <c r="C450" s="32"/>
      <c r="D450" s="32"/>
      <c r="E450" s="32"/>
      <c r="F450" s="32"/>
      <c r="G450" s="32"/>
      <c r="H450" s="32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  <c r="AA450" s="32"/>
      <c r="AB450" s="32"/>
      <c r="AC450" s="32"/>
      <c r="AD450" s="32"/>
      <c r="AE450" s="32"/>
      <c r="AF450" s="32"/>
      <c r="AG450" s="32"/>
      <c r="AH450" s="66"/>
      <c r="AI450" s="66"/>
      <c r="AJ450" s="32"/>
      <c r="IO450" s="60"/>
    </row>
    <row r="451" spans="1:249">
      <c r="A451" s="32"/>
      <c r="B451" s="32"/>
      <c r="C451" s="32"/>
      <c r="D451" s="32"/>
      <c r="E451" s="32"/>
      <c r="F451" s="32"/>
      <c r="G451" s="32"/>
      <c r="H451" s="32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  <c r="AA451" s="32"/>
      <c r="AB451" s="32"/>
      <c r="AC451" s="32"/>
      <c r="AD451" s="32"/>
      <c r="AE451" s="32"/>
      <c r="AF451" s="32"/>
      <c r="AG451" s="32"/>
      <c r="AH451" s="66"/>
      <c r="AI451" s="66"/>
      <c r="AJ451" s="32"/>
      <c r="IO451" s="60"/>
    </row>
    <row r="452" spans="1:249">
      <c r="A452" s="32"/>
      <c r="B452" s="32"/>
      <c r="C452" s="32"/>
      <c r="D452" s="32"/>
      <c r="E452" s="32"/>
      <c r="F452" s="32"/>
      <c r="G452" s="32"/>
      <c r="H452" s="32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  <c r="AA452" s="32"/>
      <c r="AB452" s="32"/>
      <c r="AC452" s="32"/>
      <c r="AD452" s="32"/>
      <c r="AE452" s="32"/>
      <c r="AF452" s="32"/>
      <c r="AG452" s="32"/>
      <c r="AH452" s="66"/>
      <c r="AI452" s="66"/>
      <c r="AJ452" s="32"/>
      <c r="IO452" s="60"/>
    </row>
    <row r="453" spans="1:249">
      <c r="A453" s="32"/>
      <c r="B453" s="32"/>
      <c r="C453" s="32"/>
      <c r="D453" s="32"/>
      <c r="E453" s="32"/>
      <c r="F453" s="32"/>
      <c r="G453" s="32"/>
      <c r="H453" s="32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  <c r="AA453" s="32"/>
      <c r="AB453" s="32"/>
      <c r="AC453" s="32"/>
      <c r="AD453" s="32"/>
      <c r="AE453" s="32"/>
      <c r="AF453" s="32"/>
      <c r="AG453" s="32"/>
      <c r="AH453" s="66"/>
      <c r="AI453" s="66"/>
      <c r="AJ453" s="32"/>
      <c r="IO453" s="60"/>
    </row>
    <row r="454" spans="1:249">
      <c r="A454" s="32"/>
      <c r="B454" s="32"/>
      <c r="C454" s="32"/>
      <c r="D454" s="32"/>
      <c r="E454" s="32"/>
      <c r="F454" s="32"/>
      <c r="G454" s="32"/>
      <c r="H454" s="32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  <c r="AA454" s="32"/>
      <c r="AB454" s="32"/>
      <c r="AC454" s="32"/>
      <c r="AD454" s="32"/>
      <c r="AE454" s="32"/>
      <c r="AF454" s="32"/>
      <c r="AG454" s="32"/>
      <c r="AH454" s="66"/>
      <c r="AI454" s="66"/>
      <c r="AJ454" s="32"/>
      <c r="IO454" s="60"/>
    </row>
    <row r="455" spans="1:249">
      <c r="A455" s="32"/>
      <c r="B455" s="32"/>
      <c r="C455" s="32"/>
      <c r="D455" s="32"/>
      <c r="E455" s="32"/>
      <c r="F455" s="32"/>
      <c r="G455" s="32"/>
      <c r="H455" s="32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  <c r="AA455" s="32"/>
      <c r="AB455" s="32"/>
      <c r="AC455" s="32"/>
      <c r="AD455" s="32"/>
      <c r="AE455" s="32"/>
      <c r="AF455" s="32"/>
      <c r="AG455" s="32"/>
      <c r="AH455" s="66"/>
      <c r="AI455" s="66"/>
      <c r="AJ455" s="32"/>
      <c r="IO455" s="60"/>
    </row>
    <row r="456" spans="1:249">
      <c r="A456" s="32"/>
      <c r="B456" s="32"/>
      <c r="C456" s="32"/>
      <c r="D456" s="32"/>
      <c r="E456" s="32"/>
      <c r="F456" s="32"/>
      <c r="G456" s="32"/>
      <c r="H456" s="32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  <c r="AA456" s="32"/>
      <c r="AB456" s="32"/>
      <c r="AC456" s="32"/>
      <c r="AD456" s="32"/>
      <c r="AE456" s="32"/>
      <c r="AF456" s="32"/>
      <c r="AG456" s="32"/>
      <c r="AH456" s="66"/>
      <c r="AI456" s="66"/>
      <c r="AJ456" s="32"/>
      <c r="IO456" s="60"/>
    </row>
    <row r="457" spans="1:249">
      <c r="A457" s="32"/>
      <c r="B457" s="32"/>
      <c r="C457" s="32"/>
      <c r="D457" s="32"/>
      <c r="E457" s="32"/>
      <c r="F457" s="32"/>
      <c r="G457" s="32"/>
      <c r="H457" s="32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  <c r="AA457" s="32"/>
      <c r="AB457" s="32"/>
      <c r="AC457" s="32"/>
      <c r="AD457" s="32"/>
      <c r="AE457" s="32"/>
      <c r="AF457" s="32"/>
      <c r="AG457" s="32"/>
      <c r="AH457" s="66"/>
      <c r="AI457" s="66"/>
      <c r="AJ457" s="32"/>
      <c r="IO457" s="60"/>
    </row>
    <row r="458" spans="1:249">
      <c r="A458" s="32"/>
      <c r="B458" s="32"/>
      <c r="C458" s="32"/>
      <c r="D458" s="32"/>
      <c r="E458" s="32"/>
      <c r="F458" s="32"/>
      <c r="G458" s="32"/>
      <c r="H458" s="32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  <c r="AA458" s="32"/>
      <c r="AB458" s="32"/>
      <c r="AC458" s="32"/>
      <c r="AD458" s="32"/>
      <c r="AE458" s="32"/>
      <c r="AF458" s="32"/>
      <c r="AG458" s="32"/>
      <c r="AH458" s="66"/>
      <c r="AI458" s="66"/>
      <c r="AJ458" s="32"/>
      <c r="IO458" s="60"/>
    </row>
    <row r="459" spans="1:249">
      <c r="A459" s="32"/>
      <c r="B459" s="32"/>
      <c r="C459" s="32"/>
      <c r="D459" s="32"/>
      <c r="E459" s="32"/>
      <c r="F459" s="32"/>
      <c r="G459" s="32"/>
      <c r="H459" s="32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  <c r="AA459" s="32"/>
      <c r="AB459" s="32"/>
      <c r="AC459" s="32"/>
      <c r="AD459" s="32"/>
      <c r="AE459" s="32"/>
      <c r="AF459" s="32"/>
      <c r="AG459" s="32"/>
      <c r="AH459" s="66"/>
      <c r="AI459" s="66"/>
      <c r="AJ459" s="32"/>
      <c r="IO459" s="60"/>
    </row>
    <row r="460" spans="1:249">
      <c r="A460" s="32"/>
      <c r="B460" s="32"/>
      <c r="C460" s="32"/>
      <c r="D460" s="32"/>
      <c r="E460" s="32"/>
      <c r="F460" s="32"/>
      <c r="G460" s="32"/>
      <c r="H460" s="32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  <c r="AA460" s="32"/>
      <c r="AB460" s="32"/>
      <c r="AC460" s="32"/>
      <c r="AD460" s="32"/>
      <c r="AE460" s="32"/>
      <c r="AF460" s="32"/>
      <c r="AG460" s="32"/>
      <c r="AH460" s="66"/>
      <c r="AI460" s="66"/>
      <c r="AJ460" s="32"/>
      <c r="IO460" s="60"/>
    </row>
    <row r="461" spans="1:249">
      <c r="A461" s="32"/>
      <c r="B461" s="32"/>
      <c r="C461" s="32"/>
      <c r="D461" s="32"/>
      <c r="E461" s="32"/>
      <c r="F461" s="32"/>
      <c r="G461" s="32"/>
      <c r="H461" s="32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  <c r="AA461" s="32"/>
      <c r="AB461" s="32"/>
      <c r="AC461" s="32"/>
      <c r="AD461" s="32"/>
      <c r="AE461" s="32"/>
      <c r="AF461" s="32"/>
      <c r="AG461" s="32"/>
      <c r="AH461" s="66"/>
      <c r="AI461" s="66"/>
      <c r="AJ461" s="32"/>
      <c r="IO461" s="60"/>
    </row>
    <row r="462" spans="1:249">
      <c r="A462" s="32"/>
      <c r="B462" s="32"/>
      <c r="C462" s="32"/>
      <c r="D462" s="32"/>
      <c r="E462" s="32"/>
      <c r="F462" s="32"/>
      <c r="G462" s="32"/>
      <c r="H462" s="32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  <c r="AA462" s="32"/>
      <c r="AB462" s="32"/>
      <c r="AC462" s="32"/>
      <c r="AD462" s="32"/>
      <c r="AE462" s="32"/>
      <c r="AF462" s="32"/>
      <c r="AG462" s="32"/>
      <c r="AH462" s="66"/>
      <c r="AI462" s="66"/>
      <c r="AJ462" s="32"/>
      <c r="IO462" s="60"/>
    </row>
    <row r="463" spans="1:249">
      <c r="A463" s="32"/>
      <c r="B463" s="32"/>
      <c r="C463" s="32"/>
      <c r="D463" s="32"/>
      <c r="E463" s="32"/>
      <c r="F463" s="32"/>
      <c r="G463" s="32"/>
      <c r="H463" s="32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  <c r="AA463" s="32"/>
      <c r="AB463" s="32"/>
      <c r="AC463" s="32"/>
      <c r="AD463" s="32"/>
      <c r="AE463" s="32"/>
      <c r="AF463" s="32"/>
      <c r="AG463" s="32"/>
      <c r="AH463" s="66"/>
      <c r="AI463" s="66"/>
      <c r="AJ463" s="32"/>
      <c r="IO463" s="60"/>
    </row>
    <row r="464" spans="1:249">
      <c r="A464" s="32"/>
      <c r="B464" s="32"/>
      <c r="C464" s="32"/>
      <c r="D464" s="32"/>
      <c r="E464" s="32"/>
      <c r="F464" s="32"/>
      <c r="G464" s="32"/>
      <c r="H464" s="32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  <c r="AA464" s="32"/>
      <c r="AB464" s="32"/>
      <c r="AC464" s="32"/>
      <c r="AD464" s="32"/>
      <c r="AE464" s="32"/>
      <c r="AF464" s="32"/>
      <c r="AG464" s="32"/>
      <c r="AH464" s="66"/>
      <c r="AI464" s="66"/>
      <c r="AJ464" s="32"/>
      <c r="IO464" s="60"/>
    </row>
    <row r="465" spans="1:249">
      <c r="A465" s="32"/>
      <c r="B465" s="32"/>
      <c r="C465" s="32"/>
      <c r="D465" s="32"/>
      <c r="E465" s="32"/>
      <c r="F465" s="32"/>
      <c r="G465" s="32"/>
      <c r="H465" s="32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  <c r="AA465" s="32"/>
      <c r="AB465" s="32"/>
      <c r="AC465" s="32"/>
      <c r="AD465" s="32"/>
      <c r="AE465" s="32"/>
      <c r="AF465" s="32"/>
      <c r="AG465" s="32"/>
      <c r="AH465" s="66"/>
      <c r="AI465" s="66"/>
      <c r="AJ465" s="32"/>
      <c r="IO465" s="60"/>
    </row>
    <row r="466" spans="1:249">
      <c r="A466" s="32"/>
      <c r="B466" s="32"/>
      <c r="C466" s="32"/>
      <c r="D466" s="32"/>
      <c r="E466" s="32"/>
      <c r="F466" s="32"/>
      <c r="G466" s="32"/>
      <c r="H466" s="32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  <c r="AA466" s="32"/>
      <c r="AB466" s="32"/>
      <c r="AC466" s="32"/>
      <c r="AD466" s="32"/>
      <c r="AE466" s="32"/>
      <c r="AF466" s="32"/>
      <c r="AG466" s="32"/>
      <c r="AH466" s="66"/>
      <c r="AI466" s="66"/>
      <c r="AJ466" s="32"/>
      <c r="IO466" s="60"/>
    </row>
    <row r="467" spans="1:249">
      <c r="A467" s="32"/>
      <c r="B467" s="32"/>
      <c r="C467" s="32"/>
      <c r="D467" s="32"/>
      <c r="E467" s="32"/>
      <c r="F467" s="32"/>
      <c r="G467" s="32"/>
      <c r="H467" s="32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  <c r="AA467" s="32"/>
      <c r="AB467" s="32"/>
      <c r="AC467" s="32"/>
      <c r="AD467" s="32"/>
      <c r="AE467" s="32"/>
      <c r="AF467" s="32"/>
      <c r="AG467" s="32"/>
      <c r="AH467" s="66"/>
      <c r="AI467" s="66"/>
      <c r="AJ467" s="32"/>
      <c r="IO467" s="60"/>
    </row>
    <row r="468" spans="1:249">
      <c r="A468" s="32"/>
      <c r="B468" s="32"/>
      <c r="C468" s="32"/>
      <c r="D468" s="32"/>
      <c r="E468" s="32"/>
      <c r="F468" s="32"/>
      <c r="G468" s="32"/>
      <c r="H468" s="32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  <c r="AA468" s="32"/>
      <c r="AB468" s="32"/>
      <c r="AC468" s="32"/>
      <c r="AD468" s="32"/>
      <c r="AE468" s="32"/>
      <c r="AF468" s="32"/>
      <c r="AG468" s="32"/>
      <c r="AH468" s="66"/>
      <c r="AI468" s="66"/>
      <c r="AJ468" s="32"/>
      <c r="IO468" s="60"/>
    </row>
    <row r="469" spans="1:249">
      <c r="A469" s="32"/>
      <c r="B469" s="32"/>
      <c r="C469" s="32"/>
      <c r="D469" s="32"/>
      <c r="E469" s="32"/>
      <c r="F469" s="32"/>
      <c r="G469" s="32"/>
      <c r="H469" s="32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  <c r="AA469" s="32"/>
      <c r="AB469" s="32"/>
      <c r="AC469" s="32"/>
      <c r="AD469" s="32"/>
      <c r="AE469" s="32"/>
      <c r="AF469" s="32"/>
      <c r="AG469" s="32"/>
      <c r="AH469" s="66"/>
      <c r="AI469" s="66"/>
      <c r="AJ469" s="32"/>
      <c r="IO469" s="60"/>
    </row>
    <row r="470" spans="1:249">
      <c r="A470" s="32"/>
      <c r="B470" s="32"/>
      <c r="C470" s="32"/>
      <c r="D470" s="32"/>
      <c r="E470" s="32"/>
      <c r="F470" s="32"/>
      <c r="G470" s="32"/>
      <c r="H470" s="32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  <c r="AA470" s="32"/>
      <c r="AB470" s="32"/>
      <c r="AC470" s="32"/>
      <c r="AD470" s="32"/>
      <c r="AE470" s="32"/>
      <c r="AF470" s="32"/>
      <c r="AG470" s="32"/>
      <c r="AH470" s="66"/>
      <c r="AI470" s="66"/>
      <c r="AJ470" s="32"/>
      <c r="IO470" s="60"/>
    </row>
    <row r="471" spans="1:249">
      <c r="A471" s="32"/>
      <c r="B471" s="32"/>
      <c r="C471" s="32"/>
      <c r="D471" s="32"/>
      <c r="E471" s="32"/>
      <c r="F471" s="32"/>
      <c r="G471" s="32"/>
      <c r="H471" s="32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  <c r="AA471" s="32"/>
      <c r="AB471" s="32"/>
      <c r="AC471" s="32"/>
      <c r="AD471" s="32"/>
      <c r="AE471" s="32"/>
      <c r="AF471" s="32"/>
      <c r="AG471" s="32"/>
      <c r="AH471" s="66"/>
      <c r="AI471" s="66"/>
      <c r="AJ471" s="32"/>
      <c r="IO471" s="60"/>
    </row>
    <row r="472" spans="1:249">
      <c r="A472" s="32"/>
      <c r="B472" s="32"/>
      <c r="C472" s="32"/>
      <c r="D472" s="32"/>
      <c r="E472" s="32"/>
      <c r="F472" s="32"/>
      <c r="G472" s="32"/>
      <c r="H472" s="32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  <c r="AA472" s="32"/>
      <c r="AB472" s="32"/>
      <c r="AC472" s="32"/>
      <c r="AD472" s="32"/>
      <c r="AE472" s="32"/>
      <c r="AF472" s="32"/>
      <c r="AG472" s="32"/>
      <c r="AH472" s="66"/>
      <c r="AI472" s="66"/>
      <c r="AJ472" s="32"/>
      <c r="IO472" s="60"/>
    </row>
    <row r="473" spans="1:249">
      <c r="A473" s="32"/>
      <c r="B473" s="32"/>
      <c r="C473" s="32"/>
      <c r="D473" s="32"/>
      <c r="E473" s="32"/>
      <c r="F473" s="32"/>
      <c r="G473" s="32"/>
      <c r="H473" s="32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  <c r="AA473" s="32"/>
      <c r="AB473" s="32"/>
      <c r="AC473" s="32"/>
      <c r="AD473" s="32"/>
      <c r="AE473" s="32"/>
      <c r="AF473" s="32"/>
      <c r="AG473" s="32"/>
      <c r="AH473" s="66"/>
      <c r="AI473" s="66"/>
      <c r="AJ473" s="32"/>
      <c r="IO473" s="60"/>
    </row>
    <row r="474" spans="1:249">
      <c r="A474" s="32"/>
      <c r="B474" s="32"/>
      <c r="C474" s="32"/>
      <c r="D474" s="32"/>
      <c r="E474" s="32"/>
      <c r="F474" s="32"/>
      <c r="G474" s="32"/>
      <c r="H474" s="32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  <c r="AA474" s="32"/>
      <c r="AB474" s="32"/>
      <c r="AC474" s="32"/>
      <c r="AD474" s="32"/>
      <c r="AE474" s="32"/>
      <c r="AF474" s="32"/>
      <c r="AG474" s="32"/>
      <c r="AH474" s="66"/>
      <c r="AI474" s="66"/>
      <c r="AJ474" s="32"/>
      <c r="IO474" s="60"/>
    </row>
    <row r="475" spans="1:249">
      <c r="A475" s="32"/>
      <c r="B475" s="32"/>
      <c r="C475" s="32"/>
      <c r="D475" s="32"/>
      <c r="E475" s="32"/>
      <c r="F475" s="32"/>
      <c r="G475" s="32"/>
      <c r="H475" s="32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  <c r="AA475" s="32"/>
      <c r="AB475" s="32"/>
      <c r="AC475" s="32"/>
      <c r="AD475" s="32"/>
      <c r="AE475" s="32"/>
      <c r="AF475" s="32"/>
      <c r="AG475" s="32"/>
      <c r="AH475" s="66"/>
      <c r="AI475" s="66"/>
      <c r="AJ475" s="32"/>
      <c r="IO475" s="60"/>
    </row>
    <row r="476" spans="1:249">
      <c r="A476" s="32"/>
      <c r="B476" s="32"/>
      <c r="C476" s="32"/>
      <c r="D476" s="32"/>
      <c r="E476" s="32"/>
      <c r="F476" s="32"/>
      <c r="G476" s="32"/>
      <c r="H476" s="32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  <c r="AA476" s="32"/>
      <c r="AB476" s="32"/>
      <c r="AC476" s="32"/>
      <c r="AD476" s="32"/>
      <c r="AE476" s="32"/>
      <c r="AF476" s="32"/>
      <c r="AG476" s="32"/>
      <c r="AH476" s="66"/>
      <c r="AI476" s="66"/>
      <c r="AJ476" s="32"/>
      <c r="IO476" s="60"/>
    </row>
    <row r="477" spans="1:249">
      <c r="A477" s="32"/>
      <c r="B477" s="32"/>
      <c r="C477" s="32"/>
      <c r="D477" s="32"/>
      <c r="E477" s="32"/>
      <c r="F477" s="32"/>
      <c r="G477" s="32"/>
      <c r="H477" s="32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  <c r="AA477" s="32"/>
      <c r="AB477" s="32"/>
      <c r="AC477" s="32"/>
      <c r="AD477" s="32"/>
      <c r="AE477" s="32"/>
      <c r="AF477" s="32"/>
      <c r="AG477" s="32"/>
      <c r="AH477" s="66"/>
      <c r="AI477" s="66"/>
      <c r="AJ477" s="32"/>
      <c r="IO477" s="60"/>
    </row>
    <row r="478" spans="1:249">
      <c r="A478" s="32"/>
      <c r="B478" s="32"/>
      <c r="C478" s="32"/>
      <c r="D478" s="32"/>
      <c r="E478" s="32"/>
      <c r="F478" s="32"/>
      <c r="G478" s="32"/>
      <c r="H478" s="32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  <c r="AA478" s="32"/>
      <c r="AB478" s="32"/>
      <c r="AC478" s="32"/>
      <c r="AD478" s="32"/>
      <c r="AE478" s="32"/>
      <c r="AF478" s="32"/>
      <c r="AG478" s="32"/>
      <c r="AH478" s="66"/>
      <c r="AI478" s="66"/>
      <c r="AJ478" s="32"/>
      <c r="IO478" s="60"/>
    </row>
    <row r="479" spans="1:249">
      <c r="A479" s="32"/>
      <c r="B479" s="32"/>
      <c r="C479" s="32"/>
      <c r="D479" s="32"/>
      <c r="E479" s="32"/>
      <c r="F479" s="32"/>
      <c r="G479" s="32"/>
      <c r="H479" s="32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  <c r="AA479" s="32"/>
      <c r="AB479" s="32"/>
      <c r="AC479" s="32"/>
      <c r="AD479" s="32"/>
      <c r="AE479" s="32"/>
      <c r="AF479" s="32"/>
      <c r="AG479" s="32"/>
      <c r="AH479" s="66"/>
      <c r="AI479" s="66"/>
      <c r="AJ479" s="32"/>
      <c r="IO479" s="60"/>
    </row>
    <row r="480" spans="1:249">
      <c r="A480" s="32"/>
      <c r="B480" s="32"/>
      <c r="C480" s="32"/>
      <c r="D480" s="32"/>
      <c r="E480" s="32"/>
      <c r="F480" s="32"/>
      <c r="G480" s="32"/>
      <c r="H480" s="32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  <c r="AA480" s="32"/>
      <c r="AB480" s="32"/>
      <c r="AC480" s="32"/>
      <c r="AD480" s="32"/>
      <c r="AE480" s="32"/>
      <c r="AF480" s="32"/>
      <c r="AG480" s="32"/>
      <c r="AH480" s="66"/>
      <c r="AI480" s="66"/>
      <c r="AJ480" s="32"/>
      <c r="IO480" s="60"/>
    </row>
    <row r="481" spans="1:249">
      <c r="A481" s="32"/>
      <c r="B481" s="32"/>
      <c r="C481" s="32"/>
      <c r="D481" s="32"/>
      <c r="E481" s="32"/>
      <c r="F481" s="32"/>
      <c r="G481" s="32"/>
      <c r="H481" s="32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  <c r="AA481" s="32"/>
      <c r="AB481" s="32"/>
      <c r="AC481" s="32"/>
      <c r="AD481" s="32"/>
      <c r="AE481" s="32"/>
      <c r="AF481" s="32"/>
      <c r="AG481" s="32"/>
      <c r="AH481" s="66"/>
      <c r="AI481" s="66"/>
      <c r="AJ481" s="32"/>
      <c r="IO481" s="60"/>
    </row>
    <row r="482" spans="1:249">
      <c r="A482" s="32"/>
      <c r="B482" s="32"/>
      <c r="C482" s="32"/>
      <c r="D482" s="32"/>
      <c r="E482" s="32"/>
      <c r="F482" s="32"/>
      <c r="G482" s="32"/>
      <c r="H482" s="32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  <c r="AA482" s="32"/>
      <c r="AB482" s="32"/>
      <c r="AC482" s="32"/>
      <c r="AD482" s="32"/>
      <c r="AE482" s="32"/>
      <c r="AF482" s="32"/>
      <c r="AG482" s="32"/>
      <c r="AH482" s="66"/>
      <c r="AI482" s="66"/>
      <c r="AJ482" s="32"/>
      <c r="IO482" s="60"/>
    </row>
    <row r="483" spans="1:249">
      <c r="A483" s="32"/>
      <c r="B483" s="32"/>
      <c r="C483" s="32"/>
      <c r="D483" s="32"/>
      <c r="E483" s="32"/>
      <c r="F483" s="32"/>
      <c r="G483" s="32"/>
      <c r="H483" s="32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  <c r="AA483" s="32"/>
      <c r="AB483" s="32"/>
      <c r="AC483" s="32"/>
      <c r="AD483" s="32"/>
      <c r="AE483" s="32"/>
      <c r="AF483" s="32"/>
      <c r="AG483" s="32"/>
      <c r="AH483" s="66"/>
      <c r="AI483" s="66"/>
      <c r="AJ483" s="32"/>
      <c r="IO483" s="60"/>
    </row>
    <row r="484" spans="1:249">
      <c r="A484" s="32"/>
      <c r="B484" s="32"/>
      <c r="C484" s="32"/>
      <c r="D484" s="32"/>
      <c r="E484" s="32"/>
      <c r="F484" s="32"/>
      <c r="G484" s="32"/>
      <c r="H484" s="32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  <c r="AA484" s="32"/>
      <c r="AB484" s="32"/>
      <c r="AC484" s="32"/>
      <c r="AD484" s="32"/>
      <c r="AE484" s="32"/>
      <c r="AF484" s="32"/>
      <c r="AG484" s="32"/>
      <c r="AH484" s="66"/>
      <c r="AI484" s="66"/>
      <c r="AJ484" s="32"/>
      <c r="IO484" s="60"/>
    </row>
    <row r="485" spans="1:249">
      <c r="A485" s="32"/>
      <c r="B485" s="32"/>
      <c r="C485" s="32"/>
      <c r="D485" s="32"/>
      <c r="E485" s="32"/>
      <c r="F485" s="32"/>
      <c r="G485" s="32"/>
      <c r="H485" s="32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  <c r="AA485" s="32"/>
      <c r="AB485" s="32"/>
      <c r="AC485" s="32"/>
      <c r="AD485" s="32"/>
      <c r="AE485" s="32"/>
      <c r="AF485" s="32"/>
      <c r="AG485" s="32"/>
      <c r="AH485" s="66"/>
      <c r="AI485" s="66"/>
      <c r="AJ485" s="32"/>
      <c r="IO485" s="60"/>
    </row>
    <row r="486" spans="1:249">
      <c r="A486" s="32"/>
      <c r="B486" s="32"/>
      <c r="C486" s="32"/>
      <c r="D486" s="32"/>
      <c r="E486" s="32"/>
      <c r="F486" s="32"/>
      <c r="G486" s="32"/>
      <c r="H486" s="32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  <c r="AA486" s="32"/>
      <c r="AB486" s="32"/>
      <c r="AC486" s="32"/>
      <c r="AD486" s="32"/>
      <c r="AE486" s="32"/>
      <c r="AF486" s="32"/>
      <c r="AG486" s="32"/>
      <c r="AH486" s="66"/>
      <c r="AI486" s="66"/>
      <c r="AJ486" s="32"/>
      <c r="IO486" s="60"/>
    </row>
    <row r="487" spans="1:249">
      <c r="A487" s="32"/>
      <c r="B487" s="32"/>
      <c r="C487" s="32"/>
      <c r="D487" s="32"/>
      <c r="E487" s="32"/>
      <c r="F487" s="32"/>
      <c r="G487" s="32"/>
      <c r="H487" s="32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  <c r="AA487" s="32"/>
      <c r="AB487" s="32"/>
      <c r="AC487" s="32"/>
      <c r="AD487" s="32"/>
      <c r="AE487" s="32"/>
      <c r="AF487" s="32"/>
      <c r="AG487" s="32"/>
      <c r="AH487" s="66"/>
      <c r="AI487" s="66"/>
      <c r="AJ487" s="32"/>
      <c r="IO487" s="60"/>
    </row>
    <row r="488" spans="1:249">
      <c r="A488" s="32"/>
      <c r="B488" s="32"/>
      <c r="C488" s="32"/>
      <c r="D488" s="32"/>
      <c r="E488" s="32"/>
      <c r="F488" s="32"/>
      <c r="G488" s="32"/>
      <c r="H488" s="32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  <c r="AA488" s="32"/>
      <c r="AB488" s="32"/>
      <c r="AC488" s="32"/>
      <c r="AD488" s="32"/>
      <c r="AE488" s="32"/>
      <c r="AF488" s="32"/>
      <c r="AG488" s="32"/>
      <c r="AH488" s="66"/>
      <c r="AI488" s="66"/>
      <c r="AJ488" s="32"/>
      <c r="IO488" s="60"/>
    </row>
    <row r="489" spans="1:249">
      <c r="A489" s="32"/>
      <c r="B489" s="32"/>
      <c r="C489" s="32"/>
      <c r="D489" s="32"/>
      <c r="E489" s="32"/>
      <c r="F489" s="32"/>
      <c r="G489" s="32"/>
      <c r="H489" s="32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  <c r="AA489" s="32"/>
      <c r="AB489" s="32"/>
      <c r="AC489" s="32"/>
      <c r="AD489" s="32"/>
      <c r="AE489" s="32"/>
      <c r="AF489" s="32"/>
      <c r="AG489" s="32"/>
      <c r="AH489" s="66"/>
      <c r="AI489" s="66"/>
      <c r="AJ489" s="32"/>
      <c r="IO489" s="60"/>
    </row>
    <row r="490" spans="1:249">
      <c r="A490" s="32"/>
      <c r="B490" s="32"/>
      <c r="C490" s="32"/>
      <c r="D490" s="32"/>
      <c r="E490" s="32"/>
      <c r="F490" s="32"/>
      <c r="G490" s="32"/>
      <c r="H490" s="32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  <c r="AA490" s="32"/>
      <c r="AB490" s="32"/>
      <c r="AC490" s="32"/>
      <c r="AD490" s="32"/>
      <c r="AE490" s="32"/>
      <c r="AF490" s="32"/>
      <c r="AG490" s="32"/>
      <c r="AH490" s="66"/>
      <c r="AI490" s="66"/>
      <c r="AJ490" s="32"/>
      <c r="IO490" s="60"/>
    </row>
    <row r="491" spans="1:249">
      <c r="A491" s="32"/>
      <c r="B491" s="32"/>
      <c r="C491" s="32"/>
      <c r="D491" s="32"/>
      <c r="E491" s="32"/>
      <c r="F491" s="32"/>
      <c r="G491" s="32"/>
      <c r="H491" s="32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  <c r="AA491" s="32"/>
      <c r="AB491" s="32"/>
      <c r="AC491" s="32"/>
      <c r="AD491" s="32"/>
      <c r="AE491" s="32"/>
      <c r="AF491" s="32"/>
      <c r="AG491" s="32"/>
      <c r="AH491" s="66"/>
      <c r="AI491" s="66"/>
      <c r="AJ491" s="32"/>
      <c r="IO491" s="60"/>
    </row>
    <row r="492" spans="1:249">
      <c r="A492" s="32"/>
      <c r="B492" s="32"/>
      <c r="C492" s="32"/>
      <c r="D492" s="32"/>
      <c r="E492" s="32"/>
      <c r="F492" s="32"/>
      <c r="G492" s="32"/>
      <c r="H492" s="32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  <c r="AA492" s="32"/>
      <c r="AB492" s="32"/>
      <c r="AC492" s="32"/>
      <c r="AD492" s="32"/>
      <c r="AE492" s="32"/>
      <c r="AF492" s="32"/>
      <c r="AG492" s="32"/>
      <c r="AH492" s="66"/>
      <c r="AI492" s="66"/>
      <c r="AJ492" s="32"/>
      <c r="IO492" s="60"/>
    </row>
    <row r="493" spans="1:249">
      <c r="A493" s="32"/>
      <c r="B493" s="32"/>
      <c r="C493" s="32"/>
      <c r="D493" s="32"/>
      <c r="E493" s="32"/>
      <c r="F493" s="32"/>
      <c r="G493" s="32"/>
      <c r="H493" s="32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  <c r="AA493" s="32"/>
      <c r="AB493" s="32"/>
      <c r="AC493" s="32"/>
      <c r="AD493" s="32"/>
      <c r="AE493" s="32"/>
      <c r="AF493" s="32"/>
      <c r="AG493" s="32"/>
      <c r="AH493" s="66"/>
      <c r="AI493" s="66"/>
      <c r="AJ493" s="32"/>
      <c r="IO493" s="60"/>
    </row>
    <row r="494" spans="1:249">
      <c r="A494" s="32"/>
      <c r="B494" s="32"/>
      <c r="C494" s="32"/>
      <c r="D494" s="32"/>
      <c r="E494" s="32"/>
      <c r="F494" s="32"/>
      <c r="G494" s="32"/>
      <c r="H494" s="32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  <c r="AA494" s="32"/>
      <c r="AB494" s="32"/>
      <c r="AC494" s="32"/>
      <c r="AD494" s="32"/>
      <c r="AE494" s="32"/>
      <c r="AF494" s="32"/>
      <c r="AG494" s="32"/>
      <c r="AH494" s="66"/>
      <c r="AI494" s="66"/>
      <c r="AJ494" s="32"/>
      <c r="IO494" s="60"/>
    </row>
    <row r="495" spans="1:249">
      <c r="A495" s="32"/>
      <c r="B495" s="32"/>
      <c r="C495" s="32"/>
      <c r="D495" s="32"/>
      <c r="E495" s="32"/>
      <c r="F495" s="32"/>
      <c r="G495" s="32"/>
      <c r="H495" s="32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  <c r="AA495" s="32"/>
      <c r="AB495" s="32"/>
      <c r="AC495" s="32"/>
      <c r="AD495" s="32"/>
      <c r="AE495" s="32"/>
      <c r="AF495" s="32"/>
      <c r="AG495" s="32"/>
      <c r="AH495" s="66"/>
      <c r="AI495" s="66"/>
      <c r="AJ495" s="32"/>
      <c r="IO495" s="60"/>
    </row>
    <row r="496" spans="1:249">
      <c r="A496" s="32"/>
      <c r="B496" s="32"/>
      <c r="C496" s="32"/>
      <c r="D496" s="32"/>
      <c r="E496" s="32"/>
      <c r="F496" s="32"/>
      <c r="G496" s="32"/>
      <c r="H496" s="32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  <c r="AA496" s="32"/>
      <c r="AB496" s="32"/>
      <c r="AC496" s="32"/>
      <c r="AD496" s="32"/>
      <c r="AE496" s="32"/>
      <c r="AF496" s="32"/>
      <c r="AG496" s="32"/>
      <c r="AH496" s="66"/>
      <c r="AI496" s="66"/>
      <c r="AJ496" s="32"/>
      <c r="IO496" s="60"/>
    </row>
    <row r="497" spans="1:249">
      <c r="A497" s="32"/>
      <c r="B497" s="32"/>
      <c r="C497" s="32"/>
      <c r="D497" s="32"/>
      <c r="E497" s="32"/>
      <c r="F497" s="32"/>
      <c r="G497" s="32"/>
      <c r="H497" s="32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  <c r="AA497" s="32"/>
      <c r="AB497" s="32"/>
      <c r="AC497" s="32"/>
      <c r="AD497" s="32"/>
      <c r="AE497" s="32"/>
      <c r="AF497" s="32"/>
      <c r="AG497" s="32"/>
      <c r="AH497" s="66"/>
      <c r="AI497" s="66"/>
      <c r="AJ497" s="32"/>
      <c r="IO497" s="60"/>
    </row>
    <row r="498" spans="1:249">
      <c r="A498" s="32"/>
      <c r="B498" s="32"/>
      <c r="C498" s="32"/>
      <c r="D498" s="32"/>
      <c r="E498" s="32"/>
      <c r="F498" s="32"/>
      <c r="G498" s="32"/>
      <c r="H498" s="32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  <c r="AA498" s="32"/>
      <c r="AB498" s="32"/>
      <c r="AC498" s="32"/>
      <c r="AD498" s="32"/>
      <c r="AE498" s="32"/>
      <c r="AF498" s="32"/>
      <c r="AG498" s="32"/>
      <c r="AH498" s="66"/>
      <c r="AI498" s="66"/>
      <c r="AJ498" s="32"/>
      <c r="IO498" s="60"/>
    </row>
    <row r="499" spans="1:249">
      <c r="A499" s="32"/>
      <c r="B499" s="32"/>
      <c r="C499" s="32"/>
      <c r="D499" s="32"/>
      <c r="E499" s="32"/>
      <c r="F499" s="32"/>
      <c r="G499" s="32"/>
      <c r="H499" s="32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  <c r="AA499" s="32"/>
      <c r="AB499" s="32"/>
      <c r="AC499" s="32"/>
      <c r="AD499" s="32"/>
      <c r="AE499" s="32"/>
      <c r="AF499" s="32"/>
      <c r="AG499" s="32"/>
      <c r="AH499" s="66"/>
      <c r="AI499" s="66"/>
      <c r="AJ499" s="32"/>
      <c r="IO499" s="60"/>
    </row>
    <row r="500" spans="1:249">
      <c r="A500" s="32"/>
      <c r="B500" s="32"/>
      <c r="C500" s="32"/>
      <c r="D500" s="32"/>
      <c r="E500" s="32"/>
      <c r="F500" s="32"/>
      <c r="G500" s="32"/>
      <c r="H500" s="32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  <c r="AA500" s="32"/>
      <c r="AB500" s="32"/>
      <c r="AC500" s="32"/>
      <c r="AD500" s="32"/>
      <c r="AE500" s="32"/>
      <c r="AF500" s="32"/>
      <c r="AG500" s="32"/>
      <c r="AH500" s="66"/>
      <c r="AI500" s="66"/>
      <c r="AJ500" s="32"/>
      <c r="IO500" s="60"/>
    </row>
    <row r="501" spans="1:249">
      <c r="A501" s="32"/>
      <c r="B501" s="32"/>
      <c r="C501" s="32"/>
      <c r="D501" s="32"/>
      <c r="E501" s="32"/>
      <c r="F501" s="32"/>
      <c r="G501" s="32"/>
      <c r="H501" s="32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  <c r="AA501" s="32"/>
      <c r="AB501" s="32"/>
      <c r="AC501" s="32"/>
      <c r="AD501" s="32"/>
      <c r="AE501" s="32"/>
      <c r="AF501" s="32"/>
      <c r="AG501" s="32"/>
      <c r="AH501" s="66"/>
      <c r="AI501" s="66"/>
      <c r="AJ501" s="32"/>
      <c r="IO501" s="60"/>
    </row>
    <row r="502" spans="1:249">
      <c r="A502" s="32"/>
      <c r="B502" s="32"/>
      <c r="C502" s="32"/>
      <c r="D502" s="32"/>
      <c r="E502" s="32"/>
      <c r="F502" s="32"/>
      <c r="G502" s="32"/>
      <c r="H502" s="32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  <c r="AA502" s="32"/>
      <c r="AB502" s="32"/>
      <c r="AC502" s="32"/>
      <c r="AD502" s="32"/>
      <c r="AE502" s="32"/>
      <c r="AF502" s="32"/>
      <c r="AG502" s="32"/>
      <c r="AH502" s="66"/>
      <c r="AI502" s="66"/>
      <c r="AJ502" s="32"/>
      <c r="IO502" s="60"/>
    </row>
    <row r="503" spans="1:249">
      <c r="A503" s="32"/>
      <c r="B503" s="32"/>
      <c r="C503" s="32"/>
      <c r="D503" s="32"/>
      <c r="E503" s="32"/>
      <c r="F503" s="32"/>
      <c r="G503" s="32"/>
      <c r="H503" s="32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  <c r="AA503" s="32"/>
      <c r="AB503" s="32"/>
      <c r="AC503" s="32"/>
      <c r="AD503" s="32"/>
      <c r="AE503" s="32"/>
      <c r="AF503" s="32"/>
      <c r="AG503" s="32"/>
      <c r="AH503" s="66"/>
      <c r="AI503" s="66"/>
      <c r="AJ503" s="32"/>
      <c r="IO503" s="60"/>
    </row>
    <row r="504" spans="1:249">
      <c r="A504" s="32"/>
      <c r="B504" s="32"/>
      <c r="C504" s="32"/>
      <c r="D504" s="32"/>
      <c r="E504" s="32"/>
      <c r="F504" s="32"/>
      <c r="G504" s="32"/>
      <c r="H504" s="32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  <c r="AA504" s="32"/>
      <c r="AB504" s="32"/>
      <c r="AC504" s="32"/>
      <c r="AD504" s="32"/>
      <c r="AE504" s="32"/>
      <c r="AF504" s="32"/>
      <c r="AG504" s="32"/>
      <c r="AH504" s="66"/>
      <c r="AI504" s="66"/>
      <c r="AJ504" s="32"/>
      <c r="IO504" s="60"/>
    </row>
    <row r="505" spans="1:249">
      <c r="A505" s="32"/>
      <c r="B505" s="32"/>
      <c r="C505" s="32"/>
      <c r="D505" s="32"/>
      <c r="E505" s="32"/>
      <c r="F505" s="32"/>
      <c r="G505" s="32"/>
      <c r="H505" s="32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  <c r="AA505" s="32"/>
      <c r="AB505" s="32"/>
      <c r="AC505" s="32"/>
      <c r="AD505" s="32"/>
      <c r="AE505" s="32"/>
      <c r="AF505" s="32"/>
      <c r="AG505" s="32"/>
      <c r="AH505" s="66"/>
      <c r="AI505" s="66"/>
      <c r="AJ505" s="32"/>
      <c r="IO505" s="60"/>
    </row>
    <row r="506" spans="1:249">
      <c r="A506" s="32"/>
      <c r="B506" s="32"/>
      <c r="C506" s="32"/>
      <c r="D506" s="32"/>
      <c r="E506" s="32"/>
      <c r="F506" s="32"/>
      <c r="G506" s="32"/>
      <c r="H506" s="32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  <c r="AD506" s="32"/>
      <c r="AE506" s="32"/>
      <c r="AF506" s="32"/>
      <c r="AG506" s="32"/>
      <c r="AH506" s="66"/>
      <c r="AI506" s="66"/>
      <c r="AJ506" s="32"/>
      <c r="IO506" s="60"/>
    </row>
    <row r="507" spans="1:249">
      <c r="A507" s="32"/>
      <c r="B507" s="32"/>
      <c r="C507" s="32"/>
      <c r="D507" s="32"/>
      <c r="E507" s="32"/>
      <c r="F507" s="32"/>
      <c r="G507" s="32"/>
      <c r="H507" s="32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  <c r="AA507" s="32"/>
      <c r="AB507" s="32"/>
      <c r="AC507" s="32"/>
      <c r="AD507" s="32"/>
      <c r="AE507" s="32"/>
      <c r="AF507" s="32"/>
      <c r="AG507" s="32"/>
      <c r="AH507" s="66"/>
      <c r="AI507" s="66"/>
      <c r="AJ507" s="32"/>
      <c r="IO507" s="60"/>
    </row>
    <row r="508" spans="1:249">
      <c r="A508" s="32"/>
      <c r="B508" s="32"/>
      <c r="C508" s="32"/>
      <c r="D508" s="32"/>
      <c r="E508" s="32"/>
      <c r="F508" s="32"/>
      <c r="G508" s="32"/>
      <c r="H508" s="32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  <c r="AA508" s="32"/>
      <c r="AB508" s="32"/>
      <c r="AC508" s="32"/>
      <c r="AD508" s="32"/>
      <c r="AE508" s="32"/>
      <c r="AF508" s="32"/>
      <c r="AG508" s="32"/>
      <c r="AH508" s="66"/>
      <c r="AI508" s="66"/>
      <c r="AJ508" s="32"/>
      <c r="IO508" s="60"/>
    </row>
    <row r="509" spans="1:249">
      <c r="A509" s="32"/>
      <c r="B509" s="32"/>
      <c r="C509" s="32"/>
      <c r="D509" s="32"/>
      <c r="E509" s="32"/>
      <c r="F509" s="32"/>
      <c r="G509" s="32"/>
      <c r="H509" s="32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  <c r="AA509" s="32"/>
      <c r="AB509" s="32"/>
      <c r="AC509" s="32"/>
      <c r="AD509" s="32"/>
      <c r="AE509" s="32"/>
      <c r="AF509" s="32"/>
      <c r="AG509" s="32"/>
      <c r="AH509" s="66"/>
      <c r="AI509" s="66"/>
      <c r="AJ509" s="32"/>
      <c r="IO509" s="60"/>
    </row>
    <row r="510" spans="1:249">
      <c r="A510" s="32"/>
      <c r="B510" s="32"/>
      <c r="C510" s="32"/>
      <c r="D510" s="32"/>
      <c r="E510" s="32"/>
      <c r="F510" s="32"/>
      <c r="G510" s="32"/>
      <c r="H510" s="32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  <c r="AA510" s="32"/>
      <c r="AB510" s="32"/>
      <c r="AC510" s="32"/>
      <c r="AD510" s="32"/>
      <c r="AE510" s="32"/>
      <c r="AF510" s="32"/>
      <c r="AG510" s="32"/>
      <c r="AH510" s="66"/>
      <c r="AI510" s="66"/>
      <c r="AJ510" s="32"/>
      <c r="IO510" s="60"/>
    </row>
    <row r="511" spans="1:249">
      <c r="A511" s="32"/>
      <c r="B511" s="32"/>
      <c r="C511" s="32"/>
      <c r="D511" s="32"/>
      <c r="E511" s="32"/>
      <c r="F511" s="32"/>
      <c r="G511" s="32"/>
      <c r="H511" s="32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  <c r="AA511" s="32"/>
      <c r="AB511" s="32"/>
      <c r="AC511" s="32"/>
      <c r="AD511" s="32"/>
      <c r="AE511" s="32"/>
      <c r="AF511" s="32"/>
      <c r="AG511" s="32"/>
      <c r="AH511" s="66"/>
      <c r="AI511" s="66"/>
      <c r="AJ511" s="32"/>
      <c r="IO511" s="60"/>
    </row>
    <row r="512" spans="1:249">
      <c r="A512" s="32"/>
      <c r="B512" s="32"/>
      <c r="C512" s="32"/>
      <c r="D512" s="32"/>
      <c r="E512" s="32"/>
      <c r="F512" s="32"/>
      <c r="G512" s="32"/>
      <c r="H512" s="32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  <c r="AA512" s="32"/>
      <c r="AB512" s="32"/>
      <c r="AC512" s="32"/>
      <c r="AD512" s="32"/>
      <c r="AE512" s="32"/>
      <c r="AF512" s="32"/>
      <c r="AG512" s="32"/>
      <c r="AH512" s="66"/>
      <c r="AI512" s="66"/>
      <c r="AJ512" s="32"/>
      <c r="IO512" s="60"/>
    </row>
    <row r="513" spans="1:249">
      <c r="A513" s="32"/>
      <c r="B513" s="32"/>
      <c r="C513" s="32"/>
      <c r="D513" s="32"/>
      <c r="E513" s="32"/>
      <c r="F513" s="32"/>
      <c r="G513" s="32"/>
      <c r="H513" s="32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  <c r="AA513" s="32"/>
      <c r="AB513" s="32"/>
      <c r="AC513" s="32"/>
      <c r="AD513" s="32"/>
      <c r="AE513" s="32"/>
      <c r="AF513" s="32"/>
      <c r="AG513" s="32"/>
      <c r="AH513" s="66"/>
      <c r="AI513" s="66"/>
      <c r="AJ513" s="32"/>
      <c r="IO513" s="60"/>
    </row>
    <row r="514" spans="1:249">
      <c r="A514" s="32"/>
      <c r="B514" s="32"/>
      <c r="C514" s="32"/>
      <c r="D514" s="32"/>
      <c r="E514" s="32"/>
      <c r="F514" s="32"/>
      <c r="G514" s="32"/>
      <c r="H514" s="32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  <c r="AA514" s="32"/>
      <c r="AB514" s="32"/>
      <c r="AC514" s="32"/>
      <c r="AD514" s="32"/>
      <c r="AE514" s="32"/>
      <c r="AF514" s="32"/>
      <c r="AG514" s="32"/>
      <c r="AH514" s="66"/>
      <c r="AI514" s="66"/>
      <c r="AJ514" s="32"/>
      <c r="IO514" s="60"/>
    </row>
    <row r="515" spans="1:249">
      <c r="A515" s="32"/>
      <c r="B515" s="32"/>
      <c r="C515" s="32"/>
      <c r="D515" s="32"/>
      <c r="E515" s="32"/>
      <c r="F515" s="32"/>
      <c r="G515" s="32"/>
      <c r="H515" s="32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  <c r="AA515" s="32"/>
      <c r="AB515" s="32"/>
      <c r="AC515" s="32"/>
      <c r="AD515" s="32"/>
      <c r="AE515" s="32"/>
      <c r="AF515" s="32"/>
      <c r="AG515" s="32"/>
      <c r="AH515" s="66"/>
      <c r="AI515" s="66"/>
      <c r="AJ515" s="32"/>
      <c r="IO515" s="60"/>
    </row>
    <row r="516" spans="1:249">
      <c r="A516" s="32"/>
      <c r="B516" s="32"/>
      <c r="C516" s="32"/>
      <c r="D516" s="32"/>
      <c r="E516" s="32"/>
      <c r="F516" s="32"/>
      <c r="G516" s="32"/>
      <c r="H516" s="32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  <c r="AD516" s="32"/>
      <c r="AE516" s="32"/>
      <c r="AF516" s="32"/>
      <c r="AG516" s="32"/>
      <c r="AH516" s="66"/>
      <c r="AI516" s="66"/>
      <c r="AJ516" s="32"/>
      <c r="IO516" s="60"/>
    </row>
    <row r="517" spans="1:249">
      <c r="A517" s="32"/>
      <c r="B517" s="32"/>
      <c r="C517" s="32"/>
      <c r="D517" s="32"/>
      <c r="E517" s="32"/>
      <c r="F517" s="32"/>
      <c r="G517" s="32"/>
      <c r="H517" s="32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  <c r="AA517" s="32"/>
      <c r="AB517" s="32"/>
      <c r="AC517" s="32"/>
      <c r="AD517" s="32"/>
      <c r="AE517" s="32"/>
      <c r="AF517" s="32"/>
      <c r="AG517" s="32"/>
      <c r="AH517" s="66"/>
      <c r="AI517" s="66"/>
      <c r="AJ517" s="32"/>
      <c r="IO517" s="60"/>
    </row>
    <row r="518" spans="1:249">
      <c r="A518" s="32"/>
      <c r="B518" s="32"/>
      <c r="C518" s="32"/>
      <c r="D518" s="32"/>
      <c r="E518" s="32"/>
      <c r="F518" s="32"/>
      <c r="G518" s="32"/>
      <c r="H518" s="32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  <c r="AA518" s="32"/>
      <c r="AB518" s="32"/>
      <c r="AC518" s="32"/>
      <c r="AD518" s="32"/>
      <c r="AE518" s="32"/>
      <c r="AF518" s="32"/>
      <c r="AG518" s="32"/>
      <c r="AH518" s="66"/>
      <c r="AI518" s="66"/>
      <c r="AJ518" s="32"/>
      <c r="IO518" s="60"/>
    </row>
    <row r="519" spans="1:249">
      <c r="A519" s="32"/>
      <c r="B519" s="32"/>
      <c r="C519" s="32"/>
      <c r="D519" s="32"/>
      <c r="E519" s="32"/>
      <c r="F519" s="32"/>
      <c r="G519" s="32"/>
      <c r="H519" s="32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  <c r="AA519" s="32"/>
      <c r="AB519" s="32"/>
      <c r="AC519" s="32"/>
      <c r="AD519" s="32"/>
      <c r="AE519" s="32"/>
      <c r="AF519" s="32"/>
      <c r="AG519" s="32"/>
      <c r="AH519" s="66"/>
      <c r="AI519" s="66"/>
      <c r="AJ519" s="32"/>
      <c r="IO519" s="60"/>
    </row>
    <row r="520" spans="1:249">
      <c r="A520" s="32"/>
      <c r="B520" s="32"/>
      <c r="C520" s="32"/>
      <c r="D520" s="32"/>
      <c r="E520" s="32"/>
      <c r="F520" s="32"/>
      <c r="G520" s="32"/>
      <c r="H520" s="32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  <c r="AA520" s="32"/>
      <c r="AB520" s="32"/>
      <c r="AC520" s="32"/>
      <c r="AD520" s="32"/>
      <c r="AE520" s="32"/>
      <c r="AF520" s="32"/>
      <c r="AG520" s="32"/>
      <c r="AH520" s="66"/>
      <c r="AI520" s="66"/>
      <c r="AJ520" s="32"/>
      <c r="IO520" s="60"/>
    </row>
    <row r="521" spans="1:249">
      <c r="A521" s="32"/>
      <c r="B521" s="32"/>
      <c r="C521" s="32"/>
      <c r="D521" s="32"/>
      <c r="E521" s="32"/>
      <c r="F521" s="32"/>
      <c r="G521" s="32"/>
      <c r="H521" s="32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  <c r="AA521" s="32"/>
      <c r="AB521" s="32"/>
      <c r="AC521" s="32"/>
      <c r="AD521" s="32"/>
      <c r="AE521" s="32"/>
      <c r="AF521" s="32"/>
      <c r="AG521" s="32"/>
      <c r="AH521" s="66"/>
      <c r="AI521" s="66"/>
      <c r="AJ521" s="32"/>
      <c r="IO521" s="60"/>
    </row>
    <row r="522" spans="1:249">
      <c r="A522" s="32"/>
      <c r="B522" s="32"/>
      <c r="C522" s="32"/>
      <c r="D522" s="32"/>
      <c r="E522" s="32"/>
      <c r="F522" s="32"/>
      <c r="G522" s="32"/>
      <c r="H522" s="32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  <c r="AA522" s="32"/>
      <c r="AB522" s="32"/>
      <c r="AC522" s="32"/>
      <c r="AD522" s="32"/>
      <c r="AE522" s="32"/>
      <c r="AF522" s="32"/>
      <c r="AG522" s="32"/>
      <c r="AH522" s="66"/>
      <c r="AI522" s="66"/>
      <c r="AJ522" s="32"/>
      <c r="IO522" s="60"/>
    </row>
    <row r="523" spans="1:249">
      <c r="A523" s="32"/>
      <c r="B523" s="32"/>
      <c r="C523" s="32"/>
      <c r="D523" s="32"/>
      <c r="E523" s="32"/>
      <c r="F523" s="32"/>
      <c r="G523" s="32"/>
      <c r="H523" s="32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  <c r="AA523" s="32"/>
      <c r="AB523" s="32"/>
      <c r="AC523" s="32"/>
      <c r="AD523" s="32"/>
      <c r="AE523" s="32"/>
      <c r="AF523" s="32"/>
      <c r="AG523" s="32"/>
      <c r="AH523" s="66"/>
      <c r="AI523" s="66"/>
      <c r="AJ523" s="32"/>
      <c r="IO523" s="60"/>
    </row>
    <row r="524" spans="1:249">
      <c r="A524" s="32"/>
      <c r="B524" s="32"/>
      <c r="C524" s="32"/>
      <c r="D524" s="32"/>
      <c r="E524" s="32"/>
      <c r="F524" s="32"/>
      <c r="G524" s="32"/>
      <c r="H524" s="32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  <c r="AA524" s="32"/>
      <c r="AB524" s="32"/>
      <c r="AC524" s="32"/>
      <c r="AD524" s="32"/>
      <c r="AE524" s="32"/>
      <c r="AF524" s="32"/>
      <c r="AG524" s="32"/>
      <c r="AH524" s="66"/>
      <c r="AI524" s="66"/>
      <c r="AJ524" s="32"/>
      <c r="IO524" s="60"/>
    </row>
    <row r="525" spans="1:249">
      <c r="A525" s="32"/>
      <c r="B525" s="32"/>
      <c r="C525" s="32"/>
      <c r="D525" s="32"/>
      <c r="E525" s="32"/>
      <c r="F525" s="32"/>
      <c r="G525" s="32"/>
      <c r="H525" s="32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  <c r="AA525" s="32"/>
      <c r="AB525" s="32"/>
      <c r="AC525" s="32"/>
      <c r="AD525" s="32"/>
      <c r="AE525" s="32"/>
      <c r="AF525" s="32"/>
      <c r="AG525" s="32"/>
      <c r="AH525" s="66"/>
      <c r="AI525" s="66"/>
      <c r="AJ525" s="32"/>
      <c r="IO525" s="60"/>
    </row>
    <row r="526" spans="1:249">
      <c r="A526" s="32"/>
      <c r="B526" s="32"/>
      <c r="C526" s="32"/>
      <c r="D526" s="32"/>
      <c r="E526" s="32"/>
      <c r="F526" s="32"/>
      <c r="G526" s="32"/>
      <c r="H526" s="32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  <c r="AA526" s="32"/>
      <c r="AB526" s="32"/>
      <c r="AC526" s="32"/>
      <c r="AD526" s="32"/>
      <c r="AE526" s="32"/>
      <c r="AF526" s="32"/>
      <c r="AG526" s="32"/>
      <c r="AH526" s="66"/>
      <c r="AI526" s="66"/>
      <c r="AJ526" s="32"/>
      <c r="IO526" s="60"/>
    </row>
    <row r="527" spans="1:249">
      <c r="A527" s="32"/>
      <c r="B527" s="32"/>
      <c r="C527" s="32"/>
      <c r="D527" s="32"/>
      <c r="E527" s="32"/>
      <c r="F527" s="32"/>
      <c r="G527" s="32"/>
      <c r="H527" s="32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  <c r="AA527" s="32"/>
      <c r="AB527" s="32"/>
      <c r="AC527" s="32"/>
      <c r="AD527" s="32"/>
      <c r="AE527" s="32"/>
      <c r="AF527" s="32"/>
      <c r="AG527" s="32"/>
      <c r="AH527" s="66"/>
      <c r="AI527" s="66"/>
      <c r="AJ527" s="32"/>
      <c r="IO527" s="60"/>
    </row>
    <row r="528" spans="1:249">
      <c r="A528" s="32"/>
      <c r="B528" s="32"/>
      <c r="C528" s="32"/>
      <c r="D528" s="32"/>
      <c r="E528" s="32"/>
      <c r="F528" s="32"/>
      <c r="G528" s="32"/>
      <c r="H528" s="32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  <c r="AA528" s="32"/>
      <c r="AB528" s="32"/>
      <c r="AC528" s="32"/>
      <c r="AD528" s="32"/>
      <c r="AE528" s="32"/>
      <c r="AF528" s="32"/>
      <c r="AG528" s="32"/>
      <c r="AH528" s="66"/>
      <c r="AI528" s="66"/>
      <c r="AJ528" s="32"/>
      <c r="IO528" s="60"/>
    </row>
    <row r="529" spans="1:249">
      <c r="A529" s="32"/>
      <c r="B529" s="32"/>
      <c r="C529" s="32"/>
      <c r="D529" s="32"/>
      <c r="E529" s="32"/>
      <c r="F529" s="32"/>
      <c r="G529" s="32"/>
      <c r="H529" s="32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  <c r="AA529" s="32"/>
      <c r="AB529" s="32"/>
      <c r="AC529" s="32"/>
      <c r="AD529" s="32"/>
      <c r="AE529" s="32"/>
      <c r="AF529" s="32"/>
      <c r="AG529" s="32"/>
      <c r="AH529" s="32"/>
      <c r="AI529" s="32"/>
      <c r="AJ529" s="32"/>
      <c r="IO529" s="60"/>
    </row>
    <row r="530" spans="1:249">
      <c r="A530" s="32"/>
      <c r="B530" s="32"/>
      <c r="C530" s="32"/>
      <c r="D530" s="32"/>
      <c r="E530" s="32"/>
      <c r="F530" s="32"/>
      <c r="G530" s="32"/>
      <c r="H530" s="32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  <c r="AA530" s="32"/>
      <c r="AB530" s="32"/>
      <c r="AC530" s="32"/>
      <c r="AD530" s="32"/>
      <c r="AE530" s="32"/>
      <c r="AF530" s="32"/>
      <c r="AG530" s="32"/>
      <c r="AH530" s="32"/>
      <c r="AI530" s="32"/>
      <c r="AJ530" s="32"/>
      <c r="IO530" s="60"/>
    </row>
    <row r="531" spans="249:249">
      <c r="IO531" s="60"/>
    </row>
    <row r="532" spans="249:249">
      <c r="IO532" s="60"/>
    </row>
    <row r="533" spans="249:249">
      <c r="IO533" s="60"/>
    </row>
    <row r="534" spans="249:249">
      <c r="IO534" s="60"/>
    </row>
    <row r="535" spans="249:249">
      <c r="IO535" s="60"/>
    </row>
    <row r="536" spans="249:249">
      <c r="IO536" s="60"/>
    </row>
    <row r="537" spans="249:249">
      <c r="IO537" s="60"/>
    </row>
    <row r="538" spans="249:249">
      <c r="IO538" s="60"/>
    </row>
    <row r="539" spans="249:249">
      <c r="IO539" s="60"/>
    </row>
    <row r="540" spans="249:249">
      <c r="IO540" s="60"/>
    </row>
    <row r="541" spans="249:249">
      <c r="IO541" s="60"/>
    </row>
    <row r="542" spans="249:249">
      <c r="IO542" s="60"/>
    </row>
    <row r="543" spans="249:249">
      <c r="IO543" s="60"/>
    </row>
    <row r="544" spans="249:249">
      <c r="IO544" s="60"/>
    </row>
    <row r="545" spans="249:249">
      <c r="IO545" s="60"/>
    </row>
    <row r="546" spans="249:249">
      <c r="IO546" s="60"/>
    </row>
    <row r="547" spans="249:249">
      <c r="IO547" s="60"/>
    </row>
    <row r="548" spans="249:249">
      <c r="IO548" s="60"/>
    </row>
    <row r="549" spans="249:249">
      <c r="IO549" s="60"/>
    </row>
    <row r="550" spans="249:249">
      <c r="IO550" s="60"/>
    </row>
    <row r="551" spans="249:249">
      <c r="IO551" s="60"/>
    </row>
    <row r="552" spans="249:249">
      <c r="IO552" s="60"/>
    </row>
    <row r="553" spans="249:249">
      <c r="IO553" s="60"/>
    </row>
    <row r="554" spans="249:249">
      <c r="IO554" s="60"/>
    </row>
    <row r="555" spans="249:249">
      <c r="IO555" s="60"/>
    </row>
    <row r="556" spans="249:249">
      <c r="IO556" s="60"/>
    </row>
    <row r="557" spans="249:249">
      <c r="IO557" s="60"/>
    </row>
    <row r="558" spans="249:249">
      <c r="IO558" s="60"/>
    </row>
    <row r="559" spans="249:249">
      <c r="IO559" s="60"/>
    </row>
    <row r="560" spans="249:249">
      <c r="IO560" s="60"/>
    </row>
    <row r="561" spans="249:249">
      <c r="IO561" s="60"/>
    </row>
    <row r="562" spans="249:249">
      <c r="IO562" s="60"/>
    </row>
    <row r="563" spans="249:249">
      <c r="IO563" s="60"/>
    </row>
    <row r="564" spans="249:249">
      <c r="IO564" s="60"/>
    </row>
    <row r="565" spans="249:249">
      <c r="IO565" s="60"/>
    </row>
    <row r="566" spans="249:249">
      <c r="IO566" s="60"/>
    </row>
    <row r="567" spans="249:249">
      <c r="IO567" s="60"/>
    </row>
    <row r="568" spans="249:249">
      <c r="IO568" s="60"/>
    </row>
    <row r="569" spans="249:249">
      <c r="IO569" s="60"/>
    </row>
    <row r="570" spans="249:249">
      <c r="IO570" s="60"/>
    </row>
    <row r="571" spans="249:249">
      <c r="IO571" s="60"/>
    </row>
    <row r="572" spans="249:249">
      <c r="IO572" s="60"/>
    </row>
    <row r="573" spans="249:249">
      <c r="IO573" s="60"/>
    </row>
    <row r="574" spans="249:249">
      <c r="IO574" s="60"/>
    </row>
    <row r="575" spans="249:249">
      <c r="IO575" s="60"/>
    </row>
    <row r="576" spans="249:249">
      <c r="IO576" s="60"/>
    </row>
    <row r="577" spans="249:249">
      <c r="IO577" s="60"/>
    </row>
    <row r="578" spans="249:249">
      <c r="IO578" s="60"/>
    </row>
    <row r="579" spans="249:249">
      <c r="IO579" s="60"/>
    </row>
    <row r="580" spans="249:249">
      <c r="IO580" s="60"/>
    </row>
    <row r="581" spans="249:249">
      <c r="IO581" s="60"/>
    </row>
    <row r="582" spans="249:249">
      <c r="IO582" s="60"/>
    </row>
    <row r="583" spans="249:249">
      <c r="IO583" s="60"/>
    </row>
    <row r="584" spans="249:249">
      <c r="IO584" s="60"/>
    </row>
    <row r="585" spans="249:249">
      <c r="IO585" s="60"/>
    </row>
    <row r="586" spans="249:249">
      <c r="IO586" s="60"/>
    </row>
    <row r="587" spans="249:249">
      <c r="IO587" s="60"/>
    </row>
    <row r="588" spans="249:249">
      <c r="IO588" s="60"/>
    </row>
    <row r="589" spans="249:249">
      <c r="IO589" s="60"/>
    </row>
    <row r="590" spans="249:249">
      <c r="IO590" s="60"/>
    </row>
    <row r="591" spans="249:249">
      <c r="IO591" s="60"/>
    </row>
    <row r="592" spans="249:249">
      <c r="IO592" s="60"/>
    </row>
    <row r="593" spans="249:249">
      <c r="IO593" s="60"/>
    </row>
    <row r="594" spans="249:249">
      <c r="IO594" s="60"/>
    </row>
    <row r="595" spans="249:249">
      <c r="IO595" s="60"/>
    </row>
    <row r="596" spans="249:249">
      <c r="IO596" s="60"/>
    </row>
    <row r="597" spans="249:249">
      <c r="IO597" s="60"/>
    </row>
    <row r="598" spans="249:249">
      <c r="IO598" s="60"/>
    </row>
    <row r="599" spans="249:249">
      <c r="IO599" s="60"/>
    </row>
    <row r="600" spans="249:249">
      <c r="IO600" s="60"/>
    </row>
    <row r="601" spans="249:249">
      <c r="IO601" s="60"/>
    </row>
    <row r="602" spans="249:249">
      <c r="IO602" s="60"/>
    </row>
    <row r="603" spans="1:249">
      <c r="A603">
        <f t="shared" ref="A603:A617" si="117">$A$168</f>
        <v>-64</v>
      </c>
      <c r="B603">
        <f t="shared" ref="B603:B617" si="118">$B$168</f>
        <v>64</v>
      </c>
      <c r="IO603" s="60"/>
    </row>
    <row r="604" spans="1:249">
      <c r="A604">
        <f t="shared" si="117"/>
        <v>-64</v>
      </c>
      <c r="B604">
        <f t="shared" si="118"/>
        <v>64</v>
      </c>
      <c r="IO604" s="60"/>
    </row>
    <row r="605" spans="1:249">
      <c r="A605">
        <f t="shared" si="117"/>
        <v>-64</v>
      </c>
      <c r="B605">
        <f t="shared" si="118"/>
        <v>64</v>
      </c>
      <c r="IO605" s="60"/>
    </row>
    <row r="606" spans="1:249">
      <c r="A606">
        <f t="shared" si="117"/>
        <v>-64</v>
      </c>
      <c r="B606">
        <f t="shared" si="118"/>
        <v>64</v>
      </c>
      <c r="IO606" s="60"/>
    </row>
    <row r="607" spans="1:249">
      <c r="A607">
        <f t="shared" si="117"/>
        <v>-64</v>
      </c>
      <c r="B607">
        <f t="shared" si="118"/>
        <v>64</v>
      </c>
      <c r="IO607" s="60"/>
    </row>
    <row r="608" spans="1:249">
      <c r="A608">
        <f t="shared" si="117"/>
        <v>-64</v>
      </c>
      <c r="B608">
        <f t="shared" si="118"/>
        <v>64</v>
      </c>
      <c r="IO608" s="60"/>
    </row>
    <row r="609" spans="1:249">
      <c r="A609">
        <f t="shared" si="117"/>
        <v>-64</v>
      </c>
      <c r="B609">
        <f t="shared" si="118"/>
        <v>64</v>
      </c>
      <c r="IO609" s="60"/>
    </row>
    <row r="610" spans="1:249">
      <c r="A610">
        <f t="shared" si="117"/>
        <v>-64</v>
      </c>
      <c r="B610">
        <f t="shared" si="118"/>
        <v>64</v>
      </c>
      <c r="IO610" s="60"/>
    </row>
    <row r="611" spans="1:249">
      <c r="A611">
        <f t="shared" si="117"/>
        <v>-64</v>
      </c>
      <c r="B611">
        <f t="shared" si="118"/>
        <v>64</v>
      </c>
      <c r="IO611" s="60"/>
    </row>
    <row r="612" spans="1:249">
      <c r="A612">
        <f t="shared" si="117"/>
        <v>-64</v>
      </c>
      <c r="B612">
        <f t="shared" si="118"/>
        <v>64</v>
      </c>
      <c r="IO612" s="60"/>
    </row>
    <row r="613" spans="1:249">
      <c r="A613">
        <f t="shared" si="117"/>
        <v>-64</v>
      </c>
      <c r="B613">
        <f t="shared" si="118"/>
        <v>64</v>
      </c>
      <c r="IO613" s="60"/>
    </row>
    <row r="614" spans="1:249">
      <c r="A614">
        <f t="shared" si="117"/>
        <v>-64</v>
      </c>
      <c r="B614">
        <f t="shared" si="118"/>
        <v>64</v>
      </c>
      <c r="IO614" s="60"/>
    </row>
    <row r="615" spans="1:249">
      <c r="A615">
        <f t="shared" si="117"/>
        <v>-64</v>
      </c>
      <c r="B615">
        <f t="shared" si="118"/>
        <v>64</v>
      </c>
      <c r="IO615" s="60"/>
    </row>
    <row r="616" spans="1:249">
      <c r="A616">
        <f t="shared" si="117"/>
        <v>-64</v>
      </c>
      <c r="B616">
        <f t="shared" si="118"/>
        <v>64</v>
      </c>
      <c r="IO616" s="60"/>
    </row>
    <row r="617" spans="1:249">
      <c r="A617">
        <f t="shared" si="117"/>
        <v>-64</v>
      </c>
      <c r="B617">
        <f t="shared" si="118"/>
        <v>64</v>
      </c>
      <c r="IO617" s="60"/>
    </row>
    <row r="618" spans="1:249">
      <c r="A618">
        <f t="shared" ref="A618:A671" si="119">$A$168</f>
        <v>-64</v>
      </c>
      <c r="B618">
        <f t="shared" ref="B618:B671" si="120">$B$168</f>
        <v>64</v>
      </c>
      <c r="IO618" s="60"/>
    </row>
    <row r="619" spans="1:249">
      <c r="A619">
        <f t="shared" si="119"/>
        <v>-64</v>
      </c>
      <c r="B619">
        <f t="shared" si="120"/>
        <v>64</v>
      </c>
      <c r="IO619" s="60"/>
    </row>
    <row r="620" spans="1:249">
      <c r="A620">
        <f t="shared" si="119"/>
        <v>-64</v>
      </c>
      <c r="B620">
        <f t="shared" si="120"/>
        <v>64</v>
      </c>
      <c r="IO620" s="60"/>
    </row>
    <row r="621" spans="1:249">
      <c r="A621">
        <f t="shared" si="119"/>
        <v>-64</v>
      </c>
      <c r="B621">
        <f t="shared" si="120"/>
        <v>64</v>
      </c>
      <c r="IO621" s="60"/>
    </row>
    <row r="622" spans="1:249">
      <c r="A622">
        <f t="shared" si="119"/>
        <v>-64</v>
      </c>
      <c r="B622">
        <f t="shared" si="120"/>
        <v>64</v>
      </c>
      <c r="IO622" s="60"/>
    </row>
    <row r="623" spans="1:249">
      <c r="A623">
        <f t="shared" si="119"/>
        <v>-64</v>
      </c>
      <c r="B623">
        <f t="shared" si="120"/>
        <v>64</v>
      </c>
      <c r="IO623" s="60"/>
    </row>
    <row r="624" spans="1:249">
      <c r="A624">
        <f t="shared" si="119"/>
        <v>-64</v>
      </c>
      <c r="B624">
        <f t="shared" si="120"/>
        <v>64</v>
      </c>
      <c r="IO624" s="60"/>
    </row>
    <row r="625" spans="1:249">
      <c r="A625">
        <f t="shared" si="119"/>
        <v>-64</v>
      </c>
      <c r="B625">
        <f t="shared" si="120"/>
        <v>64</v>
      </c>
      <c r="IO625" s="60"/>
    </row>
    <row r="626" spans="1:249">
      <c r="A626">
        <f t="shared" si="119"/>
        <v>-64</v>
      </c>
      <c r="B626">
        <f t="shared" si="120"/>
        <v>64</v>
      </c>
      <c r="IO626" s="60"/>
    </row>
    <row r="627" spans="1:249">
      <c r="A627">
        <f t="shared" si="119"/>
        <v>-64</v>
      </c>
      <c r="B627">
        <f t="shared" si="120"/>
        <v>64</v>
      </c>
      <c r="IO627" s="60"/>
    </row>
    <row r="628" spans="1:249">
      <c r="A628">
        <f t="shared" si="119"/>
        <v>-64</v>
      </c>
      <c r="B628">
        <f t="shared" si="120"/>
        <v>64</v>
      </c>
      <c r="IO628" s="60"/>
    </row>
    <row r="629" spans="1:249">
      <c r="A629">
        <f t="shared" si="119"/>
        <v>-64</v>
      </c>
      <c r="B629">
        <f t="shared" si="120"/>
        <v>64</v>
      </c>
      <c r="IO629" s="60"/>
    </row>
    <row r="630" spans="1:249">
      <c r="A630">
        <f t="shared" si="119"/>
        <v>-64</v>
      </c>
      <c r="B630">
        <f t="shared" si="120"/>
        <v>64</v>
      </c>
      <c r="IO630" s="60"/>
    </row>
    <row r="631" spans="1:249">
      <c r="A631">
        <f t="shared" si="119"/>
        <v>-64</v>
      </c>
      <c r="B631">
        <f t="shared" si="120"/>
        <v>64</v>
      </c>
      <c r="IO631" s="60"/>
    </row>
    <row r="632" spans="1:249">
      <c r="A632">
        <f t="shared" si="119"/>
        <v>-64</v>
      </c>
      <c r="B632">
        <f t="shared" si="120"/>
        <v>64</v>
      </c>
      <c r="IO632" s="60"/>
    </row>
    <row r="633" spans="1:249">
      <c r="A633">
        <f t="shared" si="119"/>
        <v>-64</v>
      </c>
      <c r="B633">
        <f t="shared" si="120"/>
        <v>64</v>
      </c>
      <c r="IO633" s="60"/>
    </row>
    <row r="634" spans="1:249">
      <c r="A634">
        <f t="shared" si="119"/>
        <v>-64</v>
      </c>
      <c r="B634">
        <f t="shared" si="120"/>
        <v>64</v>
      </c>
      <c r="IO634" s="60"/>
    </row>
    <row r="635" spans="1:249">
      <c r="A635">
        <f t="shared" si="119"/>
        <v>-64</v>
      </c>
      <c r="B635">
        <f t="shared" si="120"/>
        <v>64</v>
      </c>
      <c r="IO635" s="60"/>
    </row>
    <row r="636" spans="1:249">
      <c r="A636">
        <f t="shared" si="119"/>
        <v>-64</v>
      </c>
      <c r="B636">
        <f t="shared" si="120"/>
        <v>64</v>
      </c>
      <c r="IO636" s="60"/>
    </row>
    <row r="637" spans="1:249">
      <c r="A637">
        <f t="shared" si="119"/>
        <v>-64</v>
      </c>
      <c r="B637">
        <f t="shared" si="120"/>
        <v>64</v>
      </c>
      <c r="IO637" s="60"/>
    </row>
    <row r="638" spans="1:249">
      <c r="A638">
        <f t="shared" si="119"/>
        <v>-64</v>
      </c>
      <c r="B638">
        <f t="shared" si="120"/>
        <v>64</v>
      </c>
      <c r="IO638" s="60"/>
    </row>
    <row r="639" spans="1:249">
      <c r="A639">
        <f t="shared" si="119"/>
        <v>-64</v>
      </c>
      <c r="B639">
        <f t="shared" si="120"/>
        <v>64</v>
      </c>
      <c r="IO639" s="60"/>
    </row>
    <row r="640" spans="1:249">
      <c r="A640">
        <f t="shared" si="119"/>
        <v>-64</v>
      </c>
      <c r="B640">
        <f t="shared" si="120"/>
        <v>64</v>
      </c>
      <c r="IO640" s="60"/>
    </row>
    <row r="641" spans="1:249">
      <c r="A641">
        <f t="shared" si="119"/>
        <v>-64</v>
      </c>
      <c r="B641">
        <f t="shared" si="120"/>
        <v>64</v>
      </c>
      <c r="IO641" s="60"/>
    </row>
    <row r="642" spans="1:249">
      <c r="A642">
        <f t="shared" si="119"/>
        <v>-64</v>
      </c>
      <c r="B642">
        <f t="shared" si="120"/>
        <v>64</v>
      </c>
      <c r="IO642" s="60"/>
    </row>
    <row r="643" spans="1:249">
      <c r="A643">
        <f t="shared" si="119"/>
        <v>-64</v>
      </c>
      <c r="B643">
        <f t="shared" si="120"/>
        <v>64</v>
      </c>
      <c r="IO643" s="60"/>
    </row>
    <row r="644" spans="1:249">
      <c r="A644">
        <f t="shared" si="119"/>
        <v>-64</v>
      </c>
      <c r="B644">
        <f t="shared" si="120"/>
        <v>64</v>
      </c>
      <c r="IO644" s="60"/>
    </row>
    <row r="645" spans="1:249">
      <c r="A645">
        <f t="shared" si="119"/>
        <v>-64</v>
      </c>
      <c r="B645">
        <f t="shared" si="120"/>
        <v>64</v>
      </c>
      <c r="IO645" s="60"/>
    </row>
    <row r="646" spans="1:249">
      <c r="A646">
        <f t="shared" si="119"/>
        <v>-64</v>
      </c>
      <c r="B646">
        <f t="shared" si="120"/>
        <v>64</v>
      </c>
      <c r="IO646" s="60"/>
    </row>
    <row r="647" spans="1:249">
      <c r="A647">
        <f t="shared" si="119"/>
        <v>-64</v>
      </c>
      <c r="B647">
        <f t="shared" si="120"/>
        <v>64</v>
      </c>
      <c r="IO647" s="60"/>
    </row>
    <row r="648" spans="1:249">
      <c r="A648">
        <f t="shared" si="119"/>
        <v>-64</v>
      </c>
      <c r="B648">
        <f t="shared" si="120"/>
        <v>64</v>
      </c>
      <c r="IO648" s="60"/>
    </row>
    <row r="649" spans="1:249">
      <c r="A649">
        <f t="shared" si="119"/>
        <v>-64</v>
      </c>
      <c r="B649">
        <f t="shared" si="120"/>
        <v>64</v>
      </c>
      <c r="IO649" s="60"/>
    </row>
    <row r="650" spans="1:249">
      <c r="A650">
        <f t="shared" si="119"/>
        <v>-64</v>
      </c>
      <c r="B650">
        <f t="shared" si="120"/>
        <v>64</v>
      </c>
      <c r="IO650" s="60"/>
    </row>
    <row r="651" spans="1:249">
      <c r="A651">
        <f t="shared" si="119"/>
        <v>-64</v>
      </c>
      <c r="B651">
        <f t="shared" si="120"/>
        <v>64</v>
      </c>
      <c r="IO651" s="60"/>
    </row>
    <row r="652" spans="1:249">
      <c r="A652">
        <f t="shared" si="119"/>
        <v>-64</v>
      </c>
      <c r="B652">
        <f t="shared" si="120"/>
        <v>64</v>
      </c>
      <c r="IO652" s="60"/>
    </row>
    <row r="653" spans="1:249">
      <c r="A653">
        <f t="shared" si="119"/>
        <v>-64</v>
      </c>
      <c r="B653">
        <f t="shared" si="120"/>
        <v>64</v>
      </c>
      <c r="IO653" s="60"/>
    </row>
    <row r="654" spans="1:249">
      <c r="A654">
        <f t="shared" si="119"/>
        <v>-64</v>
      </c>
      <c r="B654">
        <f t="shared" si="120"/>
        <v>64</v>
      </c>
      <c r="IO654" s="60"/>
    </row>
    <row r="655" spans="1:249">
      <c r="A655">
        <f t="shared" si="119"/>
        <v>-64</v>
      </c>
      <c r="B655">
        <f t="shared" si="120"/>
        <v>64</v>
      </c>
      <c r="IO655" s="60"/>
    </row>
    <row r="656" spans="1:249">
      <c r="A656">
        <f t="shared" si="119"/>
        <v>-64</v>
      </c>
      <c r="B656">
        <f t="shared" si="120"/>
        <v>64</v>
      </c>
      <c r="IO656" s="60"/>
    </row>
    <row r="657" spans="1:249">
      <c r="A657">
        <f t="shared" si="119"/>
        <v>-64</v>
      </c>
      <c r="B657">
        <f t="shared" si="120"/>
        <v>64</v>
      </c>
      <c r="IO657" s="60"/>
    </row>
    <row r="658" spans="1:249">
      <c r="A658">
        <f t="shared" si="119"/>
        <v>-64</v>
      </c>
      <c r="B658">
        <f t="shared" si="120"/>
        <v>64</v>
      </c>
      <c r="IO658" s="60"/>
    </row>
    <row r="659" spans="1:249">
      <c r="A659">
        <f t="shared" si="119"/>
        <v>-64</v>
      </c>
      <c r="B659">
        <f t="shared" si="120"/>
        <v>64</v>
      </c>
      <c r="IO659" s="60"/>
    </row>
    <row r="660" spans="1:249">
      <c r="A660">
        <f t="shared" si="119"/>
        <v>-64</v>
      </c>
      <c r="B660">
        <f t="shared" si="120"/>
        <v>64</v>
      </c>
      <c r="IO660" s="60"/>
    </row>
    <row r="661" spans="1:249">
      <c r="A661">
        <f t="shared" si="119"/>
        <v>-64</v>
      </c>
      <c r="B661">
        <f t="shared" si="120"/>
        <v>64</v>
      </c>
      <c r="IO661" s="60"/>
    </row>
    <row r="662" spans="1:249">
      <c r="A662">
        <f t="shared" si="119"/>
        <v>-64</v>
      </c>
      <c r="B662">
        <f t="shared" si="120"/>
        <v>64</v>
      </c>
      <c r="IO662" s="60"/>
    </row>
    <row r="663" spans="1:249">
      <c r="A663">
        <f t="shared" si="119"/>
        <v>-64</v>
      </c>
      <c r="B663">
        <f t="shared" si="120"/>
        <v>64</v>
      </c>
      <c r="IO663" s="60"/>
    </row>
    <row r="664" spans="1:249">
      <c r="A664">
        <f t="shared" si="119"/>
        <v>-64</v>
      </c>
      <c r="B664">
        <f t="shared" si="120"/>
        <v>64</v>
      </c>
      <c r="IO664" s="60"/>
    </row>
    <row r="665" spans="1:249">
      <c r="A665">
        <f t="shared" si="119"/>
        <v>-64</v>
      </c>
      <c r="B665">
        <f t="shared" si="120"/>
        <v>64</v>
      </c>
      <c r="IO665" s="60"/>
    </row>
    <row r="666" spans="1:249">
      <c r="A666">
        <f t="shared" si="119"/>
        <v>-64</v>
      </c>
      <c r="B666">
        <f t="shared" si="120"/>
        <v>64</v>
      </c>
      <c r="IO666" s="60"/>
    </row>
    <row r="667" spans="1:249">
      <c r="A667">
        <f t="shared" si="119"/>
        <v>-64</v>
      </c>
      <c r="B667">
        <f t="shared" si="120"/>
        <v>64</v>
      </c>
      <c r="IO667" s="60"/>
    </row>
    <row r="668" spans="1:249">
      <c r="A668">
        <f t="shared" si="119"/>
        <v>-64</v>
      </c>
      <c r="B668">
        <f t="shared" si="120"/>
        <v>64</v>
      </c>
      <c r="IO668" s="60"/>
    </row>
    <row r="669" spans="1:249">
      <c r="A669">
        <f t="shared" si="119"/>
        <v>-64</v>
      </c>
      <c r="B669">
        <f t="shared" si="120"/>
        <v>64</v>
      </c>
      <c r="IO669" s="60"/>
    </row>
    <row r="670" spans="1:249">
      <c r="A670">
        <f t="shared" si="119"/>
        <v>-64</v>
      </c>
      <c r="B670">
        <f t="shared" si="120"/>
        <v>64</v>
      </c>
      <c r="IO670" s="60"/>
    </row>
    <row r="671" spans="1:249">
      <c r="A671">
        <f t="shared" si="119"/>
        <v>-64</v>
      </c>
      <c r="B671">
        <f t="shared" si="120"/>
        <v>64</v>
      </c>
      <c r="IO671" s="60"/>
    </row>
    <row r="672" spans="1:249">
      <c r="A672">
        <v>-64</v>
      </c>
      <c r="IO672" s="60"/>
    </row>
    <row r="673" spans="1:249">
      <c r="A673">
        <v>-64</v>
      </c>
      <c r="IO673" s="60"/>
    </row>
    <row r="674" spans="1:249">
      <c r="A674">
        <v>-64</v>
      </c>
      <c r="IO674" s="60"/>
    </row>
    <row r="675" spans="1:249">
      <c r="A675">
        <v>-64</v>
      </c>
      <c r="IO675" s="60"/>
    </row>
    <row r="676" spans="1:249">
      <c r="A676">
        <v>-64</v>
      </c>
      <c r="IO676" s="60"/>
    </row>
    <row r="677" spans="1:249">
      <c r="A677">
        <v>-64</v>
      </c>
      <c r="IO677" s="60"/>
    </row>
    <row r="678" spans="1:249">
      <c r="A678">
        <v>-64</v>
      </c>
      <c r="IO678" s="60"/>
    </row>
    <row r="679" spans="1:249">
      <c r="A679">
        <v>-64</v>
      </c>
      <c r="IO679" s="60"/>
    </row>
    <row r="680" spans="1:249">
      <c r="A680">
        <v>-64</v>
      </c>
      <c r="IO680" s="60"/>
    </row>
    <row r="681" spans="1:249">
      <c r="A681">
        <v>-64</v>
      </c>
      <c r="IO681" s="60"/>
    </row>
    <row r="682" spans="1:249">
      <c r="A682">
        <v>-64</v>
      </c>
      <c r="IO682" s="60"/>
    </row>
    <row r="683" spans="1:249">
      <c r="A683">
        <v>-64</v>
      </c>
      <c r="IO683" s="60"/>
    </row>
    <row r="684" spans="1:249">
      <c r="A684">
        <v>-64</v>
      </c>
      <c r="IO684" s="60"/>
    </row>
    <row r="685" spans="1:249">
      <c r="A685">
        <v>-64</v>
      </c>
      <c r="IO685" s="60"/>
    </row>
    <row r="686" spans="1:249">
      <c r="A686">
        <v>-64</v>
      </c>
      <c r="IO686" s="60"/>
    </row>
    <row r="687" spans="1:249">
      <c r="A687">
        <v>-64</v>
      </c>
      <c r="IO687" s="60"/>
    </row>
    <row r="688" spans="1:249">
      <c r="A688">
        <v>-64</v>
      </c>
      <c r="IO688" s="60"/>
    </row>
    <row r="689" spans="1:249">
      <c r="A689">
        <v>-64</v>
      </c>
      <c r="IO689" s="60"/>
    </row>
    <row r="690" spans="1:249">
      <c r="A690">
        <v>-64</v>
      </c>
      <c r="IO690" s="60"/>
    </row>
    <row r="691" spans="1:249">
      <c r="A691">
        <v>-64</v>
      </c>
      <c r="IO691" s="60"/>
    </row>
    <row r="692" spans="1:249">
      <c r="A692">
        <v>-64</v>
      </c>
      <c r="IO692" s="60"/>
    </row>
    <row r="693" spans="1:249">
      <c r="A693">
        <v>-64</v>
      </c>
      <c r="IO693" s="60"/>
    </row>
    <row r="694" spans="1:249">
      <c r="A694">
        <v>-64</v>
      </c>
      <c r="IO694" s="60"/>
    </row>
    <row r="695" spans="1:249">
      <c r="A695">
        <v>-64</v>
      </c>
      <c r="IO695" s="60"/>
    </row>
    <row r="696" spans="1:249">
      <c r="A696">
        <v>-64</v>
      </c>
      <c r="IO696" s="60"/>
    </row>
    <row r="697" spans="1:249">
      <c r="A697">
        <v>-64</v>
      </c>
      <c r="IO697" s="60"/>
    </row>
    <row r="698" spans="1:249">
      <c r="A698">
        <v>-64</v>
      </c>
      <c r="IO698" s="60"/>
    </row>
    <row r="699" spans="1:249">
      <c r="A699">
        <v>-64</v>
      </c>
      <c r="IO699" s="60"/>
    </row>
    <row r="700" spans="1:249">
      <c r="A700">
        <v>-64</v>
      </c>
      <c r="IO700" s="60"/>
    </row>
    <row r="701" spans="1:249">
      <c r="A701">
        <v>-64</v>
      </c>
      <c r="IO701" s="60"/>
    </row>
    <row r="702" spans="1:249">
      <c r="A702">
        <v>-64</v>
      </c>
      <c r="IO702" s="60"/>
    </row>
    <row r="703" spans="1:249">
      <c r="A703">
        <v>-64</v>
      </c>
      <c r="IO703" s="60"/>
    </row>
    <row r="704" spans="1:249">
      <c r="A704">
        <v>-64</v>
      </c>
      <c r="IO704" s="60"/>
    </row>
    <row r="705" spans="1:249">
      <c r="A705">
        <v>-64</v>
      </c>
      <c r="IO705" s="60"/>
    </row>
    <row r="706" spans="1:249">
      <c r="A706">
        <v>-64</v>
      </c>
      <c r="IO706" s="60"/>
    </row>
    <row r="707" spans="1:249">
      <c r="A707">
        <v>-64</v>
      </c>
      <c r="IO707" s="60"/>
    </row>
    <row r="708" spans="1:249">
      <c r="A708">
        <v>-64</v>
      </c>
      <c r="IO708" s="60"/>
    </row>
    <row r="709" spans="1:249">
      <c r="A709">
        <v>-64</v>
      </c>
      <c r="IO709" s="60"/>
    </row>
    <row r="710" spans="1:249">
      <c r="A710">
        <v>-64</v>
      </c>
      <c r="IO710" s="60"/>
    </row>
    <row r="711" spans="1:249">
      <c r="A711">
        <v>-64</v>
      </c>
      <c r="IO711" s="60"/>
    </row>
    <row r="712" spans="1:249">
      <c r="A712">
        <v>-64</v>
      </c>
      <c r="IO712" s="60"/>
    </row>
    <row r="713" spans="1:249">
      <c r="A713">
        <v>-64</v>
      </c>
      <c r="IO713" s="60"/>
    </row>
    <row r="714" spans="1:249">
      <c r="A714">
        <v>-64</v>
      </c>
      <c r="IO714" s="60"/>
    </row>
    <row r="715" spans="1:249">
      <c r="A715">
        <v>-64</v>
      </c>
      <c r="IO715" s="60"/>
    </row>
    <row r="716" spans="1:249">
      <c r="A716">
        <v>-64</v>
      </c>
      <c r="IO716" s="60"/>
    </row>
    <row r="717" spans="1:249">
      <c r="A717">
        <v>-64</v>
      </c>
      <c r="IO717" s="60"/>
    </row>
    <row r="718" spans="1:249">
      <c r="A718">
        <v>-64</v>
      </c>
      <c r="IO718" s="60"/>
    </row>
    <row r="719" spans="1:249">
      <c r="A719">
        <v>-64</v>
      </c>
      <c r="IO719" s="60"/>
    </row>
    <row r="720" spans="1:249">
      <c r="A720">
        <v>-64</v>
      </c>
      <c r="IO720" s="60"/>
    </row>
    <row r="721" spans="1:249">
      <c r="A721">
        <v>-64</v>
      </c>
      <c r="IO721" s="60"/>
    </row>
    <row r="722" spans="1:249">
      <c r="A722">
        <v>-64</v>
      </c>
      <c r="IO722" s="60"/>
    </row>
    <row r="723" spans="1:249">
      <c r="A723">
        <v>-64</v>
      </c>
      <c r="IO723" s="60"/>
    </row>
    <row r="724" spans="1:249">
      <c r="A724">
        <v>-64</v>
      </c>
      <c r="IO724" s="60"/>
    </row>
    <row r="725" spans="1:249">
      <c r="A725">
        <v>-64</v>
      </c>
      <c r="IO725" s="60"/>
    </row>
    <row r="726" spans="1:249">
      <c r="A726">
        <v>-64</v>
      </c>
      <c r="IO726" s="60"/>
    </row>
    <row r="727" spans="1:249">
      <c r="A727">
        <v>-64</v>
      </c>
      <c r="IO727" s="60"/>
    </row>
    <row r="728" spans="1:249">
      <c r="A728">
        <v>-64</v>
      </c>
      <c r="IO728" s="60"/>
    </row>
    <row r="729" spans="1:249">
      <c r="A729">
        <v>-64</v>
      </c>
      <c r="IO729" s="60"/>
    </row>
    <row r="730" spans="1:249">
      <c r="A730">
        <v>-64</v>
      </c>
      <c r="IO730" s="60"/>
    </row>
    <row r="731" spans="1:249">
      <c r="A731">
        <v>-64</v>
      </c>
      <c r="IO731" s="60"/>
    </row>
    <row r="732" spans="1:249">
      <c r="A732">
        <v>-64</v>
      </c>
      <c r="IO732" s="60"/>
    </row>
    <row r="733" spans="1:249">
      <c r="A733">
        <v>-64</v>
      </c>
      <c r="IO733" s="60"/>
    </row>
    <row r="734" spans="1:249">
      <c r="A734">
        <v>-64</v>
      </c>
      <c r="IO734" s="60"/>
    </row>
    <row r="735" spans="1:249">
      <c r="A735">
        <v>-64</v>
      </c>
      <c r="IO735" s="60"/>
    </row>
    <row r="736" spans="1:249">
      <c r="A736">
        <v>-64</v>
      </c>
      <c r="IO736" s="60"/>
    </row>
    <row r="737" spans="1:249">
      <c r="A737">
        <v>-64</v>
      </c>
      <c r="IO737" s="60"/>
    </row>
    <row r="738" spans="1:249">
      <c r="A738">
        <v>-64</v>
      </c>
      <c r="IO738" s="60"/>
    </row>
    <row r="739" spans="1:249">
      <c r="A739">
        <v>-64</v>
      </c>
      <c r="IO739" s="60"/>
    </row>
    <row r="740" spans="1:249">
      <c r="A740">
        <v>-64</v>
      </c>
      <c r="IO740" s="60"/>
    </row>
    <row r="741" spans="1:249">
      <c r="A741">
        <v>-64</v>
      </c>
      <c r="IO741" s="60"/>
    </row>
    <row r="742" spans="1:249">
      <c r="A742">
        <v>-64</v>
      </c>
      <c r="IO742" s="60"/>
    </row>
    <row r="743" spans="1:249">
      <c r="A743">
        <v>-64</v>
      </c>
      <c r="IO743" s="60"/>
    </row>
    <row r="744" spans="1:249">
      <c r="A744">
        <v>-64</v>
      </c>
      <c r="IO744" s="60"/>
    </row>
    <row r="745" spans="1:249">
      <c r="A745">
        <v>-64</v>
      </c>
      <c r="IO745" s="60"/>
    </row>
    <row r="746" spans="1:249">
      <c r="A746">
        <v>-64</v>
      </c>
      <c r="IO746" s="60"/>
    </row>
    <row r="747" spans="1:249">
      <c r="A747">
        <v>-64</v>
      </c>
      <c r="IO747" s="60"/>
    </row>
    <row r="748" spans="1:249">
      <c r="A748">
        <v>-64</v>
      </c>
      <c r="IO748" s="60"/>
    </row>
    <row r="749" spans="1:249">
      <c r="A749">
        <v>-64</v>
      </c>
      <c r="IO749" s="60"/>
    </row>
    <row r="750" spans="1:249">
      <c r="A750">
        <v>-64</v>
      </c>
      <c r="IO750" s="60"/>
    </row>
    <row r="751" spans="1:249">
      <c r="A751">
        <v>-64</v>
      </c>
      <c r="IO751" s="60"/>
    </row>
    <row r="752" spans="1:249">
      <c r="A752">
        <v>-64</v>
      </c>
      <c r="IO752" s="60"/>
    </row>
    <row r="753" spans="1:249">
      <c r="A753">
        <v>-64</v>
      </c>
      <c r="IO753" s="60"/>
    </row>
    <row r="754" spans="1:249">
      <c r="A754">
        <v>-64</v>
      </c>
      <c r="IO754" s="60"/>
    </row>
    <row r="755" spans="1:249">
      <c r="A755">
        <v>-64</v>
      </c>
      <c r="IO755" s="60"/>
    </row>
    <row r="756" spans="1:249">
      <c r="A756">
        <v>-64</v>
      </c>
      <c r="IO756" s="60"/>
    </row>
    <row r="757" spans="1:249">
      <c r="A757">
        <v>-64</v>
      </c>
      <c r="IO757" s="60"/>
    </row>
    <row r="758" spans="1:249">
      <c r="A758">
        <v>-64</v>
      </c>
      <c r="IO758" s="60"/>
    </row>
    <row r="759" spans="1:249">
      <c r="A759">
        <v>-64</v>
      </c>
      <c r="IO759" s="60"/>
    </row>
    <row r="760" spans="1:249">
      <c r="A760">
        <v>-64</v>
      </c>
      <c r="IO760" s="60"/>
    </row>
    <row r="761" spans="1:249">
      <c r="A761">
        <v>-64</v>
      </c>
      <c r="IO761" s="60"/>
    </row>
    <row r="762" spans="1:249">
      <c r="A762">
        <v>-64</v>
      </c>
      <c r="IO762" s="60"/>
    </row>
    <row r="763" spans="1:249">
      <c r="A763">
        <v>-64</v>
      </c>
      <c r="IO763" s="60"/>
    </row>
    <row r="764" spans="1:249">
      <c r="A764">
        <v>-64</v>
      </c>
      <c r="IO764" s="60"/>
    </row>
    <row r="765" spans="1:249">
      <c r="A765">
        <v>-64</v>
      </c>
      <c r="IO765" s="60"/>
    </row>
    <row r="766" spans="1:249">
      <c r="A766">
        <v>-64</v>
      </c>
      <c r="IO766" s="60"/>
    </row>
    <row r="767" spans="1:249">
      <c r="A767">
        <v>-64</v>
      </c>
      <c r="IO767" s="60"/>
    </row>
    <row r="768" spans="1:249">
      <c r="A768">
        <v>-64</v>
      </c>
      <c r="IO768" s="60"/>
    </row>
    <row r="769" spans="1:249">
      <c r="A769">
        <v>-64</v>
      </c>
      <c r="IO769" s="60"/>
    </row>
    <row r="770" spans="1:249">
      <c r="A770">
        <v>-64</v>
      </c>
      <c r="IO770" s="60"/>
    </row>
    <row r="771" spans="1:249">
      <c r="A771">
        <v>-64</v>
      </c>
      <c r="IO771" s="60"/>
    </row>
    <row r="772" spans="1:249">
      <c r="A772">
        <v>-64</v>
      </c>
      <c r="IO772" s="60"/>
    </row>
    <row r="773" spans="1:249">
      <c r="A773">
        <v>-64</v>
      </c>
      <c r="IO773" s="60"/>
    </row>
    <row r="774" spans="1:249">
      <c r="A774">
        <v>-64</v>
      </c>
      <c r="IO774" s="60"/>
    </row>
    <row r="775" spans="1:249">
      <c r="A775">
        <v>-64</v>
      </c>
      <c r="IO775" s="60"/>
    </row>
    <row r="776" spans="1:249">
      <c r="A776">
        <v>-64</v>
      </c>
      <c r="IO776" s="60"/>
    </row>
    <row r="777" spans="1:249">
      <c r="A777">
        <v>-64</v>
      </c>
      <c r="IO777" s="60"/>
    </row>
    <row r="778" spans="1:249">
      <c r="A778">
        <v>-64</v>
      </c>
      <c r="IO778" s="60"/>
    </row>
    <row r="779" spans="249:249">
      <c r="IO779" s="60"/>
    </row>
    <row r="780" spans="249:249">
      <c r="IO780" s="60"/>
    </row>
    <row r="781" spans="249:249">
      <c r="IO781" s="60"/>
    </row>
    <row r="782" spans="249:249">
      <c r="IO782" s="60"/>
    </row>
    <row r="783" spans="249:249">
      <c r="IO783" s="60"/>
    </row>
    <row r="784" spans="249:249">
      <c r="IO784" s="60"/>
    </row>
    <row r="785" spans="249:249">
      <c r="IO785" s="60"/>
    </row>
    <row r="786" spans="249:249">
      <c r="IO786" s="60"/>
    </row>
    <row r="787" spans="249:249">
      <c r="IO787" s="60"/>
    </row>
    <row r="788" spans="249:249">
      <c r="IO788" s="60"/>
    </row>
    <row r="789" spans="249:249">
      <c r="IO789" s="60"/>
    </row>
    <row r="790" spans="249:249">
      <c r="IO790" s="60"/>
    </row>
    <row r="791" spans="249:249">
      <c r="IO791" s="60"/>
    </row>
    <row r="792" spans="249:249">
      <c r="IO792" s="60"/>
    </row>
    <row r="793" spans="249:249">
      <c r="IO793" s="60"/>
    </row>
    <row r="794" spans="249:249">
      <c r="IO794" s="60"/>
    </row>
    <row r="795" spans="249:249">
      <c r="IO795" s="60"/>
    </row>
    <row r="796" spans="249:249">
      <c r="IO796" s="60"/>
    </row>
    <row r="797" spans="249:249">
      <c r="IO797" s="60"/>
    </row>
    <row r="798" spans="249:249">
      <c r="IO798" s="60"/>
    </row>
    <row r="799" spans="249:249">
      <c r="IO799" s="60"/>
    </row>
    <row r="800" spans="249:249">
      <c r="IO800" s="60"/>
    </row>
    <row r="801" spans="249:249">
      <c r="IO801" s="60"/>
    </row>
    <row r="802" spans="249:249">
      <c r="IO802" s="60"/>
    </row>
    <row r="803" spans="249:249">
      <c r="IO803" s="60"/>
    </row>
    <row r="804" spans="249:249">
      <c r="IO804" s="60"/>
    </row>
    <row r="805" spans="249:249">
      <c r="IO805" s="60"/>
    </row>
    <row r="806" spans="249:249">
      <c r="IO806" s="60"/>
    </row>
    <row r="807" spans="249:249">
      <c r="IO807" s="60"/>
    </row>
    <row r="808" spans="249:249">
      <c r="IO808" s="60"/>
    </row>
    <row r="809" spans="249:249">
      <c r="IO809" s="60"/>
    </row>
    <row r="810" spans="249:249">
      <c r="IO810" s="60"/>
    </row>
    <row r="811" spans="249:249">
      <c r="IO811" s="60"/>
    </row>
    <row r="812" spans="249:249">
      <c r="IO812" s="60"/>
    </row>
    <row r="813" spans="249:249">
      <c r="IO813" s="60"/>
    </row>
    <row r="814" spans="249:249">
      <c r="IO814" s="60"/>
    </row>
    <row r="815" spans="249:249">
      <c r="IO815" s="60"/>
    </row>
    <row r="816" spans="249:249">
      <c r="IO816" s="60"/>
    </row>
    <row r="817" spans="249:249">
      <c r="IO817" s="60"/>
    </row>
    <row r="818" spans="249:249">
      <c r="IO818" s="60"/>
    </row>
    <row r="819" spans="249:249">
      <c r="IO819" s="60"/>
    </row>
    <row r="820" spans="249:249">
      <c r="IO820" s="60"/>
    </row>
    <row r="821" spans="249:249">
      <c r="IO821" s="60"/>
    </row>
    <row r="822" spans="249:249">
      <c r="IO822" s="60"/>
    </row>
    <row r="823" spans="249:249">
      <c r="IO823" s="60"/>
    </row>
    <row r="824" spans="249:249">
      <c r="IO824" s="60"/>
    </row>
    <row r="825" spans="249:249">
      <c r="IO825" s="60"/>
    </row>
    <row r="826" spans="249:249">
      <c r="IO826" s="60"/>
    </row>
    <row r="827" spans="249:249">
      <c r="IO827" s="60"/>
    </row>
    <row r="828" spans="249:249">
      <c r="IO828" s="60"/>
    </row>
    <row r="829" spans="249:249">
      <c r="IO829" s="60"/>
    </row>
    <row r="830" spans="249:249">
      <c r="IO830" s="60"/>
    </row>
    <row r="831" spans="249:249">
      <c r="IO831" s="60"/>
    </row>
    <row r="832" spans="249:249">
      <c r="IO832" s="60"/>
    </row>
    <row r="833" spans="249:249">
      <c r="IO833" s="60"/>
    </row>
    <row r="834" spans="249:249">
      <c r="IO834" s="60"/>
    </row>
    <row r="835" spans="249:249">
      <c r="IO835" s="60"/>
    </row>
    <row r="836" spans="249:249">
      <c r="IO836" s="60"/>
    </row>
    <row r="837" spans="249:249">
      <c r="IO837" s="60"/>
    </row>
    <row r="838" spans="249:249">
      <c r="IO838" s="60"/>
    </row>
    <row r="839" spans="249:249">
      <c r="IO839" s="60"/>
    </row>
    <row r="840" spans="249:249">
      <c r="IO840" s="60"/>
    </row>
    <row r="841" spans="249:249">
      <c r="IO841" s="60"/>
    </row>
    <row r="842" spans="249:249">
      <c r="IO842" s="60"/>
    </row>
    <row r="843" spans="249:249">
      <c r="IO843" s="60"/>
    </row>
    <row r="844" spans="249:249">
      <c r="IO844" s="60"/>
    </row>
    <row r="845" spans="249:249">
      <c r="IO845" s="60"/>
    </row>
    <row r="846" spans="249:249">
      <c r="IO846" s="60"/>
    </row>
    <row r="847" spans="249:249">
      <c r="IO847" s="60"/>
    </row>
    <row r="848" spans="249:249">
      <c r="IO848" s="60"/>
    </row>
    <row r="849" spans="249:249">
      <c r="IO849" s="60"/>
    </row>
    <row r="850" spans="249:249">
      <c r="IO850" s="60"/>
    </row>
    <row r="851" spans="249:249">
      <c r="IO851" s="60"/>
    </row>
    <row r="852" spans="249:249">
      <c r="IO852" s="60"/>
    </row>
    <row r="853" spans="249:249">
      <c r="IO853" s="60"/>
    </row>
    <row r="854" spans="249:249">
      <c r="IO854" s="60"/>
    </row>
    <row r="855" spans="249:249">
      <c r="IO855" s="60"/>
    </row>
    <row r="856" spans="249:249">
      <c r="IO856" s="60"/>
    </row>
    <row r="857" spans="249:249">
      <c r="IO857" s="60"/>
    </row>
    <row r="858" spans="249:249">
      <c r="IO858" s="60"/>
    </row>
    <row r="859" spans="249:249">
      <c r="IO859" s="60"/>
    </row>
    <row r="860" spans="249:249">
      <c r="IO860" s="60"/>
    </row>
    <row r="861" spans="249:249">
      <c r="IO861" s="60"/>
    </row>
    <row r="862" spans="249:249">
      <c r="IO862" s="60"/>
    </row>
    <row r="863" spans="249:249">
      <c r="IO863" s="60"/>
    </row>
    <row r="864" spans="249:249">
      <c r="IO864" s="60"/>
    </row>
    <row r="865" spans="249:249">
      <c r="IO865" s="60"/>
    </row>
    <row r="866" spans="249:249">
      <c r="IO866" s="60"/>
    </row>
    <row r="867" spans="249:249">
      <c r="IO867" s="60"/>
    </row>
    <row r="868" spans="249:249">
      <c r="IO868" s="60"/>
    </row>
    <row r="869" spans="249:249">
      <c r="IO869" s="60"/>
    </row>
    <row r="870" spans="249:249">
      <c r="IO870" s="60"/>
    </row>
    <row r="871" spans="249:249">
      <c r="IO871" s="60"/>
    </row>
    <row r="872" spans="249:249">
      <c r="IO872" s="60"/>
    </row>
    <row r="873" spans="249:249">
      <c r="IO873" s="60"/>
    </row>
    <row r="874" spans="249:249">
      <c r="IO874" s="60"/>
    </row>
    <row r="875" spans="249:249">
      <c r="IO875" s="60"/>
    </row>
    <row r="876" spans="249:249">
      <c r="IO876" s="60"/>
    </row>
    <row r="877" spans="249:249">
      <c r="IO877" s="60"/>
    </row>
    <row r="878" spans="249:249">
      <c r="IO878" s="60"/>
    </row>
    <row r="879" spans="249:249">
      <c r="IO879" s="60"/>
    </row>
    <row r="880" spans="249:249">
      <c r="IO880" s="60"/>
    </row>
    <row r="881" spans="249:249">
      <c r="IO881" s="60"/>
    </row>
    <row r="882" spans="249:249">
      <c r="IO882" s="60"/>
    </row>
    <row r="883" spans="249:249">
      <c r="IO883" s="60"/>
    </row>
    <row r="884" spans="249:249">
      <c r="IO884" s="60"/>
    </row>
    <row r="885" spans="249:249">
      <c r="IO885" s="60"/>
    </row>
    <row r="886" spans="249:249">
      <c r="IO886" s="60"/>
    </row>
    <row r="887" spans="249:249">
      <c r="IO887" s="60"/>
    </row>
    <row r="888" spans="249:249">
      <c r="IO888" s="60"/>
    </row>
    <row r="889" spans="249:249">
      <c r="IO889" s="60"/>
    </row>
    <row r="890" spans="249:249">
      <c r="IO890" s="60"/>
    </row>
    <row r="891" spans="249:249">
      <c r="IO891" s="60"/>
    </row>
    <row r="892" spans="249:249">
      <c r="IO892" s="60"/>
    </row>
    <row r="893" spans="249:249">
      <c r="IO893" s="60"/>
    </row>
    <row r="894" spans="249:249">
      <c r="IO894" s="60"/>
    </row>
    <row r="895" spans="249:249">
      <c r="IO895" s="60"/>
    </row>
    <row r="896" spans="249:249">
      <c r="IO896" s="60"/>
    </row>
    <row r="897" spans="249:249">
      <c r="IO897" s="60"/>
    </row>
    <row r="898" spans="249:249">
      <c r="IO898" s="60"/>
    </row>
    <row r="899" spans="249:249">
      <c r="IO899" s="60"/>
    </row>
    <row r="900" spans="249:249">
      <c r="IO900" s="60"/>
    </row>
    <row r="901" spans="249:249">
      <c r="IO901" s="60"/>
    </row>
    <row r="902" spans="249:249">
      <c r="IO902" s="60"/>
    </row>
    <row r="903" spans="249:249">
      <c r="IO903" s="60"/>
    </row>
    <row r="904" spans="249:249">
      <c r="IO904" s="60"/>
    </row>
    <row r="905" spans="249:249">
      <c r="IO905" s="60"/>
    </row>
    <row r="906" spans="249:249">
      <c r="IO906" s="60"/>
    </row>
    <row r="907" spans="249:249">
      <c r="IO907" s="60"/>
    </row>
    <row r="908" spans="249:249">
      <c r="IO908" s="60"/>
    </row>
    <row r="909" spans="249:249">
      <c r="IO909" s="60"/>
    </row>
    <row r="910" spans="249:249">
      <c r="IO910" s="60"/>
    </row>
    <row r="911" spans="249:249">
      <c r="IO911" s="60"/>
    </row>
    <row r="912" spans="249:249">
      <c r="IO912" s="60"/>
    </row>
    <row r="913" spans="249:249">
      <c r="IO913" s="60"/>
    </row>
    <row r="914" spans="249:249">
      <c r="IO914" s="60"/>
    </row>
    <row r="915" spans="249:249">
      <c r="IO915" s="60"/>
    </row>
    <row r="916" spans="249:249">
      <c r="IO916" s="60"/>
    </row>
    <row r="917" spans="249:249">
      <c r="IO917" s="60"/>
    </row>
    <row r="918" spans="249:249">
      <c r="IO918" s="60"/>
    </row>
    <row r="919" spans="249:249">
      <c r="IO919" s="60"/>
    </row>
    <row r="920" spans="249:249">
      <c r="IO920" s="60"/>
    </row>
    <row r="921" spans="249:249">
      <c r="IO921" s="60"/>
    </row>
    <row r="922" spans="249:249">
      <c r="IO922" s="60"/>
    </row>
    <row r="923" spans="249:249">
      <c r="IO923" s="60"/>
    </row>
    <row r="924" spans="249:249">
      <c r="IO924" s="60"/>
    </row>
    <row r="925" spans="249:249">
      <c r="IO925" s="60"/>
    </row>
    <row r="926" spans="249:249">
      <c r="IO926" s="60"/>
    </row>
    <row r="927" spans="249:249">
      <c r="IO927" s="60"/>
    </row>
    <row r="928" spans="249:249">
      <c r="IO928" s="60"/>
    </row>
    <row r="929" spans="249:249">
      <c r="IO929" s="60"/>
    </row>
    <row r="930" spans="249:249">
      <c r="IO930" s="60"/>
    </row>
    <row r="931" spans="249:249">
      <c r="IO931" s="60"/>
    </row>
    <row r="932" spans="249:249">
      <c r="IO932" s="60"/>
    </row>
    <row r="933" spans="249:249">
      <c r="IO933" s="60"/>
    </row>
    <row r="934" spans="249:249">
      <c r="IO934" s="60"/>
    </row>
    <row r="935" spans="249:249">
      <c r="IO935" s="60"/>
    </row>
    <row r="936" spans="249:249">
      <c r="IO936" s="60"/>
    </row>
    <row r="937" spans="249:249">
      <c r="IO937" s="60"/>
    </row>
    <row r="938" spans="249:249">
      <c r="IO938" s="60"/>
    </row>
    <row r="939" spans="249:249">
      <c r="IO939" s="60"/>
    </row>
    <row r="940" spans="249:249">
      <c r="IO940" s="60"/>
    </row>
    <row r="941" spans="249:249">
      <c r="IO941" s="60"/>
    </row>
    <row r="942" spans="249:249">
      <c r="IO942" s="60"/>
    </row>
    <row r="943" spans="249:249">
      <c r="IO943" s="60"/>
    </row>
    <row r="944" spans="249:249">
      <c r="IO944" s="60"/>
    </row>
    <row r="945" spans="249:249">
      <c r="IO945" s="60"/>
    </row>
    <row r="946" spans="249:249">
      <c r="IO946" s="60"/>
    </row>
    <row r="947" spans="249:249">
      <c r="IO947" s="60"/>
    </row>
    <row r="948" spans="249:249">
      <c r="IO948" s="60"/>
    </row>
    <row r="949" spans="249:249">
      <c r="IO949" s="60"/>
    </row>
    <row r="950" spans="249:249">
      <c r="IO950" s="60"/>
    </row>
    <row r="951" spans="249:249">
      <c r="IO951" s="60"/>
    </row>
    <row r="952" spans="249:249">
      <c r="IO952" s="60"/>
    </row>
    <row r="953" spans="249:249">
      <c r="IO953" s="60"/>
    </row>
    <row r="954" spans="249:249">
      <c r="IO954" s="60"/>
    </row>
    <row r="955" spans="249:249">
      <c r="IO955" s="60"/>
    </row>
    <row r="956" spans="249:249">
      <c r="IO956" s="60"/>
    </row>
    <row r="957" spans="249:249">
      <c r="IO957" s="60"/>
    </row>
    <row r="958" spans="249:249">
      <c r="IO958" s="60"/>
    </row>
    <row r="959" spans="249:249">
      <c r="IO959" s="60"/>
    </row>
    <row r="960" spans="249:249">
      <c r="IO960" s="60"/>
    </row>
    <row r="961" spans="249:249">
      <c r="IO961" s="60"/>
    </row>
    <row r="962" spans="249:249">
      <c r="IO962" s="60"/>
    </row>
    <row r="963" spans="249:249">
      <c r="IO963" s="60"/>
    </row>
    <row r="964" spans="249:249">
      <c r="IO964" s="60"/>
    </row>
    <row r="965" spans="249:249">
      <c r="IO965" s="60"/>
    </row>
    <row r="966" spans="249:249">
      <c r="IO966" s="60"/>
    </row>
    <row r="967" spans="249:249">
      <c r="IO967" s="60"/>
    </row>
    <row r="968" spans="249:249">
      <c r="IO968" s="60"/>
    </row>
    <row r="969" spans="249:249">
      <c r="IO969" s="60"/>
    </row>
    <row r="970" spans="249:249">
      <c r="IO970" s="60"/>
    </row>
    <row r="971" spans="249:249">
      <c r="IO971" s="60"/>
    </row>
    <row r="972" spans="249:249">
      <c r="IO972" s="60"/>
    </row>
    <row r="973" spans="249:249">
      <c r="IO973" s="60"/>
    </row>
    <row r="974" spans="249:249">
      <c r="IO974" s="60"/>
    </row>
    <row r="975" spans="249:249">
      <c r="IO975" s="60"/>
    </row>
    <row r="976" spans="249:249">
      <c r="IO976" s="60"/>
    </row>
    <row r="977" spans="249:249">
      <c r="IO977" s="60"/>
    </row>
    <row r="978" spans="249:249">
      <c r="IO978" s="60"/>
    </row>
    <row r="979" spans="249:249">
      <c r="IO979" s="60"/>
    </row>
    <row r="980" spans="249:249">
      <c r="IO980" s="60"/>
    </row>
    <row r="981" spans="249:249">
      <c r="IO981" s="60"/>
    </row>
    <row r="982" spans="249:249">
      <c r="IO982" s="60"/>
    </row>
    <row r="983" spans="249:249">
      <c r="IO983" s="60"/>
    </row>
    <row r="984" spans="249:249">
      <c r="IO984" s="60"/>
    </row>
    <row r="985" spans="249:249">
      <c r="IO985" s="60"/>
    </row>
    <row r="986" spans="249:249">
      <c r="IO986" s="60"/>
    </row>
    <row r="987" spans="249:249">
      <c r="IO987" s="60"/>
    </row>
    <row r="988" spans="249:249">
      <c r="IO988" s="60"/>
    </row>
    <row r="989" spans="249:249">
      <c r="IO989" s="60"/>
    </row>
    <row r="990" spans="249:249">
      <c r="IO990" s="60"/>
    </row>
    <row r="991" spans="249:249">
      <c r="IO991" s="60"/>
    </row>
    <row r="992" spans="249:249">
      <c r="IO992" s="60"/>
    </row>
    <row r="993" spans="249:249">
      <c r="IO993" s="60"/>
    </row>
    <row r="994" spans="249:249">
      <c r="IO994" s="60"/>
    </row>
    <row r="995" spans="249:249">
      <c r="IO995" s="60"/>
    </row>
    <row r="996" spans="249:249">
      <c r="IO996" s="60"/>
    </row>
    <row r="997" spans="249:249">
      <c r="IO997" s="60"/>
    </row>
    <row r="998" spans="249:249">
      <c r="IO998" s="60"/>
    </row>
    <row r="999" spans="249:249">
      <c r="IO999" s="60"/>
    </row>
    <row r="1000" spans="249:249">
      <c r="IO1000" s="60"/>
    </row>
    <row r="1001" spans="249:249">
      <c r="IO1001" s="60"/>
    </row>
    <row r="1002" spans="249:249">
      <c r="IO1002" s="60"/>
    </row>
    <row r="1003" spans="249:249">
      <c r="IO1003" s="60"/>
    </row>
    <row r="1004" spans="249:249">
      <c r="IO1004" s="60"/>
    </row>
    <row r="1005" spans="249:249">
      <c r="IO1005" s="60"/>
    </row>
    <row r="1006" spans="249:249">
      <c r="IO1006" s="60"/>
    </row>
    <row r="1007" spans="249:249">
      <c r="IO1007" s="60"/>
    </row>
    <row r="1008" spans="249:249">
      <c r="IO1008" s="60"/>
    </row>
    <row r="1009" spans="249:249">
      <c r="IO1009" s="60"/>
    </row>
    <row r="1010" spans="249:249">
      <c r="IO1010" s="60"/>
    </row>
    <row r="1011" spans="249:249">
      <c r="IO1011" s="60"/>
    </row>
    <row r="1012" spans="249:249">
      <c r="IO1012" s="60"/>
    </row>
    <row r="1013" spans="249:249">
      <c r="IO1013" s="60"/>
    </row>
    <row r="1014" spans="249:249">
      <c r="IO1014" s="60"/>
    </row>
    <row r="1015" spans="249:249">
      <c r="IO1015" s="60"/>
    </row>
    <row r="1016" spans="249:249">
      <c r="IO1016" s="60"/>
    </row>
    <row r="1017" spans="249:249">
      <c r="IO1017" s="60"/>
    </row>
    <row r="1018" spans="249:249">
      <c r="IO1018" s="60"/>
    </row>
    <row r="1019" spans="249:249">
      <c r="IO1019" s="60"/>
    </row>
    <row r="1020" spans="249:249">
      <c r="IO1020" s="60"/>
    </row>
    <row r="1021" spans="249:249">
      <c r="IO1021" s="60"/>
    </row>
    <row r="1022" spans="249:249">
      <c r="IO1022" s="60"/>
    </row>
    <row r="1023" spans="249:249">
      <c r="IO1023" s="60"/>
    </row>
    <row r="1024" spans="249:249">
      <c r="IO1024" s="60"/>
    </row>
    <row r="1025" spans="249:249">
      <c r="IO1025" s="60"/>
    </row>
    <row r="1026" spans="249:249">
      <c r="IO1026" s="60"/>
    </row>
    <row r="1027" spans="249:249">
      <c r="IO1027" s="60"/>
    </row>
    <row r="1028" spans="249:249">
      <c r="IO1028" s="60"/>
    </row>
    <row r="1029" spans="249:249">
      <c r="IO1029" s="60"/>
    </row>
    <row r="1030" spans="249:249">
      <c r="IO1030" s="60"/>
    </row>
    <row r="1031" spans="249:249">
      <c r="IO1031" s="60"/>
    </row>
    <row r="1032" spans="249:249">
      <c r="IO1032" s="60"/>
    </row>
    <row r="1033" spans="249:249">
      <c r="IO1033" s="60"/>
    </row>
    <row r="1034" spans="249:249">
      <c r="IO1034" s="60"/>
    </row>
    <row r="1035" spans="249:249">
      <c r="IO1035" s="60"/>
    </row>
    <row r="1036" spans="249:249">
      <c r="IO1036" s="60"/>
    </row>
    <row r="1037" spans="249:249">
      <c r="IO1037" s="60"/>
    </row>
    <row r="1038" spans="249:249">
      <c r="IO1038" s="60"/>
    </row>
    <row r="1039" spans="249:249">
      <c r="IO1039" s="60"/>
    </row>
    <row r="1040" spans="249:249">
      <c r="IO1040" s="60"/>
    </row>
    <row r="1041" spans="249:249">
      <c r="IO1041" s="60"/>
    </row>
    <row r="1042" spans="249:249">
      <c r="IO1042" s="60"/>
    </row>
    <row r="1043" spans="249:249">
      <c r="IO1043" s="60"/>
    </row>
    <row r="1044" spans="249:249">
      <c r="IO1044" s="60"/>
    </row>
    <row r="1045" spans="249:249">
      <c r="IO1045" s="60"/>
    </row>
    <row r="1046" spans="249:249">
      <c r="IO1046" s="60"/>
    </row>
    <row r="1047" spans="249:249">
      <c r="IO1047" s="60"/>
    </row>
    <row r="1048" spans="249:249">
      <c r="IO1048" s="60"/>
    </row>
    <row r="1049" spans="249:249">
      <c r="IO1049" s="60"/>
    </row>
    <row r="1050" spans="249:249">
      <c r="IO1050" s="60"/>
    </row>
    <row r="1051" spans="249:249">
      <c r="IO1051" s="60"/>
    </row>
    <row r="1052" spans="249:249">
      <c r="IO1052" s="60"/>
    </row>
    <row r="1053" spans="249:249">
      <c r="IO1053" s="60"/>
    </row>
    <row r="1054" spans="249:249">
      <c r="IO1054" s="60"/>
    </row>
    <row r="1055" spans="249:249">
      <c r="IO1055" s="60"/>
    </row>
    <row r="1056" spans="249:249">
      <c r="IO1056" s="60"/>
    </row>
    <row r="1057" spans="249:249">
      <c r="IO1057" s="60"/>
    </row>
    <row r="1058" spans="249:249">
      <c r="IO1058" s="60"/>
    </row>
    <row r="1059" spans="249:249">
      <c r="IO1059" s="60"/>
    </row>
    <row r="1060" spans="249:249">
      <c r="IO1060" s="60"/>
    </row>
    <row r="1061" spans="249:249">
      <c r="IO1061" s="60"/>
    </row>
    <row r="1062" spans="249:249">
      <c r="IO1062" s="60"/>
    </row>
    <row r="1063" spans="249:249">
      <c r="IO1063" s="60"/>
    </row>
    <row r="1064" spans="249:249">
      <c r="IO1064" s="60"/>
    </row>
    <row r="1065" spans="249:249">
      <c r="IO1065" s="60"/>
    </row>
    <row r="1066" spans="249:249">
      <c r="IO1066" s="60"/>
    </row>
    <row r="1067" spans="249:249">
      <c r="IO1067" s="60"/>
    </row>
    <row r="1068" spans="249:249">
      <c r="IO1068" s="60"/>
    </row>
    <row r="1069" spans="249:249">
      <c r="IO1069" s="60"/>
    </row>
    <row r="1070" spans="249:249">
      <c r="IO1070" s="60"/>
    </row>
    <row r="1071" spans="249:249">
      <c r="IO1071" s="60"/>
    </row>
    <row r="1072" spans="249:249">
      <c r="IO1072" s="60"/>
    </row>
    <row r="1073" spans="249:249">
      <c r="IO1073" s="60"/>
    </row>
    <row r="1074" spans="249:249">
      <c r="IO1074" s="60"/>
    </row>
    <row r="1075" spans="249:249">
      <c r="IO1075" s="60"/>
    </row>
    <row r="1076" spans="249:249">
      <c r="IO1076" s="60"/>
    </row>
    <row r="1077" spans="249:249">
      <c r="IO1077" s="60"/>
    </row>
    <row r="1078" spans="249:249">
      <c r="IO1078" s="60"/>
    </row>
    <row r="1079" spans="249:249">
      <c r="IO1079" s="60"/>
    </row>
    <row r="1080" spans="249:249">
      <c r="IO1080" s="60"/>
    </row>
    <row r="1081" spans="249:249">
      <c r="IO1081" s="60"/>
    </row>
    <row r="1082" spans="249:249">
      <c r="IO1082" s="60"/>
    </row>
    <row r="1083" spans="249:249">
      <c r="IO1083" s="60"/>
    </row>
    <row r="1084" spans="249:249">
      <c r="IO1084" s="60"/>
    </row>
    <row r="1085" spans="249:249">
      <c r="IO1085" s="60"/>
    </row>
    <row r="1086" spans="249:249">
      <c r="IO1086" s="60"/>
    </row>
    <row r="1087" spans="249:249">
      <c r="IO1087" s="60"/>
    </row>
    <row r="1088" spans="249:249">
      <c r="IO1088" s="60"/>
    </row>
    <row r="1089" spans="249:249">
      <c r="IO1089" s="60"/>
    </row>
    <row r="1090" spans="249:249">
      <c r="IO1090" s="60"/>
    </row>
    <row r="1091" spans="249:249">
      <c r="IO1091" s="60"/>
    </row>
    <row r="1092" spans="249:249">
      <c r="IO1092" s="60"/>
    </row>
    <row r="1093" spans="249:249">
      <c r="IO1093" s="60"/>
    </row>
    <row r="1094" spans="249:249">
      <c r="IO1094" s="60"/>
    </row>
    <row r="1095" spans="249:249">
      <c r="IO1095" s="60"/>
    </row>
    <row r="1096" spans="249:249">
      <c r="IO1096" s="60"/>
    </row>
    <row r="1097" spans="249:249">
      <c r="IO1097" s="60"/>
    </row>
    <row r="1098" spans="249:249">
      <c r="IO1098" s="60"/>
    </row>
    <row r="1099" spans="249:249">
      <c r="IO1099" s="60"/>
    </row>
    <row r="1100" spans="249:249">
      <c r="IO1100" s="60"/>
    </row>
    <row r="1101" spans="249:249">
      <c r="IO1101" s="60"/>
    </row>
    <row r="1102" spans="249:249">
      <c r="IO1102" s="60"/>
    </row>
    <row r="1103" spans="249:249">
      <c r="IO1103" s="60"/>
    </row>
    <row r="1104" spans="249:249">
      <c r="IO1104" s="60"/>
    </row>
    <row r="1105" spans="249:249">
      <c r="IO1105" s="60"/>
    </row>
    <row r="1106" spans="249:249">
      <c r="IO1106" s="60"/>
    </row>
    <row r="1107" spans="249:249">
      <c r="IO1107" s="60"/>
    </row>
    <row r="1108" spans="249:249">
      <c r="IO1108" s="60"/>
    </row>
    <row r="1109" spans="249:249">
      <c r="IO1109" s="60"/>
    </row>
    <row r="1110" spans="249:249">
      <c r="IO1110" s="60"/>
    </row>
    <row r="1111" spans="249:249">
      <c r="IO1111" s="60"/>
    </row>
    <row r="1112" spans="249:249">
      <c r="IO1112" s="60"/>
    </row>
    <row r="1113" spans="249:249">
      <c r="IO1113" s="60"/>
    </row>
    <row r="1114" spans="249:249">
      <c r="IO1114" s="60"/>
    </row>
    <row r="1115" spans="249:249">
      <c r="IO1115" s="60"/>
    </row>
    <row r="1116" spans="249:249">
      <c r="IO1116" s="60"/>
    </row>
    <row r="1117" spans="249:249">
      <c r="IO1117" s="60"/>
    </row>
    <row r="1118" spans="249:249">
      <c r="IO1118" s="60"/>
    </row>
    <row r="1119" spans="249:249">
      <c r="IO1119" s="60"/>
    </row>
    <row r="1120" spans="249:249">
      <c r="IO1120" s="60"/>
    </row>
    <row r="1121" spans="249:249">
      <c r="IO1121" s="60"/>
    </row>
    <row r="1122" spans="249:249">
      <c r="IO1122" s="60"/>
    </row>
    <row r="1123" spans="249:249">
      <c r="IO1123" s="60"/>
    </row>
    <row r="1124" spans="249:249">
      <c r="IO1124" s="60"/>
    </row>
    <row r="1125" spans="249:249">
      <c r="IO1125" s="60"/>
    </row>
    <row r="1126" spans="249:249">
      <c r="IO1126" s="60"/>
    </row>
    <row r="1127" spans="249:249">
      <c r="IO1127" s="60"/>
    </row>
    <row r="1128" spans="249:249">
      <c r="IO1128" s="60"/>
    </row>
    <row r="1129" spans="249:249">
      <c r="IO1129" s="60"/>
    </row>
    <row r="1130" spans="249:249">
      <c r="IO1130" s="60"/>
    </row>
    <row r="1131" spans="249:249">
      <c r="IO1131" s="60"/>
    </row>
    <row r="1132" spans="249:249">
      <c r="IO1132" s="60"/>
    </row>
    <row r="1133" spans="249:249">
      <c r="IO1133" s="60"/>
    </row>
    <row r="1134" spans="249:249">
      <c r="IO1134" s="60"/>
    </row>
    <row r="1135" spans="249:249">
      <c r="IO1135" s="60"/>
    </row>
    <row r="1136" spans="249:249">
      <c r="IO1136" s="60"/>
    </row>
    <row r="1137" spans="249:249">
      <c r="IO1137" s="60"/>
    </row>
    <row r="1138" spans="249:249">
      <c r="IO1138" s="60"/>
    </row>
    <row r="1139" spans="249:249">
      <c r="IO1139" s="60"/>
    </row>
    <row r="1140" spans="249:249">
      <c r="IO1140" s="60"/>
    </row>
    <row r="1141" spans="249:249">
      <c r="IO1141" s="60"/>
    </row>
    <row r="1142" spans="249:249">
      <c r="IO1142" s="60"/>
    </row>
    <row r="1143" spans="249:249">
      <c r="IO1143" s="60"/>
    </row>
    <row r="1144" spans="249:249">
      <c r="IO1144" s="60"/>
    </row>
    <row r="1145" spans="249:249">
      <c r="IO1145" s="60"/>
    </row>
    <row r="1146" spans="249:249">
      <c r="IO1146" s="60"/>
    </row>
    <row r="1147" spans="249:249">
      <c r="IO1147" s="60"/>
    </row>
    <row r="1148" spans="249:249">
      <c r="IO1148" s="60"/>
    </row>
    <row r="1149" spans="249:249">
      <c r="IO1149" s="60"/>
    </row>
    <row r="1150" spans="249:249">
      <c r="IO1150" s="60"/>
    </row>
    <row r="1151" spans="249:249">
      <c r="IO1151" s="60"/>
    </row>
    <row r="1152" spans="249:249">
      <c r="IO1152" s="60"/>
    </row>
    <row r="1153" spans="249:249">
      <c r="IO1153" s="60"/>
    </row>
    <row r="1154" spans="249:249">
      <c r="IO1154" s="60"/>
    </row>
    <row r="1155" spans="249:249">
      <c r="IO1155" s="60"/>
    </row>
    <row r="1156" spans="249:249">
      <c r="IO1156" s="60"/>
    </row>
    <row r="1157" spans="249:249">
      <c r="IO1157" s="60"/>
    </row>
    <row r="1158" spans="249:249">
      <c r="IO1158" s="60"/>
    </row>
    <row r="1159" spans="249:249">
      <c r="IO1159" s="60"/>
    </row>
    <row r="1160" spans="249:249">
      <c r="IO1160" s="60"/>
    </row>
    <row r="1161" spans="249:249">
      <c r="IO1161" s="60"/>
    </row>
    <row r="1162" spans="249:249">
      <c r="IO1162" s="60"/>
    </row>
    <row r="1163" spans="249:249">
      <c r="IO1163" s="60"/>
    </row>
    <row r="1164" spans="249:249">
      <c r="IO1164" s="60"/>
    </row>
    <row r="1165" spans="249:249">
      <c r="IO1165" s="60"/>
    </row>
    <row r="1166" spans="249:249">
      <c r="IO1166" s="60"/>
    </row>
    <row r="1167" spans="249:249">
      <c r="IO1167" s="60"/>
    </row>
    <row r="1168" spans="249:249">
      <c r="IO1168" s="60"/>
    </row>
    <row r="1169" spans="249:249">
      <c r="IO1169" s="60"/>
    </row>
    <row r="1170" spans="249:249">
      <c r="IO1170" s="60"/>
    </row>
    <row r="1171" spans="249:249">
      <c r="IO1171" s="60"/>
    </row>
    <row r="1172" spans="249:249">
      <c r="IO1172" s="60"/>
    </row>
    <row r="1173" spans="249:249">
      <c r="IO1173" s="60"/>
    </row>
    <row r="1174" spans="249:249">
      <c r="IO1174" s="60"/>
    </row>
    <row r="1175" spans="249:249">
      <c r="IO1175" s="60"/>
    </row>
    <row r="1176" spans="249:249">
      <c r="IO1176" s="60"/>
    </row>
    <row r="1177" spans="249:249">
      <c r="IO1177" s="60"/>
    </row>
    <row r="1178" spans="249:249">
      <c r="IO1178" s="60"/>
    </row>
    <row r="1179" spans="249:249">
      <c r="IO1179" s="60"/>
    </row>
    <row r="1180" spans="249:249">
      <c r="IO1180" s="60"/>
    </row>
    <row r="1181" spans="249:249">
      <c r="IO1181" s="60"/>
    </row>
    <row r="1182" spans="249:249">
      <c r="IO1182" s="60"/>
    </row>
    <row r="1183" spans="249:249">
      <c r="IO1183" s="60"/>
    </row>
    <row r="1184" spans="249:249">
      <c r="IO1184" s="60"/>
    </row>
    <row r="1185" spans="249:249">
      <c r="IO1185" s="60"/>
    </row>
    <row r="1186" spans="249:249">
      <c r="IO1186" s="60"/>
    </row>
    <row r="1187" spans="249:249">
      <c r="IO1187" s="60"/>
    </row>
    <row r="1188" spans="249:249">
      <c r="IO1188" s="60"/>
    </row>
    <row r="1189" spans="249:249">
      <c r="IO1189" s="60"/>
    </row>
    <row r="1190" spans="249:249">
      <c r="IO1190" s="60"/>
    </row>
    <row r="1191" spans="249:249">
      <c r="IO1191" s="60"/>
    </row>
    <row r="1192" spans="249:249">
      <c r="IO1192" s="60"/>
    </row>
    <row r="1193" spans="249:249">
      <c r="IO1193" s="60"/>
    </row>
    <row r="1194" spans="249:249">
      <c r="IO1194" s="60"/>
    </row>
    <row r="1195" spans="249:249">
      <c r="IO1195" s="60"/>
    </row>
    <row r="1196" spans="249:249">
      <c r="IO1196" s="60"/>
    </row>
    <row r="1197" spans="249:249">
      <c r="IO1197" s="60"/>
    </row>
    <row r="1198" spans="249:249">
      <c r="IO1198" s="60"/>
    </row>
    <row r="1199" spans="249:249">
      <c r="IO1199" s="60"/>
    </row>
    <row r="1200" spans="249:249">
      <c r="IO1200" s="60"/>
    </row>
    <row r="1201" spans="249:249">
      <c r="IO1201" s="60"/>
    </row>
    <row r="1202" spans="249:249">
      <c r="IO1202" s="60"/>
    </row>
    <row r="1203" spans="249:249">
      <c r="IO1203" s="60"/>
    </row>
    <row r="1204" spans="249:249">
      <c r="IO1204" s="60"/>
    </row>
    <row r="1205" spans="249:249">
      <c r="IO1205" s="60"/>
    </row>
    <row r="1206" spans="249:249">
      <c r="IO1206" s="60"/>
    </row>
    <row r="1207" spans="249:249">
      <c r="IO1207" s="60"/>
    </row>
    <row r="1208" spans="249:249">
      <c r="IO1208" s="60"/>
    </row>
    <row r="1209" spans="249:249">
      <c r="IO1209" s="60"/>
    </row>
    <row r="1210" spans="249:249">
      <c r="IO1210" s="60"/>
    </row>
    <row r="1211" spans="249:249">
      <c r="IO1211" s="60"/>
    </row>
    <row r="1212" spans="249:249">
      <c r="IO1212" s="60"/>
    </row>
    <row r="1213" spans="249:249">
      <c r="IO1213" s="60"/>
    </row>
    <row r="1214" spans="249:249">
      <c r="IO1214" s="60"/>
    </row>
    <row r="1215" spans="249:249">
      <c r="IO1215" s="60"/>
    </row>
    <row r="1216" spans="249:249">
      <c r="IO1216" s="60"/>
    </row>
    <row r="1217" spans="249:249">
      <c r="IO1217" s="60"/>
    </row>
    <row r="1218" spans="249:249">
      <c r="IO1218" s="60"/>
    </row>
    <row r="1219" spans="249:249">
      <c r="IO1219" s="60"/>
    </row>
    <row r="1220" spans="249:249">
      <c r="IO1220" s="60"/>
    </row>
    <row r="1221" spans="249:249">
      <c r="IO1221" s="60"/>
    </row>
    <row r="1222" spans="249:249">
      <c r="IO1222" s="60"/>
    </row>
    <row r="1223" spans="249:249">
      <c r="IO1223" s="60"/>
    </row>
    <row r="1224" spans="249:249">
      <c r="IO1224" s="60"/>
    </row>
    <row r="1225" spans="249:249">
      <c r="IO1225" s="60"/>
    </row>
    <row r="1226" spans="249:249">
      <c r="IO1226" s="60"/>
    </row>
    <row r="1227" spans="249:249">
      <c r="IO1227" s="60"/>
    </row>
    <row r="1228" spans="249:249">
      <c r="IO1228" s="60"/>
    </row>
    <row r="1229" spans="249:249">
      <c r="IO1229" s="60"/>
    </row>
    <row r="1230" spans="249:249">
      <c r="IO1230" s="60"/>
    </row>
    <row r="1231" spans="249:249">
      <c r="IO1231" s="60"/>
    </row>
    <row r="1232" spans="249:249">
      <c r="IO1232" s="60"/>
    </row>
    <row r="1233" spans="249:249">
      <c r="IO1233" s="60"/>
    </row>
    <row r="1234" spans="249:249">
      <c r="IO1234" s="60"/>
    </row>
    <row r="1235" spans="249:249">
      <c r="IO1235" s="60"/>
    </row>
    <row r="1236" spans="249:249">
      <c r="IO1236" s="60"/>
    </row>
    <row r="1237" spans="249:249">
      <c r="IO1237" s="60"/>
    </row>
    <row r="1238" spans="249:249">
      <c r="IO1238" s="60"/>
    </row>
    <row r="1239" spans="249:249">
      <c r="IO1239" s="60"/>
    </row>
    <row r="1240" spans="249:249">
      <c r="IO1240" s="60"/>
    </row>
    <row r="1241" spans="249:249">
      <c r="IO1241" s="60"/>
    </row>
    <row r="1242" spans="224:249">
      <c r="HP1242" s="61">
        <f>$AF$5</f>
        <v>0</v>
      </c>
      <c r="HQ1242" s="61"/>
      <c r="HR1242" s="61"/>
      <c r="HS1242" s="61"/>
      <c r="HT1242" s="61"/>
      <c r="HU1242" s="61"/>
      <c r="HV1242" s="61"/>
      <c r="HW1242" s="61"/>
      <c r="HX1242" s="61"/>
      <c r="HY1242" s="61"/>
      <c r="HZ1242" s="61"/>
      <c r="IA1242" s="61"/>
      <c r="IB1242" s="61"/>
      <c r="IO1242" s="60"/>
    </row>
    <row r="1243" spans="224:249">
      <c r="HP1243" s="61"/>
      <c r="HQ1243" s="61"/>
      <c r="HR1243" s="61"/>
      <c r="HS1243" s="61"/>
      <c r="HT1243" s="61"/>
      <c r="HU1243" s="61"/>
      <c r="HV1243" s="61"/>
      <c r="HW1243" s="61"/>
      <c r="HX1243" s="61"/>
      <c r="HY1243" s="61"/>
      <c r="HZ1243" s="61"/>
      <c r="IA1243" s="61"/>
      <c r="IB1243" s="61"/>
      <c r="IO1243" s="60"/>
    </row>
    <row r="1244" spans="224:249">
      <c r="HP1244" s="61"/>
      <c r="HQ1244" s="61"/>
      <c r="HR1244" s="61"/>
      <c r="HS1244" s="61"/>
      <c r="HT1244" s="61"/>
      <c r="HU1244" s="61"/>
      <c r="HV1244" s="61"/>
      <c r="HW1244" s="61"/>
      <c r="HX1244" s="61"/>
      <c r="HY1244" s="61"/>
      <c r="HZ1244" s="61"/>
      <c r="IA1244" s="61"/>
      <c r="IB1244" s="61"/>
      <c r="IO1244" s="60"/>
    </row>
    <row r="1245" spans="224:249">
      <c r="HP1245" s="61"/>
      <c r="HQ1245" s="61"/>
      <c r="HR1245" s="61"/>
      <c r="HS1245" s="61"/>
      <c r="HT1245" s="61"/>
      <c r="HU1245" s="61"/>
      <c r="HV1245" s="61"/>
      <c r="HW1245" s="61"/>
      <c r="HX1245" s="61"/>
      <c r="HY1245" s="61"/>
      <c r="HZ1245" s="61"/>
      <c r="IA1245" s="61"/>
      <c r="IB1245" s="61"/>
      <c r="IO1245" s="60"/>
    </row>
    <row r="1246" spans="224:249">
      <c r="HP1246" s="61"/>
      <c r="HQ1246" s="61"/>
      <c r="HR1246" s="61"/>
      <c r="HS1246" s="61"/>
      <c r="HT1246" s="61"/>
      <c r="HU1246" s="61"/>
      <c r="HV1246" s="61"/>
      <c r="HW1246" s="61"/>
      <c r="HX1246" s="61"/>
      <c r="HY1246" s="61"/>
      <c r="HZ1246" s="61"/>
      <c r="IA1246" s="61"/>
      <c r="IB1246" s="61"/>
      <c r="IO1246" s="60"/>
    </row>
    <row r="1247" spans="224:249">
      <c r="HP1247" s="61"/>
      <c r="HQ1247" s="61"/>
      <c r="HR1247" s="61"/>
      <c r="HS1247" s="61"/>
      <c r="HT1247" s="61"/>
      <c r="HU1247" s="61"/>
      <c r="HV1247" s="61"/>
      <c r="HW1247" s="61"/>
      <c r="HX1247" s="61"/>
      <c r="HY1247" s="61"/>
      <c r="HZ1247" s="61"/>
      <c r="IA1247" s="61"/>
      <c r="IB1247" s="61"/>
      <c r="IO1247" s="60"/>
    </row>
    <row r="1248" spans="224:249">
      <c r="HP1248" s="61"/>
      <c r="HQ1248" s="61"/>
      <c r="HR1248" s="61"/>
      <c r="HS1248" s="61"/>
      <c r="HT1248" s="61"/>
      <c r="HU1248" s="61"/>
      <c r="HV1248" s="61"/>
      <c r="HW1248" s="61"/>
      <c r="HX1248" s="61"/>
      <c r="HY1248" s="61"/>
      <c r="HZ1248" s="61"/>
      <c r="IA1248" s="61"/>
      <c r="IB1248" s="61"/>
      <c r="IO1248" s="60"/>
    </row>
    <row r="1249" spans="224:249">
      <c r="HP1249" s="61"/>
      <c r="HQ1249" s="61"/>
      <c r="HR1249" s="61"/>
      <c r="HS1249" s="61"/>
      <c r="HT1249" s="61"/>
      <c r="HU1249" s="61"/>
      <c r="HV1249" s="61"/>
      <c r="HW1249" s="61"/>
      <c r="HX1249" s="61"/>
      <c r="HY1249" s="61"/>
      <c r="HZ1249" s="61"/>
      <c r="IA1249" s="61"/>
      <c r="IB1249" s="61"/>
      <c r="IO1249" s="60"/>
    </row>
    <row r="1250" spans="224:249">
      <c r="HP1250" s="61"/>
      <c r="HQ1250" s="61"/>
      <c r="HR1250" s="61"/>
      <c r="HS1250" s="61"/>
      <c r="HT1250" s="61"/>
      <c r="HU1250" s="61"/>
      <c r="HV1250" s="61"/>
      <c r="HW1250" s="61"/>
      <c r="HX1250" s="61"/>
      <c r="HY1250" s="61"/>
      <c r="HZ1250" s="61"/>
      <c r="IA1250" s="61"/>
      <c r="IB1250" s="61"/>
      <c r="IO1250" s="60"/>
    </row>
    <row r="1251" spans="224:249">
      <c r="HP1251" s="61"/>
      <c r="HQ1251" s="61"/>
      <c r="HR1251" s="61"/>
      <c r="HS1251" s="61"/>
      <c r="HT1251" s="61"/>
      <c r="HU1251" s="61"/>
      <c r="HV1251" s="61"/>
      <c r="HW1251" s="61"/>
      <c r="HX1251" s="61"/>
      <c r="HY1251" s="61"/>
      <c r="HZ1251" s="61"/>
      <c r="IA1251" s="61"/>
      <c r="IB1251" s="61"/>
      <c r="IO1251" s="60"/>
    </row>
    <row r="1252" spans="224:249">
      <c r="HP1252" s="61"/>
      <c r="HQ1252" s="61"/>
      <c r="HR1252" s="61"/>
      <c r="HS1252" s="61"/>
      <c r="HT1252" s="61"/>
      <c r="HU1252" s="61"/>
      <c r="HV1252" s="61"/>
      <c r="HW1252" s="61"/>
      <c r="HX1252" s="61"/>
      <c r="HY1252" s="61"/>
      <c r="HZ1252" s="61"/>
      <c r="IA1252" s="61"/>
      <c r="IB1252" s="61"/>
      <c r="IO1252" s="60"/>
    </row>
    <row r="1253" spans="224:249">
      <c r="HP1253" s="61"/>
      <c r="HQ1253" s="61"/>
      <c r="HR1253" s="61"/>
      <c r="HS1253" s="61"/>
      <c r="HT1253" s="61"/>
      <c r="HU1253" s="61"/>
      <c r="HV1253" s="61"/>
      <c r="HW1253" s="61"/>
      <c r="HX1253" s="61"/>
      <c r="HY1253" s="61"/>
      <c r="HZ1253" s="61"/>
      <c r="IA1253" s="61"/>
      <c r="IB1253" s="61"/>
      <c r="IO1253" s="60"/>
    </row>
    <row r="1254" spans="224:249">
      <c r="HP1254" s="61"/>
      <c r="HQ1254" s="61"/>
      <c r="HR1254" s="61"/>
      <c r="HS1254" s="61"/>
      <c r="HT1254" s="61"/>
      <c r="HU1254" s="61"/>
      <c r="HV1254" s="61"/>
      <c r="HW1254" s="61"/>
      <c r="HX1254" s="61"/>
      <c r="HY1254" s="61"/>
      <c r="HZ1254" s="61"/>
      <c r="IA1254" s="61"/>
      <c r="IB1254" s="61"/>
      <c r="IO1254" s="60"/>
    </row>
    <row r="1255" spans="224:249">
      <c r="HP1255" s="61"/>
      <c r="HQ1255" s="61"/>
      <c r="HR1255" s="61"/>
      <c r="HS1255" s="61"/>
      <c r="HT1255" s="61"/>
      <c r="HU1255" s="61"/>
      <c r="HV1255" s="61"/>
      <c r="HW1255" s="61"/>
      <c r="HX1255" s="61"/>
      <c r="HY1255" s="61"/>
      <c r="HZ1255" s="61"/>
      <c r="IA1255" s="61"/>
      <c r="IB1255" s="61"/>
      <c r="IO1255" s="60"/>
    </row>
    <row r="1256" spans="224:249">
      <c r="HP1256" s="61"/>
      <c r="HQ1256" s="61"/>
      <c r="HR1256" s="61"/>
      <c r="HS1256" s="61"/>
      <c r="HT1256" s="61"/>
      <c r="HU1256" s="61"/>
      <c r="HV1256" s="61"/>
      <c r="HW1256" s="61"/>
      <c r="HX1256" s="61"/>
      <c r="HY1256" s="61"/>
      <c r="HZ1256" s="61"/>
      <c r="IA1256" s="61"/>
      <c r="IB1256" s="61"/>
      <c r="IO1256" s="60"/>
    </row>
    <row r="1257" spans="224:249">
      <c r="HP1257" s="61"/>
      <c r="HQ1257" s="61"/>
      <c r="HR1257" s="61"/>
      <c r="HS1257" s="61"/>
      <c r="HT1257" s="61"/>
      <c r="HU1257" s="61"/>
      <c r="HV1257" s="61"/>
      <c r="HW1257" s="61"/>
      <c r="HX1257" s="61"/>
      <c r="HY1257" s="61"/>
      <c r="HZ1257" s="61"/>
      <c r="IA1257" s="61"/>
      <c r="IB1257" s="61"/>
      <c r="IO1257" s="60"/>
    </row>
    <row r="1258" spans="224:249">
      <c r="HP1258" s="61"/>
      <c r="HQ1258" s="61"/>
      <c r="HR1258" s="61"/>
      <c r="HS1258" s="61"/>
      <c r="HT1258" s="61"/>
      <c r="HU1258" s="61"/>
      <c r="HV1258" s="61"/>
      <c r="HW1258" s="61"/>
      <c r="HX1258" s="61"/>
      <c r="HY1258" s="61"/>
      <c r="HZ1258" s="61"/>
      <c r="IA1258" s="61"/>
      <c r="IB1258" s="61"/>
      <c r="IO1258" s="60"/>
    </row>
    <row r="1259" spans="224:249">
      <c r="HP1259" s="61"/>
      <c r="HQ1259" s="61"/>
      <c r="HR1259" s="61"/>
      <c r="HS1259" s="61"/>
      <c r="HT1259" s="61"/>
      <c r="HU1259" s="61"/>
      <c r="HV1259" s="61"/>
      <c r="HW1259" s="61"/>
      <c r="HX1259" s="61"/>
      <c r="HY1259" s="61"/>
      <c r="HZ1259" s="61"/>
      <c r="IA1259" s="61"/>
      <c r="IB1259" s="61"/>
      <c r="IO1259" s="60"/>
    </row>
    <row r="1260" spans="224:249">
      <c r="HP1260" s="61"/>
      <c r="HQ1260" s="61"/>
      <c r="HR1260" s="61"/>
      <c r="HS1260" s="61"/>
      <c r="HT1260" s="61"/>
      <c r="HU1260" s="61"/>
      <c r="HV1260" s="61"/>
      <c r="HW1260" s="61"/>
      <c r="HX1260" s="61"/>
      <c r="HY1260" s="61"/>
      <c r="HZ1260" s="61"/>
      <c r="IA1260" s="61"/>
      <c r="IB1260" s="61"/>
      <c r="IO1260" s="60"/>
    </row>
    <row r="1261" spans="224:249">
      <c r="HP1261" s="61"/>
      <c r="HQ1261" s="61"/>
      <c r="HR1261" s="61"/>
      <c r="HS1261" s="61"/>
      <c r="HT1261" s="61"/>
      <c r="HU1261" s="61"/>
      <c r="HV1261" s="61"/>
      <c r="HW1261" s="61"/>
      <c r="HX1261" s="61"/>
      <c r="HY1261" s="61"/>
      <c r="HZ1261" s="61"/>
      <c r="IA1261" s="61"/>
      <c r="IB1261" s="61"/>
      <c r="IO1261" s="60"/>
    </row>
    <row r="1262" spans="224:249">
      <c r="HP1262" s="61"/>
      <c r="HQ1262" s="61"/>
      <c r="HR1262" s="61"/>
      <c r="HS1262" s="61"/>
      <c r="HT1262" s="61"/>
      <c r="HU1262" s="61"/>
      <c r="HV1262" s="61"/>
      <c r="HW1262" s="61"/>
      <c r="HX1262" s="61"/>
      <c r="HY1262" s="61"/>
      <c r="HZ1262" s="61"/>
      <c r="IA1262" s="61"/>
      <c r="IB1262" s="61"/>
      <c r="IO1262" s="60"/>
    </row>
    <row r="1263" spans="224:249">
      <c r="HP1263" s="61"/>
      <c r="HQ1263" s="61"/>
      <c r="HR1263" s="61"/>
      <c r="HS1263" s="61"/>
      <c r="HT1263" s="61"/>
      <c r="HU1263" s="61"/>
      <c r="HV1263" s="61"/>
      <c r="HW1263" s="61"/>
      <c r="HX1263" s="61"/>
      <c r="HY1263" s="61"/>
      <c r="HZ1263" s="61"/>
      <c r="IA1263" s="61"/>
      <c r="IB1263" s="61"/>
      <c r="IO1263" s="60"/>
    </row>
    <row r="1264" spans="224:249">
      <c r="HP1264" s="61"/>
      <c r="HQ1264" s="61"/>
      <c r="HR1264" s="61"/>
      <c r="HS1264" s="61"/>
      <c r="HT1264" s="61"/>
      <c r="HU1264" s="61"/>
      <c r="HV1264" s="61"/>
      <c r="HW1264" s="61"/>
      <c r="HX1264" s="61"/>
      <c r="HY1264" s="61"/>
      <c r="HZ1264" s="61"/>
      <c r="IA1264" s="61"/>
      <c r="IB1264" s="61"/>
      <c r="IO1264" s="60"/>
    </row>
    <row r="1265" spans="224:249">
      <c r="HP1265" s="61"/>
      <c r="HQ1265" s="61"/>
      <c r="HR1265" s="61"/>
      <c r="HS1265" s="61"/>
      <c r="HT1265" s="61"/>
      <c r="HU1265" s="61"/>
      <c r="HV1265" s="61"/>
      <c r="HW1265" s="61"/>
      <c r="HX1265" s="61"/>
      <c r="HY1265" s="61"/>
      <c r="HZ1265" s="61"/>
      <c r="IA1265" s="61"/>
      <c r="IB1265" s="61"/>
      <c r="IO1265" s="60"/>
    </row>
    <row r="1266" spans="224:249">
      <c r="HP1266" s="61"/>
      <c r="HQ1266" s="61"/>
      <c r="HR1266" s="61"/>
      <c r="HS1266" s="61"/>
      <c r="HT1266" s="61"/>
      <c r="HU1266" s="61"/>
      <c r="HV1266" s="61"/>
      <c r="HW1266" s="61"/>
      <c r="HX1266" s="61"/>
      <c r="HY1266" s="61"/>
      <c r="HZ1266" s="61"/>
      <c r="IA1266" s="61"/>
      <c r="IB1266" s="61"/>
      <c r="IO1266" s="60"/>
    </row>
    <row r="1267" spans="224:249">
      <c r="HP1267" s="61"/>
      <c r="HQ1267" s="61"/>
      <c r="HR1267" s="61"/>
      <c r="HS1267" s="61"/>
      <c r="HT1267" s="61"/>
      <c r="HU1267" s="61"/>
      <c r="HV1267" s="61"/>
      <c r="HW1267" s="61"/>
      <c r="HX1267" s="61"/>
      <c r="HY1267" s="61"/>
      <c r="HZ1267" s="61"/>
      <c r="IA1267" s="61"/>
      <c r="IB1267" s="61"/>
      <c r="IO1267" s="60"/>
    </row>
    <row r="1268" spans="224:249">
      <c r="HP1268" s="61"/>
      <c r="HQ1268" s="61"/>
      <c r="HR1268" s="61"/>
      <c r="HS1268" s="61"/>
      <c r="HT1268" s="61"/>
      <c r="HU1268" s="61"/>
      <c r="HV1268" s="61"/>
      <c r="HW1268" s="61"/>
      <c r="HX1268" s="61"/>
      <c r="HY1268" s="61"/>
      <c r="HZ1268" s="61"/>
      <c r="IA1268" s="61"/>
      <c r="IB1268" s="61"/>
      <c r="IO1268" s="60"/>
    </row>
    <row r="1269" spans="224:249">
      <c r="HP1269" s="61"/>
      <c r="HQ1269" s="61"/>
      <c r="HR1269" s="61"/>
      <c r="HS1269" s="61"/>
      <c r="HT1269" s="61"/>
      <c r="HU1269" s="61"/>
      <c r="HV1269" s="61"/>
      <c r="HW1269" s="61"/>
      <c r="HX1269" s="61"/>
      <c r="HY1269" s="61"/>
      <c r="HZ1269" s="61"/>
      <c r="IA1269" s="61"/>
      <c r="IB1269" s="61"/>
      <c r="IO1269" s="60"/>
    </row>
    <row r="1270" spans="224:249">
      <c r="HP1270" s="61"/>
      <c r="HQ1270" s="61"/>
      <c r="HR1270" s="61"/>
      <c r="HS1270" s="61"/>
      <c r="HT1270" s="61"/>
      <c r="HU1270" s="61"/>
      <c r="HV1270" s="61"/>
      <c r="HW1270" s="61"/>
      <c r="HX1270" s="61"/>
      <c r="HY1270" s="61"/>
      <c r="HZ1270" s="61"/>
      <c r="IA1270" s="61"/>
      <c r="IB1270" s="61"/>
      <c r="IO1270" s="60"/>
    </row>
    <row r="1271" spans="224:249">
      <c r="HP1271" s="61"/>
      <c r="HQ1271" s="61"/>
      <c r="HR1271" s="61"/>
      <c r="HS1271" s="61"/>
      <c r="HT1271" s="61"/>
      <c r="HU1271" s="61"/>
      <c r="HV1271" s="61"/>
      <c r="HW1271" s="61"/>
      <c r="HX1271" s="61"/>
      <c r="HY1271" s="61"/>
      <c r="HZ1271" s="61"/>
      <c r="IA1271" s="61"/>
      <c r="IB1271" s="61"/>
      <c r="IO1271" s="60"/>
    </row>
    <row r="1272" spans="224:249">
      <c r="HP1272" s="61"/>
      <c r="HQ1272" s="61"/>
      <c r="HR1272" s="61"/>
      <c r="HS1272" s="61"/>
      <c r="HT1272" s="61"/>
      <c r="HU1272" s="61"/>
      <c r="HV1272" s="61"/>
      <c r="HW1272" s="61"/>
      <c r="HX1272" s="61"/>
      <c r="HY1272" s="61"/>
      <c r="HZ1272" s="61"/>
      <c r="IA1272" s="61"/>
      <c r="IB1272" s="61"/>
      <c r="IO1272" s="60"/>
    </row>
    <row r="1273" spans="224:249">
      <c r="HP1273" s="61"/>
      <c r="HQ1273" s="61"/>
      <c r="HR1273" s="61"/>
      <c r="HS1273" s="61"/>
      <c r="HT1273" s="61"/>
      <c r="HU1273" s="61"/>
      <c r="HV1273" s="61"/>
      <c r="HW1273" s="61"/>
      <c r="HX1273" s="61"/>
      <c r="HY1273" s="61"/>
      <c r="HZ1273" s="61"/>
      <c r="IA1273" s="61"/>
      <c r="IB1273" s="61"/>
      <c r="IO1273" s="60"/>
    </row>
    <row r="1274" spans="224:249">
      <c r="HP1274" s="61"/>
      <c r="HQ1274" s="61"/>
      <c r="HR1274" s="61"/>
      <c r="HS1274" s="61"/>
      <c r="HT1274" s="61"/>
      <c r="HU1274" s="61"/>
      <c r="HV1274" s="61"/>
      <c r="HW1274" s="61"/>
      <c r="HX1274" s="61"/>
      <c r="HY1274" s="61"/>
      <c r="HZ1274" s="61"/>
      <c r="IA1274" s="61"/>
      <c r="IB1274" s="61"/>
      <c r="IO1274" s="60"/>
    </row>
    <row r="1275" spans="224:249">
      <c r="HP1275" s="61"/>
      <c r="HQ1275" s="61"/>
      <c r="HR1275" s="61"/>
      <c r="HS1275" s="61"/>
      <c r="HT1275" s="61"/>
      <c r="HU1275" s="61"/>
      <c r="HV1275" s="61"/>
      <c r="HW1275" s="61"/>
      <c r="HX1275" s="61"/>
      <c r="HY1275" s="61"/>
      <c r="HZ1275" s="61"/>
      <c r="IA1275" s="61"/>
      <c r="IB1275" s="61"/>
      <c r="IO1275" s="60"/>
    </row>
    <row r="1276" spans="224:249">
      <c r="HP1276" s="61"/>
      <c r="HQ1276" s="61"/>
      <c r="HR1276" s="61"/>
      <c r="HS1276" s="61"/>
      <c r="HT1276" s="61"/>
      <c r="HU1276" s="61"/>
      <c r="HV1276" s="61"/>
      <c r="HW1276" s="61"/>
      <c r="HX1276" s="61"/>
      <c r="HY1276" s="61"/>
      <c r="HZ1276" s="61"/>
      <c r="IA1276" s="61"/>
      <c r="IB1276" s="61"/>
      <c r="IO1276" s="60"/>
    </row>
    <row r="1277" spans="224:249">
      <c r="HP1277" s="61"/>
      <c r="HQ1277" s="61"/>
      <c r="HR1277" s="61"/>
      <c r="HS1277" s="61"/>
      <c r="HT1277" s="61"/>
      <c r="HU1277" s="61"/>
      <c r="HV1277" s="61"/>
      <c r="HW1277" s="61"/>
      <c r="HX1277" s="61"/>
      <c r="HY1277" s="61"/>
      <c r="HZ1277" s="61"/>
      <c r="IA1277" s="61"/>
      <c r="IB1277" s="61"/>
      <c r="IO1277" s="60"/>
    </row>
    <row r="1278" spans="224:249">
      <c r="HP1278" s="61"/>
      <c r="HQ1278" s="61"/>
      <c r="HR1278" s="61"/>
      <c r="HS1278" s="61"/>
      <c r="HT1278" s="61"/>
      <c r="HU1278" s="61"/>
      <c r="HV1278" s="61"/>
      <c r="HW1278" s="61"/>
      <c r="HX1278" s="61"/>
      <c r="HY1278" s="61"/>
      <c r="HZ1278" s="61"/>
      <c r="IA1278" s="61"/>
      <c r="IB1278" s="61"/>
      <c r="IO1278" s="60"/>
    </row>
    <row r="1279" spans="224:249">
      <c r="HP1279" s="61"/>
      <c r="HQ1279" s="61"/>
      <c r="HR1279" s="61"/>
      <c r="HS1279" s="61"/>
      <c r="HT1279" s="61"/>
      <c r="HU1279" s="61"/>
      <c r="HV1279" s="61"/>
      <c r="HW1279" s="61"/>
      <c r="HX1279" s="61"/>
      <c r="HY1279" s="61"/>
      <c r="HZ1279" s="61"/>
      <c r="IA1279" s="61"/>
      <c r="IB1279" s="61"/>
      <c r="IO1279" s="60"/>
    </row>
    <row r="1280" spans="224:249">
      <c r="HP1280" s="61"/>
      <c r="HQ1280" s="61"/>
      <c r="HR1280" s="61"/>
      <c r="HS1280" s="61"/>
      <c r="HT1280" s="61"/>
      <c r="HU1280" s="61"/>
      <c r="HV1280" s="61"/>
      <c r="HW1280" s="61"/>
      <c r="HX1280" s="61"/>
      <c r="HY1280" s="61"/>
      <c r="HZ1280" s="61"/>
      <c r="IA1280" s="61"/>
      <c r="IB1280" s="61"/>
      <c r="IO1280" s="60"/>
    </row>
    <row r="1281" spans="224:249">
      <c r="HP1281" s="61"/>
      <c r="HQ1281" s="61"/>
      <c r="HR1281" s="61"/>
      <c r="HS1281" s="61"/>
      <c r="HT1281" s="61"/>
      <c r="HU1281" s="61"/>
      <c r="HV1281" s="61"/>
      <c r="HW1281" s="61"/>
      <c r="HX1281" s="61"/>
      <c r="HY1281" s="61"/>
      <c r="HZ1281" s="61"/>
      <c r="IA1281" s="61"/>
      <c r="IB1281" s="61"/>
      <c r="IO1281" s="60"/>
    </row>
    <row r="1282" spans="224:249">
      <c r="HP1282" s="61"/>
      <c r="HQ1282" s="61"/>
      <c r="HR1282" s="61"/>
      <c r="HS1282" s="61"/>
      <c r="HT1282" s="61"/>
      <c r="HU1282" s="61"/>
      <c r="HV1282" s="61"/>
      <c r="HW1282" s="61"/>
      <c r="HX1282" s="61"/>
      <c r="HY1282" s="61"/>
      <c r="HZ1282" s="61"/>
      <c r="IA1282" s="61"/>
      <c r="IB1282" s="61"/>
      <c r="IO1282" s="60"/>
    </row>
    <row r="1283" spans="224:249">
      <c r="HP1283" s="61"/>
      <c r="HQ1283" s="61"/>
      <c r="HR1283" s="61"/>
      <c r="HS1283" s="61"/>
      <c r="HT1283" s="61"/>
      <c r="HU1283" s="61"/>
      <c r="HV1283" s="61"/>
      <c r="HW1283" s="61"/>
      <c r="HX1283" s="61"/>
      <c r="HY1283" s="61"/>
      <c r="HZ1283" s="61"/>
      <c r="IA1283" s="61"/>
      <c r="IB1283" s="61"/>
      <c r="IO1283" s="60"/>
    </row>
    <row r="1284" spans="224:249">
      <c r="HP1284" s="61"/>
      <c r="HQ1284" s="61"/>
      <c r="HR1284" s="61"/>
      <c r="HS1284" s="61"/>
      <c r="HT1284" s="61"/>
      <c r="HU1284" s="61"/>
      <c r="HV1284" s="61"/>
      <c r="HW1284" s="61"/>
      <c r="HX1284" s="61"/>
      <c r="HY1284" s="61"/>
      <c r="HZ1284" s="61"/>
      <c r="IA1284" s="61"/>
      <c r="IB1284" s="61"/>
      <c r="IO1284" s="60"/>
    </row>
    <row r="1285" spans="224:249">
      <c r="HP1285" s="61"/>
      <c r="HQ1285" s="61"/>
      <c r="HR1285" s="61"/>
      <c r="HS1285" s="61"/>
      <c r="HT1285" s="61"/>
      <c r="HU1285" s="61"/>
      <c r="HV1285" s="61"/>
      <c r="HW1285" s="61"/>
      <c r="HX1285" s="61"/>
      <c r="HY1285" s="61"/>
      <c r="HZ1285" s="61"/>
      <c r="IA1285" s="61"/>
      <c r="IB1285" s="61"/>
      <c r="IO1285" s="60"/>
    </row>
    <row r="1286" spans="224:249">
      <c r="HP1286" s="61"/>
      <c r="HQ1286" s="61"/>
      <c r="HR1286" s="61"/>
      <c r="HS1286" s="61"/>
      <c r="HT1286" s="61"/>
      <c r="HU1286" s="61"/>
      <c r="HV1286" s="61"/>
      <c r="HW1286" s="61"/>
      <c r="HX1286" s="61"/>
      <c r="HY1286" s="61"/>
      <c r="HZ1286" s="61"/>
      <c r="IA1286" s="61"/>
      <c r="IB1286" s="61"/>
      <c r="IO1286" s="60"/>
    </row>
    <row r="1287" spans="224:249">
      <c r="HP1287" s="61"/>
      <c r="HQ1287" s="61"/>
      <c r="HR1287" s="61"/>
      <c r="HS1287" s="61"/>
      <c r="HT1287" s="61"/>
      <c r="HU1287" s="61"/>
      <c r="HV1287" s="61"/>
      <c r="HW1287" s="61"/>
      <c r="HX1287" s="61"/>
      <c r="HY1287" s="61"/>
      <c r="HZ1287" s="61"/>
      <c r="IA1287" s="61"/>
      <c r="IB1287" s="61"/>
      <c r="IO1287" s="60"/>
    </row>
    <row r="1288" spans="224:249">
      <c r="HP1288" s="61"/>
      <c r="HQ1288" s="61"/>
      <c r="HR1288" s="61"/>
      <c r="HS1288" s="61"/>
      <c r="HT1288" s="61"/>
      <c r="HU1288" s="61"/>
      <c r="HV1288" s="61"/>
      <c r="HW1288" s="61"/>
      <c r="HX1288" s="61"/>
      <c r="HY1288" s="61"/>
      <c r="HZ1288" s="61"/>
      <c r="IA1288" s="61"/>
      <c r="IB1288" s="61"/>
      <c r="IO1288" s="60"/>
    </row>
    <row r="1289" spans="224:249">
      <c r="HP1289" s="61"/>
      <c r="HQ1289" s="61"/>
      <c r="HR1289" s="61"/>
      <c r="HS1289" s="61"/>
      <c r="HT1289" s="61"/>
      <c r="HU1289" s="61"/>
      <c r="HV1289" s="61"/>
      <c r="HW1289" s="61"/>
      <c r="HX1289" s="61"/>
      <c r="HY1289" s="61"/>
      <c r="HZ1289" s="61"/>
      <c r="IA1289" s="61"/>
      <c r="IB1289" s="61"/>
      <c r="IO1289" s="60"/>
    </row>
    <row r="1290" spans="224:249">
      <c r="HP1290" s="61"/>
      <c r="HQ1290" s="61"/>
      <c r="HR1290" s="61"/>
      <c r="HS1290" s="61"/>
      <c r="HT1290" s="61"/>
      <c r="HU1290" s="61"/>
      <c r="HV1290" s="61"/>
      <c r="HW1290" s="61"/>
      <c r="HX1290" s="61"/>
      <c r="HY1290" s="61"/>
      <c r="HZ1290" s="61"/>
      <c r="IA1290" s="61"/>
      <c r="IB1290" s="61"/>
      <c r="IO1290" s="60"/>
    </row>
    <row r="1291" spans="224:249">
      <c r="HP1291" s="61"/>
      <c r="HQ1291" s="61"/>
      <c r="HR1291" s="61"/>
      <c r="HS1291" s="61"/>
      <c r="HT1291" s="61"/>
      <c r="HU1291" s="61"/>
      <c r="HV1291" s="61"/>
      <c r="HW1291" s="61"/>
      <c r="HX1291" s="61"/>
      <c r="HY1291" s="61"/>
      <c r="HZ1291" s="61"/>
      <c r="IA1291" s="61"/>
      <c r="IB1291" s="61"/>
      <c r="IO1291" s="60"/>
    </row>
    <row r="1292" spans="224:249">
      <c r="HP1292" s="61"/>
      <c r="HQ1292" s="61"/>
      <c r="HR1292" s="61"/>
      <c r="HS1292" s="61"/>
      <c r="HT1292" s="61"/>
      <c r="HU1292" s="61"/>
      <c r="HV1292" s="61"/>
      <c r="HW1292" s="61"/>
      <c r="HX1292" s="61"/>
      <c r="HY1292" s="61"/>
      <c r="HZ1292" s="61"/>
      <c r="IA1292" s="61"/>
      <c r="IB1292" s="61"/>
      <c r="IO1292" s="60"/>
    </row>
    <row r="1293" spans="224:249">
      <c r="HP1293" s="61"/>
      <c r="HQ1293" s="61"/>
      <c r="HR1293" s="61"/>
      <c r="HS1293" s="61"/>
      <c r="HT1293" s="61"/>
      <c r="HU1293" s="61"/>
      <c r="HV1293" s="61"/>
      <c r="HW1293" s="61"/>
      <c r="HX1293" s="61"/>
      <c r="HY1293" s="61"/>
      <c r="HZ1293" s="61"/>
      <c r="IA1293" s="61"/>
      <c r="IB1293" s="61"/>
      <c r="IO1293" s="60"/>
    </row>
    <row r="1294" spans="224:249">
      <c r="HP1294" s="61"/>
      <c r="HQ1294" s="61"/>
      <c r="HR1294" s="61"/>
      <c r="HS1294" s="61"/>
      <c r="HT1294" s="61"/>
      <c r="HU1294" s="61"/>
      <c r="HV1294" s="61"/>
      <c r="HW1294" s="61"/>
      <c r="HX1294" s="61"/>
      <c r="HY1294" s="61"/>
      <c r="HZ1294" s="61"/>
      <c r="IA1294" s="61"/>
      <c r="IB1294" s="61"/>
      <c r="IO1294" s="60"/>
    </row>
    <row r="1295" spans="224:249">
      <c r="HP1295" s="61"/>
      <c r="HQ1295" s="61"/>
      <c r="HR1295" s="61"/>
      <c r="HS1295" s="61"/>
      <c r="HT1295" s="61"/>
      <c r="HU1295" s="61"/>
      <c r="HV1295" s="61"/>
      <c r="HW1295" s="61"/>
      <c r="HX1295" s="61"/>
      <c r="HY1295" s="61"/>
      <c r="HZ1295" s="61"/>
      <c r="IA1295" s="61"/>
      <c r="IB1295" s="61"/>
      <c r="IO1295" s="60"/>
    </row>
    <row r="1296" spans="224:249">
      <c r="HP1296" s="61"/>
      <c r="HQ1296" s="61"/>
      <c r="HR1296" s="61"/>
      <c r="HS1296" s="61"/>
      <c r="HT1296" s="61"/>
      <c r="HU1296" s="61"/>
      <c r="HV1296" s="61"/>
      <c r="HW1296" s="61"/>
      <c r="HX1296" s="61"/>
      <c r="HY1296" s="61"/>
      <c r="HZ1296" s="61"/>
      <c r="IA1296" s="61"/>
      <c r="IB1296" s="61"/>
      <c r="IO1296" s="60"/>
    </row>
    <row r="1297" spans="224:249">
      <c r="HP1297" s="61"/>
      <c r="HQ1297" s="61"/>
      <c r="HR1297" s="61"/>
      <c r="HS1297" s="61"/>
      <c r="HT1297" s="61"/>
      <c r="HU1297" s="61"/>
      <c r="HV1297" s="61"/>
      <c r="HW1297" s="61"/>
      <c r="HX1297" s="61"/>
      <c r="HY1297" s="61"/>
      <c r="HZ1297" s="61"/>
      <c r="IA1297" s="61"/>
      <c r="IB1297" s="61"/>
      <c r="IO1297" s="60"/>
    </row>
    <row r="1298" spans="224:249">
      <c r="HP1298" s="61"/>
      <c r="HQ1298" s="61"/>
      <c r="HR1298" s="61"/>
      <c r="HS1298" s="61"/>
      <c r="HT1298" s="61"/>
      <c r="HU1298" s="61"/>
      <c r="HV1298" s="61"/>
      <c r="HW1298" s="61"/>
      <c r="HX1298" s="61"/>
      <c r="HY1298" s="61"/>
      <c r="HZ1298" s="61"/>
      <c r="IA1298" s="61"/>
      <c r="IB1298" s="61"/>
      <c r="IO1298" s="60"/>
    </row>
    <row r="1299" spans="224:249">
      <c r="HP1299" s="61"/>
      <c r="HQ1299" s="61"/>
      <c r="HR1299" s="61"/>
      <c r="HS1299" s="61"/>
      <c r="HT1299" s="61"/>
      <c r="HU1299" s="61"/>
      <c r="HV1299" s="61"/>
      <c r="HW1299" s="61"/>
      <c r="HX1299" s="61"/>
      <c r="HY1299" s="61"/>
      <c r="HZ1299" s="61"/>
      <c r="IA1299" s="61"/>
      <c r="IB1299" s="61"/>
      <c r="IO1299" s="60"/>
    </row>
    <row r="1300" spans="224:249">
      <c r="HP1300" s="61"/>
      <c r="HQ1300" s="61"/>
      <c r="HR1300" s="61"/>
      <c r="HS1300" s="61"/>
      <c r="HT1300" s="61"/>
      <c r="HU1300" s="61"/>
      <c r="HV1300" s="61"/>
      <c r="HW1300" s="61"/>
      <c r="HX1300" s="61"/>
      <c r="HY1300" s="61"/>
      <c r="HZ1300" s="61"/>
      <c r="IA1300" s="61"/>
      <c r="IB1300" s="61"/>
      <c r="IO1300" s="60"/>
    </row>
    <row r="1301" spans="224:249">
      <c r="HP1301" s="61"/>
      <c r="HQ1301" s="61"/>
      <c r="HR1301" s="61"/>
      <c r="HS1301" s="61"/>
      <c r="HT1301" s="61"/>
      <c r="HU1301" s="61"/>
      <c r="HV1301" s="61"/>
      <c r="HW1301" s="61"/>
      <c r="HX1301" s="61"/>
      <c r="HY1301" s="61"/>
      <c r="HZ1301" s="61"/>
      <c r="IA1301" s="61"/>
      <c r="IB1301" s="61"/>
      <c r="IO1301" s="60"/>
    </row>
    <row r="1302" spans="224:249">
      <c r="HP1302" s="61"/>
      <c r="HQ1302" s="61"/>
      <c r="HR1302" s="61"/>
      <c r="HS1302" s="61"/>
      <c r="HT1302" s="61"/>
      <c r="HU1302" s="61"/>
      <c r="HV1302" s="61"/>
      <c r="HW1302" s="61"/>
      <c r="HX1302" s="61"/>
      <c r="HY1302" s="61"/>
      <c r="HZ1302" s="61"/>
      <c r="IA1302" s="61"/>
      <c r="IB1302" s="61"/>
      <c r="IO1302" s="60"/>
    </row>
    <row r="1303" spans="224:249">
      <c r="HP1303" s="61"/>
      <c r="HQ1303" s="61"/>
      <c r="HR1303" s="61"/>
      <c r="HS1303" s="61"/>
      <c r="HT1303" s="61"/>
      <c r="HU1303" s="61"/>
      <c r="HV1303" s="61"/>
      <c r="HW1303" s="61"/>
      <c r="HX1303" s="61"/>
      <c r="HY1303" s="61"/>
      <c r="HZ1303" s="61"/>
      <c r="IA1303" s="61"/>
      <c r="IB1303" s="61"/>
      <c r="IO1303" s="60"/>
    </row>
    <row r="1304" spans="224:249">
      <c r="HP1304" s="61"/>
      <c r="HQ1304" s="61"/>
      <c r="HR1304" s="61"/>
      <c r="HS1304" s="61"/>
      <c r="HT1304" s="61"/>
      <c r="HU1304" s="61"/>
      <c r="HV1304" s="61"/>
      <c r="HW1304" s="61"/>
      <c r="HX1304" s="61"/>
      <c r="HY1304" s="61"/>
      <c r="HZ1304" s="61"/>
      <c r="IA1304" s="61"/>
      <c r="IB1304" s="61"/>
      <c r="IO1304" s="60"/>
    </row>
    <row r="1305" spans="224:249">
      <c r="HP1305" s="61"/>
      <c r="HQ1305" s="61"/>
      <c r="HR1305" s="61"/>
      <c r="HS1305" s="61"/>
      <c r="HT1305" s="61"/>
      <c r="HU1305" s="61"/>
      <c r="HV1305" s="61"/>
      <c r="HW1305" s="61"/>
      <c r="HX1305" s="61"/>
      <c r="HY1305" s="61"/>
      <c r="HZ1305" s="61"/>
      <c r="IA1305" s="61"/>
      <c r="IB1305" s="61"/>
      <c r="IO1305" s="60"/>
    </row>
    <row r="1306" spans="249:249">
      <c r="IO1306" s="60"/>
    </row>
    <row r="1307" spans="249:249">
      <c r="IO1307" s="60"/>
    </row>
    <row r="1308" spans="224:249">
      <c r="HP1308" s="59">
        <f>B6</f>
        <v>16</v>
      </c>
      <c r="HQ1308" s="59"/>
      <c r="HR1308" s="59"/>
      <c r="HS1308" s="59"/>
      <c r="HT1308" s="59"/>
      <c r="HU1308" s="59"/>
      <c r="HV1308" s="59"/>
      <c r="HW1308" s="59"/>
      <c r="HX1308" s="59"/>
      <c r="HY1308" s="59"/>
      <c r="HZ1308" s="59"/>
      <c r="IA1308" s="59"/>
      <c r="IB1308" s="59"/>
      <c r="IO1308" s="60"/>
    </row>
    <row r="1309" spans="224:249">
      <c r="HP1309" s="59"/>
      <c r="HQ1309" s="59"/>
      <c r="HR1309" s="59"/>
      <c r="HS1309" s="59"/>
      <c r="HT1309" s="59"/>
      <c r="HU1309" s="59"/>
      <c r="HV1309" s="59"/>
      <c r="HW1309" s="59"/>
      <c r="HX1309" s="59"/>
      <c r="HY1309" s="59"/>
      <c r="HZ1309" s="59"/>
      <c r="IA1309" s="59"/>
      <c r="IB1309" s="59"/>
      <c r="IO1309" s="60"/>
    </row>
    <row r="1310" spans="224:249">
      <c r="HP1310" s="59"/>
      <c r="HQ1310" s="59"/>
      <c r="HR1310" s="59"/>
      <c r="HS1310" s="59"/>
      <c r="HT1310" s="59"/>
      <c r="HU1310" s="59"/>
      <c r="HV1310" s="59"/>
      <c r="HW1310" s="59"/>
      <c r="HX1310" s="59"/>
      <c r="HY1310" s="59"/>
      <c r="HZ1310" s="59"/>
      <c r="IA1310" s="59"/>
      <c r="IB1310" s="59"/>
      <c r="IO1310" s="60"/>
    </row>
    <row r="1311" spans="224:249">
      <c r="HP1311" s="59"/>
      <c r="HQ1311" s="59"/>
      <c r="HR1311" s="59"/>
      <c r="HS1311" s="59"/>
      <c r="HT1311" s="59"/>
      <c r="HU1311" s="59"/>
      <c r="HV1311" s="59"/>
      <c r="HW1311" s="59"/>
      <c r="HX1311" s="59"/>
      <c r="HY1311" s="59"/>
      <c r="HZ1311" s="59"/>
      <c r="IA1311" s="59"/>
      <c r="IB1311" s="59"/>
      <c r="IO1311" s="60"/>
    </row>
    <row r="1312" spans="224:249">
      <c r="HP1312" s="59"/>
      <c r="HQ1312" s="59"/>
      <c r="HR1312" s="59"/>
      <c r="HS1312" s="59"/>
      <c r="HT1312" s="59"/>
      <c r="HU1312" s="59"/>
      <c r="HV1312" s="59"/>
      <c r="HW1312" s="59"/>
      <c r="HX1312" s="59"/>
      <c r="HY1312" s="59"/>
      <c r="HZ1312" s="59"/>
      <c r="IA1312" s="59"/>
      <c r="IB1312" s="59"/>
      <c r="IO1312" s="60"/>
    </row>
    <row r="1313" spans="224:249">
      <c r="HP1313" s="59"/>
      <c r="HQ1313" s="59"/>
      <c r="HR1313" s="59"/>
      <c r="HS1313" s="59"/>
      <c r="HT1313" s="59"/>
      <c r="HU1313" s="59"/>
      <c r="HV1313" s="59"/>
      <c r="HW1313" s="59"/>
      <c r="HX1313" s="59"/>
      <c r="HY1313" s="59"/>
      <c r="HZ1313" s="59"/>
      <c r="IA1313" s="59"/>
      <c r="IB1313" s="59"/>
      <c r="IO1313" s="60"/>
    </row>
    <row r="1314" spans="224:249">
      <c r="HP1314" s="59"/>
      <c r="HQ1314" s="59"/>
      <c r="HR1314" s="59"/>
      <c r="HS1314" s="59"/>
      <c r="HT1314" s="59"/>
      <c r="HU1314" s="59"/>
      <c r="HV1314" s="59"/>
      <c r="HW1314" s="59"/>
      <c r="HX1314" s="59"/>
      <c r="HY1314" s="59"/>
      <c r="HZ1314" s="59"/>
      <c r="IA1314" s="59"/>
      <c r="IB1314" s="59"/>
      <c r="IO1314" s="60"/>
    </row>
    <row r="1315" spans="224:249">
      <c r="HP1315" s="59"/>
      <c r="HQ1315" s="59"/>
      <c r="HR1315" s="59"/>
      <c r="HS1315" s="59"/>
      <c r="HT1315" s="59"/>
      <c r="HU1315" s="59"/>
      <c r="HV1315" s="59"/>
      <c r="HW1315" s="59"/>
      <c r="HX1315" s="59"/>
      <c r="HY1315" s="59"/>
      <c r="HZ1315" s="59"/>
      <c r="IA1315" s="59"/>
      <c r="IB1315" s="59"/>
      <c r="IO1315" s="60"/>
    </row>
    <row r="1316" spans="224:249">
      <c r="HP1316" s="59"/>
      <c r="HQ1316" s="59"/>
      <c r="HR1316" s="59"/>
      <c r="HS1316" s="59"/>
      <c r="HT1316" s="59"/>
      <c r="HU1316" s="59"/>
      <c r="HV1316" s="59"/>
      <c r="HW1316" s="59"/>
      <c r="HX1316" s="59"/>
      <c r="HY1316" s="59"/>
      <c r="HZ1316" s="59"/>
      <c r="IA1316" s="59"/>
      <c r="IB1316" s="59"/>
      <c r="IO1316" s="60"/>
    </row>
    <row r="1317" spans="224:249">
      <c r="HP1317" s="59"/>
      <c r="HQ1317" s="59"/>
      <c r="HR1317" s="59"/>
      <c r="HS1317" s="59"/>
      <c r="HT1317" s="59"/>
      <c r="HU1317" s="59"/>
      <c r="HV1317" s="59"/>
      <c r="HW1317" s="59"/>
      <c r="HX1317" s="59"/>
      <c r="HY1317" s="59"/>
      <c r="HZ1317" s="59"/>
      <c r="IA1317" s="59"/>
      <c r="IB1317" s="59"/>
      <c r="IO1317" s="60"/>
    </row>
    <row r="1318" spans="224:249">
      <c r="HP1318" s="59"/>
      <c r="HQ1318" s="59"/>
      <c r="HR1318" s="59"/>
      <c r="HS1318" s="59"/>
      <c r="HT1318" s="59"/>
      <c r="HU1318" s="59"/>
      <c r="HV1318" s="59"/>
      <c r="HW1318" s="59"/>
      <c r="HX1318" s="59"/>
      <c r="HY1318" s="59"/>
      <c r="HZ1318" s="59"/>
      <c r="IA1318" s="59"/>
      <c r="IB1318" s="59"/>
      <c r="IO1318" s="60"/>
    </row>
    <row r="1319" spans="224:249">
      <c r="HP1319" s="59"/>
      <c r="HQ1319" s="59"/>
      <c r="HR1319" s="59"/>
      <c r="HS1319" s="59"/>
      <c r="HT1319" s="59"/>
      <c r="HU1319" s="59"/>
      <c r="HV1319" s="59"/>
      <c r="HW1319" s="59"/>
      <c r="HX1319" s="59"/>
      <c r="HY1319" s="59"/>
      <c r="HZ1319" s="59"/>
      <c r="IA1319" s="59"/>
      <c r="IB1319" s="59"/>
      <c r="IO1319" s="60"/>
    </row>
    <row r="1320" spans="224:249">
      <c r="HP1320" s="59"/>
      <c r="HQ1320" s="59"/>
      <c r="HR1320" s="59"/>
      <c r="HS1320" s="59"/>
      <c r="HT1320" s="59"/>
      <c r="HU1320" s="59"/>
      <c r="HV1320" s="59"/>
      <c r="HW1320" s="59"/>
      <c r="HX1320" s="59"/>
      <c r="HY1320" s="59"/>
      <c r="HZ1320" s="59"/>
      <c r="IA1320" s="59"/>
      <c r="IB1320" s="59"/>
      <c r="IO1320" s="60"/>
    </row>
    <row r="1321" spans="224:249">
      <c r="HP1321" s="59"/>
      <c r="HQ1321" s="59"/>
      <c r="HR1321" s="59"/>
      <c r="HS1321" s="59"/>
      <c r="HT1321" s="59"/>
      <c r="HU1321" s="59"/>
      <c r="HV1321" s="59"/>
      <c r="HW1321" s="59"/>
      <c r="HX1321" s="59"/>
      <c r="HY1321" s="59"/>
      <c r="HZ1321" s="59"/>
      <c r="IA1321" s="59"/>
      <c r="IB1321" s="59"/>
      <c r="IO1321" s="60"/>
    </row>
    <row r="1322" spans="224:249">
      <c r="HP1322" s="59"/>
      <c r="HQ1322" s="59"/>
      <c r="HR1322" s="59"/>
      <c r="HS1322" s="59"/>
      <c r="HT1322" s="59"/>
      <c r="HU1322" s="59"/>
      <c r="HV1322" s="59"/>
      <c r="HW1322" s="59"/>
      <c r="HX1322" s="59"/>
      <c r="HY1322" s="59"/>
      <c r="HZ1322" s="59"/>
      <c r="IA1322" s="59"/>
      <c r="IB1322" s="59"/>
      <c r="IO1322" s="60"/>
    </row>
    <row r="1323" spans="224:249">
      <c r="HP1323" s="59"/>
      <c r="HQ1323" s="59"/>
      <c r="HR1323" s="59"/>
      <c r="HS1323" s="59"/>
      <c r="HT1323" s="59"/>
      <c r="HU1323" s="59"/>
      <c r="HV1323" s="59"/>
      <c r="HW1323" s="59"/>
      <c r="HX1323" s="59"/>
      <c r="HY1323" s="59"/>
      <c r="HZ1323" s="59"/>
      <c r="IA1323" s="59"/>
      <c r="IB1323" s="59"/>
      <c r="IO1323" s="60"/>
    </row>
    <row r="1324" spans="224:249">
      <c r="HP1324" s="59"/>
      <c r="HQ1324" s="59"/>
      <c r="HR1324" s="59"/>
      <c r="HS1324" s="59"/>
      <c r="HT1324" s="59"/>
      <c r="HU1324" s="59"/>
      <c r="HV1324" s="59"/>
      <c r="HW1324" s="59"/>
      <c r="HX1324" s="59"/>
      <c r="HY1324" s="59"/>
      <c r="HZ1324" s="59"/>
      <c r="IA1324" s="59"/>
      <c r="IB1324" s="59"/>
      <c r="IO1324" s="60"/>
    </row>
    <row r="1325" spans="224:249">
      <c r="HP1325" s="59"/>
      <c r="HQ1325" s="59"/>
      <c r="HR1325" s="59"/>
      <c r="HS1325" s="59"/>
      <c r="HT1325" s="59"/>
      <c r="HU1325" s="59"/>
      <c r="HV1325" s="59"/>
      <c r="HW1325" s="59"/>
      <c r="HX1325" s="59"/>
      <c r="HY1325" s="59"/>
      <c r="HZ1325" s="59"/>
      <c r="IA1325" s="59"/>
      <c r="IB1325" s="59"/>
      <c r="IO1325" s="60"/>
    </row>
    <row r="1326" spans="224:249">
      <c r="HP1326" s="59"/>
      <c r="HQ1326" s="59"/>
      <c r="HR1326" s="59"/>
      <c r="HS1326" s="59"/>
      <c r="HT1326" s="59"/>
      <c r="HU1326" s="59"/>
      <c r="HV1326" s="59"/>
      <c r="HW1326" s="59"/>
      <c r="HX1326" s="59"/>
      <c r="HY1326" s="59"/>
      <c r="HZ1326" s="59"/>
      <c r="IA1326" s="59"/>
      <c r="IB1326" s="59"/>
      <c r="IO1326" s="60"/>
    </row>
    <row r="1327" spans="224:249">
      <c r="HP1327" s="59"/>
      <c r="HQ1327" s="59"/>
      <c r="HR1327" s="59"/>
      <c r="HS1327" s="59"/>
      <c r="HT1327" s="59"/>
      <c r="HU1327" s="59"/>
      <c r="HV1327" s="59"/>
      <c r="HW1327" s="59"/>
      <c r="HX1327" s="59"/>
      <c r="HY1327" s="59"/>
      <c r="HZ1327" s="59"/>
      <c r="IA1327" s="59"/>
      <c r="IB1327" s="59"/>
      <c r="IO1327" s="60"/>
    </row>
    <row r="1328" spans="224:249">
      <c r="HP1328" s="59"/>
      <c r="HQ1328" s="59"/>
      <c r="HR1328" s="59"/>
      <c r="HS1328" s="59"/>
      <c r="HT1328" s="59"/>
      <c r="HU1328" s="59"/>
      <c r="HV1328" s="59"/>
      <c r="HW1328" s="59"/>
      <c r="HX1328" s="59"/>
      <c r="HY1328" s="59"/>
      <c r="HZ1328" s="59"/>
      <c r="IA1328" s="59"/>
      <c r="IB1328" s="59"/>
      <c r="IO1328" s="60"/>
    </row>
    <row r="1329" spans="224:249">
      <c r="HP1329" s="59"/>
      <c r="HQ1329" s="59"/>
      <c r="HR1329" s="59"/>
      <c r="HS1329" s="59"/>
      <c r="HT1329" s="59"/>
      <c r="HU1329" s="59"/>
      <c r="HV1329" s="59"/>
      <c r="HW1329" s="59"/>
      <c r="HX1329" s="59"/>
      <c r="HY1329" s="59"/>
      <c r="HZ1329" s="59"/>
      <c r="IA1329" s="59"/>
      <c r="IB1329" s="59"/>
      <c r="IO1329" s="60"/>
    </row>
    <row r="1330" spans="224:249">
      <c r="HP1330" s="59"/>
      <c r="HQ1330" s="59"/>
      <c r="HR1330" s="59"/>
      <c r="HS1330" s="59"/>
      <c r="HT1330" s="59"/>
      <c r="HU1330" s="59"/>
      <c r="HV1330" s="59"/>
      <c r="HW1330" s="59"/>
      <c r="HX1330" s="59"/>
      <c r="HY1330" s="59"/>
      <c r="HZ1330" s="59"/>
      <c r="IA1330" s="59"/>
      <c r="IB1330" s="59"/>
      <c r="IO1330" s="60"/>
    </row>
    <row r="1331" spans="224:249">
      <c r="HP1331" s="59"/>
      <c r="HQ1331" s="59"/>
      <c r="HR1331" s="59"/>
      <c r="HS1331" s="59"/>
      <c r="HT1331" s="59"/>
      <c r="HU1331" s="59"/>
      <c r="HV1331" s="59"/>
      <c r="HW1331" s="59"/>
      <c r="HX1331" s="59"/>
      <c r="HY1331" s="59"/>
      <c r="HZ1331" s="59"/>
      <c r="IA1331" s="59"/>
      <c r="IB1331" s="59"/>
      <c r="IO1331" s="60"/>
    </row>
    <row r="1332" spans="224:249">
      <c r="HP1332" s="59"/>
      <c r="HQ1332" s="59"/>
      <c r="HR1332" s="59"/>
      <c r="HS1332" s="59"/>
      <c r="HT1332" s="59"/>
      <c r="HU1332" s="59"/>
      <c r="HV1332" s="59"/>
      <c r="HW1332" s="59"/>
      <c r="HX1332" s="59"/>
      <c r="HY1332" s="59"/>
      <c r="HZ1332" s="59"/>
      <c r="IA1332" s="59"/>
      <c r="IB1332" s="59"/>
      <c r="IO1332" s="60"/>
    </row>
    <row r="1333" spans="224:249">
      <c r="HP1333" s="59"/>
      <c r="HQ1333" s="59"/>
      <c r="HR1333" s="59"/>
      <c r="HS1333" s="59"/>
      <c r="HT1333" s="59"/>
      <c r="HU1333" s="59"/>
      <c r="HV1333" s="59"/>
      <c r="HW1333" s="59"/>
      <c r="HX1333" s="59"/>
      <c r="HY1333" s="59"/>
      <c r="HZ1333" s="59"/>
      <c r="IA1333" s="59"/>
      <c r="IB1333" s="59"/>
      <c r="IO1333" s="60"/>
    </row>
    <row r="1334" spans="224:249">
      <c r="HP1334" s="59"/>
      <c r="HQ1334" s="59"/>
      <c r="HR1334" s="59"/>
      <c r="HS1334" s="59"/>
      <c r="HT1334" s="59"/>
      <c r="HU1334" s="59"/>
      <c r="HV1334" s="59"/>
      <c r="HW1334" s="59"/>
      <c r="HX1334" s="59"/>
      <c r="HY1334" s="59"/>
      <c r="HZ1334" s="59"/>
      <c r="IA1334" s="59"/>
      <c r="IB1334" s="59"/>
      <c r="IO1334" s="60"/>
    </row>
    <row r="1335" spans="224:249">
      <c r="HP1335" s="59"/>
      <c r="HQ1335" s="59"/>
      <c r="HR1335" s="59"/>
      <c r="HS1335" s="59"/>
      <c r="HT1335" s="59"/>
      <c r="HU1335" s="59"/>
      <c r="HV1335" s="59"/>
      <c r="HW1335" s="59"/>
      <c r="HX1335" s="59"/>
      <c r="HY1335" s="59"/>
      <c r="HZ1335" s="59"/>
      <c r="IA1335" s="59"/>
      <c r="IB1335" s="59"/>
      <c r="IO1335" s="60"/>
    </row>
    <row r="1336" spans="224:249">
      <c r="HP1336" s="59"/>
      <c r="HQ1336" s="59"/>
      <c r="HR1336" s="59"/>
      <c r="HS1336" s="59"/>
      <c r="HT1336" s="59"/>
      <c r="HU1336" s="59"/>
      <c r="HV1336" s="59"/>
      <c r="HW1336" s="59"/>
      <c r="HX1336" s="59"/>
      <c r="HY1336" s="59"/>
      <c r="HZ1336" s="59"/>
      <c r="IA1336" s="59"/>
      <c r="IB1336" s="59"/>
      <c r="IO1336" s="60"/>
    </row>
    <row r="1337" spans="224:249">
      <c r="HP1337" s="59"/>
      <c r="HQ1337" s="59"/>
      <c r="HR1337" s="59"/>
      <c r="HS1337" s="59"/>
      <c r="HT1337" s="59"/>
      <c r="HU1337" s="59"/>
      <c r="HV1337" s="59"/>
      <c r="HW1337" s="59"/>
      <c r="HX1337" s="59"/>
      <c r="HY1337" s="59"/>
      <c r="HZ1337" s="59"/>
      <c r="IA1337" s="59"/>
      <c r="IB1337" s="59"/>
      <c r="IO1337" s="60"/>
    </row>
    <row r="1338" spans="224:249">
      <c r="HP1338" s="59"/>
      <c r="HQ1338" s="59"/>
      <c r="HR1338" s="59"/>
      <c r="HS1338" s="59"/>
      <c r="HT1338" s="59"/>
      <c r="HU1338" s="59"/>
      <c r="HV1338" s="59"/>
      <c r="HW1338" s="59"/>
      <c r="HX1338" s="59"/>
      <c r="HY1338" s="59"/>
      <c r="HZ1338" s="59"/>
      <c r="IA1338" s="59"/>
      <c r="IB1338" s="59"/>
      <c r="IO1338" s="60"/>
    </row>
    <row r="1339" spans="224:249">
      <c r="HP1339" s="59"/>
      <c r="HQ1339" s="59"/>
      <c r="HR1339" s="59"/>
      <c r="HS1339" s="59"/>
      <c r="HT1339" s="59"/>
      <c r="HU1339" s="59"/>
      <c r="HV1339" s="59"/>
      <c r="HW1339" s="59"/>
      <c r="HX1339" s="59"/>
      <c r="HY1339" s="59"/>
      <c r="HZ1339" s="59"/>
      <c r="IA1339" s="59"/>
      <c r="IB1339" s="59"/>
      <c r="IO1339" s="60"/>
    </row>
    <row r="1340" spans="224:249">
      <c r="HP1340" s="59"/>
      <c r="HQ1340" s="59"/>
      <c r="HR1340" s="59"/>
      <c r="HS1340" s="59"/>
      <c r="HT1340" s="59"/>
      <c r="HU1340" s="59"/>
      <c r="HV1340" s="59"/>
      <c r="HW1340" s="59"/>
      <c r="HX1340" s="59"/>
      <c r="HY1340" s="59"/>
      <c r="HZ1340" s="59"/>
      <c r="IA1340" s="59"/>
      <c r="IB1340" s="59"/>
      <c r="IO1340" s="60"/>
    </row>
    <row r="1341" spans="224:249">
      <c r="HP1341" s="59"/>
      <c r="HQ1341" s="59"/>
      <c r="HR1341" s="59"/>
      <c r="HS1341" s="59"/>
      <c r="HT1341" s="59"/>
      <c r="HU1341" s="59"/>
      <c r="HV1341" s="59"/>
      <c r="HW1341" s="59"/>
      <c r="HX1341" s="59"/>
      <c r="HY1341" s="59"/>
      <c r="HZ1341" s="59"/>
      <c r="IA1341" s="59"/>
      <c r="IB1341" s="59"/>
      <c r="IO1341" s="60"/>
    </row>
    <row r="1342" spans="224:249">
      <c r="HP1342" s="59"/>
      <c r="HQ1342" s="59"/>
      <c r="HR1342" s="59"/>
      <c r="HS1342" s="59"/>
      <c r="HT1342" s="59"/>
      <c r="HU1342" s="59"/>
      <c r="HV1342" s="59"/>
      <c r="HW1342" s="59"/>
      <c r="HX1342" s="59"/>
      <c r="HY1342" s="59"/>
      <c r="HZ1342" s="59"/>
      <c r="IA1342" s="59"/>
      <c r="IB1342" s="59"/>
      <c r="IO1342" s="60"/>
    </row>
    <row r="1343" spans="224:249">
      <c r="HP1343" s="59"/>
      <c r="HQ1343" s="59"/>
      <c r="HR1343" s="59"/>
      <c r="HS1343" s="59"/>
      <c r="HT1343" s="59"/>
      <c r="HU1343" s="59"/>
      <c r="HV1343" s="59"/>
      <c r="HW1343" s="59"/>
      <c r="HX1343" s="59"/>
      <c r="HY1343" s="59"/>
      <c r="HZ1343" s="59"/>
      <c r="IA1343" s="59"/>
      <c r="IB1343" s="59"/>
      <c r="IO1343" s="60"/>
    </row>
    <row r="1344" spans="224:249">
      <c r="HP1344" s="59"/>
      <c r="HQ1344" s="59"/>
      <c r="HR1344" s="59"/>
      <c r="HS1344" s="59"/>
      <c r="HT1344" s="59"/>
      <c r="HU1344" s="59"/>
      <c r="HV1344" s="59"/>
      <c r="HW1344" s="59"/>
      <c r="HX1344" s="59"/>
      <c r="HY1344" s="59"/>
      <c r="HZ1344" s="59"/>
      <c r="IA1344" s="59"/>
      <c r="IB1344" s="59"/>
      <c r="IO1344" s="60"/>
    </row>
    <row r="1345" spans="224:249">
      <c r="HP1345" s="59"/>
      <c r="HQ1345" s="59"/>
      <c r="HR1345" s="59"/>
      <c r="HS1345" s="59"/>
      <c r="HT1345" s="59"/>
      <c r="HU1345" s="59"/>
      <c r="HV1345" s="59"/>
      <c r="HW1345" s="59"/>
      <c r="HX1345" s="59"/>
      <c r="HY1345" s="59"/>
      <c r="HZ1345" s="59"/>
      <c r="IA1345" s="59"/>
      <c r="IB1345" s="59"/>
      <c r="IO1345" s="60"/>
    </row>
    <row r="1346" spans="224:249">
      <c r="HP1346" s="59"/>
      <c r="HQ1346" s="59"/>
      <c r="HR1346" s="59"/>
      <c r="HS1346" s="59"/>
      <c r="HT1346" s="59"/>
      <c r="HU1346" s="59"/>
      <c r="HV1346" s="59"/>
      <c r="HW1346" s="59"/>
      <c r="HX1346" s="59"/>
      <c r="HY1346" s="59"/>
      <c r="HZ1346" s="59"/>
      <c r="IA1346" s="59"/>
      <c r="IB1346" s="59"/>
      <c r="IO1346" s="60"/>
    </row>
    <row r="1347" spans="224:249">
      <c r="HP1347" s="59"/>
      <c r="HQ1347" s="59"/>
      <c r="HR1347" s="59"/>
      <c r="HS1347" s="59"/>
      <c r="HT1347" s="59"/>
      <c r="HU1347" s="59"/>
      <c r="HV1347" s="59"/>
      <c r="HW1347" s="59"/>
      <c r="HX1347" s="59"/>
      <c r="HY1347" s="59"/>
      <c r="HZ1347" s="59"/>
      <c r="IA1347" s="59"/>
      <c r="IB1347" s="59"/>
      <c r="IO1347" s="60"/>
    </row>
    <row r="1348" spans="224:249">
      <c r="HP1348" s="59"/>
      <c r="HQ1348" s="59"/>
      <c r="HR1348" s="59"/>
      <c r="HS1348" s="59"/>
      <c r="HT1348" s="59"/>
      <c r="HU1348" s="59"/>
      <c r="HV1348" s="59"/>
      <c r="HW1348" s="59"/>
      <c r="HX1348" s="59"/>
      <c r="HY1348" s="59"/>
      <c r="HZ1348" s="59"/>
      <c r="IA1348" s="59"/>
      <c r="IB1348" s="59"/>
      <c r="IO1348" s="60"/>
    </row>
    <row r="1349" spans="224:249">
      <c r="HP1349" s="59"/>
      <c r="HQ1349" s="59"/>
      <c r="HR1349" s="59"/>
      <c r="HS1349" s="59"/>
      <c r="HT1349" s="59"/>
      <c r="HU1349" s="59"/>
      <c r="HV1349" s="59"/>
      <c r="HW1349" s="59"/>
      <c r="HX1349" s="59"/>
      <c r="HY1349" s="59"/>
      <c r="HZ1349" s="59"/>
      <c r="IA1349" s="59"/>
      <c r="IB1349" s="59"/>
      <c r="IO1349" s="60"/>
    </row>
    <row r="1350" spans="224:249">
      <c r="HP1350" s="59"/>
      <c r="HQ1350" s="59"/>
      <c r="HR1350" s="59"/>
      <c r="HS1350" s="59"/>
      <c r="HT1350" s="59"/>
      <c r="HU1350" s="59"/>
      <c r="HV1350" s="59"/>
      <c r="HW1350" s="59"/>
      <c r="HX1350" s="59"/>
      <c r="HY1350" s="59"/>
      <c r="HZ1350" s="59"/>
      <c r="IA1350" s="59"/>
      <c r="IB1350" s="59"/>
      <c r="IO1350" s="60"/>
    </row>
    <row r="1351" spans="224:249">
      <c r="HP1351" s="59"/>
      <c r="HQ1351" s="59"/>
      <c r="HR1351" s="59"/>
      <c r="HS1351" s="59"/>
      <c r="HT1351" s="59"/>
      <c r="HU1351" s="59"/>
      <c r="HV1351" s="59"/>
      <c r="HW1351" s="59"/>
      <c r="HX1351" s="59"/>
      <c r="HY1351" s="59"/>
      <c r="HZ1351" s="59"/>
      <c r="IA1351" s="59"/>
      <c r="IB1351" s="59"/>
      <c r="IO1351" s="60"/>
    </row>
    <row r="1352" spans="224:249">
      <c r="HP1352" s="59"/>
      <c r="HQ1352" s="59"/>
      <c r="HR1352" s="59"/>
      <c r="HS1352" s="59"/>
      <c r="HT1352" s="59"/>
      <c r="HU1352" s="59"/>
      <c r="HV1352" s="59"/>
      <c r="HW1352" s="59"/>
      <c r="HX1352" s="59"/>
      <c r="HY1352" s="59"/>
      <c r="HZ1352" s="59"/>
      <c r="IA1352" s="59"/>
      <c r="IB1352" s="59"/>
      <c r="IO1352" s="60"/>
    </row>
    <row r="1353" spans="224:249">
      <c r="HP1353" s="59"/>
      <c r="HQ1353" s="59"/>
      <c r="HR1353" s="59"/>
      <c r="HS1353" s="59"/>
      <c r="HT1353" s="59"/>
      <c r="HU1353" s="59"/>
      <c r="HV1353" s="59"/>
      <c r="HW1353" s="59"/>
      <c r="HX1353" s="59"/>
      <c r="HY1353" s="59"/>
      <c r="HZ1353" s="59"/>
      <c r="IA1353" s="59"/>
      <c r="IB1353" s="59"/>
      <c r="IO1353" s="60"/>
    </row>
    <row r="1354" spans="224:249">
      <c r="HP1354" s="59"/>
      <c r="HQ1354" s="59"/>
      <c r="HR1354" s="59"/>
      <c r="HS1354" s="59"/>
      <c r="HT1354" s="59"/>
      <c r="HU1354" s="59"/>
      <c r="HV1354" s="59"/>
      <c r="HW1354" s="59"/>
      <c r="HX1354" s="59"/>
      <c r="HY1354" s="59"/>
      <c r="HZ1354" s="59"/>
      <c r="IA1354" s="59"/>
      <c r="IB1354" s="59"/>
      <c r="IO1354" s="60"/>
    </row>
    <row r="1355" spans="224:249">
      <c r="HP1355" s="59"/>
      <c r="HQ1355" s="59"/>
      <c r="HR1355" s="59"/>
      <c r="HS1355" s="59"/>
      <c r="HT1355" s="59"/>
      <c r="HU1355" s="59"/>
      <c r="HV1355" s="59"/>
      <c r="HW1355" s="59"/>
      <c r="HX1355" s="59"/>
      <c r="HY1355" s="59"/>
      <c r="HZ1355" s="59"/>
      <c r="IA1355" s="59"/>
      <c r="IB1355" s="59"/>
      <c r="IO1355" s="60"/>
    </row>
    <row r="1356" spans="224:249">
      <c r="HP1356" s="59"/>
      <c r="HQ1356" s="59"/>
      <c r="HR1356" s="59"/>
      <c r="HS1356" s="59"/>
      <c r="HT1356" s="59"/>
      <c r="HU1356" s="59"/>
      <c r="HV1356" s="59"/>
      <c r="HW1356" s="59"/>
      <c r="HX1356" s="59"/>
      <c r="HY1356" s="59"/>
      <c r="HZ1356" s="59"/>
      <c r="IA1356" s="59"/>
      <c r="IB1356" s="59"/>
      <c r="IO1356" s="60"/>
    </row>
    <row r="1357" spans="224:249">
      <c r="HP1357" s="59"/>
      <c r="HQ1357" s="59"/>
      <c r="HR1357" s="59"/>
      <c r="HS1357" s="59"/>
      <c r="HT1357" s="59"/>
      <c r="HU1357" s="59"/>
      <c r="HV1357" s="59"/>
      <c r="HW1357" s="59"/>
      <c r="HX1357" s="59"/>
      <c r="HY1357" s="59"/>
      <c r="HZ1357" s="59"/>
      <c r="IA1357" s="59"/>
      <c r="IB1357" s="59"/>
      <c r="IO1357" s="60"/>
    </row>
    <row r="1358" spans="224:249">
      <c r="HP1358" s="59"/>
      <c r="HQ1358" s="59"/>
      <c r="HR1358" s="59"/>
      <c r="HS1358" s="59"/>
      <c r="HT1358" s="59"/>
      <c r="HU1358" s="59"/>
      <c r="HV1358" s="59"/>
      <c r="HW1358" s="59"/>
      <c r="HX1358" s="59"/>
      <c r="HY1358" s="59"/>
      <c r="HZ1358" s="59"/>
      <c r="IA1358" s="59"/>
      <c r="IB1358" s="59"/>
      <c r="IO1358" s="60"/>
    </row>
    <row r="1359" spans="224:249">
      <c r="HP1359" s="59"/>
      <c r="HQ1359" s="59"/>
      <c r="HR1359" s="59"/>
      <c r="HS1359" s="59"/>
      <c r="HT1359" s="59"/>
      <c r="HU1359" s="59"/>
      <c r="HV1359" s="59"/>
      <c r="HW1359" s="59"/>
      <c r="HX1359" s="59"/>
      <c r="HY1359" s="59"/>
      <c r="HZ1359" s="59"/>
      <c r="IA1359" s="59"/>
      <c r="IB1359" s="59"/>
      <c r="IO1359" s="60"/>
    </row>
    <row r="1360" spans="224:249">
      <c r="HP1360" s="59"/>
      <c r="HQ1360" s="59"/>
      <c r="HR1360" s="59"/>
      <c r="HS1360" s="59"/>
      <c r="HT1360" s="59"/>
      <c r="HU1360" s="59"/>
      <c r="HV1360" s="59"/>
      <c r="HW1360" s="59"/>
      <c r="HX1360" s="59"/>
      <c r="HY1360" s="59"/>
      <c r="HZ1360" s="59"/>
      <c r="IA1360" s="59"/>
      <c r="IB1360" s="59"/>
      <c r="IO1360" s="60"/>
    </row>
    <row r="1361" spans="224:249">
      <c r="HP1361" s="59"/>
      <c r="HQ1361" s="59"/>
      <c r="HR1361" s="59"/>
      <c r="HS1361" s="59"/>
      <c r="HT1361" s="59"/>
      <c r="HU1361" s="59"/>
      <c r="HV1361" s="59"/>
      <c r="HW1361" s="59"/>
      <c r="HX1361" s="59"/>
      <c r="HY1361" s="59"/>
      <c r="HZ1361" s="59"/>
      <c r="IA1361" s="59"/>
      <c r="IB1361" s="59"/>
      <c r="IO1361" s="60"/>
    </row>
    <row r="1362" spans="224:249">
      <c r="HP1362" s="59"/>
      <c r="HQ1362" s="59"/>
      <c r="HR1362" s="59"/>
      <c r="HS1362" s="59"/>
      <c r="HT1362" s="59"/>
      <c r="HU1362" s="59"/>
      <c r="HV1362" s="59"/>
      <c r="HW1362" s="59"/>
      <c r="HX1362" s="59"/>
      <c r="HY1362" s="59"/>
      <c r="HZ1362" s="59"/>
      <c r="IA1362" s="59"/>
      <c r="IB1362" s="59"/>
      <c r="IO1362" s="60"/>
    </row>
    <row r="1363" spans="224:249">
      <c r="HP1363" s="59"/>
      <c r="HQ1363" s="59"/>
      <c r="HR1363" s="59"/>
      <c r="HS1363" s="59"/>
      <c r="HT1363" s="59"/>
      <c r="HU1363" s="59"/>
      <c r="HV1363" s="59"/>
      <c r="HW1363" s="59"/>
      <c r="HX1363" s="59"/>
      <c r="HY1363" s="59"/>
      <c r="HZ1363" s="59"/>
      <c r="IA1363" s="59"/>
      <c r="IB1363" s="59"/>
      <c r="IO1363" s="60"/>
    </row>
    <row r="1364" spans="224:249">
      <c r="HP1364" s="59"/>
      <c r="HQ1364" s="59"/>
      <c r="HR1364" s="59"/>
      <c r="HS1364" s="59"/>
      <c r="HT1364" s="59"/>
      <c r="HU1364" s="59"/>
      <c r="HV1364" s="59"/>
      <c r="HW1364" s="59"/>
      <c r="HX1364" s="59"/>
      <c r="HY1364" s="59"/>
      <c r="HZ1364" s="59"/>
      <c r="IA1364" s="59"/>
      <c r="IB1364" s="59"/>
      <c r="IO1364" s="60"/>
    </row>
    <row r="1365" spans="249:249">
      <c r="IO1365" s="60"/>
    </row>
    <row r="1366" spans="249:249">
      <c r="IO1366" s="60"/>
    </row>
    <row r="1367" spans="249:249">
      <c r="IO1367" s="60"/>
    </row>
    <row r="1368" spans="249:249">
      <c r="IO1368" s="60"/>
    </row>
    <row r="1369" spans="249:249">
      <c r="IO1369" s="60"/>
    </row>
    <row r="1370" spans="249:249">
      <c r="IO1370" s="60"/>
    </row>
    <row r="1371" spans="249:249">
      <c r="IO1371" s="60"/>
    </row>
    <row r="1372" spans="249:249">
      <c r="IO1372" s="60"/>
    </row>
    <row r="1373" spans="249:249">
      <c r="IO1373" s="60"/>
    </row>
    <row r="1374" spans="249:249">
      <c r="IO1374" s="60"/>
    </row>
    <row r="1375" spans="249:249">
      <c r="IO1375" s="60"/>
    </row>
    <row r="1376" spans="249:249">
      <c r="IO1376" s="60"/>
    </row>
    <row r="1377" spans="249:249">
      <c r="IO1377" s="60"/>
    </row>
    <row r="1378" spans="249:249">
      <c r="IO1378" s="60"/>
    </row>
    <row r="1379" spans="249:249">
      <c r="IO1379" s="60"/>
    </row>
    <row r="1380" spans="249:249">
      <c r="IO1380" s="60"/>
    </row>
    <row r="1381" spans="249:249">
      <c r="IO1381" s="60"/>
    </row>
    <row r="1382" spans="249:249">
      <c r="IO1382" s="60"/>
    </row>
    <row r="1383" spans="249:249">
      <c r="IO1383" s="60"/>
    </row>
    <row r="1384" spans="249:249">
      <c r="IO1384" s="60"/>
    </row>
    <row r="1385" spans="249:249">
      <c r="IO1385" s="60"/>
    </row>
    <row r="1386" spans="249:249">
      <c r="IO1386" s="60"/>
    </row>
    <row r="1387" spans="249:249">
      <c r="IO1387" s="60"/>
    </row>
    <row r="1388" spans="249:249">
      <c r="IO1388" s="60"/>
    </row>
    <row r="1389" spans="249:249">
      <c r="IO1389" s="60"/>
    </row>
    <row r="1390" spans="249:249">
      <c r="IO1390" s="60"/>
    </row>
    <row r="1391" spans="1:249">
      <c r="A1391" s="64"/>
      <c r="B1391" s="64"/>
      <c r="C1391" s="64"/>
      <c r="D1391" s="64"/>
      <c r="E1391" s="64"/>
      <c r="F1391" s="64"/>
      <c r="G1391" s="64"/>
      <c r="H1391" s="64"/>
      <c r="I1391" s="64"/>
      <c r="J1391" s="64"/>
      <c r="K1391" s="64"/>
      <c r="L1391" s="64"/>
      <c r="M1391" s="64"/>
      <c r="N1391" s="64"/>
      <c r="O1391" s="64"/>
      <c r="P1391" s="64"/>
      <c r="Q1391" s="64"/>
      <c r="R1391" s="64"/>
      <c r="S1391" s="64"/>
      <c r="T1391" s="64"/>
      <c r="U1391" s="64"/>
      <c r="V1391" s="64"/>
      <c r="W1391" s="64"/>
      <c r="X1391" s="64"/>
      <c r="Y1391" s="64"/>
      <c r="Z1391" s="64"/>
      <c r="AA1391" s="64"/>
      <c r="AB1391" s="64"/>
      <c r="AC1391" s="64"/>
      <c r="AD1391" s="64"/>
      <c r="AE1391" s="64"/>
      <c r="AF1391" s="64"/>
      <c r="AG1391" s="64"/>
      <c r="AH1391" s="64"/>
      <c r="AI1391" s="64"/>
      <c r="AJ1391" s="64"/>
      <c r="AK1391" s="64"/>
      <c r="AL1391" s="64"/>
      <c r="AM1391" s="64"/>
      <c r="AN1391" s="64"/>
      <c r="AO1391" s="64"/>
      <c r="AP1391" s="64"/>
      <c r="AQ1391" s="64"/>
      <c r="AR1391" s="64"/>
      <c r="AS1391" s="64"/>
      <c r="AT1391" s="64"/>
      <c r="AU1391" s="64"/>
      <c r="AV1391" s="64"/>
      <c r="AW1391" s="64"/>
      <c r="AX1391" s="64"/>
      <c r="AY1391" s="64"/>
      <c r="AZ1391" s="64"/>
      <c r="BA1391" s="64"/>
      <c r="BB1391" s="64"/>
      <c r="BC1391" s="64"/>
      <c r="BD1391" s="64"/>
      <c r="BE1391" s="64"/>
      <c r="BF1391" s="64"/>
      <c r="BG1391" s="64"/>
      <c r="BH1391" s="64"/>
      <c r="BI1391" s="64"/>
      <c r="BJ1391" s="64"/>
      <c r="BK1391" s="64"/>
      <c r="BL1391" s="64"/>
      <c r="BM1391" s="64"/>
      <c r="BN1391" s="64"/>
      <c r="BO1391" s="64"/>
      <c r="BP1391" s="64"/>
      <c r="BQ1391" s="64"/>
      <c r="BR1391" s="64"/>
      <c r="BS1391" s="64"/>
      <c r="BT1391" s="64"/>
      <c r="BU1391" s="64"/>
      <c r="BV1391" s="64"/>
      <c r="BW1391" s="64"/>
      <c r="BX1391" s="64"/>
      <c r="BY1391" s="64"/>
      <c r="BZ1391" s="64"/>
      <c r="CA1391" s="64"/>
      <c r="CB1391" s="64"/>
      <c r="CC1391" s="64"/>
      <c r="CD1391" s="64"/>
      <c r="CE1391" s="64"/>
      <c r="CF1391" s="64"/>
      <c r="CG1391" s="64"/>
      <c r="CH1391" s="64"/>
      <c r="CI1391" s="64"/>
      <c r="CJ1391" s="64"/>
      <c r="CK1391" s="64"/>
      <c r="CL1391" s="64"/>
      <c r="CM1391" s="64"/>
      <c r="CN1391" s="64"/>
      <c r="CO1391" s="64"/>
      <c r="CP1391" s="64"/>
      <c r="CQ1391" s="64"/>
      <c r="CR1391" s="64"/>
      <c r="CS1391" s="64"/>
      <c r="CT1391" s="64"/>
      <c r="CU1391" s="64"/>
      <c r="CV1391" s="64"/>
      <c r="CW1391" s="64"/>
      <c r="CX1391" s="64"/>
      <c r="CY1391" s="64"/>
      <c r="CZ1391" s="64"/>
      <c r="DA1391" s="64"/>
      <c r="DB1391" s="64"/>
      <c r="DC1391" s="64"/>
      <c r="DD1391" s="64"/>
      <c r="DE1391" s="64"/>
      <c r="DF1391" s="64"/>
      <c r="DG1391" s="64"/>
      <c r="DH1391" s="64"/>
      <c r="DI1391" s="64"/>
      <c r="DJ1391" s="64"/>
      <c r="DK1391" s="64"/>
      <c r="DL1391" s="64"/>
      <c r="DM1391" s="64"/>
      <c r="DN1391" s="64"/>
      <c r="DO1391" s="64"/>
      <c r="DP1391" s="64"/>
      <c r="DQ1391" s="64"/>
      <c r="DR1391" s="64"/>
      <c r="DS1391" s="64"/>
      <c r="DT1391" s="64"/>
      <c r="DU1391" s="64"/>
      <c r="DV1391" s="64"/>
      <c r="DW1391" s="64"/>
      <c r="DX1391" s="64"/>
      <c r="DY1391" s="64"/>
      <c r="DZ1391" s="64"/>
      <c r="EA1391" s="64"/>
      <c r="EB1391" s="64"/>
      <c r="EC1391" s="64"/>
      <c r="ED1391" s="64"/>
      <c r="EE1391" s="64"/>
      <c r="EF1391" s="64"/>
      <c r="EG1391" s="64"/>
      <c r="EH1391" s="64"/>
      <c r="EI1391" s="64"/>
      <c r="EJ1391" s="64"/>
      <c r="EK1391" s="64"/>
      <c r="EL1391" s="64"/>
      <c r="EM1391" s="64"/>
      <c r="EN1391" s="64"/>
      <c r="EO1391" s="64"/>
      <c r="EP1391" s="64"/>
      <c r="EQ1391" s="64"/>
      <c r="ER1391" s="64"/>
      <c r="ES1391" s="64"/>
      <c r="ET1391" s="64"/>
      <c r="EU1391" s="64"/>
      <c r="EV1391" s="64"/>
      <c r="EW1391" s="64"/>
      <c r="EX1391" s="64"/>
      <c r="EY1391" s="64"/>
      <c r="EZ1391" s="64"/>
      <c r="FA1391" s="64"/>
      <c r="FB1391" s="64"/>
      <c r="FC1391" s="64"/>
      <c r="FD1391" s="64"/>
      <c r="FE1391" s="64"/>
      <c r="FF1391" s="64"/>
      <c r="FG1391" s="64"/>
      <c r="FH1391" s="64"/>
      <c r="FI1391" s="64"/>
      <c r="FJ1391" s="64"/>
      <c r="FK1391" s="64"/>
      <c r="FL1391" s="64"/>
      <c r="FM1391" s="64"/>
      <c r="FN1391" s="64"/>
      <c r="FO1391" s="64"/>
      <c r="FP1391" s="64"/>
      <c r="FQ1391" s="64"/>
      <c r="FR1391" s="64"/>
      <c r="FS1391" s="64"/>
      <c r="FT1391" s="64"/>
      <c r="FU1391" s="64"/>
      <c r="FV1391" s="64"/>
      <c r="FW1391" s="64"/>
      <c r="FX1391" s="64"/>
      <c r="FY1391" s="64"/>
      <c r="FZ1391" s="64"/>
      <c r="GA1391" s="64"/>
      <c r="GB1391" s="64"/>
      <c r="GC1391" s="64"/>
      <c r="GD1391" s="64"/>
      <c r="GE1391" s="64"/>
      <c r="GF1391" s="64"/>
      <c r="GG1391" s="64"/>
      <c r="GH1391" s="64"/>
      <c r="GI1391" s="64"/>
      <c r="GJ1391" s="64"/>
      <c r="GK1391" s="64"/>
      <c r="GL1391" s="64"/>
      <c r="GM1391" s="64"/>
      <c r="GN1391" s="64"/>
      <c r="GO1391" s="64"/>
      <c r="GP1391" s="64"/>
      <c r="GQ1391" s="64"/>
      <c r="GR1391" s="64"/>
      <c r="GS1391" s="64"/>
      <c r="GT1391" s="64"/>
      <c r="GU1391" s="64"/>
      <c r="GV1391" s="64"/>
      <c r="GW1391" s="64"/>
      <c r="GX1391" s="64"/>
      <c r="GY1391" s="64"/>
      <c r="GZ1391" s="64"/>
      <c r="HA1391" s="64"/>
      <c r="HB1391" s="64"/>
      <c r="HC1391" s="64"/>
      <c r="HD1391" s="64"/>
      <c r="HE1391" s="64"/>
      <c r="HF1391" s="64"/>
      <c r="HG1391" s="64"/>
      <c r="HH1391" s="64"/>
      <c r="HI1391" s="64"/>
      <c r="HJ1391" s="64"/>
      <c r="HK1391" s="64"/>
      <c r="HL1391" s="64"/>
      <c r="HM1391" s="64"/>
      <c r="HN1391" s="64"/>
      <c r="HO1391" s="64"/>
      <c r="HP1391" s="64"/>
      <c r="HQ1391" s="64"/>
      <c r="HR1391" s="64"/>
      <c r="HS1391" s="64"/>
      <c r="HT1391" s="64"/>
      <c r="HU1391" s="64"/>
      <c r="HV1391" s="64"/>
      <c r="HW1391" s="64"/>
      <c r="HX1391" s="64"/>
      <c r="HY1391" s="64"/>
      <c r="HZ1391" s="64"/>
      <c r="IA1391" s="64"/>
      <c r="IB1391" s="64"/>
      <c r="IC1391" s="64"/>
      <c r="ID1391" s="64"/>
      <c r="IE1391" s="64"/>
      <c r="IF1391" s="64"/>
      <c r="IG1391" s="64"/>
      <c r="IO1391" s="60"/>
    </row>
    <row r="1392" spans="1:249">
      <c r="A1392" s="67"/>
      <c r="B1392" s="67"/>
      <c r="C1392" s="67"/>
      <c r="D1392" s="67"/>
      <c r="E1392" s="67"/>
      <c r="F1392" s="67"/>
      <c r="G1392" s="67"/>
      <c r="H1392" s="67"/>
      <c r="I1392" s="67"/>
      <c r="J1392" s="67"/>
      <c r="K1392" s="67"/>
      <c r="L1392" s="67"/>
      <c r="M1392" s="67"/>
      <c r="N1392" s="67"/>
      <c r="O1392" s="67"/>
      <c r="P1392" s="67"/>
      <c r="Q1392" s="67"/>
      <c r="R1392" s="67"/>
      <c r="S1392" s="67"/>
      <c r="T1392" s="67"/>
      <c r="U1392" s="67"/>
      <c r="V1392" s="67"/>
      <c r="W1392" s="67"/>
      <c r="X1392" s="67"/>
      <c r="Y1392" s="67"/>
      <c r="Z1392" s="67"/>
      <c r="AA1392" s="67"/>
      <c r="AB1392" s="67"/>
      <c r="AC1392" s="67"/>
      <c r="AD1392" s="67"/>
      <c r="AE1392" s="67"/>
      <c r="AF1392" s="67"/>
      <c r="AG1392" s="67"/>
      <c r="AH1392" s="67"/>
      <c r="AI1392" s="67"/>
      <c r="AJ1392" s="67"/>
      <c r="AK1392" s="67"/>
      <c r="AL1392" s="67"/>
      <c r="AM1392" s="67"/>
      <c r="AN1392" s="67"/>
      <c r="AO1392" s="67"/>
      <c r="AP1392" s="67"/>
      <c r="AQ1392" s="67"/>
      <c r="AR1392" s="67"/>
      <c r="AS1392" s="67"/>
      <c r="AT1392" s="67"/>
      <c r="AU1392" s="67"/>
      <c r="AV1392" s="67"/>
      <c r="AW1392" s="67"/>
      <c r="AX1392" s="67"/>
      <c r="AY1392" s="67"/>
      <c r="AZ1392" s="67"/>
      <c r="BA1392" s="67"/>
      <c r="BB1392" s="67"/>
      <c r="BC1392" s="67"/>
      <c r="BD1392" s="67"/>
      <c r="BE1392" s="67"/>
      <c r="BF1392" s="67"/>
      <c r="BG1392" s="67"/>
      <c r="BH1392" s="67"/>
      <c r="BI1392" s="67"/>
      <c r="BJ1392" s="67"/>
      <c r="BK1392" s="67"/>
      <c r="BL1392" s="67"/>
      <c r="BM1392" s="67"/>
      <c r="BN1392" s="67"/>
      <c r="BO1392" s="67"/>
      <c r="BP1392" s="67"/>
      <c r="BQ1392" s="67"/>
      <c r="BR1392" s="67"/>
      <c r="BS1392" s="67"/>
      <c r="BT1392" s="67"/>
      <c r="BU1392" s="67"/>
      <c r="BV1392" s="67"/>
      <c r="BW1392" s="67"/>
      <c r="BX1392" s="67"/>
      <c r="BY1392" s="67"/>
      <c r="BZ1392" s="67"/>
      <c r="CA1392" s="67"/>
      <c r="CB1392" s="67"/>
      <c r="CC1392" s="67"/>
      <c r="CD1392" s="67"/>
      <c r="CE1392" s="67"/>
      <c r="CF1392" s="67"/>
      <c r="CG1392" s="67"/>
      <c r="CH1392" s="67"/>
      <c r="CI1392" s="67"/>
      <c r="CJ1392" s="67"/>
      <c r="CK1392" s="67"/>
      <c r="CL1392" s="67"/>
      <c r="CM1392" s="67"/>
      <c r="CN1392" s="67"/>
      <c r="CO1392" s="67"/>
      <c r="CP1392" s="67"/>
      <c r="CQ1392" s="67"/>
      <c r="CR1392" s="67"/>
      <c r="CS1392" s="67"/>
      <c r="CT1392" s="67"/>
      <c r="CU1392" s="67"/>
      <c r="CV1392" s="67"/>
      <c r="CW1392" s="67"/>
      <c r="CX1392" s="67"/>
      <c r="CY1392" s="67"/>
      <c r="CZ1392" s="67"/>
      <c r="DA1392" s="67"/>
      <c r="DB1392" s="67"/>
      <c r="DC1392" s="67"/>
      <c r="DD1392" s="67"/>
      <c r="DE1392" s="67"/>
      <c r="DF1392" s="67"/>
      <c r="DG1392" s="67"/>
      <c r="DH1392" s="67"/>
      <c r="DI1392" s="67"/>
      <c r="DJ1392" s="67"/>
      <c r="DK1392" s="67"/>
      <c r="DL1392" s="67"/>
      <c r="DM1392" s="67"/>
      <c r="DN1392" s="67"/>
      <c r="DO1392" s="67"/>
      <c r="DP1392" s="67"/>
      <c r="DQ1392" s="67"/>
      <c r="DR1392" s="67"/>
      <c r="DS1392" s="67"/>
      <c r="DT1392" s="67"/>
      <c r="DU1392" s="67"/>
      <c r="DV1392" s="67"/>
      <c r="DW1392" s="67"/>
      <c r="DX1392" s="67"/>
      <c r="DY1392" s="67"/>
      <c r="DZ1392" s="67"/>
      <c r="EA1392" s="67"/>
      <c r="EB1392" s="67"/>
      <c r="EC1392" s="67"/>
      <c r="ED1392" s="67"/>
      <c r="EE1392" s="67"/>
      <c r="EF1392" s="67"/>
      <c r="EG1392" s="67"/>
      <c r="EH1392" s="67"/>
      <c r="EI1392" s="67"/>
      <c r="EJ1392" s="67"/>
      <c r="EK1392" s="67"/>
      <c r="EL1392" s="67"/>
      <c r="EM1392" s="67"/>
      <c r="EN1392" s="67"/>
      <c r="EO1392" s="67"/>
      <c r="EP1392" s="67"/>
      <c r="EQ1392" s="67"/>
      <c r="ER1392" s="67"/>
      <c r="ES1392" s="67"/>
      <c r="ET1392" s="67"/>
      <c r="EU1392" s="67"/>
      <c r="EV1392" s="67"/>
      <c r="EW1392" s="67"/>
      <c r="EX1392" s="67"/>
      <c r="EY1392" s="67"/>
      <c r="EZ1392" s="67"/>
      <c r="FA1392" s="67"/>
      <c r="FB1392" s="67"/>
      <c r="FC1392" s="67"/>
      <c r="FD1392" s="67"/>
      <c r="FE1392" s="67"/>
      <c r="FF1392" s="67"/>
      <c r="FG1392" s="67"/>
      <c r="FH1392" s="67"/>
      <c r="FI1392" s="67"/>
      <c r="FJ1392" s="67"/>
      <c r="FK1392" s="67"/>
      <c r="FL1392" s="67"/>
      <c r="FM1392" s="67"/>
      <c r="FN1392" s="67"/>
      <c r="FO1392" s="67"/>
      <c r="FP1392" s="67"/>
      <c r="FQ1392" s="67"/>
      <c r="FR1392" s="67"/>
      <c r="FS1392" s="67"/>
      <c r="FT1392" s="67"/>
      <c r="FU1392" s="67"/>
      <c r="FV1392" s="67"/>
      <c r="FW1392" s="67"/>
      <c r="FX1392" s="67"/>
      <c r="FY1392" s="67"/>
      <c r="FZ1392" s="67"/>
      <c r="GA1392" s="67"/>
      <c r="GB1392" s="67"/>
      <c r="GC1392" s="67"/>
      <c r="GD1392" s="67"/>
      <c r="GE1392" s="67"/>
      <c r="GF1392" s="67"/>
      <c r="GG1392" s="67"/>
      <c r="GH1392" s="67"/>
      <c r="GI1392" s="67"/>
      <c r="GJ1392" s="67"/>
      <c r="GK1392" s="67"/>
      <c r="GL1392" s="67"/>
      <c r="GM1392" s="67"/>
      <c r="GN1392" s="67"/>
      <c r="GO1392" s="67"/>
      <c r="GP1392" s="67"/>
      <c r="GQ1392" s="67"/>
      <c r="GR1392" s="67"/>
      <c r="GS1392" s="67"/>
      <c r="GT1392" s="67"/>
      <c r="GU1392" s="67"/>
      <c r="GV1392" s="67"/>
      <c r="GW1392" s="67"/>
      <c r="GX1392" s="67"/>
      <c r="GY1392" s="67"/>
      <c r="GZ1392" s="67"/>
      <c r="HA1392" s="67"/>
      <c r="HB1392" s="67"/>
      <c r="HC1392" s="67"/>
      <c r="HD1392" s="67"/>
      <c r="HE1392" s="67"/>
      <c r="HF1392" s="67"/>
      <c r="HG1392" s="67"/>
      <c r="HH1392" s="67"/>
      <c r="HI1392" s="67"/>
      <c r="HJ1392" s="67"/>
      <c r="HK1392" s="67"/>
      <c r="HL1392" s="67"/>
      <c r="HM1392" s="67"/>
      <c r="HN1392" s="67"/>
      <c r="HO1392" s="67"/>
      <c r="HP1392" s="67"/>
      <c r="HQ1392" s="67"/>
      <c r="HR1392" s="67"/>
      <c r="HS1392" s="67"/>
      <c r="HT1392" s="67"/>
      <c r="HU1392" s="67"/>
      <c r="HV1392" s="67"/>
      <c r="HW1392" s="67"/>
      <c r="HX1392" s="67"/>
      <c r="HY1392" s="67"/>
      <c r="HZ1392" s="67"/>
      <c r="IA1392" s="67"/>
      <c r="IB1392" s="67"/>
      <c r="IC1392" s="67"/>
      <c r="ID1392" s="67"/>
      <c r="IE1392" s="67"/>
      <c r="IF1392" s="67"/>
      <c r="IG1392" s="67"/>
      <c r="IH1392" s="67"/>
      <c r="II1392" s="67"/>
      <c r="IJ1392" s="67"/>
      <c r="IK1392" s="67"/>
      <c r="IL1392" s="67"/>
      <c r="IM1392" s="67"/>
      <c r="IN1392" s="67"/>
      <c r="IO1392" s="68"/>
    </row>
  </sheetData>
  <mergeCells count="28">
    <mergeCell ref="F1:T1"/>
    <mergeCell ref="F2:T2"/>
    <mergeCell ref="F3:T3"/>
    <mergeCell ref="F4:T4"/>
    <mergeCell ref="F5:U5"/>
    <mergeCell ref="HP1308:IB1364"/>
    <mergeCell ref="ER2:GR12"/>
    <mergeCell ref="DF2:DI12"/>
    <mergeCell ref="DJ2:DM12"/>
    <mergeCell ref="DN2:DQ12"/>
    <mergeCell ref="DR2:DU12"/>
    <mergeCell ref="DV2:DY12"/>
    <mergeCell ref="DZ2:EC12"/>
    <mergeCell ref="ED2:EG12"/>
    <mergeCell ref="EH2:EK12"/>
    <mergeCell ref="HP1242:IB1305"/>
    <mergeCell ref="HN38:HX64"/>
    <mergeCell ref="HN93:HY118"/>
    <mergeCell ref="HZ90:IK146"/>
    <mergeCell ref="BS2:BV12"/>
    <mergeCell ref="BW2:BZ12"/>
    <mergeCell ref="CA2:CD12"/>
    <mergeCell ref="CE2:CH12"/>
    <mergeCell ref="CI2:CL12"/>
    <mergeCell ref="CM2:CP12"/>
    <mergeCell ref="CQ2:CT12"/>
    <mergeCell ref="CU2:CX12"/>
    <mergeCell ref="AM4:BR11"/>
  </mergeCells>
  <pageMargins left="0.7" right="0.7" top="0.75" bottom="0.75" header="0.3" footer="0.3"/>
  <pageSetup paperSize="9" orientation="portrait" horizontalDpi="300" verticalDpi="300"/>
  <headerFooter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4" name="Spinner 2" r:id="rId3">
              <controlPr defaultSize="0">
                <anchor moveWithCells="1" sizeWithCells="1">
                  <from>
                    <xdr:col>221</xdr:col>
                    <xdr:colOff>152400</xdr:colOff>
                    <xdr:row>11</xdr:row>
                    <xdr:rowOff>152400</xdr:rowOff>
                  </from>
                  <to>
                    <xdr:col>231</xdr:col>
                    <xdr:colOff>457200</xdr:colOff>
                    <xdr:row>38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5" name="Spinner 3" r:id="rId4">
              <controlPr defaultSize="0">
                <anchor moveWithCells="1" sizeWithCells="1">
                  <from>
                    <xdr:col>221</xdr:col>
                    <xdr:colOff>403860</xdr:colOff>
                    <xdr:row>67</xdr:row>
                    <xdr:rowOff>30480</xdr:rowOff>
                  </from>
                  <to>
                    <xdr:col>231</xdr:col>
                    <xdr:colOff>381000</xdr:colOff>
                    <xdr:row>93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8" name="Scroll Bar 6" r:id="rId5">
              <controlPr defaultSize="0">
                <anchor moveWithCells="1">
                  <from>
                    <xdr:col>236</xdr:col>
                    <xdr:colOff>152400</xdr:colOff>
                    <xdr:row>4</xdr:row>
                    <xdr:rowOff>152400</xdr:rowOff>
                  </from>
                  <to>
                    <xdr:col>242</xdr:col>
                    <xdr:colOff>304800</xdr:colOff>
                    <xdr:row>96</xdr:row>
                    <xdr:rowOff>76200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6:EG580"/>
  <sheetViews>
    <sheetView zoomScale="10" zoomScaleNormal="10" topLeftCell="A4" workbookViewId="0">
      <selection activeCell="EY266" sqref="EY266"/>
    </sheetView>
  </sheetViews>
  <sheetFormatPr defaultColWidth="9" defaultRowHeight="14.4"/>
  <cols>
    <col min="2" max="2" width="9.88888888888889" customWidth="1"/>
    <col min="3" max="3" width="8.44444444444444" customWidth="1"/>
    <col min="6" max="6" width="9.88888888888889" customWidth="1"/>
    <col min="43" max="43" width="10" customWidth="1"/>
    <col min="77" max="77" width="10.2222222222222" customWidth="1"/>
    <col min="86" max="86" width="10.5555555555556" customWidth="1"/>
    <col min="107" max="108" width="12.4444444444444" customWidth="1"/>
    <col min="120" max="120" width="9.88888888888889" customWidth="1"/>
    <col min="121" max="121" width="9.66666666666667" customWidth="1"/>
  </cols>
  <sheetData>
    <row r="6" ht="15.15"/>
    <row r="7" ht="15.15" spans="6:6">
      <c r="F7" s="4"/>
    </row>
    <row r="20" ht="15.15"/>
    <row r="21" ht="15.15" spans="7:41">
      <c r="G21">
        <f>Лист1!A9</f>
        <v>64</v>
      </c>
      <c r="H21">
        <f>Лист1!B9</f>
        <v>-64</v>
      </c>
      <c r="I21">
        <f>Лист1!C9</f>
        <v>1</v>
      </c>
      <c r="J21">
        <f>Лист1!D9</f>
        <v>12.4857806090322</v>
      </c>
      <c r="K21">
        <f>Лист1!E9</f>
        <v>62.7702579458067</v>
      </c>
      <c r="L21">
        <f>Лист1!F9</f>
        <v>3218.20654955357</v>
      </c>
      <c r="M21">
        <f>Лист1!G9</f>
        <v>0</v>
      </c>
      <c r="N21" s="14">
        <f>Лист1!H9</f>
        <v>2009091.04661382</v>
      </c>
      <c r="O21" s="15">
        <f>Лист1!I9</f>
        <v>10100382.7619181</v>
      </c>
      <c r="P21" s="15">
        <f>Лист1!J9</f>
        <v>0</v>
      </c>
      <c r="Q21" s="15">
        <f>Лист1!K9</f>
        <v>2009091.04661382</v>
      </c>
      <c r="R21" s="15">
        <f>Лист1!L9</f>
        <v>10100382.7619181</v>
      </c>
      <c r="S21" s="15">
        <f>Лист1!M9</f>
        <v>0</v>
      </c>
      <c r="T21" s="15">
        <f>Лист1!N9</f>
        <v>1</v>
      </c>
      <c r="U21" s="15">
        <f>Лист1!O9</f>
        <v>-1</v>
      </c>
      <c r="V21" s="15">
        <f>Лист1!P9</f>
        <v>1</v>
      </c>
      <c r="W21" s="15">
        <f>Лист1!Q9</f>
        <v>-1</v>
      </c>
      <c r="X21" s="15">
        <f>Лист1!R9</f>
        <v>0</v>
      </c>
      <c r="Y21" s="15">
        <f>Лист1!S9</f>
        <v>2009091.04661382</v>
      </c>
      <c r="Z21" s="15">
        <f>Лист1!T9</f>
        <v>-2009091.04661382</v>
      </c>
      <c r="AA21" s="15">
        <f>Лист1!U9</f>
        <v>10100382.7619181</v>
      </c>
      <c r="AB21" s="15">
        <f>Лист1!V9</f>
        <v>-10100382.7619181</v>
      </c>
      <c r="AC21" s="15">
        <f>Лист1!W9</f>
        <v>0</v>
      </c>
      <c r="AD21" s="15">
        <f>Лист1!X9</f>
        <v>12109473.8085319</v>
      </c>
      <c r="AE21" s="15">
        <f>Лист1!Y9</f>
        <v>-8091291.7153043</v>
      </c>
      <c r="AF21" s="15">
        <f>Лист1!Z9</f>
        <v>8091291.7153043</v>
      </c>
      <c r="AG21" s="15">
        <f>Лист1!AA9</f>
        <v>-12109473.8085319</v>
      </c>
      <c r="AH21" s="15">
        <f>Лист1!AB9</f>
        <v>0</v>
      </c>
      <c r="AI21" s="15">
        <f>Лист1!AC9</f>
        <v>0</v>
      </c>
      <c r="AJ21" s="15">
        <f>Лист1!AD9</f>
        <v>0</v>
      </c>
      <c r="AK21" s="15">
        <f>Лист1!AE9</f>
        <v>0</v>
      </c>
      <c r="AL21" s="15">
        <f>Лист1!AF9</f>
        <v>0</v>
      </c>
      <c r="AM21" s="15">
        <f>Лист1!AG9</f>
        <v>0</v>
      </c>
      <c r="AN21" s="15">
        <f>Лист1!$AH$9</f>
        <v>624.28903045161</v>
      </c>
      <c r="AO21" s="18">
        <f>Лист1!$AI$9</f>
        <v>3138.51289729034</v>
      </c>
    </row>
    <row r="22" ht="15.15" spans="7:41">
      <c r="G22">
        <f>Лист1!A10</f>
        <v>64</v>
      </c>
      <c r="H22">
        <f>Лист1!B10</f>
        <v>-64</v>
      </c>
      <c r="I22">
        <f>Лист1!C10</f>
        <v>2</v>
      </c>
      <c r="J22">
        <f>Лист1!D10</f>
        <v>35.5564949132545</v>
      </c>
      <c r="K22">
        <f>Лист1!E10</f>
        <v>53.2140551873629</v>
      </c>
      <c r="L22">
        <f>Лист1!F10</f>
        <v>1130.08385754293</v>
      </c>
      <c r="M22">
        <f>Лист1!G10</f>
        <v>0</v>
      </c>
      <c r="N22" s="16">
        <f>Лист1!H10</f>
        <v>2009091.04661382</v>
      </c>
      <c r="O22" s="17">
        <f>Лист1!I10</f>
        <v>3006817.23808188</v>
      </c>
      <c r="P22" s="17">
        <f>Лист1!J10</f>
        <v>0</v>
      </c>
      <c r="Q22" s="17">
        <f>Лист1!K10</f>
        <v>2009091.04661382</v>
      </c>
      <c r="R22" s="17">
        <f>Лист1!L10</f>
        <v>6553600</v>
      </c>
      <c r="S22" s="17">
        <f>Лист1!M10</f>
        <v>0</v>
      </c>
      <c r="T22" s="17">
        <f>Лист1!N10</f>
        <v>1</v>
      </c>
      <c r="U22" s="17">
        <f>Лист1!O10</f>
        <v>-1</v>
      </c>
      <c r="V22" s="17">
        <f>Лист1!P10</f>
        <v>1</v>
      </c>
      <c r="W22" s="17">
        <f>Лист1!Q10</f>
        <v>-1</v>
      </c>
      <c r="X22" s="17">
        <f>Лист1!R10</f>
        <v>0</v>
      </c>
      <c r="Y22" s="17">
        <f>Лист1!S10</f>
        <v>2009091.04661382</v>
      </c>
      <c r="Z22" s="17">
        <f>Лист1!T10</f>
        <v>-2009091.04661382</v>
      </c>
      <c r="AA22" s="17">
        <f>Лист1!U10</f>
        <v>6553600</v>
      </c>
      <c r="AB22" s="17">
        <f>Лист1!V10</f>
        <v>-6553600</v>
      </c>
      <c r="AC22" s="17">
        <f>Лист1!W10</f>
        <v>0</v>
      </c>
      <c r="AD22" s="17">
        <f>Лист1!X10</f>
        <v>8562691.04661382</v>
      </c>
      <c r="AE22" s="17">
        <f>Лист1!Y10</f>
        <v>-4544508.95338618</v>
      </c>
      <c r="AF22" s="17">
        <f>Лист1!Z10</f>
        <v>4544508.95338618</v>
      </c>
      <c r="AG22" s="17">
        <f>Лист1!AA10</f>
        <v>-8562691.04661382</v>
      </c>
      <c r="AH22" s="17">
        <f>Лист1!AB10</f>
        <v>0</v>
      </c>
      <c r="AI22" s="15">
        <f>Лист1!AC10</f>
        <v>0</v>
      </c>
      <c r="AJ22" s="15">
        <f>Лист1!AD10</f>
        <v>0</v>
      </c>
      <c r="AK22" s="15">
        <f>Лист1!AE10</f>
        <v>0</v>
      </c>
      <c r="AL22" s="15">
        <f>Лист1!AF10</f>
        <v>0</v>
      </c>
      <c r="AM22" s="17">
        <f>Лист1!AG10</f>
        <v>0</v>
      </c>
      <c r="AN22" s="17">
        <f>Лист1!AH10</f>
        <v>1777.82474566273</v>
      </c>
      <c r="AO22" s="19">
        <f>Лист1!AI10</f>
        <v>2660.70275936814</v>
      </c>
    </row>
    <row r="23" ht="15.15" spans="7:41">
      <c r="G23">
        <f>Лист1!A11</f>
        <v>64</v>
      </c>
      <c r="H23">
        <f>Лист1!B11</f>
        <v>-64</v>
      </c>
      <c r="I23">
        <f>Лист1!C11</f>
        <v>3</v>
      </c>
      <c r="J23">
        <f>Лист1!D11</f>
        <v>53.2140551873629</v>
      </c>
      <c r="K23">
        <f>Лист1!E11</f>
        <v>35.5564949132545</v>
      </c>
      <c r="L23">
        <f>Лист1!F11</f>
        <v>-1130.08385754293</v>
      </c>
      <c r="M23">
        <f>Лист1!G11</f>
        <v>0</v>
      </c>
      <c r="N23" s="16">
        <f>Лист1!H11</f>
        <v>-3006817.23808188</v>
      </c>
      <c r="O23" s="17">
        <f>Лист1!I11</f>
        <v>-2009091.04661382</v>
      </c>
      <c r="P23" s="17">
        <f>Лист1!J11</f>
        <v>0</v>
      </c>
      <c r="Q23" s="17">
        <f>Лист1!K11</f>
        <v>337121.61838192</v>
      </c>
      <c r="R23" s="17">
        <f>Лист1!L11</f>
        <v>3699369.65112873</v>
      </c>
      <c r="S23" s="17">
        <f>Лист1!M11</f>
        <v>0</v>
      </c>
      <c r="T23" s="17">
        <f>Лист1!N11</f>
        <v>1</v>
      </c>
      <c r="U23" s="17">
        <f>Лист1!O11</f>
        <v>-1</v>
      </c>
      <c r="V23" s="17">
        <f>Лист1!P11</f>
        <v>1</v>
      </c>
      <c r="W23" s="17">
        <f>Лист1!Q11</f>
        <v>-1</v>
      </c>
      <c r="X23" s="17">
        <f>Лист1!R11</f>
        <v>0</v>
      </c>
      <c r="Y23" s="17">
        <f>Лист1!S11</f>
        <v>337121.61838192</v>
      </c>
      <c r="Z23" s="17">
        <f>Лист1!T11</f>
        <v>-337121.61838192</v>
      </c>
      <c r="AA23" s="17">
        <f>Лист1!U11</f>
        <v>3699369.65112873</v>
      </c>
      <c r="AB23" s="17">
        <f>Лист1!V11</f>
        <v>-3699369.65112873</v>
      </c>
      <c r="AC23" s="17">
        <f>Лист1!W11</f>
        <v>0</v>
      </c>
      <c r="AD23" s="17">
        <f>Лист1!X11</f>
        <v>4036491.26951065</v>
      </c>
      <c r="AE23" s="17">
        <f>Лист1!Y11</f>
        <v>-3362248.03274681</v>
      </c>
      <c r="AF23" s="17">
        <f>Лист1!Z11</f>
        <v>3362248.03274681</v>
      </c>
      <c r="AG23" s="17">
        <f>Лист1!AA11</f>
        <v>-4036491.26951065</v>
      </c>
      <c r="AH23" s="17">
        <f>Лист1!AB11</f>
        <v>0</v>
      </c>
      <c r="AI23" s="15">
        <f>Лист1!AC11</f>
        <v>0</v>
      </c>
      <c r="AJ23" s="15">
        <f>Лист1!AD11</f>
        <v>0</v>
      </c>
      <c r="AK23" s="15">
        <f>Лист1!AE11</f>
        <v>0</v>
      </c>
      <c r="AL23" s="15">
        <f>Лист1!AF11</f>
        <v>0</v>
      </c>
      <c r="AM23" s="17">
        <f>Лист1!AG11</f>
        <v>0</v>
      </c>
      <c r="AN23" s="17">
        <f>Лист1!AH11</f>
        <v>2660.70275936814</v>
      </c>
      <c r="AO23" s="19">
        <f>Лист1!AI11</f>
        <v>1777.82474566273</v>
      </c>
    </row>
    <row r="24" ht="15.15" spans="7:41">
      <c r="G24">
        <f>Лист1!A12</f>
        <v>64</v>
      </c>
      <c r="H24">
        <f>Лист1!B12</f>
        <v>-64</v>
      </c>
      <c r="I24">
        <f>Лист1!C12</f>
        <v>4</v>
      </c>
      <c r="J24">
        <f>Лист1!D12</f>
        <v>62.7702579458067</v>
      </c>
      <c r="K24">
        <f>Лист1!E12</f>
        <v>12.4857806090322</v>
      </c>
      <c r="L24">
        <f>Лист1!F12</f>
        <v>-3218.20654955357</v>
      </c>
      <c r="M24">
        <f>Лист1!G12</f>
        <v>0</v>
      </c>
      <c r="N24" s="16">
        <f>Лист1!H12</f>
        <v>-10100382.7619181</v>
      </c>
      <c r="O24" s="17">
        <f>Лист1!I12</f>
        <v>-2009091.04661382</v>
      </c>
      <c r="P24" s="17">
        <f>Лист1!J12</f>
        <v>0</v>
      </c>
      <c r="Q24" s="17">
        <f>Лист1!K12</f>
        <v>-2272254.47669309</v>
      </c>
      <c r="R24" s="17">
        <f>Лист1!L12</f>
        <v>2272254.47669309</v>
      </c>
      <c r="S24" s="17">
        <f>Лист1!M12</f>
        <v>0</v>
      </c>
      <c r="T24" s="17">
        <f>Лист1!N12</f>
        <v>1</v>
      </c>
      <c r="U24" s="17">
        <f>Лист1!O12</f>
        <v>-1</v>
      </c>
      <c r="V24" s="17">
        <f>Лист1!P12</f>
        <v>1</v>
      </c>
      <c r="W24" s="17">
        <f>Лист1!Q12</f>
        <v>-1</v>
      </c>
      <c r="X24" s="17">
        <f>Лист1!R12</f>
        <v>0</v>
      </c>
      <c r="Y24" s="17">
        <f>Лист1!S12</f>
        <v>-2272254.47669309</v>
      </c>
      <c r="Z24" s="17">
        <f>Лист1!T12</f>
        <v>2272254.47669309</v>
      </c>
      <c r="AA24" s="17">
        <f>Лист1!U12</f>
        <v>2272254.47669309</v>
      </c>
      <c r="AB24" s="17">
        <f>Лист1!V12</f>
        <v>-2272254.47669309</v>
      </c>
      <c r="AC24" s="17">
        <f>Лист1!W12</f>
        <v>0</v>
      </c>
      <c r="AD24" s="17">
        <f>Лист1!X12</f>
        <v>0</v>
      </c>
      <c r="AE24" s="17">
        <f>Лист1!Y12</f>
        <v>-4544508.95338618</v>
      </c>
      <c r="AF24" s="17">
        <f>Лист1!Z12</f>
        <v>4544508.95338618</v>
      </c>
      <c r="AG24" s="17">
        <f>Лист1!AA12</f>
        <v>0</v>
      </c>
      <c r="AH24" s="17">
        <f>Лист1!AB12</f>
        <v>0</v>
      </c>
      <c r="AI24" s="15">
        <f>Лист1!AC12</f>
        <v>0</v>
      </c>
      <c r="AJ24" s="15">
        <f>Лист1!AD12</f>
        <v>0</v>
      </c>
      <c r="AK24" s="15">
        <f>Лист1!AE12</f>
        <v>0</v>
      </c>
      <c r="AL24" s="15">
        <f>Лист1!AF12</f>
        <v>0</v>
      </c>
      <c r="AM24" s="17">
        <f>Лист1!AG12</f>
        <v>0</v>
      </c>
      <c r="AN24" s="17">
        <f>Лист1!AH12</f>
        <v>3138.51289729034</v>
      </c>
      <c r="AO24" s="19">
        <f>Лист1!AI12</f>
        <v>624.289030451611</v>
      </c>
    </row>
    <row r="25" ht="15.15" spans="7:41">
      <c r="G25">
        <f>Лист1!A13</f>
        <v>64</v>
      </c>
      <c r="H25">
        <f>Лист1!B13</f>
        <v>-64</v>
      </c>
      <c r="I25">
        <f>Лист1!C13</f>
        <v>5</v>
      </c>
      <c r="J25">
        <f>Лист1!D13</f>
        <v>62.7702579458067</v>
      </c>
      <c r="K25">
        <f>Лист1!E13</f>
        <v>-12.4857806090322</v>
      </c>
      <c r="L25">
        <f>Лист1!F13</f>
        <v>-4816.38646750969</v>
      </c>
      <c r="M25">
        <f>Лист1!G13</f>
        <v>0</v>
      </c>
      <c r="N25" s="16">
        <f>Лист1!H13</f>
        <v>-15116291.0466138</v>
      </c>
      <c r="O25" s="17">
        <f>Лист1!I13</f>
        <v>3006817.23808188</v>
      </c>
      <c r="P25" s="17">
        <f>Лист1!J13</f>
        <v>0</v>
      </c>
      <c r="Q25" s="17">
        <f>Лист1!K13</f>
        <v>-4841061.79067724</v>
      </c>
      <c r="R25" s="17">
        <f>Лист1!L13</f>
        <v>2419167.02897085</v>
      </c>
      <c r="S25" s="17">
        <f>Лист1!M13</f>
        <v>0</v>
      </c>
      <c r="T25" s="17">
        <f>Лист1!N13</f>
        <v>1</v>
      </c>
      <c r="U25" s="17">
        <f>Лист1!O13</f>
        <v>-1</v>
      </c>
      <c r="V25" s="17">
        <f>Лист1!P13</f>
        <v>1</v>
      </c>
      <c r="W25" s="17">
        <f>Лист1!Q13</f>
        <v>-1</v>
      </c>
      <c r="X25" s="17">
        <f>Лист1!R13</f>
        <v>0</v>
      </c>
      <c r="Y25" s="17">
        <f>Лист1!S13</f>
        <v>-4841061.79067724</v>
      </c>
      <c r="Z25" s="17">
        <f>Лист1!T13</f>
        <v>4841061.79067724</v>
      </c>
      <c r="AA25" s="17">
        <f>Лист1!U13</f>
        <v>2419167.02897085</v>
      </c>
      <c r="AB25" s="17">
        <f>Лист1!V13</f>
        <v>-2419167.02897085</v>
      </c>
      <c r="AC25" s="17">
        <f>Лист1!W13</f>
        <v>0</v>
      </c>
      <c r="AD25" s="17">
        <f>Лист1!X13</f>
        <v>-2421894.76170639</v>
      </c>
      <c r="AE25" s="17">
        <f>Лист1!Y13</f>
        <v>-7260228.81964808</v>
      </c>
      <c r="AF25" s="17">
        <f>Лист1!Z13</f>
        <v>7260228.81964808</v>
      </c>
      <c r="AG25" s="17">
        <f>Лист1!AA13</f>
        <v>2421894.76170639</v>
      </c>
      <c r="AH25" s="17">
        <f>Лист1!AB13</f>
        <v>0</v>
      </c>
      <c r="AI25" s="15">
        <f>Лист1!AC13</f>
        <v>0</v>
      </c>
      <c r="AJ25" s="15">
        <f>Лист1!AD13</f>
        <v>0</v>
      </c>
      <c r="AK25" s="15">
        <f>Лист1!AE13</f>
        <v>0</v>
      </c>
      <c r="AL25" s="15">
        <f>Лист1!AF13</f>
        <v>0</v>
      </c>
      <c r="AM25" s="17">
        <f>Лист1!AG13</f>
        <v>0</v>
      </c>
      <c r="AN25" s="17">
        <f>Лист1!AH13</f>
        <v>3138.51289729034</v>
      </c>
      <c r="AO25" s="19">
        <f>Лист1!AI13</f>
        <v>-624.28903045161</v>
      </c>
    </row>
    <row r="26" ht="15.15" spans="7:41">
      <c r="G26">
        <f>Лист1!A14</f>
        <v>64</v>
      </c>
      <c r="H26">
        <f>Лист1!B14</f>
        <v>-64</v>
      </c>
      <c r="I26">
        <f>Лист1!C14</f>
        <v>6</v>
      </c>
      <c r="J26">
        <f>Лист1!D14</f>
        <v>53.2140551873629</v>
      </c>
      <c r="K26">
        <f>Лист1!E14</f>
        <v>-35.5564949132545</v>
      </c>
      <c r="L26">
        <f>Лист1!F14</f>
        <v>-5681.31520643952</v>
      </c>
      <c r="M26">
        <f>Лист1!G14</f>
        <v>0</v>
      </c>
      <c r="N26" s="16">
        <f>Лист1!H14</f>
        <v>-15116291.0466138</v>
      </c>
      <c r="O26" s="17">
        <f>Лист1!I14</f>
        <v>10100382.7619181</v>
      </c>
      <c r="P26" s="17">
        <f>Лист1!J14</f>
        <v>0</v>
      </c>
      <c r="Q26" s="17">
        <f>Лист1!K14</f>
        <v>-6553600</v>
      </c>
      <c r="R26" s="17">
        <f>Лист1!L14</f>
        <v>3699369.65112873</v>
      </c>
      <c r="S26" s="17">
        <f>Лист1!M14</f>
        <v>0</v>
      </c>
      <c r="T26" s="17">
        <f>Лист1!N14</f>
        <v>1</v>
      </c>
      <c r="U26" s="17">
        <f>Лист1!O14</f>
        <v>-1</v>
      </c>
      <c r="V26" s="17">
        <f>Лист1!P14</f>
        <v>1</v>
      </c>
      <c r="W26" s="17">
        <f>Лист1!Q14</f>
        <v>-1</v>
      </c>
      <c r="X26" s="17">
        <f>Лист1!R14</f>
        <v>0</v>
      </c>
      <c r="Y26" s="17">
        <f>Лист1!S14</f>
        <v>-6553600</v>
      </c>
      <c r="Z26" s="17">
        <f>Лист1!T14</f>
        <v>6553600</v>
      </c>
      <c r="AA26" s="17">
        <f>Лист1!U14</f>
        <v>3699369.65112873</v>
      </c>
      <c r="AB26" s="17">
        <f>Лист1!V14</f>
        <v>-3699369.65112873</v>
      </c>
      <c r="AC26" s="17">
        <f>Лист1!W14</f>
        <v>0</v>
      </c>
      <c r="AD26" s="17">
        <f>Лист1!X14</f>
        <v>-2854230.34887127</v>
      </c>
      <c r="AE26" s="17">
        <f>Лист1!Y14</f>
        <v>-10252969.6511287</v>
      </c>
      <c r="AF26" s="17">
        <f>Лист1!Z14</f>
        <v>10252969.6511287</v>
      </c>
      <c r="AG26" s="17">
        <f>Лист1!AA14</f>
        <v>2854230.34887127</v>
      </c>
      <c r="AH26" s="17">
        <f>Лист1!AB14</f>
        <v>0</v>
      </c>
      <c r="AI26" s="15">
        <f>Лист1!AC14</f>
        <v>0</v>
      </c>
      <c r="AJ26" s="15">
        <f>Лист1!AD14</f>
        <v>0</v>
      </c>
      <c r="AK26" s="15">
        <f>Лист1!AE14</f>
        <v>0</v>
      </c>
      <c r="AL26" s="15">
        <f>Лист1!AF14</f>
        <v>0</v>
      </c>
      <c r="AM26" s="17">
        <f>Лист1!AG14</f>
        <v>0</v>
      </c>
      <c r="AN26" s="17">
        <f>Лист1!AH14</f>
        <v>2660.70275936815</v>
      </c>
      <c r="AO26" s="19">
        <f>Лист1!AI14</f>
        <v>-1777.82474566273</v>
      </c>
    </row>
    <row r="27" ht="15.15" spans="7:41">
      <c r="G27">
        <f>Лист1!A15</f>
        <v>64</v>
      </c>
      <c r="H27">
        <f>Лист1!B15</f>
        <v>-64</v>
      </c>
      <c r="I27">
        <f>Лист1!C15</f>
        <v>7</v>
      </c>
      <c r="J27">
        <f>Лист1!D15</f>
        <v>35.5564949132545</v>
      </c>
      <c r="K27">
        <f>Лист1!E15</f>
        <v>-53.2140551873629</v>
      </c>
      <c r="L27">
        <f>Лист1!F15</f>
        <v>-5681.31520643952</v>
      </c>
      <c r="M27">
        <f>Лист1!G15</f>
        <v>0</v>
      </c>
      <c r="N27" s="16">
        <f>Лист1!H15</f>
        <v>-10100382.7619181</v>
      </c>
      <c r="O27" s="17">
        <f>Лист1!I15</f>
        <v>15116291.0466138</v>
      </c>
      <c r="P27" s="17">
        <f>Лист1!J15</f>
        <v>0</v>
      </c>
      <c r="Q27" s="17">
        <f>Лист1!K15</f>
        <v>-7060283.25170259</v>
      </c>
      <c r="R27" s="17">
        <f>Лист1!L15</f>
        <v>5330358.42191231</v>
      </c>
      <c r="S27" s="17">
        <f>Лист1!M15</f>
        <v>0</v>
      </c>
      <c r="T27" s="17">
        <f>Лист1!N15</f>
        <v>1</v>
      </c>
      <c r="U27" s="17">
        <f>Лист1!O15</f>
        <v>-1</v>
      </c>
      <c r="V27" s="17">
        <f>Лист1!P15</f>
        <v>1</v>
      </c>
      <c r="W27" s="17">
        <f>Лист1!Q15</f>
        <v>-1</v>
      </c>
      <c r="X27" s="17">
        <f>Лист1!R15</f>
        <v>0</v>
      </c>
      <c r="Y27" s="17">
        <f>Лист1!S15</f>
        <v>-7060283.25170259</v>
      </c>
      <c r="Z27" s="17">
        <f>Лист1!T15</f>
        <v>7060283.25170259</v>
      </c>
      <c r="AA27" s="17">
        <f>Лист1!U15</f>
        <v>5330358.42191231</v>
      </c>
      <c r="AB27" s="17">
        <f>Лист1!V15</f>
        <v>-5330358.42191231</v>
      </c>
      <c r="AC27" s="17">
        <f>Лист1!W15</f>
        <v>0</v>
      </c>
      <c r="AD27" s="17">
        <f>Лист1!X15</f>
        <v>-1729924.82979028</v>
      </c>
      <c r="AE27" s="17">
        <f>Лист1!Y15</f>
        <v>-12390641.6736149</v>
      </c>
      <c r="AF27" s="17">
        <f>Лист1!Z15</f>
        <v>12390641.6736149</v>
      </c>
      <c r="AG27" s="17">
        <f>Лист1!AA15</f>
        <v>1729924.82979028</v>
      </c>
      <c r="AH27" s="17">
        <f>Лист1!AB15</f>
        <v>0</v>
      </c>
      <c r="AI27" s="15">
        <f>Лист1!AC15</f>
        <v>0</v>
      </c>
      <c r="AJ27" s="15">
        <f>Лист1!AD15</f>
        <v>0</v>
      </c>
      <c r="AK27" s="15">
        <f>Лист1!AE15</f>
        <v>0</v>
      </c>
      <c r="AL27" s="15">
        <f>Лист1!AF15</f>
        <v>0</v>
      </c>
      <c r="AM27" s="17">
        <f>Лист1!AG15</f>
        <v>0</v>
      </c>
      <c r="AN27" s="17">
        <f>Лист1!AH15</f>
        <v>1777.82474566273</v>
      </c>
      <c r="AO27" s="19">
        <f>Лист1!AI15</f>
        <v>-2660.70275936815</v>
      </c>
    </row>
    <row r="28" ht="15.15" spans="7:41">
      <c r="G28">
        <f>Лист1!A16</f>
        <v>64</v>
      </c>
      <c r="H28">
        <f>Лист1!B16</f>
        <v>-64</v>
      </c>
      <c r="I28">
        <f>Лист1!C16</f>
        <v>8</v>
      </c>
      <c r="J28">
        <f>Лист1!D16</f>
        <v>12.4857806090322</v>
      </c>
      <c r="K28">
        <f>Лист1!E16</f>
        <v>-62.7702579458067</v>
      </c>
      <c r="L28">
        <f>Лист1!F16</f>
        <v>-4816.38646750969</v>
      </c>
      <c r="M28">
        <f>Лист1!G16</f>
        <v>0</v>
      </c>
      <c r="N28" s="16">
        <f>Лист1!H16</f>
        <v>-3006817.23808189</v>
      </c>
      <c r="O28" s="17">
        <f>Лист1!I16</f>
        <v>15116291.0466138</v>
      </c>
      <c r="P28" s="17">
        <f>Лист1!J16</f>
        <v>0</v>
      </c>
      <c r="Q28" s="17">
        <f>Лист1!K16</f>
        <v>-6553600</v>
      </c>
      <c r="R28" s="17">
        <f>Лист1!L16</f>
        <v>6553600</v>
      </c>
      <c r="S28" s="17">
        <f>Лист1!M16</f>
        <v>0</v>
      </c>
      <c r="T28" s="17">
        <f>Лист1!N16</f>
        <v>1</v>
      </c>
      <c r="U28" s="17">
        <f>Лист1!O16</f>
        <v>-1</v>
      </c>
      <c r="V28" s="17">
        <f>Лист1!P16</f>
        <v>1</v>
      </c>
      <c r="W28" s="17">
        <f>Лист1!Q16</f>
        <v>-1</v>
      </c>
      <c r="X28" s="17">
        <f>Лист1!R16</f>
        <v>0</v>
      </c>
      <c r="Y28" s="17">
        <f>Лист1!S16</f>
        <v>-6553600</v>
      </c>
      <c r="Z28" s="17">
        <f>Лист1!T16</f>
        <v>6553600</v>
      </c>
      <c r="AA28" s="17">
        <f>Лист1!U16</f>
        <v>6553600</v>
      </c>
      <c r="AB28" s="17">
        <f>Лист1!V16</f>
        <v>-6553600</v>
      </c>
      <c r="AC28" s="17">
        <f>Лист1!W16</f>
        <v>0</v>
      </c>
      <c r="AD28" s="17">
        <f>Лист1!X16</f>
        <v>0</v>
      </c>
      <c r="AE28" s="17">
        <f>Лист1!Y16</f>
        <v>-13107200</v>
      </c>
      <c r="AF28" s="17">
        <f>Лист1!Z16</f>
        <v>13107200</v>
      </c>
      <c r="AG28" s="17">
        <f>Лист1!AA16</f>
        <v>0</v>
      </c>
      <c r="AH28" s="17">
        <f>Лист1!AB16</f>
        <v>0</v>
      </c>
      <c r="AI28" s="15">
        <f>Лист1!AC16</f>
        <v>0</v>
      </c>
      <c r="AJ28" s="15">
        <f>Лист1!AD16</f>
        <v>0</v>
      </c>
      <c r="AK28" s="15">
        <f>Лист1!AE16</f>
        <v>0</v>
      </c>
      <c r="AL28" s="15">
        <f>Лист1!AF16</f>
        <v>0</v>
      </c>
      <c r="AM28" s="17">
        <f>Лист1!AG16</f>
        <v>0</v>
      </c>
      <c r="AN28" s="17">
        <f>Лист1!AH16</f>
        <v>624.289030451612</v>
      </c>
      <c r="AO28" s="19">
        <f>Лист1!AI16</f>
        <v>-3138.51289729034</v>
      </c>
    </row>
    <row r="29" ht="15.15" spans="7:41">
      <c r="G29">
        <f>Лист1!A17</f>
        <v>64</v>
      </c>
      <c r="H29">
        <f>Лист1!B17</f>
        <v>-64</v>
      </c>
      <c r="I29">
        <f>Лист1!C17</f>
        <v>9</v>
      </c>
      <c r="J29">
        <f>Лист1!D17</f>
        <v>-12.4857806090322</v>
      </c>
      <c r="K29">
        <f>Лист1!E17</f>
        <v>-62.7702579458067</v>
      </c>
      <c r="L29">
        <f>Лист1!F17</f>
        <v>-3218.20654955357</v>
      </c>
      <c r="M29">
        <f>Лист1!G17</f>
        <v>0</v>
      </c>
      <c r="N29" s="16">
        <f>Лист1!H17</f>
        <v>2009091.04661382</v>
      </c>
      <c r="O29" s="17">
        <f>Лист1!I17</f>
        <v>10100382.7619181</v>
      </c>
      <c r="P29" s="17">
        <f>Лист1!J17</f>
        <v>0</v>
      </c>
      <c r="Q29" s="17">
        <f>Лист1!K17</f>
        <v>-5602189.88370958</v>
      </c>
      <c r="R29" s="17">
        <f>Лист1!L17</f>
        <v>6947686.97354646</v>
      </c>
      <c r="S29" s="17">
        <f>Лист1!M17</f>
        <v>0</v>
      </c>
      <c r="T29" s="17">
        <f>Лист1!N17</f>
        <v>1</v>
      </c>
      <c r="U29" s="17">
        <f>Лист1!O17</f>
        <v>-1</v>
      </c>
      <c r="V29" s="17">
        <f>Лист1!P17</f>
        <v>1</v>
      </c>
      <c r="W29" s="17">
        <f>Лист1!Q17</f>
        <v>-1</v>
      </c>
      <c r="X29" s="17">
        <f>Лист1!R17</f>
        <v>0</v>
      </c>
      <c r="Y29" s="17">
        <f>Лист1!S17</f>
        <v>-5602189.88370958</v>
      </c>
      <c r="Z29" s="17">
        <f>Лист1!T17</f>
        <v>5602189.88370958</v>
      </c>
      <c r="AA29" s="17">
        <f>Лист1!U17</f>
        <v>6947686.97354646</v>
      </c>
      <c r="AB29" s="17">
        <f>Лист1!V17</f>
        <v>-6947686.97354646</v>
      </c>
      <c r="AC29" s="17">
        <f>Лист1!W17</f>
        <v>0</v>
      </c>
      <c r="AD29" s="17">
        <f>Лист1!X17</f>
        <v>1345497.08983688</v>
      </c>
      <c r="AE29" s="17">
        <f>Лист1!Y17</f>
        <v>-12549876.857256</v>
      </c>
      <c r="AF29" s="17">
        <f>Лист1!Z17</f>
        <v>12549876.857256</v>
      </c>
      <c r="AG29" s="17">
        <f>Лист1!AA17</f>
        <v>-1345497.08983688</v>
      </c>
      <c r="AH29" s="17">
        <f>Лист1!AB17</f>
        <v>0</v>
      </c>
      <c r="AI29" s="15">
        <f>Лист1!AC17</f>
        <v>0</v>
      </c>
      <c r="AJ29" s="15">
        <f>Лист1!AD17</f>
        <v>0</v>
      </c>
      <c r="AK29" s="15">
        <f>Лист1!AE17</f>
        <v>0</v>
      </c>
      <c r="AL29" s="15">
        <f>Лист1!AF17</f>
        <v>0</v>
      </c>
      <c r="AM29" s="17">
        <f>Лист1!AG17</f>
        <v>0</v>
      </c>
      <c r="AN29" s="17">
        <f>Лист1!AH17</f>
        <v>-624.289030451611</v>
      </c>
      <c r="AO29" s="19">
        <f>Лист1!AI17</f>
        <v>-3138.51289729034</v>
      </c>
    </row>
    <row r="30" ht="15.15" spans="7:41">
      <c r="G30">
        <f>Лист1!A18</f>
        <v>64</v>
      </c>
      <c r="H30">
        <f>Лист1!B18</f>
        <v>-64</v>
      </c>
      <c r="I30">
        <f>Лист1!C18</f>
        <v>10</v>
      </c>
      <c r="J30">
        <f>Лист1!D18</f>
        <v>-35.5564949132545</v>
      </c>
      <c r="K30">
        <f>Лист1!E18</f>
        <v>-53.2140551873629</v>
      </c>
      <c r="L30">
        <f>Лист1!F18</f>
        <v>-1130.08385754294</v>
      </c>
      <c r="M30">
        <f>Лист1!G18</f>
        <v>0</v>
      </c>
      <c r="N30" s="16">
        <f>Лист1!H18</f>
        <v>2009091.04661382</v>
      </c>
      <c r="O30" s="17">
        <f>Лист1!I18</f>
        <v>3006817.23808189</v>
      </c>
      <c r="P30" s="17">
        <f>Лист1!J18</f>
        <v>0</v>
      </c>
      <c r="Q30" s="17">
        <f>Лист1!K18</f>
        <v>-4841061.79067724</v>
      </c>
      <c r="R30" s="17">
        <f>Лист1!L18</f>
        <v>6553600</v>
      </c>
      <c r="S30" s="17">
        <f>Лист1!M18</f>
        <v>0</v>
      </c>
      <c r="T30" s="17">
        <f>Лист1!N18</f>
        <v>1</v>
      </c>
      <c r="U30" s="17">
        <f>Лист1!O18</f>
        <v>-1</v>
      </c>
      <c r="V30" s="17">
        <f>Лист1!P18</f>
        <v>1</v>
      </c>
      <c r="W30" s="17">
        <f>Лист1!Q18</f>
        <v>-1</v>
      </c>
      <c r="X30" s="17">
        <f>Лист1!R18</f>
        <v>0</v>
      </c>
      <c r="Y30" s="17">
        <f>Лист1!S18</f>
        <v>-4841061.79067724</v>
      </c>
      <c r="Z30" s="17">
        <f>Лист1!T18</f>
        <v>4841061.79067724</v>
      </c>
      <c r="AA30" s="17">
        <f>Лист1!U18</f>
        <v>6553600</v>
      </c>
      <c r="AB30" s="17">
        <f>Лист1!V18</f>
        <v>-6553600</v>
      </c>
      <c r="AC30" s="17">
        <f>Лист1!W18</f>
        <v>0</v>
      </c>
      <c r="AD30" s="17">
        <f>Лист1!X18</f>
        <v>1712538.20932276</v>
      </c>
      <c r="AE30" s="17">
        <f>Лист1!Y18</f>
        <v>-11394661.7906772</v>
      </c>
      <c r="AF30" s="17">
        <f>Лист1!Z18</f>
        <v>11394661.7906772</v>
      </c>
      <c r="AG30" s="17">
        <f>Лист1!AA18</f>
        <v>-1712538.20932276</v>
      </c>
      <c r="AH30" s="17">
        <f>Лист1!AB18</f>
        <v>0</v>
      </c>
      <c r="AI30" s="15">
        <f>Лист1!AC18</f>
        <v>0</v>
      </c>
      <c r="AJ30" s="15">
        <f>Лист1!AD18</f>
        <v>0</v>
      </c>
      <c r="AK30" s="15">
        <f>Лист1!AE18</f>
        <v>0</v>
      </c>
      <c r="AL30" s="15">
        <f>Лист1!AF18</f>
        <v>0</v>
      </c>
      <c r="AM30" s="17">
        <f>Лист1!AG18</f>
        <v>0</v>
      </c>
      <c r="AN30" s="17">
        <f>Лист1!AH18</f>
        <v>-1777.82474566273</v>
      </c>
      <c r="AO30" s="19">
        <f>Лист1!AI18</f>
        <v>-2660.70275936815</v>
      </c>
    </row>
    <row r="31" ht="15.15" spans="7:41">
      <c r="G31">
        <f>Лист1!A19</f>
        <v>64</v>
      </c>
      <c r="H31">
        <f>Лист1!B19</f>
        <v>-64</v>
      </c>
      <c r="I31">
        <f>Лист1!C19</f>
        <v>11</v>
      </c>
      <c r="J31">
        <f>Лист1!D19</f>
        <v>-53.2140551873629</v>
      </c>
      <c r="K31">
        <f>Лист1!E19</f>
        <v>-35.5564949132546</v>
      </c>
      <c r="L31">
        <f>Лист1!F19</f>
        <v>1130.08385754293</v>
      </c>
      <c r="M31">
        <f>Лист1!G19</f>
        <v>0</v>
      </c>
      <c r="N31" s="16">
        <f>Лист1!H19</f>
        <v>-3006817.23808187</v>
      </c>
      <c r="O31" s="17">
        <f>Лист1!I19</f>
        <v>-2009091.04661382</v>
      </c>
      <c r="P31" s="17">
        <f>Лист1!J19</f>
        <v>0</v>
      </c>
      <c r="Q31" s="17">
        <f>Лист1!K19</f>
        <v>-4674312.28589584</v>
      </c>
      <c r="R31" s="17">
        <f>Лист1!L19</f>
        <v>5775173.54121693</v>
      </c>
      <c r="S31" s="17">
        <f>Лист1!M19</f>
        <v>0</v>
      </c>
      <c r="T31" s="17">
        <f>Лист1!N19</f>
        <v>1</v>
      </c>
      <c r="U31" s="17">
        <f>Лист1!O19</f>
        <v>-1</v>
      </c>
      <c r="V31" s="17">
        <f>Лист1!P19</f>
        <v>1</v>
      </c>
      <c r="W31" s="17">
        <f>Лист1!Q19</f>
        <v>-1</v>
      </c>
      <c r="X31" s="17">
        <f>Лист1!R19</f>
        <v>0</v>
      </c>
      <c r="Y31" s="17">
        <f>Лист1!S19</f>
        <v>-4674312.28589584</v>
      </c>
      <c r="Z31" s="17">
        <f>Лист1!T19</f>
        <v>4674312.28589584</v>
      </c>
      <c r="AA31" s="17">
        <f>Лист1!U19</f>
        <v>5775173.54121693</v>
      </c>
      <c r="AB31" s="17">
        <f>Лист1!V19</f>
        <v>-5775173.54121693</v>
      </c>
      <c r="AC31" s="17">
        <f>Лист1!W19</f>
        <v>0</v>
      </c>
      <c r="AD31" s="17">
        <f>Лист1!X19</f>
        <v>1100861.25532109</v>
      </c>
      <c r="AE31" s="17">
        <f>Лист1!Y19</f>
        <v>-10449485.8271128</v>
      </c>
      <c r="AF31" s="17">
        <f>Лист1!Z19</f>
        <v>10449485.8271128</v>
      </c>
      <c r="AG31" s="17">
        <f>Лист1!AA19</f>
        <v>-1100861.25532109</v>
      </c>
      <c r="AH31" s="17">
        <f>Лист1!AB19</f>
        <v>0</v>
      </c>
      <c r="AI31" s="15">
        <f>Лист1!AC19</f>
        <v>0</v>
      </c>
      <c r="AJ31" s="15">
        <f>Лист1!AD19</f>
        <v>0</v>
      </c>
      <c r="AK31" s="15">
        <f>Лист1!AE19</f>
        <v>0</v>
      </c>
      <c r="AL31" s="15">
        <f>Лист1!AF19</f>
        <v>0</v>
      </c>
      <c r="AM31" s="17">
        <f>Лист1!AG19</f>
        <v>0</v>
      </c>
      <c r="AN31" s="17">
        <f>Лист1!AH19</f>
        <v>-2660.70275936814</v>
      </c>
      <c r="AO31" s="19">
        <f>Лист1!AI19</f>
        <v>-1777.82474566273</v>
      </c>
    </row>
    <row r="32" ht="15.15" spans="3:41">
      <c r="C32" s="5"/>
      <c r="D32" s="6"/>
      <c r="E32" s="7"/>
      <c r="G32">
        <f>Лист1!A20</f>
        <v>64</v>
      </c>
      <c r="H32">
        <f>Лист1!B20</f>
        <v>-64</v>
      </c>
      <c r="I32">
        <f>Лист1!C20</f>
        <v>12</v>
      </c>
      <c r="J32">
        <f>Лист1!D20</f>
        <v>-62.7702579458067</v>
      </c>
      <c r="K32">
        <f>Лист1!E20</f>
        <v>-12.4857806090322</v>
      </c>
      <c r="L32">
        <f>Лист1!F20</f>
        <v>3218.20654955357</v>
      </c>
      <c r="M32">
        <f>Лист1!G20</f>
        <v>0</v>
      </c>
      <c r="N32" s="16">
        <f>Лист1!H20</f>
        <v>-10100382.7619181</v>
      </c>
      <c r="O32" s="17">
        <f>Лист1!I20</f>
        <v>-2009091.04661382</v>
      </c>
      <c r="P32" s="17">
        <f>Лист1!J20</f>
        <v>0</v>
      </c>
      <c r="Q32" s="17">
        <f>Лист1!K20</f>
        <v>-5126484.82556436</v>
      </c>
      <c r="R32" s="17">
        <f>Лист1!L20</f>
        <v>5126484.82556436</v>
      </c>
      <c r="S32" s="17">
        <f>Лист1!M20</f>
        <v>0</v>
      </c>
      <c r="T32" s="17">
        <f>Лист1!N20</f>
        <v>1</v>
      </c>
      <c r="U32" s="17">
        <f>Лист1!O20</f>
        <v>-1</v>
      </c>
      <c r="V32" s="17">
        <f>Лист1!P20</f>
        <v>1</v>
      </c>
      <c r="W32" s="17">
        <f>Лист1!Q20</f>
        <v>-1</v>
      </c>
      <c r="X32" s="17">
        <f>Лист1!R20</f>
        <v>0</v>
      </c>
      <c r="Y32" s="17">
        <f>Лист1!S20</f>
        <v>-5126484.82556436</v>
      </c>
      <c r="Z32" s="17">
        <f>Лист1!T20</f>
        <v>5126484.82556436</v>
      </c>
      <c r="AA32" s="17">
        <f>Лист1!U20</f>
        <v>5126484.82556436</v>
      </c>
      <c r="AB32" s="17">
        <f>Лист1!V20</f>
        <v>-5126484.82556436</v>
      </c>
      <c r="AC32" s="17">
        <f>Лист1!W20</f>
        <v>0</v>
      </c>
      <c r="AD32" s="17">
        <f>Лист1!X20</f>
        <v>0</v>
      </c>
      <c r="AE32" s="17">
        <f>Лист1!Y20</f>
        <v>-10252969.6511287</v>
      </c>
      <c r="AF32" s="17">
        <f>Лист1!Z20</f>
        <v>10252969.6511287</v>
      </c>
      <c r="AG32" s="17">
        <f>Лист1!AA20</f>
        <v>0</v>
      </c>
      <c r="AH32" s="17">
        <f>Лист1!AB20</f>
        <v>0</v>
      </c>
      <c r="AI32" s="15">
        <f>Лист1!AC20</f>
        <v>0</v>
      </c>
      <c r="AJ32" s="15">
        <f>Лист1!AD20</f>
        <v>0</v>
      </c>
      <c r="AK32" s="15">
        <f>Лист1!AE20</f>
        <v>0</v>
      </c>
      <c r="AL32" s="15">
        <f>Лист1!AF20</f>
        <v>0</v>
      </c>
      <c r="AM32" s="17">
        <f>Лист1!AG20</f>
        <v>0</v>
      </c>
      <c r="AN32" s="17">
        <f>Лист1!AH20</f>
        <v>-3138.51289729034</v>
      </c>
      <c r="AO32" s="19">
        <f>Лист1!AI20</f>
        <v>-624.289030451612</v>
      </c>
    </row>
    <row r="33" ht="15.15" spans="3:41">
      <c r="C33" s="8"/>
      <c r="D33" s="9"/>
      <c r="E33" s="10"/>
      <c r="G33">
        <f>Лист1!A21</f>
        <v>64</v>
      </c>
      <c r="H33">
        <f>Лист1!B21</f>
        <v>-64</v>
      </c>
      <c r="I33">
        <f>Лист1!C21</f>
        <v>13</v>
      </c>
      <c r="J33">
        <f>Лист1!D21</f>
        <v>-62.7702579458067</v>
      </c>
      <c r="K33">
        <f>Лист1!E21</f>
        <v>12.4857806090322</v>
      </c>
      <c r="L33">
        <f>Лист1!F21</f>
        <v>4816.38646750969</v>
      </c>
      <c r="M33">
        <f>Лист1!G21</f>
        <v>0</v>
      </c>
      <c r="N33" s="16">
        <f>Лист1!H21</f>
        <v>-15116291.0466138</v>
      </c>
      <c r="O33" s="17">
        <f>Лист1!I21</f>
        <v>3006817.23808188</v>
      </c>
      <c r="P33" s="17">
        <f>Лист1!J21</f>
        <v>0</v>
      </c>
      <c r="Q33" s="17">
        <f>Лист1!K21</f>
        <v>-5894931.45795278</v>
      </c>
      <c r="R33" s="17">
        <f>Лист1!L21</f>
        <v>4963433.4726811</v>
      </c>
      <c r="S33" s="17">
        <f>Лист1!M21</f>
        <v>0</v>
      </c>
      <c r="T33" s="17">
        <f>Лист1!N21</f>
        <v>1</v>
      </c>
      <c r="U33" s="17">
        <f>Лист1!O21</f>
        <v>-1</v>
      </c>
      <c r="V33" s="17">
        <f>Лист1!P21</f>
        <v>1</v>
      </c>
      <c r="W33" s="17">
        <f>Лист1!Q21</f>
        <v>-1</v>
      </c>
      <c r="X33" s="17">
        <f>Лист1!R21</f>
        <v>0</v>
      </c>
      <c r="Y33" s="17">
        <f>Лист1!S21</f>
        <v>-5894931.45795278</v>
      </c>
      <c r="Z33" s="17">
        <f>Лист1!T21</f>
        <v>5894931.45795278</v>
      </c>
      <c r="AA33" s="17">
        <f>Лист1!U21</f>
        <v>4963433.4726811</v>
      </c>
      <c r="AB33" s="17">
        <f>Лист1!V21</f>
        <v>-4963433.4726811</v>
      </c>
      <c r="AC33" s="17">
        <f>Лист1!W21</f>
        <v>0</v>
      </c>
      <c r="AD33" s="17">
        <f>Лист1!X21</f>
        <v>-931497.985271687</v>
      </c>
      <c r="AE33" s="17">
        <f>Лист1!Y21</f>
        <v>-10858364.9306339</v>
      </c>
      <c r="AF33" s="17">
        <f>Лист1!Z21</f>
        <v>10858364.9306339</v>
      </c>
      <c r="AG33" s="17">
        <f>Лист1!AA21</f>
        <v>931497.985271687</v>
      </c>
      <c r="AH33" s="17">
        <f>Лист1!AB21</f>
        <v>0</v>
      </c>
      <c r="AI33" s="15">
        <f>Лист1!AC21</f>
        <v>0</v>
      </c>
      <c r="AJ33" s="15">
        <f>Лист1!AD21</f>
        <v>0</v>
      </c>
      <c r="AK33" s="15">
        <f>Лист1!AE21</f>
        <v>0</v>
      </c>
      <c r="AL33" s="15">
        <f>Лист1!AF21</f>
        <v>0</v>
      </c>
      <c r="AM33" s="17">
        <f>Лист1!AG21</f>
        <v>0</v>
      </c>
      <c r="AN33" s="17">
        <f>Лист1!AH21</f>
        <v>-3138.51289729034</v>
      </c>
      <c r="AO33" s="19">
        <f>Лист1!AI21</f>
        <v>624.289030451611</v>
      </c>
    </row>
    <row r="34" ht="15.15" spans="3:41">
      <c r="C34" s="8"/>
      <c r="D34" s="9"/>
      <c r="E34" s="10"/>
      <c r="G34">
        <f>Лист1!A22</f>
        <v>64</v>
      </c>
      <c r="H34">
        <f>Лист1!B22</f>
        <v>-64</v>
      </c>
      <c r="I34">
        <f>Лист1!C22</f>
        <v>14</v>
      </c>
      <c r="J34">
        <f>Лист1!D22</f>
        <v>-53.2140551873629</v>
      </c>
      <c r="K34">
        <f>Лист1!E22</f>
        <v>35.5564949132545</v>
      </c>
      <c r="L34">
        <f>Лист1!F22</f>
        <v>5681.31520643952</v>
      </c>
      <c r="M34">
        <f>Лист1!G22</f>
        <v>0</v>
      </c>
      <c r="N34" s="16">
        <f>Лист1!H22</f>
        <v>-15116291.0466138</v>
      </c>
      <c r="O34" s="17">
        <f>Лист1!I22</f>
        <v>10100382.7619181</v>
      </c>
      <c r="P34" s="17">
        <f>Лист1!J22</f>
        <v>0</v>
      </c>
      <c r="Q34" s="17">
        <f>Лист1!K22</f>
        <v>-6553600</v>
      </c>
      <c r="R34" s="17">
        <f>Лист1!L22</f>
        <v>5330358.42191231</v>
      </c>
      <c r="S34" s="17">
        <f>Лист1!M22</f>
        <v>0</v>
      </c>
      <c r="T34" s="17">
        <f>Лист1!N22</f>
        <v>1</v>
      </c>
      <c r="U34" s="17">
        <f>Лист1!O22</f>
        <v>-1</v>
      </c>
      <c r="V34" s="17">
        <f>Лист1!P22</f>
        <v>1</v>
      </c>
      <c r="W34" s="17">
        <f>Лист1!Q22</f>
        <v>-1</v>
      </c>
      <c r="X34" s="17">
        <f>Лист1!R22</f>
        <v>0</v>
      </c>
      <c r="Y34" s="17">
        <f>Лист1!S22</f>
        <v>-6553600</v>
      </c>
      <c r="Z34" s="17">
        <f>Лист1!T22</f>
        <v>6553600</v>
      </c>
      <c r="AA34" s="17">
        <f>Лист1!U22</f>
        <v>5330358.42191231</v>
      </c>
      <c r="AB34" s="17">
        <f>Лист1!V22</f>
        <v>-5330358.42191231</v>
      </c>
      <c r="AC34" s="17">
        <f>Лист1!W22</f>
        <v>0</v>
      </c>
      <c r="AD34" s="17">
        <f>Лист1!X22</f>
        <v>-1223241.57808769</v>
      </c>
      <c r="AE34" s="17">
        <f>Лист1!Y22</f>
        <v>-11883958.4219123</v>
      </c>
      <c r="AF34" s="17">
        <f>Лист1!Z22</f>
        <v>11883958.4219123</v>
      </c>
      <c r="AG34" s="17">
        <f>Лист1!AA22</f>
        <v>1223241.57808769</v>
      </c>
      <c r="AH34" s="17">
        <f>Лист1!AB22</f>
        <v>0</v>
      </c>
      <c r="AI34" s="15" t="e">
        <f>Лист1!#REF!</f>
        <v>#REF!</v>
      </c>
      <c r="AJ34" s="15" t="e">
        <f>Лист1!#REF!</f>
        <v>#REF!</v>
      </c>
      <c r="AK34" s="15" t="e">
        <f>Лист1!#REF!</f>
        <v>#REF!</v>
      </c>
      <c r="AL34" s="15" t="e">
        <f>Лист1!#REF!</f>
        <v>#REF!</v>
      </c>
      <c r="AM34" s="17">
        <f>Лист1!AG22</f>
        <v>0</v>
      </c>
      <c r="AN34" s="17">
        <f>Лист1!AH22</f>
        <v>-2660.70275936815</v>
      </c>
      <c r="AO34" s="19">
        <f>Лист1!AI22</f>
        <v>1777.82474566273</v>
      </c>
    </row>
    <row r="35" ht="15.15" spans="3:41">
      <c r="C35" s="8"/>
      <c r="D35" s="9"/>
      <c r="E35" s="10"/>
      <c r="G35">
        <f>Лист1!A23</f>
        <v>64</v>
      </c>
      <c r="H35">
        <f>Лист1!B23</f>
        <v>-64</v>
      </c>
      <c r="I35">
        <f>Лист1!C23</f>
        <v>15</v>
      </c>
      <c r="J35">
        <f>Лист1!D23</f>
        <v>-35.5564949132546</v>
      </c>
      <c r="K35">
        <f>Лист1!E23</f>
        <v>53.2140551873629</v>
      </c>
      <c r="L35">
        <f>Лист1!F23</f>
        <v>5681.31520643952</v>
      </c>
      <c r="M35">
        <f>Лист1!G23</f>
        <v>0</v>
      </c>
      <c r="N35" s="16">
        <f>Лист1!H23</f>
        <v>-10100382.7619181</v>
      </c>
      <c r="O35" s="17">
        <f>Лист1!I23</f>
        <v>15116291.0466138</v>
      </c>
      <c r="P35" s="17">
        <f>Лист1!J23</f>
        <v>0</v>
      </c>
      <c r="Q35" s="17">
        <f>Лист1!K23</f>
        <v>-6790052.18412788</v>
      </c>
      <c r="R35" s="17">
        <f>Лист1!L23</f>
        <v>5982753.93022574</v>
      </c>
      <c r="S35" s="17">
        <f>Лист1!M23</f>
        <v>0</v>
      </c>
      <c r="T35" s="17">
        <f>Лист1!N23</f>
        <v>1</v>
      </c>
      <c r="U35" s="17">
        <f>Лист1!O23</f>
        <v>-1</v>
      </c>
      <c r="V35" s="17">
        <f>Лист1!P23</f>
        <v>1</v>
      </c>
      <c r="W35" s="17">
        <f>Лист1!Q23</f>
        <v>-1</v>
      </c>
      <c r="X35" s="17">
        <f>Лист1!R23</f>
        <v>0</v>
      </c>
      <c r="Y35" s="17">
        <f>Лист1!S23</f>
        <v>-6790052.18412788</v>
      </c>
      <c r="Z35" s="17">
        <f>Лист1!T23</f>
        <v>6790052.18412788</v>
      </c>
      <c r="AA35" s="17">
        <f>Лист1!U23</f>
        <v>5982753.93022574</v>
      </c>
      <c r="AB35" s="17">
        <f>Лист1!V23</f>
        <v>-5982753.93022574</v>
      </c>
      <c r="AC35" s="17">
        <f>Лист1!W23</f>
        <v>0</v>
      </c>
      <c r="AD35" s="17">
        <f>Лист1!X23</f>
        <v>-807298.253902131</v>
      </c>
      <c r="AE35" s="17">
        <f>Лист1!Y23</f>
        <v>-12772806.1143536</v>
      </c>
      <c r="AF35" s="17">
        <f>Лист1!Z23</f>
        <v>12772806.1143536</v>
      </c>
      <c r="AG35" s="17">
        <f>Лист1!AA23</f>
        <v>807298.253902131</v>
      </c>
      <c r="AH35" s="17">
        <f>Лист1!AB23</f>
        <v>0</v>
      </c>
      <c r="AI35" s="15" t="e">
        <f>Лист1!#REF!</f>
        <v>#REF!</v>
      </c>
      <c r="AJ35" s="15" t="e">
        <f>Лист1!#REF!</f>
        <v>#REF!</v>
      </c>
      <c r="AK35" s="15" t="e">
        <f>Лист1!#REF!</f>
        <v>#REF!</v>
      </c>
      <c r="AL35" s="15" t="e">
        <f>Лист1!#REF!</f>
        <v>#REF!</v>
      </c>
      <c r="AM35" s="17">
        <f>Лист1!AG23</f>
        <v>0</v>
      </c>
      <c r="AN35" s="17">
        <f>Лист1!AH23</f>
        <v>-1777.82474566273</v>
      </c>
      <c r="AO35" s="19">
        <f>Лист1!AI23</f>
        <v>2660.70275936814</v>
      </c>
    </row>
    <row r="36" ht="15.15" spans="3:41">
      <c r="C36" s="8"/>
      <c r="D36" s="9"/>
      <c r="E36" s="10"/>
      <c r="G36">
        <f>Лист1!A24</f>
        <v>64</v>
      </c>
      <c r="H36">
        <f>Лист1!B24</f>
        <v>-64</v>
      </c>
      <c r="I36">
        <f>Лист1!C24</f>
        <v>16</v>
      </c>
      <c r="J36">
        <f>Лист1!D24</f>
        <v>-12.4857806090322</v>
      </c>
      <c r="K36">
        <f>Лист1!E24</f>
        <v>62.7702579458067</v>
      </c>
      <c r="L36">
        <f>Лист1!F24</f>
        <v>4816.38646750969</v>
      </c>
      <c r="M36">
        <f>Лист1!G24</f>
        <v>0</v>
      </c>
      <c r="N36" s="16">
        <f>Лист1!H24</f>
        <v>-3006817.23808189</v>
      </c>
      <c r="O36" s="17">
        <f>Лист1!I24</f>
        <v>15116291.0466138</v>
      </c>
      <c r="P36" s="17">
        <f>Лист1!J24</f>
        <v>0</v>
      </c>
      <c r="Q36" s="17">
        <f>Лист1!K24</f>
        <v>-6553600</v>
      </c>
      <c r="R36" s="17">
        <f>Лист1!L24</f>
        <v>6553600</v>
      </c>
      <c r="S36" s="17">
        <f>Лист1!M24</f>
        <v>0</v>
      </c>
      <c r="T36" s="17">
        <f>Лист1!N24</f>
        <v>1</v>
      </c>
      <c r="U36" s="17">
        <f>Лист1!O24</f>
        <v>-1</v>
      </c>
      <c r="V36" s="17">
        <f>Лист1!P24</f>
        <v>1</v>
      </c>
      <c r="W36" s="17">
        <f>Лист1!Q24</f>
        <v>-1</v>
      </c>
      <c r="X36" s="17">
        <f>Лист1!R24</f>
        <v>0</v>
      </c>
      <c r="Y36" s="17">
        <f>Лист1!S24</f>
        <v>-6553600</v>
      </c>
      <c r="Z36" s="17">
        <f>Лист1!T24</f>
        <v>6553600</v>
      </c>
      <c r="AA36" s="17">
        <f>Лист1!U24</f>
        <v>6553600</v>
      </c>
      <c r="AB36" s="17">
        <f>Лист1!V24</f>
        <v>-6553600</v>
      </c>
      <c r="AC36" s="17">
        <f>Лист1!W24</f>
        <v>0</v>
      </c>
      <c r="AD36" s="17">
        <f>Лист1!X24</f>
        <v>0</v>
      </c>
      <c r="AE36" s="17">
        <f>Лист1!Y24</f>
        <v>-13107200</v>
      </c>
      <c r="AF36" s="17">
        <f>Лист1!Z24</f>
        <v>13107200</v>
      </c>
      <c r="AG36" s="17">
        <f>Лист1!AA24</f>
        <v>0</v>
      </c>
      <c r="AH36" s="17">
        <f>Лист1!AB24</f>
        <v>0</v>
      </c>
      <c r="AI36" s="15">
        <f>Лист1!AC24</f>
        <v>0</v>
      </c>
      <c r="AJ36" s="15">
        <f>Лист1!AD24</f>
        <v>-13107200</v>
      </c>
      <c r="AK36" s="15">
        <f>Лист1!AE24</f>
        <v>13107200</v>
      </c>
      <c r="AL36" s="15">
        <f>Лист1!AF24</f>
        <v>0</v>
      </c>
      <c r="AM36" s="17">
        <f>Лист1!AG24</f>
        <v>0</v>
      </c>
      <c r="AN36" s="17">
        <f>Лист1!AH24</f>
        <v>-624.289030451612</v>
      </c>
      <c r="AO36" s="19">
        <f>Лист1!AI24</f>
        <v>3138.51289729034</v>
      </c>
    </row>
    <row r="37" ht="15.15" spans="3:41">
      <c r="C37" s="8"/>
      <c r="D37" s="9"/>
      <c r="E37" s="10"/>
      <c r="G37">
        <f>Лист1!A25</f>
        <v>64</v>
      </c>
      <c r="H37">
        <f>Лист1!B25</f>
        <v>-64</v>
      </c>
      <c r="I37">
        <f>Лист1!C25</f>
        <v>17</v>
      </c>
      <c r="J37">
        <f>Лист1!D25</f>
        <v>12.4857806090322</v>
      </c>
      <c r="K37">
        <f>Лист1!E25</f>
        <v>62.7702579458067</v>
      </c>
      <c r="L37">
        <f>Лист1!F25</f>
        <v>3218.20654955357</v>
      </c>
      <c r="M37">
        <f>Лист1!G25</f>
        <v>0</v>
      </c>
      <c r="N37" s="16">
        <f>Лист1!H25</f>
        <v>2009091.04661382</v>
      </c>
      <c r="O37" s="17">
        <f>Лист1!I25</f>
        <v>10100382.7619181</v>
      </c>
      <c r="P37" s="17">
        <f>Лист1!J25</f>
        <v>0</v>
      </c>
      <c r="Q37" s="17">
        <f>Лист1!K25</f>
        <v>-6553600</v>
      </c>
      <c r="R37" s="17">
        <f>Лист1!L25</f>
        <v>6553600</v>
      </c>
      <c r="S37" s="17">
        <f>Лист1!M25</f>
        <v>0</v>
      </c>
      <c r="T37" s="17">
        <f>Лист1!N25</f>
        <v>1</v>
      </c>
      <c r="U37" s="17">
        <f>Лист1!O25</f>
        <v>-1</v>
      </c>
      <c r="V37" s="17">
        <f>Лист1!P25</f>
        <v>1</v>
      </c>
      <c r="W37" s="17">
        <f>Лист1!Q25</f>
        <v>-1</v>
      </c>
      <c r="X37" s="17">
        <f>Лист1!R25</f>
        <v>0</v>
      </c>
      <c r="Y37" s="17">
        <f>Лист1!S25</f>
        <v>-6553600</v>
      </c>
      <c r="Z37" s="17">
        <f>Лист1!T25</f>
        <v>6553600</v>
      </c>
      <c r="AA37" s="17">
        <f>Лист1!U25</f>
        <v>6553600</v>
      </c>
      <c r="AB37" s="17">
        <f>Лист1!V25</f>
        <v>-6553600</v>
      </c>
      <c r="AC37" s="17">
        <f>Лист1!W25</f>
        <v>0</v>
      </c>
      <c r="AD37" s="17">
        <f>Лист1!X25</f>
        <v>0</v>
      </c>
      <c r="AE37" s="17">
        <f>Лист1!Y25</f>
        <v>-13107200</v>
      </c>
      <c r="AF37" s="17">
        <f>Лист1!Z25</f>
        <v>13107200</v>
      </c>
      <c r="AG37" s="17">
        <f>Лист1!AA25</f>
        <v>0</v>
      </c>
      <c r="AH37" s="17">
        <f>Лист1!AB25</f>
        <v>0</v>
      </c>
      <c r="AI37" s="15">
        <f>Лист1!AC25</f>
        <v>0</v>
      </c>
      <c r="AJ37" s="15">
        <f>Лист1!AD25</f>
        <v>-26214400</v>
      </c>
      <c r="AK37" s="15">
        <f>Лист1!AE25</f>
        <v>26214400</v>
      </c>
      <c r="AL37" s="15">
        <f>Лист1!AF25</f>
        <v>0</v>
      </c>
      <c r="AM37" s="17">
        <f>Лист1!AG25</f>
        <v>0</v>
      </c>
      <c r="AN37" s="17">
        <f>Лист1!AH25</f>
        <v>624.28903045161</v>
      </c>
      <c r="AO37" s="19">
        <f>Лист1!AI25</f>
        <v>3138.51289729034</v>
      </c>
    </row>
    <row r="38" ht="15.15" spans="3:41">
      <c r="C38" s="8"/>
      <c r="D38" s="9"/>
      <c r="E38" s="10"/>
      <c r="G38">
        <f>Лист1!A26</f>
        <v>64</v>
      </c>
      <c r="H38">
        <f>Лист1!B26</f>
        <v>-64</v>
      </c>
      <c r="I38">
        <f>Лист1!C26</f>
        <v>18</v>
      </c>
      <c r="J38">
        <f>Лист1!D26</f>
        <v>35.5564949132545</v>
      </c>
      <c r="K38">
        <f>Лист1!E26</f>
        <v>53.2140551873629</v>
      </c>
      <c r="L38">
        <f>Лист1!F26</f>
        <v>1130.08385754294</v>
      </c>
      <c r="M38">
        <f>Лист1!G26</f>
        <v>0</v>
      </c>
      <c r="N38" s="16">
        <f>Лист1!H26</f>
        <v>2009091.04661382</v>
      </c>
      <c r="O38" s="17">
        <f>Лист1!I26</f>
        <v>3006817.23808189</v>
      </c>
      <c r="P38" s="17">
        <f>Лист1!J26</f>
        <v>0</v>
      </c>
      <c r="Q38" s="17">
        <f>Лист1!K26</f>
        <v>-6553600</v>
      </c>
      <c r="R38" s="17">
        <f>Лист1!L26</f>
        <v>6553600</v>
      </c>
      <c r="S38" s="17">
        <f>Лист1!M26</f>
        <v>0</v>
      </c>
      <c r="T38" s="17">
        <f>Лист1!N26</f>
        <v>1</v>
      </c>
      <c r="U38" s="17">
        <f>Лист1!O26</f>
        <v>-1</v>
      </c>
      <c r="V38" s="17">
        <f>Лист1!P26</f>
        <v>1</v>
      </c>
      <c r="W38" s="17">
        <f>Лист1!Q26</f>
        <v>-1</v>
      </c>
      <c r="X38" s="17">
        <f>Лист1!R26</f>
        <v>0</v>
      </c>
      <c r="Y38" s="17">
        <f>Лист1!S26</f>
        <v>-6553600</v>
      </c>
      <c r="Z38" s="17">
        <f>Лист1!T26</f>
        <v>6553600</v>
      </c>
      <c r="AA38" s="17">
        <f>Лист1!U26</f>
        <v>6553600</v>
      </c>
      <c r="AB38" s="17">
        <f>Лист1!V26</f>
        <v>-6553600</v>
      </c>
      <c r="AC38" s="17">
        <f>Лист1!W26</f>
        <v>0</v>
      </c>
      <c r="AD38" s="17">
        <f>Лист1!X26</f>
        <v>0</v>
      </c>
      <c r="AE38" s="17">
        <f>Лист1!Y26</f>
        <v>-13107200</v>
      </c>
      <c r="AF38" s="17">
        <f>Лист1!Z26</f>
        <v>13107200</v>
      </c>
      <c r="AG38" s="17">
        <f>Лист1!AA26</f>
        <v>0</v>
      </c>
      <c r="AH38" s="17">
        <f>Лист1!AB26</f>
        <v>0</v>
      </c>
      <c r="AI38" s="15">
        <f>Лист1!AC26</f>
        <v>0</v>
      </c>
      <c r="AJ38" s="15">
        <f>Лист1!AD26</f>
        <v>-39321600</v>
      </c>
      <c r="AK38" s="15">
        <f>Лист1!AE26</f>
        <v>39321600</v>
      </c>
      <c r="AL38" s="15">
        <f>Лист1!AF26</f>
        <v>0</v>
      </c>
      <c r="AM38" s="17">
        <f>Лист1!AG26</f>
        <v>0</v>
      </c>
      <c r="AN38" s="17">
        <f>Лист1!AH26</f>
        <v>1777.82474566273</v>
      </c>
      <c r="AO38" s="19">
        <f>Лист1!AI26</f>
        <v>2660.70275936815</v>
      </c>
    </row>
    <row r="39" ht="15.15" spans="3:41">
      <c r="C39" s="8"/>
      <c r="D39" s="9"/>
      <c r="E39" s="10"/>
      <c r="G39">
        <f>Лист1!A27</f>
        <v>64</v>
      </c>
      <c r="H39">
        <f>Лист1!B27</f>
        <v>-64</v>
      </c>
      <c r="I39">
        <f>Лист1!C27</f>
        <v>19</v>
      </c>
      <c r="J39">
        <f>Лист1!D27</f>
        <v>53.2140551873629</v>
      </c>
      <c r="K39">
        <f>Лист1!E27</f>
        <v>35.5564949132546</v>
      </c>
      <c r="L39">
        <f>Лист1!F27</f>
        <v>-1130.08385754293</v>
      </c>
      <c r="M39">
        <f>Лист1!G27</f>
        <v>0</v>
      </c>
      <c r="N39" s="16">
        <f>Лист1!H27</f>
        <v>-3006817.23808187</v>
      </c>
      <c r="O39" s="17">
        <f>Лист1!I27</f>
        <v>-2009091.04661381</v>
      </c>
      <c r="P39" s="17">
        <f>Лист1!J27</f>
        <v>0</v>
      </c>
      <c r="Q39" s="17">
        <f>Лист1!K27</f>
        <v>-6553600</v>
      </c>
      <c r="R39" s="17">
        <f>Лист1!L27</f>
        <v>6553600</v>
      </c>
      <c r="S39" s="17">
        <f>Лист1!M27</f>
        <v>0</v>
      </c>
      <c r="T39" s="17">
        <f>Лист1!N27</f>
        <v>1</v>
      </c>
      <c r="U39" s="17">
        <f>Лист1!O27</f>
        <v>-1</v>
      </c>
      <c r="V39" s="17">
        <f>Лист1!P27</f>
        <v>1</v>
      </c>
      <c r="W39" s="17">
        <f>Лист1!Q27</f>
        <v>-1</v>
      </c>
      <c r="X39" s="17">
        <f>Лист1!R27</f>
        <v>0</v>
      </c>
      <c r="Y39" s="17">
        <f>Лист1!S27</f>
        <v>-6553600</v>
      </c>
      <c r="Z39" s="17">
        <f>Лист1!T27</f>
        <v>6553600</v>
      </c>
      <c r="AA39" s="17">
        <f>Лист1!U27</f>
        <v>6553600</v>
      </c>
      <c r="AB39" s="17">
        <f>Лист1!V27</f>
        <v>-6553600</v>
      </c>
      <c r="AC39" s="17">
        <f>Лист1!W27</f>
        <v>0</v>
      </c>
      <c r="AD39" s="17">
        <f>Лист1!X27</f>
        <v>0</v>
      </c>
      <c r="AE39" s="17">
        <f>Лист1!Y27</f>
        <v>-13107200</v>
      </c>
      <c r="AF39" s="17">
        <f>Лист1!Z27</f>
        <v>13107200</v>
      </c>
      <c r="AG39" s="17">
        <f>Лист1!AA27</f>
        <v>0</v>
      </c>
      <c r="AH39" s="17">
        <f>Лист1!AB27</f>
        <v>0</v>
      </c>
      <c r="AI39" s="15">
        <f>Лист1!AC27</f>
        <v>0</v>
      </c>
      <c r="AJ39" s="15">
        <f>Лист1!AD27</f>
        <v>-52428800</v>
      </c>
      <c r="AK39" s="15">
        <f>Лист1!AE27</f>
        <v>52428800</v>
      </c>
      <c r="AL39" s="15">
        <f>Лист1!AF27</f>
        <v>0</v>
      </c>
      <c r="AM39" s="17">
        <f>Лист1!AG27</f>
        <v>0</v>
      </c>
      <c r="AN39" s="17">
        <f>Лист1!AH27</f>
        <v>2660.70275936814</v>
      </c>
      <c r="AO39" s="19">
        <f>Лист1!AI27</f>
        <v>1777.82474566273</v>
      </c>
    </row>
    <row r="40" ht="15.15" spans="3:41">
      <c r="C40" s="8"/>
      <c r="D40" s="9"/>
      <c r="E40" s="10"/>
      <c r="G40">
        <f>Лист1!A28</f>
        <v>64</v>
      </c>
      <c r="H40">
        <f>Лист1!B28</f>
        <v>-64</v>
      </c>
      <c r="I40">
        <f>Лист1!C28</f>
        <v>20</v>
      </c>
      <c r="J40">
        <f>Лист1!D28</f>
        <v>62.7702579458067</v>
      </c>
      <c r="K40">
        <f>Лист1!E28</f>
        <v>12.4857806090322</v>
      </c>
      <c r="L40">
        <f>Лист1!F28</f>
        <v>-3218.20654955357</v>
      </c>
      <c r="M40">
        <f>Лист1!G28</f>
        <v>0</v>
      </c>
      <c r="N40" s="16">
        <f>Лист1!H28</f>
        <v>-10100382.7619181</v>
      </c>
      <c r="O40" s="17">
        <f>Лист1!I28</f>
        <v>-2009091.04661383</v>
      </c>
      <c r="P40" s="17">
        <f>Лист1!J28</f>
        <v>0</v>
      </c>
      <c r="Q40" s="17">
        <f>Лист1!K28</f>
        <v>-6553600</v>
      </c>
      <c r="R40" s="17">
        <f>Лист1!L28</f>
        <v>6553600</v>
      </c>
      <c r="S40" s="17">
        <f>Лист1!M28</f>
        <v>0</v>
      </c>
      <c r="T40" s="17">
        <f>Лист1!N28</f>
        <v>1</v>
      </c>
      <c r="U40" s="17">
        <f>Лист1!O28</f>
        <v>-1</v>
      </c>
      <c r="V40" s="17">
        <f>Лист1!P28</f>
        <v>1</v>
      </c>
      <c r="W40" s="17">
        <f>Лист1!Q28</f>
        <v>-1</v>
      </c>
      <c r="X40" s="17">
        <f>Лист1!R28</f>
        <v>0</v>
      </c>
      <c r="Y40" s="17">
        <f>Лист1!S28</f>
        <v>-6553600</v>
      </c>
      <c r="Z40" s="17">
        <f>Лист1!T28</f>
        <v>6553600</v>
      </c>
      <c r="AA40" s="17">
        <f>Лист1!U28</f>
        <v>6553600</v>
      </c>
      <c r="AB40" s="17">
        <f>Лист1!V28</f>
        <v>-6553600</v>
      </c>
      <c r="AC40" s="17">
        <f>Лист1!W28</f>
        <v>0</v>
      </c>
      <c r="AD40" s="17">
        <f>Лист1!X28</f>
        <v>0</v>
      </c>
      <c r="AE40" s="17">
        <f>Лист1!Y28</f>
        <v>-13107200</v>
      </c>
      <c r="AF40" s="17">
        <f>Лист1!Z28</f>
        <v>13107200</v>
      </c>
      <c r="AG40" s="17">
        <f>Лист1!AA28</f>
        <v>0</v>
      </c>
      <c r="AH40" s="17">
        <f>Лист1!AB28</f>
        <v>0</v>
      </c>
      <c r="AI40" s="15">
        <f>Лист1!AC28</f>
        <v>0</v>
      </c>
      <c r="AJ40" s="15">
        <f>Лист1!AD28</f>
        <v>-65536000</v>
      </c>
      <c r="AK40" s="15">
        <f>Лист1!AE28</f>
        <v>65536000</v>
      </c>
      <c r="AL40" s="15">
        <f>Лист1!AF28</f>
        <v>0</v>
      </c>
      <c r="AM40" s="17">
        <f>Лист1!AG28</f>
        <v>0</v>
      </c>
      <c r="AN40" s="17">
        <f>Лист1!AH28</f>
        <v>3138.51289729034</v>
      </c>
      <c r="AO40" s="19">
        <f>Лист1!AI28</f>
        <v>624.289030451612</v>
      </c>
    </row>
    <row r="41" ht="15.15" spans="3:41">
      <c r="C41" s="8"/>
      <c r="D41" s="9"/>
      <c r="E41" s="10"/>
      <c r="G41">
        <f>Лист1!A29</f>
        <v>64</v>
      </c>
      <c r="H41">
        <f>Лист1!B29</f>
        <v>-64</v>
      </c>
      <c r="I41">
        <f>Лист1!C29</f>
        <v>21</v>
      </c>
      <c r="J41">
        <f>Лист1!D29</f>
        <v>62.7702579458067</v>
      </c>
      <c r="K41">
        <f>Лист1!E29</f>
        <v>-12.4857806090323</v>
      </c>
      <c r="L41">
        <f>Лист1!F29</f>
        <v>-4816.3864675097</v>
      </c>
      <c r="M41">
        <f>Лист1!G29</f>
        <v>0</v>
      </c>
      <c r="N41" s="16">
        <f>Лист1!H29</f>
        <v>-15116291.0466138</v>
      </c>
      <c r="O41" s="17">
        <f>Лист1!I29</f>
        <v>3006817.2380819</v>
      </c>
      <c r="P41" s="17">
        <f>Лист1!J29</f>
        <v>0</v>
      </c>
      <c r="Q41" s="17">
        <f>Лист1!K29</f>
        <v>-6553600</v>
      </c>
      <c r="R41" s="17">
        <f>Лист1!L29</f>
        <v>6553600</v>
      </c>
      <c r="S41" s="17">
        <f>Лист1!M29</f>
        <v>0</v>
      </c>
      <c r="T41" s="17">
        <f>Лист1!N29</f>
        <v>1</v>
      </c>
      <c r="U41" s="17">
        <f>Лист1!O29</f>
        <v>-1</v>
      </c>
      <c r="V41" s="17">
        <f>Лист1!P29</f>
        <v>1</v>
      </c>
      <c r="W41" s="17">
        <f>Лист1!Q29</f>
        <v>-1</v>
      </c>
      <c r="X41" s="17">
        <f>Лист1!R29</f>
        <v>0</v>
      </c>
      <c r="Y41" s="17">
        <f>Лист1!S29</f>
        <v>-6553600</v>
      </c>
      <c r="Z41" s="17">
        <f>Лист1!T29</f>
        <v>6553600</v>
      </c>
      <c r="AA41" s="17">
        <f>Лист1!U29</f>
        <v>6553600</v>
      </c>
      <c r="AB41" s="17">
        <f>Лист1!V29</f>
        <v>-6553600</v>
      </c>
      <c r="AC41" s="17">
        <f>Лист1!W29</f>
        <v>0</v>
      </c>
      <c r="AD41" s="17">
        <f>Лист1!X29</f>
        <v>0</v>
      </c>
      <c r="AE41" s="17">
        <f>Лист1!Y29</f>
        <v>-13107200</v>
      </c>
      <c r="AF41" s="17">
        <f>Лист1!Z29</f>
        <v>13107200</v>
      </c>
      <c r="AG41" s="17">
        <f>Лист1!AA29</f>
        <v>0</v>
      </c>
      <c r="AH41" s="17">
        <f>Лист1!AB29</f>
        <v>0</v>
      </c>
      <c r="AI41" s="15">
        <f>Лист1!AC29</f>
        <v>0</v>
      </c>
      <c r="AJ41" s="15">
        <f>Лист1!AD29</f>
        <v>-78643200</v>
      </c>
      <c r="AK41" s="15">
        <f>Лист1!AE29</f>
        <v>78643200</v>
      </c>
      <c r="AL41" s="15">
        <f>Лист1!AF29</f>
        <v>0</v>
      </c>
      <c r="AM41" s="17">
        <f>Лист1!AG29</f>
        <v>0</v>
      </c>
      <c r="AN41" s="17">
        <f>Лист1!AH29</f>
        <v>3138.51289729034</v>
      </c>
      <c r="AO41" s="19">
        <f>Лист1!AI29</f>
        <v>-624.289030451613</v>
      </c>
    </row>
    <row r="42" ht="15.15" spans="3:41">
      <c r="C42" s="8"/>
      <c r="D42" s="9"/>
      <c r="E42" s="10"/>
      <c r="G42">
        <f>Лист1!A30</f>
        <v>64</v>
      </c>
      <c r="H42">
        <f>Лист1!B30</f>
        <v>-64</v>
      </c>
      <c r="I42">
        <f>Лист1!C30</f>
        <v>22</v>
      </c>
      <c r="J42">
        <f>Лист1!D30</f>
        <v>53.2140551873629</v>
      </c>
      <c r="K42">
        <f>Лист1!E30</f>
        <v>-35.5564949132545</v>
      </c>
      <c r="L42">
        <f>Лист1!F30</f>
        <v>-5681.31520643952</v>
      </c>
      <c r="M42">
        <f>Лист1!G30</f>
        <v>0</v>
      </c>
      <c r="N42" s="16">
        <f>Лист1!H30</f>
        <v>-15116291.0466138</v>
      </c>
      <c r="O42" s="17">
        <f>Лист1!I30</f>
        <v>10100382.7619181</v>
      </c>
      <c r="P42" s="17">
        <f>Лист1!J30</f>
        <v>0</v>
      </c>
      <c r="Q42" s="17">
        <f>Лист1!K30</f>
        <v>-6553600</v>
      </c>
      <c r="R42" s="17">
        <f>Лист1!L30</f>
        <v>6553600</v>
      </c>
      <c r="S42" s="17">
        <f>Лист1!M30</f>
        <v>0</v>
      </c>
      <c r="T42" s="17">
        <f>Лист1!N30</f>
        <v>1</v>
      </c>
      <c r="U42" s="17">
        <f>Лист1!O30</f>
        <v>-1</v>
      </c>
      <c r="V42" s="17">
        <f>Лист1!P30</f>
        <v>1</v>
      </c>
      <c r="W42" s="17">
        <f>Лист1!Q30</f>
        <v>-1</v>
      </c>
      <c r="X42" s="17">
        <f>Лист1!R30</f>
        <v>0</v>
      </c>
      <c r="Y42" s="17">
        <f>Лист1!S30</f>
        <v>-6553600</v>
      </c>
      <c r="Z42" s="17">
        <f>Лист1!T30</f>
        <v>6553600</v>
      </c>
      <c r="AA42" s="17">
        <f>Лист1!U30</f>
        <v>6553600</v>
      </c>
      <c r="AB42" s="17">
        <f>Лист1!V30</f>
        <v>-6553600</v>
      </c>
      <c r="AC42" s="17">
        <f>Лист1!W30</f>
        <v>0</v>
      </c>
      <c r="AD42" s="17">
        <f>Лист1!X30</f>
        <v>0</v>
      </c>
      <c r="AE42" s="17">
        <f>Лист1!Y30</f>
        <v>-13107200</v>
      </c>
      <c r="AF42" s="17">
        <f>Лист1!Z30</f>
        <v>13107200</v>
      </c>
      <c r="AG42" s="17">
        <f>Лист1!AA30</f>
        <v>0</v>
      </c>
      <c r="AH42" s="17">
        <f>Лист1!AB30</f>
        <v>0</v>
      </c>
      <c r="AI42" s="15">
        <f>Лист1!AC30</f>
        <v>0</v>
      </c>
      <c r="AJ42" s="15">
        <f>Лист1!AD30</f>
        <v>-91750400</v>
      </c>
      <c r="AK42" s="15">
        <f>Лист1!AE30</f>
        <v>91750400</v>
      </c>
      <c r="AL42" s="15">
        <f>Лист1!AF30</f>
        <v>0</v>
      </c>
      <c r="AM42" s="17">
        <f>Лист1!AG30</f>
        <v>0</v>
      </c>
      <c r="AN42" s="17">
        <f>Лист1!AH30</f>
        <v>2660.70275936815</v>
      </c>
      <c r="AO42" s="19">
        <f>Лист1!AI30</f>
        <v>-1777.82474566273</v>
      </c>
    </row>
    <row r="43" ht="15.15" spans="3:41">
      <c r="C43" s="8"/>
      <c r="D43" s="9"/>
      <c r="E43" s="10"/>
      <c r="G43">
        <f>Лист1!A31</f>
        <v>64</v>
      </c>
      <c r="H43">
        <f>Лист1!B31</f>
        <v>-64</v>
      </c>
      <c r="I43">
        <f>Лист1!C31</f>
        <v>23</v>
      </c>
      <c r="J43">
        <f>Лист1!D31</f>
        <v>35.5564949132545</v>
      </c>
      <c r="K43">
        <f>Лист1!E31</f>
        <v>-53.2140551873629</v>
      </c>
      <c r="L43">
        <f>Лист1!F31</f>
        <v>-5681.31520643952</v>
      </c>
      <c r="M43">
        <f>Лист1!G31</f>
        <v>0</v>
      </c>
      <c r="N43" s="16">
        <f>Лист1!H31</f>
        <v>-10100382.7619181</v>
      </c>
      <c r="O43" s="17">
        <f>Лист1!I31</f>
        <v>15116291.0466138</v>
      </c>
      <c r="P43" s="17">
        <f>Лист1!J31</f>
        <v>0</v>
      </c>
      <c r="Q43" s="17">
        <f>Лист1!K31</f>
        <v>-6553600</v>
      </c>
      <c r="R43" s="17">
        <f>Лист1!L31</f>
        <v>6553600</v>
      </c>
      <c r="S43" s="17">
        <f>Лист1!M31</f>
        <v>0</v>
      </c>
      <c r="T43" s="17">
        <f>Лист1!N31</f>
        <v>1</v>
      </c>
      <c r="U43" s="17">
        <f>Лист1!O31</f>
        <v>-1</v>
      </c>
      <c r="V43" s="17">
        <f>Лист1!P31</f>
        <v>1</v>
      </c>
      <c r="W43" s="17">
        <f>Лист1!Q31</f>
        <v>-1</v>
      </c>
      <c r="X43" s="17">
        <f>Лист1!R31</f>
        <v>0</v>
      </c>
      <c r="Y43" s="17">
        <f>Лист1!S31</f>
        <v>-6553600</v>
      </c>
      <c r="Z43" s="17">
        <f>Лист1!T31</f>
        <v>6553600</v>
      </c>
      <c r="AA43" s="17">
        <f>Лист1!U31</f>
        <v>6553600</v>
      </c>
      <c r="AB43" s="17">
        <f>Лист1!V31</f>
        <v>-6553600</v>
      </c>
      <c r="AC43" s="17">
        <f>Лист1!W31</f>
        <v>0</v>
      </c>
      <c r="AD43" s="17">
        <f>Лист1!X31</f>
        <v>0</v>
      </c>
      <c r="AE43" s="17">
        <f>Лист1!Y31</f>
        <v>-13107200</v>
      </c>
      <c r="AF43" s="17">
        <f>Лист1!Z31</f>
        <v>13107200</v>
      </c>
      <c r="AG43" s="17">
        <f>Лист1!AA31</f>
        <v>0</v>
      </c>
      <c r="AH43" s="17">
        <f>Лист1!AB31</f>
        <v>0</v>
      </c>
      <c r="AI43" s="15">
        <f>Лист1!AC31</f>
        <v>0</v>
      </c>
      <c r="AJ43" s="15">
        <f>Лист1!AD31</f>
        <v>-104857600</v>
      </c>
      <c r="AK43" s="15">
        <f>Лист1!AE31</f>
        <v>104857600</v>
      </c>
      <c r="AL43" s="15">
        <f>Лист1!AF31</f>
        <v>0</v>
      </c>
      <c r="AM43" s="17">
        <f>Лист1!AG31</f>
        <v>0</v>
      </c>
      <c r="AN43" s="17">
        <f>Лист1!AH31</f>
        <v>1777.82474566273</v>
      </c>
      <c r="AO43" s="19">
        <f>Лист1!AI31</f>
        <v>-2660.70275936814</v>
      </c>
    </row>
    <row r="44" ht="15.15" spans="3:41">
      <c r="C44" s="8"/>
      <c r="D44" s="9"/>
      <c r="E44" s="10"/>
      <c r="G44">
        <f>Лист1!A32</f>
        <v>64</v>
      </c>
      <c r="H44">
        <f>Лист1!B32</f>
        <v>-64</v>
      </c>
      <c r="I44">
        <f>Лист1!C32</f>
        <v>24</v>
      </c>
      <c r="J44">
        <f>Лист1!D32</f>
        <v>12.4857806090322</v>
      </c>
      <c r="K44">
        <f>Лист1!E32</f>
        <v>-62.7702579458068</v>
      </c>
      <c r="L44">
        <f>Лист1!F32</f>
        <v>-4816.38646750969</v>
      </c>
      <c r="M44">
        <f>Лист1!G32</f>
        <v>0</v>
      </c>
      <c r="N44" s="16">
        <f>Лист1!H32</f>
        <v>-3006817.23808188</v>
      </c>
      <c r="O44" s="17">
        <f>Лист1!I32</f>
        <v>15116291.0466138</v>
      </c>
      <c r="P44" s="17">
        <f>Лист1!J32</f>
        <v>0</v>
      </c>
      <c r="Q44" s="17">
        <f>Лист1!K32</f>
        <v>-6553600</v>
      </c>
      <c r="R44" s="17">
        <f>Лист1!L32</f>
        <v>6553600</v>
      </c>
      <c r="S44" s="17">
        <f>Лист1!M32</f>
        <v>0</v>
      </c>
      <c r="T44" s="17">
        <f>Лист1!N32</f>
        <v>1</v>
      </c>
      <c r="U44" s="17">
        <f>Лист1!O32</f>
        <v>-1</v>
      </c>
      <c r="V44" s="17">
        <f>Лист1!P32</f>
        <v>1</v>
      </c>
      <c r="W44" s="17">
        <f>Лист1!Q32</f>
        <v>-1</v>
      </c>
      <c r="X44" s="17">
        <f>Лист1!R32</f>
        <v>0</v>
      </c>
      <c r="Y44" s="17">
        <f>Лист1!S32</f>
        <v>-6553600</v>
      </c>
      <c r="Z44" s="17">
        <f>Лист1!T32</f>
        <v>6553600</v>
      </c>
      <c r="AA44" s="17">
        <f>Лист1!U32</f>
        <v>6553600</v>
      </c>
      <c r="AB44" s="17">
        <f>Лист1!V32</f>
        <v>-6553600</v>
      </c>
      <c r="AC44" s="17">
        <f>Лист1!W32</f>
        <v>0</v>
      </c>
      <c r="AD44" s="17">
        <f>Лист1!X32</f>
        <v>0</v>
      </c>
      <c r="AE44" s="17">
        <f>Лист1!Y32</f>
        <v>-13107200</v>
      </c>
      <c r="AF44" s="17">
        <f>Лист1!Z32</f>
        <v>13107200</v>
      </c>
      <c r="AG44" s="17">
        <f>Лист1!AA32</f>
        <v>0</v>
      </c>
      <c r="AH44" s="17">
        <f>Лист1!AB32</f>
        <v>0</v>
      </c>
      <c r="AI44" s="15">
        <f>Лист1!AC32</f>
        <v>0</v>
      </c>
      <c r="AJ44" s="15">
        <f>Лист1!AD32</f>
        <v>-117964800</v>
      </c>
      <c r="AK44" s="15">
        <f>Лист1!AE32</f>
        <v>117964800</v>
      </c>
      <c r="AL44" s="15">
        <f>Лист1!AF32</f>
        <v>0</v>
      </c>
      <c r="AM44" s="17">
        <f>Лист1!AG32</f>
        <v>0</v>
      </c>
      <c r="AN44" s="17">
        <f>Лист1!AH32</f>
        <v>624.28903045161</v>
      </c>
      <c r="AO44" s="19">
        <f>Лист1!AI32</f>
        <v>-3138.51289729034</v>
      </c>
    </row>
    <row r="45" ht="15.15" spans="3:41">
      <c r="C45" s="8"/>
      <c r="D45" s="9"/>
      <c r="E45" s="10"/>
      <c r="G45">
        <f>Лист1!A33</f>
        <v>64</v>
      </c>
      <c r="H45">
        <f>Лист1!B33</f>
        <v>-64</v>
      </c>
      <c r="I45">
        <f>Лист1!C33</f>
        <v>25</v>
      </c>
      <c r="J45">
        <f>Лист1!D33</f>
        <v>-12.4857806090323</v>
      </c>
      <c r="K45">
        <f>Лист1!E33</f>
        <v>-62.7702579458067</v>
      </c>
      <c r="L45">
        <f>Лист1!F33</f>
        <v>-3218.20654955357</v>
      </c>
      <c r="M45">
        <f>Лист1!G33</f>
        <v>0</v>
      </c>
      <c r="N45" s="16">
        <f>Лист1!H33</f>
        <v>2009091.04661383</v>
      </c>
      <c r="O45" s="17">
        <f>Лист1!I33</f>
        <v>10100382.7619181</v>
      </c>
      <c r="P45" s="17">
        <f>Лист1!J33</f>
        <v>0</v>
      </c>
      <c r="Q45" s="17">
        <f>Лист1!K33</f>
        <v>-6553600</v>
      </c>
      <c r="R45" s="17">
        <f>Лист1!L33</f>
        <v>6553600</v>
      </c>
      <c r="S45" s="17">
        <f>Лист1!M33</f>
        <v>0</v>
      </c>
      <c r="T45" s="17">
        <f>Лист1!N33</f>
        <v>1</v>
      </c>
      <c r="U45" s="17">
        <f>Лист1!O33</f>
        <v>-1</v>
      </c>
      <c r="V45" s="17">
        <f>Лист1!P33</f>
        <v>1</v>
      </c>
      <c r="W45" s="17">
        <f>Лист1!Q33</f>
        <v>-1</v>
      </c>
      <c r="X45" s="17">
        <f>Лист1!R33</f>
        <v>0</v>
      </c>
      <c r="Y45" s="17">
        <f>Лист1!S33</f>
        <v>-6553600</v>
      </c>
      <c r="Z45" s="17">
        <f>Лист1!T33</f>
        <v>6553600</v>
      </c>
      <c r="AA45" s="17">
        <f>Лист1!U33</f>
        <v>6553600</v>
      </c>
      <c r="AB45" s="17">
        <f>Лист1!V33</f>
        <v>-6553600</v>
      </c>
      <c r="AC45" s="17">
        <f>Лист1!W33</f>
        <v>0</v>
      </c>
      <c r="AD45" s="17">
        <f>Лист1!X33</f>
        <v>0</v>
      </c>
      <c r="AE45" s="17">
        <f>Лист1!Y33</f>
        <v>-13107200</v>
      </c>
      <c r="AF45" s="17">
        <f>Лист1!Z33</f>
        <v>13107200</v>
      </c>
      <c r="AG45" s="17">
        <f>Лист1!AA33</f>
        <v>0</v>
      </c>
      <c r="AH45" s="17">
        <f>Лист1!AB33</f>
        <v>0</v>
      </c>
      <c r="AI45" s="15">
        <f>Лист1!AC33</f>
        <v>0</v>
      </c>
      <c r="AJ45" s="15">
        <f>Лист1!AD33</f>
        <v>-131072000</v>
      </c>
      <c r="AK45" s="15">
        <f>Лист1!AE33</f>
        <v>131072000</v>
      </c>
      <c r="AL45" s="15">
        <f>Лист1!AF33</f>
        <v>0</v>
      </c>
      <c r="AM45" s="17">
        <f>Лист1!AG33</f>
        <v>0</v>
      </c>
      <c r="AN45" s="17">
        <f>Лист1!AH33</f>
        <v>-624.289030451613</v>
      </c>
      <c r="AO45" s="19">
        <f>Лист1!AI33</f>
        <v>-3138.51289729034</v>
      </c>
    </row>
    <row r="46" ht="15.15" spans="3:41">
      <c r="C46" s="8"/>
      <c r="D46" s="9"/>
      <c r="E46" s="10"/>
      <c r="G46">
        <f>Лист1!A34</f>
        <v>64</v>
      </c>
      <c r="H46">
        <f>Лист1!B34</f>
        <v>-64</v>
      </c>
      <c r="I46">
        <f>Лист1!C34</f>
        <v>26</v>
      </c>
      <c r="J46">
        <f>Лист1!D34</f>
        <v>-35.5564949132546</v>
      </c>
      <c r="K46">
        <f>Лист1!E34</f>
        <v>-53.2140551873629</v>
      </c>
      <c r="L46">
        <f>Лист1!F34</f>
        <v>-1130.08385754293</v>
      </c>
      <c r="M46">
        <f>Лист1!G34</f>
        <v>0</v>
      </c>
      <c r="N46" s="16">
        <f>Лист1!H34</f>
        <v>2009091.04661381</v>
      </c>
      <c r="O46" s="17">
        <f>Лист1!I34</f>
        <v>3006817.23808186</v>
      </c>
      <c r="P46" s="17">
        <f>Лист1!J34</f>
        <v>0</v>
      </c>
      <c r="Q46" s="17">
        <f>Лист1!K34</f>
        <v>-6553600</v>
      </c>
      <c r="R46" s="17">
        <f>Лист1!L34</f>
        <v>6553600</v>
      </c>
      <c r="S46" s="17">
        <f>Лист1!M34</f>
        <v>0</v>
      </c>
      <c r="T46" s="17">
        <f>Лист1!N34</f>
        <v>1</v>
      </c>
      <c r="U46" s="17">
        <f>Лист1!O34</f>
        <v>-1</v>
      </c>
      <c r="V46" s="17">
        <f>Лист1!P34</f>
        <v>1</v>
      </c>
      <c r="W46" s="17">
        <f>Лист1!Q34</f>
        <v>-1</v>
      </c>
      <c r="X46" s="17">
        <f>Лист1!R34</f>
        <v>0</v>
      </c>
      <c r="Y46" s="17">
        <f>Лист1!S34</f>
        <v>-6553600</v>
      </c>
      <c r="Z46" s="17">
        <f>Лист1!T34</f>
        <v>6553600</v>
      </c>
      <c r="AA46" s="17">
        <f>Лист1!U34</f>
        <v>6553600</v>
      </c>
      <c r="AB46" s="17">
        <f>Лист1!V34</f>
        <v>-6553600</v>
      </c>
      <c r="AC46" s="17">
        <f>Лист1!W34</f>
        <v>0</v>
      </c>
      <c r="AD46" s="17">
        <f>Лист1!X34</f>
        <v>0</v>
      </c>
      <c r="AE46" s="17">
        <f>Лист1!Y34</f>
        <v>-13107200</v>
      </c>
      <c r="AF46" s="17">
        <f>Лист1!Z34</f>
        <v>13107200</v>
      </c>
      <c r="AG46" s="17">
        <f>Лист1!AA34</f>
        <v>0</v>
      </c>
      <c r="AH46" s="17">
        <f>Лист1!AB34</f>
        <v>0</v>
      </c>
      <c r="AI46" s="15">
        <f>Лист1!AC34</f>
        <v>0</v>
      </c>
      <c r="AJ46" s="15">
        <f>Лист1!AD34</f>
        <v>-144179200</v>
      </c>
      <c r="AK46" s="15">
        <f>Лист1!AE34</f>
        <v>144179200</v>
      </c>
      <c r="AL46" s="15">
        <f>Лист1!AF34</f>
        <v>0</v>
      </c>
      <c r="AM46" s="17">
        <f>Лист1!AG34</f>
        <v>0</v>
      </c>
      <c r="AN46" s="17">
        <f>Лист1!AH34</f>
        <v>-1777.82474566273</v>
      </c>
      <c r="AO46" s="19">
        <f>Лист1!AI34</f>
        <v>-2660.70275936814</v>
      </c>
    </row>
    <row r="47" ht="15.15" spans="3:41">
      <c r="C47" s="8"/>
      <c r="D47" s="9"/>
      <c r="E47" s="10"/>
      <c r="G47">
        <f>Лист1!A35</f>
        <v>64</v>
      </c>
      <c r="H47">
        <f>Лист1!B35</f>
        <v>-64</v>
      </c>
      <c r="I47">
        <f>Лист1!C35</f>
        <v>27</v>
      </c>
      <c r="J47">
        <f>Лист1!D35</f>
        <v>-53.2140551873629</v>
      </c>
      <c r="K47">
        <f>Лист1!E35</f>
        <v>-35.5564949132546</v>
      </c>
      <c r="L47">
        <f>Лист1!F35</f>
        <v>1130.08385754293</v>
      </c>
      <c r="M47">
        <f>Лист1!G35</f>
        <v>0</v>
      </c>
      <c r="N47" s="16">
        <f>Лист1!H35</f>
        <v>-3006817.23808188</v>
      </c>
      <c r="O47" s="17">
        <f>Лист1!I35</f>
        <v>-2009091.04661382</v>
      </c>
      <c r="P47" s="17">
        <f>Лист1!J35</f>
        <v>0</v>
      </c>
      <c r="Q47" s="17">
        <f>Лист1!K35</f>
        <v>-6553600</v>
      </c>
      <c r="R47" s="17">
        <f>Лист1!L35</f>
        <v>6553600</v>
      </c>
      <c r="S47" s="17">
        <f>Лист1!M35</f>
        <v>0</v>
      </c>
      <c r="T47" s="17">
        <f>Лист1!N35</f>
        <v>1</v>
      </c>
      <c r="U47" s="17">
        <f>Лист1!O35</f>
        <v>-1</v>
      </c>
      <c r="V47" s="17">
        <f>Лист1!P35</f>
        <v>1</v>
      </c>
      <c r="W47" s="17">
        <f>Лист1!Q35</f>
        <v>-1</v>
      </c>
      <c r="X47" s="17">
        <f>Лист1!R35</f>
        <v>0</v>
      </c>
      <c r="Y47" s="17">
        <f>Лист1!S35</f>
        <v>-6553600</v>
      </c>
      <c r="Z47" s="17">
        <f>Лист1!T35</f>
        <v>6553600</v>
      </c>
      <c r="AA47" s="17">
        <f>Лист1!U35</f>
        <v>6553600</v>
      </c>
      <c r="AB47" s="17">
        <f>Лист1!V35</f>
        <v>-6553600</v>
      </c>
      <c r="AC47" s="17">
        <f>Лист1!W35</f>
        <v>0</v>
      </c>
      <c r="AD47" s="17">
        <f>Лист1!X35</f>
        <v>0</v>
      </c>
      <c r="AE47" s="17">
        <f>Лист1!Y35</f>
        <v>-13107200</v>
      </c>
      <c r="AF47" s="17">
        <f>Лист1!Z35</f>
        <v>13107200</v>
      </c>
      <c r="AG47" s="17">
        <f>Лист1!AA35</f>
        <v>0</v>
      </c>
      <c r="AH47" s="17">
        <f>Лист1!AB35</f>
        <v>0</v>
      </c>
      <c r="AI47" s="15">
        <f>Лист1!AC35</f>
        <v>0</v>
      </c>
      <c r="AJ47" s="15">
        <f>Лист1!AD35</f>
        <v>-157286400</v>
      </c>
      <c r="AK47" s="15">
        <f>Лист1!AE35</f>
        <v>157286400</v>
      </c>
      <c r="AL47" s="15">
        <f>Лист1!AF35</f>
        <v>0</v>
      </c>
      <c r="AM47" s="17">
        <f>Лист1!AG35</f>
        <v>0</v>
      </c>
      <c r="AN47" s="17">
        <f>Лист1!AH35</f>
        <v>-2660.70275936814</v>
      </c>
      <c r="AO47" s="19">
        <f>Лист1!AI35</f>
        <v>-1777.82474566273</v>
      </c>
    </row>
    <row r="48" ht="15.15" spans="3:41">
      <c r="C48" s="8"/>
      <c r="D48" s="9"/>
      <c r="E48" s="10"/>
      <c r="G48">
        <f>Лист1!A36</f>
        <v>64</v>
      </c>
      <c r="H48">
        <f>Лист1!B36</f>
        <v>-64</v>
      </c>
      <c r="I48">
        <f>Лист1!C36</f>
        <v>28</v>
      </c>
      <c r="J48">
        <f>Лист1!D36</f>
        <v>-62.7702579458068</v>
      </c>
      <c r="K48">
        <f>Лист1!E36</f>
        <v>-12.4857806090322</v>
      </c>
      <c r="L48">
        <f>Лист1!F36</f>
        <v>3218.20654955357</v>
      </c>
      <c r="M48">
        <f>Лист1!G36</f>
        <v>0</v>
      </c>
      <c r="N48" s="16">
        <f>Лист1!H36</f>
        <v>-10100382.7619181</v>
      </c>
      <c r="O48" s="17">
        <f>Лист1!I36</f>
        <v>-2009091.04661382</v>
      </c>
      <c r="P48" s="17">
        <f>Лист1!J36</f>
        <v>0</v>
      </c>
      <c r="Q48" s="17">
        <f>Лист1!K36</f>
        <v>-6553600</v>
      </c>
      <c r="R48" s="17">
        <f>Лист1!L36</f>
        <v>6553600</v>
      </c>
      <c r="S48" s="17">
        <f>Лист1!M36</f>
        <v>0</v>
      </c>
      <c r="T48" s="17">
        <f>Лист1!N36</f>
        <v>1</v>
      </c>
      <c r="U48" s="17">
        <f>Лист1!O36</f>
        <v>-1</v>
      </c>
      <c r="V48" s="17">
        <f>Лист1!P36</f>
        <v>1</v>
      </c>
      <c r="W48" s="17">
        <f>Лист1!Q36</f>
        <v>-1</v>
      </c>
      <c r="X48" s="17">
        <f>Лист1!R36</f>
        <v>0</v>
      </c>
      <c r="Y48" s="17">
        <f>Лист1!S36</f>
        <v>-6553600</v>
      </c>
      <c r="Z48" s="17">
        <f>Лист1!T36</f>
        <v>6553600</v>
      </c>
      <c r="AA48" s="17">
        <f>Лист1!U36</f>
        <v>6553600</v>
      </c>
      <c r="AB48" s="17">
        <f>Лист1!V36</f>
        <v>-6553600</v>
      </c>
      <c r="AC48" s="17">
        <f>Лист1!W36</f>
        <v>0</v>
      </c>
      <c r="AD48" s="17">
        <f>Лист1!X36</f>
        <v>0</v>
      </c>
      <c r="AE48" s="17">
        <f>Лист1!Y36</f>
        <v>-13107200</v>
      </c>
      <c r="AF48" s="17">
        <f>Лист1!Z36</f>
        <v>13107200</v>
      </c>
      <c r="AG48" s="17">
        <f>Лист1!AA36</f>
        <v>0</v>
      </c>
      <c r="AH48" s="17">
        <f>Лист1!AB36</f>
        <v>0</v>
      </c>
      <c r="AI48" s="15">
        <f>Лист1!AC36</f>
        <v>0</v>
      </c>
      <c r="AJ48" s="15">
        <f>Лист1!AD36</f>
        <v>-170393600</v>
      </c>
      <c r="AK48" s="15">
        <f>Лист1!AE36</f>
        <v>170393600</v>
      </c>
      <c r="AL48" s="15">
        <f>Лист1!AF36</f>
        <v>0</v>
      </c>
      <c r="AM48" s="17">
        <f>Лист1!AG36</f>
        <v>0</v>
      </c>
      <c r="AN48" s="17">
        <f>Лист1!AH36</f>
        <v>-3138.51289729034</v>
      </c>
      <c r="AO48" s="19">
        <f>Лист1!AI36</f>
        <v>-624.28903045161</v>
      </c>
    </row>
    <row r="49" ht="15.15" spans="3:41">
      <c r="C49" s="11"/>
      <c r="D49" s="12"/>
      <c r="E49" s="13"/>
      <c r="G49">
        <f>Лист1!A37</f>
        <v>64</v>
      </c>
      <c r="H49">
        <f>Лист1!B37</f>
        <v>-64</v>
      </c>
      <c r="I49">
        <f>Лист1!C37</f>
        <v>29</v>
      </c>
      <c r="J49">
        <f>Лист1!D37</f>
        <v>-62.7702579458067</v>
      </c>
      <c r="K49">
        <f>Лист1!E37</f>
        <v>12.4857806090323</v>
      </c>
      <c r="L49">
        <f>Лист1!F37</f>
        <v>4816.3864675097</v>
      </c>
      <c r="M49">
        <f>Лист1!G37</f>
        <v>0</v>
      </c>
      <c r="N49" s="16">
        <f>Лист1!H37</f>
        <v>-15116291.0466138</v>
      </c>
      <c r="O49" s="17">
        <f>Лист1!I37</f>
        <v>3006817.2380819</v>
      </c>
      <c r="P49" s="17">
        <f>Лист1!J37</f>
        <v>0</v>
      </c>
      <c r="Q49" s="17">
        <f>Лист1!K37</f>
        <v>-6553600</v>
      </c>
      <c r="R49" s="17">
        <f>Лист1!L37</f>
        <v>6553600</v>
      </c>
      <c r="S49" s="17">
        <f>Лист1!M37</f>
        <v>0</v>
      </c>
      <c r="T49" s="17">
        <f>Лист1!N37</f>
        <v>1</v>
      </c>
      <c r="U49" s="17">
        <f>Лист1!O37</f>
        <v>-1</v>
      </c>
      <c r="V49" s="17">
        <f>Лист1!P37</f>
        <v>1</v>
      </c>
      <c r="W49" s="17">
        <f>Лист1!Q37</f>
        <v>-1</v>
      </c>
      <c r="X49" s="17">
        <f>Лист1!R37</f>
        <v>0</v>
      </c>
      <c r="Y49" s="17">
        <f>Лист1!S37</f>
        <v>-6553600</v>
      </c>
      <c r="Z49" s="17">
        <f>Лист1!T37</f>
        <v>6553600</v>
      </c>
      <c r="AA49" s="17">
        <f>Лист1!U37</f>
        <v>6553600</v>
      </c>
      <c r="AB49" s="17">
        <f>Лист1!V37</f>
        <v>-6553600</v>
      </c>
      <c r="AC49" s="17">
        <f>Лист1!W37</f>
        <v>0</v>
      </c>
      <c r="AD49" s="17">
        <f>Лист1!X37</f>
        <v>0</v>
      </c>
      <c r="AE49" s="17">
        <f>Лист1!Y37</f>
        <v>-13107200</v>
      </c>
      <c r="AF49" s="17">
        <f>Лист1!Z37</f>
        <v>13107200</v>
      </c>
      <c r="AG49" s="17">
        <f>Лист1!AA37</f>
        <v>0</v>
      </c>
      <c r="AH49" s="17">
        <f>Лист1!AB37</f>
        <v>0</v>
      </c>
      <c r="AI49" s="15">
        <f>Лист1!AC37</f>
        <v>0</v>
      </c>
      <c r="AJ49" s="15">
        <f>Лист1!AD37</f>
        <v>-183500800</v>
      </c>
      <c r="AK49" s="15">
        <f>Лист1!AE37</f>
        <v>183500800</v>
      </c>
      <c r="AL49" s="15">
        <f>Лист1!AF37</f>
        <v>0</v>
      </c>
      <c r="AM49" s="17">
        <f>Лист1!AG37</f>
        <v>0</v>
      </c>
      <c r="AN49" s="17">
        <f>Лист1!AH37</f>
        <v>-3138.51289729034</v>
      </c>
      <c r="AO49" s="19">
        <f>Лист1!AI37</f>
        <v>624.289030451613</v>
      </c>
    </row>
    <row r="50" ht="15.15" spans="7:41">
      <c r="G50">
        <f>Лист1!A38</f>
        <v>64</v>
      </c>
      <c r="H50">
        <f>Лист1!B38</f>
        <v>-64</v>
      </c>
      <c r="I50">
        <f>Лист1!C38</f>
        <v>30</v>
      </c>
      <c r="J50">
        <f>Лист1!D38</f>
        <v>-53.2140551873629</v>
      </c>
      <c r="K50">
        <f>Лист1!E38</f>
        <v>35.5564949132545</v>
      </c>
      <c r="L50">
        <f>Лист1!F38</f>
        <v>5681.31520643951</v>
      </c>
      <c r="M50">
        <f>Лист1!G38</f>
        <v>0</v>
      </c>
      <c r="N50" s="16">
        <f>Лист1!H38</f>
        <v>-15116291.0466138</v>
      </c>
      <c r="O50" s="17">
        <f>Лист1!I38</f>
        <v>10100382.7619181</v>
      </c>
      <c r="P50" s="17">
        <f>Лист1!J38</f>
        <v>0</v>
      </c>
      <c r="Q50" s="17">
        <f>Лист1!K38</f>
        <v>-6553600</v>
      </c>
      <c r="R50" s="17">
        <f>Лист1!L38</f>
        <v>6553600</v>
      </c>
      <c r="S50" s="17">
        <f>Лист1!M38</f>
        <v>0</v>
      </c>
      <c r="T50" s="17">
        <f>Лист1!N38</f>
        <v>1</v>
      </c>
      <c r="U50" s="17">
        <f>Лист1!O38</f>
        <v>-1</v>
      </c>
      <c r="V50" s="17">
        <f>Лист1!P38</f>
        <v>1</v>
      </c>
      <c r="W50" s="17">
        <f>Лист1!Q38</f>
        <v>-1</v>
      </c>
      <c r="X50" s="17">
        <f>Лист1!R38</f>
        <v>0</v>
      </c>
      <c r="Y50" s="17">
        <f>Лист1!S38</f>
        <v>-6553600</v>
      </c>
      <c r="Z50" s="17">
        <f>Лист1!T38</f>
        <v>6553600</v>
      </c>
      <c r="AA50" s="17">
        <f>Лист1!U38</f>
        <v>6553600</v>
      </c>
      <c r="AB50" s="17">
        <f>Лист1!V38</f>
        <v>-6553600</v>
      </c>
      <c r="AC50" s="17">
        <f>Лист1!W38</f>
        <v>0</v>
      </c>
      <c r="AD50" s="17">
        <f>Лист1!X38</f>
        <v>0</v>
      </c>
      <c r="AE50" s="17">
        <f>Лист1!Y38</f>
        <v>-13107200</v>
      </c>
      <c r="AF50" s="17">
        <f>Лист1!Z38</f>
        <v>13107200</v>
      </c>
      <c r="AG50" s="17">
        <f>Лист1!AA38</f>
        <v>0</v>
      </c>
      <c r="AH50" s="17">
        <f>Лист1!AB38</f>
        <v>0</v>
      </c>
      <c r="AI50" s="15">
        <f>Лист1!AC38</f>
        <v>0</v>
      </c>
      <c r="AJ50" s="15">
        <f>Лист1!AD38</f>
        <v>-196608000</v>
      </c>
      <c r="AK50" s="15">
        <f>Лист1!AE38</f>
        <v>196608000</v>
      </c>
      <c r="AL50" s="15">
        <f>Лист1!AF38</f>
        <v>0</v>
      </c>
      <c r="AM50" s="17">
        <f>Лист1!AG38</f>
        <v>0</v>
      </c>
      <c r="AN50" s="17">
        <f>Лист1!AH38</f>
        <v>-2660.70275936815</v>
      </c>
      <c r="AO50" s="19">
        <f>Лист1!AI38</f>
        <v>1777.82474566273</v>
      </c>
    </row>
    <row r="51" ht="15.15" spans="7:41">
      <c r="G51">
        <f>Лист1!A39</f>
        <v>64</v>
      </c>
      <c r="H51">
        <f>Лист1!B39</f>
        <v>-64</v>
      </c>
      <c r="I51">
        <f>Лист1!C39</f>
        <v>31</v>
      </c>
      <c r="J51">
        <f>Лист1!D39</f>
        <v>-35.5564949132546</v>
      </c>
      <c r="K51">
        <f>Лист1!E39</f>
        <v>53.2140551873629</v>
      </c>
      <c r="L51">
        <f>Лист1!F39</f>
        <v>5681.31520643952</v>
      </c>
      <c r="M51">
        <f>Лист1!G39</f>
        <v>0</v>
      </c>
      <c r="N51" s="16">
        <f>Лист1!H39</f>
        <v>-10100382.7619181</v>
      </c>
      <c r="O51" s="17">
        <f>Лист1!I39</f>
        <v>15116291.0466138</v>
      </c>
      <c r="P51" s="17">
        <f>Лист1!J39</f>
        <v>0</v>
      </c>
      <c r="Q51" s="17">
        <f>Лист1!K39</f>
        <v>-6553600</v>
      </c>
      <c r="R51" s="17">
        <f>Лист1!L39</f>
        <v>6553600</v>
      </c>
      <c r="S51" s="17">
        <f>Лист1!M39</f>
        <v>0</v>
      </c>
      <c r="T51" s="17">
        <f>Лист1!N39</f>
        <v>1</v>
      </c>
      <c r="U51" s="17">
        <f>Лист1!O39</f>
        <v>-1</v>
      </c>
      <c r="V51" s="17">
        <f>Лист1!P39</f>
        <v>1</v>
      </c>
      <c r="W51" s="17">
        <f>Лист1!Q39</f>
        <v>-1</v>
      </c>
      <c r="X51" s="17">
        <f>Лист1!R39</f>
        <v>0</v>
      </c>
      <c r="Y51" s="17">
        <f>Лист1!S39</f>
        <v>-6553600</v>
      </c>
      <c r="Z51" s="17">
        <f>Лист1!T39</f>
        <v>6553600</v>
      </c>
      <c r="AA51" s="17">
        <f>Лист1!U39</f>
        <v>6553600</v>
      </c>
      <c r="AB51" s="17">
        <f>Лист1!V39</f>
        <v>-6553600</v>
      </c>
      <c r="AC51" s="17">
        <f>Лист1!W39</f>
        <v>0</v>
      </c>
      <c r="AD51" s="17">
        <f>Лист1!X39</f>
        <v>0</v>
      </c>
      <c r="AE51" s="17">
        <f>Лист1!Y39</f>
        <v>-13107200</v>
      </c>
      <c r="AF51" s="17">
        <f>Лист1!Z39</f>
        <v>13107200</v>
      </c>
      <c r="AG51" s="17">
        <f>Лист1!AA39</f>
        <v>0</v>
      </c>
      <c r="AH51" s="17">
        <f>Лист1!AB39</f>
        <v>0</v>
      </c>
      <c r="AI51" s="15">
        <f>Лист1!AC39</f>
        <v>0</v>
      </c>
      <c r="AJ51" s="15">
        <f>Лист1!AD39</f>
        <v>-209715200</v>
      </c>
      <c r="AK51" s="15">
        <f>Лист1!AE39</f>
        <v>209715200</v>
      </c>
      <c r="AL51" s="15">
        <f>Лист1!AF39</f>
        <v>0</v>
      </c>
      <c r="AM51" s="17">
        <f>Лист1!AG39</f>
        <v>0</v>
      </c>
      <c r="AN51" s="17">
        <f>Лист1!AH39</f>
        <v>-1777.82474566273</v>
      </c>
      <c r="AO51" s="19">
        <f>Лист1!AI39</f>
        <v>2660.70275936814</v>
      </c>
    </row>
    <row r="52" ht="15.15" spans="7:41">
      <c r="G52">
        <f>Лист1!A40</f>
        <v>64</v>
      </c>
      <c r="H52">
        <f>Лист1!B40</f>
        <v>-64</v>
      </c>
      <c r="I52">
        <f>Лист1!C40</f>
        <v>32</v>
      </c>
      <c r="J52">
        <f>Лист1!D40</f>
        <v>-12.4857806090322</v>
      </c>
      <c r="K52">
        <f>Лист1!E40</f>
        <v>62.7702579458067</v>
      </c>
      <c r="L52">
        <f>Лист1!F40</f>
        <v>4816.38646750969</v>
      </c>
      <c r="M52">
        <f>Лист1!G40</f>
        <v>0</v>
      </c>
      <c r="N52" s="16">
        <f>Лист1!H40</f>
        <v>-3006817.23808188</v>
      </c>
      <c r="O52" s="17">
        <f>Лист1!I40</f>
        <v>15116291.0466138</v>
      </c>
      <c r="P52" s="17">
        <f>Лист1!J40</f>
        <v>0</v>
      </c>
      <c r="Q52" s="17">
        <f>Лист1!K40</f>
        <v>-6553600</v>
      </c>
      <c r="R52" s="17">
        <f>Лист1!L40</f>
        <v>6553600</v>
      </c>
      <c r="S52" s="17">
        <f>Лист1!M40</f>
        <v>0</v>
      </c>
      <c r="T52" s="17">
        <f>Лист1!N40</f>
        <v>1</v>
      </c>
      <c r="U52" s="17">
        <f>Лист1!O40</f>
        <v>-1</v>
      </c>
      <c r="V52" s="17">
        <f>Лист1!P40</f>
        <v>1</v>
      </c>
      <c r="W52" s="17">
        <f>Лист1!Q40</f>
        <v>-1</v>
      </c>
      <c r="X52" s="17">
        <f>Лист1!R40</f>
        <v>0</v>
      </c>
      <c r="Y52" s="17">
        <f>Лист1!S40</f>
        <v>-6553600</v>
      </c>
      <c r="Z52" s="17">
        <f>Лист1!T40</f>
        <v>6553600</v>
      </c>
      <c r="AA52" s="17">
        <f>Лист1!U40</f>
        <v>6553600</v>
      </c>
      <c r="AB52" s="17">
        <f>Лист1!V40</f>
        <v>-6553600</v>
      </c>
      <c r="AC52" s="17">
        <f>Лист1!W40</f>
        <v>0</v>
      </c>
      <c r="AD52" s="17">
        <f>Лист1!X40</f>
        <v>0</v>
      </c>
      <c r="AE52" s="17">
        <f>Лист1!Y40</f>
        <v>-13107200</v>
      </c>
      <c r="AF52" s="17">
        <f>Лист1!Z40</f>
        <v>13107200</v>
      </c>
      <c r="AG52" s="17">
        <f>Лист1!AA40</f>
        <v>0</v>
      </c>
      <c r="AH52" s="17">
        <f>Лист1!AB40</f>
        <v>0</v>
      </c>
      <c r="AI52" s="15">
        <f>Лист1!AC40</f>
        <v>0</v>
      </c>
      <c r="AJ52" s="15">
        <f>Лист1!AD40</f>
        <v>-222822400</v>
      </c>
      <c r="AK52" s="15">
        <f>Лист1!AE40</f>
        <v>222822400</v>
      </c>
      <c r="AL52" s="15">
        <f>Лист1!AF40</f>
        <v>0</v>
      </c>
      <c r="AM52" s="17">
        <f>Лист1!AG40</f>
        <v>0</v>
      </c>
      <c r="AN52" s="17">
        <f>Лист1!AH40</f>
        <v>-624.28903045161</v>
      </c>
      <c r="AO52" s="19">
        <f>Лист1!AI40</f>
        <v>3138.51289729034</v>
      </c>
    </row>
    <row r="53" ht="15.15" spans="7:41">
      <c r="G53">
        <f>Лист1!A41</f>
        <v>64</v>
      </c>
      <c r="H53">
        <f>Лист1!B41</f>
        <v>-64</v>
      </c>
      <c r="I53">
        <f>Лист1!C41</f>
        <v>33</v>
      </c>
      <c r="J53">
        <f>Лист1!D41</f>
        <v>12.4857806090322</v>
      </c>
      <c r="K53">
        <f>Лист1!E41</f>
        <v>62.7702579458067</v>
      </c>
      <c r="L53">
        <f>Лист1!F41</f>
        <v>3218.20654955357</v>
      </c>
      <c r="M53">
        <f>Лист1!G41</f>
        <v>0</v>
      </c>
      <c r="N53" s="16">
        <f>Лист1!H41</f>
        <v>2009091.04661383</v>
      </c>
      <c r="O53" s="17">
        <f>Лист1!I41</f>
        <v>10100382.7619181</v>
      </c>
      <c r="P53" s="17">
        <f>Лист1!J41</f>
        <v>0</v>
      </c>
      <c r="Q53" s="17">
        <f>Лист1!K41</f>
        <v>-6553600</v>
      </c>
      <c r="R53" s="17">
        <f>Лист1!L41</f>
        <v>6553600</v>
      </c>
      <c r="S53" s="17">
        <f>Лист1!M41</f>
        <v>0</v>
      </c>
      <c r="T53" s="17">
        <f>Лист1!N41</f>
        <v>1</v>
      </c>
      <c r="U53" s="17">
        <f>Лист1!O41</f>
        <v>-1</v>
      </c>
      <c r="V53" s="17">
        <f>Лист1!P41</f>
        <v>1</v>
      </c>
      <c r="W53" s="17">
        <f>Лист1!Q41</f>
        <v>-1</v>
      </c>
      <c r="X53" s="17">
        <f>Лист1!R41</f>
        <v>0</v>
      </c>
      <c r="Y53" s="17">
        <f>Лист1!S41</f>
        <v>-6553600</v>
      </c>
      <c r="Z53" s="17">
        <f>Лист1!T41</f>
        <v>6553600</v>
      </c>
      <c r="AA53" s="17">
        <f>Лист1!U41</f>
        <v>6553600</v>
      </c>
      <c r="AB53" s="17">
        <f>Лист1!V41</f>
        <v>-6553600</v>
      </c>
      <c r="AC53" s="17">
        <f>Лист1!W41</f>
        <v>0</v>
      </c>
      <c r="AD53" s="17">
        <f>Лист1!X41</f>
        <v>0</v>
      </c>
      <c r="AE53" s="17">
        <f>Лист1!Y41</f>
        <v>-13107200</v>
      </c>
      <c r="AF53" s="17">
        <f>Лист1!Z41</f>
        <v>13107200</v>
      </c>
      <c r="AG53" s="17">
        <f>Лист1!AA41</f>
        <v>0</v>
      </c>
      <c r="AH53" s="17">
        <f>Лист1!AB41</f>
        <v>0</v>
      </c>
      <c r="AI53" s="15">
        <f>Лист1!AC41</f>
        <v>0</v>
      </c>
      <c r="AJ53" s="15">
        <f>Лист1!AD41</f>
        <v>-235929600</v>
      </c>
      <c r="AK53" s="15">
        <f>Лист1!AE41</f>
        <v>235929600</v>
      </c>
      <c r="AL53" s="15">
        <f>Лист1!AF41</f>
        <v>0</v>
      </c>
      <c r="AM53" s="17">
        <f>Лист1!AG41</f>
        <v>0</v>
      </c>
      <c r="AN53" s="17">
        <f>Лист1!AH41</f>
        <v>624.289030451612</v>
      </c>
      <c r="AO53" s="19">
        <f>Лист1!AI41</f>
        <v>3138.51289729034</v>
      </c>
    </row>
    <row r="54" ht="15.15" spans="7:41">
      <c r="G54">
        <f>Лист1!A42</f>
        <v>64</v>
      </c>
      <c r="H54">
        <f>Лист1!B42</f>
        <v>-64</v>
      </c>
      <c r="I54">
        <f>Лист1!C42</f>
        <v>34</v>
      </c>
      <c r="J54">
        <f>Лист1!D42</f>
        <v>35.5564949132546</v>
      </c>
      <c r="K54">
        <f>Лист1!E42</f>
        <v>53.2140551873629</v>
      </c>
      <c r="L54">
        <f>Лист1!F42</f>
        <v>1130.08385754293</v>
      </c>
      <c r="M54">
        <f>Лист1!G42</f>
        <v>0</v>
      </c>
      <c r="N54" s="16">
        <f>Лист1!H42</f>
        <v>2009091.04661381</v>
      </c>
      <c r="O54" s="17">
        <f>Лист1!I42</f>
        <v>3006817.23808187</v>
      </c>
      <c r="P54" s="17">
        <f>Лист1!J42</f>
        <v>0</v>
      </c>
      <c r="Q54" s="17">
        <f>Лист1!K42</f>
        <v>-6553600</v>
      </c>
      <c r="R54" s="17">
        <f>Лист1!L42</f>
        <v>6553600</v>
      </c>
      <c r="S54" s="17">
        <f>Лист1!M42</f>
        <v>0</v>
      </c>
      <c r="T54" s="17">
        <f>Лист1!N42</f>
        <v>1</v>
      </c>
      <c r="U54" s="17">
        <f>Лист1!O42</f>
        <v>-1</v>
      </c>
      <c r="V54" s="17">
        <f>Лист1!P42</f>
        <v>1</v>
      </c>
      <c r="W54" s="17">
        <f>Лист1!Q42</f>
        <v>-1</v>
      </c>
      <c r="X54" s="17">
        <f>Лист1!R42</f>
        <v>0</v>
      </c>
      <c r="Y54" s="17">
        <f>Лист1!S42</f>
        <v>-6553600</v>
      </c>
      <c r="Z54" s="17">
        <f>Лист1!T42</f>
        <v>6553600</v>
      </c>
      <c r="AA54" s="17">
        <f>Лист1!U42</f>
        <v>6553600</v>
      </c>
      <c r="AB54" s="17">
        <f>Лист1!V42</f>
        <v>-6553600</v>
      </c>
      <c r="AC54" s="17">
        <f>Лист1!W42</f>
        <v>0</v>
      </c>
      <c r="AD54" s="17">
        <f>Лист1!X42</f>
        <v>0</v>
      </c>
      <c r="AE54" s="17">
        <f>Лист1!Y42</f>
        <v>-13107200</v>
      </c>
      <c r="AF54" s="17">
        <f>Лист1!Z42</f>
        <v>13107200</v>
      </c>
      <c r="AG54" s="17">
        <f>Лист1!AA42</f>
        <v>0</v>
      </c>
      <c r="AH54" s="17">
        <f>Лист1!AB42</f>
        <v>0</v>
      </c>
      <c r="AI54" s="15">
        <f>Лист1!AC42</f>
        <v>0</v>
      </c>
      <c r="AJ54" s="15">
        <f>Лист1!AD42</f>
        <v>-249036800</v>
      </c>
      <c r="AK54" s="15">
        <f>Лист1!AE42</f>
        <v>249036800</v>
      </c>
      <c r="AL54" s="15">
        <f>Лист1!AF42</f>
        <v>0</v>
      </c>
      <c r="AM54" s="17">
        <f>Лист1!AG42</f>
        <v>0</v>
      </c>
      <c r="AN54" s="17">
        <f>Лист1!AH42</f>
        <v>1777.82474566273</v>
      </c>
      <c r="AO54" s="19">
        <f>Лист1!AI42</f>
        <v>2660.70275936814</v>
      </c>
    </row>
    <row r="55" ht="15.15" spans="7:41">
      <c r="G55">
        <f>Лист1!A43</f>
        <v>64</v>
      </c>
      <c r="H55">
        <f>Лист1!B43</f>
        <v>-64</v>
      </c>
      <c r="I55">
        <f>Лист1!C43</f>
        <v>35</v>
      </c>
      <c r="J55">
        <f>Лист1!D43</f>
        <v>53.2140551873629</v>
      </c>
      <c r="K55">
        <f>Лист1!E43</f>
        <v>35.5564949132546</v>
      </c>
      <c r="L55">
        <f>Лист1!F43</f>
        <v>-1130.08385754293</v>
      </c>
      <c r="M55">
        <f>Лист1!G43</f>
        <v>0</v>
      </c>
      <c r="N55" s="16">
        <f>Лист1!H43</f>
        <v>-3006817.23808188</v>
      </c>
      <c r="O55" s="17">
        <f>Лист1!I43</f>
        <v>-2009091.04661382</v>
      </c>
      <c r="P55" s="17">
        <f>Лист1!J43</f>
        <v>0</v>
      </c>
      <c r="Q55" s="17">
        <f>Лист1!K43</f>
        <v>-6553600</v>
      </c>
      <c r="R55" s="17">
        <f>Лист1!L43</f>
        <v>6553600</v>
      </c>
      <c r="S55" s="17">
        <f>Лист1!M43</f>
        <v>0</v>
      </c>
      <c r="T55" s="17">
        <f>Лист1!N43</f>
        <v>1</v>
      </c>
      <c r="U55" s="17">
        <f>Лист1!O43</f>
        <v>-1</v>
      </c>
      <c r="V55" s="17">
        <f>Лист1!P43</f>
        <v>1</v>
      </c>
      <c r="W55" s="17">
        <f>Лист1!Q43</f>
        <v>-1</v>
      </c>
      <c r="X55" s="17">
        <f>Лист1!R43</f>
        <v>0</v>
      </c>
      <c r="Y55" s="17">
        <f>Лист1!S43</f>
        <v>-6553600</v>
      </c>
      <c r="Z55" s="17">
        <f>Лист1!T43</f>
        <v>6553600</v>
      </c>
      <c r="AA55" s="17">
        <f>Лист1!U43</f>
        <v>6553600</v>
      </c>
      <c r="AB55" s="17">
        <f>Лист1!V43</f>
        <v>-6553600</v>
      </c>
      <c r="AC55" s="17">
        <f>Лист1!W43</f>
        <v>0</v>
      </c>
      <c r="AD55" s="17">
        <f>Лист1!X43</f>
        <v>0</v>
      </c>
      <c r="AE55" s="17">
        <f>Лист1!Y43</f>
        <v>-13107200</v>
      </c>
      <c r="AF55" s="17">
        <f>Лист1!Z43</f>
        <v>13107200</v>
      </c>
      <c r="AG55" s="17">
        <f>Лист1!AA43</f>
        <v>0</v>
      </c>
      <c r="AH55" s="17">
        <f>Лист1!AB43</f>
        <v>0</v>
      </c>
      <c r="AI55" s="15">
        <f>Лист1!AC43</f>
        <v>0</v>
      </c>
      <c r="AJ55" s="15">
        <f>Лист1!AD43</f>
        <v>-262144000</v>
      </c>
      <c r="AK55" s="15">
        <f>Лист1!AE43</f>
        <v>262144000</v>
      </c>
      <c r="AL55" s="15">
        <f>Лист1!AF43</f>
        <v>0</v>
      </c>
      <c r="AM55" s="17">
        <f>Лист1!AG43</f>
        <v>0</v>
      </c>
      <c r="AN55" s="17">
        <f>Лист1!AH43</f>
        <v>2660.70275936814</v>
      </c>
      <c r="AO55" s="19">
        <f>Лист1!AI43</f>
        <v>1777.82474566273</v>
      </c>
    </row>
    <row r="56" ht="15.15" spans="7:41">
      <c r="G56">
        <f>Лист1!A44</f>
        <v>64</v>
      </c>
      <c r="H56">
        <f>Лист1!B44</f>
        <v>-64</v>
      </c>
      <c r="I56">
        <f>Лист1!C44</f>
        <v>36</v>
      </c>
      <c r="J56">
        <f>Лист1!D44</f>
        <v>62.7702579458067</v>
      </c>
      <c r="K56">
        <f>Лист1!E44</f>
        <v>12.4857806090322</v>
      </c>
      <c r="L56">
        <f>Лист1!F44</f>
        <v>-3218.20654955357</v>
      </c>
      <c r="M56">
        <f>Лист1!G44</f>
        <v>0</v>
      </c>
      <c r="N56" s="16">
        <f>Лист1!H44</f>
        <v>-10100382.7619181</v>
      </c>
      <c r="O56" s="17">
        <f>Лист1!I44</f>
        <v>-2009091.04661382</v>
      </c>
      <c r="P56" s="17">
        <f>Лист1!J44</f>
        <v>0</v>
      </c>
      <c r="Q56" s="17">
        <f>Лист1!K44</f>
        <v>-6553600</v>
      </c>
      <c r="R56" s="17">
        <f>Лист1!L44</f>
        <v>6553600</v>
      </c>
      <c r="S56" s="17">
        <f>Лист1!M44</f>
        <v>0</v>
      </c>
      <c r="T56" s="17">
        <f>Лист1!N44</f>
        <v>1</v>
      </c>
      <c r="U56" s="17">
        <f>Лист1!O44</f>
        <v>-1</v>
      </c>
      <c r="V56" s="17">
        <f>Лист1!P44</f>
        <v>1</v>
      </c>
      <c r="W56" s="17">
        <f>Лист1!Q44</f>
        <v>-1</v>
      </c>
      <c r="X56" s="17">
        <f>Лист1!R44</f>
        <v>0</v>
      </c>
      <c r="Y56" s="17">
        <f>Лист1!S44</f>
        <v>-6553600</v>
      </c>
      <c r="Z56" s="17">
        <f>Лист1!T44</f>
        <v>6553600</v>
      </c>
      <c r="AA56" s="17">
        <f>Лист1!U44</f>
        <v>6553600</v>
      </c>
      <c r="AB56" s="17">
        <f>Лист1!V44</f>
        <v>-6553600</v>
      </c>
      <c r="AC56" s="17">
        <f>Лист1!W44</f>
        <v>0</v>
      </c>
      <c r="AD56" s="17">
        <f>Лист1!X44</f>
        <v>0</v>
      </c>
      <c r="AE56" s="17">
        <f>Лист1!Y44</f>
        <v>-13107200</v>
      </c>
      <c r="AF56" s="17">
        <f>Лист1!Z44</f>
        <v>13107200</v>
      </c>
      <c r="AG56" s="17">
        <f>Лист1!AA44</f>
        <v>0</v>
      </c>
      <c r="AH56" s="17">
        <f>Лист1!AB44</f>
        <v>0</v>
      </c>
      <c r="AI56" s="15">
        <f>Лист1!AC44</f>
        <v>0</v>
      </c>
      <c r="AJ56" s="15">
        <f>Лист1!AD44</f>
        <v>-275251200</v>
      </c>
      <c r="AK56" s="15">
        <f>Лист1!AE44</f>
        <v>275251200</v>
      </c>
      <c r="AL56" s="15">
        <f>Лист1!AF44</f>
        <v>0</v>
      </c>
      <c r="AM56" s="17">
        <f>Лист1!AG44</f>
        <v>0</v>
      </c>
      <c r="AN56" s="17">
        <f>Лист1!AH44</f>
        <v>3138.51289729034</v>
      </c>
      <c r="AO56" s="19">
        <f>Лист1!AI44</f>
        <v>624.28903045161</v>
      </c>
    </row>
    <row r="57" ht="15.15" spans="7:41">
      <c r="G57">
        <f>Лист1!A45</f>
        <v>64</v>
      </c>
      <c r="H57">
        <f>Лист1!B45</f>
        <v>-64</v>
      </c>
      <c r="I57">
        <f>Лист1!C45</f>
        <v>37</v>
      </c>
      <c r="J57">
        <f>Лист1!D45</f>
        <v>62.7702579458067</v>
      </c>
      <c r="K57">
        <f>Лист1!E45</f>
        <v>-12.4857806090322</v>
      </c>
      <c r="L57">
        <f>Лист1!F45</f>
        <v>-4816.38646750969</v>
      </c>
      <c r="M57">
        <f>Лист1!G45</f>
        <v>0</v>
      </c>
      <c r="N57" s="16">
        <f>Лист1!H45</f>
        <v>-15116291.0466138</v>
      </c>
      <c r="O57" s="17">
        <f>Лист1!I45</f>
        <v>3006817.23808189</v>
      </c>
      <c r="P57" s="17">
        <f>Лист1!J45</f>
        <v>0</v>
      </c>
      <c r="Q57" s="17">
        <f>Лист1!K45</f>
        <v>-6553600</v>
      </c>
      <c r="R57" s="17">
        <f>Лист1!L45</f>
        <v>6553600</v>
      </c>
      <c r="S57" s="17">
        <f>Лист1!M45</f>
        <v>0</v>
      </c>
      <c r="T57" s="17">
        <f>Лист1!N45</f>
        <v>1</v>
      </c>
      <c r="U57" s="17">
        <f>Лист1!O45</f>
        <v>-1</v>
      </c>
      <c r="V57" s="17">
        <f>Лист1!P45</f>
        <v>1</v>
      </c>
      <c r="W57" s="17">
        <f>Лист1!Q45</f>
        <v>-1</v>
      </c>
      <c r="X57" s="17">
        <f>Лист1!R45</f>
        <v>0</v>
      </c>
      <c r="Y57" s="17">
        <f>Лист1!S45</f>
        <v>-6553600</v>
      </c>
      <c r="Z57" s="17">
        <f>Лист1!T45</f>
        <v>6553600</v>
      </c>
      <c r="AA57" s="17">
        <f>Лист1!U45</f>
        <v>6553600</v>
      </c>
      <c r="AB57" s="17">
        <f>Лист1!V45</f>
        <v>-6553600</v>
      </c>
      <c r="AC57" s="17">
        <f>Лист1!W45</f>
        <v>0</v>
      </c>
      <c r="AD57" s="17">
        <f>Лист1!X45</f>
        <v>0</v>
      </c>
      <c r="AE57" s="17">
        <f>Лист1!Y45</f>
        <v>-13107200</v>
      </c>
      <c r="AF57" s="17">
        <f>Лист1!Z45</f>
        <v>13107200</v>
      </c>
      <c r="AG57" s="17">
        <f>Лист1!AA45</f>
        <v>0</v>
      </c>
      <c r="AH57" s="17">
        <f>Лист1!AB45</f>
        <v>0</v>
      </c>
      <c r="AI57" s="15">
        <f>Лист1!AC45</f>
        <v>0</v>
      </c>
      <c r="AJ57" s="15">
        <f>Лист1!AD45</f>
        <v>-288358400</v>
      </c>
      <c r="AK57" s="15">
        <f>Лист1!AE45</f>
        <v>288358400</v>
      </c>
      <c r="AL57" s="15">
        <f>Лист1!AF45</f>
        <v>0</v>
      </c>
      <c r="AM57" s="17">
        <f>Лист1!AG45</f>
        <v>0</v>
      </c>
      <c r="AN57" s="17">
        <f>Лист1!AH45</f>
        <v>3138.51289729034</v>
      </c>
      <c r="AO57" s="19">
        <f>Лист1!AI45</f>
        <v>-624.289030451612</v>
      </c>
    </row>
    <row r="58" ht="15.15" spans="7:41">
      <c r="G58">
        <f>Лист1!A46</f>
        <v>64</v>
      </c>
      <c r="H58">
        <f>Лист1!B46</f>
        <v>-64</v>
      </c>
      <c r="I58">
        <f>Лист1!C46</f>
        <v>38</v>
      </c>
      <c r="J58">
        <f>Лист1!D46</f>
        <v>53.2140551873629</v>
      </c>
      <c r="K58">
        <f>Лист1!E46</f>
        <v>-35.5564949132545</v>
      </c>
      <c r="L58">
        <f>Лист1!F46</f>
        <v>-5681.31520643951</v>
      </c>
      <c r="M58">
        <f>Лист1!G46</f>
        <v>0</v>
      </c>
      <c r="N58" s="16">
        <f>Лист1!H46</f>
        <v>-15116291.0466138</v>
      </c>
      <c r="O58" s="17">
        <f>Лист1!I46</f>
        <v>10100382.7619181</v>
      </c>
      <c r="P58" s="17">
        <f>Лист1!J46</f>
        <v>0</v>
      </c>
      <c r="Q58" s="17">
        <f>Лист1!K46</f>
        <v>-6553600</v>
      </c>
      <c r="R58" s="17">
        <f>Лист1!L46</f>
        <v>6553600</v>
      </c>
      <c r="S58" s="17">
        <f>Лист1!M46</f>
        <v>0</v>
      </c>
      <c r="T58" s="17">
        <f>Лист1!N46</f>
        <v>1</v>
      </c>
      <c r="U58" s="17">
        <f>Лист1!O46</f>
        <v>-1</v>
      </c>
      <c r="V58" s="17">
        <f>Лист1!P46</f>
        <v>1</v>
      </c>
      <c r="W58" s="17">
        <f>Лист1!Q46</f>
        <v>-1</v>
      </c>
      <c r="X58" s="17">
        <f>Лист1!R46</f>
        <v>0</v>
      </c>
      <c r="Y58" s="17">
        <f>Лист1!S46</f>
        <v>-6553600</v>
      </c>
      <c r="Z58" s="17">
        <f>Лист1!T46</f>
        <v>6553600</v>
      </c>
      <c r="AA58" s="17">
        <f>Лист1!U46</f>
        <v>6553600</v>
      </c>
      <c r="AB58" s="17">
        <f>Лист1!V46</f>
        <v>-6553600</v>
      </c>
      <c r="AC58" s="17">
        <f>Лист1!W46</f>
        <v>0</v>
      </c>
      <c r="AD58" s="17">
        <f>Лист1!X46</f>
        <v>0</v>
      </c>
      <c r="AE58" s="17">
        <f>Лист1!Y46</f>
        <v>-13107200</v>
      </c>
      <c r="AF58" s="17">
        <f>Лист1!Z46</f>
        <v>13107200</v>
      </c>
      <c r="AG58" s="17">
        <f>Лист1!AA46</f>
        <v>0</v>
      </c>
      <c r="AH58" s="17">
        <f>Лист1!AB46</f>
        <v>0</v>
      </c>
      <c r="AI58" s="15">
        <f>Лист1!AC46</f>
        <v>0</v>
      </c>
      <c r="AJ58" s="15">
        <f>Лист1!AD46</f>
        <v>-301465600</v>
      </c>
      <c r="AK58" s="15">
        <f>Лист1!AE46</f>
        <v>301465600</v>
      </c>
      <c r="AL58" s="15">
        <f>Лист1!AF46</f>
        <v>0</v>
      </c>
      <c r="AM58" s="17">
        <f>Лист1!AG46</f>
        <v>0</v>
      </c>
      <c r="AN58" s="17">
        <f>Лист1!AH46</f>
        <v>2660.70275936815</v>
      </c>
      <c r="AO58" s="19">
        <f>Лист1!AI46</f>
        <v>-1777.82474566272</v>
      </c>
    </row>
    <row r="59" ht="15.15" spans="7:41">
      <c r="G59">
        <f>Лист1!A47</f>
        <v>64</v>
      </c>
      <c r="H59">
        <f>Лист1!B47</f>
        <v>-64</v>
      </c>
      <c r="I59">
        <f>Лист1!C47</f>
        <v>39</v>
      </c>
      <c r="J59">
        <f>Лист1!D47</f>
        <v>35.5564949132546</v>
      </c>
      <c r="K59">
        <f>Лист1!E47</f>
        <v>-53.2140551873629</v>
      </c>
      <c r="L59">
        <f>Лист1!F47</f>
        <v>-5681.31520643952</v>
      </c>
      <c r="M59">
        <f>Лист1!G47</f>
        <v>0</v>
      </c>
      <c r="N59" s="16">
        <f>Лист1!H47</f>
        <v>-10100382.7619181</v>
      </c>
      <c r="O59" s="17">
        <f>Лист1!I47</f>
        <v>15116291.0466138</v>
      </c>
      <c r="P59" s="17">
        <f>Лист1!J47</f>
        <v>0</v>
      </c>
      <c r="Q59" s="17">
        <f>Лист1!K47</f>
        <v>-6553600</v>
      </c>
      <c r="R59" s="17">
        <f>Лист1!L47</f>
        <v>6553600</v>
      </c>
      <c r="S59" s="17">
        <f>Лист1!M47</f>
        <v>0</v>
      </c>
      <c r="T59" s="17">
        <f>Лист1!N47</f>
        <v>1</v>
      </c>
      <c r="U59" s="17">
        <f>Лист1!O47</f>
        <v>-1</v>
      </c>
      <c r="V59" s="17">
        <f>Лист1!P47</f>
        <v>1</v>
      </c>
      <c r="W59" s="17">
        <f>Лист1!Q47</f>
        <v>-1</v>
      </c>
      <c r="X59" s="17">
        <f>Лист1!R47</f>
        <v>0</v>
      </c>
      <c r="Y59" s="17">
        <f>Лист1!S47</f>
        <v>-6553600</v>
      </c>
      <c r="Z59" s="17">
        <f>Лист1!T47</f>
        <v>6553600</v>
      </c>
      <c r="AA59" s="17">
        <f>Лист1!U47</f>
        <v>6553600</v>
      </c>
      <c r="AB59" s="17">
        <f>Лист1!V47</f>
        <v>-6553600</v>
      </c>
      <c r="AC59" s="17">
        <f>Лист1!W47</f>
        <v>0</v>
      </c>
      <c r="AD59" s="17">
        <f>Лист1!X47</f>
        <v>0</v>
      </c>
      <c r="AE59" s="17">
        <f>Лист1!Y47</f>
        <v>-13107200</v>
      </c>
      <c r="AF59" s="17">
        <f>Лист1!Z47</f>
        <v>13107200</v>
      </c>
      <c r="AG59" s="17">
        <f>Лист1!AA47</f>
        <v>0</v>
      </c>
      <c r="AH59" s="17">
        <f>Лист1!AB47</f>
        <v>0</v>
      </c>
      <c r="AI59" s="15">
        <f>Лист1!AC47</f>
        <v>0</v>
      </c>
      <c r="AJ59" s="15">
        <f>Лист1!AD47</f>
        <v>-314572800</v>
      </c>
      <c r="AK59" s="15">
        <f>Лист1!AE47</f>
        <v>314572800</v>
      </c>
      <c r="AL59" s="15">
        <f>Лист1!AF47</f>
        <v>0</v>
      </c>
      <c r="AM59" s="17">
        <f>Лист1!AG47</f>
        <v>0</v>
      </c>
      <c r="AN59" s="17">
        <f>Лист1!AH47</f>
        <v>1777.82474566273</v>
      </c>
      <c r="AO59" s="19">
        <f>Лист1!AI47</f>
        <v>-2660.70275936814</v>
      </c>
    </row>
    <row r="60" ht="15.15" spans="7:41">
      <c r="G60">
        <f>Лист1!A48</f>
        <v>64</v>
      </c>
      <c r="H60">
        <f>Лист1!B48</f>
        <v>-64</v>
      </c>
      <c r="I60">
        <f>Лист1!C48</f>
        <v>40</v>
      </c>
      <c r="J60">
        <f>Лист1!D48</f>
        <v>12.4857806090322</v>
      </c>
      <c r="K60">
        <f>Лист1!E48</f>
        <v>-62.7702579458067</v>
      </c>
      <c r="L60">
        <f>Лист1!F48</f>
        <v>-4816.38646750969</v>
      </c>
      <c r="M60">
        <f>Лист1!G48</f>
        <v>0</v>
      </c>
      <c r="N60" s="16">
        <f>Лист1!H48</f>
        <v>-3006817.23808188</v>
      </c>
      <c r="O60" s="17">
        <f>Лист1!I48</f>
        <v>15116291.0466138</v>
      </c>
      <c r="P60" s="17">
        <f>Лист1!J48</f>
        <v>0</v>
      </c>
      <c r="Q60" s="17">
        <f>Лист1!K48</f>
        <v>-6553600</v>
      </c>
      <c r="R60" s="17">
        <f>Лист1!L48</f>
        <v>6553600</v>
      </c>
      <c r="S60" s="17">
        <f>Лист1!M48</f>
        <v>0</v>
      </c>
      <c r="T60" s="17">
        <f>Лист1!N48</f>
        <v>1</v>
      </c>
      <c r="U60" s="17">
        <f>Лист1!O48</f>
        <v>-1</v>
      </c>
      <c r="V60" s="17">
        <f>Лист1!P48</f>
        <v>1</v>
      </c>
      <c r="W60" s="17">
        <f>Лист1!Q48</f>
        <v>-1</v>
      </c>
      <c r="X60" s="17">
        <f>Лист1!R48</f>
        <v>0</v>
      </c>
      <c r="Y60" s="17">
        <f>Лист1!S48</f>
        <v>-6553600</v>
      </c>
      <c r="Z60" s="17">
        <f>Лист1!T48</f>
        <v>6553600</v>
      </c>
      <c r="AA60" s="17">
        <f>Лист1!U48</f>
        <v>6553600</v>
      </c>
      <c r="AB60" s="17">
        <f>Лист1!V48</f>
        <v>-6553600</v>
      </c>
      <c r="AC60" s="17">
        <f>Лист1!W48</f>
        <v>0</v>
      </c>
      <c r="AD60" s="17">
        <f>Лист1!X48</f>
        <v>0</v>
      </c>
      <c r="AE60" s="17">
        <f>Лист1!Y48</f>
        <v>-13107200</v>
      </c>
      <c r="AF60" s="17">
        <f>Лист1!Z48</f>
        <v>13107200</v>
      </c>
      <c r="AG60" s="17">
        <f>Лист1!AA48</f>
        <v>0</v>
      </c>
      <c r="AH60" s="17">
        <f>Лист1!AB48</f>
        <v>0</v>
      </c>
      <c r="AI60" s="15">
        <f>Лист1!AC48</f>
        <v>0</v>
      </c>
      <c r="AJ60" s="15">
        <f>Лист1!AD48</f>
        <v>-327680000</v>
      </c>
      <c r="AK60" s="15">
        <f>Лист1!AE48</f>
        <v>327680000</v>
      </c>
      <c r="AL60" s="15">
        <f>Лист1!AF48</f>
        <v>0</v>
      </c>
      <c r="AM60" s="17">
        <f>Лист1!AG48</f>
        <v>0</v>
      </c>
      <c r="AN60" s="17">
        <f>Лист1!AH48</f>
        <v>624.28903045161</v>
      </c>
      <c r="AO60" s="19">
        <f>Лист1!AI48</f>
        <v>-3138.51289729034</v>
      </c>
    </row>
    <row r="61" ht="15.15" spans="7:41">
      <c r="G61">
        <f>Лист1!A49</f>
        <v>64</v>
      </c>
      <c r="H61">
        <f>Лист1!B49</f>
        <v>-64</v>
      </c>
      <c r="I61">
        <f>Лист1!C49</f>
        <v>41</v>
      </c>
      <c r="J61">
        <f>Лист1!D49</f>
        <v>-12.4857806090321</v>
      </c>
      <c r="K61">
        <f>Лист1!E49</f>
        <v>-62.7702579458068</v>
      </c>
      <c r="L61">
        <f>Лист1!F49</f>
        <v>-3218.20654955358</v>
      </c>
      <c r="M61">
        <f>Лист1!G49</f>
        <v>0</v>
      </c>
      <c r="N61" s="16">
        <f>Лист1!H49</f>
        <v>2009091.04661381</v>
      </c>
      <c r="O61" s="17">
        <f>Лист1!I49</f>
        <v>10100382.7619181</v>
      </c>
      <c r="P61" s="17">
        <f>Лист1!J49</f>
        <v>0</v>
      </c>
      <c r="Q61" s="17">
        <f>Лист1!K49</f>
        <v>-6553600</v>
      </c>
      <c r="R61" s="17">
        <f>Лист1!L49</f>
        <v>6553600</v>
      </c>
      <c r="S61" s="17">
        <f>Лист1!M49</f>
        <v>0</v>
      </c>
      <c r="T61" s="17">
        <f>Лист1!N49</f>
        <v>1</v>
      </c>
      <c r="U61" s="17">
        <f>Лист1!O49</f>
        <v>-1</v>
      </c>
      <c r="V61" s="17">
        <f>Лист1!P49</f>
        <v>1</v>
      </c>
      <c r="W61" s="17">
        <f>Лист1!Q49</f>
        <v>-1</v>
      </c>
      <c r="X61" s="17">
        <f>Лист1!R49</f>
        <v>0</v>
      </c>
      <c r="Y61" s="17">
        <f>Лист1!S49</f>
        <v>-6553600</v>
      </c>
      <c r="Z61" s="17">
        <f>Лист1!T49</f>
        <v>6553600</v>
      </c>
      <c r="AA61" s="17">
        <f>Лист1!U49</f>
        <v>6553600</v>
      </c>
      <c r="AB61" s="17">
        <f>Лист1!V49</f>
        <v>-6553600</v>
      </c>
      <c r="AC61" s="17">
        <f>Лист1!W49</f>
        <v>0</v>
      </c>
      <c r="AD61" s="17">
        <f>Лист1!X49</f>
        <v>0</v>
      </c>
      <c r="AE61" s="17">
        <f>Лист1!Y49</f>
        <v>-13107200</v>
      </c>
      <c r="AF61" s="17">
        <f>Лист1!Z49</f>
        <v>13107200</v>
      </c>
      <c r="AG61" s="17">
        <f>Лист1!AA49</f>
        <v>0</v>
      </c>
      <c r="AH61" s="17">
        <f>Лист1!AB49</f>
        <v>0</v>
      </c>
      <c r="AI61" s="15">
        <f>Лист1!AC49</f>
        <v>0</v>
      </c>
      <c r="AJ61" s="15">
        <f>Лист1!AD49</f>
        <v>-340787200</v>
      </c>
      <c r="AK61" s="15">
        <f>Лист1!AE49</f>
        <v>340787200</v>
      </c>
      <c r="AL61" s="15">
        <f>Лист1!AF49</f>
        <v>0</v>
      </c>
      <c r="AM61" s="17">
        <f>Лист1!AG49</f>
        <v>0</v>
      </c>
      <c r="AN61" s="17">
        <f>Лист1!AH49</f>
        <v>-624.289030451606</v>
      </c>
      <c r="AO61" s="19">
        <f>Лист1!AI49</f>
        <v>-3138.51289729034</v>
      </c>
    </row>
    <row r="62" ht="15.15" spans="7:41">
      <c r="G62">
        <f>Лист1!A50</f>
        <v>64</v>
      </c>
      <c r="H62">
        <f>Лист1!B50</f>
        <v>-64</v>
      </c>
      <c r="I62">
        <f>Лист1!C50</f>
        <v>42</v>
      </c>
      <c r="J62">
        <f>Лист1!D50</f>
        <v>-35.5564949132546</v>
      </c>
      <c r="K62">
        <f>Лист1!E50</f>
        <v>-53.2140551873629</v>
      </c>
      <c r="L62">
        <f>Лист1!F50</f>
        <v>-1130.08385754293</v>
      </c>
      <c r="M62">
        <f>Лист1!G50</f>
        <v>0</v>
      </c>
      <c r="N62" s="16">
        <f>Лист1!H50</f>
        <v>2009091.04661381</v>
      </c>
      <c r="O62" s="17">
        <f>Лист1!I50</f>
        <v>3006817.23808187</v>
      </c>
      <c r="P62" s="17">
        <f>Лист1!J50</f>
        <v>0</v>
      </c>
      <c r="Q62" s="17">
        <f>Лист1!K50</f>
        <v>-6553600</v>
      </c>
      <c r="R62" s="17">
        <f>Лист1!L50</f>
        <v>6553600</v>
      </c>
      <c r="S62" s="17">
        <f>Лист1!M50</f>
        <v>0</v>
      </c>
      <c r="T62" s="17">
        <f>Лист1!N50</f>
        <v>1</v>
      </c>
      <c r="U62" s="17">
        <f>Лист1!O50</f>
        <v>-1</v>
      </c>
      <c r="V62" s="17">
        <f>Лист1!P50</f>
        <v>1</v>
      </c>
      <c r="W62" s="17">
        <f>Лист1!Q50</f>
        <v>-1</v>
      </c>
      <c r="X62" s="17">
        <f>Лист1!R50</f>
        <v>0</v>
      </c>
      <c r="Y62" s="17">
        <f>Лист1!S50</f>
        <v>-6553600</v>
      </c>
      <c r="Z62" s="17">
        <f>Лист1!T50</f>
        <v>6553600</v>
      </c>
      <c r="AA62" s="17">
        <f>Лист1!U50</f>
        <v>6553600</v>
      </c>
      <c r="AB62" s="17">
        <f>Лист1!V50</f>
        <v>-6553600</v>
      </c>
      <c r="AC62" s="17">
        <f>Лист1!W50</f>
        <v>0</v>
      </c>
      <c r="AD62" s="17">
        <f>Лист1!X50</f>
        <v>0</v>
      </c>
      <c r="AE62" s="17">
        <f>Лист1!Y50</f>
        <v>-13107200</v>
      </c>
      <c r="AF62" s="17">
        <f>Лист1!Z50</f>
        <v>13107200</v>
      </c>
      <c r="AG62" s="17">
        <f>Лист1!AA50</f>
        <v>0</v>
      </c>
      <c r="AH62" s="17">
        <f>Лист1!AB50</f>
        <v>0</v>
      </c>
      <c r="AI62" s="15">
        <f>Лист1!AC50</f>
        <v>0</v>
      </c>
      <c r="AJ62" s="15">
        <f>Лист1!AD50</f>
        <v>-353894400</v>
      </c>
      <c r="AK62" s="15">
        <f>Лист1!AE50</f>
        <v>353894400</v>
      </c>
      <c r="AL62" s="15">
        <f>Лист1!AF50</f>
        <v>0</v>
      </c>
      <c r="AM62" s="17">
        <f>Лист1!AG50</f>
        <v>0</v>
      </c>
      <c r="AN62" s="17">
        <f>Лист1!AH50</f>
        <v>-1777.82474566273</v>
      </c>
      <c r="AO62" s="19">
        <f>Лист1!AI50</f>
        <v>-2660.70275936814</v>
      </c>
    </row>
    <row r="63" ht="15.15" spans="7:41">
      <c r="G63">
        <f>Лист1!A51</f>
        <v>64</v>
      </c>
      <c r="H63">
        <f>Лист1!B51</f>
        <v>-64</v>
      </c>
      <c r="I63">
        <f>Лист1!C51</f>
        <v>43</v>
      </c>
      <c r="J63">
        <f>Лист1!D51</f>
        <v>-53.2140551873629</v>
      </c>
      <c r="K63">
        <f>Лист1!E51</f>
        <v>-35.5564949132546</v>
      </c>
      <c r="L63">
        <f>Лист1!F51</f>
        <v>1130.08385754293</v>
      </c>
      <c r="M63">
        <f>Лист1!G51</f>
        <v>0</v>
      </c>
      <c r="N63" s="16">
        <f>Лист1!H51</f>
        <v>-3006817.23808188</v>
      </c>
      <c r="O63" s="17">
        <f>Лист1!I51</f>
        <v>-2009091.04661382</v>
      </c>
      <c r="P63" s="17">
        <f>Лист1!J51</f>
        <v>0</v>
      </c>
      <c r="Q63" s="17">
        <f>Лист1!K51</f>
        <v>-6553600</v>
      </c>
      <c r="R63" s="17">
        <f>Лист1!L51</f>
        <v>6553600</v>
      </c>
      <c r="S63" s="17">
        <f>Лист1!M51</f>
        <v>0</v>
      </c>
      <c r="T63" s="17">
        <f>Лист1!N51</f>
        <v>1</v>
      </c>
      <c r="U63" s="17">
        <f>Лист1!O51</f>
        <v>-1</v>
      </c>
      <c r="V63" s="17">
        <f>Лист1!P51</f>
        <v>1</v>
      </c>
      <c r="W63" s="17">
        <f>Лист1!Q51</f>
        <v>-1</v>
      </c>
      <c r="X63" s="17">
        <f>Лист1!R51</f>
        <v>0</v>
      </c>
      <c r="Y63" s="17">
        <f>Лист1!S51</f>
        <v>-6553600</v>
      </c>
      <c r="Z63" s="17">
        <f>Лист1!T51</f>
        <v>6553600</v>
      </c>
      <c r="AA63" s="17">
        <f>Лист1!U51</f>
        <v>6553600</v>
      </c>
      <c r="AB63" s="17">
        <f>Лист1!V51</f>
        <v>-6553600</v>
      </c>
      <c r="AC63" s="17">
        <f>Лист1!W51</f>
        <v>0</v>
      </c>
      <c r="AD63" s="17">
        <f>Лист1!X51</f>
        <v>0</v>
      </c>
      <c r="AE63" s="17">
        <f>Лист1!Y51</f>
        <v>-13107200</v>
      </c>
      <c r="AF63" s="17">
        <f>Лист1!Z51</f>
        <v>13107200</v>
      </c>
      <c r="AG63" s="17">
        <f>Лист1!AA51</f>
        <v>0</v>
      </c>
      <c r="AH63" s="17">
        <f>Лист1!AB51</f>
        <v>0</v>
      </c>
      <c r="AI63" s="15">
        <f>Лист1!AC51</f>
        <v>0</v>
      </c>
      <c r="AJ63" s="15">
        <f>Лист1!AD51</f>
        <v>-367001600</v>
      </c>
      <c r="AK63" s="15">
        <f>Лист1!AE51</f>
        <v>367001600</v>
      </c>
      <c r="AL63" s="15">
        <f>Лист1!AF51</f>
        <v>0</v>
      </c>
      <c r="AM63" s="17">
        <f>Лист1!AG51</f>
        <v>0</v>
      </c>
      <c r="AN63" s="17">
        <f>Лист1!AH51</f>
        <v>-2660.70275936814</v>
      </c>
      <c r="AO63" s="19">
        <f>Лист1!AI51</f>
        <v>-1777.82474566273</v>
      </c>
    </row>
    <row r="64" ht="15.15" spans="7:41">
      <c r="G64">
        <f>Лист1!A52</f>
        <v>64</v>
      </c>
      <c r="H64">
        <f>Лист1!B52</f>
        <v>-64</v>
      </c>
      <c r="I64">
        <f>Лист1!C52</f>
        <v>44</v>
      </c>
      <c r="J64">
        <f>Лист1!D52</f>
        <v>-62.7702579458067</v>
      </c>
      <c r="K64">
        <f>Лист1!E52</f>
        <v>-12.4857806090323</v>
      </c>
      <c r="L64">
        <f>Лист1!F52</f>
        <v>3218.20654955356</v>
      </c>
      <c r="M64">
        <f>Лист1!G52</f>
        <v>0</v>
      </c>
      <c r="N64" s="16">
        <f>Лист1!H52</f>
        <v>-10100382.7619181</v>
      </c>
      <c r="O64" s="17">
        <f>Лист1!I52</f>
        <v>-2009091.04661383</v>
      </c>
      <c r="P64" s="17">
        <f>Лист1!J52</f>
        <v>0</v>
      </c>
      <c r="Q64" s="17">
        <f>Лист1!K52</f>
        <v>-6553600</v>
      </c>
      <c r="R64" s="17">
        <f>Лист1!L52</f>
        <v>6553600</v>
      </c>
      <c r="S64" s="17">
        <f>Лист1!M52</f>
        <v>0</v>
      </c>
      <c r="T64" s="17">
        <f>Лист1!N52</f>
        <v>1</v>
      </c>
      <c r="U64" s="17">
        <f>Лист1!O52</f>
        <v>-1</v>
      </c>
      <c r="V64" s="17">
        <f>Лист1!P52</f>
        <v>1</v>
      </c>
      <c r="W64" s="17">
        <f>Лист1!Q52</f>
        <v>-1</v>
      </c>
      <c r="X64" s="17">
        <f>Лист1!R52</f>
        <v>0</v>
      </c>
      <c r="Y64" s="17">
        <f>Лист1!S52</f>
        <v>-6553600</v>
      </c>
      <c r="Z64" s="17">
        <f>Лист1!T52</f>
        <v>6553600</v>
      </c>
      <c r="AA64" s="17">
        <f>Лист1!U52</f>
        <v>6553600</v>
      </c>
      <c r="AB64" s="17">
        <f>Лист1!V52</f>
        <v>-6553600</v>
      </c>
      <c r="AC64" s="17">
        <f>Лист1!W52</f>
        <v>0</v>
      </c>
      <c r="AD64" s="17">
        <f>Лист1!X52</f>
        <v>0</v>
      </c>
      <c r="AE64" s="17">
        <f>Лист1!Y52</f>
        <v>-13107200</v>
      </c>
      <c r="AF64" s="17">
        <f>Лист1!Z52</f>
        <v>13107200</v>
      </c>
      <c r="AG64" s="17">
        <f>Лист1!AA52</f>
        <v>0</v>
      </c>
      <c r="AH64" s="17">
        <f>Лист1!AB52</f>
        <v>0</v>
      </c>
      <c r="AI64" s="15">
        <f>Лист1!AC52</f>
        <v>0</v>
      </c>
      <c r="AJ64" s="15">
        <f>Лист1!AD52</f>
        <v>-380108800</v>
      </c>
      <c r="AK64" s="15">
        <f>Лист1!AE52</f>
        <v>380108800</v>
      </c>
      <c r="AL64" s="15">
        <f>Лист1!AF52</f>
        <v>0</v>
      </c>
      <c r="AM64" s="17">
        <f>Лист1!AG52</f>
        <v>0</v>
      </c>
      <c r="AN64" s="17">
        <f>Лист1!AH52</f>
        <v>-3138.51289729034</v>
      </c>
      <c r="AO64" s="19">
        <f>Лист1!AI52</f>
        <v>-624.289030451616</v>
      </c>
    </row>
    <row r="65" ht="15.15" spans="7:41">
      <c r="G65">
        <f>Лист1!A53</f>
        <v>64</v>
      </c>
      <c r="H65">
        <f>Лист1!B53</f>
        <v>-64</v>
      </c>
      <c r="I65">
        <f>Лист1!C53</f>
        <v>45</v>
      </c>
      <c r="J65">
        <f>Лист1!D53</f>
        <v>-62.7702579458067</v>
      </c>
      <c r="K65">
        <f>Лист1!E53</f>
        <v>12.4857806090322</v>
      </c>
      <c r="L65">
        <f>Лист1!F53</f>
        <v>4816.38646750969</v>
      </c>
      <c r="M65">
        <f>Лист1!G53</f>
        <v>0</v>
      </c>
      <c r="N65" s="16">
        <f>Лист1!H53</f>
        <v>-15116291.0466138</v>
      </c>
      <c r="O65" s="17">
        <f>Лист1!I53</f>
        <v>3006817.23808189</v>
      </c>
      <c r="P65" s="17">
        <f>Лист1!J53</f>
        <v>0</v>
      </c>
      <c r="Q65" s="17">
        <f>Лист1!K53</f>
        <v>-6553600</v>
      </c>
      <c r="R65" s="17">
        <f>Лист1!L53</f>
        <v>6553600</v>
      </c>
      <c r="S65" s="17">
        <f>Лист1!M53</f>
        <v>0</v>
      </c>
      <c r="T65" s="17">
        <f>Лист1!N53</f>
        <v>1</v>
      </c>
      <c r="U65" s="17">
        <f>Лист1!O53</f>
        <v>-1</v>
      </c>
      <c r="V65" s="17">
        <f>Лист1!P53</f>
        <v>1</v>
      </c>
      <c r="W65" s="17">
        <f>Лист1!Q53</f>
        <v>-1</v>
      </c>
      <c r="X65" s="17">
        <f>Лист1!R53</f>
        <v>0</v>
      </c>
      <c r="Y65" s="17">
        <f>Лист1!S53</f>
        <v>-6553600</v>
      </c>
      <c r="Z65" s="17">
        <f>Лист1!T53</f>
        <v>6553600</v>
      </c>
      <c r="AA65" s="17">
        <f>Лист1!U53</f>
        <v>6553600</v>
      </c>
      <c r="AB65" s="17">
        <f>Лист1!V53</f>
        <v>-6553600</v>
      </c>
      <c r="AC65" s="17">
        <f>Лист1!W53</f>
        <v>0</v>
      </c>
      <c r="AD65" s="17">
        <f>Лист1!X53</f>
        <v>0</v>
      </c>
      <c r="AE65" s="17">
        <f>Лист1!Y53</f>
        <v>-13107200</v>
      </c>
      <c r="AF65" s="17">
        <f>Лист1!Z53</f>
        <v>13107200</v>
      </c>
      <c r="AG65" s="17">
        <f>Лист1!AA53</f>
        <v>0</v>
      </c>
      <c r="AH65" s="17">
        <f>Лист1!AB53</f>
        <v>0</v>
      </c>
      <c r="AI65" s="15">
        <f>Лист1!AC53</f>
        <v>0</v>
      </c>
      <c r="AJ65" s="15">
        <f>Лист1!AD53</f>
        <v>-393216000</v>
      </c>
      <c r="AK65" s="15">
        <f>Лист1!AE53</f>
        <v>393216000</v>
      </c>
      <c r="AL65" s="15">
        <f>Лист1!AF53</f>
        <v>0</v>
      </c>
      <c r="AM65" s="17">
        <f>Лист1!AG53</f>
        <v>0</v>
      </c>
      <c r="AN65" s="17">
        <f>Лист1!AH53</f>
        <v>-3138.51289729034</v>
      </c>
      <c r="AO65" s="19">
        <f>Лист1!AI53</f>
        <v>624.289030451612</v>
      </c>
    </row>
    <row r="66" ht="15.15" spans="7:41">
      <c r="G66">
        <f>Лист1!A54</f>
        <v>64</v>
      </c>
      <c r="H66">
        <f>Лист1!B54</f>
        <v>-64</v>
      </c>
      <c r="I66">
        <f>Лист1!C54</f>
        <v>46</v>
      </c>
      <c r="J66">
        <f>Лист1!D54</f>
        <v>-53.2140551873629</v>
      </c>
      <c r="K66">
        <f>Лист1!E54</f>
        <v>35.5564949132545</v>
      </c>
      <c r="L66">
        <f>Лист1!F54</f>
        <v>5681.31520643952</v>
      </c>
      <c r="M66">
        <f>Лист1!G54</f>
        <v>0</v>
      </c>
      <c r="N66" s="16">
        <f>Лист1!H54</f>
        <v>-15116291.0466138</v>
      </c>
      <c r="O66" s="17">
        <f>Лист1!I54</f>
        <v>10100382.7619181</v>
      </c>
      <c r="P66" s="17">
        <f>Лист1!J54</f>
        <v>0</v>
      </c>
      <c r="Q66" s="17">
        <f>Лист1!K54</f>
        <v>-6553600</v>
      </c>
      <c r="R66" s="17">
        <f>Лист1!L54</f>
        <v>6553600</v>
      </c>
      <c r="S66" s="17">
        <f>Лист1!M54</f>
        <v>0</v>
      </c>
      <c r="T66" s="17">
        <f>Лист1!N54</f>
        <v>1</v>
      </c>
      <c r="U66" s="17">
        <f>Лист1!O54</f>
        <v>-1</v>
      </c>
      <c r="V66" s="17">
        <f>Лист1!P54</f>
        <v>1</v>
      </c>
      <c r="W66" s="17">
        <f>Лист1!Q54</f>
        <v>-1</v>
      </c>
      <c r="X66" s="17">
        <f>Лист1!R54</f>
        <v>0</v>
      </c>
      <c r="Y66" s="17">
        <f>Лист1!S54</f>
        <v>-6553600</v>
      </c>
      <c r="Z66" s="17">
        <f>Лист1!T54</f>
        <v>6553600</v>
      </c>
      <c r="AA66" s="17">
        <f>Лист1!U54</f>
        <v>6553600</v>
      </c>
      <c r="AB66" s="17">
        <f>Лист1!V54</f>
        <v>-6553600</v>
      </c>
      <c r="AC66" s="17">
        <f>Лист1!W54</f>
        <v>0</v>
      </c>
      <c r="AD66" s="17">
        <f>Лист1!X54</f>
        <v>0</v>
      </c>
      <c r="AE66" s="17">
        <f>Лист1!Y54</f>
        <v>-13107200</v>
      </c>
      <c r="AF66" s="17">
        <f>Лист1!Z54</f>
        <v>13107200</v>
      </c>
      <c r="AG66" s="17">
        <f>Лист1!AA54</f>
        <v>0</v>
      </c>
      <c r="AH66" s="17">
        <f>Лист1!AB54</f>
        <v>0</v>
      </c>
      <c r="AI66" s="15">
        <f>Лист1!AC54</f>
        <v>0</v>
      </c>
      <c r="AJ66" s="15">
        <f>Лист1!AD54</f>
        <v>-406323200</v>
      </c>
      <c r="AK66" s="15">
        <f>Лист1!AE54</f>
        <v>406323200</v>
      </c>
      <c r="AL66" s="15">
        <f>Лист1!AF54</f>
        <v>0</v>
      </c>
      <c r="AM66" s="17">
        <f>Лист1!AG54</f>
        <v>0</v>
      </c>
      <c r="AN66" s="17">
        <f>Лист1!AH54</f>
        <v>-2660.70275936815</v>
      </c>
      <c r="AO66" s="19">
        <f>Лист1!AI54</f>
        <v>1777.82474566272</v>
      </c>
    </row>
    <row r="67" ht="15.15" spans="7:41">
      <c r="G67">
        <f>Лист1!A55</f>
        <v>64</v>
      </c>
      <c r="H67">
        <f>Лист1!B55</f>
        <v>-64</v>
      </c>
      <c r="I67">
        <f>Лист1!C55</f>
        <v>47</v>
      </c>
      <c r="J67">
        <f>Лист1!D55</f>
        <v>-35.5564949132545</v>
      </c>
      <c r="K67">
        <f>Лист1!E55</f>
        <v>53.2140551873629</v>
      </c>
      <c r="L67">
        <f>Лист1!F55</f>
        <v>5681.31520643951</v>
      </c>
      <c r="M67">
        <f>Лист1!G55</f>
        <v>0</v>
      </c>
      <c r="N67" s="16">
        <f>Лист1!H55</f>
        <v>-10100382.7619181</v>
      </c>
      <c r="O67" s="17">
        <f>Лист1!I55</f>
        <v>15116291.0466138</v>
      </c>
      <c r="P67" s="17">
        <f>Лист1!J55</f>
        <v>0</v>
      </c>
      <c r="Q67" s="17">
        <f>Лист1!K55</f>
        <v>-6553600</v>
      </c>
      <c r="R67" s="17">
        <f>Лист1!L55</f>
        <v>6553600</v>
      </c>
      <c r="S67" s="17">
        <f>Лист1!M55</f>
        <v>0</v>
      </c>
      <c r="T67" s="17">
        <f>Лист1!N55</f>
        <v>1</v>
      </c>
      <c r="U67" s="17">
        <f>Лист1!O55</f>
        <v>-1</v>
      </c>
      <c r="V67" s="17">
        <f>Лист1!P55</f>
        <v>1</v>
      </c>
      <c r="W67" s="17">
        <f>Лист1!Q55</f>
        <v>-1</v>
      </c>
      <c r="X67" s="17">
        <f>Лист1!R55</f>
        <v>0</v>
      </c>
      <c r="Y67" s="17">
        <f>Лист1!S55</f>
        <v>-6553600</v>
      </c>
      <c r="Z67" s="17">
        <f>Лист1!T55</f>
        <v>6553600</v>
      </c>
      <c r="AA67" s="17">
        <f>Лист1!U55</f>
        <v>6553600</v>
      </c>
      <c r="AB67" s="17">
        <f>Лист1!V55</f>
        <v>-6553600</v>
      </c>
      <c r="AC67" s="17">
        <f>Лист1!W55</f>
        <v>0</v>
      </c>
      <c r="AD67" s="17">
        <f>Лист1!X55</f>
        <v>0</v>
      </c>
      <c r="AE67" s="17">
        <f>Лист1!Y55</f>
        <v>-13107200</v>
      </c>
      <c r="AF67" s="17">
        <f>Лист1!Z55</f>
        <v>13107200</v>
      </c>
      <c r="AG67" s="17">
        <f>Лист1!AA55</f>
        <v>0</v>
      </c>
      <c r="AH67" s="17">
        <f>Лист1!AB55</f>
        <v>0</v>
      </c>
      <c r="AI67" s="15">
        <f>Лист1!AC55</f>
        <v>0</v>
      </c>
      <c r="AJ67" s="15">
        <f>Лист1!AD55</f>
        <v>-419430400</v>
      </c>
      <c r="AK67" s="15">
        <f>Лист1!AE55</f>
        <v>419430400</v>
      </c>
      <c r="AL67" s="15">
        <f>Лист1!AF55</f>
        <v>0</v>
      </c>
      <c r="AM67" s="17">
        <f>Лист1!AG55</f>
        <v>0</v>
      </c>
      <c r="AN67" s="17">
        <f>Лист1!AH55</f>
        <v>-1777.82474566272</v>
      </c>
      <c r="AO67" s="19">
        <f>Лист1!AI55</f>
        <v>2660.70275936815</v>
      </c>
    </row>
    <row r="68" ht="15.15" spans="7:41">
      <c r="G68">
        <f>Лист1!A56</f>
        <v>64</v>
      </c>
      <c r="H68">
        <f>Лист1!B56</f>
        <v>-64</v>
      </c>
      <c r="I68">
        <f>Лист1!C56</f>
        <v>48</v>
      </c>
      <c r="J68">
        <f>Лист1!D56</f>
        <v>-12.4857806090322</v>
      </c>
      <c r="K68">
        <f>Лист1!E56</f>
        <v>62.7702579458067</v>
      </c>
      <c r="L68">
        <f>Лист1!F56</f>
        <v>4816.38646750969</v>
      </c>
      <c r="M68">
        <f>Лист1!G56</f>
        <v>0</v>
      </c>
      <c r="N68" s="16">
        <f>Лист1!H56</f>
        <v>-3006817.23808188</v>
      </c>
      <c r="O68" s="17">
        <f>Лист1!I56</f>
        <v>15116291.0466138</v>
      </c>
      <c r="P68" s="17">
        <f>Лист1!J56</f>
        <v>0</v>
      </c>
      <c r="Q68" s="17">
        <f>Лист1!K56</f>
        <v>-6553600</v>
      </c>
      <c r="R68" s="17">
        <f>Лист1!L56</f>
        <v>6553600</v>
      </c>
      <c r="S68" s="17">
        <f>Лист1!M56</f>
        <v>0</v>
      </c>
      <c r="T68" s="17">
        <f>Лист1!N56</f>
        <v>1</v>
      </c>
      <c r="U68" s="17">
        <f>Лист1!O56</f>
        <v>-1</v>
      </c>
      <c r="V68" s="17">
        <f>Лист1!P56</f>
        <v>1</v>
      </c>
      <c r="W68" s="17">
        <f>Лист1!Q56</f>
        <v>-1</v>
      </c>
      <c r="X68" s="17">
        <f>Лист1!R56</f>
        <v>0</v>
      </c>
      <c r="Y68" s="17">
        <f>Лист1!S56</f>
        <v>-6553600</v>
      </c>
      <c r="Z68" s="17">
        <f>Лист1!T56</f>
        <v>6553600</v>
      </c>
      <c r="AA68" s="17">
        <f>Лист1!U56</f>
        <v>6553600</v>
      </c>
      <c r="AB68" s="17">
        <f>Лист1!V56</f>
        <v>-6553600</v>
      </c>
      <c r="AC68" s="17">
        <f>Лист1!W56</f>
        <v>0</v>
      </c>
      <c r="AD68" s="17">
        <f>Лист1!X56</f>
        <v>0</v>
      </c>
      <c r="AE68" s="17">
        <f>Лист1!Y56</f>
        <v>-13107200</v>
      </c>
      <c r="AF68" s="17">
        <f>Лист1!Z56</f>
        <v>13107200</v>
      </c>
      <c r="AG68" s="17">
        <f>Лист1!AA56</f>
        <v>0</v>
      </c>
      <c r="AH68" s="17">
        <f>Лист1!AB56</f>
        <v>0</v>
      </c>
      <c r="AI68" s="15">
        <f>Лист1!AC56</f>
        <v>0</v>
      </c>
      <c r="AJ68" s="15">
        <f>Лист1!AD56</f>
        <v>-432537600</v>
      </c>
      <c r="AK68" s="15">
        <f>Лист1!AE56</f>
        <v>432537600</v>
      </c>
      <c r="AL68" s="15">
        <f>Лист1!AF56</f>
        <v>0</v>
      </c>
      <c r="AM68" s="17">
        <f>Лист1!AG56</f>
        <v>0</v>
      </c>
      <c r="AN68" s="17">
        <f>Лист1!AH56</f>
        <v>-624.289030451611</v>
      </c>
      <c r="AO68" s="19">
        <f>Лист1!AI56</f>
        <v>3138.51289729034</v>
      </c>
    </row>
    <row r="69" ht="15.15" spans="7:41">
      <c r="G69">
        <f>Лист1!A57</f>
        <v>64</v>
      </c>
      <c r="H69">
        <f>Лист1!B57</f>
        <v>-64</v>
      </c>
      <c r="I69">
        <f>Лист1!C57</f>
        <v>49</v>
      </c>
      <c r="J69">
        <f>Лист1!D57</f>
        <v>12.4857806090321</v>
      </c>
      <c r="K69">
        <f>Лист1!E57</f>
        <v>62.7702579458068</v>
      </c>
      <c r="L69">
        <f>Лист1!F57</f>
        <v>3218.20654955358</v>
      </c>
      <c r="M69">
        <f>Лист1!G57</f>
        <v>0</v>
      </c>
      <c r="N69" s="16">
        <f>Лист1!H57</f>
        <v>2009091.04661381</v>
      </c>
      <c r="O69" s="17">
        <f>Лист1!I57</f>
        <v>10100382.7619181</v>
      </c>
      <c r="P69" s="17">
        <f>Лист1!J57</f>
        <v>0</v>
      </c>
      <c r="Q69" s="17">
        <f>Лист1!K57</f>
        <v>-6553600</v>
      </c>
      <c r="R69" s="17">
        <f>Лист1!L57</f>
        <v>6553600</v>
      </c>
      <c r="S69" s="17">
        <f>Лист1!M57</f>
        <v>0</v>
      </c>
      <c r="T69" s="17">
        <f>Лист1!N57</f>
        <v>1</v>
      </c>
      <c r="U69" s="17">
        <f>Лист1!O57</f>
        <v>-1</v>
      </c>
      <c r="V69" s="17">
        <f>Лист1!P57</f>
        <v>1</v>
      </c>
      <c r="W69" s="17">
        <f>Лист1!Q57</f>
        <v>-1</v>
      </c>
      <c r="X69" s="17">
        <f>Лист1!R57</f>
        <v>0</v>
      </c>
      <c r="Y69" s="17">
        <f>Лист1!S57</f>
        <v>-6553600</v>
      </c>
      <c r="Z69" s="17">
        <f>Лист1!T57</f>
        <v>6553600</v>
      </c>
      <c r="AA69" s="17">
        <f>Лист1!U57</f>
        <v>6553600</v>
      </c>
      <c r="AB69" s="17">
        <f>Лист1!V57</f>
        <v>-6553600</v>
      </c>
      <c r="AC69" s="17">
        <f>Лист1!W57</f>
        <v>0</v>
      </c>
      <c r="AD69" s="17">
        <f>Лист1!X57</f>
        <v>0</v>
      </c>
      <c r="AE69" s="17">
        <f>Лист1!Y57</f>
        <v>-13107200</v>
      </c>
      <c r="AF69" s="17">
        <f>Лист1!Z57</f>
        <v>13107200</v>
      </c>
      <c r="AG69" s="17">
        <f>Лист1!AA57</f>
        <v>0</v>
      </c>
      <c r="AH69" s="17">
        <f>Лист1!AB57</f>
        <v>0</v>
      </c>
      <c r="AI69" s="15">
        <f>Лист1!AC57</f>
        <v>0</v>
      </c>
      <c r="AJ69" s="15">
        <f>Лист1!AD57</f>
        <v>-445644800</v>
      </c>
      <c r="AK69" s="15">
        <f>Лист1!AE57</f>
        <v>445644800</v>
      </c>
      <c r="AL69" s="15">
        <f>Лист1!AF57</f>
        <v>0</v>
      </c>
      <c r="AM69" s="17">
        <f>Лист1!AG57</f>
        <v>0</v>
      </c>
      <c r="AN69" s="17">
        <f>Лист1!AH57</f>
        <v>624.289030451606</v>
      </c>
      <c r="AO69" s="19">
        <f>Лист1!AI57</f>
        <v>3138.51289729034</v>
      </c>
    </row>
    <row r="70" ht="15.15" spans="7:41">
      <c r="G70">
        <f>Лист1!A58</f>
        <v>64</v>
      </c>
      <c r="H70">
        <f>Лист1!B58</f>
        <v>-64</v>
      </c>
      <c r="I70">
        <f>Лист1!C58</f>
        <v>50</v>
      </c>
      <c r="J70">
        <f>Лист1!D58</f>
        <v>35.5564949132546</v>
      </c>
      <c r="K70">
        <f>Лист1!E58</f>
        <v>53.2140551873629</v>
      </c>
      <c r="L70">
        <f>Лист1!F58</f>
        <v>1130.08385754293</v>
      </c>
      <c r="M70">
        <f>Лист1!G58</f>
        <v>0</v>
      </c>
      <c r="N70" s="16">
        <f>Лист1!H58</f>
        <v>2009091.04661382</v>
      </c>
      <c r="O70" s="17">
        <f>Лист1!I58</f>
        <v>3006817.23808187</v>
      </c>
      <c r="P70" s="17">
        <f>Лист1!J58</f>
        <v>0</v>
      </c>
      <c r="Q70" s="17">
        <f>Лист1!K58</f>
        <v>-6553600</v>
      </c>
      <c r="R70" s="17">
        <f>Лист1!L58</f>
        <v>6553600</v>
      </c>
      <c r="S70" s="17">
        <f>Лист1!M58</f>
        <v>0</v>
      </c>
      <c r="T70" s="17">
        <f>Лист1!N58</f>
        <v>1</v>
      </c>
      <c r="U70" s="17">
        <f>Лист1!O58</f>
        <v>-1</v>
      </c>
      <c r="V70" s="17">
        <f>Лист1!P58</f>
        <v>1</v>
      </c>
      <c r="W70" s="17">
        <f>Лист1!Q58</f>
        <v>-1</v>
      </c>
      <c r="X70" s="17">
        <f>Лист1!R58</f>
        <v>0</v>
      </c>
      <c r="Y70" s="17">
        <f>Лист1!S58</f>
        <v>-6553600</v>
      </c>
      <c r="Z70" s="17">
        <f>Лист1!T58</f>
        <v>6553600</v>
      </c>
      <c r="AA70" s="17">
        <f>Лист1!U58</f>
        <v>6553600</v>
      </c>
      <c r="AB70" s="17">
        <f>Лист1!V58</f>
        <v>-6553600</v>
      </c>
      <c r="AC70" s="17">
        <f>Лист1!W58</f>
        <v>0</v>
      </c>
      <c r="AD70" s="17">
        <f>Лист1!X58</f>
        <v>0</v>
      </c>
      <c r="AE70" s="17">
        <f>Лист1!Y58</f>
        <v>-13107200</v>
      </c>
      <c r="AF70" s="17">
        <f>Лист1!Z58</f>
        <v>13107200</v>
      </c>
      <c r="AG70" s="17">
        <f>Лист1!AA58</f>
        <v>0</v>
      </c>
      <c r="AH70" s="17">
        <f>Лист1!AB58</f>
        <v>0</v>
      </c>
      <c r="AI70" s="15">
        <f>Лист1!AC58</f>
        <v>0</v>
      </c>
      <c r="AJ70" s="15">
        <f>Лист1!AD58</f>
        <v>-458752000</v>
      </c>
      <c r="AK70" s="15">
        <f>Лист1!AE58</f>
        <v>458752000</v>
      </c>
      <c r="AL70" s="15">
        <f>Лист1!AF58</f>
        <v>0</v>
      </c>
      <c r="AM70" s="17">
        <f>Лист1!AG58</f>
        <v>0</v>
      </c>
      <c r="AN70" s="17">
        <f>Лист1!AH58</f>
        <v>1777.82474566273</v>
      </c>
      <c r="AO70" s="19">
        <f>Лист1!AI58</f>
        <v>2660.70275936814</v>
      </c>
    </row>
    <row r="71" ht="15.15" spans="7:41">
      <c r="G71">
        <f>Лист1!A59</f>
        <v>64</v>
      </c>
      <c r="H71">
        <f>Лист1!B59</f>
        <v>-64</v>
      </c>
      <c r="I71">
        <f>Лист1!C59</f>
        <v>51</v>
      </c>
      <c r="J71">
        <f>Лист1!D59</f>
        <v>53.2140551873629</v>
      </c>
      <c r="K71">
        <f>Лист1!E59</f>
        <v>35.5564949132546</v>
      </c>
      <c r="L71">
        <f>Лист1!F59</f>
        <v>-1130.08385754293</v>
      </c>
      <c r="M71">
        <f>Лист1!G59</f>
        <v>0</v>
      </c>
      <c r="N71" s="16">
        <f>Лист1!H59</f>
        <v>-3006817.23808187</v>
      </c>
      <c r="O71" s="17">
        <f>Лист1!I59</f>
        <v>-2009091.04661382</v>
      </c>
      <c r="P71" s="17">
        <f>Лист1!J59</f>
        <v>0</v>
      </c>
      <c r="Q71" s="17">
        <f>Лист1!K59</f>
        <v>-6553600</v>
      </c>
      <c r="R71" s="17">
        <f>Лист1!L59</f>
        <v>6553600</v>
      </c>
      <c r="S71" s="17">
        <f>Лист1!M59</f>
        <v>0</v>
      </c>
      <c r="T71" s="17">
        <f>Лист1!N59</f>
        <v>1</v>
      </c>
      <c r="U71" s="17">
        <f>Лист1!O59</f>
        <v>-1</v>
      </c>
      <c r="V71" s="17">
        <f>Лист1!P59</f>
        <v>1</v>
      </c>
      <c r="W71" s="17">
        <f>Лист1!Q59</f>
        <v>-1</v>
      </c>
      <c r="X71" s="17">
        <f>Лист1!R59</f>
        <v>0</v>
      </c>
      <c r="Y71" s="17">
        <f>Лист1!S59</f>
        <v>-6553600</v>
      </c>
      <c r="Z71" s="17">
        <f>Лист1!T59</f>
        <v>6553600</v>
      </c>
      <c r="AA71" s="17">
        <f>Лист1!U59</f>
        <v>6553600</v>
      </c>
      <c r="AB71" s="17">
        <f>Лист1!V59</f>
        <v>-6553600</v>
      </c>
      <c r="AC71" s="17">
        <f>Лист1!W59</f>
        <v>0</v>
      </c>
      <c r="AD71" s="17">
        <f>Лист1!X59</f>
        <v>0</v>
      </c>
      <c r="AE71" s="17">
        <f>Лист1!Y59</f>
        <v>-13107200</v>
      </c>
      <c r="AF71" s="17">
        <f>Лист1!Z59</f>
        <v>13107200</v>
      </c>
      <c r="AG71" s="17">
        <f>Лист1!AA59</f>
        <v>0</v>
      </c>
      <c r="AH71" s="17">
        <f>Лист1!AB59</f>
        <v>0</v>
      </c>
      <c r="AI71" s="15">
        <f>Лист1!AC59</f>
        <v>0</v>
      </c>
      <c r="AJ71" s="15">
        <f>Лист1!AD59</f>
        <v>-471859200</v>
      </c>
      <c r="AK71" s="15">
        <f>Лист1!AE59</f>
        <v>471859200</v>
      </c>
      <c r="AL71" s="15">
        <f>Лист1!AF59</f>
        <v>0</v>
      </c>
      <c r="AM71" s="17">
        <f>Лист1!AG59</f>
        <v>0</v>
      </c>
      <c r="AN71" s="17">
        <f>Лист1!AH59</f>
        <v>2660.70275936814</v>
      </c>
      <c r="AO71" s="19">
        <f>Лист1!AI59</f>
        <v>1777.82474566273</v>
      </c>
    </row>
    <row r="72" ht="15.15" spans="7:41">
      <c r="G72">
        <f>Лист1!A60</f>
        <v>64</v>
      </c>
      <c r="H72">
        <f>Лист1!B60</f>
        <v>-64</v>
      </c>
      <c r="I72">
        <f>Лист1!C60</f>
        <v>52</v>
      </c>
      <c r="J72">
        <f>Лист1!D60</f>
        <v>62.7702579458068</v>
      </c>
      <c r="K72">
        <f>Лист1!E60</f>
        <v>12.4857806090321</v>
      </c>
      <c r="L72">
        <f>Лист1!F60</f>
        <v>-3218.20654955358</v>
      </c>
      <c r="M72">
        <f>Лист1!G60</f>
        <v>0</v>
      </c>
      <c r="N72" s="16">
        <f>Лист1!H60</f>
        <v>-10100382.7619181</v>
      </c>
      <c r="O72" s="17">
        <f>Лист1!I60</f>
        <v>-2009091.04661381</v>
      </c>
      <c r="P72" s="17">
        <f>Лист1!J60</f>
        <v>0</v>
      </c>
      <c r="Q72" s="17">
        <f>Лист1!K60</f>
        <v>-6553600</v>
      </c>
      <c r="R72" s="17">
        <f>Лист1!L60</f>
        <v>6553600</v>
      </c>
      <c r="S72" s="17">
        <f>Лист1!M60</f>
        <v>0</v>
      </c>
      <c r="T72" s="17">
        <f>Лист1!N60</f>
        <v>1</v>
      </c>
      <c r="U72" s="17">
        <f>Лист1!O60</f>
        <v>-1</v>
      </c>
      <c r="V72" s="17">
        <f>Лист1!P60</f>
        <v>1</v>
      </c>
      <c r="W72" s="17">
        <f>Лист1!Q60</f>
        <v>-1</v>
      </c>
      <c r="X72" s="17">
        <f>Лист1!R60</f>
        <v>0</v>
      </c>
      <c r="Y72" s="17">
        <f>Лист1!S60</f>
        <v>-6553600</v>
      </c>
      <c r="Z72" s="17">
        <f>Лист1!T60</f>
        <v>6553600</v>
      </c>
      <c r="AA72" s="17">
        <f>Лист1!U60</f>
        <v>6553600</v>
      </c>
      <c r="AB72" s="17">
        <f>Лист1!V60</f>
        <v>-6553600</v>
      </c>
      <c r="AC72" s="17">
        <f>Лист1!W60</f>
        <v>0</v>
      </c>
      <c r="AD72" s="17">
        <f>Лист1!X60</f>
        <v>0</v>
      </c>
      <c r="AE72" s="17">
        <f>Лист1!Y60</f>
        <v>-13107200</v>
      </c>
      <c r="AF72" s="17">
        <f>Лист1!Z60</f>
        <v>13107200</v>
      </c>
      <c r="AG72" s="17">
        <f>Лист1!AA60</f>
        <v>0</v>
      </c>
      <c r="AH72" s="17">
        <f>Лист1!AB60</f>
        <v>0</v>
      </c>
      <c r="AI72" s="15">
        <f>Лист1!AC60</f>
        <v>0</v>
      </c>
      <c r="AJ72" s="15">
        <f>Лист1!AD60</f>
        <v>-484966400</v>
      </c>
      <c r="AK72" s="15">
        <f>Лист1!AE60</f>
        <v>484966400</v>
      </c>
      <c r="AL72" s="15">
        <f>Лист1!AF60</f>
        <v>0</v>
      </c>
      <c r="AM72" s="17">
        <f>Лист1!AG60</f>
        <v>0</v>
      </c>
      <c r="AN72" s="17">
        <f>Лист1!AH60</f>
        <v>3138.51289729034</v>
      </c>
      <c r="AO72" s="19">
        <f>Лист1!AI60</f>
        <v>624.289030451605</v>
      </c>
    </row>
    <row r="73" ht="15.15" spans="7:41">
      <c r="G73">
        <f>Лист1!A61</f>
        <v>64</v>
      </c>
      <c r="H73">
        <f>Лист1!B61</f>
        <v>-64</v>
      </c>
      <c r="I73">
        <f>Лист1!C61</f>
        <v>53</v>
      </c>
      <c r="J73">
        <f>Лист1!D61</f>
        <v>62.7702579458067</v>
      </c>
      <c r="K73">
        <f>Лист1!E61</f>
        <v>-12.4857806090322</v>
      </c>
      <c r="L73">
        <f>Лист1!F61</f>
        <v>-4816.38646750969</v>
      </c>
      <c r="M73">
        <f>Лист1!G61</f>
        <v>0</v>
      </c>
      <c r="N73" s="16">
        <f>Лист1!H61</f>
        <v>-15116291.0466138</v>
      </c>
      <c r="O73" s="17">
        <f>Лист1!I61</f>
        <v>3006817.23808189</v>
      </c>
      <c r="P73" s="17">
        <f>Лист1!J61</f>
        <v>0</v>
      </c>
      <c r="Q73" s="17">
        <f>Лист1!K61</f>
        <v>-6553600</v>
      </c>
      <c r="R73" s="17">
        <f>Лист1!L61</f>
        <v>6553600</v>
      </c>
      <c r="S73" s="17">
        <f>Лист1!M61</f>
        <v>0</v>
      </c>
      <c r="T73" s="17">
        <f>Лист1!N61</f>
        <v>1</v>
      </c>
      <c r="U73" s="17">
        <f>Лист1!O61</f>
        <v>-1</v>
      </c>
      <c r="V73" s="17">
        <f>Лист1!P61</f>
        <v>1</v>
      </c>
      <c r="W73" s="17">
        <f>Лист1!Q61</f>
        <v>-1</v>
      </c>
      <c r="X73" s="17">
        <f>Лист1!R61</f>
        <v>0</v>
      </c>
      <c r="Y73" s="17">
        <f>Лист1!S61</f>
        <v>-6553600</v>
      </c>
      <c r="Z73" s="17">
        <f>Лист1!T61</f>
        <v>6553600</v>
      </c>
      <c r="AA73" s="17">
        <f>Лист1!U61</f>
        <v>6553600</v>
      </c>
      <c r="AB73" s="17">
        <f>Лист1!V61</f>
        <v>-6553600</v>
      </c>
      <c r="AC73" s="17">
        <f>Лист1!W61</f>
        <v>0</v>
      </c>
      <c r="AD73" s="17">
        <f>Лист1!X61</f>
        <v>0</v>
      </c>
      <c r="AE73" s="17">
        <f>Лист1!Y61</f>
        <v>-13107200</v>
      </c>
      <c r="AF73" s="17">
        <f>Лист1!Z61</f>
        <v>13107200</v>
      </c>
      <c r="AG73" s="17">
        <f>Лист1!AA61</f>
        <v>0</v>
      </c>
      <c r="AH73" s="17">
        <f>Лист1!AB61</f>
        <v>0</v>
      </c>
      <c r="AI73" s="15">
        <f>Лист1!AC61</f>
        <v>0</v>
      </c>
      <c r="AJ73" s="15">
        <f>Лист1!AD61</f>
        <v>-498073600</v>
      </c>
      <c r="AK73" s="15">
        <f>Лист1!AE61</f>
        <v>498073600</v>
      </c>
      <c r="AL73" s="15">
        <f>Лист1!AF61</f>
        <v>0</v>
      </c>
      <c r="AM73" s="17">
        <f>Лист1!AG61</f>
        <v>0</v>
      </c>
      <c r="AN73" s="17">
        <f>Лист1!AH61</f>
        <v>3138.51289729034</v>
      </c>
      <c r="AO73" s="19">
        <f>Лист1!AI61</f>
        <v>-624.289030451611</v>
      </c>
    </row>
    <row r="74" ht="15.15" spans="7:41">
      <c r="G74">
        <f>Лист1!A62</f>
        <v>64</v>
      </c>
      <c r="H74">
        <f>Лист1!B62</f>
        <v>-64</v>
      </c>
      <c r="I74">
        <f>Лист1!C62</f>
        <v>54</v>
      </c>
      <c r="J74">
        <f>Лист1!D62</f>
        <v>53.2140551873629</v>
      </c>
      <c r="K74">
        <f>Лист1!E62</f>
        <v>-35.5564949132545</v>
      </c>
      <c r="L74">
        <f>Лист1!F62</f>
        <v>-5681.31520643951</v>
      </c>
      <c r="M74">
        <f>Лист1!G62</f>
        <v>0</v>
      </c>
      <c r="N74" s="16">
        <f>Лист1!H62</f>
        <v>-15116291.0466138</v>
      </c>
      <c r="O74" s="17">
        <f>Лист1!I62</f>
        <v>10100382.7619181</v>
      </c>
      <c r="P74" s="17">
        <f>Лист1!J62</f>
        <v>0</v>
      </c>
      <c r="Q74" s="17">
        <f>Лист1!K62</f>
        <v>-6553600</v>
      </c>
      <c r="R74" s="17">
        <f>Лист1!L62</f>
        <v>6553600</v>
      </c>
      <c r="S74" s="17">
        <f>Лист1!M62</f>
        <v>0</v>
      </c>
      <c r="T74" s="17">
        <f>Лист1!N62</f>
        <v>1</v>
      </c>
      <c r="U74" s="17">
        <f>Лист1!O62</f>
        <v>-1</v>
      </c>
      <c r="V74" s="17">
        <f>Лист1!P62</f>
        <v>1</v>
      </c>
      <c r="W74" s="17">
        <f>Лист1!Q62</f>
        <v>-1</v>
      </c>
      <c r="X74" s="17">
        <f>Лист1!R62</f>
        <v>0</v>
      </c>
      <c r="Y74" s="17">
        <f>Лист1!S62</f>
        <v>-6553600</v>
      </c>
      <c r="Z74" s="17">
        <f>Лист1!T62</f>
        <v>6553600</v>
      </c>
      <c r="AA74" s="17">
        <f>Лист1!U62</f>
        <v>6553600</v>
      </c>
      <c r="AB74" s="17">
        <f>Лист1!V62</f>
        <v>-6553600</v>
      </c>
      <c r="AC74" s="17">
        <f>Лист1!W62</f>
        <v>0</v>
      </c>
      <c r="AD74" s="17">
        <f>Лист1!X62</f>
        <v>0</v>
      </c>
      <c r="AE74" s="17">
        <f>Лист1!Y62</f>
        <v>-13107200</v>
      </c>
      <c r="AF74" s="17">
        <f>Лист1!Z62</f>
        <v>13107200</v>
      </c>
      <c r="AG74" s="17">
        <f>Лист1!AA62</f>
        <v>0</v>
      </c>
      <c r="AH74" s="17">
        <f>Лист1!AB62</f>
        <v>0</v>
      </c>
      <c r="AI74" s="15">
        <f>Лист1!AC62</f>
        <v>0</v>
      </c>
      <c r="AJ74" s="15">
        <f>Лист1!AD62</f>
        <v>-511180800</v>
      </c>
      <c r="AK74" s="15">
        <f>Лист1!AE62</f>
        <v>511180800</v>
      </c>
      <c r="AL74" s="15">
        <f>Лист1!AF62</f>
        <v>0</v>
      </c>
      <c r="AM74" s="17">
        <f>Лист1!AG62</f>
        <v>0</v>
      </c>
      <c r="AN74" s="17">
        <f>Лист1!AH62</f>
        <v>2660.70275936815</v>
      </c>
      <c r="AO74" s="19">
        <f>Лист1!AI62</f>
        <v>-1777.82474566272</v>
      </c>
    </row>
    <row r="75" ht="15.15" spans="7:41">
      <c r="G75">
        <f>Лист1!A63</f>
        <v>64</v>
      </c>
      <c r="H75">
        <f>Лист1!B63</f>
        <v>-64</v>
      </c>
      <c r="I75">
        <f>Лист1!C63</f>
        <v>55</v>
      </c>
      <c r="J75">
        <f>Лист1!D63</f>
        <v>35.5564949132545</v>
      </c>
      <c r="K75">
        <f>Лист1!E63</f>
        <v>-53.2140551873629</v>
      </c>
      <c r="L75">
        <f>Лист1!F63</f>
        <v>-5681.31520643951</v>
      </c>
      <c r="M75">
        <f>Лист1!G63</f>
        <v>0</v>
      </c>
      <c r="N75" s="16">
        <f>Лист1!H63</f>
        <v>-10100382.7619181</v>
      </c>
      <c r="O75" s="17">
        <f>Лист1!I63</f>
        <v>15116291.0466138</v>
      </c>
      <c r="P75" s="17">
        <f>Лист1!J63</f>
        <v>0</v>
      </c>
      <c r="Q75" s="17">
        <f>Лист1!K63</f>
        <v>-6553600</v>
      </c>
      <c r="R75" s="17">
        <f>Лист1!L63</f>
        <v>6553600</v>
      </c>
      <c r="S75" s="17">
        <f>Лист1!M63</f>
        <v>0</v>
      </c>
      <c r="T75" s="17">
        <f>Лист1!N63</f>
        <v>1</v>
      </c>
      <c r="U75" s="17">
        <f>Лист1!O63</f>
        <v>-1</v>
      </c>
      <c r="V75" s="17">
        <f>Лист1!P63</f>
        <v>1</v>
      </c>
      <c r="W75" s="17">
        <f>Лист1!Q63</f>
        <v>-1</v>
      </c>
      <c r="X75" s="17">
        <f>Лист1!R63</f>
        <v>0</v>
      </c>
      <c r="Y75" s="17">
        <f>Лист1!S63</f>
        <v>-6553600</v>
      </c>
      <c r="Z75" s="17">
        <f>Лист1!T63</f>
        <v>6553600</v>
      </c>
      <c r="AA75" s="17">
        <f>Лист1!U63</f>
        <v>6553600</v>
      </c>
      <c r="AB75" s="17">
        <f>Лист1!V63</f>
        <v>-6553600</v>
      </c>
      <c r="AC75" s="17">
        <f>Лист1!W63</f>
        <v>0</v>
      </c>
      <c r="AD75" s="17">
        <f>Лист1!X63</f>
        <v>0</v>
      </c>
      <c r="AE75" s="17">
        <f>Лист1!Y63</f>
        <v>-13107200</v>
      </c>
      <c r="AF75" s="17">
        <f>Лист1!Z63</f>
        <v>13107200</v>
      </c>
      <c r="AG75" s="17">
        <f>Лист1!AA63</f>
        <v>0</v>
      </c>
      <c r="AH75" s="17">
        <f>Лист1!AB63</f>
        <v>0</v>
      </c>
      <c r="AI75" s="15">
        <f>Лист1!AC63</f>
        <v>0</v>
      </c>
      <c r="AJ75" s="15">
        <f>Лист1!AD63</f>
        <v>-524288000</v>
      </c>
      <c r="AK75" s="15">
        <f>Лист1!AE63</f>
        <v>524288000</v>
      </c>
      <c r="AL75" s="15">
        <f>Лист1!AF63</f>
        <v>0</v>
      </c>
      <c r="AM75" s="17">
        <f>Лист1!AG63</f>
        <v>0</v>
      </c>
      <c r="AN75" s="17">
        <f>Лист1!AH63</f>
        <v>1777.82474566272</v>
      </c>
      <c r="AO75" s="19">
        <f>Лист1!AI63</f>
        <v>-2660.70275936815</v>
      </c>
    </row>
    <row r="76" ht="15.15" spans="7:41">
      <c r="G76">
        <f>Лист1!A64</f>
        <v>64</v>
      </c>
      <c r="H76">
        <f>Лист1!B64</f>
        <v>-64</v>
      </c>
      <c r="I76">
        <f>Лист1!C64</f>
        <v>56</v>
      </c>
      <c r="J76">
        <f>Лист1!D64</f>
        <v>12.4857806090322</v>
      </c>
      <c r="K76">
        <f>Лист1!E64</f>
        <v>-62.7702579458067</v>
      </c>
      <c r="L76">
        <f>Лист1!F64</f>
        <v>-4816.38646750969</v>
      </c>
      <c r="M76">
        <f>Лист1!G64</f>
        <v>0</v>
      </c>
      <c r="N76" s="16">
        <f>Лист1!H64</f>
        <v>-3006817.23808189</v>
      </c>
      <c r="O76" s="17">
        <f>Лист1!I64</f>
        <v>15116291.0466138</v>
      </c>
      <c r="P76" s="17">
        <f>Лист1!J64</f>
        <v>0</v>
      </c>
      <c r="Q76" s="17">
        <f>Лист1!K64</f>
        <v>-6553600</v>
      </c>
      <c r="R76" s="17">
        <f>Лист1!L64</f>
        <v>6553600</v>
      </c>
      <c r="S76" s="17">
        <f>Лист1!M64</f>
        <v>0</v>
      </c>
      <c r="T76" s="17">
        <f>Лист1!N64</f>
        <v>1</v>
      </c>
      <c r="U76" s="17">
        <f>Лист1!O64</f>
        <v>-1</v>
      </c>
      <c r="V76" s="17">
        <f>Лист1!P64</f>
        <v>1</v>
      </c>
      <c r="W76" s="17">
        <f>Лист1!Q64</f>
        <v>-1</v>
      </c>
      <c r="X76" s="17">
        <f>Лист1!R64</f>
        <v>0</v>
      </c>
      <c r="Y76" s="17">
        <f>Лист1!S64</f>
        <v>-6553600</v>
      </c>
      <c r="Z76" s="17">
        <f>Лист1!T64</f>
        <v>6553600</v>
      </c>
      <c r="AA76" s="17">
        <f>Лист1!U64</f>
        <v>6553600</v>
      </c>
      <c r="AB76" s="17">
        <f>Лист1!V64</f>
        <v>-6553600</v>
      </c>
      <c r="AC76" s="17">
        <f>Лист1!W64</f>
        <v>0</v>
      </c>
      <c r="AD76" s="17">
        <f>Лист1!X64</f>
        <v>0</v>
      </c>
      <c r="AE76" s="17">
        <f>Лист1!Y64</f>
        <v>-13107200</v>
      </c>
      <c r="AF76" s="17">
        <f>Лист1!Z64</f>
        <v>13107200</v>
      </c>
      <c r="AG76" s="17">
        <f>Лист1!AA64</f>
        <v>0</v>
      </c>
      <c r="AH76" s="17">
        <f>Лист1!AB64</f>
        <v>0</v>
      </c>
      <c r="AI76" s="15">
        <f>Лист1!AC64</f>
        <v>0</v>
      </c>
      <c r="AJ76" s="15">
        <f>Лист1!AD64</f>
        <v>-537395200</v>
      </c>
      <c r="AK76" s="15">
        <f>Лист1!AE64</f>
        <v>537395200</v>
      </c>
      <c r="AL76" s="15">
        <f>Лист1!AF64</f>
        <v>0</v>
      </c>
      <c r="AM76" s="17">
        <f>Лист1!AG64</f>
        <v>0</v>
      </c>
      <c r="AN76" s="17">
        <f>Лист1!AH64</f>
        <v>624.289030451611</v>
      </c>
      <c r="AO76" s="19">
        <f>Лист1!AI64</f>
        <v>-3138.51289729034</v>
      </c>
    </row>
    <row r="77" ht="15.15" spans="7:41">
      <c r="G77">
        <f>Лист1!A65</f>
        <v>64</v>
      </c>
      <c r="H77">
        <f>Лист1!B65</f>
        <v>-64</v>
      </c>
      <c r="I77">
        <f>Лист1!C65</f>
        <v>57</v>
      </c>
      <c r="J77">
        <f>Лист1!D65</f>
        <v>-12.4857806090321</v>
      </c>
      <c r="K77">
        <f>Лист1!E65</f>
        <v>-62.7702579458068</v>
      </c>
      <c r="L77">
        <f>Лист1!F65</f>
        <v>-3218.20654955358</v>
      </c>
      <c r="M77">
        <f>Лист1!G65</f>
        <v>0</v>
      </c>
      <c r="N77" s="16">
        <f>Лист1!H65</f>
        <v>2009091.04661381</v>
      </c>
      <c r="O77" s="17">
        <f>Лист1!I65</f>
        <v>10100382.7619181</v>
      </c>
      <c r="P77" s="17">
        <f>Лист1!J65</f>
        <v>0</v>
      </c>
      <c r="Q77" s="17">
        <f>Лист1!K65</f>
        <v>-6553600</v>
      </c>
      <c r="R77" s="17">
        <f>Лист1!L65</f>
        <v>6553600</v>
      </c>
      <c r="S77" s="17">
        <f>Лист1!M65</f>
        <v>0</v>
      </c>
      <c r="T77" s="17">
        <f>Лист1!N65</f>
        <v>1</v>
      </c>
      <c r="U77" s="17">
        <f>Лист1!O65</f>
        <v>-1</v>
      </c>
      <c r="V77" s="17">
        <f>Лист1!P65</f>
        <v>1</v>
      </c>
      <c r="W77" s="17">
        <f>Лист1!Q65</f>
        <v>-1</v>
      </c>
      <c r="X77" s="17">
        <f>Лист1!R65</f>
        <v>0</v>
      </c>
      <c r="Y77" s="17">
        <f>Лист1!S65</f>
        <v>-6553600</v>
      </c>
      <c r="Z77" s="17">
        <f>Лист1!T65</f>
        <v>6553600</v>
      </c>
      <c r="AA77" s="17">
        <f>Лист1!U65</f>
        <v>6553600</v>
      </c>
      <c r="AB77" s="17">
        <f>Лист1!V65</f>
        <v>-6553600</v>
      </c>
      <c r="AC77" s="17">
        <f>Лист1!W65</f>
        <v>0</v>
      </c>
      <c r="AD77" s="17">
        <f>Лист1!X65</f>
        <v>0</v>
      </c>
      <c r="AE77" s="17">
        <f>Лист1!Y65</f>
        <v>-13107200</v>
      </c>
      <c r="AF77" s="17">
        <f>Лист1!Z65</f>
        <v>13107200</v>
      </c>
      <c r="AG77" s="17">
        <f>Лист1!AA65</f>
        <v>0</v>
      </c>
      <c r="AH77" s="17">
        <f>Лист1!AB65</f>
        <v>0</v>
      </c>
      <c r="AI77" s="15">
        <f>Лист1!AC65</f>
        <v>0</v>
      </c>
      <c r="AJ77" s="15">
        <f>Лист1!AD65</f>
        <v>-550502400</v>
      </c>
      <c r="AK77" s="15">
        <f>Лист1!AE65</f>
        <v>550502400</v>
      </c>
      <c r="AL77" s="15">
        <f>Лист1!AF65</f>
        <v>0</v>
      </c>
      <c r="AM77" s="17">
        <f>Лист1!AG65</f>
        <v>0</v>
      </c>
      <c r="AN77" s="17">
        <f>Лист1!AH65</f>
        <v>-624.289030451606</v>
      </c>
      <c r="AO77" s="19">
        <f>Лист1!AI65</f>
        <v>-3138.51289729034</v>
      </c>
    </row>
    <row r="78" ht="15.15" spans="7:41">
      <c r="G78">
        <f>Лист1!A66</f>
        <v>64</v>
      </c>
      <c r="H78">
        <f>Лист1!B66</f>
        <v>-64</v>
      </c>
      <c r="I78">
        <f>Лист1!C66</f>
        <v>58</v>
      </c>
      <c r="J78">
        <f>Лист1!D66</f>
        <v>-35.5564949132546</v>
      </c>
      <c r="K78">
        <f>Лист1!E66</f>
        <v>-53.2140551873629</v>
      </c>
      <c r="L78">
        <f>Лист1!F66</f>
        <v>-1130.08385754293</v>
      </c>
      <c r="M78">
        <f>Лист1!G66</f>
        <v>0</v>
      </c>
      <c r="N78" s="16">
        <f>Лист1!H66</f>
        <v>2009091.04661382</v>
      </c>
      <c r="O78" s="17">
        <f>Лист1!I66</f>
        <v>3006817.23808187</v>
      </c>
      <c r="P78" s="17">
        <f>Лист1!J66</f>
        <v>0</v>
      </c>
      <c r="Q78" s="17">
        <f>Лист1!K66</f>
        <v>-6553600</v>
      </c>
      <c r="R78" s="17">
        <f>Лист1!L66</f>
        <v>6553600</v>
      </c>
      <c r="S78" s="17">
        <f>Лист1!M66</f>
        <v>0</v>
      </c>
      <c r="T78" s="17">
        <f>Лист1!N66</f>
        <v>1</v>
      </c>
      <c r="U78" s="17">
        <f>Лист1!O66</f>
        <v>-1</v>
      </c>
      <c r="V78" s="17">
        <f>Лист1!P66</f>
        <v>1</v>
      </c>
      <c r="W78" s="17">
        <f>Лист1!Q66</f>
        <v>-1</v>
      </c>
      <c r="X78" s="17">
        <f>Лист1!R66</f>
        <v>0</v>
      </c>
      <c r="Y78" s="17">
        <f>Лист1!S66</f>
        <v>-6553600</v>
      </c>
      <c r="Z78" s="17">
        <f>Лист1!T66</f>
        <v>6553600</v>
      </c>
      <c r="AA78" s="17">
        <f>Лист1!U66</f>
        <v>6553600</v>
      </c>
      <c r="AB78" s="17">
        <f>Лист1!V66</f>
        <v>-6553600</v>
      </c>
      <c r="AC78" s="17">
        <f>Лист1!W66</f>
        <v>0</v>
      </c>
      <c r="AD78" s="17">
        <f>Лист1!X66</f>
        <v>0</v>
      </c>
      <c r="AE78" s="17">
        <f>Лист1!Y66</f>
        <v>-13107200</v>
      </c>
      <c r="AF78" s="17">
        <f>Лист1!Z66</f>
        <v>13107200</v>
      </c>
      <c r="AG78" s="17">
        <f>Лист1!AA66</f>
        <v>0</v>
      </c>
      <c r="AH78" s="17">
        <f>Лист1!AB66</f>
        <v>0</v>
      </c>
      <c r="AI78" s="15">
        <f>Лист1!AC66</f>
        <v>0</v>
      </c>
      <c r="AJ78" s="15">
        <f>Лист1!AD66</f>
        <v>-563609600</v>
      </c>
      <c r="AK78" s="15">
        <f>Лист1!AE66</f>
        <v>563609600</v>
      </c>
      <c r="AL78" s="15">
        <f>Лист1!AF66</f>
        <v>0</v>
      </c>
      <c r="AM78" s="17">
        <f>Лист1!AG66</f>
        <v>0</v>
      </c>
      <c r="AN78" s="17">
        <f>Лист1!AH66</f>
        <v>-1777.82474566273</v>
      </c>
      <c r="AO78" s="19">
        <f>Лист1!AI66</f>
        <v>-2660.70275936814</v>
      </c>
    </row>
    <row r="79" ht="15.15" spans="7:41">
      <c r="G79">
        <f>Лист1!A67</f>
        <v>64</v>
      </c>
      <c r="H79">
        <f>Лист1!B67</f>
        <v>-64</v>
      </c>
      <c r="I79">
        <f>Лист1!C67</f>
        <v>59</v>
      </c>
      <c r="J79">
        <f>Лист1!D67</f>
        <v>-53.2140551873629</v>
      </c>
      <c r="K79">
        <f>Лист1!E67</f>
        <v>-35.5564949132546</v>
      </c>
      <c r="L79">
        <f>Лист1!F67</f>
        <v>1130.08385754293</v>
      </c>
      <c r="M79">
        <f>Лист1!G67</f>
        <v>0</v>
      </c>
      <c r="N79" s="16">
        <f>Лист1!H67</f>
        <v>-3006817.23808187</v>
      </c>
      <c r="O79" s="17">
        <f>Лист1!I67</f>
        <v>-2009091.04661382</v>
      </c>
      <c r="P79" s="17">
        <f>Лист1!J67</f>
        <v>0</v>
      </c>
      <c r="Q79" s="17">
        <f>Лист1!K67</f>
        <v>-6553600</v>
      </c>
      <c r="R79" s="17">
        <f>Лист1!L67</f>
        <v>6553600</v>
      </c>
      <c r="S79" s="17">
        <f>Лист1!M67</f>
        <v>0</v>
      </c>
      <c r="T79" s="17">
        <f>Лист1!N67</f>
        <v>1</v>
      </c>
      <c r="U79" s="17">
        <f>Лист1!O67</f>
        <v>-1</v>
      </c>
      <c r="V79" s="17">
        <f>Лист1!P67</f>
        <v>1</v>
      </c>
      <c r="W79" s="17">
        <f>Лист1!Q67</f>
        <v>-1</v>
      </c>
      <c r="X79" s="17">
        <f>Лист1!R67</f>
        <v>0</v>
      </c>
      <c r="Y79" s="17">
        <f>Лист1!S67</f>
        <v>-6553600</v>
      </c>
      <c r="Z79" s="17">
        <f>Лист1!T67</f>
        <v>6553600</v>
      </c>
      <c r="AA79" s="17">
        <f>Лист1!U67</f>
        <v>6553600</v>
      </c>
      <c r="AB79" s="17">
        <f>Лист1!V67</f>
        <v>-6553600</v>
      </c>
      <c r="AC79" s="17">
        <f>Лист1!W67</f>
        <v>0</v>
      </c>
      <c r="AD79" s="17">
        <f>Лист1!X67</f>
        <v>0</v>
      </c>
      <c r="AE79" s="17">
        <f>Лист1!Y67</f>
        <v>-13107200</v>
      </c>
      <c r="AF79" s="17">
        <f>Лист1!Z67</f>
        <v>13107200</v>
      </c>
      <c r="AG79" s="17">
        <f>Лист1!AA67</f>
        <v>0</v>
      </c>
      <c r="AH79" s="17">
        <f>Лист1!AB67</f>
        <v>0</v>
      </c>
      <c r="AI79" s="15">
        <f>Лист1!AC67</f>
        <v>0</v>
      </c>
      <c r="AJ79" s="15">
        <f>Лист1!AD67</f>
        <v>-576716800</v>
      </c>
      <c r="AK79" s="15">
        <f>Лист1!AE67</f>
        <v>576716800</v>
      </c>
      <c r="AL79" s="15">
        <f>Лист1!AF67</f>
        <v>0</v>
      </c>
      <c r="AM79" s="17">
        <f>Лист1!AG67</f>
        <v>0</v>
      </c>
      <c r="AN79" s="17">
        <f>Лист1!AH67</f>
        <v>-2660.70275936814</v>
      </c>
      <c r="AO79" s="19">
        <f>Лист1!AI67</f>
        <v>-1777.82474566273</v>
      </c>
    </row>
    <row r="80" ht="15.15" spans="7:41">
      <c r="G80">
        <f>Лист1!A68</f>
        <v>64</v>
      </c>
      <c r="H80">
        <f>Лист1!B68</f>
        <v>-64</v>
      </c>
      <c r="I80">
        <f>Лист1!C68</f>
        <v>60</v>
      </c>
      <c r="J80">
        <f>Лист1!D68</f>
        <v>-62.7702579458067</v>
      </c>
      <c r="K80">
        <f>Лист1!E68</f>
        <v>-12.4857806090323</v>
      </c>
      <c r="L80">
        <f>Лист1!F68</f>
        <v>3218.20654955356</v>
      </c>
      <c r="M80">
        <f>Лист1!G68</f>
        <v>0</v>
      </c>
      <c r="N80" s="16">
        <f>Лист1!H68</f>
        <v>-10100382.7619181</v>
      </c>
      <c r="O80" s="17">
        <f>Лист1!I68</f>
        <v>-2009091.04661384</v>
      </c>
      <c r="P80" s="17">
        <f>Лист1!J68</f>
        <v>0</v>
      </c>
      <c r="Q80" s="17">
        <f>Лист1!K68</f>
        <v>-6553600</v>
      </c>
      <c r="R80" s="17">
        <f>Лист1!L68</f>
        <v>6553600</v>
      </c>
      <c r="S80" s="17">
        <f>Лист1!M68</f>
        <v>0</v>
      </c>
      <c r="T80" s="17">
        <f>Лист1!N68</f>
        <v>1</v>
      </c>
      <c r="U80" s="17">
        <f>Лист1!O68</f>
        <v>-1</v>
      </c>
      <c r="V80" s="17">
        <f>Лист1!P68</f>
        <v>1</v>
      </c>
      <c r="W80" s="17">
        <f>Лист1!Q68</f>
        <v>-1</v>
      </c>
      <c r="X80" s="17">
        <f>Лист1!R68</f>
        <v>0</v>
      </c>
      <c r="Y80" s="17">
        <f>Лист1!S68</f>
        <v>-6553600</v>
      </c>
      <c r="Z80" s="17">
        <f>Лист1!T68</f>
        <v>6553600</v>
      </c>
      <c r="AA80" s="17">
        <f>Лист1!U68</f>
        <v>6553600</v>
      </c>
      <c r="AB80" s="17">
        <f>Лист1!V68</f>
        <v>-6553600</v>
      </c>
      <c r="AC80" s="17">
        <f>Лист1!W68</f>
        <v>0</v>
      </c>
      <c r="AD80" s="17">
        <f>Лист1!X68</f>
        <v>0</v>
      </c>
      <c r="AE80" s="17">
        <f>Лист1!Y68</f>
        <v>-13107200</v>
      </c>
      <c r="AF80" s="17">
        <f>Лист1!Z68</f>
        <v>13107200</v>
      </c>
      <c r="AG80" s="17">
        <f>Лист1!AA68</f>
        <v>0</v>
      </c>
      <c r="AH80" s="17">
        <f>Лист1!AB68</f>
        <v>0</v>
      </c>
      <c r="AI80" s="15">
        <f>Лист1!AC68</f>
        <v>0</v>
      </c>
      <c r="AJ80" s="15">
        <f>Лист1!AD68</f>
        <v>-589824000</v>
      </c>
      <c r="AK80" s="15">
        <f>Лист1!AE68</f>
        <v>589824000</v>
      </c>
      <c r="AL80" s="15">
        <f>Лист1!AF68</f>
        <v>0</v>
      </c>
      <c r="AM80" s="17">
        <f>Лист1!AG68</f>
        <v>0</v>
      </c>
      <c r="AN80" s="17">
        <f>Лист1!AH68</f>
        <v>-3138.51289729034</v>
      </c>
      <c r="AO80" s="19">
        <f>Лист1!AI68</f>
        <v>-624.289030451617</v>
      </c>
    </row>
    <row r="81" ht="15.15" spans="7:41">
      <c r="G81">
        <f>Лист1!A69</f>
        <v>64</v>
      </c>
      <c r="H81">
        <f>Лист1!B69</f>
        <v>-64</v>
      </c>
      <c r="I81">
        <f>Лист1!C69</f>
        <v>61</v>
      </c>
      <c r="J81">
        <f>Лист1!D69</f>
        <v>-62.7702579458067</v>
      </c>
      <c r="K81">
        <f>Лист1!E69</f>
        <v>12.4857806090322</v>
      </c>
      <c r="L81">
        <f>Лист1!F69</f>
        <v>4816.38646750969</v>
      </c>
      <c r="M81">
        <f>Лист1!G69</f>
        <v>0</v>
      </c>
      <c r="N81" s="16">
        <f>Лист1!H69</f>
        <v>-15116291.0466138</v>
      </c>
      <c r="O81" s="17">
        <f>Лист1!I69</f>
        <v>3006817.23808189</v>
      </c>
      <c r="P81" s="17">
        <f>Лист1!J69</f>
        <v>0</v>
      </c>
      <c r="Q81" s="17">
        <f>Лист1!K69</f>
        <v>-6553600</v>
      </c>
      <c r="R81" s="17">
        <f>Лист1!L69</f>
        <v>6553600</v>
      </c>
      <c r="S81" s="17">
        <f>Лист1!M69</f>
        <v>0</v>
      </c>
      <c r="T81" s="17">
        <f>Лист1!N69</f>
        <v>1</v>
      </c>
      <c r="U81" s="17">
        <f>Лист1!O69</f>
        <v>-1</v>
      </c>
      <c r="V81" s="17">
        <f>Лист1!P69</f>
        <v>1</v>
      </c>
      <c r="W81" s="17">
        <f>Лист1!Q69</f>
        <v>-1</v>
      </c>
      <c r="X81" s="17">
        <f>Лист1!R69</f>
        <v>0</v>
      </c>
      <c r="Y81" s="17">
        <f>Лист1!S69</f>
        <v>-6553600</v>
      </c>
      <c r="Z81" s="17">
        <f>Лист1!T69</f>
        <v>6553600</v>
      </c>
      <c r="AA81" s="17">
        <f>Лист1!U69</f>
        <v>6553600</v>
      </c>
      <c r="AB81" s="17">
        <f>Лист1!V69</f>
        <v>-6553600</v>
      </c>
      <c r="AC81" s="17">
        <f>Лист1!W69</f>
        <v>0</v>
      </c>
      <c r="AD81" s="17">
        <f>Лист1!X69</f>
        <v>0</v>
      </c>
      <c r="AE81" s="17">
        <f>Лист1!Y69</f>
        <v>-13107200</v>
      </c>
      <c r="AF81" s="17">
        <f>Лист1!Z69</f>
        <v>13107200</v>
      </c>
      <c r="AG81" s="17">
        <f>Лист1!AA69</f>
        <v>0</v>
      </c>
      <c r="AH81" s="17">
        <f>Лист1!AB69</f>
        <v>0</v>
      </c>
      <c r="AI81" s="15">
        <f>Лист1!AC69</f>
        <v>0</v>
      </c>
      <c r="AJ81" s="15">
        <f>Лист1!AD69</f>
        <v>-602931200</v>
      </c>
      <c r="AK81" s="15">
        <f>Лист1!AE69</f>
        <v>602931200</v>
      </c>
      <c r="AL81" s="15">
        <f>Лист1!AF69</f>
        <v>0</v>
      </c>
      <c r="AM81" s="17">
        <f>Лист1!AG69</f>
        <v>0</v>
      </c>
      <c r="AN81" s="17">
        <f>Лист1!AH69</f>
        <v>-3138.51289729034</v>
      </c>
      <c r="AO81" s="19">
        <f>Лист1!AI69</f>
        <v>624.289030451611</v>
      </c>
    </row>
    <row r="82" ht="15.15" spans="7:41">
      <c r="G82">
        <f>Лист1!A70</f>
        <v>64</v>
      </c>
      <c r="H82">
        <f>Лист1!B70</f>
        <v>-64</v>
      </c>
      <c r="I82">
        <f>Лист1!C70</f>
        <v>62</v>
      </c>
      <c r="J82">
        <f>Лист1!D70</f>
        <v>-53.2140551873629</v>
      </c>
      <c r="K82">
        <f>Лист1!E70</f>
        <v>35.5564949132545</v>
      </c>
      <c r="L82">
        <f>Лист1!F70</f>
        <v>5681.31520643951</v>
      </c>
      <c r="M82">
        <f>Лист1!G70</f>
        <v>0</v>
      </c>
      <c r="N82" s="16">
        <f>Лист1!H70</f>
        <v>-15116291.0466138</v>
      </c>
      <c r="O82" s="17">
        <f>Лист1!I70</f>
        <v>10100382.7619181</v>
      </c>
      <c r="P82" s="17">
        <f>Лист1!J70</f>
        <v>0</v>
      </c>
      <c r="Q82" s="17">
        <f>Лист1!K70</f>
        <v>-6553600</v>
      </c>
      <c r="R82" s="17">
        <f>Лист1!L70</f>
        <v>6553600</v>
      </c>
      <c r="S82" s="17">
        <f>Лист1!M70</f>
        <v>0</v>
      </c>
      <c r="T82" s="17">
        <f>Лист1!N70</f>
        <v>1</v>
      </c>
      <c r="U82" s="17">
        <f>Лист1!O70</f>
        <v>-1</v>
      </c>
      <c r="V82" s="17">
        <f>Лист1!P70</f>
        <v>1</v>
      </c>
      <c r="W82" s="17">
        <f>Лист1!Q70</f>
        <v>-1</v>
      </c>
      <c r="X82" s="17">
        <f>Лист1!R70</f>
        <v>0</v>
      </c>
      <c r="Y82" s="17">
        <f>Лист1!S70</f>
        <v>-6553600</v>
      </c>
      <c r="Z82" s="17">
        <f>Лист1!T70</f>
        <v>6553600</v>
      </c>
      <c r="AA82" s="17">
        <f>Лист1!U70</f>
        <v>6553600</v>
      </c>
      <c r="AB82" s="17">
        <f>Лист1!V70</f>
        <v>-6553600</v>
      </c>
      <c r="AC82" s="17">
        <f>Лист1!W70</f>
        <v>0</v>
      </c>
      <c r="AD82" s="17">
        <f>Лист1!X70</f>
        <v>0</v>
      </c>
      <c r="AE82" s="17">
        <f>Лист1!Y70</f>
        <v>-13107200</v>
      </c>
      <c r="AF82" s="17">
        <f>Лист1!Z70</f>
        <v>13107200</v>
      </c>
      <c r="AG82" s="17">
        <f>Лист1!AA70</f>
        <v>0</v>
      </c>
      <c r="AH82" s="17">
        <f>Лист1!AB70</f>
        <v>0</v>
      </c>
      <c r="AI82" s="15">
        <f>Лист1!AC70</f>
        <v>0</v>
      </c>
      <c r="AJ82" s="15">
        <f>Лист1!AD70</f>
        <v>-616038400</v>
      </c>
      <c r="AK82" s="15">
        <f>Лист1!AE70</f>
        <v>616038400</v>
      </c>
      <c r="AL82" s="15">
        <f>Лист1!AF70</f>
        <v>0</v>
      </c>
      <c r="AM82" s="17">
        <f>Лист1!AG70</f>
        <v>0</v>
      </c>
      <c r="AN82" s="17">
        <f>Лист1!AH70</f>
        <v>-2660.70275936815</v>
      </c>
      <c r="AO82" s="19">
        <f>Лист1!AI70</f>
        <v>1777.82474566272</v>
      </c>
    </row>
    <row r="83" ht="15.15" spans="7:41">
      <c r="G83">
        <f>Лист1!A71</f>
        <v>64</v>
      </c>
      <c r="H83">
        <f>Лист1!B71</f>
        <v>-64</v>
      </c>
      <c r="I83">
        <f>Лист1!C71</f>
        <v>63</v>
      </c>
      <c r="J83">
        <f>Лист1!D71</f>
        <v>-35.5564949132545</v>
      </c>
      <c r="K83">
        <f>Лист1!E71</f>
        <v>53.2140551873629</v>
      </c>
      <c r="L83">
        <f>Лист1!F71</f>
        <v>5681.31520643951</v>
      </c>
      <c r="M83">
        <f>Лист1!G71</f>
        <v>0</v>
      </c>
      <c r="N83" s="16">
        <f>Лист1!H71</f>
        <v>-10100382.7619181</v>
      </c>
      <c r="O83" s="17">
        <f>Лист1!I71</f>
        <v>15116291.0466138</v>
      </c>
      <c r="P83" s="17">
        <f>Лист1!J71</f>
        <v>0</v>
      </c>
      <c r="Q83" s="17">
        <f>Лист1!K71</f>
        <v>-6553600</v>
      </c>
      <c r="R83" s="17">
        <f>Лист1!L71</f>
        <v>6553600</v>
      </c>
      <c r="S83" s="17">
        <f>Лист1!M71</f>
        <v>0</v>
      </c>
      <c r="T83" s="17">
        <f>Лист1!N71</f>
        <v>1</v>
      </c>
      <c r="U83" s="17">
        <f>Лист1!O71</f>
        <v>-1</v>
      </c>
      <c r="V83" s="17">
        <f>Лист1!P71</f>
        <v>1</v>
      </c>
      <c r="W83" s="17">
        <f>Лист1!Q71</f>
        <v>-1</v>
      </c>
      <c r="X83" s="17">
        <f>Лист1!R71</f>
        <v>0</v>
      </c>
      <c r="Y83" s="17">
        <f>Лист1!S71</f>
        <v>-6553600</v>
      </c>
      <c r="Z83" s="17">
        <f>Лист1!T71</f>
        <v>6553600</v>
      </c>
      <c r="AA83" s="17">
        <f>Лист1!U71</f>
        <v>6553600</v>
      </c>
      <c r="AB83" s="17">
        <f>Лист1!V71</f>
        <v>-6553600</v>
      </c>
      <c r="AC83" s="17">
        <f>Лист1!W71</f>
        <v>0</v>
      </c>
      <c r="AD83" s="17">
        <f>Лист1!X71</f>
        <v>0</v>
      </c>
      <c r="AE83" s="17">
        <f>Лист1!Y71</f>
        <v>-13107200</v>
      </c>
      <c r="AF83" s="17">
        <f>Лист1!Z71</f>
        <v>13107200</v>
      </c>
      <c r="AG83" s="17">
        <f>Лист1!AA71</f>
        <v>0</v>
      </c>
      <c r="AH83" s="17">
        <f>Лист1!AB71</f>
        <v>0</v>
      </c>
      <c r="AI83" s="15">
        <f>Лист1!AC71</f>
        <v>0</v>
      </c>
      <c r="AJ83" s="15">
        <f>Лист1!AD71</f>
        <v>-629145600</v>
      </c>
      <c r="AK83" s="15">
        <f>Лист1!AE71</f>
        <v>629145600</v>
      </c>
      <c r="AL83" s="15">
        <f>Лист1!AF71</f>
        <v>0</v>
      </c>
      <c r="AM83" s="17">
        <f>Лист1!AG71</f>
        <v>0</v>
      </c>
      <c r="AN83" s="17">
        <f>Лист1!AH71</f>
        <v>-1777.82474566272</v>
      </c>
      <c r="AO83" s="19">
        <f>Лист1!AI71</f>
        <v>2660.70275936815</v>
      </c>
    </row>
    <row r="84" ht="15.15" spans="7:41">
      <c r="G84">
        <f>Лист1!A72</f>
        <v>64</v>
      </c>
      <c r="H84">
        <f>Лист1!B72</f>
        <v>-64</v>
      </c>
      <c r="I84">
        <f>Лист1!C72</f>
        <v>64</v>
      </c>
      <c r="J84">
        <f>Лист1!D72</f>
        <v>-12.4857806090322</v>
      </c>
      <c r="K84">
        <f>Лист1!E72</f>
        <v>62.7702579458067</v>
      </c>
      <c r="L84">
        <f>Лист1!F72</f>
        <v>4816.38646750969</v>
      </c>
      <c r="M84">
        <f>Лист1!G72</f>
        <v>0</v>
      </c>
      <c r="N84" s="16">
        <f>Лист1!H72</f>
        <v>-3006817.23808189</v>
      </c>
      <c r="O84" s="17">
        <f>Лист1!I72</f>
        <v>15116291.0466138</v>
      </c>
      <c r="P84" s="17">
        <f>Лист1!J72</f>
        <v>0</v>
      </c>
      <c r="Q84" s="17">
        <f>Лист1!K72</f>
        <v>-6553600</v>
      </c>
      <c r="R84" s="17">
        <f>Лист1!L72</f>
        <v>6553600</v>
      </c>
      <c r="S84" s="17">
        <f>Лист1!M72</f>
        <v>0</v>
      </c>
      <c r="T84" s="17">
        <f>Лист1!N72</f>
        <v>1</v>
      </c>
      <c r="U84" s="17">
        <f>Лист1!O72</f>
        <v>-1</v>
      </c>
      <c r="V84" s="17">
        <f>Лист1!P72</f>
        <v>1</v>
      </c>
      <c r="W84" s="17">
        <f>Лист1!Q72</f>
        <v>-1</v>
      </c>
      <c r="X84" s="17">
        <f>Лист1!R72</f>
        <v>0</v>
      </c>
      <c r="Y84" s="17">
        <f>Лист1!S72</f>
        <v>-6553600</v>
      </c>
      <c r="Z84" s="17">
        <f>Лист1!T72</f>
        <v>6553600</v>
      </c>
      <c r="AA84" s="17">
        <f>Лист1!U72</f>
        <v>6553600</v>
      </c>
      <c r="AB84" s="17">
        <f>Лист1!V72</f>
        <v>-6553600</v>
      </c>
      <c r="AC84" s="17">
        <f>Лист1!W72</f>
        <v>0</v>
      </c>
      <c r="AD84" s="17">
        <f>Лист1!X72</f>
        <v>0</v>
      </c>
      <c r="AE84" s="17">
        <f>Лист1!Y72</f>
        <v>-13107200</v>
      </c>
      <c r="AF84" s="17">
        <f>Лист1!Z72</f>
        <v>13107200</v>
      </c>
      <c r="AG84" s="17">
        <f>Лист1!AA72</f>
        <v>0</v>
      </c>
      <c r="AH84" s="17">
        <f>Лист1!AB72</f>
        <v>0</v>
      </c>
      <c r="AI84" s="15">
        <f>Лист1!AC72</f>
        <v>0</v>
      </c>
      <c r="AJ84" s="15">
        <f>Лист1!AD72</f>
        <v>-642252800</v>
      </c>
      <c r="AK84" s="15">
        <f>Лист1!AE72</f>
        <v>642252800</v>
      </c>
      <c r="AL84" s="15">
        <f>Лист1!AF72</f>
        <v>0</v>
      </c>
      <c r="AM84" s="17">
        <f>Лист1!AG72</f>
        <v>0</v>
      </c>
      <c r="AN84" s="17">
        <f>Лист1!AH72</f>
        <v>-624.289030451611</v>
      </c>
      <c r="AO84" s="19">
        <f>Лист1!AI72</f>
        <v>3138.51289729034</v>
      </c>
    </row>
    <row r="85" ht="15.15" spans="7:41">
      <c r="G85">
        <f>Лист1!A73</f>
        <v>64</v>
      </c>
      <c r="H85">
        <f>Лист1!B73</f>
        <v>-64</v>
      </c>
      <c r="I85">
        <f>Лист1!C73</f>
        <v>65</v>
      </c>
      <c r="J85">
        <f>Лист1!D73</f>
        <v>12.4857806090321</v>
      </c>
      <c r="K85">
        <f>Лист1!E73</f>
        <v>62.7702579458068</v>
      </c>
      <c r="L85">
        <f>Лист1!F73</f>
        <v>3218.20654955358</v>
      </c>
      <c r="M85">
        <f>Лист1!G73</f>
        <v>0</v>
      </c>
      <c r="N85" s="16">
        <f>Лист1!H73</f>
        <v>2009091.04661381</v>
      </c>
      <c r="O85" s="17">
        <f>Лист1!I73</f>
        <v>10100382.7619181</v>
      </c>
      <c r="P85" s="17">
        <f>Лист1!J73</f>
        <v>0</v>
      </c>
      <c r="Q85" s="17">
        <f>Лист1!K73</f>
        <v>-6553600</v>
      </c>
      <c r="R85" s="17">
        <f>Лист1!L73</f>
        <v>6553600</v>
      </c>
      <c r="S85" s="17">
        <f>Лист1!M73</f>
        <v>0</v>
      </c>
      <c r="T85" s="17">
        <f>Лист1!N73</f>
        <v>1</v>
      </c>
      <c r="U85" s="17">
        <f>Лист1!O73</f>
        <v>-1</v>
      </c>
      <c r="V85" s="17">
        <f>Лист1!P73</f>
        <v>1</v>
      </c>
      <c r="W85" s="17">
        <f>Лист1!Q73</f>
        <v>-1</v>
      </c>
      <c r="X85" s="17">
        <f>Лист1!R73</f>
        <v>0</v>
      </c>
      <c r="Y85" s="17">
        <f>Лист1!S73</f>
        <v>-6553600</v>
      </c>
      <c r="Z85" s="17">
        <f>Лист1!T73</f>
        <v>6553600</v>
      </c>
      <c r="AA85" s="17">
        <f>Лист1!U73</f>
        <v>6553600</v>
      </c>
      <c r="AB85" s="17">
        <f>Лист1!V73</f>
        <v>-6553600</v>
      </c>
      <c r="AC85" s="17">
        <f>Лист1!W73</f>
        <v>0</v>
      </c>
      <c r="AD85" s="17">
        <f>Лист1!X73</f>
        <v>0</v>
      </c>
      <c r="AE85" s="17">
        <f>Лист1!Y73</f>
        <v>-13107200</v>
      </c>
      <c r="AF85" s="17">
        <f>Лист1!Z73</f>
        <v>13107200</v>
      </c>
      <c r="AG85" s="17">
        <f>Лист1!AA73</f>
        <v>0</v>
      </c>
      <c r="AH85" s="17">
        <f>Лист1!AB73</f>
        <v>0</v>
      </c>
      <c r="AI85" s="15">
        <f>Лист1!AC73</f>
        <v>0</v>
      </c>
      <c r="AJ85" s="15">
        <f>Лист1!AD73</f>
        <v>-655360000</v>
      </c>
      <c r="AK85" s="15">
        <f>Лист1!AE73</f>
        <v>655360000</v>
      </c>
      <c r="AL85" s="15">
        <f>Лист1!AF73</f>
        <v>0</v>
      </c>
      <c r="AM85" s="17">
        <f>Лист1!AG73</f>
        <v>0</v>
      </c>
      <c r="AN85" s="17">
        <f>Лист1!AH73</f>
        <v>624.289030451605</v>
      </c>
      <c r="AO85" s="19">
        <f>Лист1!AI73</f>
        <v>3138.51289729034</v>
      </c>
    </row>
    <row r="86" ht="15.15" spans="7:41">
      <c r="G86">
        <f>Лист1!A74</f>
        <v>64</v>
      </c>
      <c r="H86">
        <f>Лист1!B74</f>
        <v>-64</v>
      </c>
      <c r="I86">
        <f>Лист1!C74</f>
        <v>66</v>
      </c>
      <c r="J86">
        <f>Лист1!D74</f>
        <v>35.5564949132546</v>
      </c>
      <c r="K86">
        <f>Лист1!E74</f>
        <v>53.2140551873629</v>
      </c>
      <c r="L86">
        <f>Лист1!F74</f>
        <v>1130.08385754293</v>
      </c>
      <c r="M86">
        <f>Лист1!G74</f>
        <v>0</v>
      </c>
      <c r="N86" s="16">
        <f>Лист1!H74</f>
        <v>2009091.04661382</v>
      </c>
      <c r="O86" s="17">
        <f>Лист1!I74</f>
        <v>3006817.23808187</v>
      </c>
      <c r="P86" s="17">
        <f>Лист1!J74</f>
        <v>0</v>
      </c>
      <c r="Q86" s="17">
        <f>Лист1!K74</f>
        <v>-6553600</v>
      </c>
      <c r="R86" s="17">
        <f>Лист1!L74</f>
        <v>6553600</v>
      </c>
      <c r="S86" s="17">
        <f>Лист1!M74</f>
        <v>0</v>
      </c>
      <c r="T86" s="17">
        <f>Лист1!N74</f>
        <v>1</v>
      </c>
      <c r="U86" s="17">
        <f>Лист1!O74</f>
        <v>-1</v>
      </c>
      <c r="V86" s="17">
        <f>Лист1!P74</f>
        <v>1</v>
      </c>
      <c r="W86" s="17">
        <f>Лист1!Q74</f>
        <v>-1</v>
      </c>
      <c r="X86" s="17">
        <f>Лист1!R74</f>
        <v>0</v>
      </c>
      <c r="Y86" s="17">
        <f>Лист1!S74</f>
        <v>-6553600</v>
      </c>
      <c r="Z86" s="17">
        <f>Лист1!T74</f>
        <v>6553600</v>
      </c>
      <c r="AA86" s="17">
        <f>Лист1!U74</f>
        <v>6553600</v>
      </c>
      <c r="AB86" s="17">
        <f>Лист1!V74</f>
        <v>-6553600</v>
      </c>
      <c r="AC86" s="17">
        <f>Лист1!W74</f>
        <v>0</v>
      </c>
      <c r="AD86" s="17">
        <f>Лист1!X74</f>
        <v>0</v>
      </c>
      <c r="AE86" s="17">
        <f>Лист1!Y74</f>
        <v>-13107200</v>
      </c>
      <c r="AF86" s="17">
        <f>Лист1!Z74</f>
        <v>13107200</v>
      </c>
      <c r="AG86" s="17">
        <f>Лист1!AA74</f>
        <v>0</v>
      </c>
      <c r="AH86" s="17">
        <f>Лист1!AB74</f>
        <v>0</v>
      </c>
      <c r="AI86" s="15">
        <f>Лист1!AC74</f>
        <v>0</v>
      </c>
      <c r="AJ86" s="15">
        <f>Лист1!AD74</f>
        <v>-668467200</v>
      </c>
      <c r="AK86" s="15">
        <f>Лист1!AE74</f>
        <v>668467200</v>
      </c>
      <c r="AL86" s="15">
        <f>Лист1!AF74</f>
        <v>0</v>
      </c>
      <c r="AM86" s="17">
        <f>Лист1!AG74</f>
        <v>0</v>
      </c>
      <c r="AN86" s="17">
        <f>Лист1!AH74</f>
        <v>1777.82474566273</v>
      </c>
      <c r="AO86" s="19">
        <f>Лист1!AI74</f>
        <v>2660.70275936814</v>
      </c>
    </row>
    <row r="87" ht="15.15" spans="7:41">
      <c r="G87">
        <f>Лист1!A75</f>
        <v>64</v>
      </c>
      <c r="H87">
        <f>Лист1!B75</f>
        <v>-64</v>
      </c>
      <c r="I87">
        <f>Лист1!C75</f>
        <v>67</v>
      </c>
      <c r="J87">
        <f>Лист1!D75</f>
        <v>53.2140551873629</v>
      </c>
      <c r="K87">
        <f>Лист1!E75</f>
        <v>35.5564949132546</v>
      </c>
      <c r="L87">
        <f>Лист1!F75</f>
        <v>-1130.08385754293</v>
      </c>
      <c r="M87">
        <f>Лист1!G75</f>
        <v>0</v>
      </c>
      <c r="N87" s="16">
        <f>Лист1!H75</f>
        <v>-3006817.23808187</v>
      </c>
      <c r="O87" s="17">
        <f>Лист1!I75</f>
        <v>-2009091.04661382</v>
      </c>
      <c r="P87" s="17">
        <f>Лист1!J75</f>
        <v>0</v>
      </c>
      <c r="Q87" s="17">
        <f>Лист1!K75</f>
        <v>-6553600</v>
      </c>
      <c r="R87" s="17">
        <f>Лист1!L75</f>
        <v>6553600</v>
      </c>
      <c r="S87" s="17">
        <f>Лист1!M75</f>
        <v>0</v>
      </c>
      <c r="T87" s="17">
        <f>Лист1!N75</f>
        <v>1</v>
      </c>
      <c r="U87" s="17">
        <f>Лист1!O75</f>
        <v>-1</v>
      </c>
      <c r="V87" s="17">
        <f>Лист1!P75</f>
        <v>1</v>
      </c>
      <c r="W87" s="17">
        <f>Лист1!Q75</f>
        <v>-1</v>
      </c>
      <c r="X87" s="17">
        <f>Лист1!R75</f>
        <v>0</v>
      </c>
      <c r="Y87" s="17">
        <f>Лист1!S75</f>
        <v>-6553600</v>
      </c>
      <c r="Z87" s="17">
        <f>Лист1!T75</f>
        <v>6553600</v>
      </c>
      <c r="AA87" s="17">
        <f>Лист1!U75</f>
        <v>6553600</v>
      </c>
      <c r="AB87" s="17">
        <f>Лист1!V75</f>
        <v>-6553600</v>
      </c>
      <c r="AC87" s="17">
        <f>Лист1!W75</f>
        <v>0</v>
      </c>
      <c r="AD87" s="17">
        <f>Лист1!X75</f>
        <v>0</v>
      </c>
      <c r="AE87" s="17">
        <f>Лист1!Y75</f>
        <v>-13107200</v>
      </c>
      <c r="AF87" s="17">
        <f>Лист1!Z75</f>
        <v>13107200</v>
      </c>
      <c r="AG87" s="17">
        <f>Лист1!AA75</f>
        <v>0</v>
      </c>
      <c r="AH87" s="17">
        <f>Лист1!AB75</f>
        <v>0</v>
      </c>
      <c r="AI87" s="15">
        <f>Лист1!AC75</f>
        <v>0</v>
      </c>
      <c r="AJ87" s="15">
        <f>Лист1!AD75</f>
        <v>-681574400</v>
      </c>
      <c r="AK87" s="15">
        <f>Лист1!AE75</f>
        <v>681574400</v>
      </c>
      <c r="AL87" s="15">
        <f>Лист1!AF75</f>
        <v>0</v>
      </c>
      <c r="AM87" s="17">
        <f>Лист1!AG75</f>
        <v>0</v>
      </c>
      <c r="AN87" s="17">
        <f>Лист1!AH75</f>
        <v>2660.70275936814</v>
      </c>
      <c r="AO87" s="19">
        <f>Лист1!AI75</f>
        <v>1777.82474566273</v>
      </c>
    </row>
    <row r="88" ht="15.15" spans="7:41">
      <c r="G88">
        <f>Лист1!A76</f>
        <v>64</v>
      </c>
      <c r="H88">
        <f>Лист1!B76</f>
        <v>-64</v>
      </c>
      <c r="I88">
        <f>Лист1!C76</f>
        <v>68</v>
      </c>
      <c r="J88">
        <f>Лист1!D76</f>
        <v>62.7702579458068</v>
      </c>
      <c r="K88">
        <f>Лист1!E76</f>
        <v>12.4857806090321</v>
      </c>
      <c r="L88">
        <f>Лист1!F76</f>
        <v>-3218.20654955358</v>
      </c>
      <c r="M88">
        <f>Лист1!G76</f>
        <v>0</v>
      </c>
      <c r="N88" s="16">
        <f>Лист1!H76</f>
        <v>-10100382.7619181</v>
      </c>
      <c r="O88" s="17">
        <f>Лист1!I76</f>
        <v>-2009091.04661381</v>
      </c>
      <c r="P88" s="17">
        <f>Лист1!J76</f>
        <v>0</v>
      </c>
      <c r="Q88" s="17">
        <f>Лист1!K76</f>
        <v>-6553600</v>
      </c>
      <c r="R88" s="17">
        <f>Лист1!L76</f>
        <v>6553600</v>
      </c>
      <c r="S88" s="17">
        <f>Лист1!M76</f>
        <v>0</v>
      </c>
      <c r="T88" s="17">
        <f>Лист1!N76</f>
        <v>1</v>
      </c>
      <c r="U88" s="17">
        <f>Лист1!O76</f>
        <v>-1</v>
      </c>
      <c r="V88" s="17">
        <f>Лист1!P76</f>
        <v>1</v>
      </c>
      <c r="W88" s="17">
        <f>Лист1!Q76</f>
        <v>-1</v>
      </c>
      <c r="X88" s="17">
        <f>Лист1!R76</f>
        <v>0</v>
      </c>
      <c r="Y88" s="17">
        <f>Лист1!S76</f>
        <v>-6553600</v>
      </c>
      <c r="Z88" s="17">
        <f>Лист1!T76</f>
        <v>6553600</v>
      </c>
      <c r="AA88" s="17">
        <f>Лист1!U76</f>
        <v>6553600</v>
      </c>
      <c r="AB88" s="17">
        <f>Лист1!V76</f>
        <v>-6553600</v>
      </c>
      <c r="AC88" s="17">
        <f>Лист1!W76</f>
        <v>0</v>
      </c>
      <c r="AD88" s="17">
        <f>Лист1!X76</f>
        <v>0</v>
      </c>
      <c r="AE88" s="17">
        <f>Лист1!Y76</f>
        <v>-13107200</v>
      </c>
      <c r="AF88" s="17">
        <f>Лист1!Z76</f>
        <v>13107200</v>
      </c>
      <c r="AG88" s="17">
        <f>Лист1!AA76</f>
        <v>0</v>
      </c>
      <c r="AH88" s="17">
        <f>Лист1!AB76</f>
        <v>0</v>
      </c>
      <c r="AI88" s="15">
        <f>Лист1!AC76</f>
        <v>0</v>
      </c>
      <c r="AJ88" s="15">
        <f>Лист1!AD76</f>
        <v>-694681600</v>
      </c>
      <c r="AK88" s="15">
        <f>Лист1!AE76</f>
        <v>694681600</v>
      </c>
      <c r="AL88" s="15">
        <f>Лист1!AF76</f>
        <v>0</v>
      </c>
      <c r="AM88" s="17">
        <f>Лист1!AG76</f>
        <v>0</v>
      </c>
      <c r="AN88" s="17">
        <f>Лист1!AH76</f>
        <v>3138.51289729034</v>
      </c>
      <c r="AO88" s="19">
        <f>Лист1!AI76</f>
        <v>624.289030451606</v>
      </c>
    </row>
    <row r="89" ht="15.15" spans="7:41">
      <c r="G89">
        <f>Лист1!A77</f>
        <v>64</v>
      </c>
      <c r="H89">
        <f>Лист1!B77</f>
        <v>-64</v>
      </c>
      <c r="I89">
        <f>Лист1!C77</f>
        <v>69</v>
      </c>
      <c r="J89">
        <f>Лист1!D77</f>
        <v>62.7702579458067</v>
      </c>
      <c r="K89">
        <f>Лист1!E77</f>
        <v>-12.4857806090322</v>
      </c>
      <c r="L89">
        <f>Лист1!F77</f>
        <v>-4816.38646750969</v>
      </c>
      <c r="M89">
        <f>Лист1!G77</f>
        <v>0</v>
      </c>
      <c r="N89" s="16">
        <f>Лист1!H77</f>
        <v>-15116291.0466138</v>
      </c>
      <c r="O89" s="17">
        <f>Лист1!I77</f>
        <v>3006817.23808188</v>
      </c>
      <c r="P89" s="17">
        <f>Лист1!J77</f>
        <v>0</v>
      </c>
      <c r="Q89" s="17">
        <f>Лист1!K77</f>
        <v>-6553600</v>
      </c>
      <c r="R89" s="17">
        <f>Лист1!L77</f>
        <v>6553600</v>
      </c>
      <c r="S89" s="17">
        <f>Лист1!M77</f>
        <v>0</v>
      </c>
      <c r="T89" s="17">
        <f>Лист1!N77</f>
        <v>1</v>
      </c>
      <c r="U89" s="17">
        <f>Лист1!O77</f>
        <v>-1</v>
      </c>
      <c r="V89" s="17">
        <f>Лист1!P77</f>
        <v>1</v>
      </c>
      <c r="W89" s="17">
        <f>Лист1!Q77</f>
        <v>-1</v>
      </c>
      <c r="X89" s="17">
        <f>Лист1!R77</f>
        <v>0</v>
      </c>
      <c r="Y89" s="17">
        <f>Лист1!S77</f>
        <v>-6553600</v>
      </c>
      <c r="Z89" s="17">
        <f>Лист1!T77</f>
        <v>6553600</v>
      </c>
      <c r="AA89" s="17">
        <f>Лист1!U77</f>
        <v>6553600</v>
      </c>
      <c r="AB89" s="17">
        <f>Лист1!V77</f>
        <v>-6553600</v>
      </c>
      <c r="AC89" s="17">
        <f>Лист1!W77</f>
        <v>0</v>
      </c>
      <c r="AD89" s="17">
        <f>Лист1!X77</f>
        <v>0</v>
      </c>
      <c r="AE89" s="17">
        <f>Лист1!Y77</f>
        <v>-13107200</v>
      </c>
      <c r="AF89" s="17">
        <f>Лист1!Z77</f>
        <v>13107200</v>
      </c>
      <c r="AG89" s="17">
        <f>Лист1!AA77</f>
        <v>0</v>
      </c>
      <c r="AH89" s="17">
        <f>Лист1!AB77</f>
        <v>0</v>
      </c>
      <c r="AI89" s="15">
        <f>Лист1!AC77</f>
        <v>0</v>
      </c>
      <c r="AJ89" s="15">
        <f>Лист1!AD77</f>
        <v>-707788800</v>
      </c>
      <c r="AK89" s="15">
        <f>Лист1!AE77</f>
        <v>707788800</v>
      </c>
      <c r="AL89" s="15">
        <f>Лист1!AF77</f>
        <v>0</v>
      </c>
      <c r="AM89" s="17">
        <f>Лист1!AG77</f>
        <v>0</v>
      </c>
      <c r="AN89" s="17">
        <f>Лист1!AH77</f>
        <v>3138.51289729034</v>
      </c>
      <c r="AO89" s="19">
        <f>Лист1!AI77</f>
        <v>-624.289030451611</v>
      </c>
    </row>
    <row r="90" ht="15.15" spans="7:41">
      <c r="G90">
        <f>Лист1!A78</f>
        <v>64</v>
      </c>
      <c r="H90">
        <f>Лист1!B78</f>
        <v>-64</v>
      </c>
      <c r="I90">
        <f>Лист1!C78</f>
        <v>70</v>
      </c>
      <c r="J90">
        <f>Лист1!D78</f>
        <v>53.2140551873629</v>
      </c>
      <c r="K90">
        <f>Лист1!E78</f>
        <v>-35.5564949132545</v>
      </c>
      <c r="L90">
        <f>Лист1!F78</f>
        <v>-5681.31520643951</v>
      </c>
      <c r="M90">
        <f>Лист1!G78</f>
        <v>0</v>
      </c>
      <c r="N90" s="16">
        <f>Лист1!H78</f>
        <v>-15116291.0466138</v>
      </c>
      <c r="O90" s="17">
        <f>Лист1!I78</f>
        <v>10100382.7619181</v>
      </c>
      <c r="P90" s="17">
        <f>Лист1!J78</f>
        <v>0</v>
      </c>
      <c r="Q90" s="17">
        <f>Лист1!K78</f>
        <v>-6553600</v>
      </c>
      <c r="R90" s="17">
        <f>Лист1!L78</f>
        <v>6553600</v>
      </c>
      <c r="S90" s="17">
        <f>Лист1!M78</f>
        <v>0</v>
      </c>
      <c r="T90" s="17">
        <f>Лист1!N78</f>
        <v>1</v>
      </c>
      <c r="U90" s="17">
        <f>Лист1!O78</f>
        <v>-1</v>
      </c>
      <c r="V90" s="17">
        <f>Лист1!P78</f>
        <v>1</v>
      </c>
      <c r="W90" s="17">
        <f>Лист1!Q78</f>
        <v>-1</v>
      </c>
      <c r="X90" s="17">
        <f>Лист1!R78</f>
        <v>0</v>
      </c>
      <c r="Y90" s="17">
        <f>Лист1!S78</f>
        <v>-6553600</v>
      </c>
      <c r="Z90" s="17">
        <f>Лист1!T78</f>
        <v>6553600</v>
      </c>
      <c r="AA90" s="17">
        <f>Лист1!U78</f>
        <v>6553600</v>
      </c>
      <c r="AB90" s="17">
        <f>Лист1!V78</f>
        <v>-6553600</v>
      </c>
      <c r="AC90" s="17">
        <f>Лист1!W78</f>
        <v>0</v>
      </c>
      <c r="AD90" s="17">
        <f>Лист1!X78</f>
        <v>0</v>
      </c>
      <c r="AE90" s="17">
        <f>Лист1!Y78</f>
        <v>-13107200</v>
      </c>
      <c r="AF90" s="17">
        <f>Лист1!Z78</f>
        <v>13107200</v>
      </c>
      <c r="AG90" s="17">
        <f>Лист1!AA78</f>
        <v>0</v>
      </c>
      <c r="AH90" s="17">
        <f>Лист1!AB78</f>
        <v>0</v>
      </c>
      <c r="AI90" s="15">
        <f>Лист1!AC78</f>
        <v>0</v>
      </c>
      <c r="AJ90" s="15">
        <f>Лист1!AD78</f>
        <v>-720896000</v>
      </c>
      <c r="AK90" s="15">
        <f>Лист1!AE78</f>
        <v>720896000</v>
      </c>
      <c r="AL90" s="15">
        <f>Лист1!AF78</f>
        <v>0</v>
      </c>
      <c r="AM90" s="17">
        <f>Лист1!AG78</f>
        <v>0</v>
      </c>
      <c r="AN90" s="17">
        <f>Лист1!AH78</f>
        <v>2660.70275936815</v>
      </c>
      <c r="AO90" s="19">
        <f>Лист1!AI78</f>
        <v>-1777.82474566272</v>
      </c>
    </row>
    <row r="91" ht="15.15" spans="7:41">
      <c r="G91">
        <f>Лист1!A79</f>
        <v>64</v>
      </c>
      <c r="H91">
        <f>Лист1!B79</f>
        <v>-64</v>
      </c>
      <c r="I91">
        <f>Лист1!C79</f>
        <v>71</v>
      </c>
      <c r="J91">
        <f>Лист1!D79</f>
        <v>35.5564949132545</v>
      </c>
      <c r="K91">
        <f>Лист1!E79</f>
        <v>-53.2140551873629</v>
      </c>
      <c r="L91">
        <f>Лист1!F79</f>
        <v>-5681.31520643952</v>
      </c>
      <c r="M91">
        <f>Лист1!G79</f>
        <v>0</v>
      </c>
      <c r="N91" s="16">
        <f>Лист1!H79</f>
        <v>-10100382.7619181</v>
      </c>
      <c r="O91" s="17">
        <f>Лист1!I79</f>
        <v>15116291.0466138</v>
      </c>
      <c r="P91" s="17">
        <f>Лист1!J79</f>
        <v>0</v>
      </c>
      <c r="Q91" s="17">
        <f>Лист1!K79</f>
        <v>-6553600</v>
      </c>
      <c r="R91" s="17">
        <f>Лист1!L79</f>
        <v>6553600</v>
      </c>
      <c r="S91" s="17">
        <f>Лист1!M79</f>
        <v>0</v>
      </c>
      <c r="T91" s="17">
        <f>Лист1!N79</f>
        <v>1</v>
      </c>
      <c r="U91" s="17">
        <f>Лист1!O79</f>
        <v>-1</v>
      </c>
      <c r="V91" s="17">
        <f>Лист1!P79</f>
        <v>1</v>
      </c>
      <c r="W91" s="17">
        <f>Лист1!Q79</f>
        <v>-1</v>
      </c>
      <c r="X91" s="17">
        <f>Лист1!R79</f>
        <v>0</v>
      </c>
      <c r="Y91" s="17">
        <f>Лист1!S79</f>
        <v>-6553600</v>
      </c>
      <c r="Z91" s="17">
        <f>Лист1!T79</f>
        <v>6553600</v>
      </c>
      <c r="AA91" s="17">
        <f>Лист1!U79</f>
        <v>6553600</v>
      </c>
      <c r="AB91" s="17">
        <f>Лист1!V79</f>
        <v>-6553600</v>
      </c>
      <c r="AC91" s="17">
        <f>Лист1!W79</f>
        <v>0</v>
      </c>
      <c r="AD91" s="17">
        <f>Лист1!X79</f>
        <v>0</v>
      </c>
      <c r="AE91" s="17">
        <f>Лист1!Y79</f>
        <v>-13107200</v>
      </c>
      <c r="AF91" s="17">
        <f>Лист1!Z79</f>
        <v>13107200</v>
      </c>
      <c r="AG91" s="17">
        <f>Лист1!AA79</f>
        <v>0</v>
      </c>
      <c r="AH91" s="17">
        <f>Лист1!AB79</f>
        <v>0</v>
      </c>
      <c r="AI91" s="15">
        <f>Лист1!AC79</f>
        <v>0</v>
      </c>
      <c r="AJ91" s="15">
        <f>Лист1!AD79</f>
        <v>-734003200</v>
      </c>
      <c r="AK91" s="15">
        <f>Лист1!AE79</f>
        <v>734003200</v>
      </c>
      <c r="AL91" s="15">
        <f>Лист1!AF79</f>
        <v>0</v>
      </c>
      <c r="AM91" s="17">
        <f>Лист1!AG79</f>
        <v>0</v>
      </c>
      <c r="AN91" s="17">
        <f>Лист1!AH79</f>
        <v>1777.82474566272</v>
      </c>
      <c r="AO91" s="19">
        <f>Лист1!AI79</f>
        <v>-2660.70275936815</v>
      </c>
    </row>
    <row r="92" ht="15.15" spans="7:41">
      <c r="G92">
        <f>Лист1!A80</f>
        <v>64</v>
      </c>
      <c r="H92">
        <f>Лист1!B80</f>
        <v>-64</v>
      </c>
      <c r="I92">
        <f>Лист1!C80</f>
        <v>72</v>
      </c>
      <c r="J92">
        <f>Лист1!D80</f>
        <v>12.4857806090322</v>
      </c>
      <c r="K92">
        <f>Лист1!E80</f>
        <v>-62.7702579458067</v>
      </c>
      <c r="L92">
        <f>Лист1!F80</f>
        <v>-4816.38646750969</v>
      </c>
      <c r="M92">
        <f>Лист1!G80</f>
        <v>0</v>
      </c>
      <c r="N92" s="16">
        <f>Лист1!H80</f>
        <v>-3006817.23808189</v>
      </c>
      <c r="O92" s="17">
        <f>Лист1!I80</f>
        <v>15116291.0466138</v>
      </c>
      <c r="P92" s="17">
        <f>Лист1!J80</f>
        <v>0</v>
      </c>
      <c r="Q92" s="17">
        <f>Лист1!K80</f>
        <v>-6553600</v>
      </c>
      <c r="R92" s="17">
        <f>Лист1!L80</f>
        <v>6553600</v>
      </c>
      <c r="S92" s="17">
        <f>Лист1!M80</f>
        <v>0</v>
      </c>
      <c r="T92" s="17">
        <f>Лист1!N80</f>
        <v>1</v>
      </c>
      <c r="U92" s="17">
        <f>Лист1!O80</f>
        <v>-1</v>
      </c>
      <c r="V92" s="17">
        <f>Лист1!P80</f>
        <v>1</v>
      </c>
      <c r="W92" s="17">
        <f>Лист1!Q80</f>
        <v>-1</v>
      </c>
      <c r="X92" s="17">
        <f>Лист1!R80</f>
        <v>0</v>
      </c>
      <c r="Y92" s="17">
        <f>Лист1!S80</f>
        <v>-6553600</v>
      </c>
      <c r="Z92" s="17">
        <f>Лист1!T80</f>
        <v>6553600</v>
      </c>
      <c r="AA92" s="17">
        <f>Лист1!U80</f>
        <v>6553600</v>
      </c>
      <c r="AB92" s="17">
        <f>Лист1!V80</f>
        <v>-6553600</v>
      </c>
      <c r="AC92" s="17">
        <f>Лист1!W80</f>
        <v>0</v>
      </c>
      <c r="AD92" s="17">
        <f>Лист1!X80</f>
        <v>0</v>
      </c>
      <c r="AE92" s="17">
        <f>Лист1!Y80</f>
        <v>-13107200</v>
      </c>
      <c r="AF92" s="17">
        <f>Лист1!Z80</f>
        <v>13107200</v>
      </c>
      <c r="AG92" s="17">
        <f>Лист1!AA80</f>
        <v>0</v>
      </c>
      <c r="AH92" s="17">
        <f>Лист1!AB80</f>
        <v>0</v>
      </c>
      <c r="AI92" s="15">
        <f>Лист1!AC80</f>
        <v>0</v>
      </c>
      <c r="AJ92" s="15">
        <f>Лист1!AD80</f>
        <v>-747110400</v>
      </c>
      <c r="AK92" s="15">
        <f>Лист1!AE80</f>
        <v>747110400</v>
      </c>
      <c r="AL92" s="15">
        <f>Лист1!AF80</f>
        <v>0</v>
      </c>
      <c r="AM92" s="17">
        <f>Лист1!AG80</f>
        <v>0</v>
      </c>
      <c r="AN92" s="17">
        <f>Лист1!AH80</f>
        <v>624.289030451612</v>
      </c>
      <c r="AO92" s="19">
        <f>Лист1!AI80</f>
        <v>-3138.51289729034</v>
      </c>
    </row>
    <row r="93" ht="15.15" spans="7:41">
      <c r="G93">
        <f>Лист1!A81</f>
        <v>64</v>
      </c>
      <c r="H93">
        <f>Лист1!B81</f>
        <v>-64</v>
      </c>
      <c r="I93">
        <f>Лист1!C81</f>
        <v>73</v>
      </c>
      <c r="J93">
        <f>Лист1!D81</f>
        <v>-12.4857806090321</v>
      </c>
      <c r="K93">
        <f>Лист1!E81</f>
        <v>-62.7702579458068</v>
      </c>
      <c r="L93">
        <f>Лист1!F81</f>
        <v>-3218.20654955358</v>
      </c>
      <c r="M93">
        <f>Лист1!G81</f>
        <v>0</v>
      </c>
      <c r="N93" s="16">
        <f>Лист1!H81</f>
        <v>2009091.04661381</v>
      </c>
      <c r="O93" s="17">
        <f>Лист1!I81</f>
        <v>10100382.7619181</v>
      </c>
      <c r="P93" s="17">
        <f>Лист1!J81</f>
        <v>0</v>
      </c>
      <c r="Q93" s="17">
        <f>Лист1!K81</f>
        <v>-6553600</v>
      </c>
      <c r="R93" s="17">
        <f>Лист1!L81</f>
        <v>6553600</v>
      </c>
      <c r="S93" s="17">
        <f>Лист1!M81</f>
        <v>0</v>
      </c>
      <c r="T93" s="17">
        <f>Лист1!N81</f>
        <v>1</v>
      </c>
      <c r="U93" s="17">
        <f>Лист1!O81</f>
        <v>-1</v>
      </c>
      <c r="V93" s="17">
        <f>Лист1!P81</f>
        <v>1</v>
      </c>
      <c r="W93" s="17">
        <f>Лист1!Q81</f>
        <v>-1</v>
      </c>
      <c r="X93" s="17">
        <f>Лист1!R81</f>
        <v>0</v>
      </c>
      <c r="Y93" s="17">
        <f>Лист1!S81</f>
        <v>-6553600</v>
      </c>
      <c r="Z93" s="17">
        <f>Лист1!T81</f>
        <v>6553600</v>
      </c>
      <c r="AA93" s="17">
        <f>Лист1!U81</f>
        <v>6553600</v>
      </c>
      <c r="AB93" s="17">
        <f>Лист1!V81</f>
        <v>-6553600</v>
      </c>
      <c r="AC93" s="17">
        <f>Лист1!W81</f>
        <v>0</v>
      </c>
      <c r="AD93" s="17">
        <f>Лист1!X81</f>
        <v>0</v>
      </c>
      <c r="AE93" s="17">
        <f>Лист1!Y81</f>
        <v>-13107200</v>
      </c>
      <c r="AF93" s="17">
        <f>Лист1!Z81</f>
        <v>13107200</v>
      </c>
      <c r="AG93" s="17">
        <f>Лист1!AA81</f>
        <v>0</v>
      </c>
      <c r="AH93" s="17">
        <f>Лист1!AB81</f>
        <v>0</v>
      </c>
      <c r="AI93" s="15">
        <f>Лист1!AC81</f>
        <v>0</v>
      </c>
      <c r="AJ93" s="15">
        <f>Лист1!AD81</f>
        <v>-760217600</v>
      </c>
      <c r="AK93" s="15">
        <f>Лист1!AE81</f>
        <v>760217600</v>
      </c>
      <c r="AL93" s="15">
        <f>Лист1!AF81</f>
        <v>0</v>
      </c>
      <c r="AM93" s="17">
        <f>Лист1!AG81</f>
        <v>0</v>
      </c>
      <c r="AN93" s="17">
        <f>Лист1!AH81</f>
        <v>-624.289030451605</v>
      </c>
      <c r="AO93" s="19">
        <f>Лист1!AI81</f>
        <v>-3138.51289729034</v>
      </c>
    </row>
    <row r="94" ht="15.15" spans="7:41">
      <c r="G94">
        <f>Лист1!A82</f>
        <v>64</v>
      </c>
      <c r="H94">
        <f>Лист1!B82</f>
        <v>-64</v>
      </c>
      <c r="I94">
        <f>Лист1!C82</f>
        <v>74</v>
      </c>
      <c r="J94">
        <f>Лист1!D82</f>
        <v>-35.5564949132546</v>
      </c>
      <c r="K94">
        <f>Лист1!E82</f>
        <v>-53.2140551873629</v>
      </c>
      <c r="L94">
        <f>Лист1!F82</f>
        <v>-1130.08385754293</v>
      </c>
      <c r="M94">
        <f>Лист1!G82</f>
        <v>0</v>
      </c>
      <c r="N94" s="16">
        <f>Лист1!H82</f>
        <v>2009091.04661382</v>
      </c>
      <c r="O94" s="17">
        <f>Лист1!I82</f>
        <v>3006817.23808188</v>
      </c>
      <c r="P94" s="17">
        <f>Лист1!J82</f>
        <v>0</v>
      </c>
      <c r="Q94" s="17">
        <f>Лист1!K82</f>
        <v>-6553600</v>
      </c>
      <c r="R94" s="17">
        <f>Лист1!L82</f>
        <v>6553600</v>
      </c>
      <c r="S94" s="17">
        <f>Лист1!M82</f>
        <v>0</v>
      </c>
      <c r="T94" s="17">
        <f>Лист1!N82</f>
        <v>1</v>
      </c>
      <c r="U94" s="17">
        <f>Лист1!O82</f>
        <v>-1</v>
      </c>
      <c r="V94" s="17">
        <f>Лист1!P82</f>
        <v>1</v>
      </c>
      <c r="W94" s="17">
        <f>Лист1!Q82</f>
        <v>-1</v>
      </c>
      <c r="X94" s="17">
        <f>Лист1!R82</f>
        <v>0</v>
      </c>
      <c r="Y94" s="17">
        <f>Лист1!S82</f>
        <v>-6553600</v>
      </c>
      <c r="Z94" s="17">
        <f>Лист1!T82</f>
        <v>6553600</v>
      </c>
      <c r="AA94" s="17">
        <f>Лист1!U82</f>
        <v>6553600</v>
      </c>
      <c r="AB94" s="17">
        <f>Лист1!V82</f>
        <v>-6553600</v>
      </c>
      <c r="AC94" s="17">
        <f>Лист1!W82</f>
        <v>0</v>
      </c>
      <c r="AD94" s="17">
        <f>Лист1!X82</f>
        <v>0</v>
      </c>
      <c r="AE94" s="17">
        <f>Лист1!Y82</f>
        <v>-13107200</v>
      </c>
      <c r="AF94" s="17">
        <f>Лист1!Z82</f>
        <v>13107200</v>
      </c>
      <c r="AG94" s="17">
        <f>Лист1!AA82</f>
        <v>0</v>
      </c>
      <c r="AH94" s="17">
        <f>Лист1!AB82</f>
        <v>0</v>
      </c>
      <c r="AI94" s="15">
        <f>Лист1!AC82</f>
        <v>0</v>
      </c>
      <c r="AJ94" s="15">
        <f>Лист1!AD82</f>
        <v>-773324800</v>
      </c>
      <c r="AK94" s="15">
        <f>Лист1!AE82</f>
        <v>773324800</v>
      </c>
      <c r="AL94" s="15">
        <f>Лист1!AF82</f>
        <v>0</v>
      </c>
      <c r="AM94" s="17">
        <f>Лист1!AG82</f>
        <v>0</v>
      </c>
      <c r="AN94" s="17">
        <f>Лист1!AH82</f>
        <v>-1777.82474566273</v>
      </c>
      <c r="AO94" s="19">
        <f>Лист1!AI82</f>
        <v>-2660.70275936814</v>
      </c>
    </row>
    <row r="95" ht="15.15" spans="7:41">
      <c r="G95">
        <f>Лист1!A83</f>
        <v>64</v>
      </c>
      <c r="H95">
        <f>Лист1!B83</f>
        <v>-64</v>
      </c>
      <c r="I95">
        <f>Лист1!C83</f>
        <v>75</v>
      </c>
      <c r="J95">
        <f>Лист1!D83</f>
        <v>-53.2140551873629</v>
      </c>
      <c r="K95">
        <f>Лист1!E83</f>
        <v>-35.5564949132546</v>
      </c>
      <c r="L95">
        <f>Лист1!F83</f>
        <v>1130.08385754293</v>
      </c>
      <c r="M95">
        <f>Лист1!G83</f>
        <v>0</v>
      </c>
      <c r="N95" s="16">
        <f>Лист1!H83</f>
        <v>-3006817.23808187</v>
      </c>
      <c r="O95" s="17">
        <f>Лист1!I83</f>
        <v>-2009091.04661381</v>
      </c>
      <c r="P95" s="17">
        <f>Лист1!J83</f>
        <v>0</v>
      </c>
      <c r="Q95" s="17">
        <f>Лист1!K83</f>
        <v>-6553600</v>
      </c>
      <c r="R95" s="17">
        <f>Лист1!L83</f>
        <v>6553600</v>
      </c>
      <c r="S95" s="17">
        <f>Лист1!M83</f>
        <v>0</v>
      </c>
      <c r="T95" s="17">
        <f>Лист1!N83</f>
        <v>1</v>
      </c>
      <c r="U95" s="17">
        <f>Лист1!O83</f>
        <v>-1</v>
      </c>
      <c r="V95" s="17">
        <f>Лист1!P83</f>
        <v>1</v>
      </c>
      <c r="W95" s="17">
        <f>Лист1!Q83</f>
        <v>-1</v>
      </c>
      <c r="X95" s="17">
        <f>Лист1!R83</f>
        <v>0</v>
      </c>
      <c r="Y95" s="17">
        <f>Лист1!S83</f>
        <v>-6553600</v>
      </c>
      <c r="Z95" s="17">
        <f>Лист1!T83</f>
        <v>6553600</v>
      </c>
      <c r="AA95" s="17">
        <f>Лист1!U83</f>
        <v>6553600</v>
      </c>
      <c r="AB95" s="17">
        <f>Лист1!V83</f>
        <v>-6553600</v>
      </c>
      <c r="AC95" s="17">
        <f>Лист1!W83</f>
        <v>0</v>
      </c>
      <c r="AD95" s="17">
        <f>Лист1!X83</f>
        <v>0</v>
      </c>
      <c r="AE95" s="17">
        <f>Лист1!Y83</f>
        <v>-13107200</v>
      </c>
      <c r="AF95" s="17">
        <f>Лист1!Z83</f>
        <v>13107200</v>
      </c>
      <c r="AG95" s="17">
        <f>Лист1!AA83</f>
        <v>0</v>
      </c>
      <c r="AH95" s="17">
        <f>Лист1!AB83</f>
        <v>0</v>
      </c>
      <c r="AI95" s="15">
        <f>Лист1!AC83</f>
        <v>0</v>
      </c>
      <c r="AJ95" s="15">
        <f>Лист1!AD83</f>
        <v>-786432000</v>
      </c>
      <c r="AK95" s="15">
        <f>Лист1!AE83</f>
        <v>786432000</v>
      </c>
      <c r="AL95" s="15">
        <f>Лист1!AF83</f>
        <v>0</v>
      </c>
      <c r="AM95" s="17">
        <f>Лист1!AG83</f>
        <v>0</v>
      </c>
      <c r="AN95" s="17">
        <f>Лист1!AH83</f>
        <v>-2660.70275936814</v>
      </c>
      <c r="AO95" s="19">
        <f>Лист1!AI83</f>
        <v>-1777.82474566273</v>
      </c>
    </row>
    <row r="96" ht="15.15" spans="7:41">
      <c r="G96">
        <f>Лист1!A84</f>
        <v>64</v>
      </c>
      <c r="H96">
        <f>Лист1!B84</f>
        <v>-64</v>
      </c>
      <c r="I96">
        <f>Лист1!C84</f>
        <v>76</v>
      </c>
      <c r="J96">
        <f>Лист1!D84</f>
        <v>-62.7702579458067</v>
      </c>
      <c r="K96">
        <f>Лист1!E84</f>
        <v>-12.4857806090324</v>
      </c>
      <c r="L96">
        <f>Лист1!F84</f>
        <v>3218.20654955356</v>
      </c>
      <c r="M96">
        <f>Лист1!G84</f>
        <v>0</v>
      </c>
      <c r="N96" s="16">
        <f>Лист1!H84</f>
        <v>-10100382.7619181</v>
      </c>
      <c r="O96" s="17">
        <f>Лист1!I84</f>
        <v>-2009091.04661384</v>
      </c>
      <c r="P96" s="17">
        <f>Лист1!J84</f>
        <v>0</v>
      </c>
      <c r="Q96" s="17">
        <f>Лист1!K84</f>
        <v>-6553600</v>
      </c>
      <c r="R96" s="17">
        <f>Лист1!L84</f>
        <v>6553600</v>
      </c>
      <c r="S96" s="17">
        <f>Лист1!M84</f>
        <v>0</v>
      </c>
      <c r="T96" s="17">
        <f>Лист1!N84</f>
        <v>1</v>
      </c>
      <c r="U96" s="17">
        <f>Лист1!O84</f>
        <v>-1</v>
      </c>
      <c r="V96" s="17">
        <f>Лист1!P84</f>
        <v>1</v>
      </c>
      <c r="W96" s="17">
        <f>Лист1!Q84</f>
        <v>-1</v>
      </c>
      <c r="X96" s="17">
        <f>Лист1!R84</f>
        <v>0</v>
      </c>
      <c r="Y96" s="17">
        <f>Лист1!S84</f>
        <v>-6553600</v>
      </c>
      <c r="Z96" s="17">
        <f>Лист1!T84</f>
        <v>6553600</v>
      </c>
      <c r="AA96" s="17">
        <f>Лист1!U84</f>
        <v>6553600</v>
      </c>
      <c r="AB96" s="17">
        <f>Лист1!V84</f>
        <v>-6553600</v>
      </c>
      <c r="AC96" s="17">
        <f>Лист1!W84</f>
        <v>0</v>
      </c>
      <c r="AD96" s="17">
        <f>Лист1!X84</f>
        <v>0</v>
      </c>
      <c r="AE96" s="17">
        <f>Лист1!Y84</f>
        <v>-13107200</v>
      </c>
      <c r="AF96" s="17">
        <f>Лист1!Z84</f>
        <v>13107200</v>
      </c>
      <c r="AG96" s="17">
        <f>Лист1!AA84</f>
        <v>0</v>
      </c>
      <c r="AH96" s="17">
        <f>Лист1!AB84</f>
        <v>0</v>
      </c>
      <c r="AI96" s="15">
        <f>Лист1!AC84</f>
        <v>0</v>
      </c>
      <c r="AJ96" s="15">
        <f>Лист1!AD84</f>
        <v>-799539200</v>
      </c>
      <c r="AK96" s="15">
        <f>Лист1!AE84</f>
        <v>799539200</v>
      </c>
      <c r="AL96" s="15">
        <f>Лист1!AF84</f>
        <v>0</v>
      </c>
      <c r="AM96" s="17">
        <f>Лист1!AG84</f>
        <v>0</v>
      </c>
      <c r="AN96" s="17">
        <f>Лист1!AH84</f>
        <v>-3138.51289729034</v>
      </c>
      <c r="AO96" s="19">
        <f>Лист1!AI84</f>
        <v>-624.289030451618</v>
      </c>
    </row>
    <row r="97" ht="15.15" spans="7:41">
      <c r="G97">
        <f>Лист1!A85</f>
        <v>64</v>
      </c>
      <c r="H97">
        <f>Лист1!B85</f>
        <v>-64</v>
      </c>
      <c r="I97">
        <f>Лист1!C85</f>
        <v>77</v>
      </c>
      <c r="J97">
        <f>Лист1!D85</f>
        <v>-62.7702579458067</v>
      </c>
      <c r="K97">
        <f>Лист1!E85</f>
        <v>12.4857806090322</v>
      </c>
      <c r="L97">
        <f>Лист1!F85</f>
        <v>4816.38646750969</v>
      </c>
      <c r="M97">
        <f>Лист1!G85</f>
        <v>0</v>
      </c>
      <c r="N97" s="16">
        <f>Лист1!H85</f>
        <v>-15116291.0466138</v>
      </c>
      <c r="O97" s="17">
        <f>Лист1!I85</f>
        <v>3006817.23808188</v>
      </c>
      <c r="P97" s="17">
        <f>Лист1!J85</f>
        <v>0</v>
      </c>
      <c r="Q97" s="17">
        <f>Лист1!K85</f>
        <v>-6553600</v>
      </c>
      <c r="R97" s="17">
        <f>Лист1!L85</f>
        <v>6553600</v>
      </c>
      <c r="S97" s="17">
        <f>Лист1!M85</f>
        <v>0</v>
      </c>
      <c r="T97" s="17">
        <f>Лист1!N85</f>
        <v>1</v>
      </c>
      <c r="U97" s="17">
        <f>Лист1!O85</f>
        <v>-1</v>
      </c>
      <c r="V97" s="17">
        <f>Лист1!P85</f>
        <v>1</v>
      </c>
      <c r="W97" s="17">
        <f>Лист1!Q85</f>
        <v>-1</v>
      </c>
      <c r="X97" s="17">
        <f>Лист1!R85</f>
        <v>0</v>
      </c>
      <c r="Y97" s="17">
        <f>Лист1!S85</f>
        <v>-6553600</v>
      </c>
      <c r="Z97" s="17">
        <f>Лист1!T85</f>
        <v>6553600</v>
      </c>
      <c r="AA97" s="17">
        <f>Лист1!U85</f>
        <v>6553600</v>
      </c>
      <c r="AB97" s="17">
        <f>Лист1!V85</f>
        <v>-6553600</v>
      </c>
      <c r="AC97" s="17">
        <f>Лист1!W85</f>
        <v>0</v>
      </c>
      <c r="AD97" s="17">
        <f>Лист1!X85</f>
        <v>0</v>
      </c>
      <c r="AE97" s="17">
        <f>Лист1!Y85</f>
        <v>-13107200</v>
      </c>
      <c r="AF97" s="17">
        <f>Лист1!Z85</f>
        <v>13107200</v>
      </c>
      <c r="AG97" s="17">
        <f>Лист1!AA85</f>
        <v>0</v>
      </c>
      <c r="AH97" s="17">
        <f>Лист1!AB85</f>
        <v>0</v>
      </c>
      <c r="AI97" s="15">
        <f>Лист1!AC85</f>
        <v>0</v>
      </c>
      <c r="AJ97" s="15">
        <f>Лист1!AD85</f>
        <v>-812646400</v>
      </c>
      <c r="AK97" s="15">
        <f>Лист1!AE85</f>
        <v>812646400</v>
      </c>
      <c r="AL97" s="15">
        <f>Лист1!AF85</f>
        <v>0</v>
      </c>
      <c r="AM97" s="17">
        <f>Лист1!AG85</f>
        <v>0</v>
      </c>
      <c r="AN97" s="17">
        <f>Лист1!AH85</f>
        <v>-3138.51289729034</v>
      </c>
      <c r="AO97" s="19">
        <f>Лист1!AI85</f>
        <v>624.28903045161</v>
      </c>
    </row>
    <row r="98" ht="15.15" spans="7:41">
      <c r="G98">
        <f>Лист1!A86</f>
        <v>64</v>
      </c>
      <c r="H98">
        <f>Лист1!B86</f>
        <v>-64</v>
      </c>
      <c r="I98">
        <f>Лист1!C86</f>
        <v>78</v>
      </c>
      <c r="J98">
        <f>Лист1!D86</f>
        <v>-53.2140551873629</v>
      </c>
      <c r="K98">
        <f>Лист1!E86</f>
        <v>35.5564949132545</v>
      </c>
      <c r="L98">
        <f>Лист1!F86</f>
        <v>5681.31520643951</v>
      </c>
      <c r="M98">
        <f>Лист1!G86</f>
        <v>0</v>
      </c>
      <c r="N98" s="16">
        <f>Лист1!H86</f>
        <v>-15116291.0466138</v>
      </c>
      <c r="O98" s="17">
        <f>Лист1!I86</f>
        <v>10100382.7619181</v>
      </c>
      <c r="P98" s="17">
        <f>Лист1!J86</f>
        <v>0</v>
      </c>
      <c r="Q98" s="17">
        <f>Лист1!K86</f>
        <v>-6553600</v>
      </c>
      <c r="R98" s="17">
        <f>Лист1!L86</f>
        <v>6553600</v>
      </c>
      <c r="S98" s="17">
        <f>Лист1!M86</f>
        <v>0</v>
      </c>
      <c r="T98" s="17">
        <f>Лист1!N86</f>
        <v>1</v>
      </c>
      <c r="U98" s="17">
        <f>Лист1!O86</f>
        <v>-1</v>
      </c>
      <c r="V98" s="17">
        <f>Лист1!P86</f>
        <v>1</v>
      </c>
      <c r="W98" s="17">
        <f>Лист1!Q86</f>
        <v>-1</v>
      </c>
      <c r="X98" s="17">
        <f>Лист1!R86</f>
        <v>0</v>
      </c>
      <c r="Y98" s="17">
        <f>Лист1!S86</f>
        <v>-6553600</v>
      </c>
      <c r="Z98" s="17">
        <f>Лист1!T86</f>
        <v>6553600</v>
      </c>
      <c r="AA98" s="17">
        <f>Лист1!U86</f>
        <v>6553600</v>
      </c>
      <c r="AB98" s="17">
        <f>Лист1!V86</f>
        <v>-6553600</v>
      </c>
      <c r="AC98" s="17">
        <f>Лист1!W86</f>
        <v>0</v>
      </c>
      <c r="AD98" s="17">
        <f>Лист1!X86</f>
        <v>0</v>
      </c>
      <c r="AE98" s="17">
        <f>Лист1!Y86</f>
        <v>-13107200</v>
      </c>
      <c r="AF98" s="17">
        <f>Лист1!Z86</f>
        <v>13107200</v>
      </c>
      <c r="AG98" s="17">
        <f>Лист1!AA86</f>
        <v>0</v>
      </c>
      <c r="AH98" s="17">
        <f>Лист1!AB86</f>
        <v>0</v>
      </c>
      <c r="AI98" s="15">
        <f>Лист1!AC86</f>
        <v>0</v>
      </c>
      <c r="AJ98" s="15">
        <f>Лист1!AD86</f>
        <v>-825753600</v>
      </c>
      <c r="AK98" s="15">
        <f>Лист1!AE86</f>
        <v>825753600</v>
      </c>
      <c r="AL98" s="15">
        <f>Лист1!AF86</f>
        <v>0</v>
      </c>
      <c r="AM98" s="17">
        <f>Лист1!AG86</f>
        <v>0</v>
      </c>
      <c r="AN98" s="17">
        <f>Лист1!AH86</f>
        <v>-2660.70275936815</v>
      </c>
      <c r="AO98" s="19">
        <f>Лист1!AI86</f>
        <v>1777.82474566272</v>
      </c>
    </row>
    <row r="99" ht="15.15" spans="7:41">
      <c r="G99">
        <f>Лист1!A87</f>
        <v>64</v>
      </c>
      <c r="H99">
        <f>Лист1!B87</f>
        <v>-64</v>
      </c>
      <c r="I99">
        <f>Лист1!C87</f>
        <v>79</v>
      </c>
      <c r="J99">
        <f>Лист1!D87</f>
        <v>-35.5564949132545</v>
      </c>
      <c r="K99">
        <f>Лист1!E87</f>
        <v>53.2140551873629</v>
      </c>
      <c r="L99">
        <f>Лист1!F87</f>
        <v>5681.31520643951</v>
      </c>
      <c r="M99">
        <f>Лист1!G87</f>
        <v>0</v>
      </c>
      <c r="N99" s="16">
        <f>Лист1!H87</f>
        <v>-10100382.7619181</v>
      </c>
      <c r="O99" s="17">
        <f>Лист1!I87</f>
        <v>15116291.0466138</v>
      </c>
      <c r="P99" s="17">
        <f>Лист1!J87</f>
        <v>0</v>
      </c>
      <c r="Q99" s="17">
        <f>Лист1!K87</f>
        <v>-6553600</v>
      </c>
      <c r="R99" s="17">
        <f>Лист1!L87</f>
        <v>6553600</v>
      </c>
      <c r="S99" s="17">
        <f>Лист1!M87</f>
        <v>0</v>
      </c>
      <c r="T99" s="17">
        <f>Лист1!N87</f>
        <v>1</v>
      </c>
      <c r="U99" s="17">
        <f>Лист1!O87</f>
        <v>-1</v>
      </c>
      <c r="V99" s="17">
        <f>Лист1!P87</f>
        <v>1</v>
      </c>
      <c r="W99" s="17">
        <f>Лист1!Q87</f>
        <v>-1</v>
      </c>
      <c r="X99" s="17">
        <f>Лист1!R87</f>
        <v>0</v>
      </c>
      <c r="Y99" s="17">
        <f>Лист1!S87</f>
        <v>-6553600</v>
      </c>
      <c r="Z99" s="17">
        <f>Лист1!T87</f>
        <v>6553600</v>
      </c>
      <c r="AA99" s="17">
        <f>Лист1!U87</f>
        <v>6553600</v>
      </c>
      <c r="AB99" s="17">
        <f>Лист1!V87</f>
        <v>-6553600</v>
      </c>
      <c r="AC99" s="17">
        <f>Лист1!W87</f>
        <v>0</v>
      </c>
      <c r="AD99" s="17">
        <f>Лист1!X87</f>
        <v>0</v>
      </c>
      <c r="AE99" s="17">
        <f>Лист1!Y87</f>
        <v>-13107200</v>
      </c>
      <c r="AF99" s="17">
        <f>Лист1!Z87</f>
        <v>13107200</v>
      </c>
      <c r="AG99" s="17">
        <f>Лист1!AA87</f>
        <v>0</v>
      </c>
      <c r="AH99" s="17">
        <f>Лист1!AB87</f>
        <v>0</v>
      </c>
      <c r="AI99" s="15">
        <f>Лист1!AC87</f>
        <v>0</v>
      </c>
      <c r="AJ99" s="15">
        <f>Лист1!AD87</f>
        <v>-838860800</v>
      </c>
      <c r="AK99" s="15">
        <f>Лист1!AE87</f>
        <v>838860800</v>
      </c>
      <c r="AL99" s="15">
        <f>Лист1!AF87</f>
        <v>0</v>
      </c>
      <c r="AM99" s="17">
        <f>Лист1!AG87</f>
        <v>0</v>
      </c>
      <c r="AN99" s="17">
        <f>Лист1!AH87</f>
        <v>-1777.82474566272</v>
      </c>
      <c r="AO99" s="19">
        <f>Лист1!AI87</f>
        <v>2660.70275936815</v>
      </c>
    </row>
    <row r="100" ht="15.15" spans="7:70">
      <c r="G100">
        <f>Лист1!A88</f>
        <v>64</v>
      </c>
      <c r="H100">
        <f>Лист1!B88</f>
        <v>-64</v>
      </c>
      <c r="I100">
        <f>Лист1!C88</f>
        <v>80</v>
      </c>
      <c r="J100">
        <f>Лист1!D88</f>
        <v>-12.4857806090322</v>
      </c>
      <c r="K100">
        <f>Лист1!E88</f>
        <v>62.7702579458067</v>
      </c>
      <c r="L100">
        <f>Лист1!F88</f>
        <v>4816.38646750969</v>
      </c>
      <c r="M100">
        <f>Лист1!G88</f>
        <v>0</v>
      </c>
      <c r="N100" s="16">
        <f>Лист1!H88</f>
        <v>-3006817.23808189</v>
      </c>
      <c r="O100" s="17">
        <f>Лист1!I88</f>
        <v>15116291.0466138</v>
      </c>
      <c r="P100" s="17">
        <f>Лист1!J88</f>
        <v>0</v>
      </c>
      <c r="Q100" s="17">
        <f>Лист1!K88</f>
        <v>-6553600</v>
      </c>
      <c r="R100" s="17">
        <f>Лист1!L88</f>
        <v>6553600</v>
      </c>
      <c r="S100" s="17">
        <f>Лист1!M88</f>
        <v>0</v>
      </c>
      <c r="T100" s="17">
        <f>Лист1!N88</f>
        <v>1</v>
      </c>
      <c r="U100" s="17">
        <f>Лист1!O88</f>
        <v>-1</v>
      </c>
      <c r="V100" s="17">
        <f>Лист1!P88</f>
        <v>1</v>
      </c>
      <c r="W100" s="17">
        <f>Лист1!Q88</f>
        <v>-1</v>
      </c>
      <c r="X100" s="17">
        <f>Лист1!R88</f>
        <v>0</v>
      </c>
      <c r="Y100" s="17">
        <f>Лист1!S88</f>
        <v>-6553600</v>
      </c>
      <c r="Z100" s="17">
        <f>Лист1!T88</f>
        <v>6553600</v>
      </c>
      <c r="AA100" s="17">
        <f>Лист1!U88</f>
        <v>6553600</v>
      </c>
      <c r="AB100" s="17">
        <f>Лист1!V88</f>
        <v>-6553600</v>
      </c>
      <c r="AC100" s="17">
        <f>Лист1!W88</f>
        <v>0</v>
      </c>
      <c r="AD100" s="17">
        <f>Лист1!X88</f>
        <v>0</v>
      </c>
      <c r="AE100" s="17">
        <f>Лист1!Y88</f>
        <v>-13107200</v>
      </c>
      <c r="AF100" s="17">
        <f>Лист1!Z88</f>
        <v>13107200</v>
      </c>
      <c r="AG100" s="17">
        <f>Лист1!AA88</f>
        <v>0</v>
      </c>
      <c r="AH100" s="17">
        <f>Лист1!AB88</f>
        <v>0</v>
      </c>
      <c r="AI100" s="15">
        <f>Лист1!AC88</f>
        <v>0</v>
      </c>
      <c r="AJ100" s="15">
        <f>Лист1!AD88</f>
        <v>-851968000</v>
      </c>
      <c r="AK100" s="15">
        <f>Лист1!AE88</f>
        <v>851968000</v>
      </c>
      <c r="AL100" s="15">
        <f>Лист1!AF88</f>
        <v>0</v>
      </c>
      <c r="AM100" s="17">
        <f>Лист1!AG88</f>
        <v>0</v>
      </c>
      <c r="AN100" s="17">
        <f>Лист1!AH88</f>
        <v>-624.289030451612</v>
      </c>
      <c r="AO100" s="19">
        <f>Лист1!AI88</f>
        <v>3138.51289729034</v>
      </c>
      <c r="AQ100" s="14">
        <f>$L100*BQ100</f>
        <v>3006817.23808188</v>
      </c>
      <c r="AR100" s="14">
        <f>$L100*BR100</f>
        <v>15116291.0466138</v>
      </c>
      <c r="AS100" s="15">
        <f>Лист1!AM88</f>
        <v>0</v>
      </c>
      <c r="AT100" s="15">
        <f t="shared" ref="AT100:AT118" si="0">AVERAGE(AQ85:AQ100)</f>
        <v>3006817.23808188</v>
      </c>
      <c r="AU100" s="15">
        <f t="shared" ref="AU100:AU118" si="1">AVERAGE(AR85:AR100)</f>
        <v>15116291.0466138</v>
      </c>
      <c r="AV100" s="15">
        <f>Лист1!AP88</f>
        <v>0</v>
      </c>
      <c r="AW100" s="15">
        <f>Лист1!N9</f>
        <v>1</v>
      </c>
      <c r="AX100" s="15">
        <f>Лист1!O9</f>
        <v>-1</v>
      </c>
      <c r="AY100" s="15">
        <f>Лист1!P9</f>
        <v>1</v>
      </c>
      <c r="AZ100" s="15">
        <f>Лист1!Q9</f>
        <v>-1</v>
      </c>
      <c r="BA100" s="15">
        <f>Лист1!AU88</f>
        <v>0</v>
      </c>
      <c r="BB100" s="15">
        <f>$AT100*AW100</f>
        <v>3006817.23808188</v>
      </c>
      <c r="BC100" s="15">
        <f>$AT100*AX100</f>
        <v>-3006817.23808188</v>
      </c>
      <c r="BD100" s="15">
        <f>$AU100*AY100</f>
        <v>15116291.0466138</v>
      </c>
      <c r="BE100" s="15">
        <f>$AU100*AZ100</f>
        <v>-15116291.0466138</v>
      </c>
      <c r="BF100" s="15">
        <f>Лист1!AZ88</f>
        <v>0</v>
      </c>
      <c r="BG100" s="15">
        <f>BB100+BD100</f>
        <v>18123108.2846957</v>
      </c>
      <c r="BH100" s="15">
        <f>BB100+BE100</f>
        <v>-12109473.8085319</v>
      </c>
      <c r="BI100" s="15">
        <f>BC100+BD100</f>
        <v>12109473.8085319</v>
      </c>
      <c r="BJ100" s="15">
        <f>BC100+BE100</f>
        <v>-18123108.2846957</v>
      </c>
      <c r="BK100" s="15">
        <f>Лист1!BE88</f>
        <v>0</v>
      </c>
      <c r="BL100" s="14">
        <f>Лист1!BF88</f>
        <v>0</v>
      </c>
      <c r="BM100" s="15">
        <f>Лист1!BG88</f>
        <v>0</v>
      </c>
      <c r="BN100" s="15">
        <f>Лист1!BH88</f>
        <v>0</v>
      </c>
      <c r="BO100" s="15">
        <f>Лист1!BI88</f>
        <v>0</v>
      </c>
      <c r="BP100" s="18">
        <f>Лист1!BJ88</f>
        <v>0</v>
      </c>
      <c r="BQ100" s="15">
        <f>Лист1!AH9</f>
        <v>624.28903045161</v>
      </c>
      <c r="BR100" s="15">
        <f>Лист1!AI9</f>
        <v>3138.51289729034</v>
      </c>
    </row>
    <row r="101" ht="15.15" spans="7:70">
      <c r="G101">
        <f>Лист1!A89</f>
        <v>64</v>
      </c>
      <c r="H101">
        <f>Лист1!B89</f>
        <v>-64</v>
      </c>
      <c r="I101">
        <f>Лист1!C89</f>
        <v>81</v>
      </c>
      <c r="J101">
        <f>Лист1!D89</f>
        <v>12.4857806090321</v>
      </c>
      <c r="K101">
        <f>Лист1!E89</f>
        <v>62.7702579458068</v>
      </c>
      <c r="L101">
        <f>Лист1!F89</f>
        <v>3218.20654955358</v>
      </c>
      <c r="M101">
        <f>Лист1!G89</f>
        <v>0</v>
      </c>
      <c r="N101" s="16">
        <f>Лист1!H89</f>
        <v>2009091.04661381</v>
      </c>
      <c r="O101" s="17">
        <f>Лист1!I89</f>
        <v>10100382.7619181</v>
      </c>
      <c r="P101" s="17">
        <f>Лист1!J89</f>
        <v>0</v>
      </c>
      <c r="Q101" s="17">
        <f>Лист1!K89</f>
        <v>-6553600</v>
      </c>
      <c r="R101" s="17">
        <f>Лист1!L89</f>
        <v>6553600</v>
      </c>
      <c r="S101" s="17">
        <f>Лист1!M89</f>
        <v>0</v>
      </c>
      <c r="T101" s="17">
        <f>Лист1!N89</f>
        <v>1</v>
      </c>
      <c r="U101" s="17">
        <f>Лист1!O89</f>
        <v>-1</v>
      </c>
      <c r="V101" s="17">
        <f>Лист1!P89</f>
        <v>1</v>
      </c>
      <c r="W101" s="17">
        <f>Лист1!Q89</f>
        <v>-1</v>
      </c>
      <c r="X101" s="17">
        <f>Лист1!R89</f>
        <v>0</v>
      </c>
      <c r="Y101" s="17">
        <f>Лист1!S89</f>
        <v>-6553600</v>
      </c>
      <c r="Z101" s="17">
        <f>Лист1!T89</f>
        <v>6553600</v>
      </c>
      <c r="AA101" s="17">
        <f>Лист1!U89</f>
        <v>6553600</v>
      </c>
      <c r="AB101" s="17">
        <f>Лист1!V89</f>
        <v>-6553600</v>
      </c>
      <c r="AC101" s="17">
        <f>Лист1!W89</f>
        <v>0</v>
      </c>
      <c r="AD101" s="17">
        <f>Лист1!X89</f>
        <v>0</v>
      </c>
      <c r="AE101" s="17">
        <f>Лист1!Y89</f>
        <v>-13107200</v>
      </c>
      <c r="AF101" s="17">
        <f>Лист1!Z89</f>
        <v>13107200</v>
      </c>
      <c r="AG101" s="17">
        <f>Лист1!AA89</f>
        <v>0</v>
      </c>
      <c r="AH101" s="17">
        <f>Лист1!AB89</f>
        <v>0</v>
      </c>
      <c r="AI101" s="15">
        <f>Лист1!AC89</f>
        <v>0</v>
      </c>
      <c r="AJ101" s="15">
        <f>Лист1!AD89</f>
        <v>-865075200</v>
      </c>
      <c r="AK101" s="15">
        <f>Лист1!AE89</f>
        <v>865075200</v>
      </c>
      <c r="AL101" s="15">
        <f>Лист1!AF89</f>
        <v>0</v>
      </c>
      <c r="AM101" s="17">
        <f>Лист1!AG89</f>
        <v>0</v>
      </c>
      <c r="AN101" s="17">
        <f>Лист1!AH89</f>
        <v>624.289030451605</v>
      </c>
      <c r="AO101" s="19">
        <f>Лист1!AI89</f>
        <v>3138.51289729034</v>
      </c>
      <c r="AQ101" s="14">
        <f t="shared" ref="AQ101:AQ118" si="2">$L101*BQ101</f>
        <v>5721407.24045021</v>
      </c>
      <c r="AR101" s="14">
        <f t="shared" ref="AR101:AR118" si="3">$L101*BR101</f>
        <v>8562691.04661385</v>
      </c>
      <c r="AS101" s="15">
        <f>Лист1!AM89</f>
        <v>0</v>
      </c>
      <c r="AT101" s="15">
        <f t="shared" si="0"/>
        <v>4364112.23926605</v>
      </c>
      <c r="AU101" s="15">
        <f t="shared" si="1"/>
        <v>11839491.0466138</v>
      </c>
      <c r="AV101" s="15">
        <f>Лист1!AP89</f>
        <v>0</v>
      </c>
      <c r="AW101" s="15">
        <f>Лист1!N10</f>
        <v>1</v>
      </c>
      <c r="AX101" s="15">
        <f>Лист1!O10</f>
        <v>-1</v>
      </c>
      <c r="AY101" s="15">
        <f>Лист1!P10</f>
        <v>1</v>
      </c>
      <c r="AZ101" s="15">
        <f>Лист1!Q10</f>
        <v>-1</v>
      </c>
      <c r="BA101" s="15">
        <f>Лист1!AU89</f>
        <v>0</v>
      </c>
      <c r="BB101" s="15">
        <f t="shared" ref="BB101:BB118" si="4">$AT101*AW101</f>
        <v>4364112.23926605</v>
      </c>
      <c r="BC101" s="15">
        <f t="shared" ref="BC101:BC118" si="5">$AT101*AX101</f>
        <v>-4364112.23926605</v>
      </c>
      <c r="BD101" s="15">
        <f t="shared" ref="BD101:BD118" si="6">$AU101*AY101</f>
        <v>11839491.0466138</v>
      </c>
      <c r="BE101" s="15">
        <f t="shared" ref="BE101:BE118" si="7">$AU101*AZ101</f>
        <v>-11839491.0466138</v>
      </c>
      <c r="BF101" s="15">
        <f>Лист1!AZ89</f>
        <v>0</v>
      </c>
      <c r="BG101" s="15">
        <f t="shared" ref="BG101:BG118" si="8">BB101+BD101</f>
        <v>16203603.2858799</v>
      </c>
      <c r="BH101" s="15">
        <f t="shared" ref="BH101:BH118" si="9">BB101+BE101</f>
        <v>-7475378.80734779</v>
      </c>
      <c r="BI101" s="15">
        <f t="shared" ref="BI101:BI118" si="10">BC101+BD101</f>
        <v>7475378.80734779</v>
      </c>
      <c r="BJ101" s="15">
        <f t="shared" ref="BJ101:BJ118" si="11">BC101+BE101</f>
        <v>-16203603.2858799</v>
      </c>
      <c r="BK101" s="15">
        <f>Лист1!BE89</f>
        <v>0</v>
      </c>
      <c r="BL101" s="16">
        <f>Лист1!BF89</f>
        <v>0</v>
      </c>
      <c r="BM101" s="17">
        <f>Лист1!BG89</f>
        <v>0</v>
      </c>
      <c r="BN101" s="17">
        <f>Лист1!BH89</f>
        <v>0</v>
      </c>
      <c r="BO101" s="17">
        <f>Лист1!BI89</f>
        <v>0</v>
      </c>
      <c r="BP101" s="19">
        <f>Лист1!BJ89</f>
        <v>0</v>
      </c>
      <c r="BQ101" s="15">
        <f>Лист1!AH10</f>
        <v>1777.82474566273</v>
      </c>
      <c r="BR101" s="15">
        <f>Лист1!AI10</f>
        <v>2660.70275936814</v>
      </c>
    </row>
    <row r="102" ht="15.15" spans="7:70">
      <c r="G102">
        <f>Лист1!A90</f>
        <v>64</v>
      </c>
      <c r="H102">
        <f>Лист1!B90</f>
        <v>-64</v>
      </c>
      <c r="I102">
        <f>Лист1!C90</f>
        <v>82</v>
      </c>
      <c r="J102">
        <f>Лист1!D90</f>
        <v>35.5564949132544</v>
      </c>
      <c r="K102">
        <f>Лист1!E90</f>
        <v>53.214055187363</v>
      </c>
      <c r="L102">
        <f>Лист1!F90</f>
        <v>1130.08385754295</v>
      </c>
      <c r="M102">
        <f>Лист1!G90</f>
        <v>0</v>
      </c>
      <c r="N102" s="16">
        <f>Лист1!H90</f>
        <v>2009091.04661384</v>
      </c>
      <c r="O102" s="17">
        <f>Лист1!I90</f>
        <v>3006817.23808194</v>
      </c>
      <c r="P102" s="17">
        <f>Лист1!J90</f>
        <v>0</v>
      </c>
      <c r="Q102" s="17">
        <f>Лист1!K90</f>
        <v>-6553600</v>
      </c>
      <c r="R102" s="17">
        <f>Лист1!L90</f>
        <v>6553600</v>
      </c>
      <c r="S102" s="17">
        <f>Лист1!M90</f>
        <v>0</v>
      </c>
      <c r="T102" s="17">
        <f>Лист1!N90</f>
        <v>1</v>
      </c>
      <c r="U102" s="17">
        <f>Лист1!O90</f>
        <v>-1</v>
      </c>
      <c r="V102" s="17">
        <f>Лист1!P90</f>
        <v>1</v>
      </c>
      <c r="W102" s="17">
        <f>Лист1!Q90</f>
        <v>-1</v>
      </c>
      <c r="X102" s="17">
        <f>Лист1!R90</f>
        <v>0</v>
      </c>
      <c r="Y102" s="17">
        <f>Лист1!S90</f>
        <v>-6553600</v>
      </c>
      <c r="Z102" s="17">
        <f>Лист1!T90</f>
        <v>6553600</v>
      </c>
      <c r="AA102" s="17">
        <f>Лист1!U90</f>
        <v>6553600</v>
      </c>
      <c r="AB102" s="17">
        <f>Лист1!V90</f>
        <v>-6553600</v>
      </c>
      <c r="AC102" s="17">
        <f>Лист1!W90</f>
        <v>0</v>
      </c>
      <c r="AD102" s="17">
        <f>Лист1!X90</f>
        <v>7.45058059692383e-9</v>
      </c>
      <c r="AE102" s="17">
        <f>Лист1!Y90</f>
        <v>-13107200</v>
      </c>
      <c r="AF102" s="17">
        <f>Лист1!Z90</f>
        <v>13107200</v>
      </c>
      <c r="AG102" s="17">
        <f>Лист1!AA90</f>
        <v>-7.45058059692383e-9</v>
      </c>
      <c r="AH102" s="17">
        <f>Лист1!AB90</f>
        <v>0</v>
      </c>
      <c r="AI102" s="15">
        <f>Лист1!AC90</f>
        <v>7.45058059692383e-9</v>
      </c>
      <c r="AJ102" s="15">
        <f>Лист1!AD90</f>
        <v>-878182400</v>
      </c>
      <c r="AK102" s="15">
        <f>Лист1!AE90</f>
        <v>878182400</v>
      </c>
      <c r="AL102" s="15">
        <f>Лист1!AF90</f>
        <v>-7.45058059692383e-9</v>
      </c>
      <c r="AM102" s="17">
        <f>Лист1!AG90</f>
        <v>0</v>
      </c>
      <c r="AN102" s="17">
        <f>Лист1!AH90</f>
        <v>1777.82474566272</v>
      </c>
      <c r="AO102" s="19">
        <f>Лист1!AI90</f>
        <v>2660.70275936815</v>
      </c>
      <c r="AQ102" s="14">
        <f t="shared" si="2"/>
        <v>3006817.23808193</v>
      </c>
      <c r="AR102" s="14">
        <f t="shared" si="3"/>
        <v>2009091.04661385</v>
      </c>
      <c r="AS102" s="15">
        <f>Лист1!AM90</f>
        <v>0</v>
      </c>
      <c r="AT102" s="15">
        <f t="shared" si="0"/>
        <v>3911680.57220468</v>
      </c>
      <c r="AU102" s="15">
        <f t="shared" si="1"/>
        <v>8562691.04661384</v>
      </c>
      <c r="AV102" s="15">
        <f>Лист1!AP90</f>
        <v>0</v>
      </c>
      <c r="AW102" s="15">
        <f>Лист1!N11</f>
        <v>1</v>
      </c>
      <c r="AX102" s="15">
        <f>Лист1!O11</f>
        <v>-1</v>
      </c>
      <c r="AY102" s="15">
        <f>Лист1!P11</f>
        <v>1</v>
      </c>
      <c r="AZ102" s="15">
        <f>Лист1!Q11</f>
        <v>-1</v>
      </c>
      <c r="BA102" s="15">
        <f>Лист1!AU90</f>
        <v>0</v>
      </c>
      <c r="BB102" s="15">
        <f t="shared" si="4"/>
        <v>3911680.57220468</v>
      </c>
      <c r="BC102" s="15">
        <f t="shared" si="5"/>
        <v>-3911680.57220468</v>
      </c>
      <c r="BD102" s="15">
        <f t="shared" si="6"/>
        <v>8562691.04661384</v>
      </c>
      <c r="BE102" s="15">
        <f t="shared" si="7"/>
        <v>-8562691.04661384</v>
      </c>
      <c r="BF102" s="15">
        <f>Лист1!AZ90</f>
        <v>0</v>
      </c>
      <c r="BG102" s="15">
        <f t="shared" si="8"/>
        <v>12474371.6188185</v>
      </c>
      <c r="BH102" s="15">
        <f t="shared" si="9"/>
        <v>-4651010.47440916</v>
      </c>
      <c r="BI102" s="15">
        <f t="shared" si="10"/>
        <v>4651010.47440916</v>
      </c>
      <c r="BJ102" s="15">
        <f t="shared" si="11"/>
        <v>-12474371.6188185</v>
      </c>
      <c r="BK102" s="15">
        <f>Лист1!BE90</f>
        <v>0</v>
      </c>
      <c r="BL102" s="16">
        <f>Лист1!BF90</f>
        <v>0</v>
      </c>
      <c r="BM102" s="17">
        <f>Лист1!BG90</f>
        <v>0</v>
      </c>
      <c r="BN102" s="17">
        <f>Лист1!BH90</f>
        <v>0</v>
      </c>
      <c r="BO102" s="17">
        <f>Лист1!BI90</f>
        <v>0</v>
      </c>
      <c r="BP102" s="19">
        <f>Лист1!BJ90</f>
        <v>0</v>
      </c>
      <c r="BQ102" s="15">
        <f>Лист1!AH11</f>
        <v>2660.70275936814</v>
      </c>
      <c r="BR102" s="15">
        <f>Лист1!AI11</f>
        <v>1777.82474566273</v>
      </c>
    </row>
    <row r="103" ht="15.15" spans="7:70">
      <c r="G103">
        <f>Лист1!A91</f>
        <v>64</v>
      </c>
      <c r="H103">
        <f>Лист1!B91</f>
        <v>-64</v>
      </c>
      <c r="I103">
        <f>Лист1!C91</f>
        <v>83</v>
      </c>
      <c r="J103">
        <f>Лист1!D91</f>
        <v>53.214055187363</v>
      </c>
      <c r="K103">
        <f>Лист1!E91</f>
        <v>35.5564949132544</v>
      </c>
      <c r="L103">
        <f>Лист1!F91</f>
        <v>-1130.08385754295</v>
      </c>
      <c r="M103">
        <f>Лист1!G91</f>
        <v>0</v>
      </c>
      <c r="N103" s="16">
        <f>Лист1!H91</f>
        <v>-3006817.23808193</v>
      </c>
      <c r="O103" s="17">
        <f>Лист1!I91</f>
        <v>-2009091.04661384</v>
      </c>
      <c r="P103" s="17">
        <f>Лист1!J91</f>
        <v>0</v>
      </c>
      <c r="Q103" s="17">
        <f>Лист1!K91</f>
        <v>-6553600</v>
      </c>
      <c r="R103" s="17">
        <f>Лист1!L91</f>
        <v>6553600</v>
      </c>
      <c r="S103" s="17">
        <f>Лист1!M91</f>
        <v>0</v>
      </c>
      <c r="T103" s="17">
        <f>Лист1!N91</f>
        <v>1</v>
      </c>
      <c r="U103" s="17">
        <f>Лист1!O91</f>
        <v>-1</v>
      </c>
      <c r="V103" s="17">
        <f>Лист1!P91</f>
        <v>1</v>
      </c>
      <c r="W103" s="17">
        <f>Лист1!Q91</f>
        <v>-1</v>
      </c>
      <c r="X103" s="17">
        <f>Лист1!R91</f>
        <v>0</v>
      </c>
      <c r="Y103" s="17">
        <f>Лист1!S91</f>
        <v>-6553600</v>
      </c>
      <c r="Z103" s="17">
        <f>Лист1!T91</f>
        <v>6553600</v>
      </c>
      <c r="AA103" s="17">
        <f>Лист1!U91</f>
        <v>6553600</v>
      </c>
      <c r="AB103" s="17">
        <f>Лист1!V91</f>
        <v>-6553600</v>
      </c>
      <c r="AC103" s="17">
        <f>Лист1!W91</f>
        <v>0</v>
      </c>
      <c r="AD103" s="17">
        <f>Лист1!X91</f>
        <v>0</v>
      </c>
      <c r="AE103" s="17">
        <f>Лист1!Y91</f>
        <v>-13107200</v>
      </c>
      <c r="AF103" s="17">
        <f>Лист1!Z91</f>
        <v>13107200</v>
      </c>
      <c r="AG103" s="17">
        <f>Лист1!AA91</f>
        <v>0</v>
      </c>
      <c r="AH103" s="17">
        <f>Лист1!AB91</f>
        <v>0</v>
      </c>
      <c r="AI103" s="15">
        <f>Лист1!AC91</f>
        <v>7.45058059692383e-9</v>
      </c>
      <c r="AJ103" s="15">
        <f>Лист1!AD91</f>
        <v>-891289600</v>
      </c>
      <c r="AK103" s="15">
        <f>Лист1!AE91</f>
        <v>891289600</v>
      </c>
      <c r="AL103" s="15">
        <f>Лист1!AF91</f>
        <v>-7.45058059692383e-9</v>
      </c>
      <c r="AM103" s="17">
        <f>Лист1!AG91</f>
        <v>0</v>
      </c>
      <c r="AN103" s="17">
        <f>Лист1!AH91</f>
        <v>2660.70275936815</v>
      </c>
      <c r="AO103" s="19">
        <f>Лист1!AI91</f>
        <v>1777.82474566272</v>
      </c>
      <c r="AQ103" s="14">
        <f t="shared" si="2"/>
        <v>-3546782.76191816</v>
      </c>
      <c r="AR103" s="14">
        <f t="shared" si="3"/>
        <v>-705498.955754504</v>
      </c>
      <c r="AS103" s="15">
        <f>Лист1!AM91</f>
        <v>0</v>
      </c>
      <c r="AT103" s="15">
        <f t="shared" si="0"/>
        <v>2047064.73867397</v>
      </c>
      <c r="AU103" s="15">
        <f t="shared" si="1"/>
        <v>6245643.54602176</v>
      </c>
      <c r="AV103" s="15">
        <f>Лист1!AP91</f>
        <v>0</v>
      </c>
      <c r="AW103" s="15">
        <f>Лист1!N12</f>
        <v>1</v>
      </c>
      <c r="AX103" s="15">
        <f>Лист1!O12</f>
        <v>-1</v>
      </c>
      <c r="AY103" s="15">
        <f>Лист1!P12</f>
        <v>1</v>
      </c>
      <c r="AZ103" s="15">
        <f>Лист1!Q12</f>
        <v>-1</v>
      </c>
      <c r="BA103" s="15">
        <f>Лист1!AU91</f>
        <v>0</v>
      </c>
      <c r="BB103" s="15">
        <f t="shared" si="4"/>
        <v>2047064.73867397</v>
      </c>
      <c r="BC103" s="15">
        <f t="shared" si="5"/>
        <v>-2047064.73867397</v>
      </c>
      <c r="BD103" s="15">
        <f t="shared" si="6"/>
        <v>6245643.54602176</v>
      </c>
      <c r="BE103" s="15">
        <f t="shared" si="7"/>
        <v>-6245643.54602176</v>
      </c>
      <c r="BF103" s="15">
        <f>Лист1!AZ91</f>
        <v>0</v>
      </c>
      <c r="BG103" s="15">
        <f t="shared" si="8"/>
        <v>8292708.28469572</v>
      </c>
      <c r="BH103" s="15">
        <f t="shared" si="9"/>
        <v>-4198578.80734779</v>
      </c>
      <c r="BI103" s="15">
        <f t="shared" si="10"/>
        <v>4198578.80734779</v>
      </c>
      <c r="BJ103" s="15">
        <f t="shared" si="11"/>
        <v>-8292708.28469572</v>
      </c>
      <c r="BK103" s="15">
        <f>Лист1!BE91</f>
        <v>0</v>
      </c>
      <c r="BL103" s="16">
        <f>Лист1!BF91</f>
        <v>0</v>
      </c>
      <c r="BM103" s="17">
        <f>Лист1!BG91</f>
        <v>0</v>
      </c>
      <c r="BN103" s="17">
        <f>Лист1!BH91</f>
        <v>0</v>
      </c>
      <c r="BO103" s="17">
        <f>Лист1!BI91</f>
        <v>0</v>
      </c>
      <c r="BP103" s="19">
        <f>Лист1!BJ91</f>
        <v>0</v>
      </c>
      <c r="BQ103" s="15">
        <f>Лист1!AH12</f>
        <v>3138.51289729034</v>
      </c>
      <c r="BR103" s="15">
        <f>Лист1!AI12</f>
        <v>624.289030451611</v>
      </c>
    </row>
    <row r="104" ht="15.15" spans="7:70">
      <c r="G104">
        <f>Лист1!A92</f>
        <v>64</v>
      </c>
      <c r="H104">
        <f>Лист1!B92</f>
        <v>-64</v>
      </c>
      <c r="I104">
        <f>Лист1!C92</f>
        <v>84</v>
      </c>
      <c r="J104">
        <f>Лист1!D92</f>
        <v>62.7702579458068</v>
      </c>
      <c r="K104">
        <f>Лист1!E92</f>
        <v>12.4857806090321</v>
      </c>
      <c r="L104">
        <f>Лист1!F92</f>
        <v>-3218.20654955358</v>
      </c>
      <c r="M104">
        <f>Лист1!G92</f>
        <v>0</v>
      </c>
      <c r="N104" s="16">
        <f>Лист1!H92</f>
        <v>-10100382.7619181</v>
      </c>
      <c r="O104" s="17">
        <f>Лист1!I92</f>
        <v>-2009091.04661381</v>
      </c>
      <c r="P104" s="17">
        <f>Лист1!J92</f>
        <v>0</v>
      </c>
      <c r="Q104" s="17">
        <f>Лист1!K92</f>
        <v>-6553600</v>
      </c>
      <c r="R104" s="17">
        <f>Лист1!L92</f>
        <v>6553600</v>
      </c>
      <c r="S104" s="17">
        <f>Лист1!M92</f>
        <v>0</v>
      </c>
      <c r="T104" s="17">
        <f>Лист1!N92</f>
        <v>1</v>
      </c>
      <c r="U104" s="17">
        <f>Лист1!O92</f>
        <v>-1</v>
      </c>
      <c r="V104" s="17">
        <f>Лист1!P92</f>
        <v>1</v>
      </c>
      <c r="W104" s="17">
        <f>Лист1!Q92</f>
        <v>-1</v>
      </c>
      <c r="X104" s="17">
        <f>Лист1!R92</f>
        <v>0</v>
      </c>
      <c r="Y104" s="17">
        <f>Лист1!S92</f>
        <v>-6553600</v>
      </c>
      <c r="Z104" s="17">
        <f>Лист1!T92</f>
        <v>6553600</v>
      </c>
      <c r="AA104" s="17">
        <f>Лист1!U92</f>
        <v>6553600</v>
      </c>
      <c r="AB104" s="17">
        <f>Лист1!V92</f>
        <v>-6553600</v>
      </c>
      <c r="AC104" s="17">
        <f>Лист1!W92</f>
        <v>0</v>
      </c>
      <c r="AD104" s="17">
        <f>Лист1!X92</f>
        <v>0</v>
      </c>
      <c r="AE104" s="17">
        <f>Лист1!Y92</f>
        <v>-13107200</v>
      </c>
      <c r="AF104" s="17">
        <f>Лист1!Z92</f>
        <v>13107200</v>
      </c>
      <c r="AG104" s="17">
        <f>Лист1!AA92</f>
        <v>0</v>
      </c>
      <c r="AH104" s="17">
        <f>Лист1!AB92</f>
        <v>0</v>
      </c>
      <c r="AI104" s="15">
        <f>Лист1!AC92</f>
        <v>7.45058059692383e-9</v>
      </c>
      <c r="AJ104" s="15">
        <f>Лист1!AD92</f>
        <v>-904396800</v>
      </c>
      <c r="AK104" s="15">
        <f>Лист1!AE92</f>
        <v>904396800</v>
      </c>
      <c r="AL104" s="15">
        <f>Лист1!AF92</f>
        <v>-7.45058059692383e-9</v>
      </c>
      <c r="AM104" s="17">
        <f>Лист1!AG92</f>
        <v>0</v>
      </c>
      <c r="AN104" s="17">
        <f>Лист1!AH92</f>
        <v>3138.51289729034</v>
      </c>
      <c r="AO104" s="19">
        <f>Лист1!AI92</f>
        <v>624.289030451607</v>
      </c>
      <c r="AQ104" s="14">
        <f t="shared" si="2"/>
        <v>-10100382.7619181</v>
      </c>
      <c r="AR104" s="14">
        <f t="shared" si="3"/>
        <v>2009091.04661382</v>
      </c>
      <c r="AS104" s="15">
        <f>Лист1!AM92</f>
        <v>0</v>
      </c>
      <c r="AT104" s="15">
        <f t="shared" si="0"/>
        <v>-382424.761444453</v>
      </c>
      <c r="AU104" s="15">
        <f t="shared" si="1"/>
        <v>5398333.04614017</v>
      </c>
      <c r="AV104" s="15">
        <f>Лист1!AP92</f>
        <v>0</v>
      </c>
      <c r="AW104" s="15">
        <f>Лист1!N13</f>
        <v>1</v>
      </c>
      <c r="AX104" s="15">
        <f>Лист1!O13</f>
        <v>-1</v>
      </c>
      <c r="AY104" s="15">
        <f>Лист1!P13</f>
        <v>1</v>
      </c>
      <c r="AZ104" s="15">
        <f>Лист1!Q13</f>
        <v>-1</v>
      </c>
      <c r="BA104" s="15">
        <f>Лист1!AU92</f>
        <v>0</v>
      </c>
      <c r="BB104" s="15">
        <f t="shared" si="4"/>
        <v>-382424.761444453</v>
      </c>
      <c r="BC104" s="15">
        <f t="shared" si="5"/>
        <v>382424.761444453</v>
      </c>
      <c r="BD104" s="15">
        <f t="shared" si="6"/>
        <v>5398333.04614017</v>
      </c>
      <c r="BE104" s="15">
        <f t="shared" si="7"/>
        <v>-5398333.04614017</v>
      </c>
      <c r="BF104" s="15">
        <f>Лист1!AZ92</f>
        <v>0</v>
      </c>
      <c r="BG104" s="15">
        <f t="shared" si="8"/>
        <v>5015908.28469572</v>
      </c>
      <c r="BH104" s="15">
        <f t="shared" si="9"/>
        <v>-5780757.80758462</v>
      </c>
      <c r="BI104" s="15">
        <f t="shared" si="10"/>
        <v>5780757.80758462</v>
      </c>
      <c r="BJ104" s="15">
        <f t="shared" si="11"/>
        <v>-5015908.28469572</v>
      </c>
      <c r="BK104" s="15">
        <f>Лист1!BE92</f>
        <v>0</v>
      </c>
      <c r="BL104" s="16">
        <f>Лист1!BF92</f>
        <v>0</v>
      </c>
      <c r="BM104" s="17">
        <f>Лист1!BG92</f>
        <v>0</v>
      </c>
      <c r="BN104" s="17">
        <f>Лист1!BH92</f>
        <v>0</v>
      </c>
      <c r="BO104" s="17">
        <f>Лист1!BI92</f>
        <v>0</v>
      </c>
      <c r="BP104" s="19">
        <f>Лист1!BJ92</f>
        <v>0</v>
      </c>
      <c r="BQ104" s="15">
        <f>Лист1!AH13</f>
        <v>3138.51289729034</v>
      </c>
      <c r="BR104" s="15">
        <f>Лист1!AI13</f>
        <v>-624.28903045161</v>
      </c>
    </row>
    <row r="105" ht="15.15" spans="7:70">
      <c r="G105">
        <f>Лист1!A93</f>
        <v>64</v>
      </c>
      <c r="H105">
        <f>Лист1!B93</f>
        <v>-64</v>
      </c>
      <c r="I105">
        <f>Лист1!C93</f>
        <v>85</v>
      </c>
      <c r="J105">
        <f>Лист1!D93</f>
        <v>62.7702579458067</v>
      </c>
      <c r="K105">
        <f>Лист1!E93</f>
        <v>-12.4857806090322</v>
      </c>
      <c r="L105">
        <f>Лист1!F93</f>
        <v>-4816.38646750969</v>
      </c>
      <c r="M105">
        <f>Лист1!G93</f>
        <v>0</v>
      </c>
      <c r="N105" s="16">
        <f>Лист1!H93</f>
        <v>-15116291.0466138</v>
      </c>
      <c r="O105" s="17">
        <f>Лист1!I93</f>
        <v>3006817.23808188</v>
      </c>
      <c r="P105" s="17">
        <f>Лист1!J93</f>
        <v>0</v>
      </c>
      <c r="Q105" s="17">
        <f>Лист1!K93</f>
        <v>-6553600</v>
      </c>
      <c r="R105" s="17">
        <f>Лист1!L93</f>
        <v>6553600</v>
      </c>
      <c r="S105" s="17">
        <f>Лист1!M93</f>
        <v>0</v>
      </c>
      <c r="T105" s="17">
        <f>Лист1!N93</f>
        <v>1</v>
      </c>
      <c r="U105" s="17">
        <f>Лист1!O93</f>
        <v>-1</v>
      </c>
      <c r="V105" s="17">
        <f>Лист1!P93</f>
        <v>1</v>
      </c>
      <c r="W105" s="17">
        <f>Лист1!Q93</f>
        <v>-1</v>
      </c>
      <c r="X105" s="17">
        <f>Лист1!R93</f>
        <v>0</v>
      </c>
      <c r="Y105" s="17">
        <f>Лист1!S93</f>
        <v>-6553600</v>
      </c>
      <c r="Z105" s="17">
        <f>Лист1!T93</f>
        <v>6553600</v>
      </c>
      <c r="AA105" s="17">
        <f>Лист1!U93</f>
        <v>6553600</v>
      </c>
      <c r="AB105" s="17">
        <f>Лист1!V93</f>
        <v>-6553600</v>
      </c>
      <c r="AC105" s="17">
        <f>Лист1!W93</f>
        <v>0</v>
      </c>
      <c r="AD105" s="17">
        <f>Лист1!X93</f>
        <v>0</v>
      </c>
      <c r="AE105" s="17">
        <f>Лист1!Y93</f>
        <v>-13107200</v>
      </c>
      <c r="AF105" s="17">
        <f>Лист1!Z93</f>
        <v>13107200</v>
      </c>
      <c r="AG105" s="17">
        <f>Лист1!AA93</f>
        <v>0</v>
      </c>
      <c r="AH105" s="17">
        <f>Лист1!AB93</f>
        <v>0</v>
      </c>
      <c r="AI105" s="15">
        <f>Лист1!AC93</f>
        <v>7.45058059692383e-9</v>
      </c>
      <c r="AJ105" s="15">
        <f>Лист1!AD93</f>
        <v>-917504000</v>
      </c>
      <c r="AK105" s="15">
        <f>Лист1!AE93</f>
        <v>917504000</v>
      </c>
      <c r="AL105" s="15">
        <f>Лист1!AF93</f>
        <v>-7.45058059692383e-9</v>
      </c>
      <c r="AM105" s="17">
        <f>Лист1!AG93</f>
        <v>0</v>
      </c>
      <c r="AN105" s="17">
        <f>Лист1!AH93</f>
        <v>3138.51289729034</v>
      </c>
      <c r="AO105" s="19">
        <f>Лист1!AI93</f>
        <v>-624.28903045161</v>
      </c>
      <c r="AQ105" s="14">
        <f t="shared" si="2"/>
        <v>-12814972.7642864</v>
      </c>
      <c r="AR105" s="14">
        <f t="shared" si="3"/>
        <v>8562691.04661381</v>
      </c>
      <c r="AS105" s="15">
        <f>Лист1!AM93</f>
        <v>0</v>
      </c>
      <c r="AT105" s="15">
        <f t="shared" si="0"/>
        <v>-2454516.09525145</v>
      </c>
      <c r="AU105" s="15">
        <f t="shared" si="1"/>
        <v>5925726.04621911</v>
      </c>
      <c r="AV105" s="15">
        <f>Лист1!AP93</f>
        <v>0</v>
      </c>
      <c r="AW105" s="15">
        <f>Лист1!N14</f>
        <v>1</v>
      </c>
      <c r="AX105" s="15">
        <f>Лист1!O14</f>
        <v>-1</v>
      </c>
      <c r="AY105" s="15">
        <f>Лист1!P14</f>
        <v>1</v>
      </c>
      <c r="AZ105" s="15">
        <f>Лист1!Q14</f>
        <v>-1</v>
      </c>
      <c r="BA105" s="15">
        <f>Лист1!AU93</f>
        <v>0</v>
      </c>
      <c r="BB105" s="15">
        <f t="shared" si="4"/>
        <v>-2454516.09525145</v>
      </c>
      <c r="BC105" s="15">
        <f t="shared" si="5"/>
        <v>2454516.09525145</v>
      </c>
      <c r="BD105" s="15">
        <f t="shared" si="6"/>
        <v>5925726.04621911</v>
      </c>
      <c r="BE105" s="15">
        <f t="shared" si="7"/>
        <v>-5925726.04621911</v>
      </c>
      <c r="BF105" s="15">
        <f>Лист1!AZ93</f>
        <v>0</v>
      </c>
      <c r="BG105" s="15">
        <f t="shared" si="8"/>
        <v>3471209.95096766</v>
      </c>
      <c r="BH105" s="15">
        <f t="shared" si="9"/>
        <v>-8380242.14147056</v>
      </c>
      <c r="BI105" s="15">
        <f t="shared" si="10"/>
        <v>8380242.14147056</v>
      </c>
      <c r="BJ105" s="15">
        <f t="shared" si="11"/>
        <v>-3471209.95096766</v>
      </c>
      <c r="BK105" s="15">
        <f>Лист1!BE93</f>
        <v>0</v>
      </c>
      <c r="BL105" s="16">
        <f>Лист1!BF93</f>
        <v>0</v>
      </c>
      <c r="BM105" s="17">
        <f>Лист1!BG93</f>
        <v>0</v>
      </c>
      <c r="BN105" s="17">
        <f>Лист1!BH93</f>
        <v>0</v>
      </c>
      <c r="BO105" s="17">
        <f>Лист1!BI93</f>
        <v>0</v>
      </c>
      <c r="BP105" s="19">
        <f>Лист1!BJ93</f>
        <v>0</v>
      </c>
      <c r="BQ105" s="15">
        <f>Лист1!AH14</f>
        <v>2660.70275936815</v>
      </c>
      <c r="BR105" s="15">
        <f>Лист1!AI14</f>
        <v>-1777.82474566273</v>
      </c>
    </row>
    <row r="106" ht="15.15" spans="7:70">
      <c r="G106">
        <f>Лист1!A94</f>
        <v>64</v>
      </c>
      <c r="H106">
        <f>Лист1!B94</f>
        <v>-64</v>
      </c>
      <c r="I106">
        <f>Лист1!C94</f>
        <v>86</v>
      </c>
      <c r="J106">
        <f>Лист1!D94</f>
        <v>53.214055187363</v>
      </c>
      <c r="K106">
        <f>Лист1!E94</f>
        <v>-35.5564949132545</v>
      </c>
      <c r="L106">
        <f>Лист1!F94</f>
        <v>-5681.31520643951</v>
      </c>
      <c r="M106">
        <f>Лист1!G94</f>
        <v>0</v>
      </c>
      <c r="N106" s="16">
        <f>Лист1!H94</f>
        <v>-15116291.0466138</v>
      </c>
      <c r="O106" s="17">
        <f>Лист1!I94</f>
        <v>10100382.7619181</v>
      </c>
      <c r="P106" s="17">
        <f>Лист1!J94</f>
        <v>0</v>
      </c>
      <c r="Q106" s="17">
        <f>Лист1!K94</f>
        <v>-6553600</v>
      </c>
      <c r="R106" s="17">
        <f>Лист1!L94</f>
        <v>6553600</v>
      </c>
      <c r="S106" s="17">
        <f>Лист1!M94</f>
        <v>0</v>
      </c>
      <c r="T106" s="17">
        <f>Лист1!N94</f>
        <v>1</v>
      </c>
      <c r="U106" s="17">
        <f>Лист1!O94</f>
        <v>-1</v>
      </c>
      <c r="V106" s="17">
        <f>Лист1!P94</f>
        <v>1</v>
      </c>
      <c r="W106" s="17">
        <f>Лист1!Q94</f>
        <v>-1</v>
      </c>
      <c r="X106" s="17">
        <f>Лист1!R94</f>
        <v>0</v>
      </c>
      <c r="Y106" s="17">
        <f>Лист1!S94</f>
        <v>-6553600</v>
      </c>
      <c r="Z106" s="17">
        <f>Лист1!T94</f>
        <v>6553600</v>
      </c>
      <c r="AA106" s="17">
        <f>Лист1!U94</f>
        <v>6553600</v>
      </c>
      <c r="AB106" s="17">
        <f>Лист1!V94</f>
        <v>-6553600</v>
      </c>
      <c r="AC106" s="17">
        <f>Лист1!W94</f>
        <v>0</v>
      </c>
      <c r="AD106" s="17">
        <f>Лист1!X94</f>
        <v>0</v>
      </c>
      <c r="AE106" s="17">
        <f>Лист1!Y94</f>
        <v>-13107200</v>
      </c>
      <c r="AF106" s="17">
        <f>Лист1!Z94</f>
        <v>13107200</v>
      </c>
      <c r="AG106" s="17">
        <f>Лист1!AA94</f>
        <v>0</v>
      </c>
      <c r="AH106" s="17">
        <f>Лист1!AB94</f>
        <v>0</v>
      </c>
      <c r="AI106" s="15">
        <f>Лист1!AC94</f>
        <v>7.45058059692383e-9</v>
      </c>
      <c r="AJ106" s="15">
        <f>Лист1!AD94</f>
        <v>-930611200</v>
      </c>
      <c r="AK106" s="15">
        <f>Лист1!AE94</f>
        <v>930611200</v>
      </c>
      <c r="AL106" s="15">
        <f>Лист1!AF94</f>
        <v>-7.45058059692383e-9</v>
      </c>
      <c r="AM106" s="17">
        <f>Лист1!AG94</f>
        <v>0</v>
      </c>
      <c r="AN106" s="17">
        <f>Лист1!AH94</f>
        <v>2660.70275936815</v>
      </c>
      <c r="AO106" s="19">
        <f>Лист1!AI94</f>
        <v>-1777.82474566272</v>
      </c>
      <c r="AQ106" s="14">
        <f t="shared" si="2"/>
        <v>-10100382.7619181</v>
      </c>
      <c r="AR106" s="14">
        <f t="shared" si="3"/>
        <v>15116291.0466138</v>
      </c>
      <c r="AS106" s="15">
        <f>Лист1!AM94</f>
        <v>0</v>
      </c>
      <c r="AT106" s="15">
        <f t="shared" si="0"/>
        <v>-3546782.76191812</v>
      </c>
      <c r="AU106" s="15">
        <f t="shared" si="1"/>
        <v>7238663.90341835</v>
      </c>
      <c r="AV106" s="15">
        <f>Лист1!AP94</f>
        <v>0</v>
      </c>
      <c r="AW106" s="15">
        <f>Лист1!N15</f>
        <v>1</v>
      </c>
      <c r="AX106" s="15">
        <f>Лист1!O15</f>
        <v>-1</v>
      </c>
      <c r="AY106" s="15">
        <f>Лист1!P15</f>
        <v>1</v>
      </c>
      <c r="AZ106" s="15">
        <f>Лист1!Q15</f>
        <v>-1</v>
      </c>
      <c r="BA106" s="15">
        <f>Лист1!AU94</f>
        <v>0</v>
      </c>
      <c r="BB106" s="15">
        <f t="shared" si="4"/>
        <v>-3546782.76191812</v>
      </c>
      <c r="BC106" s="15">
        <f t="shared" si="5"/>
        <v>3546782.76191812</v>
      </c>
      <c r="BD106" s="15">
        <f t="shared" si="6"/>
        <v>7238663.90341835</v>
      </c>
      <c r="BE106" s="15">
        <f t="shared" si="7"/>
        <v>-7238663.90341835</v>
      </c>
      <c r="BF106" s="15">
        <f>Лист1!AZ94</f>
        <v>0</v>
      </c>
      <c r="BG106" s="15">
        <f t="shared" si="8"/>
        <v>3691881.14150024</v>
      </c>
      <c r="BH106" s="15">
        <f t="shared" si="9"/>
        <v>-10785446.6653365</v>
      </c>
      <c r="BI106" s="15">
        <f t="shared" si="10"/>
        <v>10785446.6653365</v>
      </c>
      <c r="BJ106" s="15">
        <f t="shared" si="11"/>
        <v>-3691881.14150024</v>
      </c>
      <c r="BK106" s="15">
        <f>Лист1!BE94</f>
        <v>0</v>
      </c>
      <c r="BL106" s="16">
        <f>Лист1!BF94</f>
        <v>0</v>
      </c>
      <c r="BM106" s="17">
        <f>Лист1!BG94</f>
        <v>0</v>
      </c>
      <c r="BN106" s="17">
        <f>Лист1!BH94</f>
        <v>0</v>
      </c>
      <c r="BO106" s="17">
        <f>Лист1!BI94</f>
        <v>0</v>
      </c>
      <c r="BP106" s="19">
        <f>Лист1!BJ94</f>
        <v>0</v>
      </c>
      <c r="BQ106" s="15">
        <f>Лист1!AH15</f>
        <v>1777.82474566273</v>
      </c>
      <c r="BR106" s="15">
        <f>Лист1!AI15</f>
        <v>-2660.70275936815</v>
      </c>
    </row>
    <row r="107" ht="15.15" spans="7:70">
      <c r="G107">
        <f>Лист1!A95</f>
        <v>64</v>
      </c>
      <c r="H107">
        <f>Лист1!B95</f>
        <v>-64</v>
      </c>
      <c r="I107">
        <f>Лист1!C95</f>
        <v>87</v>
      </c>
      <c r="J107">
        <f>Лист1!D95</f>
        <v>35.5564949132547</v>
      </c>
      <c r="K107">
        <f>Лист1!E95</f>
        <v>-53.2140551873628</v>
      </c>
      <c r="L107">
        <f>Лист1!F95</f>
        <v>-5681.31520643952</v>
      </c>
      <c r="M107">
        <f>Лист1!G95</f>
        <v>0</v>
      </c>
      <c r="N107" s="16">
        <f>Лист1!H95</f>
        <v>-10100382.7619182</v>
      </c>
      <c r="O107" s="17">
        <f>Лист1!I95</f>
        <v>15116291.0466138</v>
      </c>
      <c r="P107" s="17">
        <f>Лист1!J95</f>
        <v>0</v>
      </c>
      <c r="Q107" s="17">
        <f>Лист1!K95</f>
        <v>-6553600</v>
      </c>
      <c r="R107" s="17">
        <f>Лист1!L95</f>
        <v>6553600</v>
      </c>
      <c r="S107" s="17">
        <f>Лист1!M95</f>
        <v>0</v>
      </c>
      <c r="T107" s="17">
        <f>Лист1!N95</f>
        <v>1</v>
      </c>
      <c r="U107" s="17">
        <f>Лист1!O95</f>
        <v>-1</v>
      </c>
      <c r="V107" s="17">
        <f>Лист1!P95</f>
        <v>1</v>
      </c>
      <c r="W107" s="17">
        <f>Лист1!Q95</f>
        <v>-1</v>
      </c>
      <c r="X107" s="17">
        <f>Лист1!R95</f>
        <v>0</v>
      </c>
      <c r="Y107" s="17">
        <f>Лист1!S95</f>
        <v>-6553600</v>
      </c>
      <c r="Z107" s="17">
        <f>Лист1!T95</f>
        <v>6553600</v>
      </c>
      <c r="AA107" s="17">
        <f>Лист1!U95</f>
        <v>6553600</v>
      </c>
      <c r="AB107" s="17">
        <f>Лист1!V95</f>
        <v>-6553600</v>
      </c>
      <c r="AC107" s="17">
        <f>Лист1!W95</f>
        <v>0</v>
      </c>
      <c r="AD107" s="17">
        <f>Лист1!X95</f>
        <v>0</v>
      </c>
      <c r="AE107" s="17">
        <f>Лист1!Y95</f>
        <v>-13107200</v>
      </c>
      <c r="AF107" s="17">
        <f>Лист1!Z95</f>
        <v>13107200</v>
      </c>
      <c r="AG107" s="17">
        <f>Лист1!AA95</f>
        <v>0</v>
      </c>
      <c r="AH107" s="17">
        <f>Лист1!AB95</f>
        <v>0</v>
      </c>
      <c r="AI107" s="15">
        <f>Лист1!AC95</f>
        <v>7.45058059692383e-9</v>
      </c>
      <c r="AJ107" s="15">
        <f>Лист1!AD95</f>
        <v>-943718400</v>
      </c>
      <c r="AK107" s="15">
        <f>Лист1!AE95</f>
        <v>943718400</v>
      </c>
      <c r="AL107" s="15">
        <f>Лист1!AF95</f>
        <v>-7.45058059692383e-9</v>
      </c>
      <c r="AM107" s="17">
        <f>Лист1!AG95</f>
        <v>0</v>
      </c>
      <c r="AN107" s="17">
        <f>Лист1!AH95</f>
        <v>1777.82474566273</v>
      </c>
      <c r="AO107" s="19">
        <f>Лист1!AI95</f>
        <v>-2660.70275936814</v>
      </c>
      <c r="AQ107" s="14">
        <f t="shared" si="2"/>
        <v>-3546782.76191813</v>
      </c>
      <c r="AR107" s="14">
        <f t="shared" si="3"/>
        <v>17830881.0489822</v>
      </c>
      <c r="AS107" s="15">
        <f>Лист1!AM95</f>
        <v>0</v>
      </c>
      <c r="AT107" s="15">
        <f t="shared" si="0"/>
        <v>-3546782.76191812</v>
      </c>
      <c r="AU107" s="15">
        <f t="shared" si="1"/>
        <v>8562691.04661383</v>
      </c>
      <c r="AV107" s="15">
        <f>Лист1!AP95</f>
        <v>0</v>
      </c>
      <c r="AW107" s="15">
        <f>Лист1!N16</f>
        <v>1</v>
      </c>
      <c r="AX107" s="15">
        <f>Лист1!O16</f>
        <v>-1</v>
      </c>
      <c r="AY107" s="15">
        <f>Лист1!P16</f>
        <v>1</v>
      </c>
      <c r="AZ107" s="15">
        <f>Лист1!Q16</f>
        <v>-1</v>
      </c>
      <c r="BA107" s="15">
        <f>Лист1!AU95</f>
        <v>0</v>
      </c>
      <c r="BB107" s="15">
        <f t="shared" si="4"/>
        <v>-3546782.76191812</v>
      </c>
      <c r="BC107" s="15">
        <f t="shared" si="5"/>
        <v>3546782.76191812</v>
      </c>
      <c r="BD107" s="15">
        <f t="shared" si="6"/>
        <v>8562691.04661383</v>
      </c>
      <c r="BE107" s="15">
        <f t="shared" si="7"/>
        <v>-8562691.04661383</v>
      </c>
      <c r="BF107" s="15">
        <f>Лист1!AZ95</f>
        <v>0</v>
      </c>
      <c r="BG107" s="15">
        <f t="shared" si="8"/>
        <v>5015908.28469571</v>
      </c>
      <c r="BH107" s="15">
        <f t="shared" si="9"/>
        <v>-12109473.8085319</v>
      </c>
      <c r="BI107" s="15">
        <f t="shared" si="10"/>
        <v>12109473.8085319</v>
      </c>
      <c r="BJ107" s="15">
        <f t="shared" si="11"/>
        <v>-5015908.28469571</v>
      </c>
      <c r="BK107" s="15">
        <f>Лист1!BE95</f>
        <v>0</v>
      </c>
      <c r="BL107" s="16">
        <f>Лист1!BF95</f>
        <v>0</v>
      </c>
      <c r="BM107" s="17">
        <f>Лист1!BG95</f>
        <v>0</v>
      </c>
      <c r="BN107" s="17">
        <f>Лист1!BH95</f>
        <v>0</v>
      </c>
      <c r="BO107" s="17">
        <f>Лист1!BI95</f>
        <v>0</v>
      </c>
      <c r="BP107" s="19">
        <f>Лист1!BJ95</f>
        <v>0</v>
      </c>
      <c r="BQ107" s="15">
        <f>Лист1!AH16</f>
        <v>624.289030451612</v>
      </c>
      <c r="BR107" s="15">
        <f>Лист1!AI16</f>
        <v>-3138.51289729034</v>
      </c>
    </row>
    <row r="108" ht="15.15" spans="7:70">
      <c r="G108">
        <f>Лист1!A96</f>
        <v>64</v>
      </c>
      <c r="H108">
        <f>Лист1!B96</f>
        <v>-64</v>
      </c>
      <c r="I108">
        <f>Лист1!C96</f>
        <v>88</v>
      </c>
      <c r="J108">
        <f>Лист1!D96</f>
        <v>12.4857806090325</v>
      </c>
      <c r="K108">
        <f>Лист1!E96</f>
        <v>-62.7702579458067</v>
      </c>
      <c r="L108">
        <f>Лист1!F96</f>
        <v>-4816.38646750971</v>
      </c>
      <c r="M108">
        <f>Лист1!G96</f>
        <v>0</v>
      </c>
      <c r="N108" s="16">
        <f>Лист1!H96</f>
        <v>-3006817.23808196</v>
      </c>
      <c r="O108" s="17">
        <f>Лист1!I96</f>
        <v>15116291.0466138</v>
      </c>
      <c r="P108" s="17">
        <f>Лист1!J96</f>
        <v>0</v>
      </c>
      <c r="Q108" s="17">
        <f>Лист1!K96</f>
        <v>-6553600.00000001</v>
      </c>
      <c r="R108" s="17">
        <f>Лист1!L96</f>
        <v>6553600</v>
      </c>
      <c r="S108" s="17">
        <f>Лист1!M96</f>
        <v>0</v>
      </c>
      <c r="T108" s="17">
        <f>Лист1!N96</f>
        <v>1</v>
      </c>
      <c r="U108" s="17">
        <f>Лист1!O96</f>
        <v>-1</v>
      </c>
      <c r="V108" s="17">
        <f>Лист1!P96</f>
        <v>1</v>
      </c>
      <c r="W108" s="17">
        <f>Лист1!Q96</f>
        <v>-1</v>
      </c>
      <c r="X108" s="17">
        <f>Лист1!R96</f>
        <v>0</v>
      </c>
      <c r="Y108" s="17">
        <f>Лист1!S96</f>
        <v>-6553600.00000001</v>
      </c>
      <c r="Z108" s="17">
        <f>Лист1!T96</f>
        <v>6553600.00000001</v>
      </c>
      <c r="AA108" s="17">
        <f>Лист1!U96</f>
        <v>6553600</v>
      </c>
      <c r="AB108" s="17">
        <f>Лист1!V96</f>
        <v>-6553600</v>
      </c>
      <c r="AC108" s="17">
        <f>Лист1!W96</f>
        <v>0</v>
      </c>
      <c r="AD108" s="17">
        <f>Лист1!X96</f>
        <v>0</v>
      </c>
      <c r="AE108" s="17">
        <f>Лист1!Y96</f>
        <v>-13107200</v>
      </c>
      <c r="AF108" s="17">
        <f>Лист1!Z96</f>
        <v>13107200</v>
      </c>
      <c r="AG108" s="17">
        <f>Лист1!AA96</f>
        <v>0</v>
      </c>
      <c r="AH108" s="17">
        <f>Лист1!AB96</f>
        <v>0</v>
      </c>
      <c r="AI108" s="15">
        <f>Лист1!AC96</f>
        <v>7.45058059692383e-9</v>
      </c>
      <c r="AJ108" s="15">
        <f>Лист1!AD96</f>
        <v>-956825600</v>
      </c>
      <c r="AK108" s="15">
        <f>Лист1!AE96</f>
        <v>956825600</v>
      </c>
      <c r="AL108" s="15">
        <f>Лист1!AF96</f>
        <v>-7.45058059692383e-9</v>
      </c>
      <c r="AM108" s="17">
        <f>Лист1!AG96</f>
        <v>0</v>
      </c>
      <c r="AN108" s="17">
        <f>Лист1!AH96</f>
        <v>624.289030451624</v>
      </c>
      <c r="AO108" s="19">
        <f>Лист1!AI96</f>
        <v>-3138.51289729033</v>
      </c>
      <c r="AQ108" s="14">
        <f t="shared" si="2"/>
        <v>3006817.23808189</v>
      </c>
      <c r="AR108" s="14">
        <f t="shared" si="3"/>
        <v>15116291.0466139</v>
      </c>
      <c r="AS108" s="15">
        <f>Лист1!AM96</f>
        <v>0</v>
      </c>
      <c r="AT108" s="15">
        <f t="shared" si="0"/>
        <v>-2818604.98414034</v>
      </c>
      <c r="AU108" s="15">
        <f t="shared" si="1"/>
        <v>9290868.82439161</v>
      </c>
      <c r="AV108" s="15">
        <f>Лист1!AP96</f>
        <v>0</v>
      </c>
      <c r="AW108" s="15">
        <f>Лист1!N17</f>
        <v>1</v>
      </c>
      <c r="AX108" s="15">
        <f>Лист1!O17</f>
        <v>-1</v>
      </c>
      <c r="AY108" s="15">
        <f>Лист1!P17</f>
        <v>1</v>
      </c>
      <c r="AZ108" s="15">
        <f>Лист1!Q17</f>
        <v>-1</v>
      </c>
      <c r="BA108" s="15">
        <f>Лист1!AU96</f>
        <v>0</v>
      </c>
      <c r="BB108" s="15">
        <f t="shared" si="4"/>
        <v>-2818604.98414034</v>
      </c>
      <c r="BC108" s="15">
        <f t="shared" si="5"/>
        <v>2818604.98414034</v>
      </c>
      <c r="BD108" s="15">
        <f t="shared" si="6"/>
        <v>9290868.82439161</v>
      </c>
      <c r="BE108" s="15">
        <f t="shared" si="7"/>
        <v>-9290868.82439161</v>
      </c>
      <c r="BF108" s="15">
        <f>Лист1!AZ96</f>
        <v>0</v>
      </c>
      <c r="BG108" s="15">
        <f t="shared" si="8"/>
        <v>6472263.84025127</v>
      </c>
      <c r="BH108" s="15">
        <f t="shared" si="9"/>
        <v>-12109473.8085319</v>
      </c>
      <c r="BI108" s="15">
        <f t="shared" si="10"/>
        <v>12109473.8085319</v>
      </c>
      <c r="BJ108" s="15">
        <f t="shared" si="11"/>
        <v>-6472263.84025127</v>
      </c>
      <c r="BK108" s="15">
        <f>Лист1!BE96</f>
        <v>0</v>
      </c>
      <c r="BL108" s="16">
        <f>Лист1!BF96</f>
        <v>0</v>
      </c>
      <c r="BM108" s="17">
        <f>Лист1!BG96</f>
        <v>0</v>
      </c>
      <c r="BN108" s="17">
        <f>Лист1!BH96</f>
        <v>0</v>
      </c>
      <c r="BO108" s="17">
        <f>Лист1!BI96</f>
        <v>0</v>
      </c>
      <c r="BP108" s="19">
        <f>Лист1!BJ96</f>
        <v>0</v>
      </c>
      <c r="BQ108" s="15">
        <f>Лист1!AH17</f>
        <v>-624.289030451611</v>
      </c>
      <c r="BR108" s="15">
        <f>Лист1!AI17</f>
        <v>-3138.51289729034</v>
      </c>
    </row>
    <row r="109" ht="15.15" spans="7:70">
      <c r="G109">
        <f>Лист1!A97</f>
        <v>64</v>
      </c>
      <c r="H109">
        <f>Лист1!B97</f>
        <v>-64</v>
      </c>
      <c r="I109">
        <f>Лист1!C97</f>
        <v>89</v>
      </c>
      <c r="J109">
        <f>Лист1!D97</f>
        <v>-12.4857806090323</v>
      </c>
      <c r="K109">
        <f>Лист1!E97</f>
        <v>-62.7702579458067</v>
      </c>
      <c r="L109">
        <f>Лист1!F97</f>
        <v>-3218.20654955356</v>
      </c>
      <c r="M109">
        <f>Лист1!G97</f>
        <v>0</v>
      </c>
      <c r="N109" s="16">
        <f>Лист1!H97</f>
        <v>2009091.04661383</v>
      </c>
      <c r="O109" s="17">
        <f>Лист1!I97</f>
        <v>10100382.7619181</v>
      </c>
      <c r="P109" s="17">
        <f>Лист1!J97</f>
        <v>0</v>
      </c>
      <c r="Q109" s="17">
        <f>Лист1!K97</f>
        <v>-6553600.00000001</v>
      </c>
      <c r="R109" s="17">
        <f>Лист1!L97</f>
        <v>6553600</v>
      </c>
      <c r="S109" s="17">
        <f>Лист1!M97</f>
        <v>0</v>
      </c>
      <c r="T109" s="17">
        <f>Лист1!N97</f>
        <v>1</v>
      </c>
      <c r="U109" s="17">
        <f>Лист1!O97</f>
        <v>-1</v>
      </c>
      <c r="V109" s="17">
        <f>Лист1!P97</f>
        <v>1</v>
      </c>
      <c r="W109" s="17">
        <f>Лист1!Q97</f>
        <v>-1</v>
      </c>
      <c r="X109" s="17">
        <f>Лист1!R97</f>
        <v>0</v>
      </c>
      <c r="Y109" s="17">
        <f>Лист1!S97</f>
        <v>-6553600.00000001</v>
      </c>
      <c r="Z109" s="17">
        <f>Лист1!T97</f>
        <v>6553600.00000001</v>
      </c>
      <c r="AA109" s="17">
        <f>Лист1!U97</f>
        <v>6553600</v>
      </c>
      <c r="AB109" s="17">
        <f>Лист1!V97</f>
        <v>-6553600</v>
      </c>
      <c r="AC109" s="17">
        <f>Лист1!W97</f>
        <v>0</v>
      </c>
      <c r="AD109" s="17">
        <f>Лист1!X97</f>
        <v>-1.02445483207703e-8</v>
      </c>
      <c r="AE109" s="17">
        <f>Лист1!Y97</f>
        <v>-13107200</v>
      </c>
      <c r="AF109" s="17">
        <f>Лист1!Z97</f>
        <v>13107200</v>
      </c>
      <c r="AG109" s="17">
        <f>Лист1!AA97</f>
        <v>1.02445483207703e-8</v>
      </c>
      <c r="AH109" s="17">
        <f>Лист1!AB97</f>
        <v>0</v>
      </c>
      <c r="AI109" s="15">
        <f>Лист1!AC97</f>
        <v>-2.79396772384644e-9</v>
      </c>
      <c r="AJ109" s="15">
        <f>Лист1!AD97</f>
        <v>-969932800</v>
      </c>
      <c r="AK109" s="15">
        <f>Лист1!AE97</f>
        <v>969932800</v>
      </c>
      <c r="AL109" s="15">
        <f>Лист1!AF97</f>
        <v>2.79396772384644e-9</v>
      </c>
      <c r="AM109" s="17">
        <f>Лист1!AG97</f>
        <v>0</v>
      </c>
      <c r="AN109" s="17">
        <f>Лист1!AH97</f>
        <v>-624.289030451615</v>
      </c>
      <c r="AO109" s="19">
        <f>Лист1!AI97</f>
        <v>-3138.51289729034</v>
      </c>
      <c r="AQ109" s="14">
        <f t="shared" si="2"/>
        <v>5721407.24045018</v>
      </c>
      <c r="AR109" s="14">
        <f t="shared" si="3"/>
        <v>8562691.0466138</v>
      </c>
      <c r="AS109" s="15">
        <f>Лист1!AM97</f>
        <v>0</v>
      </c>
      <c r="AT109" s="15">
        <f t="shared" si="0"/>
        <v>-1964603.76168129</v>
      </c>
      <c r="AU109" s="15">
        <f t="shared" si="1"/>
        <v>9218051.04661383</v>
      </c>
      <c r="AV109" s="15">
        <f>Лист1!AP97</f>
        <v>0</v>
      </c>
      <c r="AW109" s="15">
        <f>Лист1!N18</f>
        <v>1</v>
      </c>
      <c r="AX109" s="15">
        <f>Лист1!O18</f>
        <v>-1</v>
      </c>
      <c r="AY109" s="15">
        <f>Лист1!P18</f>
        <v>1</v>
      </c>
      <c r="AZ109" s="15">
        <f>Лист1!Q18</f>
        <v>-1</v>
      </c>
      <c r="BA109" s="15">
        <f>Лист1!AU97</f>
        <v>0</v>
      </c>
      <c r="BB109" s="15">
        <f t="shared" si="4"/>
        <v>-1964603.76168129</v>
      </c>
      <c r="BC109" s="15">
        <f t="shared" si="5"/>
        <v>1964603.76168129</v>
      </c>
      <c r="BD109" s="15">
        <f t="shared" si="6"/>
        <v>9218051.04661383</v>
      </c>
      <c r="BE109" s="15">
        <f t="shared" si="7"/>
        <v>-9218051.04661383</v>
      </c>
      <c r="BF109" s="15">
        <f>Лист1!AZ97</f>
        <v>0</v>
      </c>
      <c r="BG109" s="15">
        <f t="shared" si="8"/>
        <v>7253447.28493254</v>
      </c>
      <c r="BH109" s="15">
        <f t="shared" si="9"/>
        <v>-11182654.8082951</v>
      </c>
      <c r="BI109" s="15">
        <f t="shared" si="10"/>
        <v>11182654.8082951</v>
      </c>
      <c r="BJ109" s="15">
        <f t="shared" si="11"/>
        <v>-7253447.28493254</v>
      </c>
      <c r="BK109" s="15">
        <f>Лист1!BE97</f>
        <v>0</v>
      </c>
      <c r="BL109" s="16">
        <f>Лист1!BF97</f>
        <v>0</v>
      </c>
      <c r="BM109" s="17">
        <f>Лист1!BG97</f>
        <v>0</v>
      </c>
      <c r="BN109" s="17">
        <f>Лист1!BH97</f>
        <v>0</v>
      </c>
      <c r="BO109" s="17">
        <f>Лист1!BI97</f>
        <v>0</v>
      </c>
      <c r="BP109" s="19">
        <f>Лист1!BJ97</f>
        <v>0</v>
      </c>
      <c r="BQ109" s="15">
        <f>Лист1!AH18</f>
        <v>-1777.82474566273</v>
      </c>
      <c r="BR109" s="15">
        <f>Лист1!AI18</f>
        <v>-2660.70275936815</v>
      </c>
    </row>
    <row r="110" ht="15.15" spans="7:70">
      <c r="G110">
        <f>Лист1!A98</f>
        <v>64</v>
      </c>
      <c r="H110">
        <f>Лист1!B98</f>
        <v>-64</v>
      </c>
      <c r="I110">
        <f>Лист1!C98</f>
        <v>90</v>
      </c>
      <c r="J110">
        <f>Лист1!D98</f>
        <v>-35.5564949132546</v>
      </c>
      <c r="K110">
        <f>Лист1!E98</f>
        <v>-53.2140551873629</v>
      </c>
      <c r="L110">
        <f>Лист1!F98</f>
        <v>-1130.08385754293</v>
      </c>
      <c r="M110">
        <f>Лист1!G98</f>
        <v>0</v>
      </c>
      <c r="N110" s="16">
        <f>Лист1!H98</f>
        <v>2009091.04661382</v>
      </c>
      <c r="O110" s="17">
        <f>Лист1!I98</f>
        <v>3006817.23808188</v>
      </c>
      <c r="P110" s="17">
        <f>Лист1!J98</f>
        <v>0</v>
      </c>
      <c r="Q110" s="17">
        <f>Лист1!K98</f>
        <v>-6553600.00000001</v>
      </c>
      <c r="R110" s="17">
        <f>Лист1!L98</f>
        <v>6553600</v>
      </c>
      <c r="S110" s="17">
        <f>Лист1!M98</f>
        <v>0</v>
      </c>
      <c r="T110" s="17">
        <f>Лист1!N98</f>
        <v>1</v>
      </c>
      <c r="U110" s="17">
        <f>Лист1!O98</f>
        <v>-1</v>
      </c>
      <c r="V110" s="17">
        <f>Лист1!P98</f>
        <v>1</v>
      </c>
      <c r="W110" s="17">
        <f>Лист1!Q98</f>
        <v>-1</v>
      </c>
      <c r="X110" s="17">
        <f>Лист1!R98</f>
        <v>0</v>
      </c>
      <c r="Y110" s="17">
        <f>Лист1!S98</f>
        <v>-6553600.00000001</v>
      </c>
      <c r="Z110" s="17">
        <f>Лист1!T98</f>
        <v>6553600.00000001</v>
      </c>
      <c r="AA110" s="17">
        <f>Лист1!U98</f>
        <v>6553600</v>
      </c>
      <c r="AB110" s="17">
        <f>Лист1!V98</f>
        <v>-6553600</v>
      </c>
      <c r="AC110" s="17">
        <f>Лист1!W98</f>
        <v>0</v>
      </c>
      <c r="AD110" s="17">
        <f>Лист1!X98</f>
        <v>-9.31322574615479e-9</v>
      </c>
      <c r="AE110" s="17">
        <f>Лист1!Y98</f>
        <v>-13107200</v>
      </c>
      <c r="AF110" s="17">
        <f>Лист1!Z98</f>
        <v>13107200</v>
      </c>
      <c r="AG110" s="17">
        <f>Лист1!AA98</f>
        <v>9.31322574615479e-9</v>
      </c>
      <c r="AH110" s="17">
        <f>Лист1!AB98</f>
        <v>0</v>
      </c>
      <c r="AI110" s="15">
        <f>Лист1!AC98</f>
        <v>-1.21071934700012e-8</v>
      </c>
      <c r="AJ110" s="15">
        <f>Лист1!AD98</f>
        <v>-983040000</v>
      </c>
      <c r="AK110" s="15">
        <f>Лист1!AE98</f>
        <v>983040000</v>
      </c>
      <c r="AL110" s="15">
        <f>Лист1!AF98</f>
        <v>1.21071934700012e-8</v>
      </c>
      <c r="AM110" s="17">
        <f>Лист1!AG98</f>
        <v>0</v>
      </c>
      <c r="AN110" s="17">
        <f>Лист1!AH98</f>
        <v>-1777.82474566273</v>
      </c>
      <c r="AO110" s="19">
        <f>Лист1!AI98</f>
        <v>-2660.70275936814</v>
      </c>
      <c r="AQ110" s="14">
        <f t="shared" si="2"/>
        <v>3006817.23808188</v>
      </c>
      <c r="AR110" s="14">
        <f t="shared" si="3"/>
        <v>2009091.04661382</v>
      </c>
      <c r="AS110" s="15">
        <f>Лист1!AM98</f>
        <v>0</v>
      </c>
      <c r="AT110" s="15">
        <f t="shared" si="0"/>
        <v>-1512656.39806645</v>
      </c>
      <c r="AU110" s="15">
        <f t="shared" si="1"/>
        <v>8562691.04661383</v>
      </c>
      <c r="AV110" s="15">
        <f>Лист1!AP98</f>
        <v>0</v>
      </c>
      <c r="AW110" s="15">
        <f>Лист1!N19</f>
        <v>1</v>
      </c>
      <c r="AX110" s="15">
        <f>Лист1!O19</f>
        <v>-1</v>
      </c>
      <c r="AY110" s="15">
        <f>Лист1!P19</f>
        <v>1</v>
      </c>
      <c r="AZ110" s="15">
        <f>Лист1!Q19</f>
        <v>-1</v>
      </c>
      <c r="BA110" s="15">
        <f>Лист1!AU98</f>
        <v>0</v>
      </c>
      <c r="BB110" s="15">
        <f t="shared" si="4"/>
        <v>-1512656.39806645</v>
      </c>
      <c r="BC110" s="15">
        <f t="shared" si="5"/>
        <v>1512656.39806645</v>
      </c>
      <c r="BD110" s="15">
        <f t="shared" si="6"/>
        <v>8562691.04661383</v>
      </c>
      <c r="BE110" s="15">
        <f t="shared" si="7"/>
        <v>-8562691.04661383</v>
      </c>
      <c r="BF110" s="15">
        <f>Лист1!AZ98</f>
        <v>0</v>
      </c>
      <c r="BG110" s="15">
        <f t="shared" si="8"/>
        <v>7050034.64854738</v>
      </c>
      <c r="BH110" s="15">
        <f t="shared" si="9"/>
        <v>-10075347.4446803</v>
      </c>
      <c r="BI110" s="15">
        <f t="shared" si="10"/>
        <v>10075347.4446803</v>
      </c>
      <c r="BJ110" s="15">
        <f t="shared" si="11"/>
        <v>-7050034.64854738</v>
      </c>
      <c r="BK110" s="15">
        <f>Лист1!BE98</f>
        <v>0</v>
      </c>
      <c r="BL110" s="16">
        <f>Лист1!BF98</f>
        <v>0</v>
      </c>
      <c r="BM110" s="17">
        <f>Лист1!BG98</f>
        <v>0</v>
      </c>
      <c r="BN110" s="17">
        <f>Лист1!BH98</f>
        <v>0</v>
      </c>
      <c r="BO110" s="17">
        <f>Лист1!BI98</f>
        <v>0</v>
      </c>
      <c r="BP110" s="19">
        <f>Лист1!BJ98</f>
        <v>0</v>
      </c>
      <c r="BQ110" s="15">
        <f>Лист1!AH19</f>
        <v>-2660.70275936814</v>
      </c>
      <c r="BR110" s="15">
        <f>Лист1!AI19</f>
        <v>-1777.82474566273</v>
      </c>
    </row>
    <row r="111" ht="15.15" spans="7:70">
      <c r="G111">
        <f>Лист1!A99</f>
        <v>64</v>
      </c>
      <c r="H111">
        <f>Лист1!B99</f>
        <v>-64</v>
      </c>
      <c r="I111">
        <f>Лист1!C99</f>
        <v>91</v>
      </c>
      <c r="J111">
        <f>Лист1!D99</f>
        <v>-53.2140551873629</v>
      </c>
      <c r="K111">
        <f>Лист1!E99</f>
        <v>-35.5564949132546</v>
      </c>
      <c r="L111">
        <f>Лист1!F99</f>
        <v>1130.08385754293</v>
      </c>
      <c r="M111">
        <f>Лист1!G99</f>
        <v>0</v>
      </c>
      <c r="N111" s="16">
        <f>Лист1!H99</f>
        <v>-3006817.23808186</v>
      </c>
      <c r="O111" s="17">
        <f>Лист1!I99</f>
        <v>-2009091.04661381</v>
      </c>
      <c r="P111" s="17">
        <f>Лист1!J99</f>
        <v>0</v>
      </c>
      <c r="Q111" s="17">
        <f>Лист1!K99</f>
        <v>-6553600.00000001</v>
      </c>
      <c r="R111" s="17">
        <f>Лист1!L99</f>
        <v>6553600</v>
      </c>
      <c r="S111" s="17">
        <f>Лист1!M99</f>
        <v>0</v>
      </c>
      <c r="T111" s="17">
        <f>Лист1!N99</f>
        <v>1</v>
      </c>
      <c r="U111" s="17">
        <f>Лист1!O99</f>
        <v>-1</v>
      </c>
      <c r="V111" s="17">
        <f>Лист1!P99</f>
        <v>1</v>
      </c>
      <c r="W111" s="17">
        <f>Лист1!Q99</f>
        <v>-1</v>
      </c>
      <c r="X111" s="17">
        <f>Лист1!R99</f>
        <v>0</v>
      </c>
      <c r="Y111" s="17">
        <f>Лист1!S99</f>
        <v>-6553600.00000001</v>
      </c>
      <c r="Z111" s="17">
        <f>Лист1!T99</f>
        <v>6553600.00000001</v>
      </c>
      <c r="AA111" s="17">
        <f>Лист1!U99</f>
        <v>6553600</v>
      </c>
      <c r="AB111" s="17">
        <f>Лист1!V99</f>
        <v>-6553600</v>
      </c>
      <c r="AC111" s="17">
        <f>Лист1!W99</f>
        <v>0</v>
      </c>
      <c r="AD111" s="17">
        <f>Лист1!X99</f>
        <v>-8.38190317153931e-9</v>
      </c>
      <c r="AE111" s="17">
        <f>Лист1!Y99</f>
        <v>-13107200</v>
      </c>
      <c r="AF111" s="17">
        <f>Лист1!Z99</f>
        <v>13107200</v>
      </c>
      <c r="AG111" s="17">
        <f>Лист1!AA99</f>
        <v>8.38190317153931e-9</v>
      </c>
      <c r="AH111" s="17">
        <f>Лист1!AB99</f>
        <v>0</v>
      </c>
      <c r="AI111" s="15">
        <f>Лист1!AC99</f>
        <v>-2.04890966415405e-8</v>
      </c>
      <c r="AJ111" s="15">
        <f>Лист1!AD99</f>
        <v>-996147200</v>
      </c>
      <c r="AK111" s="15">
        <f>Лист1!AE99</f>
        <v>996147200</v>
      </c>
      <c r="AL111" s="15">
        <f>Лист1!AF99</f>
        <v>2.04890966415405e-8</v>
      </c>
      <c r="AM111" s="17">
        <f>Лист1!AG99</f>
        <v>0</v>
      </c>
      <c r="AN111" s="17">
        <f>Лист1!AH99</f>
        <v>-2660.70275936814</v>
      </c>
      <c r="AO111" s="19">
        <f>Лист1!AI99</f>
        <v>-1777.82474566273</v>
      </c>
      <c r="AQ111" s="14">
        <f t="shared" si="2"/>
        <v>-3546782.7619181</v>
      </c>
      <c r="AR111" s="14">
        <f t="shared" si="3"/>
        <v>-705498.955754492</v>
      </c>
      <c r="AS111" s="15">
        <f>Лист1!AM99</f>
        <v>0</v>
      </c>
      <c r="AT111" s="15">
        <f t="shared" si="0"/>
        <v>-1682166.92838742</v>
      </c>
      <c r="AU111" s="15">
        <f t="shared" si="1"/>
        <v>7790341.8797498</v>
      </c>
      <c r="AV111" s="15">
        <f>Лист1!AP99</f>
        <v>0</v>
      </c>
      <c r="AW111" s="15">
        <f>Лист1!N20</f>
        <v>1</v>
      </c>
      <c r="AX111" s="15">
        <f>Лист1!O20</f>
        <v>-1</v>
      </c>
      <c r="AY111" s="15">
        <f>Лист1!P20</f>
        <v>1</v>
      </c>
      <c r="AZ111" s="15">
        <f>Лист1!Q20</f>
        <v>-1</v>
      </c>
      <c r="BA111" s="15">
        <f>Лист1!AU99</f>
        <v>0</v>
      </c>
      <c r="BB111" s="15">
        <f t="shared" si="4"/>
        <v>-1682166.92838742</v>
      </c>
      <c r="BC111" s="15">
        <f t="shared" si="5"/>
        <v>1682166.92838742</v>
      </c>
      <c r="BD111" s="15">
        <f t="shared" si="6"/>
        <v>7790341.8797498</v>
      </c>
      <c r="BE111" s="15">
        <f t="shared" si="7"/>
        <v>-7790341.8797498</v>
      </c>
      <c r="BF111" s="15">
        <f>Лист1!AZ99</f>
        <v>0</v>
      </c>
      <c r="BG111" s="15">
        <f t="shared" si="8"/>
        <v>6108174.95136238</v>
      </c>
      <c r="BH111" s="15">
        <f t="shared" si="9"/>
        <v>-9472508.80813722</v>
      </c>
      <c r="BI111" s="15">
        <f t="shared" si="10"/>
        <v>9472508.80813722</v>
      </c>
      <c r="BJ111" s="15">
        <f t="shared" si="11"/>
        <v>-6108174.95136238</v>
      </c>
      <c r="BK111" s="15">
        <f>Лист1!BE99</f>
        <v>0</v>
      </c>
      <c r="BL111" s="16">
        <f>Лист1!BF99</f>
        <v>0</v>
      </c>
      <c r="BM111" s="17">
        <f>Лист1!BG99</f>
        <v>0</v>
      </c>
      <c r="BN111" s="17">
        <f>Лист1!BH99</f>
        <v>0</v>
      </c>
      <c r="BO111" s="17">
        <f>Лист1!BI99</f>
        <v>0</v>
      </c>
      <c r="BP111" s="19">
        <f>Лист1!BJ99</f>
        <v>0</v>
      </c>
      <c r="BQ111" s="15">
        <f>Лист1!AH20</f>
        <v>-3138.51289729034</v>
      </c>
      <c r="BR111" s="15">
        <f>Лист1!AI20</f>
        <v>-624.289030451612</v>
      </c>
    </row>
    <row r="112" ht="15.15" spans="7:70">
      <c r="G112">
        <f>Лист1!A100</f>
        <v>64</v>
      </c>
      <c r="H112">
        <f>Лист1!B100</f>
        <v>-64</v>
      </c>
      <c r="I112">
        <f>Лист1!C100</f>
        <v>92</v>
      </c>
      <c r="J112">
        <f>Лист1!D100</f>
        <v>-62.7702579458067</v>
      </c>
      <c r="K112">
        <f>Лист1!E100</f>
        <v>-12.4857806090324</v>
      </c>
      <c r="L112">
        <f>Лист1!F100</f>
        <v>3218.20654955356</v>
      </c>
      <c r="M112">
        <f>Лист1!G100</f>
        <v>0</v>
      </c>
      <c r="N112" s="16">
        <f>Лист1!H100</f>
        <v>-10100382.7619181</v>
      </c>
      <c r="O112" s="17">
        <f>Лист1!I100</f>
        <v>-2009091.04661384</v>
      </c>
      <c r="P112" s="17">
        <f>Лист1!J100</f>
        <v>0</v>
      </c>
      <c r="Q112" s="17">
        <f>Лист1!K100</f>
        <v>-6553600.00000001</v>
      </c>
      <c r="R112" s="17">
        <f>Лист1!L100</f>
        <v>6553600</v>
      </c>
      <c r="S112" s="17">
        <f>Лист1!M100</f>
        <v>0</v>
      </c>
      <c r="T112" s="17">
        <f>Лист1!N100</f>
        <v>1</v>
      </c>
      <c r="U112" s="17">
        <f>Лист1!O100</f>
        <v>-1</v>
      </c>
      <c r="V112" s="17">
        <f>Лист1!P100</f>
        <v>1</v>
      </c>
      <c r="W112" s="17">
        <f>Лист1!Q100</f>
        <v>-1</v>
      </c>
      <c r="X112" s="17">
        <f>Лист1!R100</f>
        <v>0</v>
      </c>
      <c r="Y112" s="17">
        <f>Лист1!S100</f>
        <v>-6553600.00000001</v>
      </c>
      <c r="Z112" s="17">
        <f>Лист1!T100</f>
        <v>6553600.00000001</v>
      </c>
      <c r="AA112" s="17">
        <f>Лист1!U100</f>
        <v>6553600</v>
      </c>
      <c r="AB112" s="17">
        <f>Лист1!V100</f>
        <v>-6553600</v>
      </c>
      <c r="AC112" s="17">
        <f>Лист1!W100</f>
        <v>0</v>
      </c>
      <c r="AD112" s="17">
        <f>Лист1!X100</f>
        <v>-8.38190317153931e-9</v>
      </c>
      <c r="AE112" s="17">
        <f>Лист1!Y100</f>
        <v>-13107200</v>
      </c>
      <c r="AF112" s="17">
        <f>Лист1!Z100</f>
        <v>13107200</v>
      </c>
      <c r="AG112" s="17">
        <f>Лист1!AA100</f>
        <v>8.38190317153931e-9</v>
      </c>
      <c r="AH112" s="17">
        <f>Лист1!AB100</f>
        <v>0</v>
      </c>
      <c r="AI112" s="15">
        <f>Лист1!AC100</f>
        <v>-2.88709998130798e-8</v>
      </c>
      <c r="AJ112" s="15">
        <f>Лист1!AD100</f>
        <v>-1009254400</v>
      </c>
      <c r="AK112" s="15">
        <f>Лист1!AE100</f>
        <v>1009254400</v>
      </c>
      <c r="AL112" s="15">
        <f>Лист1!AF100</f>
        <v>2.88709998130798e-8</v>
      </c>
      <c r="AM112" s="17">
        <f>Лист1!AG100</f>
        <v>0</v>
      </c>
      <c r="AN112" s="17">
        <f>Лист1!AH100</f>
        <v>-3138.51289729034</v>
      </c>
      <c r="AO112" s="19">
        <f>Лист1!AI100</f>
        <v>-624.289030451618</v>
      </c>
      <c r="AQ112" s="14">
        <f t="shared" si="2"/>
        <v>-10100382.7619181</v>
      </c>
      <c r="AR112" s="14">
        <f t="shared" si="3"/>
        <v>2009091.04661381</v>
      </c>
      <c r="AS112" s="15">
        <f>Лист1!AM100</f>
        <v>0</v>
      </c>
      <c r="AT112" s="15">
        <f t="shared" si="0"/>
        <v>-2329721.99250517</v>
      </c>
      <c r="AU112" s="15">
        <f t="shared" si="1"/>
        <v>7345630.27720088</v>
      </c>
      <c r="AV112" s="15">
        <f>Лист1!AP100</f>
        <v>0</v>
      </c>
      <c r="AW112" s="15">
        <f>Лист1!N21</f>
        <v>1</v>
      </c>
      <c r="AX112" s="15">
        <f>Лист1!O21</f>
        <v>-1</v>
      </c>
      <c r="AY112" s="15">
        <f>Лист1!P21</f>
        <v>1</v>
      </c>
      <c r="AZ112" s="15">
        <f>Лист1!Q21</f>
        <v>-1</v>
      </c>
      <c r="BA112" s="15">
        <f>Лист1!AU100</f>
        <v>0</v>
      </c>
      <c r="BB112" s="15">
        <f t="shared" si="4"/>
        <v>-2329721.99250517</v>
      </c>
      <c r="BC112" s="15">
        <f t="shared" si="5"/>
        <v>2329721.99250517</v>
      </c>
      <c r="BD112" s="15">
        <f t="shared" si="6"/>
        <v>7345630.27720088</v>
      </c>
      <c r="BE112" s="15">
        <f t="shared" si="7"/>
        <v>-7345630.27720088</v>
      </c>
      <c r="BF112" s="15">
        <f>Лист1!AZ100</f>
        <v>0</v>
      </c>
      <c r="BG112" s="15">
        <f t="shared" si="8"/>
        <v>5015908.28469571</v>
      </c>
      <c r="BH112" s="15">
        <f t="shared" si="9"/>
        <v>-9675352.26970605</v>
      </c>
      <c r="BI112" s="15">
        <f t="shared" si="10"/>
        <v>9675352.26970605</v>
      </c>
      <c r="BJ112" s="15">
        <f t="shared" si="11"/>
        <v>-5015908.28469571</v>
      </c>
      <c r="BK112" s="15">
        <f>Лист1!BE100</f>
        <v>0</v>
      </c>
      <c r="BL112" s="16">
        <f>Лист1!BF100</f>
        <v>0</v>
      </c>
      <c r="BM112" s="17">
        <f>Лист1!BG100</f>
        <v>0</v>
      </c>
      <c r="BN112" s="17">
        <f>Лист1!BH100</f>
        <v>0</v>
      </c>
      <c r="BO112" s="17">
        <f>Лист1!BI100</f>
        <v>0</v>
      </c>
      <c r="BP112" s="19">
        <f>Лист1!BJ100</f>
        <v>0</v>
      </c>
      <c r="BQ112" s="15">
        <f>Лист1!AH21</f>
        <v>-3138.51289729034</v>
      </c>
      <c r="BR112" s="15">
        <f>Лист1!AI21</f>
        <v>624.289030451611</v>
      </c>
    </row>
    <row r="113" ht="15.15" spans="7:70">
      <c r="G113">
        <f>Лист1!A101</f>
        <v>64</v>
      </c>
      <c r="H113">
        <f>Лист1!B101</f>
        <v>-64</v>
      </c>
      <c r="I113">
        <f>Лист1!C101</f>
        <v>93</v>
      </c>
      <c r="J113">
        <f>Лист1!D101</f>
        <v>-62.7702579458068</v>
      </c>
      <c r="K113">
        <f>Лист1!E101</f>
        <v>12.485780609032</v>
      </c>
      <c r="L113">
        <f>Лист1!F101</f>
        <v>4816.38646750968</v>
      </c>
      <c r="M113">
        <f>Лист1!G101</f>
        <v>0</v>
      </c>
      <c r="N113" s="16">
        <f>Лист1!H101</f>
        <v>-15116291.0466138</v>
      </c>
      <c r="O113" s="17">
        <f>Лист1!I101</f>
        <v>3006817.23808182</v>
      </c>
      <c r="P113" s="17">
        <f>Лист1!J101</f>
        <v>0</v>
      </c>
      <c r="Q113" s="17">
        <f>Лист1!K101</f>
        <v>-6553600.00000001</v>
      </c>
      <c r="R113" s="17">
        <f>Лист1!L101</f>
        <v>6553599.99999999</v>
      </c>
      <c r="S113" s="17">
        <f>Лист1!M101</f>
        <v>0</v>
      </c>
      <c r="T113" s="17">
        <f>Лист1!N101</f>
        <v>1</v>
      </c>
      <c r="U113" s="17">
        <f>Лист1!O101</f>
        <v>-1</v>
      </c>
      <c r="V113" s="17">
        <f>Лист1!P101</f>
        <v>1</v>
      </c>
      <c r="W113" s="17">
        <f>Лист1!Q101</f>
        <v>-1</v>
      </c>
      <c r="X113" s="17">
        <f>Лист1!R101</f>
        <v>0</v>
      </c>
      <c r="Y113" s="17">
        <f>Лист1!S101</f>
        <v>-6553600.00000001</v>
      </c>
      <c r="Z113" s="17">
        <f>Лист1!T101</f>
        <v>6553600.00000001</v>
      </c>
      <c r="AA113" s="17">
        <f>Лист1!U101</f>
        <v>6553599.99999999</v>
      </c>
      <c r="AB113" s="17">
        <f>Лист1!V101</f>
        <v>-6553599.99999999</v>
      </c>
      <c r="AC113" s="17">
        <f>Лист1!W101</f>
        <v>0</v>
      </c>
      <c r="AD113" s="17">
        <f>Лист1!X101</f>
        <v>-1.30385160446167e-8</v>
      </c>
      <c r="AE113" s="17">
        <f>Лист1!Y101</f>
        <v>-13107200</v>
      </c>
      <c r="AF113" s="17">
        <f>Лист1!Z101</f>
        <v>13107200</v>
      </c>
      <c r="AG113" s="17">
        <f>Лист1!AA101</f>
        <v>1.30385160446167e-8</v>
      </c>
      <c r="AH113" s="17">
        <f>Лист1!AB101</f>
        <v>0</v>
      </c>
      <c r="AI113" s="15">
        <f>Лист1!AC101</f>
        <v>-4.19095158576965e-8</v>
      </c>
      <c r="AJ113" s="15">
        <f>Лист1!AD101</f>
        <v>-1022361600</v>
      </c>
      <c r="AK113" s="15">
        <f>Лист1!AE101</f>
        <v>1022361600</v>
      </c>
      <c r="AL113" s="15">
        <f>Лист1!AF101</f>
        <v>4.19095158576965e-8</v>
      </c>
      <c r="AM113" s="17">
        <f>Лист1!AG101</f>
        <v>0</v>
      </c>
      <c r="AN113" s="17">
        <f>Лист1!AH101</f>
        <v>-3138.51289729034</v>
      </c>
      <c r="AO113" s="19">
        <f>Лист1!AI101</f>
        <v>624.289030451598</v>
      </c>
      <c r="AQ113" s="14">
        <f t="shared" si="2"/>
        <v>-12814972.7642864</v>
      </c>
      <c r="AR113" s="14">
        <f t="shared" si="3"/>
        <v>8562691.04661379</v>
      </c>
      <c r="AS113" s="15">
        <f>Лист1!AM101</f>
        <v>0</v>
      </c>
      <c r="AT113" s="15">
        <f t="shared" si="0"/>
        <v>-3078668.47620383</v>
      </c>
      <c r="AU113" s="15">
        <f t="shared" si="1"/>
        <v>7432563.1893018</v>
      </c>
      <c r="AV113" s="15">
        <f>Лист1!AP101</f>
        <v>0</v>
      </c>
      <c r="AW113" s="15">
        <f>Лист1!N22</f>
        <v>1</v>
      </c>
      <c r="AX113" s="15">
        <f>Лист1!O22</f>
        <v>-1</v>
      </c>
      <c r="AY113" s="15">
        <f>Лист1!P22</f>
        <v>1</v>
      </c>
      <c r="AZ113" s="15">
        <f>Лист1!Q22</f>
        <v>-1</v>
      </c>
      <c r="BA113" s="15">
        <f>Лист1!AU101</f>
        <v>0</v>
      </c>
      <c r="BB113" s="15">
        <f t="shared" si="4"/>
        <v>-3078668.47620383</v>
      </c>
      <c r="BC113" s="15">
        <f t="shared" si="5"/>
        <v>3078668.47620383</v>
      </c>
      <c r="BD113" s="15">
        <f t="shared" si="6"/>
        <v>7432563.1893018</v>
      </c>
      <c r="BE113" s="15">
        <f t="shared" si="7"/>
        <v>-7432563.1893018</v>
      </c>
      <c r="BF113" s="15">
        <f>Лист1!AZ101</f>
        <v>0</v>
      </c>
      <c r="BG113" s="15">
        <f t="shared" si="8"/>
        <v>4353894.71309798</v>
      </c>
      <c r="BH113" s="15">
        <f t="shared" si="9"/>
        <v>-10511231.6655056</v>
      </c>
      <c r="BI113" s="15">
        <f t="shared" si="10"/>
        <v>10511231.6655056</v>
      </c>
      <c r="BJ113" s="15">
        <f t="shared" si="11"/>
        <v>-4353894.71309798</v>
      </c>
      <c r="BK113" s="15">
        <f>Лист1!BE101</f>
        <v>0</v>
      </c>
      <c r="BL113" s="16">
        <f>Лист1!BF101</f>
        <v>0</v>
      </c>
      <c r="BM113" s="17">
        <f>Лист1!BG101</f>
        <v>0</v>
      </c>
      <c r="BN113" s="17">
        <f>Лист1!BH101</f>
        <v>0</v>
      </c>
      <c r="BO113" s="17">
        <f>Лист1!BI101</f>
        <v>0</v>
      </c>
      <c r="BP113" s="19">
        <f>Лист1!BJ101</f>
        <v>0</v>
      </c>
      <c r="BQ113" s="15">
        <f>Лист1!AH22</f>
        <v>-2660.70275936815</v>
      </c>
      <c r="BR113" s="15">
        <f>Лист1!AI22</f>
        <v>1777.82474566273</v>
      </c>
    </row>
    <row r="114" ht="15.15" spans="7:70">
      <c r="G114">
        <f>Лист1!A102</f>
        <v>64</v>
      </c>
      <c r="H114">
        <f>Лист1!B102</f>
        <v>-64</v>
      </c>
      <c r="I114">
        <f>Лист1!C102</f>
        <v>94</v>
      </c>
      <c r="J114">
        <f>Лист1!D102</f>
        <v>-53.2140551873628</v>
      </c>
      <c r="K114">
        <f>Лист1!E102</f>
        <v>35.5564949132546</v>
      </c>
      <c r="L114">
        <f>Лист1!F102</f>
        <v>5681.31520643952</v>
      </c>
      <c r="M114">
        <f>Лист1!G102</f>
        <v>0</v>
      </c>
      <c r="N114" s="16">
        <f>Лист1!H102</f>
        <v>-15116291.0466138</v>
      </c>
      <c r="O114" s="17">
        <f>Лист1!I102</f>
        <v>10100382.7619181</v>
      </c>
      <c r="P114" s="17">
        <f>Лист1!J102</f>
        <v>0</v>
      </c>
      <c r="Q114" s="17">
        <f>Лист1!K102</f>
        <v>-6553600</v>
      </c>
      <c r="R114" s="17">
        <f>Лист1!L102</f>
        <v>6553600</v>
      </c>
      <c r="S114" s="17">
        <f>Лист1!M102</f>
        <v>0</v>
      </c>
      <c r="T114" s="17">
        <f>Лист1!N102</f>
        <v>1</v>
      </c>
      <c r="U114" s="17">
        <f>Лист1!O102</f>
        <v>-1</v>
      </c>
      <c r="V114" s="17">
        <f>Лист1!P102</f>
        <v>1</v>
      </c>
      <c r="W114" s="17">
        <f>Лист1!Q102</f>
        <v>-1</v>
      </c>
      <c r="X114" s="17">
        <f>Лист1!R102</f>
        <v>0</v>
      </c>
      <c r="Y114" s="17">
        <f>Лист1!S102</f>
        <v>-6553600</v>
      </c>
      <c r="Z114" s="17">
        <f>Лист1!T102</f>
        <v>6553600</v>
      </c>
      <c r="AA114" s="17">
        <f>Лист1!U102</f>
        <v>6553600</v>
      </c>
      <c r="AB114" s="17">
        <f>Лист1!V102</f>
        <v>-6553600</v>
      </c>
      <c r="AC114" s="17">
        <f>Лист1!W102</f>
        <v>0</v>
      </c>
      <c r="AD114" s="17">
        <f>Лист1!X102</f>
        <v>0</v>
      </c>
      <c r="AE114" s="17">
        <f>Лист1!Y102</f>
        <v>-13107200</v>
      </c>
      <c r="AF114" s="17">
        <f>Лист1!Z102</f>
        <v>13107200</v>
      </c>
      <c r="AG114" s="17">
        <f>Лист1!AA102</f>
        <v>0</v>
      </c>
      <c r="AH114" s="17">
        <f>Лист1!AB102</f>
        <v>0</v>
      </c>
      <c r="AI114" s="15">
        <f>Лист1!AC102</f>
        <v>-4.19095158576965e-8</v>
      </c>
      <c r="AJ114" s="15">
        <f>Лист1!AD102</f>
        <v>-1035468800</v>
      </c>
      <c r="AK114" s="15">
        <f>Лист1!AE102</f>
        <v>1035468800</v>
      </c>
      <c r="AL114" s="15">
        <f>Лист1!AF102</f>
        <v>4.19095158576965e-8</v>
      </c>
      <c r="AM114" s="17">
        <f>Лист1!AG102</f>
        <v>0</v>
      </c>
      <c r="AN114" s="17">
        <f>Лист1!AH102</f>
        <v>-2660.70275936814</v>
      </c>
      <c r="AO114" s="19">
        <f>Лист1!AI102</f>
        <v>1777.82474566273</v>
      </c>
      <c r="AQ114" s="14">
        <f t="shared" si="2"/>
        <v>-10100382.7619181</v>
      </c>
      <c r="AR114" s="14">
        <f t="shared" si="3"/>
        <v>15116291.0466138</v>
      </c>
      <c r="AS114" s="15">
        <f>Лист1!AM102</f>
        <v>0</v>
      </c>
      <c r="AT114" s="15">
        <f t="shared" si="0"/>
        <v>-3546782.76191811</v>
      </c>
      <c r="AU114" s="15">
        <f t="shared" si="1"/>
        <v>7944811.7131226</v>
      </c>
      <c r="AV114" s="15">
        <f>Лист1!AP102</f>
        <v>0</v>
      </c>
      <c r="AW114" s="15">
        <f>Лист1!N23</f>
        <v>1</v>
      </c>
      <c r="AX114" s="15">
        <f>Лист1!O23</f>
        <v>-1</v>
      </c>
      <c r="AY114" s="15">
        <f>Лист1!P23</f>
        <v>1</v>
      </c>
      <c r="AZ114" s="15">
        <f>Лист1!Q23</f>
        <v>-1</v>
      </c>
      <c r="BA114" s="15">
        <f>Лист1!AU102</f>
        <v>0</v>
      </c>
      <c r="BB114" s="15">
        <f t="shared" si="4"/>
        <v>-3546782.76191811</v>
      </c>
      <c r="BC114" s="15">
        <f t="shared" si="5"/>
        <v>3546782.76191811</v>
      </c>
      <c r="BD114" s="15">
        <f t="shared" si="6"/>
        <v>7944811.7131226</v>
      </c>
      <c r="BE114" s="15">
        <f t="shared" si="7"/>
        <v>-7944811.7131226</v>
      </c>
      <c r="BF114" s="15">
        <f>Лист1!AZ102</f>
        <v>0</v>
      </c>
      <c r="BG114" s="15">
        <f t="shared" si="8"/>
        <v>4398028.95120449</v>
      </c>
      <c r="BH114" s="15">
        <f t="shared" si="9"/>
        <v>-11491594.4750407</v>
      </c>
      <c r="BI114" s="15">
        <f t="shared" si="10"/>
        <v>11491594.4750407</v>
      </c>
      <c r="BJ114" s="15">
        <f t="shared" si="11"/>
        <v>-4398028.95120449</v>
      </c>
      <c r="BK114" s="15">
        <f>Лист1!BE102</f>
        <v>0</v>
      </c>
      <c r="BL114" s="16">
        <f>Лист1!BF102</f>
        <v>0</v>
      </c>
      <c r="BM114" s="17">
        <f>Лист1!BG102</f>
        <v>0</v>
      </c>
      <c r="BN114" s="17">
        <f>Лист1!BH102</f>
        <v>0</v>
      </c>
      <c r="BO114" s="17">
        <f>Лист1!BI102</f>
        <v>0</v>
      </c>
      <c r="BP114" s="19">
        <f>Лист1!BJ102</f>
        <v>0</v>
      </c>
      <c r="BQ114" s="15">
        <f>Лист1!AH23</f>
        <v>-1777.82474566273</v>
      </c>
      <c r="BR114" s="15">
        <f>Лист1!AI23</f>
        <v>2660.70275936814</v>
      </c>
    </row>
    <row r="115" ht="15.15" spans="7:70">
      <c r="G115">
        <f>Лист1!A103</f>
        <v>64</v>
      </c>
      <c r="H115">
        <f>Лист1!B103</f>
        <v>-64</v>
      </c>
      <c r="I115">
        <f>Лист1!C103</f>
        <v>95</v>
      </c>
      <c r="J115">
        <f>Лист1!D103</f>
        <v>-35.5564949132545</v>
      </c>
      <c r="K115">
        <f>Лист1!E103</f>
        <v>53.2140551873629</v>
      </c>
      <c r="L115">
        <f>Лист1!F103</f>
        <v>5681.31520643952</v>
      </c>
      <c r="M115">
        <f>Лист1!G103</f>
        <v>0</v>
      </c>
      <c r="N115" s="16">
        <f>Лист1!H103</f>
        <v>-10100382.7619181</v>
      </c>
      <c r="O115" s="17">
        <f>Лист1!I103</f>
        <v>15116291.0466138</v>
      </c>
      <c r="P115" s="17">
        <f>Лист1!J103</f>
        <v>0</v>
      </c>
      <c r="Q115" s="17">
        <f>Лист1!K103</f>
        <v>-6553600</v>
      </c>
      <c r="R115" s="17">
        <f>Лист1!L103</f>
        <v>6553600</v>
      </c>
      <c r="S115" s="17">
        <f>Лист1!M103</f>
        <v>0</v>
      </c>
      <c r="T115" s="17">
        <f>Лист1!N103</f>
        <v>1</v>
      </c>
      <c r="U115" s="17">
        <f>Лист1!O103</f>
        <v>-1</v>
      </c>
      <c r="V115" s="17">
        <f>Лист1!P103</f>
        <v>1</v>
      </c>
      <c r="W115" s="17">
        <f>Лист1!Q103</f>
        <v>-1</v>
      </c>
      <c r="X115" s="17">
        <f>Лист1!R103</f>
        <v>0</v>
      </c>
      <c r="Y115" s="17">
        <f>Лист1!S103</f>
        <v>-6553600</v>
      </c>
      <c r="Z115" s="17">
        <f>Лист1!T103</f>
        <v>6553600</v>
      </c>
      <c r="AA115" s="17">
        <f>Лист1!U103</f>
        <v>6553600</v>
      </c>
      <c r="AB115" s="17">
        <f>Лист1!V103</f>
        <v>-6553600</v>
      </c>
      <c r="AC115" s="17">
        <f>Лист1!W103</f>
        <v>0</v>
      </c>
      <c r="AD115" s="17">
        <f>Лист1!X103</f>
        <v>0</v>
      </c>
      <c r="AE115" s="17">
        <f>Лист1!Y103</f>
        <v>-13107200</v>
      </c>
      <c r="AF115" s="17">
        <f>Лист1!Z103</f>
        <v>13107200</v>
      </c>
      <c r="AG115" s="17">
        <f>Лист1!AA103</f>
        <v>0</v>
      </c>
      <c r="AH115" s="17">
        <f>Лист1!AB103</f>
        <v>0</v>
      </c>
      <c r="AI115" s="15">
        <f>Лист1!AC103</f>
        <v>-4.19095158576965e-8</v>
      </c>
      <c r="AJ115" s="15">
        <f>Лист1!AD103</f>
        <v>-1048576000</v>
      </c>
      <c r="AK115" s="15">
        <f>Лист1!AE103</f>
        <v>1048576000</v>
      </c>
      <c r="AL115" s="15">
        <f>Лист1!AF103</f>
        <v>4.19095158576965e-8</v>
      </c>
      <c r="AM115" s="17">
        <f>Лист1!AG103</f>
        <v>0</v>
      </c>
      <c r="AN115" s="17">
        <f>Лист1!AH103</f>
        <v>-1777.82474566273</v>
      </c>
      <c r="AO115" s="19">
        <f>Лист1!AI103</f>
        <v>2660.70275936815</v>
      </c>
      <c r="AQ115" s="14">
        <f t="shared" si="2"/>
        <v>-3546782.76191812</v>
      </c>
      <c r="AR115" s="14">
        <f t="shared" si="3"/>
        <v>17830881.0489821</v>
      </c>
      <c r="AS115" s="15">
        <f>Лист1!AM103</f>
        <v>0</v>
      </c>
      <c r="AT115" s="15">
        <f t="shared" si="0"/>
        <v>-3546782.76191811</v>
      </c>
      <c r="AU115" s="15">
        <f t="shared" si="1"/>
        <v>8562691.04661382</v>
      </c>
      <c r="AV115" s="15">
        <f>Лист1!AP103</f>
        <v>0</v>
      </c>
      <c r="AW115" s="15">
        <f>Лист1!N24</f>
        <v>1</v>
      </c>
      <c r="AX115" s="15">
        <f>Лист1!O24</f>
        <v>-1</v>
      </c>
      <c r="AY115" s="15">
        <f>Лист1!P24</f>
        <v>1</v>
      </c>
      <c r="AZ115" s="15">
        <f>Лист1!Q24</f>
        <v>-1</v>
      </c>
      <c r="BA115" s="15">
        <f>Лист1!AU103</f>
        <v>0</v>
      </c>
      <c r="BB115" s="15">
        <f t="shared" si="4"/>
        <v>-3546782.76191811</v>
      </c>
      <c r="BC115" s="15">
        <f t="shared" si="5"/>
        <v>3546782.76191811</v>
      </c>
      <c r="BD115" s="15">
        <f t="shared" si="6"/>
        <v>8562691.04661382</v>
      </c>
      <c r="BE115" s="15">
        <f t="shared" si="7"/>
        <v>-8562691.04661382</v>
      </c>
      <c r="BF115" s="15">
        <f>Лист1!AZ103</f>
        <v>0</v>
      </c>
      <c r="BG115" s="15">
        <f t="shared" si="8"/>
        <v>5015908.28469571</v>
      </c>
      <c r="BH115" s="15">
        <f t="shared" si="9"/>
        <v>-12109473.8085319</v>
      </c>
      <c r="BI115" s="15">
        <f t="shared" si="10"/>
        <v>12109473.8085319</v>
      </c>
      <c r="BJ115" s="15">
        <f t="shared" si="11"/>
        <v>-5015908.28469571</v>
      </c>
      <c r="BK115" s="15">
        <f>Лист1!BE103</f>
        <v>0</v>
      </c>
      <c r="BL115" s="16">
        <f>Лист1!BF103</f>
        <v>0</v>
      </c>
      <c r="BM115" s="17">
        <f>Лист1!BG103</f>
        <v>0</v>
      </c>
      <c r="BN115" s="17">
        <f>Лист1!BH103</f>
        <v>0</v>
      </c>
      <c r="BO115" s="17">
        <f>Лист1!BI103</f>
        <v>0</v>
      </c>
      <c r="BP115" s="19">
        <f>Лист1!BJ103</f>
        <v>0</v>
      </c>
      <c r="BQ115" s="15">
        <f>Лист1!AH24</f>
        <v>-624.289030451612</v>
      </c>
      <c r="BR115" s="15">
        <f>Лист1!AI24</f>
        <v>3138.51289729034</v>
      </c>
    </row>
    <row r="116" ht="15.15" spans="7:70">
      <c r="G116">
        <f>Лист1!A104</f>
        <v>64</v>
      </c>
      <c r="H116">
        <f>Лист1!B104</f>
        <v>-64</v>
      </c>
      <c r="I116">
        <f>Лист1!C104</f>
        <v>96</v>
      </c>
      <c r="J116">
        <f>Лист1!D104</f>
        <v>-12.4857806090323</v>
      </c>
      <c r="K116">
        <f>Лист1!E104</f>
        <v>62.7702579458067</v>
      </c>
      <c r="L116">
        <f>Лист1!F104</f>
        <v>4816.3864675097</v>
      </c>
      <c r="M116">
        <f>Лист1!G104</f>
        <v>0</v>
      </c>
      <c r="N116" s="16">
        <f>Лист1!H104</f>
        <v>-3006817.2380819</v>
      </c>
      <c r="O116" s="17">
        <f>Лист1!I104</f>
        <v>15116291.0466138</v>
      </c>
      <c r="P116" s="17">
        <f>Лист1!J104</f>
        <v>0</v>
      </c>
      <c r="Q116" s="17">
        <f>Лист1!K104</f>
        <v>-6553600.00000001</v>
      </c>
      <c r="R116" s="17">
        <f>Лист1!L104</f>
        <v>6553600</v>
      </c>
      <c r="S116" s="17">
        <f>Лист1!M104</f>
        <v>0</v>
      </c>
      <c r="T116" s="17">
        <f>Лист1!N104</f>
        <v>1</v>
      </c>
      <c r="U116" s="17">
        <f>Лист1!O104</f>
        <v>-1</v>
      </c>
      <c r="V116" s="17">
        <f>Лист1!P104</f>
        <v>1</v>
      </c>
      <c r="W116" s="17">
        <f>Лист1!Q104</f>
        <v>-1</v>
      </c>
      <c r="X116" s="17">
        <f>Лист1!R104</f>
        <v>0</v>
      </c>
      <c r="Y116" s="17">
        <f>Лист1!S104</f>
        <v>-6553600.00000001</v>
      </c>
      <c r="Z116" s="17">
        <f>Лист1!T104</f>
        <v>6553600.00000001</v>
      </c>
      <c r="AA116" s="17">
        <f>Лист1!U104</f>
        <v>6553600</v>
      </c>
      <c r="AB116" s="17">
        <f>Лист1!V104</f>
        <v>-6553600</v>
      </c>
      <c r="AC116" s="17">
        <f>Лист1!W104</f>
        <v>0</v>
      </c>
      <c r="AD116" s="17">
        <f>Лист1!X104</f>
        <v>0</v>
      </c>
      <c r="AE116" s="17">
        <f>Лист1!Y104</f>
        <v>-13107200</v>
      </c>
      <c r="AF116" s="17">
        <f>Лист1!Z104</f>
        <v>13107200</v>
      </c>
      <c r="AG116" s="17">
        <f>Лист1!AA104</f>
        <v>0</v>
      </c>
      <c r="AH116" s="17">
        <f>Лист1!AB104</f>
        <v>0</v>
      </c>
      <c r="AI116" s="15">
        <f>Лист1!AC104</f>
        <v>-4.19095158576965e-8</v>
      </c>
      <c r="AJ116" s="15">
        <f>Лист1!AD104</f>
        <v>-1061683200</v>
      </c>
      <c r="AK116" s="15">
        <f>Лист1!AE104</f>
        <v>1061683200</v>
      </c>
      <c r="AL116" s="15">
        <f>Лист1!AF104</f>
        <v>4.19095158576965e-8</v>
      </c>
      <c r="AM116" s="17">
        <f>Лист1!AG104</f>
        <v>0</v>
      </c>
      <c r="AN116" s="17">
        <f>Лист1!AH104</f>
        <v>-624.289030451613</v>
      </c>
      <c r="AO116" s="19">
        <f>Лист1!AI104</f>
        <v>3138.51289729034</v>
      </c>
      <c r="AQ116" s="14">
        <f t="shared" si="2"/>
        <v>3006817.23808188</v>
      </c>
      <c r="AR116" s="14">
        <f t="shared" si="3"/>
        <v>15116291.0466138</v>
      </c>
      <c r="AS116" s="15">
        <f>Лист1!AM104</f>
        <v>0</v>
      </c>
      <c r="AT116" s="15">
        <f t="shared" si="0"/>
        <v>-3546782.76191811</v>
      </c>
      <c r="AU116" s="15">
        <f t="shared" si="1"/>
        <v>8562691.04661382</v>
      </c>
      <c r="AV116" s="15">
        <f>Лист1!AP104</f>
        <v>0</v>
      </c>
      <c r="AW116" s="15">
        <f>Лист1!N25</f>
        <v>1</v>
      </c>
      <c r="AX116" s="15">
        <f>Лист1!O25</f>
        <v>-1</v>
      </c>
      <c r="AY116" s="15">
        <f>Лист1!P25</f>
        <v>1</v>
      </c>
      <c r="AZ116" s="15">
        <f>Лист1!Q25</f>
        <v>-1</v>
      </c>
      <c r="BA116" s="15">
        <f>Лист1!AU104</f>
        <v>0</v>
      </c>
      <c r="BB116" s="15">
        <f t="shared" si="4"/>
        <v>-3546782.76191811</v>
      </c>
      <c r="BC116" s="15">
        <f t="shared" si="5"/>
        <v>3546782.76191811</v>
      </c>
      <c r="BD116" s="15">
        <f t="shared" si="6"/>
        <v>8562691.04661382</v>
      </c>
      <c r="BE116" s="15">
        <f t="shared" si="7"/>
        <v>-8562691.04661382</v>
      </c>
      <c r="BF116" s="15">
        <f>Лист1!AZ104</f>
        <v>0</v>
      </c>
      <c r="BG116" s="15">
        <f t="shared" si="8"/>
        <v>5015908.28469571</v>
      </c>
      <c r="BH116" s="15">
        <f t="shared" si="9"/>
        <v>-12109473.8085319</v>
      </c>
      <c r="BI116" s="15">
        <f t="shared" si="10"/>
        <v>12109473.8085319</v>
      </c>
      <c r="BJ116" s="15">
        <f t="shared" si="11"/>
        <v>-5015908.28469571</v>
      </c>
      <c r="BK116" s="15">
        <f>Лист1!BE104</f>
        <v>0</v>
      </c>
      <c r="BL116" s="20">
        <f>Лист1!BF104</f>
        <v>0</v>
      </c>
      <c r="BM116" s="21">
        <f>Лист1!BG104</f>
        <v>0</v>
      </c>
      <c r="BN116" s="21">
        <f>Лист1!BH104</f>
        <v>0</v>
      </c>
      <c r="BO116" s="21">
        <f>Лист1!BI104</f>
        <v>0</v>
      </c>
      <c r="BP116" s="22">
        <f>Лист1!BJ104</f>
        <v>0</v>
      </c>
      <c r="BQ116" s="15">
        <f>Лист1!AH25</f>
        <v>624.28903045161</v>
      </c>
      <c r="BR116" s="15">
        <f>Лист1!AI25</f>
        <v>3138.51289729034</v>
      </c>
    </row>
    <row r="117" ht="15.15" spans="7:70">
      <c r="G117">
        <f>Лист1!A105</f>
        <v>64</v>
      </c>
      <c r="H117">
        <f>Лист1!B105</f>
        <v>-64</v>
      </c>
      <c r="I117">
        <f>Лист1!C105</f>
        <v>97</v>
      </c>
      <c r="J117">
        <f>Лист1!D105</f>
        <v>12.4857806090321</v>
      </c>
      <c r="K117">
        <f>Лист1!E105</f>
        <v>62.7702579458068</v>
      </c>
      <c r="L117">
        <f>Лист1!F105</f>
        <v>3218.20654955358</v>
      </c>
      <c r="M117">
        <f>Лист1!G105</f>
        <v>0</v>
      </c>
      <c r="N117" s="16">
        <f>Лист1!H105</f>
        <v>2009091.04661381</v>
      </c>
      <c r="O117" s="17">
        <f>Лист1!I105</f>
        <v>10100382.7619182</v>
      </c>
      <c r="P117" s="17">
        <f>Лист1!J105</f>
        <v>0</v>
      </c>
      <c r="Q117" s="17">
        <f>Лист1!K105</f>
        <v>-6553600.00000001</v>
      </c>
      <c r="R117" s="17">
        <f>Лист1!L105</f>
        <v>6553600</v>
      </c>
      <c r="S117" s="17">
        <f>Лист1!M105</f>
        <v>0</v>
      </c>
      <c r="T117" s="17">
        <f>Лист1!N105</f>
        <v>1</v>
      </c>
      <c r="U117" s="17">
        <f>Лист1!O105</f>
        <v>-1</v>
      </c>
      <c r="V117" s="17">
        <f>Лист1!P105</f>
        <v>1</v>
      </c>
      <c r="W117" s="17">
        <f>Лист1!Q105</f>
        <v>-1</v>
      </c>
      <c r="X117" s="17">
        <f>Лист1!R105</f>
        <v>0</v>
      </c>
      <c r="Y117" s="17">
        <f>Лист1!S105</f>
        <v>-6553600.00000001</v>
      </c>
      <c r="Z117" s="17">
        <f>Лист1!T105</f>
        <v>6553600.00000001</v>
      </c>
      <c r="AA117" s="17">
        <f>Лист1!U105</f>
        <v>6553600</v>
      </c>
      <c r="AB117" s="17">
        <f>Лист1!V105</f>
        <v>-6553600</v>
      </c>
      <c r="AC117" s="17">
        <f>Лист1!W105</f>
        <v>0</v>
      </c>
      <c r="AD117" s="17">
        <f>Лист1!X105</f>
        <v>0</v>
      </c>
      <c r="AE117" s="17">
        <f>Лист1!Y105</f>
        <v>-13107200</v>
      </c>
      <c r="AF117" s="17">
        <f>Лист1!Z105</f>
        <v>13107200</v>
      </c>
      <c r="AG117" s="17">
        <f>Лист1!AA105</f>
        <v>0</v>
      </c>
      <c r="AH117" s="17">
        <f>Лист1!AB105</f>
        <v>0</v>
      </c>
      <c r="AI117" s="15">
        <f>Лист1!AC105</f>
        <v>-4.19095158576965e-8</v>
      </c>
      <c r="AJ117" s="15">
        <f>Лист1!AD105</f>
        <v>-1074790400</v>
      </c>
      <c r="AK117" s="15">
        <f>Лист1!AE105</f>
        <v>1074790400</v>
      </c>
      <c r="AL117" s="15">
        <f>Лист1!AF105</f>
        <v>4.19095158576965e-8</v>
      </c>
      <c r="AM117" s="17">
        <f>Лист1!AG105</f>
        <v>0</v>
      </c>
      <c r="AN117" s="17">
        <f>Лист1!AH105</f>
        <v>624.289030451604</v>
      </c>
      <c r="AO117" s="19">
        <f>Лист1!AI105</f>
        <v>3138.51289729034</v>
      </c>
      <c r="AQ117" s="14">
        <f t="shared" si="2"/>
        <v>5721407.24045021</v>
      </c>
      <c r="AR117" s="14">
        <f t="shared" si="3"/>
        <v>8562691.04661385</v>
      </c>
      <c r="AS117" s="15">
        <f>Лист1!AM105</f>
        <v>0</v>
      </c>
      <c r="AT117" s="15">
        <f t="shared" si="0"/>
        <v>-3546782.76191811</v>
      </c>
      <c r="AU117" s="15">
        <f t="shared" si="1"/>
        <v>8562691.04661382</v>
      </c>
      <c r="AV117" s="15">
        <f>Лист1!AP105</f>
        <v>0</v>
      </c>
      <c r="AW117" s="15">
        <f>Лист1!N26</f>
        <v>1</v>
      </c>
      <c r="AX117" s="15">
        <f>Лист1!O26</f>
        <v>-1</v>
      </c>
      <c r="AY117" s="15">
        <f>Лист1!P26</f>
        <v>1</v>
      </c>
      <c r="AZ117" s="15">
        <f>Лист1!Q26</f>
        <v>-1</v>
      </c>
      <c r="BA117" s="15">
        <f>Лист1!AU105</f>
        <v>0</v>
      </c>
      <c r="BB117" s="15">
        <f t="shared" si="4"/>
        <v>-3546782.76191811</v>
      </c>
      <c r="BC117" s="15">
        <f t="shared" si="5"/>
        <v>3546782.76191811</v>
      </c>
      <c r="BD117" s="15">
        <f t="shared" si="6"/>
        <v>8562691.04661382</v>
      </c>
      <c r="BE117" s="15">
        <f t="shared" si="7"/>
        <v>-8562691.04661382</v>
      </c>
      <c r="BF117" s="15">
        <f>Лист1!AZ105</f>
        <v>0</v>
      </c>
      <c r="BG117" s="15">
        <f t="shared" si="8"/>
        <v>5015908.28469571</v>
      </c>
      <c r="BH117" s="15">
        <f t="shared" si="9"/>
        <v>-12109473.8085319</v>
      </c>
      <c r="BI117" s="15">
        <f t="shared" si="10"/>
        <v>12109473.8085319</v>
      </c>
      <c r="BJ117" s="15">
        <f t="shared" si="11"/>
        <v>-5015908.28469571</v>
      </c>
      <c r="BK117" s="15">
        <f>Лист1!BE105</f>
        <v>0</v>
      </c>
      <c r="BL117" s="17">
        <f>BG117</f>
        <v>5015908.28469571</v>
      </c>
      <c r="BM117" s="17">
        <f>BH117</f>
        <v>-12109473.8085319</v>
      </c>
      <c r="BN117" s="17">
        <f>BI117</f>
        <v>12109473.8085319</v>
      </c>
      <c r="BO117" s="17">
        <f>BJ117</f>
        <v>-5015908.28469571</v>
      </c>
      <c r="BP117" s="17">
        <f>Лист1!BJ105</f>
        <v>0</v>
      </c>
      <c r="BQ117" s="15">
        <f>Лист1!AH26</f>
        <v>1777.82474566273</v>
      </c>
      <c r="BR117" s="15">
        <f>Лист1!AI26</f>
        <v>2660.70275936815</v>
      </c>
    </row>
    <row r="118" ht="15.15" spans="7:70">
      <c r="G118">
        <f>Лист1!A106</f>
        <v>64</v>
      </c>
      <c r="H118">
        <f>Лист1!B106</f>
        <v>-64</v>
      </c>
      <c r="I118">
        <f>Лист1!C106</f>
        <v>98</v>
      </c>
      <c r="J118">
        <f>Лист1!D106</f>
        <v>35.5564949132544</v>
      </c>
      <c r="K118">
        <f>Лист1!E106</f>
        <v>53.214055187363</v>
      </c>
      <c r="L118">
        <f>Лист1!F106</f>
        <v>1130.08385754295</v>
      </c>
      <c r="M118">
        <f>Лист1!G106</f>
        <v>0</v>
      </c>
      <c r="N118" s="16">
        <f>Лист1!H106</f>
        <v>2009091.04661385</v>
      </c>
      <c r="O118" s="17">
        <f>Лист1!I106</f>
        <v>3006817.23808194</v>
      </c>
      <c r="P118" s="17">
        <f>Лист1!J106</f>
        <v>0</v>
      </c>
      <c r="Q118" s="17">
        <f>Лист1!K106</f>
        <v>-6553600.00000001</v>
      </c>
      <c r="R118" s="17">
        <f>Лист1!L106</f>
        <v>6553600</v>
      </c>
      <c r="S118" s="17">
        <f>Лист1!M106</f>
        <v>0</v>
      </c>
      <c r="T118" s="17">
        <f>Лист1!N106</f>
        <v>1</v>
      </c>
      <c r="U118" s="17">
        <f>Лист1!O106</f>
        <v>-1</v>
      </c>
      <c r="V118" s="17">
        <f>Лист1!P106</f>
        <v>1</v>
      </c>
      <c r="W118" s="17">
        <f>Лист1!Q106</f>
        <v>-1</v>
      </c>
      <c r="X118" s="17">
        <f>Лист1!R106</f>
        <v>0</v>
      </c>
      <c r="Y118" s="17">
        <f>Лист1!S106</f>
        <v>-6553600.00000001</v>
      </c>
      <c r="Z118" s="17">
        <f>Лист1!T106</f>
        <v>6553600.00000001</v>
      </c>
      <c r="AA118" s="17">
        <f>Лист1!U106</f>
        <v>6553600</v>
      </c>
      <c r="AB118" s="17">
        <f>Лист1!V106</f>
        <v>-6553600</v>
      </c>
      <c r="AC118" s="17">
        <f>Лист1!W106</f>
        <v>0</v>
      </c>
      <c r="AD118" s="17">
        <f>Лист1!X106</f>
        <v>0</v>
      </c>
      <c r="AE118" s="17">
        <f>Лист1!Y106</f>
        <v>-13107200</v>
      </c>
      <c r="AF118" s="17">
        <f>Лист1!Z106</f>
        <v>13107200</v>
      </c>
      <c r="AG118" s="17">
        <f>Лист1!AA106</f>
        <v>0</v>
      </c>
      <c r="AH118" s="17">
        <f>Лист1!AB106</f>
        <v>0</v>
      </c>
      <c r="AI118" s="15">
        <f>Лист1!AC106</f>
        <v>-4.19095158576965e-8</v>
      </c>
      <c r="AJ118" s="15">
        <f>Лист1!AD106</f>
        <v>-1087897600</v>
      </c>
      <c r="AK118" s="15">
        <f>Лист1!AE106</f>
        <v>1087897600</v>
      </c>
      <c r="AL118" s="15">
        <f>Лист1!AF106</f>
        <v>4.19095158576965e-8</v>
      </c>
      <c r="AM118" s="17">
        <f>Лист1!AG106</f>
        <v>0</v>
      </c>
      <c r="AN118" s="17">
        <f>Лист1!AH106</f>
        <v>1777.82474566272</v>
      </c>
      <c r="AO118" s="19">
        <f>Лист1!AI106</f>
        <v>2660.70275936815</v>
      </c>
      <c r="AQ118" s="14">
        <f t="shared" si="2"/>
        <v>3006817.23808193</v>
      </c>
      <c r="AR118" s="14">
        <f t="shared" si="3"/>
        <v>2009091.04661386</v>
      </c>
      <c r="AS118" s="15">
        <f>Лист1!AM106</f>
        <v>0</v>
      </c>
      <c r="AT118" s="15">
        <f t="shared" si="0"/>
        <v>-3546782.76191811</v>
      </c>
      <c r="AU118" s="15">
        <f t="shared" si="1"/>
        <v>8562691.04661383</v>
      </c>
      <c r="AV118" s="15">
        <f>Лист1!AP106</f>
        <v>0</v>
      </c>
      <c r="AW118" s="15">
        <f>Лист1!N27</f>
        <v>1</v>
      </c>
      <c r="AX118" s="15">
        <f>Лист1!O27</f>
        <v>-1</v>
      </c>
      <c r="AY118" s="15">
        <f>Лист1!P27</f>
        <v>1</v>
      </c>
      <c r="AZ118" s="15">
        <f>Лист1!Q27</f>
        <v>-1</v>
      </c>
      <c r="BA118" s="15">
        <f>Лист1!AU106</f>
        <v>0</v>
      </c>
      <c r="BB118" s="15">
        <f t="shared" si="4"/>
        <v>-3546782.76191811</v>
      </c>
      <c r="BC118" s="15">
        <f t="shared" si="5"/>
        <v>3546782.76191811</v>
      </c>
      <c r="BD118" s="15">
        <f t="shared" si="6"/>
        <v>8562691.04661383</v>
      </c>
      <c r="BE118" s="15">
        <f t="shared" si="7"/>
        <v>-8562691.04661383</v>
      </c>
      <c r="BF118" s="15">
        <f>Лист1!AZ106</f>
        <v>0</v>
      </c>
      <c r="BG118" s="15">
        <f t="shared" si="8"/>
        <v>5015908.28469571</v>
      </c>
      <c r="BH118" s="15">
        <f t="shared" si="9"/>
        <v>-12109473.8085319</v>
      </c>
      <c r="BI118" s="15">
        <f t="shared" si="10"/>
        <v>12109473.8085319</v>
      </c>
      <c r="BJ118" s="15">
        <f t="shared" si="11"/>
        <v>-5015908.28469571</v>
      </c>
      <c r="BK118" s="15">
        <f>Лист1!BE106</f>
        <v>0</v>
      </c>
      <c r="BL118" s="17">
        <f>BL117+BG118</f>
        <v>10031816.5693914</v>
      </c>
      <c r="BM118" s="17">
        <f>BM117+BH118</f>
        <v>-24218947.6170639</v>
      </c>
      <c r="BN118" s="17">
        <f>BN117+BI118</f>
        <v>24218947.6170639</v>
      </c>
      <c r="BO118" s="17">
        <f>BO117+BJ118</f>
        <v>-10031816.5693914</v>
      </c>
      <c r="BP118" s="17">
        <f>Лист1!BJ106</f>
        <v>0</v>
      </c>
      <c r="BQ118" s="15">
        <f>Лист1!AH27</f>
        <v>2660.70275936814</v>
      </c>
      <c r="BR118" s="15">
        <f>Лист1!AI27</f>
        <v>1777.82474566273</v>
      </c>
    </row>
    <row r="119" ht="15.15" spans="7:70">
      <c r="G119">
        <f>Лист1!A107</f>
        <v>64</v>
      </c>
      <c r="H119">
        <f>Лист1!B107</f>
        <v>-64</v>
      </c>
      <c r="I119">
        <f>Лист1!C107</f>
        <v>99</v>
      </c>
      <c r="J119">
        <f>Лист1!D107</f>
        <v>53.214055187363</v>
      </c>
      <c r="K119">
        <f>Лист1!E107</f>
        <v>35.5564949132544</v>
      </c>
      <c r="L119">
        <f>Лист1!F107</f>
        <v>-1130.08385754295</v>
      </c>
      <c r="M119">
        <f>Лист1!G107</f>
        <v>0</v>
      </c>
      <c r="N119" s="16">
        <f>Лист1!H107</f>
        <v>-3006817.23808192</v>
      </c>
      <c r="O119" s="17">
        <f>Лист1!I107</f>
        <v>-2009091.04661384</v>
      </c>
      <c r="P119" s="17">
        <f>Лист1!J107</f>
        <v>0</v>
      </c>
      <c r="Q119" s="17">
        <f>Лист1!K107</f>
        <v>-6553600</v>
      </c>
      <c r="R119" s="17">
        <f>Лист1!L107</f>
        <v>6553600</v>
      </c>
      <c r="S119" s="17">
        <f>Лист1!M107</f>
        <v>0</v>
      </c>
      <c r="T119" s="17">
        <f>Лист1!N107</f>
        <v>1</v>
      </c>
      <c r="U119" s="17">
        <f>Лист1!O107</f>
        <v>-1</v>
      </c>
      <c r="V119" s="17">
        <f>Лист1!P107</f>
        <v>1</v>
      </c>
      <c r="W119" s="17">
        <f>Лист1!Q107</f>
        <v>-1</v>
      </c>
      <c r="X119" s="17">
        <f>Лист1!R107</f>
        <v>0</v>
      </c>
      <c r="Y119" s="17">
        <f>Лист1!S107</f>
        <v>-6553600</v>
      </c>
      <c r="Z119" s="17">
        <f>Лист1!T107</f>
        <v>6553600</v>
      </c>
      <c r="AA119" s="17">
        <f>Лист1!U107</f>
        <v>6553600</v>
      </c>
      <c r="AB119" s="17">
        <f>Лист1!V107</f>
        <v>-6553600</v>
      </c>
      <c r="AC119" s="17">
        <f>Лист1!W107</f>
        <v>0</v>
      </c>
      <c r="AD119" s="17">
        <f>Лист1!X107</f>
        <v>0</v>
      </c>
      <c r="AE119" s="17">
        <f>Лист1!Y107</f>
        <v>-13107200</v>
      </c>
      <c r="AF119" s="17">
        <f>Лист1!Z107</f>
        <v>13107200</v>
      </c>
      <c r="AG119" s="17">
        <f>Лист1!AA107</f>
        <v>0</v>
      </c>
      <c r="AH119" s="17">
        <f>Лист1!AB107</f>
        <v>0</v>
      </c>
      <c r="AI119" s="15">
        <f>Лист1!AC107</f>
        <v>-4.19095158576965e-8</v>
      </c>
      <c r="AJ119" s="15">
        <f>Лист1!AD107</f>
        <v>-1101004800</v>
      </c>
      <c r="AK119" s="15">
        <f>Лист1!AE107</f>
        <v>1101004800</v>
      </c>
      <c r="AL119" s="15">
        <f>Лист1!AF107</f>
        <v>4.19095158576965e-8</v>
      </c>
      <c r="AM119" s="17">
        <f>Лист1!AG107</f>
        <v>0</v>
      </c>
      <c r="AN119" s="17">
        <f>Лист1!AH107</f>
        <v>2660.70275936815</v>
      </c>
      <c r="AO119" s="19">
        <f>Лист1!AI107</f>
        <v>1777.82474566272</v>
      </c>
      <c r="AQ119" s="14">
        <f t="shared" ref="AQ119:AQ182" si="12">$L119*BQ119</f>
        <v>-3546782.76191816</v>
      </c>
      <c r="AR119" s="14">
        <f t="shared" ref="AR119:AR182" si="13">$L119*BR119</f>
        <v>-705498.955754504</v>
      </c>
      <c r="AS119" s="15">
        <f>Лист1!AM107</f>
        <v>0</v>
      </c>
      <c r="AT119" s="15">
        <f t="shared" ref="AT119:AT182" si="14">AVERAGE(AQ104:AQ119)</f>
        <v>-3546782.76191811</v>
      </c>
      <c r="AU119" s="15">
        <f t="shared" ref="AU119:AU182" si="15">AVERAGE(AR104:AR119)</f>
        <v>8562691.04661383</v>
      </c>
      <c r="AV119" s="15">
        <f>Лист1!AP107</f>
        <v>0</v>
      </c>
      <c r="AW119" s="15">
        <f>Лист1!N28</f>
        <v>1</v>
      </c>
      <c r="AX119" s="15">
        <f>Лист1!O28</f>
        <v>-1</v>
      </c>
      <c r="AY119" s="15">
        <f>Лист1!P28</f>
        <v>1</v>
      </c>
      <c r="AZ119" s="15">
        <f>Лист1!Q28</f>
        <v>-1</v>
      </c>
      <c r="BA119" s="15">
        <f>Лист1!AU107</f>
        <v>0</v>
      </c>
      <c r="BB119" s="15">
        <f t="shared" ref="BB119:BB182" si="16">$AT119*AW119</f>
        <v>-3546782.76191811</v>
      </c>
      <c r="BC119" s="15">
        <f t="shared" ref="BC119:BC182" si="17">$AT119*AX119</f>
        <v>3546782.76191811</v>
      </c>
      <c r="BD119" s="15">
        <f t="shared" ref="BD119:BD182" si="18">$AU119*AY119</f>
        <v>8562691.04661383</v>
      </c>
      <c r="BE119" s="15">
        <f t="shared" ref="BE119:BE182" si="19">$AU119*AZ119</f>
        <v>-8562691.04661383</v>
      </c>
      <c r="BF119" s="15">
        <f>Лист1!AZ107</f>
        <v>0</v>
      </c>
      <c r="BG119" s="15">
        <f t="shared" ref="BG119:BG182" si="20">BB119+BD119</f>
        <v>5015908.28469571</v>
      </c>
      <c r="BH119" s="15">
        <f t="shared" ref="BH119:BH182" si="21">BB119+BE119</f>
        <v>-12109473.8085319</v>
      </c>
      <c r="BI119" s="15">
        <f t="shared" ref="BI119:BI182" si="22">BC119+BD119</f>
        <v>12109473.8085319</v>
      </c>
      <c r="BJ119" s="15">
        <f t="shared" ref="BJ119:BJ182" si="23">BC119+BE119</f>
        <v>-5015908.28469571</v>
      </c>
      <c r="BK119" s="15">
        <f>Лист1!BE107</f>
        <v>0</v>
      </c>
      <c r="BL119" s="17">
        <f t="shared" ref="BL119:BL182" si="24">BL118+BG119</f>
        <v>15047724.8540871</v>
      </c>
      <c r="BM119" s="17">
        <f t="shared" ref="BM119:BM182" si="25">BM118+BH119</f>
        <v>-36328421.4255958</v>
      </c>
      <c r="BN119" s="17">
        <f t="shared" ref="BN119:BN182" si="26">BN118+BI119</f>
        <v>36328421.4255958</v>
      </c>
      <c r="BO119" s="17">
        <f t="shared" ref="BO119:BO182" si="27">BO118+BJ119</f>
        <v>-15047724.8540871</v>
      </c>
      <c r="BP119" s="17">
        <f>Лист1!BJ107</f>
        <v>0</v>
      </c>
      <c r="BQ119" s="15">
        <f>Лист1!AH28</f>
        <v>3138.51289729034</v>
      </c>
      <c r="BR119" s="15">
        <f>Лист1!AI28</f>
        <v>624.289030451612</v>
      </c>
    </row>
    <row r="120" ht="15.15" spans="7:70">
      <c r="G120">
        <f>Лист1!A108</f>
        <v>64</v>
      </c>
      <c r="H120">
        <f>Лист1!B108</f>
        <v>-64</v>
      </c>
      <c r="I120">
        <f>Лист1!C108</f>
        <v>100</v>
      </c>
      <c r="J120">
        <f>Лист1!D108</f>
        <v>62.7702579458068</v>
      </c>
      <c r="K120">
        <f>Лист1!E108</f>
        <v>12.4857806090322</v>
      </c>
      <c r="L120">
        <f>Лист1!F108</f>
        <v>-3218.20654955358</v>
      </c>
      <c r="M120">
        <f>Лист1!G108</f>
        <v>0</v>
      </c>
      <c r="N120" s="16">
        <f>Лист1!H108</f>
        <v>-10100382.7619181</v>
      </c>
      <c r="O120" s="17">
        <f>Лист1!I108</f>
        <v>-2009091.04661382</v>
      </c>
      <c r="P120" s="17">
        <f>Лист1!J108</f>
        <v>0</v>
      </c>
      <c r="Q120" s="17">
        <f>Лист1!K108</f>
        <v>-6553600</v>
      </c>
      <c r="R120" s="17">
        <f>Лист1!L108</f>
        <v>6553600</v>
      </c>
      <c r="S120" s="17">
        <f>Лист1!M108</f>
        <v>0</v>
      </c>
      <c r="T120" s="17">
        <f>Лист1!N108</f>
        <v>1</v>
      </c>
      <c r="U120" s="17">
        <f>Лист1!O108</f>
        <v>-1</v>
      </c>
      <c r="V120" s="17">
        <f>Лист1!P108</f>
        <v>1</v>
      </c>
      <c r="W120" s="17">
        <f>Лист1!Q108</f>
        <v>-1</v>
      </c>
      <c r="X120" s="17">
        <f>Лист1!R108</f>
        <v>0</v>
      </c>
      <c r="Y120" s="17">
        <f>Лист1!S108</f>
        <v>-6553600</v>
      </c>
      <c r="Z120" s="17">
        <f>Лист1!T108</f>
        <v>6553600</v>
      </c>
      <c r="AA120" s="17">
        <f>Лист1!U108</f>
        <v>6553600</v>
      </c>
      <c r="AB120" s="17">
        <f>Лист1!V108</f>
        <v>-6553600</v>
      </c>
      <c r="AC120" s="17">
        <f>Лист1!W108</f>
        <v>0</v>
      </c>
      <c r="AD120" s="17">
        <f>Лист1!X108</f>
        <v>0</v>
      </c>
      <c r="AE120" s="17">
        <f>Лист1!Y108</f>
        <v>-13107200</v>
      </c>
      <c r="AF120" s="17">
        <f>Лист1!Z108</f>
        <v>13107200</v>
      </c>
      <c r="AG120" s="17">
        <f>Лист1!AA108</f>
        <v>0</v>
      </c>
      <c r="AH120" s="17">
        <f>Лист1!AB108</f>
        <v>0</v>
      </c>
      <c r="AI120" s="15">
        <f>Лист1!AC108</f>
        <v>-4.19095158576965e-8</v>
      </c>
      <c r="AJ120" s="15">
        <f>Лист1!AD108</f>
        <v>-1114112000</v>
      </c>
      <c r="AK120" s="15">
        <f>Лист1!AE108</f>
        <v>1114112000</v>
      </c>
      <c r="AL120" s="15">
        <f>Лист1!AF108</f>
        <v>4.19095158576965e-8</v>
      </c>
      <c r="AM120" s="17">
        <f>Лист1!AG108</f>
        <v>0</v>
      </c>
      <c r="AN120" s="17">
        <f>Лист1!AH108</f>
        <v>3138.51289729034</v>
      </c>
      <c r="AO120" s="19">
        <f>Лист1!AI108</f>
        <v>624.289030451608</v>
      </c>
      <c r="AQ120" s="14">
        <f t="shared" si="12"/>
        <v>-10100382.7619181</v>
      </c>
      <c r="AR120" s="14">
        <f t="shared" si="13"/>
        <v>2009091.04661383</v>
      </c>
      <c r="AS120" s="15">
        <f>Лист1!AM108</f>
        <v>0</v>
      </c>
      <c r="AT120" s="15">
        <f t="shared" si="14"/>
        <v>-3546782.76191811</v>
      </c>
      <c r="AU120" s="15">
        <f t="shared" si="15"/>
        <v>8562691.04661383</v>
      </c>
      <c r="AV120" s="15">
        <f>Лист1!AP108</f>
        <v>0</v>
      </c>
      <c r="AW120" s="15">
        <f>Лист1!N29</f>
        <v>1</v>
      </c>
      <c r="AX120" s="15">
        <f>Лист1!O29</f>
        <v>-1</v>
      </c>
      <c r="AY120" s="15">
        <f>Лист1!P29</f>
        <v>1</v>
      </c>
      <c r="AZ120" s="15">
        <f>Лист1!Q29</f>
        <v>-1</v>
      </c>
      <c r="BA120" s="15">
        <f>Лист1!AU108</f>
        <v>0</v>
      </c>
      <c r="BB120" s="15">
        <f t="shared" si="16"/>
        <v>-3546782.76191811</v>
      </c>
      <c r="BC120" s="15">
        <f t="shared" si="17"/>
        <v>3546782.76191811</v>
      </c>
      <c r="BD120" s="15">
        <f t="shared" si="18"/>
        <v>8562691.04661383</v>
      </c>
      <c r="BE120" s="15">
        <f t="shared" si="19"/>
        <v>-8562691.04661383</v>
      </c>
      <c r="BF120" s="15">
        <f>Лист1!AZ108</f>
        <v>0</v>
      </c>
      <c r="BG120" s="15">
        <f t="shared" si="20"/>
        <v>5015908.28469571</v>
      </c>
      <c r="BH120" s="15">
        <f t="shared" si="21"/>
        <v>-12109473.8085319</v>
      </c>
      <c r="BI120" s="15">
        <f t="shared" si="22"/>
        <v>12109473.8085319</v>
      </c>
      <c r="BJ120" s="15">
        <f t="shared" si="23"/>
        <v>-5015908.28469571</v>
      </c>
      <c r="BK120" s="15">
        <f>Лист1!BE108</f>
        <v>0</v>
      </c>
      <c r="BL120" s="17">
        <f t="shared" si="24"/>
        <v>20063633.1387828</v>
      </c>
      <c r="BM120" s="17">
        <f t="shared" si="25"/>
        <v>-48437895.2341278</v>
      </c>
      <c r="BN120" s="17">
        <f t="shared" si="26"/>
        <v>48437895.2341278</v>
      </c>
      <c r="BO120" s="17">
        <f t="shared" si="27"/>
        <v>-20063633.1387828</v>
      </c>
      <c r="BP120" s="17">
        <f>Лист1!BJ108</f>
        <v>0</v>
      </c>
      <c r="BQ120" s="15">
        <f>Лист1!AH29</f>
        <v>3138.51289729034</v>
      </c>
      <c r="BR120" s="15">
        <f>Лист1!AI29</f>
        <v>-624.289030451613</v>
      </c>
    </row>
    <row r="121" ht="15.15" spans="7:70">
      <c r="G121">
        <f>Лист1!A109</f>
        <v>64</v>
      </c>
      <c r="H121">
        <f>Лист1!B109</f>
        <v>-64</v>
      </c>
      <c r="I121">
        <f>Лист1!C109</f>
        <v>101</v>
      </c>
      <c r="J121">
        <f>Лист1!D109</f>
        <v>62.7702579458068</v>
      </c>
      <c r="K121">
        <f>Лист1!E109</f>
        <v>-12.4857806090322</v>
      </c>
      <c r="L121">
        <f>Лист1!F109</f>
        <v>-4816.38646750969</v>
      </c>
      <c r="M121">
        <f>Лист1!G109</f>
        <v>0</v>
      </c>
      <c r="N121" s="16">
        <f>Лист1!H109</f>
        <v>-15116291.0466138</v>
      </c>
      <c r="O121" s="17">
        <f>Лист1!I109</f>
        <v>3006817.23808188</v>
      </c>
      <c r="P121" s="17">
        <f>Лист1!J109</f>
        <v>0</v>
      </c>
      <c r="Q121" s="17">
        <f>Лист1!K109</f>
        <v>-6553600</v>
      </c>
      <c r="R121" s="17">
        <f>Лист1!L109</f>
        <v>6553600</v>
      </c>
      <c r="S121" s="17">
        <f>Лист1!M109</f>
        <v>0</v>
      </c>
      <c r="T121" s="17">
        <f>Лист1!N109</f>
        <v>1</v>
      </c>
      <c r="U121" s="17">
        <f>Лист1!O109</f>
        <v>-1</v>
      </c>
      <c r="V121" s="17">
        <f>Лист1!P109</f>
        <v>1</v>
      </c>
      <c r="W121" s="17">
        <f>Лист1!Q109</f>
        <v>-1</v>
      </c>
      <c r="X121" s="17">
        <f>Лист1!R109</f>
        <v>0</v>
      </c>
      <c r="Y121" s="17">
        <f>Лист1!S109</f>
        <v>-6553600</v>
      </c>
      <c r="Z121" s="17">
        <f>Лист1!T109</f>
        <v>6553600</v>
      </c>
      <c r="AA121" s="17">
        <f>Лист1!U109</f>
        <v>6553600</v>
      </c>
      <c r="AB121" s="17">
        <f>Лист1!V109</f>
        <v>-6553600</v>
      </c>
      <c r="AC121" s="17">
        <f>Лист1!W109</f>
        <v>0</v>
      </c>
      <c r="AD121" s="17">
        <f>Лист1!X109</f>
        <v>0</v>
      </c>
      <c r="AE121" s="17">
        <f>Лист1!Y109</f>
        <v>-13107200</v>
      </c>
      <c r="AF121" s="17">
        <f>Лист1!Z109</f>
        <v>13107200</v>
      </c>
      <c r="AG121" s="17">
        <f>Лист1!AA109</f>
        <v>0</v>
      </c>
      <c r="AH121" s="17">
        <f>Лист1!AB109</f>
        <v>0</v>
      </c>
      <c r="AI121" s="15">
        <f>Лист1!AC109</f>
        <v>-4.19095158576965e-8</v>
      </c>
      <c r="AJ121" s="15">
        <f>Лист1!AD109</f>
        <v>-1127219200</v>
      </c>
      <c r="AK121" s="15">
        <f>Лист1!AE109</f>
        <v>1127219200</v>
      </c>
      <c r="AL121" s="15">
        <f>Лист1!AF109</f>
        <v>4.19095158576965e-8</v>
      </c>
      <c r="AM121" s="17">
        <f>Лист1!AG109</f>
        <v>0</v>
      </c>
      <c r="AN121" s="17">
        <f>Лист1!AH109</f>
        <v>3138.51289729034</v>
      </c>
      <c r="AO121" s="19">
        <f>Лист1!AI109</f>
        <v>-624.289030451609</v>
      </c>
      <c r="AQ121" s="14">
        <f t="shared" si="12"/>
        <v>-12814972.7642864</v>
      </c>
      <c r="AR121" s="14">
        <f t="shared" si="13"/>
        <v>8562691.04661381</v>
      </c>
      <c r="AS121" s="15">
        <f>Лист1!AM109</f>
        <v>0</v>
      </c>
      <c r="AT121" s="15">
        <f t="shared" si="14"/>
        <v>-3546782.76191811</v>
      </c>
      <c r="AU121" s="15">
        <f t="shared" si="15"/>
        <v>8562691.04661382</v>
      </c>
      <c r="AV121" s="15">
        <f>Лист1!AP109</f>
        <v>0</v>
      </c>
      <c r="AW121" s="15">
        <f>Лист1!N30</f>
        <v>1</v>
      </c>
      <c r="AX121" s="15">
        <f>Лист1!O30</f>
        <v>-1</v>
      </c>
      <c r="AY121" s="15">
        <f>Лист1!P30</f>
        <v>1</v>
      </c>
      <c r="AZ121" s="15">
        <f>Лист1!Q30</f>
        <v>-1</v>
      </c>
      <c r="BA121" s="15">
        <f>Лист1!AU109</f>
        <v>0</v>
      </c>
      <c r="BB121" s="15">
        <f t="shared" si="16"/>
        <v>-3546782.76191811</v>
      </c>
      <c r="BC121" s="15">
        <f t="shared" si="17"/>
        <v>3546782.76191811</v>
      </c>
      <c r="BD121" s="15">
        <f t="shared" si="18"/>
        <v>8562691.04661382</v>
      </c>
      <c r="BE121" s="15">
        <f t="shared" si="19"/>
        <v>-8562691.04661382</v>
      </c>
      <c r="BF121" s="15">
        <f>Лист1!AZ109</f>
        <v>0</v>
      </c>
      <c r="BG121" s="15">
        <f t="shared" si="20"/>
        <v>5015908.28469571</v>
      </c>
      <c r="BH121" s="15">
        <f t="shared" si="21"/>
        <v>-12109473.8085319</v>
      </c>
      <c r="BI121" s="15">
        <f t="shared" si="22"/>
        <v>12109473.8085319</v>
      </c>
      <c r="BJ121" s="15">
        <f t="shared" si="23"/>
        <v>-5015908.28469571</v>
      </c>
      <c r="BK121" s="15">
        <f>Лист1!BE109</f>
        <v>0</v>
      </c>
      <c r="BL121" s="17">
        <f t="shared" si="24"/>
        <v>25079541.4234786</v>
      </c>
      <c r="BM121" s="17">
        <f t="shared" si="25"/>
        <v>-60547369.0426597</v>
      </c>
      <c r="BN121" s="17">
        <f t="shared" si="26"/>
        <v>60547369.0426597</v>
      </c>
      <c r="BO121" s="17">
        <f t="shared" si="27"/>
        <v>-25079541.4234786</v>
      </c>
      <c r="BP121" s="17">
        <f>Лист1!BJ109</f>
        <v>0</v>
      </c>
      <c r="BQ121" s="15">
        <f>Лист1!AH30</f>
        <v>2660.70275936815</v>
      </c>
      <c r="BR121" s="15">
        <f>Лист1!AI30</f>
        <v>-1777.82474566273</v>
      </c>
    </row>
    <row r="122" ht="15.15" spans="7:70">
      <c r="G122">
        <f>Лист1!A110</f>
        <v>64</v>
      </c>
      <c r="H122">
        <f>Лист1!B110</f>
        <v>-64</v>
      </c>
      <c r="I122">
        <f>Лист1!C110</f>
        <v>102</v>
      </c>
      <c r="J122">
        <f>Лист1!D110</f>
        <v>53.214055187363</v>
      </c>
      <c r="K122">
        <f>Лист1!E110</f>
        <v>-35.5564949132544</v>
      </c>
      <c r="L122">
        <f>Лист1!F110</f>
        <v>-5681.31520643951</v>
      </c>
      <c r="M122">
        <f>Лист1!G110</f>
        <v>0</v>
      </c>
      <c r="N122" s="16">
        <f>Лист1!H110</f>
        <v>-15116291.0466138</v>
      </c>
      <c r="O122" s="17">
        <f>Лист1!I110</f>
        <v>10100382.7619181</v>
      </c>
      <c r="P122" s="17">
        <f>Лист1!J110</f>
        <v>0</v>
      </c>
      <c r="Q122" s="17">
        <f>Лист1!K110</f>
        <v>-6553600</v>
      </c>
      <c r="R122" s="17">
        <f>Лист1!L110</f>
        <v>6553600</v>
      </c>
      <c r="S122" s="17">
        <f>Лист1!M110</f>
        <v>0</v>
      </c>
      <c r="T122" s="17">
        <f>Лист1!N110</f>
        <v>1</v>
      </c>
      <c r="U122" s="17">
        <f>Лист1!O110</f>
        <v>-1</v>
      </c>
      <c r="V122" s="17">
        <f>Лист1!P110</f>
        <v>1</v>
      </c>
      <c r="W122" s="17">
        <f>Лист1!Q110</f>
        <v>-1</v>
      </c>
      <c r="X122" s="17">
        <f>Лист1!R110</f>
        <v>0</v>
      </c>
      <c r="Y122" s="17">
        <f>Лист1!S110</f>
        <v>-6553600</v>
      </c>
      <c r="Z122" s="17">
        <f>Лист1!T110</f>
        <v>6553600</v>
      </c>
      <c r="AA122" s="17">
        <f>Лист1!U110</f>
        <v>6553600</v>
      </c>
      <c r="AB122" s="17">
        <f>Лист1!V110</f>
        <v>-6553600</v>
      </c>
      <c r="AC122" s="17">
        <f>Лист1!W110</f>
        <v>0</v>
      </c>
      <c r="AD122" s="17">
        <f>Лист1!X110</f>
        <v>0</v>
      </c>
      <c r="AE122" s="17">
        <f>Лист1!Y110</f>
        <v>-13107200</v>
      </c>
      <c r="AF122" s="17">
        <f>Лист1!Z110</f>
        <v>13107200</v>
      </c>
      <c r="AG122" s="17">
        <f>Лист1!AA110</f>
        <v>0</v>
      </c>
      <c r="AH122" s="17">
        <f>Лист1!AB110</f>
        <v>0</v>
      </c>
      <c r="AI122" s="15">
        <f>Лист1!AC110</f>
        <v>-4.19095158576965e-8</v>
      </c>
      <c r="AJ122" s="15">
        <f>Лист1!AD110</f>
        <v>-1140326400</v>
      </c>
      <c r="AK122" s="15">
        <f>Лист1!AE110</f>
        <v>1140326400</v>
      </c>
      <c r="AL122" s="15">
        <f>Лист1!AF110</f>
        <v>4.19095158576965e-8</v>
      </c>
      <c r="AM122" s="17">
        <f>Лист1!AG110</f>
        <v>0</v>
      </c>
      <c r="AN122" s="17">
        <f>Лист1!AH110</f>
        <v>2660.70275936815</v>
      </c>
      <c r="AO122" s="19">
        <f>Лист1!AI110</f>
        <v>-1777.82474566272</v>
      </c>
      <c r="AQ122" s="14">
        <f t="shared" si="12"/>
        <v>-10100382.7619181</v>
      </c>
      <c r="AR122" s="14">
        <f t="shared" si="13"/>
        <v>15116291.0466138</v>
      </c>
      <c r="AS122" s="15">
        <f>Лист1!AM110</f>
        <v>0</v>
      </c>
      <c r="AT122" s="15">
        <f t="shared" si="14"/>
        <v>-3546782.76191811</v>
      </c>
      <c r="AU122" s="15">
        <f t="shared" si="15"/>
        <v>8562691.04661383</v>
      </c>
      <c r="AV122" s="15">
        <f>Лист1!AP110</f>
        <v>0</v>
      </c>
      <c r="AW122" s="15">
        <f>Лист1!N31</f>
        <v>1</v>
      </c>
      <c r="AX122" s="15">
        <f>Лист1!O31</f>
        <v>-1</v>
      </c>
      <c r="AY122" s="15">
        <f>Лист1!P31</f>
        <v>1</v>
      </c>
      <c r="AZ122" s="15">
        <f>Лист1!Q31</f>
        <v>-1</v>
      </c>
      <c r="BA122" s="15">
        <f>Лист1!AU110</f>
        <v>0</v>
      </c>
      <c r="BB122" s="15">
        <f t="shared" si="16"/>
        <v>-3546782.76191811</v>
      </c>
      <c r="BC122" s="15">
        <f t="shared" si="17"/>
        <v>3546782.76191811</v>
      </c>
      <c r="BD122" s="15">
        <f t="shared" si="18"/>
        <v>8562691.04661383</v>
      </c>
      <c r="BE122" s="15">
        <f t="shared" si="19"/>
        <v>-8562691.04661383</v>
      </c>
      <c r="BF122" s="15">
        <f>Лист1!AZ110</f>
        <v>0</v>
      </c>
      <c r="BG122" s="15">
        <f t="shared" si="20"/>
        <v>5015908.28469571</v>
      </c>
      <c r="BH122" s="15">
        <f t="shared" si="21"/>
        <v>-12109473.8085319</v>
      </c>
      <c r="BI122" s="15">
        <f t="shared" si="22"/>
        <v>12109473.8085319</v>
      </c>
      <c r="BJ122" s="15">
        <f t="shared" si="23"/>
        <v>-5015908.28469571</v>
      </c>
      <c r="BK122" s="15">
        <f>Лист1!BE110</f>
        <v>0</v>
      </c>
      <c r="BL122" s="17">
        <f t="shared" si="24"/>
        <v>30095449.7081743</v>
      </c>
      <c r="BM122" s="17">
        <f t="shared" si="25"/>
        <v>-72656842.8511916</v>
      </c>
      <c r="BN122" s="17">
        <f t="shared" si="26"/>
        <v>72656842.8511916</v>
      </c>
      <c r="BO122" s="17">
        <f t="shared" si="27"/>
        <v>-30095449.7081743</v>
      </c>
      <c r="BP122" s="17">
        <f>Лист1!BJ110</f>
        <v>0</v>
      </c>
      <c r="BQ122" s="15">
        <f>Лист1!AH31</f>
        <v>1777.82474566273</v>
      </c>
      <c r="BR122" s="15">
        <f>Лист1!AI31</f>
        <v>-2660.70275936814</v>
      </c>
    </row>
    <row r="123" ht="15.15" spans="7:70">
      <c r="G123">
        <f>Лист1!A111</f>
        <v>64</v>
      </c>
      <c r="H123">
        <f>Лист1!B111</f>
        <v>-64</v>
      </c>
      <c r="I123">
        <f>Лист1!C111</f>
        <v>103</v>
      </c>
      <c r="J123">
        <f>Лист1!D111</f>
        <v>35.5564949132547</v>
      </c>
      <c r="K123">
        <f>Лист1!E111</f>
        <v>-53.2140551873628</v>
      </c>
      <c r="L123">
        <f>Лист1!F111</f>
        <v>-5681.31520643952</v>
      </c>
      <c r="M123">
        <f>Лист1!G111</f>
        <v>0</v>
      </c>
      <c r="N123" s="16">
        <f>Лист1!H111</f>
        <v>-10100382.7619182</v>
      </c>
      <c r="O123" s="17">
        <f>Лист1!I111</f>
        <v>15116291.0466138</v>
      </c>
      <c r="P123" s="17">
        <f>Лист1!J111</f>
        <v>0</v>
      </c>
      <c r="Q123" s="17">
        <f>Лист1!K111</f>
        <v>-6553600</v>
      </c>
      <c r="R123" s="17">
        <f>Лист1!L111</f>
        <v>6553600</v>
      </c>
      <c r="S123" s="17">
        <f>Лист1!M111</f>
        <v>0</v>
      </c>
      <c r="T123" s="17">
        <f>Лист1!N111</f>
        <v>1</v>
      </c>
      <c r="U123" s="17">
        <f>Лист1!O111</f>
        <v>-1</v>
      </c>
      <c r="V123" s="17">
        <f>Лист1!P111</f>
        <v>1</v>
      </c>
      <c r="W123" s="17">
        <f>Лист1!Q111</f>
        <v>-1</v>
      </c>
      <c r="X123" s="17">
        <f>Лист1!R111</f>
        <v>0</v>
      </c>
      <c r="Y123" s="17">
        <f>Лист1!S111</f>
        <v>-6553600</v>
      </c>
      <c r="Z123" s="17">
        <f>Лист1!T111</f>
        <v>6553600</v>
      </c>
      <c r="AA123" s="17">
        <f>Лист1!U111</f>
        <v>6553600</v>
      </c>
      <c r="AB123" s="17">
        <f>Лист1!V111</f>
        <v>-6553600</v>
      </c>
      <c r="AC123" s="17">
        <f>Лист1!W111</f>
        <v>0</v>
      </c>
      <c r="AD123" s="17">
        <f>Лист1!X111</f>
        <v>0</v>
      </c>
      <c r="AE123" s="17">
        <f>Лист1!Y111</f>
        <v>-13107200</v>
      </c>
      <c r="AF123" s="17">
        <f>Лист1!Z111</f>
        <v>13107200</v>
      </c>
      <c r="AG123" s="17">
        <f>Лист1!AA111</f>
        <v>0</v>
      </c>
      <c r="AH123" s="17">
        <f>Лист1!AB111</f>
        <v>0</v>
      </c>
      <c r="AI123" s="15">
        <f>Лист1!AC111</f>
        <v>-4.19095158576965e-8</v>
      </c>
      <c r="AJ123" s="15">
        <f>Лист1!AD111</f>
        <v>-1153433600</v>
      </c>
      <c r="AK123" s="15">
        <f>Лист1!AE111</f>
        <v>1153433600</v>
      </c>
      <c r="AL123" s="15">
        <f>Лист1!AF111</f>
        <v>4.19095158576965e-8</v>
      </c>
      <c r="AM123" s="17">
        <f>Лист1!AG111</f>
        <v>0</v>
      </c>
      <c r="AN123" s="17">
        <f>Лист1!AH111</f>
        <v>1777.82474566274</v>
      </c>
      <c r="AO123" s="19">
        <f>Лист1!AI111</f>
        <v>-2660.70275936814</v>
      </c>
      <c r="AQ123" s="14">
        <f t="shared" si="12"/>
        <v>-3546782.76191811</v>
      </c>
      <c r="AR123" s="14">
        <f t="shared" si="13"/>
        <v>17830881.0489822</v>
      </c>
      <c r="AS123" s="15">
        <f>Лист1!AM111</f>
        <v>0</v>
      </c>
      <c r="AT123" s="15">
        <f t="shared" si="14"/>
        <v>-3546782.76191811</v>
      </c>
      <c r="AU123" s="15">
        <f t="shared" si="15"/>
        <v>8562691.04661383</v>
      </c>
      <c r="AV123" s="15">
        <f>Лист1!AP111</f>
        <v>0</v>
      </c>
      <c r="AW123" s="15">
        <f>Лист1!N32</f>
        <v>1</v>
      </c>
      <c r="AX123" s="15">
        <f>Лист1!O32</f>
        <v>-1</v>
      </c>
      <c r="AY123" s="15">
        <f>Лист1!P32</f>
        <v>1</v>
      </c>
      <c r="AZ123" s="15">
        <f>Лист1!Q32</f>
        <v>-1</v>
      </c>
      <c r="BA123" s="15">
        <f>Лист1!AU111</f>
        <v>0</v>
      </c>
      <c r="BB123" s="15">
        <f t="shared" si="16"/>
        <v>-3546782.76191811</v>
      </c>
      <c r="BC123" s="15">
        <f t="shared" si="17"/>
        <v>3546782.76191811</v>
      </c>
      <c r="BD123" s="15">
        <f t="shared" si="18"/>
        <v>8562691.04661383</v>
      </c>
      <c r="BE123" s="15">
        <f t="shared" si="19"/>
        <v>-8562691.04661383</v>
      </c>
      <c r="BF123" s="15">
        <f>Лист1!AZ111</f>
        <v>0</v>
      </c>
      <c r="BG123" s="15">
        <f t="shared" si="20"/>
        <v>5015908.28469571</v>
      </c>
      <c r="BH123" s="15">
        <f t="shared" si="21"/>
        <v>-12109473.8085319</v>
      </c>
      <c r="BI123" s="15">
        <f t="shared" si="22"/>
        <v>12109473.8085319</v>
      </c>
      <c r="BJ123" s="15">
        <f t="shared" si="23"/>
        <v>-5015908.28469571</v>
      </c>
      <c r="BK123" s="15">
        <f>Лист1!BE111</f>
        <v>0</v>
      </c>
      <c r="BL123" s="17">
        <f t="shared" si="24"/>
        <v>35111357.99287</v>
      </c>
      <c r="BM123" s="17">
        <f t="shared" si="25"/>
        <v>-84766316.6597236</v>
      </c>
      <c r="BN123" s="17">
        <f t="shared" si="26"/>
        <v>84766316.6597236</v>
      </c>
      <c r="BO123" s="17">
        <f t="shared" si="27"/>
        <v>-35111357.99287</v>
      </c>
      <c r="BP123" s="17">
        <f>Лист1!BJ111</f>
        <v>0</v>
      </c>
      <c r="BQ123" s="15">
        <f>Лист1!AH32</f>
        <v>624.28903045161</v>
      </c>
      <c r="BR123" s="15">
        <f>Лист1!AI32</f>
        <v>-3138.51289729034</v>
      </c>
    </row>
    <row r="124" ht="15.15" spans="7:70">
      <c r="G124">
        <f>Лист1!A112</f>
        <v>64</v>
      </c>
      <c r="H124">
        <f>Лист1!B112</f>
        <v>-64</v>
      </c>
      <c r="I124">
        <f>Лист1!C112</f>
        <v>104</v>
      </c>
      <c r="J124">
        <f>Лист1!D112</f>
        <v>12.485780609032</v>
      </c>
      <c r="K124">
        <f>Лист1!E112</f>
        <v>-62.7702579458068</v>
      </c>
      <c r="L124">
        <f>Лист1!F112</f>
        <v>-4816.38646750968</v>
      </c>
      <c r="M124">
        <f>Лист1!G112</f>
        <v>0</v>
      </c>
      <c r="N124" s="16">
        <f>Лист1!H112</f>
        <v>-3006817.23808184</v>
      </c>
      <c r="O124" s="17">
        <f>Лист1!I112</f>
        <v>15116291.0466138</v>
      </c>
      <c r="P124" s="17">
        <f>Лист1!J112</f>
        <v>0</v>
      </c>
      <c r="Q124" s="17">
        <f>Лист1!K112</f>
        <v>-6553600</v>
      </c>
      <c r="R124" s="17">
        <f>Лист1!L112</f>
        <v>6553600</v>
      </c>
      <c r="S124" s="17">
        <f>Лист1!M112</f>
        <v>0</v>
      </c>
      <c r="T124" s="17">
        <f>Лист1!N112</f>
        <v>1</v>
      </c>
      <c r="U124" s="17">
        <f>Лист1!O112</f>
        <v>-1</v>
      </c>
      <c r="V124" s="17">
        <f>Лист1!P112</f>
        <v>1</v>
      </c>
      <c r="W124" s="17">
        <f>Лист1!Q112</f>
        <v>-1</v>
      </c>
      <c r="X124" s="17">
        <f>Лист1!R112</f>
        <v>0</v>
      </c>
      <c r="Y124" s="17">
        <f>Лист1!S112</f>
        <v>-6553600</v>
      </c>
      <c r="Z124" s="17">
        <f>Лист1!T112</f>
        <v>6553600</v>
      </c>
      <c r="AA124" s="17">
        <f>Лист1!U112</f>
        <v>6553600</v>
      </c>
      <c r="AB124" s="17">
        <f>Лист1!V112</f>
        <v>-6553600</v>
      </c>
      <c r="AC124" s="17">
        <f>Лист1!W112</f>
        <v>0</v>
      </c>
      <c r="AD124" s="17">
        <f>Лист1!X112</f>
        <v>0</v>
      </c>
      <c r="AE124" s="17">
        <f>Лист1!Y112</f>
        <v>-13107200</v>
      </c>
      <c r="AF124" s="17">
        <f>Лист1!Z112</f>
        <v>13107200</v>
      </c>
      <c r="AG124" s="17">
        <f>Лист1!AA112</f>
        <v>0</v>
      </c>
      <c r="AH124" s="17">
        <f>Лист1!AB112</f>
        <v>0</v>
      </c>
      <c r="AI124" s="15">
        <f>Лист1!AC112</f>
        <v>-4.19095158576965e-8</v>
      </c>
      <c r="AJ124" s="15">
        <f>Лист1!AD112</f>
        <v>-1166540800</v>
      </c>
      <c r="AK124" s="15">
        <f>Лист1!AE112</f>
        <v>1166540800</v>
      </c>
      <c r="AL124" s="15">
        <f>Лист1!AF112</f>
        <v>4.19095158576965e-8</v>
      </c>
      <c r="AM124" s="17">
        <f>Лист1!AG112</f>
        <v>0</v>
      </c>
      <c r="AN124" s="17">
        <f>Лист1!AH112</f>
        <v>624.289030451602</v>
      </c>
      <c r="AO124" s="19">
        <f>Лист1!AI112</f>
        <v>-3138.51289729034</v>
      </c>
      <c r="AQ124" s="14">
        <f t="shared" si="12"/>
        <v>3006817.23808189</v>
      </c>
      <c r="AR124" s="14">
        <f t="shared" si="13"/>
        <v>15116291.0466138</v>
      </c>
      <c r="AS124" s="15">
        <f>Лист1!AM112</f>
        <v>0</v>
      </c>
      <c r="AT124" s="15">
        <f t="shared" si="14"/>
        <v>-3546782.76191811</v>
      </c>
      <c r="AU124" s="15">
        <f t="shared" si="15"/>
        <v>8562691.04661382</v>
      </c>
      <c r="AV124" s="15">
        <f>Лист1!AP112</f>
        <v>0</v>
      </c>
      <c r="AW124" s="15">
        <f>Лист1!N33</f>
        <v>1</v>
      </c>
      <c r="AX124" s="15">
        <f>Лист1!O33</f>
        <v>-1</v>
      </c>
      <c r="AY124" s="15">
        <f>Лист1!P33</f>
        <v>1</v>
      </c>
      <c r="AZ124" s="15">
        <f>Лист1!Q33</f>
        <v>-1</v>
      </c>
      <c r="BA124" s="15">
        <f>Лист1!AU112</f>
        <v>0</v>
      </c>
      <c r="BB124" s="15">
        <f t="shared" si="16"/>
        <v>-3546782.76191811</v>
      </c>
      <c r="BC124" s="15">
        <f t="shared" si="17"/>
        <v>3546782.76191811</v>
      </c>
      <c r="BD124" s="15">
        <f t="shared" si="18"/>
        <v>8562691.04661382</v>
      </c>
      <c r="BE124" s="15">
        <f t="shared" si="19"/>
        <v>-8562691.04661382</v>
      </c>
      <c r="BF124" s="15">
        <f>Лист1!AZ112</f>
        <v>0</v>
      </c>
      <c r="BG124" s="15">
        <f t="shared" si="20"/>
        <v>5015908.28469571</v>
      </c>
      <c r="BH124" s="15">
        <f t="shared" si="21"/>
        <v>-12109473.8085319</v>
      </c>
      <c r="BI124" s="15">
        <f t="shared" si="22"/>
        <v>12109473.8085319</v>
      </c>
      <c r="BJ124" s="15">
        <f t="shared" si="23"/>
        <v>-5015908.28469571</v>
      </c>
      <c r="BK124" s="15">
        <f>Лист1!BE112</f>
        <v>0</v>
      </c>
      <c r="BL124" s="17">
        <f t="shared" si="24"/>
        <v>40127266.2775657</v>
      </c>
      <c r="BM124" s="17">
        <f t="shared" si="25"/>
        <v>-96875790.4682555</v>
      </c>
      <c r="BN124" s="17">
        <f t="shared" si="26"/>
        <v>96875790.4682555</v>
      </c>
      <c r="BO124" s="17">
        <f t="shared" si="27"/>
        <v>-40127266.2775657</v>
      </c>
      <c r="BP124" s="17">
        <f>Лист1!BJ112</f>
        <v>0</v>
      </c>
      <c r="BQ124" s="15">
        <f>Лист1!AH33</f>
        <v>-624.289030451613</v>
      </c>
      <c r="BR124" s="15">
        <f>Лист1!AI33</f>
        <v>-3138.51289729034</v>
      </c>
    </row>
    <row r="125" ht="15.15" spans="7:70">
      <c r="G125">
        <f>Лист1!A113</f>
        <v>64</v>
      </c>
      <c r="H125">
        <f>Лист1!B113</f>
        <v>-64</v>
      </c>
      <c r="I125">
        <f>Лист1!C113</f>
        <v>105</v>
      </c>
      <c r="J125">
        <f>Лист1!D113</f>
        <v>-12.4857806090323</v>
      </c>
      <c r="K125">
        <f>Лист1!E113</f>
        <v>-62.7702579458067</v>
      </c>
      <c r="L125">
        <f>Лист1!F113</f>
        <v>-3218.20654955356</v>
      </c>
      <c r="M125">
        <f>Лист1!G113</f>
        <v>0</v>
      </c>
      <c r="N125" s="16">
        <f>Лист1!H113</f>
        <v>2009091.04661383</v>
      </c>
      <c r="O125" s="17">
        <f>Лист1!I113</f>
        <v>10100382.7619181</v>
      </c>
      <c r="P125" s="17">
        <f>Лист1!J113</f>
        <v>0</v>
      </c>
      <c r="Q125" s="17">
        <f>Лист1!K113</f>
        <v>-6553600</v>
      </c>
      <c r="R125" s="17">
        <f>Лист1!L113</f>
        <v>6553600</v>
      </c>
      <c r="S125" s="17">
        <f>Лист1!M113</f>
        <v>0</v>
      </c>
      <c r="T125" s="17">
        <f>Лист1!N113</f>
        <v>1</v>
      </c>
      <c r="U125" s="17">
        <f>Лист1!O113</f>
        <v>-1</v>
      </c>
      <c r="V125" s="17">
        <f>Лист1!P113</f>
        <v>1</v>
      </c>
      <c r="W125" s="17">
        <f>Лист1!Q113</f>
        <v>-1</v>
      </c>
      <c r="X125" s="17">
        <f>Лист1!R113</f>
        <v>0</v>
      </c>
      <c r="Y125" s="17">
        <f>Лист1!S113</f>
        <v>-6553600</v>
      </c>
      <c r="Z125" s="17">
        <f>Лист1!T113</f>
        <v>6553600</v>
      </c>
      <c r="AA125" s="17">
        <f>Лист1!U113</f>
        <v>6553600</v>
      </c>
      <c r="AB125" s="17">
        <f>Лист1!V113</f>
        <v>-6553600</v>
      </c>
      <c r="AC125" s="17">
        <f>Лист1!W113</f>
        <v>0</v>
      </c>
      <c r="AD125" s="17">
        <f>Лист1!X113</f>
        <v>0</v>
      </c>
      <c r="AE125" s="17">
        <f>Лист1!Y113</f>
        <v>-13107200</v>
      </c>
      <c r="AF125" s="17">
        <f>Лист1!Z113</f>
        <v>13107200</v>
      </c>
      <c r="AG125" s="17">
        <f>Лист1!AA113</f>
        <v>0</v>
      </c>
      <c r="AH125" s="17">
        <f>Лист1!AB113</f>
        <v>0</v>
      </c>
      <c r="AI125" s="15">
        <f>Лист1!AC113</f>
        <v>-4.19095158576965e-8</v>
      </c>
      <c r="AJ125" s="15">
        <f>Лист1!AD113</f>
        <v>-1179648000</v>
      </c>
      <c r="AK125" s="15">
        <f>Лист1!AE113</f>
        <v>1179648000</v>
      </c>
      <c r="AL125" s="15">
        <f>Лист1!AF113</f>
        <v>4.19095158576965e-8</v>
      </c>
      <c r="AM125" s="17">
        <f>Лист1!AG113</f>
        <v>0</v>
      </c>
      <c r="AN125" s="17">
        <f>Лист1!AH113</f>
        <v>-624.289030451615</v>
      </c>
      <c r="AO125" s="19">
        <f>Лист1!AI113</f>
        <v>-3138.51289729034</v>
      </c>
      <c r="AQ125" s="14">
        <f t="shared" si="12"/>
        <v>5721407.2404502</v>
      </c>
      <c r="AR125" s="14">
        <f t="shared" si="13"/>
        <v>8562691.0466138</v>
      </c>
      <c r="AS125" s="15">
        <f>Лист1!AM113</f>
        <v>0</v>
      </c>
      <c r="AT125" s="15">
        <f t="shared" si="14"/>
        <v>-3546782.76191811</v>
      </c>
      <c r="AU125" s="15">
        <f t="shared" si="15"/>
        <v>8562691.04661382</v>
      </c>
      <c r="AV125" s="15">
        <f>Лист1!AP113</f>
        <v>0</v>
      </c>
      <c r="AW125" s="15">
        <f>Лист1!N34</f>
        <v>1</v>
      </c>
      <c r="AX125" s="15">
        <f>Лист1!O34</f>
        <v>-1</v>
      </c>
      <c r="AY125" s="15">
        <f>Лист1!P34</f>
        <v>1</v>
      </c>
      <c r="AZ125" s="15">
        <f>Лист1!Q34</f>
        <v>-1</v>
      </c>
      <c r="BA125" s="15">
        <f>Лист1!AU113</f>
        <v>0</v>
      </c>
      <c r="BB125" s="15">
        <f t="shared" si="16"/>
        <v>-3546782.76191811</v>
      </c>
      <c r="BC125" s="15">
        <f t="shared" si="17"/>
        <v>3546782.76191811</v>
      </c>
      <c r="BD125" s="15">
        <f t="shared" si="18"/>
        <v>8562691.04661382</v>
      </c>
      <c r="BE125" s="15">
        <f t="shared" si="19"/>
        <v>-8562691.04661382</v>
      </c>
      <c r="BF125" s="15">
        <f>Лист1!AZ113</f>
        <v>0</v>
      </c>
      <c r="BG125" s="15">
        <f t="shared" si="20"/>
        <v>5015908.28469571</v>
      </c>
      <c r="BH125" s="15">
        <f t="shared" si="21"/>
        <v>-12109473.8085319</v>
      </c>
      <c r="BI125" s="15">
        <f t="shared" si="22"/>
        <v>12109473.8085319</v>
      </c>
      <c r="BJ125" s="15">
        <f t="shared" si="23"/>
        <v>-5015908.28469571</v>
      </c>
      <c r="BK125" s="15">
        <f>Лист1!BE113</f>
        <v>0</v>
      </c>
      <c r="BL125" s="17">
        <f t="shared" si="24"/>
        <v>45143174.5622614</v>
      </c>
      <c r="BM125" s="17">
        <f t="shared" si="25"/>
        <v>-108985264.276787</v>
      </c>
      <c r="BN125" s="17">
        <f t="shared" si="26"/>
        <v>108985264.276787</v>
      </c>
      <c r="BO125" s="17">
        <f t="shared" si="27"/>
        <v>-45143174.5622614</v>
      </c>
      <c r="BP125" s="17">
        <f>Лист1!BJ113</f>
        <v>0</v>
      </c>
      <c r="BQ125" s="15">
        <f>Лист1!AH34</f>
        <v>-1777.82474566273</v>
      </c>
      <c r="BR125" s="15">
        <f>Лист1!AI34</f>
        <v>-2660.70275936814</v>
      </c>
    </row>
    <row r="126" ht="15.15" spans="7:70">
      <c r="G126">
        <f>Лист1!A114</f>
        <v>64</v>
      </c>
      <c r="H126">
        <f>Лист1!B114</f>
        <v>-64</v>
      </c>
      <c r="I126">
        <f>Лист1!C114</f>
        <v>106</v>
      </c>
      <c r="J126">
        <f>Лист1!D114</f>
        <v>-35.5564949132545</v>
      </c>
      <c r="K126">
        <f>Лист1!E114</f>
        <v>-53.2140551873629</v>
      </c>
      <c r="L126">
        <f>Лист1!F114</f>
        <v>-1130.08385754293</v>
      </c>
      <c r="M126">
        <f>Лист1!G114</f>
        <v>0</v>
      </c>
      <c r="N126" s="16">
        <f>Лист1!H114</f>
        <v>2009091.04661382</v>
      </c>
      <c r="O126" s="17">
        <f>Лист1!I114</f>
        <v>3006817.23808188</v>
      </c>
      <c r="P126" s="17">
        <f>Лист1!J114</f>
        <v>0</v>
      </c>
      <c r="Q126" s="17">
        <f>Лист1!K114</f>
        <v>-6553600</v>
      </c>
      <c r="R126" s="17">
        <f>Лист1!L114</f>
        <v>6553600</v>
      </c>
      <c r="S126" s="17">
        <f>Лист1!M114</f>
        <v>0</v>
      </c>
      <c r="T126" s="17">
        <f>Лист1!N114</f>
        <v>1</v>
      </c>
      <c r="U126" s="17">
        <f>Лист1!O114</f>
        <v>-1</v>
      </c>
      <c r="V126" s="17">
        <f>Лист1!P114</f>
        <v>1</v>
      </c>
      <c r="W126" s="17">
        <f>Лист1!Q114</f>
        <v>-1</v>
      </c>
      <c r="X126" s="17">
        <f>Лист1!R114</f>
        <v>0</v>
      </c>
      <c r="Y126" s="17">
        <f>Лист1!S114</f>
        <v>-6553600</v>
      </c>
      <c r="Z126" s="17">
        <f>Лист1!T114</f>
        <v>6553600</v>
      </c>
      <c r="AA126" s="17">
        <f>Лист1!U114</f>
        <v>6553600</v>
      </c>
      <c r="AB126" s="17">
        <f>Лист1!V114</f>
        <v>-6553600</v>
      </c>
      <c r="AC126" s="17">
        <f>Лист1!W114</f>
        <v>0</v>
      </c>
      <c r="AD126" s="17">
        <f>Лист1!X114</f>
        <v>0</v>
      </c>
      <c r="AE126" s="17">
        <f>Лист1!Y114</f>
        <v>-13107200</v>
      </c>
      <c r="AF126" s="17">
        <f>Лист1!Z114</f>
        <v>13107200</v>
      </c>
      <c r="AG126" s="17">
        <f>Лист1!AA114</f>
        <v>0</v>
      </c>
      <c r="AH126" s="17">
        <f>Лист1!AB114</f>
        <v>0</v>
      </c>
      <c r="AI126" s="15">
        <f>Лист1!AC114</f>
        <v>-4.19095158576965e-8</v>
      </c>
      <c r="AJ126" s="15">
        <f>Лист1!AD114</f>
        <v>-1192755200</v>
      </c>
      <c r="AK126" s="15">
        <f>Лист1!AE114</f>
        <v>1192755200</v>
      </c>
      <c r="AL126" s="15">
        <f>Лист1!AF114</f>
        <v>4.19095158576965e-8</v>
      </c>
      <c r="AM126" s="17">
        <f>Лист1!AG114</f>
        <v>0</v>
      </c>
      <c r="AN126" s="17">
        <f>Лист1!AH114</f>
        <v>-1777.82474566273</v>
      </c>
      <c r="AO126" s="19">
        <f>Лист1!AI114</f>
        <v>-2660.70275936814</v>
      </c>
      <c r="AQ126" s="14">
        <f t="shared" si="12"/>
        <v>3006817.23808188</v>
      </c>
      <c r="AR126" s="14">
        <f t="shared" si="13"/>
        <v>2009091.04661382</v>
      </c>
      <c r="AS126" s="15">
        <f>Лист1!AM114</f>
        <v>0</v>
      </c>
      <c r="AT126" s="15">
        <f t="shared" si="14"/>
        <v>-3546782.76191811</v>
      </c>
      <c r="AU126" s="15">
        <f t="shared" si="15"/>
        <v>8562691.04661382</v>
      </c>
      <c r="AV126" s="15">
        <f>Лист1!AP114</f>
        <v>0</v>
      </c>
      <c r="AW126" s="15">
        <f>Лист1!N35</f>
        <v>1</v>
      </c>
      <c r="AX126" s="15">
        <f>Лист1!O35</f>
        <v>-1</v>
      </c>
      <c r="AY126" s="15">
        <f>Лист1!P35</f>
        <v>1</v>
      </c>
      <c r="AZ126" s="15">
        <f>Лист1!Q35</f>
        <v>-1</v>
      </c>
      <c r="BA126" s="15">
        <f>Лист1!AU114</f>
        <v>0</v>
      </c>
      <c r="BB126" s="15">
        <f t="shared" si="16"/>
        <v>-3546782.76191811</v>
      </c>
      <c r="BC126" s="15">
        <f t="shared" si="17"/>
        <v>3546782.76191811</v>
      </c>
      <c r="BD126" s="15">
        <f t="shared" si="18"/>
        <v>8562691.04661382</v>
      </c>
      <c r="BE126" s="15">
        <f t="shared" si="19"/>
        <v>-8562691.04661382</v>
      </c>
      <c r="BF126" s="15">
        <f>Лист1!AZ114</f>
        <v>0</v>
      </c>
      <c r="BG126" s="15">
        <f t="shared" si="20"/>
        <v>5015908.28469571</v>
      </c>
      <c r="BH126" s="15">
        <f t="shared" si="21"/>
        <v>-12109473.8085319</v>
      </c>
      <c r="BI126" s="15">
        <f t="shared" si="22"/>
        <v>12109473.8085319</v>
      </c>
      <c r="BJ126" s="15">
        <f t="shared" si="23"/>
        <v>-5015908.28469571</v>
      </c>
      <c r="BK126" s="15">
        <f>Лист1!BE114</f>
        <v>0</v>
      </c>
      <c r="BL126" s="17">
        <f t="shared" si="24"/>
        <v>50159082.8469571</v>
      </c>
      <c r="BM126" s="17">
        <f t="shared" si="25"/>
        <v>-121094738.085319</v>
      </c>
      <c r="BN126" s="17">
        <f t="shared" si="26"/>
        <v>121094738.085319</v>
      </c>
      <c r="BO126" s="17">
        <f t="shared" si="27"/>
        <v>-50159082.8469571</v>
      </c>
      <c r="BP126" s="17">
        <f>Лист1!BJ114</f>
        <v>0</v>
      </c>
      <c r="BQ126" s="15">
        <f>Лист1!AH35</f>
        <v>-2660.70275936814</v>
      </c>
      <c r="BR126" s="15">
        <f>Лист1!AI35</f>
        <v>-1777.82474566273</v>
      </c>
    </row>
    <row r="127" ht="15.15" spans="7:70">
      <c r="G127">
        <f>Лист1!A115</f>
        <v>64</v>
      </c>
      <c r="H127">
        <f>Лист1!B115</f>
        <v>-64</v>
      </c>
      <c r="I127">
        <f>Лист1!C115</f>
        <v>107</v>
      </c>
      <c r="J127">
        <f>Лист1!D115</f>
        <v>-53.2140551873628</v>
      </c>
      <c r="K127">
        <f>Лист1!E115</f>
        <v>-35.5564949132546</v>
      </c>
      <c r="L127">
        <f>Лист1!F115</f>
        <v>1130.08385754293</v>
      </c>
      <c r="M127">
        <f>Лист1!G115</f>
        <v>0</v>
      </c>
      <c r="N127" s="16">
        <f>Лист1!H115</f>
        <v>-3006817.23808186</v>
      </c>
      <c r="O127" s="17">
        <f>Лист1!I115</f>
        <v>-2009091.04661381</v>
      </c>
      <c r="P127" s="17">
        <f>Лист1!J115</f>
        <v>0</v>
      </c>
      <c r="Q127" s="17">
        <f>Лист1!K115</f>
        <v>-6553600</v>
      </c>
      <c r="R127" s="17">
        <f>Лист1!L115</f>
        <v>6553600</v>
      </c>
      <c r="S127" s="17">
        <f>Лист1!M115</f>
        <v>0</v>
      </c>
      <c r="T127" s="17">
        <f>Лист1!N115</f>
        <v>1</v>
      </c>
      <c r="U127" s="17">
        <f>Лист1!O115</f>
        <v>-1</v>
      </c>
      <c r="V127" s="17">
        <f>Лист1!P115</f>
        <v>1</v>
      </c>
      <c r="W127" s="17">
        <f>Лист1!Q115</f>
        <v>-1</v>
      </c>
      <c r="X127" s="17">
        <f>Лист1!R115</f>
        <v>0</v>
      </c>
      <c r="Y127" s="17">
        <f>Лист1!S115</f>
        <v>-6553600</v>
      </c>
      <c r="Z127" s="17">
        <f>Лист1!T115</f>
        <v>6553600</v>
      </c>
      <c r="AA127" s="17">
        <f>Лист1!U115</f>
        <v>6553600</v>
      </c>
      <c r="AB127" s="17">
        <f>Лист1!V115</f>
        <v>-6553600</v>
      </c>
      <c r="AC127" s="17">
        <f>Лист1!W115</f>
        <v>0</v>
      </c>
      <c r="AD127" s="17">
        <f>Лист1!X115</f>
        <v>0</v>
      </c>
      <c r="AE127" s="17">
        <f>Лист1!Y115</f>
        <v>-13107200</v>
      </c>
      <c r="AF127" s="17">
        <f>Лист1!Z115</f>
        <v>13107200</v>
      </c>
      <c r="AG127" s="17">
        <f>Лист1!AA115</f>
        <v>0</v>
      </c>
      <c r="AH127" s="17">
        <f>Лист1!AB115</f>
        <v>0</v>
      </c>
      <c r="AI127" s="15">
        <f>Лист1!AC115</f>
        <v>-4.19095158576965e-8</v>
      </c>
      <c r="AJ127" s="15">
        <f>Лист1!AD115</f>
        <v>-1205862400</v>
      </c>
      <c r="AK127" s="15">
        <f>Лист1!AE115</f>
        <v>1205862400</v>
      </c>
      <c r="AL127" s="15">
        <f>Лист1!AF115</f>
        <v>4.19095158576965e-8</v>
      </c>
      <c r="AM127" s="17">
        <f>Лист1!AG115</f>
        <v>0</v>
      </c>
      <c r="AN127" s="17">
        <f>Лист1!AH115</f>
        <v>-2660.70275936814</v>
      </c>
      <c r="AO127" s="19">
        <f>Лист1!AI115</f>
        <v>-1777.82474566273</v>
      </c>
      <c r="AQ127" s="14">
        <f t="shared" si="12"/>
        <v>-3546782.76191809</v>
      </c>
      <c r="AR127" s="14">
        <f t="shared" si="13"/>
        <v>-705498.955754489</v>
      </c>
      <c r="AS127" s="15">
        <f>Лист1!AM115</f>
        <v>0</v>
      </c>
      <c r="AT127" s="15">
        <f t="shared" si="14"/>
        <v>-3546782.76191811</v>
      </c>
      <c r="AU127" s="15">
        <f t="shared" si="15"/>
        <v>8562691.04661382</v>
      </c>
      <c r="AV127" s="15">
        <f>Лист1!AP115</f>
        <v>0</v>
      </c>
      <c r="AW127" s="15">
        <f>Лист1!N36</f>
        <v>1</v>
      </c>
      <c r="AX127" s="15">
        <f>Лист1!O36</f>
        <v>-1</v>
      </c>
      <c r="AY127" s="15">
        <f>Лист1!P36</f>
        <v>1</v>
      </c>
      <c r="AZ127" s="15">
        <f>Лист1!Q36</f>
        <v>-1</v>
      </c>
      <c r="BA127" s="15">
        <f>Лист1!AU115</f>
        <v>0</v>
      </c>
      <c r="BB127" s="15">
        <f t="shared" si="16"/>
        <v>-3546782.76191811</v>
      </c>
      <c r="BC127" s="15">
        <f t="shared" si="17"/>
        <v>3546782.76191811</v>
      </c>
      <c r="BD127" s="15">
        <f t="shared" si="18"/>
        <v>8562691.04661382</v>
      </c>
      <c r="BE127" s="15">
        <f t="shared" si="19"/>
        <v>-8562691.04661382</v>
      </c>
      <c r="BF127" s="15">
        <f>Лист1!AZ115</f>
        <v>0</v>
      </c>
      <c r="BG127" s="15">
        <f t="shared" si="20"/>
        <v>5015908.28469571</v>
      </c>
      <c r="BH127" s="15">
        <f t="shared" si="21"/>
        <v>-12109473.8085319</v>
      </c>
      <c r="BI127" s="15">
        <f t="shared" si="22"/>
        <v>12109473.8085319</v>
      </c>
      <c r="BJ127" s="15">
        <f t="shared" si="23"/>
        <v>-5015908.28469571</v>
      </c>
      <c r="BK127" s="15">
        <f>Лист1!BE115</f>
        <v>0</v>
      </c>
      <c r="BL127" s="17">
        <f t="shared" si="24"/>
        <v>55174991.1316528</v>
      </c>
      <c r="BM127" s="17">
        <f t="shared" si="25"/>
        <v>-133204211.893851</v>
      </c>
      <c r="BN127" s="17">
        <f t="shared" si="26"/>
        <v>133204211.893851</v>
      </c>
      <c r="BO127" s="17">
        <f t="shared" si="27"/>
        <v>-55174991.1316528</v>
      </c>
      <c r="BP127" s="17">
        <f>Лист1!BJ115</f>
        <v>0</v>
      </c>
      <c r="BQ127" s="15">
        <f>Лист1!AH36</f>
        <v>-3138.51289729034</v>
      </c>
      <c r="BR127" s="15">
        <f>Лист1!AI36</f>
        <v>-624.28903045161</v>
      </c>
    </row>
    <row r="128" ht="15.15" spans="7:70">
      <c r="G128">
        <f>Лист1!A116</f>
        <v>64</v>
      </c>
      <c r="H128">
        <f>Лист1!B116</f>
        <v>-64</v>
      </c>
      <c r="I128">
        <f>Лист1!C116</f>
        <v>108</v>
      </c>
      <c r="J128">
        <f>Лист1!D116</f>
        <v>-62.7702579458067</v>
      </c>
      <c r="K128">
        <f>Лист1!E116</f>
        <v>-12.4857806090324</v>
      </c>
      <c r="L128">
        <f>Лист1!F116</f>
        <v>3218.20654955356</v>
      </c>
      <c r="M128">
        <f>Лист1!G116</f>
        <v>0</v>
      </c>
      <c r="N128" s="16">
        <f>Лист1!H116</f>
        <v>-10100382.7619181</v>
      </c>
      <c r="O128" s="17">
        <f>Лист1!I116</f>
        <v>-2009091.04661384</v>
      </c>
      <c r="P128" s="17">
        <f>Лист1!J116</f>
        <v>0</v>
      </c>
      <c r="Q128" s="17">
        <f>Лист1!K116</f>
        <v>-6553600</v>
      </c>
      <c r="R128" s="17">
        <f>Лист1!L116</f>
        <v>6553600</v>
      </c>
      <c r="S128" s="17">
        <f>Лист1!M116</f>
        <v>0</v>
      </c>
      <c r="T128" s="17">
        <f>Лист1!N116</f>
        <v>1</v>
      </c>
      <c r="U128" s="17">
        <f>Лист1!O116</f>
        <v>-1</v>
      </c>
      <c r="V128" s="17">
        <f>Лист1!P116</f>
        <v>1</v>
      </c>
      <c r="W128" s="17">
        <f>Лист1!Q116</f>
        <v>-1</v>
      </c>
      <c r="X128" s="17">
        <f>Лист1!R116</f>
        <v>0</v>
      </c>
      <c r="Y128" s="17">
        <f>Лист1!S116</f>
        <v>-6553600</v>
      </c>
      <c r="Z128" s="17">
        <f>Лист1!T116</f>
        <v>6553600</v>
      </c>
      <c r="AA128" s="17">
        <f>Лист1!U116</f>
        <v>6553600</v>
      </c>
      <c r="AB128" s="17">
        <f>Лист1!V116</f>
        <v>-6553600</v>
      </c>
      <c r="AC128" s="17">
        <f>Лист1!W116</f>
        <v>0</v>
      </c>
      <c r="AD128" s="17">
        <f>Лист1!X116</f>
        <v>0</v>
      </c>
      <c r="AE128" s="17">
        <f>Лист1!Y116</f>
        <v>-13107200</v>
      </c>
      <c r="AF128" s="17">
        <f>Лист1!Z116</f>
        <v>13107200</v>
      </c>
      <c r="AG128" s="17">
        <f>Лист1!AA116</f>
        <v>0</v>
      </c>
      <c r="AH128" s="17">
        <f>Лист1!AB116</f>
        <v>0</v>
      </c>
      <c r="AI128" s="15">
        <f>Лист1!AC116</f>
        <v>-4.19095158576965e-8</v>
      </c>
      <c r="AJ128" s="15">
        <f>Лист1!AD116</f>
        <v>-1218969600</v>
      </c>
      <c r="AK128" s="15">
        <f>Лист1!AE116</f>
        <v>1218969600</v>
      </c>
      <c r="AL128" s="15">
        <f>Лист1!AF116</f>
        <v>4.19095158576965e-8</v>
      </c>
      <c r="AM128" s="17">
        <f>Лист1!AG116</f>
        <v>0</v>
      </c>
      <c r="AN128" s="17">
        <f>Лист1!AH116</f>
        <v>-3138.51289729034</v>
      </c>
      <c r="AO128" s="19">
        <f>Лист1!AI116</f>
        <v>-624.289030451619</v>
      </c>
      <c r="AQ128" s="14">
        <f t="shared" si="12"/>
        <v>-10100382.7619181</v>
      </c>
      <c r="AR128" s="14">
        <f t="shared" si="13"/>
        <v>2009091.04661382</v>
      </c>
      <c r="AS128" s="15">
        <f>Лист1!AM116</f>
        <v>0</v>
      </c>
      <c r="AT128" s="15">
        <f t="shared" si="14"/>
        <v>-3546782.76191811</v>
      </c>
      <c r="AU128" s="15">
        <f t="shared" si="15"/>
        <v>8562691.04661382</v>
      </c>
      <c r="AV128" s="15">
        <f>Лист1!AP116</f>
        <v>0</v>
      </c>
      <c r="AW128" s="15">
        <f>Лист1!N37</f>
        <v>1</v>
      </c>
      <c r="AX128" s="15">
        <f>Лист1!O37</f>
        <v>-1</v>
      </c>
      <c r="AY128" s="15">
        <f>Лист1!P37</f>
        <v>1</v>
      </c>
      <c r="AZ128" s="15">
        <f>Лист1!Q37</f>
        <v>-1</v>
      </c>
      <c r="BA128" s="15">
        <f>Лист1!AU116</f>
        <v>0</v>
      </c>
      <c r="BB128" s="15">
        <f t="shared" si="16"/>
        <v>-3546782.76191811</v>
      </c>
      <c r="BC128" s="15">
        <f t="shared" si="17"/>
        <v>3546782.76191811</v>
      </c>
      <c r="BD128" s="15">
        <f t="shared" si="18"/>
        <v>8562691.04661382</v>
      </c>
      <c r="BE128" s="15">
        <f t="shared" si="19"/>
        <v>-8562691.04661382</v>
      </c>
      <c r="BF128" s="15">
        <f>Лист1!AZ116</f>
        <v>0</v>
      </c>
      <c r="BG128" s="15">
        <f t="shared" si="20"/>
        <v>5015908.28469571</v>
      </c>
      <c r="BH128" s="15">
        <f t="shared" si="21"/>
        <v>-12109473.8085319</v>
      </c>
      <c r="BI128" s="15">
        <f t="shared" si="22"/>
        <v>12109473.8085319</v>
      </c>
      <c r="BJ128" s="15">
        <f t="shared" si="23"/>
        <v>-5015908.28469571</v>
      </c>
      <c r="BK128" s="15">
        <f>Лист1!BE116</f>
        <v>0</v>
      </c>
      <c r="BL128" s="17">
        <f t="shared" si="24"/>
        <v>60190899.4163485</v>
      </c>
      <c r="BM128" s="17">
        <f t="shared" si="25"/>
        <v>-145313685.702383</v>
      </c>
      <c r="BN128" s="17">
        <f t="shared" si="26"/>
        <v>145313685.702383</v>
      </c>
      <c r="BO128" s="17">
        <f t="shared" si="27"/>
        <v>-60190899.4163485</v>
      </c>
      <c r="BP128" s="17">
        <f>Лист1!BJ116</f>
        <v>0</v>
      </c>
      <c r="BQ128" s="15">
        <f>Лист1!AH37</f>
        <v>-3138.51289729034</v>
      </c>
      <c r="BR128" s="15">
        <f>Лист1!AI37</f>
        <v>624.289030451613</v>
      </c>
    </row>
    <row r="129" ht="15.15" spans="7:70">
      <c r="G129">
        <f>Лист1!A117</f>
        <v>64</v>
      </c>
      <c r="H129">
        <f>Лист1!B117</f>
        <v>-64</v>
      </c>
      <c r="I129">
        <f>Лист1!C117</f>
        <v>109</v>
      </c>
      <c r="J129">
        <f>Лист1!D117</f>
        <v>-62.7702579458068</v>
      </c>
      <c r="K129">
        <f>Лист1!E117</f>
        <v>12.485780609032</v>
      </c>
      <c r="L129">
        <f>Лист1!F117</f>
        <v>4816.38646750968</v>
      </c>
      <c r="M129">
        <f>Лист1!G117</f>
        <v>0</v>
      </c>
      <c r="N129" s="16">
        <f>Лист1!H117</f>
        <v>-15116291.0466138</v>
      </c>
      <c r="O129" s="17">
        <f>Лист1!I117</f>
        <v>3006817.23808181</v>
      </c>
      <c r="P129" s="17">
        <f>Лист1!J117</f>
        <v>0</v>
      </c>
      <c r="Q129" s="17">
        <f>Лист1!K117</f>
        <v>-6553600</v>
      </c>
      <c r="R129" s="17">
        <f>Лист1!L117</f>
        <v>6553600</v>
      </c>
      <c r="S129" s="17">
        <f>Лист1!M117</f>
        <v>0</v>
      </c>
      <c r="T129" s="17">
        <f>Лист1!N117</f>
        <v>1</v>
      </c>
      <c r="U129" s="17">
        <f>Лист1!O117</f>
        <v>-1</v>
      </c>
      <c r="V129" s="17">
        <f>Лист1!P117</f>
        <v>1</v>
      </c>
      <c r="W129" s="17">
        <f>Лист1!Q117</f>
        <v>-1</v>
      </c>
      <c r="X129" s="17">
        <f>Лист1!R117</f>
        <v>0</v>
      </c>
      <c r="Y129" s="17">
        <f>Лист1!S117</f>
        <v>-6553600</v>
      </c>
      <c r="Z129" s="17">
        <f>Лист1!T117</f>
        <v>6553600</v>
      </c>
      <c r="AA129" s="17">
        <f>Лист1!U117</f>
        <v>6553600</v>
      </c>
      <c r="AB129" s="17">
        <f>Лист1!V117</f>
        <v>-6553600</v>
      </c>
      <c r="AC129" s="17">
        <f>Лист1!W117</f>
        <v>0</v>
      </c>
      <c r="AD129" s="17">
        <f>Лист1!X117</f>
        <v>0</v>
      </c>
      <c r="AE129" s="17">
        <f>Лист1!Y117</f>
        <v>-13107200</v>
      </c>
      <c r="AF129" s="17">
        <f>Лист1!Z117</f>
        <v>13107200</v>
      </c>
      <c r="AG129" s="17">
        <f>Лист1!AA117</f>
        <v>0</v>
      </c>
      <c r="AH129" s="17">
        <f>Лист1!AB117</f>
        <v>0</v>
      </c>
      <c r="AI129" s="15">
        <f>Лист1!AC117</f>
        <v>-4.19095158576965e-8</v>
      </c>
      <c r="AJ129" s="15">
        <f>Лист1!AD117</f>
        <v>-1232076800</v>
      </c>
      <c r="AK129" s="15">
        <f>Лист1!AE117</f>
        <v>1232076800</v>
      </c>
      <c r="AL129" s="15">
        <f>Лист1!AF117</f>
        <v>4.19095158576965e-8</v>
      </c>
      <c r="AM129" s="17">
        <f>Лист1!AG117</f>
        <v>0</v>
      </c>
      <c r="AN129" s="17">
        <f>Лист1!AH117</f>
        <v>-3138.51289729034</v>
      </c>
      <c r="AO129" s="19">
        <f>Лист1!AI117</f>
        <v>624.289030451598</v>
      </c>
      <c r="AQ129" s="14">
        <f t="shared" si="12"/>
        <v>-12814972.7642864</v>
      </c>
      <c r="AR129" s="14">
        <f t="shared" si="13"/>
        <v>8562691.04661379</v>
      </c>
      <c r="AS129" s="15">
        <f>Лист1!AM117</f>
        <v>0</v>
      </c>
      <c r="AT129" s="15">
        <f t="shared" si="14"/>
        <v>-3546782.76191811</v>
      </c>
      <c r="AU129" s="15">
        <f t="shared" si="15"/>
        <v>8562691.04661382</v>
      </c>
      <c r="AV129" s="15">
        <f>Лист1!AP117</f>
        <v>0</v>
      </c>
      <c r="AW129" s="15">
        <f>Лист1!N38</f>
        <v>1</v>
      </c>
      <c r="AX129" s="15">
        <f>Лист1!O38</f>
        <v>-1</v>
      </c>
      <c r="AY129" s="15">
        <f>Лист1!P38</f>
        <v>1</v>
      </c>
      <c r="AZ129" s="15">
        <f>Лист1!Q38</f>
        <v>-1</v>
      </c>
      <c r="BA129" s="15">
        <f>Лист1!AU117</f>
        <v>0</v>
      </c>
      <c r="BB129" s="15">
        <f t="shared" si="16"/>
        <v>-3546782.76191811</v>
      </c>
      <c r="BC129" s="15">
        <f t="shared" si="17"/>
        <v>3546782.76191811</v>
      </c>
      <c r="BD129" s="15">
        <f t="shared" si="18"/>
        <v>8562691.04661382</v>
      </c>
      <c r="BE129" s="15">
        <f t="shared" si="19"/>
        <v>-8562691.04661382</v>
      </c>
      <c r="BF129" s="15">
        <f>Лист1!AZ117</f>
        <v>0</v>
      </c>
      <c r="BG129" s="15">
        <f t="shared" si="20"/>
        <v>5015908.28469571</v>
      </c>
      <c r="BH129" s="15">
        <f t="shared" si="21"/>
        <v>-12109473.8085319</v>
      </c>
      <c r="BI129" s="15">
        <f t="shared" si="22"/>
        <v>12109473.8085319</v>
      </c>
      <c r="BJ129" s="15">
        <f t="shared" si="23"/>
        <v>-5015908.28469571</v>
      </c>
      <c r="BK129" s="15">
        <f>Лист1!BE117</f>
        <v>0</v>
      </c>
      <c r="BL129" s="17">
        <f t="shared" si="24"/>
        <v>65206807.7010442</v>
      </c>
      <c r="BM129" s="17">
        <f t="shared" si="25"/>
        <v>-157423159.510915</v>
      </c>
      <c r="BN129" s="17">
        <f t="shared" si="26"/>
        <v>157423159.510915</v>
      </c>
      <c r="BO129" s="17">
        <f t="shared" si="27"/>
        <v>-65206807.7010442</v>
      </c>
      <c r="BP129" s="17">
        <f>Лист1!BJ117</f>
        <v>0</v>
      </c>
      <c r="BQ129" s="15">
        <f>Лист1!AH38</f>
        <v>-2660.70275936815</v>
      </c>
      <c r="BR129" s="15">
        <f>Лист1!AI38</f>
        <v>1777.82474566273</v>
      </c>
    </row>
    <row r="130" ht="15.15" spans="7:70">
      <c r="G130">
        <f>Лист1!A118</f>
        <v>64</v>
      </c>
      <c r="H130">
        <f>Лист1!B118</f>
        <v>-64</v>
      </c>
      <c r="I130">
        <f>Лист1!C118</f>
        <v>110</v>
      </c>
      <c r="J130">
        <f>Лист1!D118</f>
        <v>-53.2140551873628</v>
      </c>
      <c r="K130">
        <f>Лист1!E118</f>
        <v>35.5564949132546</v>
      </c>
      <c r="L130">
        <f>Лист1!F118</f>
        <v>5681.31520643952</v>
      </c>
      <c r="M130">
        <f>Лист1!G118</f>
        <v>0</v>
      </c>
      <c r="N130" s="16">
        <f>Лист1!H118</f>
        <v>-15116291.0466138</v>
      </c>
      <c r="O130" s="17">
        <f>Лист1!I118</f>
        <v>10100382.7619181</v>
      </c>
      <c r="P130" s="17">
        <f>Лист1!J118</f>
        <v>0</v>
      </c>
      <c r="Q130" s="17">
        <f>Лист1!K118</f>
        <v>-6553600</v>
      </c>
      <c r="R130" s="17">
        <f>Лист1!L118</f>
        <v>6553600</v>
      </c>
      <c r="S130" s="17">
        <f>Лист1!M118</f>
        <v>0</v>
      </c>
      <c r="T130" s="17">
        <f>Лист1!N118</f>
        <v>1</v>
      </c>
      <c r="U130" s="17">
        <f>Лист1!O118</f>
        <v>-1</v>
      </c>
      <c r="V130" s="17">
        <f>Лист1!P118</f>
        <v>1</v>
      </c>
      <c r="W130" s="17">
        <f>Лист1!Q118</f>
        <v>-1</v>
      </c>
      <c r="X130" s="17">
        <f>Лист1!R118</f>
        <v>0</v>
      </c>
      <c r="Y130" s="17">
        <f>Лист1!S118</f>
        <v>-6553600</v>
      </c>
      <c r="Z130" s="17">
        <f>Лист1!T118</f>
        <v>6553600</v>
      </c>
      <c r="AA130" s="17">
        <f>Лист1!U118</f>
        <v>6553600</v>
      </c>
      <c r="AB130" s="17">
        <f>Лист1!V118</f>
        <v>-6553600</v>
      </c>
      <c r="AC130" s="17">
        <f>Лист1!W118</f>
        <v>0</v>
      </c>
      <c r="AD130" s="17">
        <f>Лист1!X118</f>
        <v>0</v>
      </c>
      <c r="AE130" s="17">
        <f>Лист1!Y118</f>
        <v>-13107200</v>
      </c>
      <c r="AF130" s="17">
        <f>Лист1!Z118</f>
        <v>13107200</v>
      </c>
      <c r="AG130" s="17">
        <f>Лист1!AA118</f>
        <v>0</v>
      </c>
      <c r="AH130" s="17">
        <f>Лист1!AB118</f>
        <v>0</v>
      </c>
      <c r="AI130" s="15">
        <f>Лист1!AC118</f>
        <v>-4.19095158576965e-8</v>
      </c>
      <c r="AJ130" s="15">
        <f>Лист1!AD118</f>
        <v>-1245184000</v>
      </c>
      <c r="AK130" s="15">
        <f>Лист1!AE118</f>
        <v>1245184000</v>
      </c>
      <c r="AL130" s="15">
        <f>Лист1!AF118</f>
        <v>4.19095158576965e-8</v>
      </c>
      <c r="AM130" s="17">
        <f>Лист1!AG118</f>
        <v>0</v>
      </c>
      <c r="AN130" s="17">
        <f>Лист1!AH118</f>
        <v>-2660.70275936814</v>
      </c>
      <c r="AO130" s="19">
        <f>Лист1!AI118</f>
        <v>1777.82474566273</v>
      </c>
      <c r="AQ130" s="14">
        <f t="shared" si="12"/>
        <v>-10100382.7619181</v>
      </c>
      <c r="AR130" s="14">
        <f t="shared" si="13"/>
        <v>15116291.0466138</v>
      </c>
      <c r="AS130" s="15">
        <f>Лист1!AM118</f>
        <v>0</v>
      </c>
      <c r="AT130" s="15">
        <f t="shared" si="14"/>
        <v>-3546782.76191811</v>
      </c>
      <c r="AU130" s="15">
        <f t="shared" si="15"/>
        <v>8562691.04661382</v>
      </c>
      <c r="AV130" s="15">
        <f>Лист1!AP118</f>
        <v>0</v>
      </c>
      <c r="AW130" s="15">
        <f>Лист1!N39</f>
        <v>1</v>
      </c>
      <c r="AX130" s="15">
        <f>Лист1!O39</f>
        <v>-1</v>
      </c>
      <c r="AY130" s="15">
        <f>Лист1!P39</f>
        <v>1</v>
      </c>
      <c r="AZ130" s="15">
        <f>Лист1!Q39</f>
        <v>-1</v>
      </c>
      <c r="BA130" s="15">
        <f>Лист1!AU118</f>
        <v>0</v>
      </c>
      <c r="BB130" s="15">
        <f t="shared" si="16"/>
        <v>-3546782.76191811</v>
      </c>
      <c r="BC130" s="15">
        <f t="shared" si="17"/>
        <v>3546782.76191811</v>
      </c>
      <c r="BD130" s="15">
        <f t="shared" si="18"/>
        <v>8562691.04661382</v>
      </c>
      <c r="BE130" s="15">
        <f t="shared" si="19"/>
        <v>-8562691.04661382</v>
      </c>
      <c r="BF130" s="15">
        <f>Лист1!AZ118</f>
        <v>0</v>
      </c>
      <c r="BG130" s="15">
        <f t="shared" si="20"/>
        <v>5015908.28469571</v>
      </c>
      <c r="BH130" s="15">
        <f t="shared" si="21"/>
        <v>-12109473.8085319</v>
      </c>
      <c r="BI130" s="15">
        <f t="shared" si="22"/>
        <v>12109473.8085319</v>
      </c>
      <c r="BJ130" s="15">
        <f t="shared" si="23"/>
        <v>-5015908.28469571</v>
      </c>
      <c r="BK130" s="15">
        <f>Лист1!BE118</f>
        <v>0</v>
      </c>
      <c r="BL130" s="17">
        <f t="shared" si="24"/>
        <v>70222715.9857399</v>
      </c>
      <c r="BM130" s="17">
        <f t="shared" si="25"/>
        <v>-169532633.319447</v>
      </c>
      <c r="BN130" s="17">
        <f t="shared" si="26"/>
        <v>169532633.319447</v>
      </c>
      <c r="BO130" s="17">
        <f t="shared" si="27"/>
        <v>-70222715.9857399</v>
      </c>
      <c r="BP130" s="17">
        <f>Лист1!BJ118</f>
        <v>0</v>
      </c>
      <c r="BQ130" s="15">
        <f>Лист1!AH39</f>
        <v>-1777.82474566273</v>
      </c>
      <c r="BR130" s="15">
        <f>Лист1!AI39</f>
        <v>2660.70275936814</v>
      </c>
    </row>
    <row r="131" ht="15.15" spans="7:70">
      <c r="G131">
        <f>Лист1!A119</f>
        <v>64</v>
      </c>
      <c r="H131">
        <f>Лист1!B119</f>
        <v>-64</v>
      </c>
      <c r="I131">
        <f>Лист1!C119</f>
        <v>111</v>
      </c>
      <c r="J131">
        <f>Лист1!D119</f>
        <v>-35.5564949132545</v>
      </c>
      <c r="K131">
        <f>Лист1!E119</f>
        <v>53.2140551873629</v>
      </c>
      <c r="L131">
        <f>Лист1!F119</f>
        <v>5681.31520643952</v>
      </c>
      <c r="M131">
        <f>Лист1!G119</f>
        <v>0</v>
      </c>
      <c r="N131" s="16">
        <f>Лист1!H119</f>
        <v>-10100382.7619181</v>
      </c>
      <c r="O131" s="17">
        <f>Лист1!I119</f>
        <v>15116291.0466138</v>
      </c>
      <c r="P131" s="17">
        <f>Лист1!J119</f>
        <v>0</v>
      </c>
      <c r="Q131" s="17">
        <f>Лист1!K119</f>
        <v>-6553600</v>
      </c>
      <c r="R131" s="17">
        <f>Лист1!L119</f>
        <v>6553600</v>
      </c>
      <c r="S131" s="17">
        <f>Лист1!M119</f>
        <v>0</v>
      </c>
      <c r="T131" s="17">
        <f>Лист1!N119</f>
        <v>1</v>
      </c>
      <c r="U131" s="17">
        <f>Лист1!O119</f>
        <v>-1</v>
      </c>
      <c r="V131" s="17">
        <f>Лист1!P119</f>
        <v>1</v>
      </c>
      <c r="W131" s="17">
        <f>Лист1!Q119</f>
        <v>-1</v>
      </c>
      <c r="X131" s="17">
        <f>Лист1!R119</f>
        <v>0</v>
      </c>
      <c r="Y131" s="17">
        <f>Лист1!S119</f>
        <v>-6553600</v>
      </c>
      <c r="Z131" s="17">
        <f>Лист1!T119</f>
        <v>6553600</v>
      </c>
      <c r="AA131" s="17">
        <f>Лист1!U119</f>
        <v>6553600</v>
      </c>
      <c r="AB131" s="17">
        <f>Лист1!V119</f>
        <v>-6553600</v>
      </c>
      <c r="AC131" s="17">
        <f>Лист1!W119</f>
        <v>0</v>
      </c>
      <c r="AD131" s="17">
        <f>Лист1!X119</f>
        <v>0</v>
      </c>
      <c r="AE131" s="17">
        <f>Лист1!Y119</f>
        <v>-13107200</v>
      </c>
      <c r="AF131" s="17">
        <f>Лист1!Z119</f>
        <v>13107200</v>
      </c>
      <c r="AG131" s="17">
        <f>Лист1!AA119</f>
        <v>0</v>
      </c>
      <c r="AH131" s="17">
        <f>Лист1!AB119</f>
        <v>0</v>
      </c>
      <c r="AI131" s="15">
        <f>Лист1!AC119</f>
        <v>-4.19095158576965e-8</v>
      </c>
      <c r="AJ131" s="15">
        <f>Лист1!AD119</f>
        <v>-1258291200</v>
      </c>
      <c r="AK131" s="15">
        <f>Лист1!AE119</f>
        <v>1258291200</v>
      </c>
      <c r="AL131" s="15">
        <f>Лист1!AF119</f>
        <v>4.19095158576965e-8</v>
      </c>
      <c r="AM131" s="17">
        <f>Лист1!AG119</f>
        <v>0</v>
      </c>
      <c r="AN131" s="17">
        <f>Лист1!AH119</f>
        <v>-1777.82474566273</v>
      </c>
      <c r="AO131" s="19">
        <f>Лист1!AI119</f>
        <v>2660.70275936815</v>
      </c>
      <c r="AQ131" s="14">
        <f t="shared" si="12"/>
        <v>-3546782.76191811</v>
      </c>
      <c r="AR131" s="14">
        <f t="shared" si="13"/>
        <v>17830881.0489821</v>
      </c>
      <c r="AS131" s="15">
        <f>Лист1!AM119</f>
        <v>0</v>
      </c>
      <c r="AT131" s="15">
        <f t="shared" si="14"/>
        <v>-3546782.76191811</v>
      </c>
      <c r="AU131" s="15">
        <f t="shared" si="15"/>
        <v>8562691.04661382</v>
      </c>
      <c r="AV131" s="15">
        <f>Лист1!AP119</f>
        <v>0</v>
      </c>
      <c r="AW131" s="15">
        <f>Лист1!N40</f>
        <v>1</v>
      </c>
      <c r="AX131" s="15">
        <f>Лист1!O40</f>
        <v>-1</v>
      </c>
      <c r="AY131" s="15">
        <f>Лист1!P40</f>
        <v>1</v>
      </c>
      <c r="AZ131" s="15">
        <f>Лист1!Q40</f>
        <v>-1</v>
      </c>
      <c r="BA131" s="15">
        <f>Лист1!AU119</f>
        <v>0</v>
      </c>
      <c r="BB131" s="15">
        <f t="shared" si="16"/>
        <v>-3546782.76191811</v>
      </c>
      <c r="BC131" s="15">
        <f t="shared" si="17"/>
        <v>3546782.76191811</v>
      </c>
      <c r="BD131" s="15">
        <f t="shared" si="18"/>
        <v>8562691.04661382</v>
      </c>
      <c r="BE131" s="15">
        <f t="shared" si="19"/>
        <v>-8562691.04661382</v>
      </c>
      <c r="BF131" s="15">
        <f>Лист1!AZ119</f>
        <v>0</v>
      </c>
      <c r="BG131" s="15">
        <f t="shared" si="20"/>
        <v>5015908.28469571</v>
      </c>
      <c r="BH131" s="15">
        <f t="shared" si="21"/>
        <v>-12109473.8085319</v>
      </c>
      <c r="BI131" s="15">
        <f t="shared" si="22"/>
        <v>12109473.8085319</v>
      </c>
      <c r="BJ131" s="15">
        <f t="shared" si="23"/>
        <v>-5015908.28469571</v>
      </c>
      <c r="BK131" s="15">
        <f>Лист1!BE119</f>
        <v>0</v>
      </c>
      <c r="BL131" s="17">
        <f t="shared" si="24"/>
        <v>75238624.2704356</v>
      </c>
      <c r="BM131" s="17">
        <f t="shared" si="25"/>
        <v>-181642107.127979</v>
      </c>
      <c r="BN131" s="17">
        <f t="shared" si="26"/>
        <v>181642107.127979</v>
      </c>
      <c r="BO131" s="17">
        <f t="shared" si="27"/>
        <v>-75238624.2704356</v>
      </c>
      <c r="BP131" s="17">
        <f>Лист1!BJ119</f>
        <v>0</v>
      </c>
      <c r="BQ131" s="15">
        <f>Лист1!AH40</f>
        <v>-624.28903045161</v>
      </c>
      <c r="BR131" s="15">
        <f>Лист1!AI40</f>
        <v>3138.51289729034</v>
      </c>
    </row>
    <row r="132" ht="15.15" spans="7:70">
      <c r="G132">
        <f>Лист1!A120</f>
        <v>64</v>
      </c>
      <c r="H132">
        <f>Лист1!B120</f>
        <v>-64</v>
      </c>
      <c r="I132">
        <f>Лист1!C120</f>
        <v>112</v>
      </c>
      <c r="J132">
        <f>Лист1!D120</f>
        <v>-12.4857806090323</v>
      </c>
      <c r="K132">
        <f>Лист1!E120</f>
        <v>62.7702579458067</v>
      </c>
      <c r="L132">
        <f>Лист1!F120</f>
        <v>4816.3864675097</v>
      </c>
      <c r="M132">
        <f>Лист1!G120</f>
        <v>0</v>
      </c>
      <c r="N132" s="16">
        <f>Лист1!H120</f>
        <v>-3006817.2380819</v>
      </c>
      <c r="O132" s="17">
        <f>Лист1!I120</f>
        <v>15116291.0466138</v>
      </c>
      <c r="P132" s="17">
        <f>Лист1!J120</f>
        <v>0</v>
      </c>
      <c r="Q132" s="17">
        <f>Лист1!K120</f>
        <v>-6553600</v>
      </c>
      <c r="R132" s="17">
        <f>Лист1!L120</f>
        <v>6553600</v>
      </c>
      <c r="S132" s="17">
        <f>Лист1!M120</f>
        <v>0</v>
      </c>
      <c r="T132" s="17">
        <f>Лист1!N120</f>
        <v>1</v>
      </c>
      <c r="U132" s="17">
        <f>Лист1!O120</f>
        <v>-1</v>
      </c>
      <c r="V132" s="17">
        <f>Лист1!P120</f>
        <v>1</v>
      </c>
      <c r="W132" s="17">
        <f>Лист1!Q120</f>
        <v>-1</v>
      </c>
      <c r="X132" s="17">
        <f>Лист1!R120</f>
        <v>0</v>
      </c>
      <c r="Y132" s="17">
        <f>Лист1!S120</f>
        <v>-6553600</v>
      </c>
      <c r="Z132" s="17">
        <f>Лист1!T120</f>
        <v>6553600</v>
      </c>
      <c r="AA132" s="17">
        <f>Лист1!U120</f>
        <v>6553600</v>
      </c>
      <c r="AB132" s="17">
        <f>Лист1!V120</f>
        <v>-6553600</v>
      </c>
      <c r="AC132" s="17">
        <f>Лист1!W120</f>
        <v>0</v>
      </c>
      <c r="AD132" s="17">
        <f>Лист1!X120</f>
        <v>0</v>
      </c>
      <c r="AE132" s="17">
        <f>Лист1!Y120</f>
        <v>-13107200</v>
      </c>
      <c r="AF132" s="17">
        <f>Лист1!Z120</f>
        <v>13107200</v>
      </c>
      <c r="AG132" s="17">
        <f>Лист1!AA120</f>
        <v>0</v>
      </c>
      <c r="AH132" s="17">
        <f>Лист1!AB120</f>
        <v>0</v>
      </c>
      <c r="AI132" s="15">
        <f>Лист1!AC120</f>
        <v>-4.19095158576965e-8</v>
      </c>
      <c r="AJ132" s="15">
        <f>Лист1!AD120</f>
        <v>-1271398400</v>
      </c>
      <c r="AK132" s="15">
        <f>Лист1!AE120</f>
        <v>1271398400</v>
      </c>
      <c r="AL132" s="15">
        <f>Лист1!AF120</f>
        <v>4.19095158576965e-8</v>
      </c>
      <c r="AM132" s="17">
        <f>Лист1!AG120</f>
        <v>0</v>
      </c>
      <c r="AN132" s="17">
        <f>Лист1!AH120</f>
        <v>-624.289030451614</v>
      </c>
      <c r="AO132" s="19">
        <f>Лист1!AI120</f>
        <v>3138.51289729034</v>
      </c>
      <c r="AQ132" s="14">
        <f t="shared" si="12"/>
        <v>3006817.23808189</v>
      </c>
      <c r="AR132" s="14">
        <f t="shared" si="13"/>
        <v>15116291.0466138</v>
      </c>
      <c r="AS132" s="15">
        <f>Лист1!AM120</f>
        <v>0</v>
      </c>
      <c r="AT132" s="15">
        <f t="shared" si="14"/>
        <v>-3546782.76191811</v>
      </c>
      <c r="AU132" s="15">
        <f t="shared" si="15"/>
        <v>8562691.04661382</v>
      </c>
      <c r="AV132" s="15">
        <f>Лист1!AP120</f>
        <v>0</v>
      </c>
      <c r="AW132" s="15">
        <f>Лист1!N41</f>
        <v>1</v>
      </c>
      <c r="AX132" s="15">
        <f>Лист1!O41</f>
        <v>-1</v>
      </c>
      <c r="AY132" s="15">
        <f>Лист1!P41</f>
        <v>1</v>
      </c>
      <c r="AZ132" s="15">
        <f>Лист1!Q41</f>
        <v>-1</v>
      </c>
      <c r="BA132" s="15">
        <f>Лист1!AU120</f>
        <v>0</v>
      </c>
      <c r="BB132" s="15">
        <f t="shared" si="16"/>
        <v>-3546782.76191811</v>
      </c>
      <c r="BC132" s="15">
        <f t="shared" si="17"/>
        <v>3546782.76191811</v>
      </c>
      <c r="BD132" s="15">
        <f t="shared" si="18"/>
        <v>8562691.04661382</v>
      </c>
      <c r="BE132" s="15">
        <f t="shared" si="19"/>
        <v>-8562691.04661382</v>
      </c>
      <c r="BF132" s="15">
        <f>Лист1!AZ120</f>
        <v>0</v>
      </c>
      <c r="BG132" s="15">
        <f t="shared" si="20"/>
        <v>5015908.28469571</v>
      </c>
      <c r="BH132" s="15">
        <f t="shared" si="21"/>
        <v>-12109473.8085319</v>
      </c>
      <c r="BI132" s="15">
        <f t="shared" si="22"/>
        <v>12109473.8085319</v>
      </c>
      <c r="BJ132" s="15">
        <f t="shared" si="23"/>
        <v>-5015908.28469571</v>
      </c>
      <c r="BK132" s="15">
        <f>Лист1!BE120</f>
        <v>0</v>
      </c>
      <c r="BL132" s="17">
        <f t="shared" si="24"/>
        <v>80254532.5551314</v>
      </c>
      <c r="BM132" s="17">
        <f t="shared" si="25"/>
        <v>-193751580.936511</v>
      </c>
      <c r="BN132" s="17">
        <f t="shared" si="26"/>
        <v>193751580.936511</v>
      </c>
      <c r="BO132" s="17">
        <f t="shared" si="27"/>
        <v>-80254532.5551314</v>
      </c>
      <c r="BP132" s="17">
        <f>Лист1!BJ120</f>
        <v>0</v>
      </c>
      <c r="BQ132" s="15">
        <f>Лист1!AH41</f>
        <v>624.289030451612</v>
      </c>
      <c r="BR132" s="15">
        <f>Лист1!AI41</f>
        <v>3138.51289729034</v>
      </c>
    </row>
    <row r="133" ht="15.15" spans="7:70">
      <c r="G133">
        <f>Лист1!A121</f>
        <v>64</v>
      </c>
      <c r="H133">
        <f>Лист1!B121</f>
        <v>-64</v>
      </c>
      <c r="I133">
        <f>Лист1!C121</f>
        <v>113</v>
      </c>
      <c r="J133">
        <f>Лист1!D121</f>
        <v>12.4857806090321</v>
      </c>
      <c r="K133">
        <f>Лист1!E121</f>
        <v>62.7702579458068</v>
      </c>
      <c r="L133">
        <f>Лист1!F121</f>
        <v>3218.20654955358</v>
      </c>
      <c r="M133">
        <f>Лист1!G121</f>
        <v>0</v>
      </c>
      <c r="N133" s="16">
        <f>Лист1!H121</f>
        <v>2009091.0466138</v>
      </c>
      <c r="O133" s="17">
        <f>Лист1!I121</f>
        <v>10100382.7619182</v>
      </c>
      <c r="P133" s="17">
        <f>Лист1!J121</f>
        <v>0</v>
      </c>
      <c r="Q133" s="17">
        <f>Лист1!K121</f>
        <v>-6553600</v>
      </c>
      <c r="R133" s="17">
        <f>Лист1!L121</f>
        <v>6553600</v>
      </c>
      <c r="S133" s="17">
        <f>Лист1!M121</f>
        <v>0</v>
      </c>
      <c r="T133" s="17">
        <f>Лист1!N121</f>
        <v>1</v>
      </c>
      <c r="U133" s="17">
        <f>Лист1!O121</f>
        <v>-1</v>
      </c>
      <c r="V133" s="17">
        <f>Лист1!P121</f>
        <v>1</v>
      </c>
      <c r="W133" s="17">
        <f>Лист1!Q121</f>
        <v>-1</v>
      </c>
      <c r="X133" s="17">
        <f>Лист1!R121</f>
        <v>0</v>
      </c>
      <c r="Y133" s="17">
        <f>Лист1!S121</f>
        <v>-6553600</v>
      </c>
      <c r="Z133" s="17">
        <f>Лист1!T121</f>
        <v>6553600</v>
      </c>
      <c r="AA133" s="17">
        <f>Лист1!U121</f>
        <v>6553600</v>
      </c>
      <c r="AB133" s="17">
        <f>Лист1!V121</f>
        <v>-6553600</v>
      </c>
      <c r="AC133" s="17">
        <f>Лист1!W121</f>
        <v>0</v>
      </c>
      <c r="AD133" s="17">
        <f>Лист1!X121</f>
        <v>0</v>
      </c>
      <c r="AE133" s="17">
        <f>Лист1!Y121</f>
        <v>-13107200</v>
      </c>
      <c r="AF133" s="17">
        <f>Лист1!Z121</f>
        <v>13107200</v>
      </c>
      <c r="AG133" s="17">
        <f>Лист1!AA121</f>
        <v>0</v>
      </c>
      <c r="AH133" s="17">
        <f>Лист1!AB121</f>
        <v>0</v>
      </c>
      <c r="AI133" s="15">
        <f>Лист1!AC121</f>
        <v>-4.19095158576965e-8</v>
      </c>
      <c r="AJ133" s="15">
        <f>Лист1!AD121</f>
        <v>-1284505600</v>
      </c>
      <c r="AK133" s="15">
        <f>Лист1!AE121</f>
        <v>1284505600</v>
      </c>
      <c r="AL133" s="15">
        <f>Лист1!AF121</f>
        <v>4.19095158576965e-8</v>
      </c>
      <c r="AM133" s="17">
        <f>Лист1!AG121</f>
        <v>0</v>
      </c>
      <c r="AN133" s="17">
        <f>Лист1!AH121</f>
        <v>624.289030451603</v>
      </c>
      <c r="AO133" s="19">
        <f>Лист1!AI121</f>
        <v>3138.51289729034</v>
      </c>
      <c r="AQ133" s="14">
        <f t="shared" si="12"/>
        <v>5721407.24045023</v>
      </c>
      <c r="AR133" s="14">
        <f t="shared" si="13"/>
        <v>8562691.04661384</v>
      </c>
      <c r="AS133" s="15">
        <f>Лист1!AM121</f>
        <v>0</v>
      </c>
      <c r="AT133" s="15">
        <f t="shared" si="14"/>
        <v>-3546782.76191811</v>
      </c>
      <c r="AU133" s="15">
        <f t="shared" si="15"/>
        <v>8562691.04661382</v>
      </c>
      <c r="AV133" s="15">
        <f>Лист1!AP121</f>
        <v>0</v>
      </c>
      <c r="AW133" s="15">
        <f>Лист1!N42</f>
        <v>1</v>
      </c>
      <c r="AX133" s="15">
        <f>Лист1!O42</f>
        <v>-1</v>
      </c>
      <c r="AY133" s="15">
        <f>Лист1!P42</f>
        <v>1</v>
      </c>
      <c r="AZ133" s="15">
        <f>Лист1!Q42</f>
        <v>-1</v>
      </c>
      <c r="BA133" s="15">
        <f>Лист1!AU121</f>
        <v>0</v>
      </c>
      <c r="BB133" s="15">
        <f t="shared" si="16"/>
        <v>-3546782.76191811</v>
      </c>
      <c r="BC133" s="15">
        <f t="shared" si="17"/>
        <v>3546782.76191811</v>
      </c>
      <c r="BD133" s="15">
        <f t="shared" si="18"/>
        <v>8562691.04661382</v>
      </c>
      <c r="BE133" s="15">
        <f t="shared" si="19"/>
        <v>-8562691.04661382</v>
      </c>
      <c r="BF133" s="15">
        <f>Лист1!AZ121</f>
        <v>0</v>
      </c>
      <c r="BG133" s="15">
        <f t="shared" si="20"/>
        <v>5015908.28469571</v>
      </c>
      <c r="BH133" s="15">
        <f t="shared" si="21"/>
        <v>-12109473.8085319</v>
      </c>
      <c r="BI133" s="15">
        <f t="shared" si="22"/>
        <v>12109473.8085319</v>
      </c>
      <c r="BJ133" s="15">
        <f t="shared" si="23"/>
        <v>-5015908.28469571</v>
      </c>
      <c r="BK133" s="15">
        <f>Лист1!BE121</f>
        <v>0</v>
      </c>
      <c r="BL133" s="17">
        <f t="shared" si="24"/>
        <v>85270440.8398271</v>
      </c>
      <c r="BM133" s="17">
        <f t="shared" si="25"/>
        <v>-205861054.745043</v>
      </c>
      <c r="BN133" s="17">
        <f t="shared" si="26"/>
        <v>205861054.745043</v>
      </c>
      <c r="BO133" s="17">
        <f t="shared" si="27"/>
        <v>-85270440.8398271</v>
      </c>
      <c r="BP133" s="17">
        <f>Лист1!BJ121</f>
        <v>0</v>
      </c>
      <c r="BQ133" s="15">
        <f>Лист1!AH42</f>
        <v>1777.82474566273</v>
      </c>
      <c r="BR133" s="15">
        <f>Лист1!AI42</f>
        <v>2660.70275936814</v>
      </c>
    </row>
    <row r="134" ht="15.15" spans="7:70">
      <c r="G134">
        <f>Лист1!A122</f>
        <v>64</v>
      </c>
      <c r="H134">
        <f>Лист1!B122</f>
        <v>-64</v>
      </c>
      <c r="I134">
        <f>Лист1!C122</f>
        <v>114</v>
      </c>
      <c r="J134">
        <f>Лист1!D122</f>
        <v>35.5564949132543</v>
      </c>
      <c r="K134">
        <f>Лист1!E122</f>
        <v>53.214055187363</v>
      </c>
      <c r="L134">
        <f>Лист1!F122</f>
        <v>1130.08385754296</v>
      </c>
      <c r="M134">
        <f>Лист1!G122</f>
        <v>0</v>
      </c>
      <c r="N134" s="16">
        <f>Лист1!H122</f>
        <v>2009091.04661385</v>
      </c>
      <c r="O134" s="17">
        <f>Лист1!I122</f>
        <v>3006817.23808195</v>
      </c>
      <c r="P134" s="17">
        <f>Лист1!J122</f>
        <v>0</v>
      </c>
      <c r="Q134" s="17">
        <f>Лист1!K122</f>
        <v>-6553600</v>
      </c>
      <c r="R134" s="17">
        <f>Лист1!L122</f>
        <v>6553600</v>
      </c>
      <c r="S134" s="17">
        <f>Лист1!M122</f>
        <v>0</v>
      </c>
      <c r="T134" s="17">
        <f>Лист1!N122</f>
        <v>1</v>
      </c>
      <c r="U134" s="17">
        <f>Лист1!O122</f>
        <v>-1</v>
      </c>
      <c r="V134" s="17">
        <f>Лист1!P122</f>
        <v>1</v>
      </c>
      <c r="W134" s="17">
        <f>Лист1!Q122</f>
        <v>-1</v>
      </c>
      <c r="X134" s="17">
        <f>Лист1!R122</f>
        <v>0</v>
      </c>
      <c r="Y134" s="17">
        <f>Лист1!S122</f>
        <v>-6553600</v>
      </c>
      <c r="Z134" s="17">
        <f>Лист1!T122</f>
        <v>6553600</v>
      </c>
      <c r="AA134" s="17">
        <f>Лист1!U122</f>
        <v>6553600</v>
      </c>
      <c r="AB134" s="17">
        <f>Лист1!V122</f>
        <v>-6553600</v>
      </c>
      <c r="AC134" s="17">
        <f>Лист1!W122</f>
        <v>0</v>
      </c>
      <c r="AD134" s="17">
        <f>Лист1!X122</f>
        <v>0</v>
      </c>
      <c r="AE134" s="17">
        <f>Лист1!Y122</f>
        <v>-13107200</v>
      </c>
      <c r="AF134" s="17">
        <f>Лист1!Z122</f>
        <v>13107200</v>
      </c>
      <c r="AG134" s="17">
        <f>Лист1!AA122</f>
        <v>0</v>
      </c>
      <c r="AH134" s="17">
        <f>Лист1!AB122</f>
        <v>0</v>
      </c>
      <c r="AI134" s="15">
        <f>Лист1!AC122</f>
        <v>-4.19095158576965e-8</v>
      </c>
      <c r="AJ134" s="15">
        <f>Лист1!AD122</f>
        <v>-1297612800</v>
      </c>
      <c r="AK134" s="15">
        <f>Лист1!AE122</f>
        <v>1297612800</v>
      </c>
      <c r="AL134" s="15">
        <f>Лист1!AF122</f>
        <v>4.19095158576965e-8</v>
      </c>
      <c r="AM134" s="17">
        <f>Лист1!AG122</f>
        <v>0</v>
      </c>
      <c r="AN134" s="17">
        <f>Лист1!AH122</f>
        <v>1777.82474566272</v>
      </c>
      <c r="AO134" s="19">
        <f>Лист1!AI122</f>
        <v>2660.70275936815</v>
      </c>
      <c r="AQ134" s="14">
        <f t="shared" si="12"/>
        <v>3006817.23808194</v>
      </c>
      <c r="AR134" s="14">
        <f t="shared" si="13"/>
        <v>2009091.04661386</v>
      </c>
      <c r="AS134" s="15">
        <f>Лист1!AM122</f>
        <v>0</v>
      </c>
      <c r="AT134" s="15">
        <f t="shared" si="14"/>
        <v>-3546782.76191811</v>
      </c>
      <c r="AU134" s="15">
        <f t="shared" si="15"/>
        <v>8562691.04661382</v>
      </c>
      <c r="AV134" s="15">
        <f>Лист1!AP122</f>
        <v>0</v>
      </c>
      <c r="AW134" s="15">
        <f>Лист1!N43</f>
        <v>1</v>
      </c>
      <c r="AX134" s="15">
        <f>Лист1!O43</f>
        <v>-1</v>
      </c>
      <c r="AY134" s="15">
        <f>Лист1!P43</f>
        <v>1</v>
      </c>
      <c r="AZ134" s="15">
        <f>Лист1!Q43</f>
        <v>-1</v>
      </c>
      <c r="BA134" s="15">
        <f>Лист1!AU122</f>
        <v>0</v>
      </c>
      <c r="BB134" s="15">
        <f t="shared" si="16"/>
        <v>-3546782.76191811</v>
      </c>
      <c r="BC134" s="15">
        <f t="shared" si="17"/>
        <v>3546782.76191811</v>
      </c>
      <c r="BD134" s="15">
        <f t="shared" si="18"/>
        <v>8562691.04661382</v>
      </c>
      <c r="BE134" s="15">
        <f t="shared" si="19"/>
        <v>-8562691.04661382</v>
      </c>
      <c r="BF134" s="15">
        <f>Лист1!AZ122</f>
        <v>0</v>
      </c>
      <c r="BG134" s="15">
        <f t="shared" si="20"/>
        <v>5015908.28469571</v>
      </c>
      <c r="BH134" s="15">
        <f t="shared" si="21"/>
        <v>-12109473.8085319</v>
      </c>
      <c r="BI134" s="15">
        <f t="shared" si="22"/>
        <v>12109473.8085319</v>
      </c>
      <c r="BJ134" s="15">
        <f t="shared" si="23"/>
        <v>-5015908.28469571</v>
      </c>
      <c r="BK134" s="15">
        <f>Лист1!BE122</f>
        <v>0</v>
      </c>
      <c r="BL134" s="17">
        <f t="shared" si="24"/>
        <v>90286349.1245228</v>
      </c>
      <c r="BM134" s="17">
        <f t="shared" si="25"/>
        <v>-217970528.553575</v>
      </c>
      <c r="BN134" s="17">
        <f t="shared" si="26"/>
        <v>217970528.553575</v>
      </c>
      <c r="BO134" s="17">
        <f t="shared" si="27"/>
        <v>-90286349.1245228</v>
      </c>
      <c r="BP134" s="17">
        <f>Лист1!BJ122</f>
        <v>0</v>
      </c>
      <c r="BQ134" s="15">
        <f>Лист1!AH43</f>
        <v>2660.70275936814</v>
      </c>
      <c r="BR134" s="15">
        <f>Лист1!AI43</f>
        <v>1777.82474566273</v>
      </c>
    </row>
    <row r="135" ht="15.15" spans="7:70">
      <c r="G135">
        <f>Лист1!A123</f>
        <v>64</v>
      </c>
      <c r="H135">
        <f>Лист1!B123</f>
        <v>-64</v>
      </c>
      <c r="I135">
        <f>Лист1!C123</f>
        <v>115</v>
      </c>
      <c r="J135">
        <f>Лист1!D123</f>
        <v>53.214055187363</v>
      </c>
      <c r="K135">
        <f>Лист1!E123</f>
        <v>35.5564949132544</v>
      </c>
      <c r="L135">
        <f>Лист1!F123</f>
        <v>-1130.08385754295</v>
      </c>
      <c r="M135">
        <f>Лист1!G123</f>
        <v>0</v>
      </c>
      <c r="N135" s="16">
        <f>Лист1!H123</f>
        <v>-3006817.23808192</v>
      </c>
      <c r="O135" s="17">
        <f>Лист1!I123</f>
        <v>-2009091.04661384</v>
      </c>
      <c r="P135" s="17">
        <f>Лист1!J123</f>
        <v>0</v>
      </c>
      <c r="Q135" s="17">
        <f>Лист1!K123</f>
        <v>-6553600</v>
      </c>
      <c r="R135" s="17">
        <f>Лист1!L123</f>
        <v>6553600</v>
      </c>
      <c r="S135" s="17">
        <f>Лист1!M123</f>
        <v>0</v>
      </c>
      <c r="T135" s="17">
        <f>Лист1!N123</f>
        <v>1</v>
      </c>
      <c r="U135" s="17">
        <f>Лист1!O123</f>
        <v>-1</v>
      </c>
      <c r="V135" s="17">
        <f>Лист1!P123</f>
        <v>1</v>
      </c>
      <c r="W135" s="17">
        <f>Лист1!Q123</f>
        <v>-1</v>
      </c>
      <c r="X135" s="17">
        <f>Лист1!R123</f>
        <v>0</v>
      </c>
      <c r="Y135" s="17">
        <f>Лист1!S123</f>
        <v>-6553600</v>
      </c>
      <c r="Z135" s="17">
        <f>Лист1!T123</f>
        <v>6553600</v>
      </c>
      <c r="AA135" s="17">
        <f>Лист1!U123</f>
        <v>6553600</v>
      </c>
      <c r="AB135" s="17">
        <f>Лист1!V123</f>
        <v>-6553600</v>
      </c>
      <c r="AC135" s="17">
        <f>Лист1!W123</f>
        <v>0</v>
      </c>
      <c r="AD135" s="17">
        <f>Лист1!X123</f>
        <v>0</v>
      </c>
      <c r="AE135" s="17">
        <f>Лист1!Y123</f>
        <v>-13107200</v>
      </c>
      <c r="AF135" s="17">
        <f>Лист1!Z123</f>
        <v>13107200</v>
      </c>
      <c r="AG135" s="17">
        <f>Лист1!AA123</f>
        <v>0</v>
      </c>
      <c r="AH135" s="17">
        <f>Лист1!AB123</f>
        <v>0</v>
      </c>
      <c r="AI135" s="15">
        <f>Лист1!AC123</f>
        <v>-4.19095158576965e-8</v>
      </c>
      <c r="AJ135" s="15">
        <f>Лист1!AD123</f>
        <v>-1310720000</v>
      </c>
      <c r="AK135" s="15">
        <f>Лист1!AE123</f>
        <v>1310720000</v>
      </c>
      <c r="AL135" s="15">
        <f>Лист1!AF123</f>
        <v>4.19095158576965e-8</v>
      </c>
      <c r="AM135" s="17">
        <f>Лист1!AG123</f>
        <v>0</v>
      </c>
      <c r="AN135" s="17">
        <f>Лист1!AH123</f>
        <v>2660.70275936815</v>
      </c>
      <c r="AO135" s="19">
        <f>Лист1!AI123</f>
        <v>1777.82474566272</v>
      </c>
      <c r="AQ135" s="14">
        <f t="shared" si="12"/>
        <v>-3546782.76191815</v>
      </c>
      <c r="AR135" s="14">
        <f t="shared" si="13"/>
        <v>-705498.955754501</v>
      </c>
      <c r="AS135" s="15">
        <f>Лист1!AM123</f>
        <v>0</v>
      </c>
      <c r="AT135" s="15">
        <f t="shared" si="14"/>
        <v>-3546782.76191811</v>
      </c>
      <c r="AU135" s="15">
        <f t="shared" si="15"/>
        <v>8562691.04661382</v>
      </c>
      <c r="AV135" s="15">
        <f>Лист1!AP123</f>
        <v>0</v>
      </c>
      <c r="AW135" s="15">
        <f>Лист1!N44</f>
        <v>1</v>
      </c>
      <c r="AX135" s="15">
        <f>Лист1!O44</f>
        <v>-1</v>
      </c>
      <c r="AY135" s="15">
        <f>Лист1!P44</f>
        <v>1</v>
      </c>
      <c r="AZ135" s="15">
        <f>Лист1!Q44</f>
        <v>-1</v>
      </c>
      <c r="BA135" s="15">
        <f>Лист1!AU123</f>
        <v>0</v>
      </c>
      <c r="BB135" s="15">
        <f t="shared" si="16"/>
        <v>-3546782.76191811</v>
      </c>
      <c r="BC135" s="15">
        <f t="shared" si="17"/>
        <v>3546782.76191811</v>
      </c>
      <c r="BD135" s="15">
        <f t="shared" si="18"/>
        <v>8562691.04661382</v>
      </c>
      <c r="BE135" s="15">
        <f t="shared" si="19"/>
        <v>-8562691.04661382</v>
      </c>
      <c r="BF135" s="15">
        <f>Лист1!AZ123</f>
        <v>0</v>
      </c>
      <c r="BG135" s="15">
        <f t="shared" si="20"/>
        <v>5015908.28469572</v>
      </c>
      <c r="BH135" s="15">
        <f t="shared" si="21"/>
        <v>-12109473.8085319</v>
      </c>
      <c r="BI135" s="15">
        <f t="shared" si="22"/>
        <v>12109473.8085319</v>
      </c>
      <c r="BJ135" s="15">
        <f t="shared" si="23"/>
        <v>-5015908.28469572</v>
      </c>
      <c r="BK135" s="15">
        <f>Лист1!BE123</f>
        <v>0</v>
      </c>
      <c r="BL135" s="17">
        <f t="shared" si="24"/>
        <v>95302257.4092185</v>
      </c>
      <c r="BM135" s="17">
        <f t="shared" si="25"/>
        <v>-230080002.362107</v>
      </c>
      <c r="BN135" s="17">
        <f t="shared" si="26"/>
        <v>230080002.362107</v>
      </c>
      <c r="BO135" s="17">
        <f t="shared" si="27"/>
        <v>-95302257.4092185</v>
      </c>
      <c r="BP135" s="17">
        <f>Лист1!BJ123</f>
        <v>0</v>
      </c>
      <c r="BQ135" s="15">
        <f>Лист1!AH44</f>
        <v>3138.51289729034</v>
      </c>
      <c r="BR135" s="15">
        <f>Лист1!AI44</f>
        <v>624.28903045161</v>
      </c>
    </row>
    <row r="136" ht="15.15" spans="7:70">
      <c r="G136">
        <f>Лист1!A124</f>
        <v>64</v>
      </c>
      <c r="H136">
        <f>Лист1!B124</f>
        <v>-64</v>
      </c>
      <c r="I136">
        <f>Лист1!C124</f>
        <v>116</v>
      </c>
      <c r="J136">
        <f>Лист1!D124</f>
        <v>62.7702579458068</v>
      </c>
      <c r="K136">
        <f>Лист1!E124</f>
        <v>12.4857806090322</v>
      </c>
      <c r="L136">
        <f>Лист1!F124</f>
        <v>-3218.20654955357</v>
      </c>
      <c r="M136">
        <f>Лист1!G124</f>
        <v>0</v>
      </c>
      <c r="N136" s="16">
        <f>Лист1!H124</f>
        <v>-10100382.7619181</v>
      </c>
      <c r="O136" s="17">
        <f>Лист1!I124</f>
        <v>-2009091.04661382</v>
      </c>
      <c r="P136" s="17">
        <f>Лист1!J124</f>
        <v>0</v>
      </c>
      <c r="Q136" s="17">
        <f>Лист1!K124</f>
        <v>-6553600</v>
      </c>
      <c r="R136" s="17">
        <f>Лист1!L124</f>
        <v>6553600</v>
      </c>
      <c r="S136" s="17">
        <f>Лист1!M124</f>
        <v>0</v>
      </c>
      <c r="T136" s="17">
        <f>Лист1!N124</f>
        <v>1</v>
      </c>
      <c r="U136" s="17">
        <f>Лист1!O124</f>
        <v>-1</v>
      </c>
      <c r="V136" s="17">
        <f>Лист1!P124</f>
        <v>1</v>
      </c>
      <c r="W136" s="17">
        <f>Лист1!Q124</f>
        <v>-1</v>
      </c>
      <c r="X136" s="17">
        <f>Лист1!R124</f>
        <v>0</v>
      </c>
      <c r="Y136" s="17">
        <f>Лист1!S124</f>
        <v>-6553600</v>
      </c>
      <c r="Z136" s="17">
        <f>Лист1!T124</f>
        <v>6553600</v>
      </c>
      <c r="AA136" s="17">
        <f>Лист1!U124</f>
        <v>6553600</v>
      </c>
      <c r="AB136" s="17">
        <f>Лист1!V124</f>
        <v>-6553600</v>
      </c>
      <c r="AC136" s="17">
        <f>Лист1!W124</f>
        <v>0</v>
      </c>
      <c r="AD136" s="17">
        <f>Лист1!X124</f>
        <v>0</v>
      </c>
      <c r="AE136" s="17">
        <f>Лист1!Y124</f>
        <v>-13107200</v>
      </c>
      <c r="AF136" s="17">
        <f>Лист1!Z124</f>
        <v>13107200</v>
      </c>
      <c r="AG136" s="17">
        <f>Лист1!AA124</f>
        <v>0</v>
      </c>
      <c r="AH136" s="17">
        <f>Лист1!AB124</f>
        <v>0</v>
      </c>
      <c r="AI136" s="15">
        <f>Лист1!AC124</f>
        <v>-4.19095158576965e-8</v>
      </c>
      <c r="AJ136" s="15">
        <f>Лист1!AD124</f>
        <v>-1323827200</v>
      </c>
      <c r="AK136" s="15">
        <f>Лист1!AE124</f>
        <v>1323827200</v>
      </c>
      <c r="AL136" s="15">
        <f>Лист1!AF124</f>
        <v>4.19095158576965e-8</v>
      </c>
      <c r="AM136" s="17">
        <f>Лист1!AG124</f>
        <v>0</v>
      </c>
      <c r="AN136" s="17">
        <f>Лист1!AH124</f>
        <v>3138.51289729034</v>
      </c>
      <c r="AO136" s="19">
        <f>Лист1!AI124</f>
        <v>624.289030451608</v>
      </c>
      <c r="AQ136" s="14">
        <f t="shared" si="12"/>
        <v>-10100382.7619181</v>
      </c>
      <c r="AR136" s="14">
        <f t="shared" si="13"/>
        <v>2009091.04661383</v>
      </c>
      <c r="AS136" s="15">
        <f>Лист1!AM124</f>
        <v>0</v>
      </c>
      <c r="AT136" s="15">
        <f t="shared" si="14"/>
        <v>-3546782.76191811</v>
      </c>
      <c r="AU136" s="15">
        <f t="shared" si="15"/>
        <v>8562691.04661382</v>
      </c>
      <c r="AV136" s="15">
        <f>Лист1!AP124</f>
        <v>0</v>
      </c>
      <c r="AW136" s="15">
        <f>Лист1!N45</f>
        <v>1</v>
      </c>
      <c r="AX136" s="15">
        <f>Лист1!O45</f>
        <v>-1</v>
      </c>
      <c r="AY136" s="15">
        <f>Лист1!P45</f>
        <v>1</v>
      </c>
      <c r="AZ136" s="15">
        <f>Лист1!Q45</f>
        <v>-1</v>
      </c>
      <c r="BA136" s="15">
        <f>Лист1!AU124</f>
        <v>0</v>
      </c>
      <c r="BB136" s="15">
        <f t="shared" si="16"/>
        <v>-3546782.76191811</v>
      </c>
      <c r="BC136" s="15">
        <f t="shared" si="17"/>
        <v>3546782.76191811</v>
      </c>
      <c r="BD136" s="15">
        <f t="shared" si="18"/>
        <v>8562691.04661382</v>
      </c>
      <c r="BE136" s="15">
        <f t="shared" si="19"/>
        <v>-8562691.04661382</v>
      </c>
      <c r="BF136" s="15">
        <f>Лист1!AZ124</f>
        <v>0</v>
      </c>
      <c r="BG136" s="15">
        <f t="shared" si="20"/>
        <v>5015908.28469571</v>
      </c>
      <c r="BH136" s="15">
        <f t="shared" si="21"/>
        <v>-12109473.8085319</v>
      </c>
      <c r="BI136" s="15">
        <f t="shared" si="22"/>
        <v>12109473.8085319</v>
      </c>
      <c r="BJ136" s="15">
        <f t="shared" si="23"/>
        <v>-5015908.28469571</v>
      </c>
      <c r="BK136" s="15">
        <f>Лист1!BE124</f>
        <v>0</v>
      </c>
      <c r="BL136" s="17">
        <f t="shared" si="24"/>
        <v>100318165.693914</v>
      </c>
      <c r="BM136" s="17">
        <f t="shared" si="25"/>
        <v>-242189476.170639</v>
      </c>
      <c r="BN136" s="17">
        <f t="shared" si="26"/>
        <v>242189476.170639</v>
      </c>
      <c r="BO136" s="17">
        <f t="shared" si="27"/>
        <v>-100318165.693914</v>
      </c>
      <c r="BP136" s="17">
        <f>Лист1!BJ124</f>
        <v>0</v>
      </c>
      <c r="BQ136" s="15">
        <f>Лист1!AH45</f>
        <v>3138.51289729034</v>
      </c>
      <c r="BR136" s="15">
        <f>Лист1!AI45</f>
        <v>-624.289030451612</v>
      </c>
    </row>
    <row r="137" ht="15.15" spans="7:70">
      <c r="G137">
        <f>Лист1!A125</f>
        <v>64</v>
      </c>
      <c r="H137">
        <f>Лист1!B125</f>
        <v>-64</v>
      </c>
      <c r="I137">
        <f>Лист1!C125</f>
        <v>117</v>
      </c>
      <c r="J137">
        <f>Лист1!D125</f>
        <v>62.7702579458068</v>
      </c>
      <c r="K137">
        <f>Лист1!E125</f>
        <v>-12.4857806090322</v>
      </c>
      <c r="L137">
        <f>Лист1!F125</f>
        <v>-4816.38646750969</v>
      </c>
      <c r="M137">
        <f>Лист1!G125</f>
        <v>0</v>
      </c>
      <c r="N137" s="16">
        <f>Лист1!H125</f>
        <v>-15116291.0466138</v>
      </c>
      <c r="O137" s="17">
        <f>Лист1!I125</f>
        <v>3006817.23808187</v>
      </c>
      <c r="P137" s="17">
        <f>Лист1!J125</f>
        <v>0</v>
      </c>
      <c r="Q137" s="17">
        <f>Лист1!K125</f>
        <v>-6553600</v>
      </c>
      <c r="R137" s="17">
        <f>Лист1!L125</f>
        <v>6553600</v>
      </c>
      <c r="S137" s="17">
        <f>Лист1!M125</f>
        <v>0</v>
      </c>
      <c r="T137" s="17">
        <f>Лист1!N125</f>
        <v>1</v>
      </c>
      <c r="U137" s="17">
        <f>Лист1!O125</f>
        <v>-1</v>
      </c>
      <c r="V137" s="17">
        <f>Лист1!P125</f>
        <v>1</v>
      </c>
      <c r="W137" s="17">
        <f>Лист1!Q125</f>
        <v>-1</v>
      </c>
      <c r="X137" s="17">
        <f>Лист1!R125</f>
        <v>0</v>
      </c>
      <c r="Y137" s="17">
        <f>Лист1!S125</f>
        <v>-6553600</v>
      </c>
      <c r="Z137" s="17">
        <f>Лист1!T125</f>
        <v>6553600</v>
      </c>
      <c r="AA137" s="17">
        <f>Лист1!U125</f>
        <v>6553600</v>
      </c>
      <c r="AB137" s="17">
        <f>Лист1!V125</f>
        <v>-6553600</v>
      </c>
      <c r="AC137" s="17">
        <f>Лист1!W125</f>
        <v>0</v>
      </c>
      <c r="AD137" s="17">
        <f>Лист1!X125</f>
        <v>0</v>
      </c>
      <c r="AE137" s="17">
        <f>Лист1!Y125</f>
        <v>-13107200</v>
      </c>
      <c r="AF137" s="17">
        <f>Лист1!Z125</f>
        <v>13107200</v>
      </c>
      <c r="AG137" s="17">
        <f>Лист1!AA125</f>
        <v>0</v>
      </c>
      <c r="AH137" s="17">
        <f>Лист1!AB125</f>
        <v>0</v>
      </c>
      <c r="AI137" s="15">
        <f>Лист1!AC125</f>
        <v>-4.19095158576965e-8</v>
      </c>
      <c r="AJ137" s="15">
        <f>Лист1!AD125</f>
        <v>-1336934400</v>
      </c>
      <c r="AK137" s="15">
        <f>Лист1!AE125</f>
        <v>1336934400</v>
      </c>
      <c r="AL137" s="15">
        <f>Лист1!AF125</f>
        <v>4.19095158576965e-8</v>
      </c>
      <c r="AM137" s="17">
        <f>Лист1!AG125</f>
        <v>0</v>
      </c>
      <c r="AN137" s="17">
        <f>Лист1!AH125</f>
        <v>3138.51289729034</v>
      </c>
      <c r="AO137" s="19">
        <f>Лист1!AI125</f>
        <v>-624.289030451608</v>
      </c>
      <c r="AQ137" s="14">
        <f t="shared" si="12"/>
        <v>-12814972.7642864</v>
      </c>
      <c r="AR137" s="14">
        <f t="shared" si="13"/>
        <v>8562691.04661381</v>
      </c>
      <c r="AS137" s="15">
        <f>Лист1!AM125</f>
        <v>0</v>
      </c>
      <c r="AT137" s="15">
        <f t="shared" si="14"/>
        <v>-3546782.76191811</v>
      </c>
      <c r="AU137" s="15">
        <f t="shared" si="15"/>
        <v>8562691.04661382</v>
      </c>
      <c r="AV137" s="15">
        <f>Лист1!AP125</f>
        <v>0</v>
      </c>
      <c r="AW137" s="15">
        <f>Лист1!N46</f>
        <v>1</v>
      </c>
      <c r="AX137" s="15">
        <f>Лист1!O46</f>
        <v>-1</v>
      </c>
      <c r="AY137" s="15">
        <f>Лист1!P46</f>
        <v>1</v>
      </c>
      <c r="AZ137" s="15">
        <f>Лист1!Q46</f>
        <v>-1</v>
      </c>
      <c r="BA137" s="15">
        <f>Лист1!AU125</f>
        <v>0</v>
      </c>
      <c r="BB137" s="15">
        <f t="shared" si="16"/>
        <v>-3546782.76191811</v>
      </c>
      <c r="BC137" s="15">
        <f t="shared" si="17"/>
        <v>3546782.76191811</v>
      </c>
      <c r="BD137" s="15">
        <f t="shared" si="18"/>
        <v>8562691.04661382</v>
      </c>
      <c r="BE137" s="15">
        <f t="shared" si="19"/>
        <v>-8562691.04661382</v>
      </c>
      <c r="BF137" s="15">
        <f>Лист1!AZ125</f>
        <v>0</v>
      </c>
      <c r="BG137" s="15">
        <f t="shared" si="20"/>
        <v>5015908.28469571</v>
      </c>
      <c r="BH137" s="15">
        <f t="shared" si="21"/>
        <v>-12109473.8085319</v>
      </c>
      <c r="BI137" s="15">
        <f t="shared" si="22"/>
        <v>12109473.8085319</v>
      </c>
      <c r="BJ137" s="15">
        <f t="shared" si="23"/>
        <v>-5015908.28469571</v>
      </c>
      <c r="BK137" s="15">
        <f>Лист1!BE125</f>
        <v>0</v>
      </c>
      <c r="BL137" s="17">
        <f t="shared" si="24"/>
        <v>105334073.97861</v>
      </c>
      <c r="BM137" s="17">
        <f t="shared" si="25"/>
        <v>-254298949.979171</v>
      </c>
      <c r="BN137" s="17">
        <f t="shared" si="26"/>
        <v>254298949.979171</v>
      </c>
      <c r="BO137" s="17">
        <f t="shared" si="27"/>
        <v>-105334073.97861</v>
      </c>
      <c r="BP137" s="17">
        <f>Лист1!BJ125</f>
        <v>0</v>
      </c>
      <c r="BQ137" s="15">
        <f>Лист1!AH46</f>
        <v>2660.70275936815</v>
      </c>
      <c r="BR137" s="15">
        <f>Лист1!AI46</f>
        <v>-1777.82474566272</v>
      </c>
    </row>
    <row r="138" ht="15.15" spans="7:70">
      <c r="G138">
        <f>Лист1!A126</f>
        <v>64</v>
      </c>
      <c r="H138">
        <f>Лист1!B126</f>
        <v>-64</v>
      </c>
      <c r="I138">
        <f>Лист1!C126</f>
        <v>118</v>
      </c>
      <c r="J138">
        <f>Лист1!D126</f>
        <v>53.214055187363</v>
      </c>
      <c r="K138">
        <f>Лист1!E126</f>
        <v>-35.5564949132544</v>
      </c>
      <c r="L138">
        <f>Лист1!F126</f>
        <v>-5681.31520643951</v>
      </c>
      <c r="M138">
        <f>Лист1!G126</f>
        <v>0</v>
      </c>
      <c r="N138" s="16">
        <f>Лист1!H126</f>
        <v>-15116291.0466138</v>
      </c>
      <c r="O138" s="17">
        <f>Лист1!I126</f>
        <v>10100382.7619181</v>
      </c>
      <c r="P138" s="17">
        <f>Лист1!J126</f>
        <v>0</v>
      </c>
      <c r="Q138" s="17">
        <f>Лист1!K126</f>
        <v>-6553600</v>
      </c>
      <c r="R138" s="17">
        <f>Лист1!L126</f>
        <v>6553600</v>
      </c>
      <c r="S138" s="17">
        <f>Лист1!M126</f>
        <v>0</v>
      </c>
      <c r="T138" s="17">
        <f>Лист1!N126</f>
        <v>1</v>
      </c>
      <c r="U138" s="17">
        <f>Лист1!O126</f>
        <v>-1</v>
      </c>
      <c r="V138" s="17">
        <f>Лист1!P126</f>
        <v>1</v>
      </c>
      <c r="W138" s="17">
        <f>Лист1!Q126</f>
        <v>-1</v>
      </c>
      <c r="X138" s="17">
        <f>Лист1!R126</f>
        <v>0</v>
      </c>
      <c r="Y138" s="17">
        <f>Лист1!S126</f>
        <v>-6553600</v>
      </c>
      <c r="Z138" s="17">
        <f>Лист1!T126</f>
        <v>6553600</v>
      </c>
      <c r="AA138" s="17">
        <f>Лист1!U126</f>
        <v>6553600</v>
      </c>
      <c r="AB138" s="17">
        <f>Лист1!V126</f>
        <v>-6553600</v>
      </c>
      <c r="AC138" s="17">
        <f>Лист1!W126</f>
        <v>0</v>
      </c>
      <c r="AD138" s="17">
        <f>Лист1!X126</f>
        <v>0</v>
      </c>
      <c r="AE138" s="17">
        <f>Лист1!Y126</f>
        <v>-13107200</v>
      </c>
      <c r="AF138" s="17">
        <f>Лист1!Z126</f>
        <v>13107200</v>
      </c>
      <c r="AG138" s="17">
        <f>Лист1!AA126</f>
        <v>0</v>
      </c>
      <c r="AH138" s="17">
        <f>Лист1!AB126</f>
        <v>0</v>
      </c>
      <c r="AI138" s="15">
        <f>Лист1!AC126</f>
        <v>-4.19095158576965e-8</v>
      </c>
      <c r="AJ138" s="15">
        <f>Лист1!AD126</f>
        <v>-1350041600</v>
      </c>
      <c r="AK138" s="15">
        <f>Лист1!AE126</f>
        <v>1350041600</v>
      </c>
      <c r="AL138" s="15">
        <f>Лист1!AF126</f>
        <v>4.19095158576965e-8</v>
      </c>
      <c r="AM138" s="17">
        <f>Лист1!AG126</f>
        <v>0</v>
      </c>
      <c r="AN138" s="17">
        <f>Лист1!AH126</f>
        <v>2660.70275936815</v>
      </c>
      <c r="AO138" s="19">
        <f>Лист1!AI126</f>
        <v>-1777.82474566272</v>
      </c>
      <c r="AQ138" s="14">
        <f t="shared" si="12"/>
        <v>-10100382.7619181</v>
      </c>
      <c r="AR138" s="14">
        <f t="shared" si="13"/>
        <v>15116291.0466138</v>
      </c>
      <c r="AS138" s="15">
        <f>Лист1!AM126</f>
        <v>0</v>
      </c>
      <c r="AT138" s="15">
        <f t="shared" si="14"/>
        <v>-3546782.76191811</v>
      </c>
      <c r="AU138" s="15">
        <f t="shared" si="15"/>
        <v>8562691.04661382</v>
      </c>
      <c r="AV138" s="15">
        <f>Лист1!AP126</f>
        <v>0</v>
      </c>
      <c r="AW138" s="15">
        <f>Лист1!N47</f>
        <v>1</v>
      </c>
      <c r="AX138" s="15">
        <f>Лист1!O47</f>
        <v>-1</v>
      </c>
      <c r="AY138" s="15">
        <f>Лист1!P47</f>
        <v>1</v>
      </c>
      <c r="AZ138" s="15">
        <f>Лист1!Q47</f>
        <v>-1</v>
      </c>
      <c r="BA138" s="15">
        <f>Лист1!AU126</f>
        <v>0</v>
      </c>
      <c r="BB138" s="15">
        <f t="shared" si="16"/>
        <v>-3546782.76191811</v>
      </c>
      <c r="BC138" s="15">
        <f t="shared" si="17"/>
        <v>3546782.76191811</v>
      </c>
      <c r="BD138" s="15">
        <f t="shared" si="18"/>
        <v>8562691.04661382</v>
      </c>
      <c r="BE138" s="15">
        <f t="shared" si="19"/>
        <v>-8562691.04661382</v>
      </c>
      <c r="BF138" s="15">
        <f>Лист1!AZ126</f>
        <v>0</v>
      </c>
      <c r="BG138" s="15">
        <f t="shared" si="20"/>
        <v>5015908.28469571</v>
      </c>
      <c r="BH138" s="15">
        <f t="shared" si="21"/>
        <v>-12109473.8085319</v>
      </c>
      <c r="BI138" s="15">
        <f t="shared" si="22"/>
        <v>12109473.8085319</v>
      </c>
      <c r="BJ138" s="15">
        <f t="shared" si="23"/>
        <v>-5015908.28469571</v>
      </c>
      <c r="BK138" s="15">
        <f>Лист1!BE126</f>
        <v>0</v>
      </c>
      <c r="BL138" s="17">
        <f t="shared" si="24"/>
        <v>110349982.263306</v>
      </c>
      <c r="BM138" s="17">
        <f t="shared" si="25"/>
        <v>-266408423.787703</v>
      </c>
      <c r="BN138" s="17">
        <f t="shared" si="26"/>
        <v>266408423.787703</v>
      </c>
      <c r="BO138" s="17">
        <f t="shared" si="27"/>
        <v>-110349982.263306</v>
      </c>
      <c r="BP138" s="17">
        <f>Лист1!BJ126</f>
        <v>0</v>
      </c>
      <c r="BQ138" s="15">
        <f>Лист1!AH47</f>
        <v>1777.82474566273</v>
      </c>
      <c r="BR138" s="15">
        <f>Лист1!AI47</f>
        <v>-2660.70275936814</v>
      </c>
    </row>
    <row r="139" ht="15.15" spans="7:70">
      <c r="G139">
        <f>Лист1!A127</f>
        <v>64</v>
      </c>
      <c r="H139">
        <f>Лист1!B127</f>
        <v>-64</v>
      </c>
      <c r="I139">
        <f>Лист1!C127</f>
        <v>119</v>
      </c>
      <c r="J139">
        <f>Лист1!D127</f>
        <v>35.5564949132547</v>
      </c>
      <c r="K139">
        <f>Лист1!E127</f>
        <v>-53.2140551873628</v>
      </c>
      <c r="L139">
        <f>Лист1!F127</f>
        <v>-5681.31520643952</v>
      </c>
      <c r="M139">
        <f>Лист1!G127</f>
        <v>0</v>
      </c>
      <c r="N139" s="16">
        <f>Лист1!H127</f>
        <v>-10100382.7619182</v>
      </c>
      <c r="O139" s="17">
        <f>Лист1!I127</f>
        <v>15116291.0466138</v>
      </c>
      <c r="P139" s="17">
        <f>Лист1!J127</f>
        <v>0</v>
      </c>
      <c r="Q139" s="17">
        <f>Лист1!K127</f>
        <v>-6553600</v>
      </c>
      <c r="R139" s="17">
        <f>Лист1!L127</f>
        <v>6553600</v>
      </c>
      <c r="S139" s="17">
        <f>Лист1!M127</f>
        <v>0</v>
      </c>
      <c r="T139" s="17">
        <f>Лист1!N127</f>
        <v>1</v>
      </c>
      <c r="U139" s="17">
        <f>Лист1!O127</f>
        <v>-1</v>
      </c>
      <c r="V139" s="17">
        <f>Лист1!P127</f>
        <v>1</v>
      </c>
      <c r="W139" s="17">
        <f>Лист1!Q127</f>
        <v>-1</v>
      </c>
      <c r="X139" s="17">
        <f>Лист1!R127</f>
        <v>0</v>
      </c>
      <c r="Y139" s="17">
        <f>Лист1!S127</f>
        <v>-6553600</v>
      </c>
      <c r="Z139" s="17">
        <f>Лист1!T127</f>
        <v>6553600</v>
      </c>
      <c r="AA139" s="17">
        <f>Лист1!U127</f>
        <v>6553600</v>
      </c>
      <c r="AB139" s="17">
        <f>Лист1!V127</f>
        <v>-6553600</v>
      </c>
      <c r="AC139" s="17">
        <f>Лист1!W127</f>
        <v>0</v>
      </c>
      <c r="AD139" s="17">
        <f>Лист1!X127</f>
        <v>0</v>
      </c>
      <c r="AE139" s="17">
        <f>Лист1!Y127</f>
        <v>-13107200</v>
      </c>
      <c r="AF139" s="17">
        <f>Лист1!Z127</f>
        <v>13107200</v>
      </c>
      <c r="AG139" s="17">
        <f>Лист1!AA127</f>
        <v>0</v>
      </c>
      <c r="AH139" s="17">
        <f>Лист1!AB127</f>
        <v>0</v>
      </c>
      <c r="AI139" s="15">
        <f>Лист1!AC127</f>
        <v>-4.19095158576965e-8</v>
      </c>
      <c r="AJ139" s="15">
        <f>Лист1!AD127</f>
        <v>-1363148800</v>
      </c>
      <c r="AK139" s="15">
        <f>Лист1!AE127</f>
        <v>1363148800</v>
      </c>
      <c r="AL139" s="15">
        <f>Лист1!AF127</f>
        <v>4.19095158576965e-8</v>
      </c>
      <c r="AM139" s="17">
        <f>Лист1!AG127</f>
        <v>0</v>
      </c>
      <c r="AN139" s="17">
        <f>Лист1!AH127</f>
        <v>1777.82474566274</v>
      </c>
      <c r="AO139" s="19">
        <f>Лист1!AI127</f>
        <v>-2660.70275936814</v>
      </c>
      <c r="AQ139" s="14">
        <f t="shared" si="12"/>
        <v>-3546782.76191812</v>
      </c>
      <c r="AR139" s="14">
        <f t="shared" si="13"/>
        <v>17830881.0489822</v>
      </c>
      <c r="AS139" s="15">
        <f>Лист1!AM127</f>
        <v>0</v>
      </c>
      <c r="AT139" s="15">
        <f t="shared" si="14"/>
        <v>-3546782.76191811</v>
      </c>
      <c r="AU139" s="15">
        <f t="shared" si="15"/>
        <v>8562691.04661382</v>
      </c>
      <c r="AV139" s="15">
        <f>Лист1!AP127</f>
        <v>0</v>
      </c>
      <c r="AW139" s="15">
        <f>Лист1!N48</f>
        <v>1</v>
      </c>
      <c r="AX139" s="15">
        <f>Лист1!O48</f>
        <v>-1</v>
      </c>
      <c r="AY139" s="15">
        <f>Лист1!P48</f>
        <v>1</v>
      </c>
      <c r="AZ139" s="15">
        <f>Лист1!Q48</f>
        <v>-1</v>
      </c>
      <c r="BA139" s="15">
        <f>Лист1!AU127</f>
        <v>0</v>
      </c>
      <c r="BB139" s="15">
        <f t="shared" si="16"/>
        <v>-3546782.76191811</v>
      </c>
      <c r="BC139" s="15">
        <f t="shared" si="17"/>
        <v>3546782.76191811</v>
      </c>
      <c r="BD139" s="15">
        <f t="shared" si="18"/>
        <v>8562691.04661382</v>
      </c>
      <c r="BE139" s="15">
        <f t="shared" si="19"/>
        <v>-8562691.04661382</v>
      </c>
      <c r="BF139" s="15">
        <f>Лист1!AZ127</f>
        <v>0</v>
      </c>
      <c r="BG139" s="15">
        <f t="shared" si="20"/>
        <v>5015908.28469571</v>
      </c>
      <c r="BH139" s="15">
        <f t="shared" si="21"/>
        <v>-12109473.8085319</v>
      </c>
      <c r="BI139" s="15">
        <f t="shared" si="22"/>
        <v>12109473.8085319</v>
      </c>
      <c r="BJ139" s="15">
        <f t="shared" si="23"/>
        <v>-5015908.28469571</v>
      </c>
      <c r="BK139" s="15">
        <f>Лист1!BE127</f>
        <v>0</v>
      </c>
      <c r="BL139" s="17">
        <f t="shared" si="24"/>
        <v>115365890.548001</v>
      </c>
      <c r="BM139" s="17">
        <f t="shared" si="25"/>
        <v>-278517897.596235</v>
      </c>
      <c r="BN139" s="17">
        <f t="shared" si="26"/>
        <v>278517897.596235</v>
      </c>
      <c r="BO139" s="17">
        <f t="shared" si="27"/>
        <v>-115365890.548001</v>
      </c>
      <c r="BP139" s="17">
        <f>Лист1!BJ127</f>
        <v>0</v>
      </c>
      <c r="BQ139" s="15">
        <f>Лист1!AH48</f>
        <v>624.28903045161</v>
      </c>
      <c r="BR139" s="15">
        <f>Лист1!AI48</f>
        <v>-3138.51289729034</v>
      </c>
    </row>
    <row r="140" ht="15.15" spans="7:70">
      <c r="G140">
        <f>Лист1!A128</f>
        <v>64</v>
      </c>
      <c r="H140">
        <f>Лист1!B128</f>
        <v>-64</v>
      </c>
      <c r="I140">
        <f>Лист1!C128</f>
        <v>120</v>
      </c>
      <c r="J140">
        <f>Лист1!D128</f>
        <v>12.4857806090325</v>
      </c>
      <c r="K140">
        <f>Лист1!E128</f>
        <v>-62.7702579458067</v>
      </c>
      <c r="L140">
        <f>Лист1!F128</f>
        <v>-4816.38646750971</v>
      </c>
      <c r="M140">
        <f>Лист1!G128</f>
        <v>0</v>
      </c>
      <c r="N140" s="16">
        <f>Лист1!H128</f>
        <v>-3006817.23808196</v>
      </c>
      <c r="O140" s="17">
        <f>Лист1!I128</f>
        <v>15116291.0466139</v>
      </c>
      <c r="P140" s="17">
        <f>Лист1!J128</f>
        <v>0</v>
      </c>
      <c r="Q140" s="17">
        <f>Лист1!K128</f>
        <v>-6553600</v>
      </c>
      <c r="R140" s="17">
        <f>Лист1!L128</f>
        <v>6553600</v>
      </c>
      <c r="S140" s="17">
        <f>Лист1!M128</f>
        <v>0</v>
      </c>
      <c r="T140" s="17">
        <f>Лист1!N128</f>
        <v>1</v>
      </c>
      <c r="U140" s="17">
        <f>Лист1!O128</f>
        <v>-1</v>
      </c>
      <c r="V140" s="17">
        <f>Лист1!P128</f>
        <v>1</v>
      </c>
      <c r="W140" s="17">
        <f>Лист1!Q128</f>
        <v>-1</v>
      </c>
      <c r="X140" s="17">
        <f>Лист1!R128</f>
        <v>0</v>
      </c>
      <c r="Y140" s="17">
        <f>Лист1!S128</f>
        <v>-6553600</v>
      </c>
      <c r="Z140" s="17">
        <f>Лист1!T128</f>
        <v>6553600</v>
      </c>
      <c r="AA140" s="17">
        <f>Лист1!U128</f>
        <v>6553600</v>
      </c>
      <c r="AB140" s="17">
        <f>Лист1!V128</f>
        <v>-6553600</v>
      </c>
      <c r="AC140" s="17">
        <f>Лист1!W128</f>
        <v>0</v>
      </c>
      <c r="AD140" s="17">
        <f>Лист1!X128</f>
        <v>0</v>
      </c>
      <c r="AE140" s="17">
        <f>Лист1!Y128</f>
        <v>-13107200</v>
      </c>
      <c r="AF140" s="17">
        <f>Лист1!Z128</f>
        <v>13107200</v>
      </c>
      <c r="AG140" s="17">
        <f>Лист1!AA128</f>
        <v>0</v>
      </c>
      <c r="AH140" s="17">
        <f>Лист1!AB128</f>
        <v>0</v>
      </c>
      <c r="AI140" s="15">
        <f>Лист1!AC128</f>
        <v>-4.19095158576965e-8</v>
      </c>
      <c r="AJ140" s="15">
        <f>Лист1!AD128</f>
        <v>-1376256000</v>
      </c>
      <c r="AK140" s="15">
        <f>Лист1!AE128</f>
        <v>1376256000</v>
      </c>
      <c r="AL140" s="15">
        <f>Лист1!AF128</f>
        <v>4.19095158576965e-8</v>
      </c>
      <c r="AM140" s="17">
        <f>Лист1!AG128</f>
        <v>0</v>
      </c>
      <c r="AN140" s="17">
        <f>Лист1!AH128</f>
        <v>624.289030451625</v>
      </c>
      <c r="AO140" s="19">
        <f>Лист1!AI128</f>
        <v>-3138.51289729033</v>
      </c>
      <c r="AQ140" s="14">
        <f t="shared" si="12"/>
        <v>3006817.23808187</v>
      </c>
      <c r="AR140" s="14">
        <f t="shared" si="13"/>
        <v>15116291.0466139</v>
      </c>
      <c r="AS140" s="15">
        <f>Лист1!AM128</f>
        <v>0</v>
      </c>
      <c r="AT140" s="15">
        <f t="shared" si="14"/>
        <v>-3546782.76191811</v>
      </c>
      <c r="AU140" s="15">
        <f t="shared" si="15"/>
        <v>8562691.04661383</v>
      </c>
      <c r="AV140" s="15">
        <f>Лист1!AP128</f>
        <v>0</v>
      </c>
      <c r="AW140" s="15">
        <f>Лист1!N49</f>
        <v>1</v>
      </c>
      <c r="AX140" s="15">
        <f>Лист1!O49</f>
        <v>-1</v>
      </c>
      <c r="AY140" s="15">
        <f>Лист1!P49</f>
        <v>1</v>
      </c>
      <c r="AZ140" s="15">
        <f>Лист1!Q49</f>
        <v>-1</v>
      </c>
      <c r="BA140" s="15">
        <f>Лист1!AU128</f>
        <v>0</v>
      </c>
      <c r="BB140" s="15">
        <f t="shared" si="16"/>
        <v>-3546782.76191811</v>
      </c>
      <c r="BC140" s="15">
        <f t="shared" si="17"/>
        <v>3546782.76191811</v>
      </c>
      <c r="BD140" s="15">
        <f t="shared" si="18"/>
        <v>8562691.04661383</v>
      </c>
      <c r="BE140" s="15">
        <f t="shared" si="19"/>
        <v>-8562691.04661383</v>
      </c>
      <c r="BF140" s="15">
        <f>Лист1!AZ128</f>
        <v>0</v>
      </c>
      <c r="BG140" s="15">
        <f t="shared" si="20"/>
        <v>5015908.28469572</v>
      </c>
      <c r="BH140" s="15">
        <f t="shared" si="21"/>
        <v>-12109473.8085319</v>
      </c>
      <c r="BI140" s="15">
        <f t="shared" si="22"/>
        <v>12109473.8085319</v>
      </c>
      <c r="BJ140" s="15">
        <f t="shared" si="23"/>
        <v>-5015908.28469572</v>
      </c>
      <c r="BK140" s="15">
        <f>Лист1!BE128</f>
        <v>0</v>
      </c>
      <c r="BL140" s="17">
        <f t="shared" si="24"/>
        <v>120381798.832697</v>
      </c>
      <c r="BM140" s="17">
        <f t="shared" si="25"/>
        <v>-290627371.404766</v>
      </c>
      <c r="BN140" s="17">
        <f t="shared" si="26"/>
        <v>290627371.404766</v>
      </c>
      <c r="BO140" s="17">
        <f t="shared" si="27"/>
        <v>-120381798.832697</v>
      </c>
      <c r="BP140" s="17">
        <f>Лист1!BJ128</f>
        <v>0</v>
      </c>
      <c r="BQ140" s="15">
        <f>Лист1!AH49</f>
        <v>-624.289030451606</v>
      </c>
      <c r="BR140" s="15">
        <f>Лист1!AI49</f>
        <v>-3138.51289729034</v>
      </c>
    </row>
    <row r="141" ht="15.15" spans="7:70">
      <c r="G141">
        <f>Лист1!A129</f>
        <v>64</v>
      </c>
      <c r="H141">
        <f>Лист1!B129</f>
        <v>-64</v>
      </c>
      <c r="I141">
        <f>Лист1!C129</f>
        <v>121</v>
      </c>
      <c r="J141">
        <f>Лист1!D129</f>
        <v>-12.4857806090323</v>
      </c>
      <c r="K141">
        <f>Лист1!E129</f>
        <v>-62.7702579458067</v>
      </c>
      <c r="L141">
        <f>Лист1!F129</f>
        <v>-3218.20654955357</v>
      </c>
      <c r="M141">
        <f>Лист1!G129</f>
        <v>0</v>
      </c>
      <c r="N141" s="16">
        <f>Лист1!H129</f>
        <v>2009091.04661383</v>
      </c>
      <c r="O141" s="17">
        <f>Лист1!I129</f>
        <v>10100382.7619181</v>
      </c>
      <c r="P141" s="17">
        <f>Лист1!J129</f>
        <v>0</v>
      </c>
      <c r="Q141" s="17">
        <f>Лист1!K129</f>
        <v>-6553600</v>
      </c>
      <c r="R141" s="17">
        <f>Лист1!L129</f>
        <v>6553600</v>
      </c>
      <c r="S141" s="17">
        <f>Лист1!M129</f>
        <v>0</v>
      </c>
      <c r="T141" s="17">
        <f>Лист1!N129</f>
        <v>1</v>
      </c>
      <c r="U141" s="17">
        <f>Лист1!O129</f>
        <v>-1</v>
      </c>
      <c r="V141" s="17">
        <f>Лист1!P129</f>
        <v>1</v>
      </c>
      <c r="W141" s="17">
        <f>Лист1!Q129</f>
        <v>-1</v>
      </c>
      <c r="X141" s="17">
        <f>Лист1!R129</f>
        <v>0</v>
      </c>
      <c r="Y141" s="17">
        <f>Лист1!S129</f>
        <v>-6553600</v>
      </c>
      <c r="Z141" s="17">
        <f>Лист1!T129</f>
        <v>6553600</v>
      </c>
      <c r="AA141" s="17">
        <f>Лист1!U129</f>
        <v>6553600</v>
      </c>
      <c r="AB141" s="17">
        <f>Лист1!V129</f>
        <v>-6553600</v>
      </c>
      <c r="AC141" s="17">
        <f>Лист1!W129</f>
        <v>0</v>
      </c>
      <c r="AD141" s="17">
        <f>Лист1!X129</f>
        <v>0</v>
      </c>
      <c r="AE141" s="17">
        <f>Лист1!Y129</f>
        <v>-13107200</v>
      </c>
      <c r="AF141" s="17">
        <f>Лист1!Z129</f>
        <v>13107200</v>
      </c>
      <c r="AG141" s="17">
        <f>Лист1!AA129</f>
        <v>0</v>
      </c>
      <c r="AH141" s="17">
        <f>Лист1!AB129</f>
        <v>0</v>
      </c>
      <c r="AI141" s="15">
        <f>Лист1!AC129</f>
        <v>-4.19095158576965e-8</v>
      </c>
      <c r="AJ141" s="15">
        <f>Лист1!AD129</f>
        <v>-1389363200</v>
      </c>
      <c r="AK141" s="15">
        <f>Лист1!AE129</f>
        <v>1389363200</v>
      </c>
      <c r="AL141" s="15">
        <f>Лист1!AF129</f>
        <v>4.19095158576965e-8</v>
      </c>
      <c r="AM141" s="17">
        <f>Лист1!AG129</f>
        <v>0</v>
      </c>
      <c r="AN141" s="17">
        <f>Лист1!AH129</f>
        <v>-624.289030451614</v>
      </c>
      <c r="AO141" s="19">
        <f>Лист1!AI129</f>
        <v>-3138.51289729034</v>
      </c>
      <c r="AQ141" s="14">
        <f t="shared" si="12"/>
        <v>5721407.2404502</v>
      </c>
      <c r="AR141" s="14">
        <f t="shared" si="13"/>
        <v>8562691.0466138</v>
      </c>
      <c r="AS141" s="15">
        <f>Лист1!AM129</f>
        <v>0</v>
      </c>
      <c r="AT141" s="15">
        <f t="shared" si="14"/>
        <v>-3546782.76191811</v>
      </c>
      <c r="AU141" s="15">
        <f t="shared" si="15"/>
        <v>8562691.04661383</v>
      </c>
      <c r="AV141" s="15">
        <f>Лист1!AP129</f>
        <v>0</v>
      </c>
      <c r="AW141" s="15">
        <f>Лист1!N50</f>
        <v>1</v>
      </c>
      <c r="AX141" s="15">
        <f>Лист1!O50</f>
        <v>-1</v>
      </c>
      <c r="AY141" s="15">
        <f>Лист1!P50</f>
        <v>1</v>
      </c>
      <c r="AZ141" s="15">
        <f>Лист1!Q50</f>
        <v>-1</v>
      </c>
      <c r="BA141" s="15">
        <f>Лист1!AU129</f>
        <v>0</v>
      </c>
      <c r="BB141" s="15">
        <f t="shared" si="16"/>
        <v>-3546782.76191811</v>
      </c>
      <c r="BC141" s="15">
        <f t="shared" si="17"/>
        <v>3546782.76191811</v>
      </c>
      <c r="BD141" s="15">
        <f t="shared" si="18"/>
        <v>8562691.04661383</v>
      </c>
      <c r="BE141" s="15">
        <f t="shared" si="19"/>
        <v>-8562691.04661383</v>
      </c>
      <c r="BF141" s="15">
        <f>Лист1!AZ129</f>
        <v>0</v>
      </c>
      <c r="BG141" s="15">
        <f t="shared" si="20"/>
        <v>5015908.28469572</v>
      </c>
      <c r="BH141" s="15">
        <f t="shared" si="21"/>
        <v>-12109473.8085319</v>
      </c>
      <c r="BI141" s="15">
        <f t="shared" si="22"/>
        <v>12109473.8085319</v>
      </c>
      <c r="BJ141" s="15">
        <f t="shared" si="23"/>
        <v>-5015908.28469572</v>
      </c>
      <c r="BK141" s="15">
        <f>Лист1!BE129</f>
        <v>0</v>
      </c>
      <c r="BL141" s="17">
        <f t="shared" si="24"/>
        <v>125397707.117393</v>
      </c>
      <c r="BM141" s="17">
        <f t="shared" si="25"/>
        <v>-302736845.213298</v>
      </c>
      <c r="BN141" s="17">
        <f t="shared" si="26"/>
        <v>302736845.213298</v>
      </c>
      <c r="BO141" s="17">
        <f t="shared" si="27"/>
        <v>-125397707.117393</v>
      </c>
      <c r="BP141" s="17">
        <f>Лист1!BJ129</f>
        <v>0</v>
      </c>
      <c r="BQ141" s="15">
        <f>Лист1!AH50</f>
        <v>-1777.82474566273</v>
      </c>
      <c r="BR141" s="15">
        <f>Лист1!AI50</f>
        <v>-2660.70275936814</v>
      </c>
    </row>
    <row r="142" ht="15.15" spans="7:70">
      <c r="G142">
        <f>Лист1!A130</f>
        <v>64</v>
      </c>
      <c r="H142">
        <f>Лист1!B130</f>
        <v>-64</v>
      </c>
      <c r="I142">
        <f>Лист1!C130</f>
        <v>122</v>
      </c>
      <c r="J142">
        <f>Лист1!D130</f>
        <v>-35.5564949132545</v>
      </c>
      <c r="K142">
        <f>Лист1!E130</f>
        <v>-53.2140551873629</v>
      </c>
      <c r="L142">
        <f>Лист1!F130</f>
        <v>-1130.08385754294</v>
      </c>
      <c r="M142">
        <f>Лист1!G130</f>
        <v>0</v>
      </c>
      <c r="N142" s="16">
        <f>Лист1!H130</f>
        <v>2009091.04661382</v>
      </c>
      <c r="O142" s="17">
        <f>Лист1!I130</f>
        <v>3006817.23808189</v>
      </c>
      <c r="P142" s="17">
        <f>Лист1!J130</f>
        <v>0</v>
      </c>
      <c r="Q142" s="17">
        <f>Лист1!K130</f>
        <v>-6553600</v>
      </c>
      <c r="R142" s="17">
        <f>Лист1!L130</f>
        <v>6553600</v>
      </c>
      <c r="S142" s="17">
        <f>Лист1!M130</f>
        <v>0</v>
      </c>
      <c r="T142" s="17">
        <f>Лист1!N130</f>
        <v>1</v>
      </c>
      <c r="U142" s="17">
        <f>Лист1!O130</f>
        <v>-1</v>
      </c>
      <c r="V142" s="17">
        <f>Лист1!P130</f>
        <v>1</v>
      </c>
      <c r="W142" s="17">
        <f>Лист1!Q130</f>
        <v>-1</v>
      </c>
      <c r="X142" s="17">
        <f>Лист1!R130</f>
        <v>0</v>
      </c>
      <c r="Y142" s="17">
        <f>Лист1!S130</f>
        <v>-6553600</v>
      </c>
      <c r="Z142" s="17">
        <f>Лист1!T130</f>
        <v>6553600</v>
      </c>
      <c r="AA142" s="17">
        <f>Лист1!U130</f>
        <v>6553600</v>
      </c>
      <c r="AB142" s="17">
        <f>Лист1!V130</f>
        <v>-6553600</v>
      </c>
      <c r="AC142" s="17">
        <f>Лист1!W130</f>
        <v>0</v>
      </c>
      <c r="AD142" s="17">
        <f>Лист1!X130</f>
        <v>0</v>
      </c>
      <c r="AE142" s="17">
        <f>Лист1!Y130</f>
        <v>-13107200</v>
      </c>
      <c r="AF142" s="17">
        <f>Лист1!Z130</f>
        <v>13107200</v>
      </c>
      <c r="AG142" s="17">
        <f>Лист1!AA130</f>
        <v>0</v>
      </c>
      <c r="AH142" s="17">
        <f>Лист1!AB130</f>
        <v>0</v>
      </c>
      <c r="AI142" s="15">
        <f>Лист1!AC130</f>
        <v>-4.19095158576965e-8</v>
      </c>
      <c r="AJ142" s="15">
        <f>Лист1!AD130</f>
        <v>-1402470400</v>
      </c>
      <c r="AK142" s="15">
        <f>Лист1!AE130</f>
        <v>1402470400</v>
      </c>
      <c r="AL142" s="15">
        <f>Лист1!AF130</f>
        <v>4.19095158576965e-8</v>
      </c>
      <c r="AM142" s="17">
        <f>Лист1!AG130</f>
        <v>0</v>
      </c>
      <c r="AN142" s="17">
        <f>Лист1!AH130</f>
        <v>-1777.82474566273</v>
      </c>
      <c r="AO142" s="19">
        <f>Лист1!AI130</f>
        <v>-2660.70275936815</v>
      </c>
      <c r="AQ142" s="14">
        <f t="shared" si="12"/>
        <v>3006817.23808189</v>
      </c>
      <c r="AR142" s="14">
        <f t="shared" si="13"/>
        <v>2009091.04661383</v>
      </c>
      <c r="AS142" s="15">
        <f>Лист1!AM130</f>
        <v>0</v>
      </c>
      <c r="AT142" s="15">
        <f t="shared" si="14"/>
        <v>-3546782.76191811</v>
      </c>
      <c r="AU142" s="15">
        <f t="shared" si="15"/>
        <v>8562691.04661383</v>
      </c>
      <c r="AV142" s="15">
        <f>Лист1!AP130</f>
        <v>0</v>
      </c>
      <c r="AW142" s="15">
        <f>Лист1!N51</f>
        <v>1</v>
      </c>
      <c r="AX142" s="15">
        <f>Лист1!O51</f>
        <v>-1</v>
      </c>
      <c r="AY142" s="15">
        <f>Лист1!P51</f>
        <v>1</v>
      </c>
      <c r="AZ142" s="15">
        <f>Лист1!Q51</f>
        <v>-1</v>
      </c>
      <c r="BA142" s="15">
        <f>Лист1!AU130</f>
        <v>0</v>
      </c>
      <c r="BB142" s="15">
        <f t="shared" si="16"/>
        <v>-3546782.76191811</v>
      </c>
      <c r="BC142" s="15">
        <f t="shared" si="17"/>
        <v>3546782.76191811</v>
      </c>
      <c r="BD142" s="15">
        <f t="shared" si="18"/>
        <v>8562691.04661383</v>
      </c>
      <c r="BE142" s="15">
        <f t="shared" si="19"/>
        <v>-8562691.04661383</v>
      </c>
      <c r="BF142" s="15">
        <f>Лист1!AZ130</f>
        <v>0</v>
      </c>
      <c r="BG142" s="15">
        <f t="shared" si="20"/>
        <v>5015908.28469572</v>
      </c>
      <c r="BH142" s="15">
        <f t="shared" si="21"/>
        <v>-12109473.8085319</v>
      </c>
      <c r="BI142" s="15">
        <f t="shared" si="22"/>
        <v>12109473.8085319</v>
      </c>
      <c r="BJ142" s="15">
        <f t="shared" si="23"/>
        <v>-5015908.28469572</v>
      </c>
      <c r="BK142" s="15">
        <f>Лист1!BE130</f>
        <v>0</v>
      </c>
      <c r="BL142" s="17">
        <f t="shared" si="24"/>
        <v>130413615.402089</v>
      </c>
      <c r="BM142" s="17">
        <f t="shared" si="25"/>
        <v>-314846319.02183</v>
      </c>
      <c r="BN142" s="17">
        <f t="shared" si="26"/>
        <v>314846319.02183</v>
      </c>
      <c r="BO142" s="17">
        <f t="shared" si="27"/>
        <v>-130413615.402089</v>
      </c>
      <c r="BP142" s="17">
        <f>Лист1!BJ130</f>
        <v>0</v>
      </c>
      <c r="BQ142" s="15">
        <f>Лист1!AH51</f>
        <v>-2660.70275936814</v>
      </c>
      <c r="BR142" s="15">
        <f>Лист1!AI51</f>
        <v>-1777.82474566273</v>
      </c>
    </row>
    <row r="143" ht="15.15" spans="7:70">
      <c r="G143">
        <f>Лист1!A131</f>
        <v>64</v>
      </c>
      <c r="H143">
        <f>Лист1!B131</f>
        <v>-64</v>
      </c>
      <c r="I143">
        <f>Лист1!C131</f>
        <v>123</v>
      </c>
      <c r="J143">
        <f>Лист1!D131</f>
        <v>-53.2140551873628</v>
      </c>
      <c r="K143">
        <f>Лист1!E131</f>
        <v>-35.5564949132546</v>
      </c>
      <c r="L143">
        <f>Лист1!F131</f>
        <v>1130.08385754293</v>
      </c>
      <c r="M143">
        <f>Лист1!G131</f>
        <v>0</v>
      </c>
      <c r="N143" s="16">
        <f>Лист1!H131</f>
        <v>-3006817.23808186</v>
      </c>
      <c r="O143" s="17">
        <f>Лист1!I131</f>
        <v>-2009091.04661381</v>
      </c>
      <c r="P143" s="17">
        <f>Лист1!J131</f>
        <v>0</v>
      </c>
      <c r="Q143" s="17">
        <f>Лист1!K131</f>
        <v>-6553600</v>
      </c>
      <c r="R143" s="17">
        <f>Лист1!L131</f>
        <v>6553600</v>
      </c>
      <c r="S143" s="17">
        <f>Лист1!M131</f>
        <v>0</v>
      </c>
      <c r="T143" s="17">
        <f>Лист1!N131</f>
        <v>1</v>
      </c>
      <c r="U143" s="17">
        <f>Лист1!O131</f>
        <v>-1</v>
      </c>
      <c r="V143" s="17">
        <f>Лист1!P131</f>
        <v>1</v>
      </c>
      <c r="W143" s="17">
        <f>Лист1!Q131</f>
        <v>-1</v>
      </c>
      <c r="X143" s="17">
        <f>Лист1!R131</f>
        <v>0</v>
      </c>
      <c r="Y143" s="17">
        <f>Лист1!S131</f>
        <v>-6553600</v>
      </c>
      <c r="Z143" s="17">
        <f>Лист1!T131</f>
        <v>6553600</v>
      </c>
      <c r="AA143" s="17">
        <f>Лист1!U131</f>
        <v>6553600</v>
      </c>
      <c r="AB143" s="17">
        <f>Лист1!V131</f>
        <v>-6553600</v>
      </c>
      <c r="AC143" s="17">
        <f>Лист1!W131</f>
        <v>0</v>
      </c>
      <c r="AD143" s="17">
        <f>Лист1!X131</f>
        <v>0</v>
      </c>
      <c r="AE143" s="17">
        <f>Лист1!Y131</f>
        <v>-13107200</v>
      </c>
      <c r="AF143" s="17">
        <f>Лист1!Z131</f>
        <v>13107200</v>
      </c>
      <c r="AG143" s="17">
        <f>Лист1!AA131</f>
        <v>0</v>
      </c>
      <c r="AH143" s="17">
        <f>Лист1!AB131</f>
        <v>0</v>
      </c>
      <c r="AI143" s="15">
        <f>Лист1!AC131</f>
        <v>-4.19095158576965e-8</v>
      </c>
      <c r="AJ143" s="15">
        <f>Лист1!AD131</f>
        <v>-1415577600</v>
      </c>
      <c r="AK143" s="15">
        <f>Лист1!AE131</f>
        <v>1415577600</v>
      </c>
      <c r="AL143" s="15">
        <f>Лист1!AF131</f>
        <v>4.19095158576965e-8</v>
      </c>
      <c r="AM143" s="17">
        <f>Лист1!AG131</f>
        <v>0</v>
      </c>
      <c r="AN143" s="17">
        <f>Лист1!AH131</f>
        <v>-2660.70275936814</v>
      </c>
      <c r="AO143" s="19">
        <f>Лист1!AI131</f>
        <v>-1777.82474566273</v>
      </c>
      <c r="AQ143" s="14">
        <f t="shared" si="12"/>
        <v>-3546782.76191809</v>
      </c>
      <c r="AR143" s="14">
        <f t="shared" si="13"/>
        <v>-705498.955754495</v>
      </c>
      <c r="AS143" s="15">
        <f>Лист1!AM131</f>
        <v>0</v>
      </c>
      <c r="AT143" s="15">
        <f t="shared" si="14"/>
        <v>-3546782.76191811</v>
      </c>
      <c r="AU143" s="15">
        <f t="shared" si="15"/>
        <v>8562691.04661383</v>
      </c>
      <c r="AV143" s="15">
        <f>Лист1!AP131</f>
        <v>0</v>
      </c>
      <c r="AW143" s="15">
        <f>Лист1!N52</f>
        <v>1</v>
      </c>
      <c r="AX143" s="15">
        <f>Лист1!O52</f>
        <v>-1</v>
      </c>
      <c r="AY143" s="15">
        <f>Лист1!P52</f>
        <v>1</v>
      </c>
      <c r="AZ143" s="15">
        <f>Лист1!Q52</f>
        <v>-1</v>
      </c>
      <c r="BA143" s="15">
        <f>Лист1!AU131</f>
        <v>0</v>
      </c>
      <c r="BB143" s="15">
        <f t="shared" si="16"/>
        <v>-3546782.76191811</v>
      </c>
      <c r="BC143" s="15">
        <f t="shared" si="17"/>
        <v>3546782.76191811</v>
      </c>
      <c r="BD143" s="15">
        <f t="shared" si="18"/>
        <v>8562691.04661383</v>
      </c>
      <c r="BE143" s="15">
        <f t="shared" si="19"/>
        <v>-8562691.04661383</v>
      </c>
      <c r="BF143" s="15">
        <f>Лист1!AZ131</f>
        <v>0</v>
      </c>
      <c r="BG143" s="15">
        <f t="shared" si="20"/>
        <v>5015908.28469572</v>
      </c>
      <c r="BH143" s="15">
        <f t="shared" si="21"/>
        <v>-12109473.8085319</v>
      </c>
      <c r="BI143" s="15">
        <f t="shared" si="22"/>
        <v>12109473.8085319</v>
      </c>
      <c r="BJ143" s="15">
        <f t="shared" si="23"/>
        <v>-5015908.28469572</v>
      </c>
      <c r="BK143" s="15">
        <f>Лист1!BE131</f>
        <v>0</v>
      </c>
      <c r="BL143" s="17">
        <f t="shared" si="24"/>
        <v>135429523.686784</v>
      </c>
      <c r="BM143" s="17">
        <f t="shared" si="25"/>
        <v>-326955792.830362</v>
      </c>
      <c r="BN143" s="17">
        <f t="shared" si="26"/>
        <v>326955792.830362</v>
      </c>
      <c r="BO143" s="17">
        <f t="shared" si="27"/>
        <v>-135429523.686784</v>
      </c>
      <c r="BP143" s="17">
        <f>Лист1!BJ131</f>
        <v>0</v>
      </c>
      <c r="BQ143" s="15">
        <f>Лист1!AH52</f>
        <v>-3138.51289729034</v>
      </c>
      <c r="BR143" s="15">
        <f>Лист1!AI52</f>
        <v>-624.289030451616</v>
      </c>
    </row>
    <row r="144" ht="15.15" spans="7:70">
      <c r="G144">
        <f>Лист1!A132</f>
        <v>64</v>
      </c>
      <c r="H144">
        <f>Лист1!B132</f>
        <v>-64</v>
      </c>
      <c r="I144">
        <f>Лист1!C132</f>
        <v>124</v>
      </c>
      <c r="J144">
        <f>Лист1!D132</f>
        <v>-62.7702579458067</v>
      </c>
      <c r="K144">
        <f>Лист1!E132</f>
        <v>-12.4857806090324</v>
      </c>
      <c r="L144">
        <f>Лист1!F132</f>
        <v>3218.20654955356</v>
      </c>
      <c r="M144">
        <f>Лист1!G132</f>
        <v>0</v>
      </c>
      <c r="N144" s="16">
        <f>Лист1!H132</f>
        <v>-10100382.7619181</v>
      </c>
      <c r="O144" s="17">
        <f>Лист1!I132</f>
        <v>-2009091.04661384</v>
      </c>
      <c r="P144" s="17">
        <f>Лист1!J132</f>
        <v>0</v>
      </c>
      <c r="Q144" s="17">
        <f>Лист1!K132</f>
        <v>-6553600</v>
      </c>
      <c r="R144" s="17">
        <f>Лист1!L132</f>
        <v>6553600</v>
      </c>
      <c r="S144" s="17">
        <f>Лист1!M132</f>
        <v>0</v>
      </c>
      <c r="T144" s="17">
        <f>Лист1!N132</f>
        <v>1</v>
      </c>
      <c r="U144" s="17">
        <f>Лист1!O132</f>
        <v>-1</v>
      </c>
      <c r="V144" s="17">
        <f>Лист1!P132</f>
        <v>1</v>
      </c>
      <c r="W144" s="17">
        <f>Лист1!Q132</f>
        <v>-1</v>
      </c>
      <c r="X144" s="17">
        <f>Лист1!R132</f>
        <v>0</v>
      </c>
      <c r="Y144" s="17">
        <f>Лист1!S132</f>
        <v>-6553600</v>
      </c>
      <c r="Z144" s="17">
        <f>Лист1!T132</f>
        <v>6553600</v>
      </c>
      <c r="AA144" s="17">
        <f>Лист1!U132</f>
        <v>6553600</v>
      </c>
      <c r="AB144" s="17">
        <f>Лист1!V132</f>
        <v>-6553600</v>
      </c>
      <c r="AC144" s="17">
        <f>Лист1!W132</f>
        <v>0</v>
      </c>
      <c r="AD144" s="17">
        <f>Лист1!X132</f>
        <v>0</v>
      </c>
      <c r="AE144" s="17">
        <f>Лист1!Y132</f>
        <v>-13107200</v>
      </c>
      <c r="AF144" s="17">
        <f>Лист1!Z132</f>
        <v>13107200</v>
      </c>
      <c r="AG144" s="17">
        <f>Лист1!AA132</f>
        <v>0</v>
      </c>
      <c r="AH144" s="17">
        <f>Лист1!AB132</f>
        <v>0</v>
      </c>
      <c r="AI144" s="15">
        <f>Лист1!AC132</f>
        <v>-4.19095158576965e-8</v>
      </c>
      <c r="AJ144" s="15">
        <f>Лист1!AD132</f>
        <v>-1428684800</v>
      </c>
      <c r="AK144" s="15">
        <f>Лист1!AE132</f>
        <v>1428684800</v>
      </c>
      <c r="AL144" s="15">
        <f>Лист1!AF132</f>
        <v>4.19095158576965e-8</v>
      </c>
      <c r="AM144" s="17">
        <f>Лист1!AG132</f>
        <v>0</v>
      </c>
      <c r="AN144" s="17">
        <f>Лист1!AH132</f>
        <v>-3138.51289729034</v>
      </c>
      <c r="AO144" s="19">
        <f>Лист1!AI132</f>
        <v>-624.28903045162</v>
      </c>
      <c r="AQ144" s="14">
        <f t="shared" si="12"/>
        <v>-10100382.7619181</v>
      </c>
      <c r="AR144" s="14">
        <f t="shared" si="13"/>
        <v>2009091.04661382</v>
      </c>
      <c r="AS144" s="15">
        <f>Лист1!AM132</f>
        <v>0</v>
      </c>
      <c r="AT144" s="15">
        <f t="shared" si="14"/>
        <v>-3546782.76191811</v>
      </c>
      <c r="AU144" s="15">
        <f t="shared" si="15"/>
        <v>8562691.04661383</v>
      </c>
      <c r="AV144" s="15">
        <f>Лист1!AP132</f>
        <v>0</v>
      </c>
      <c r="AW144" s="15">
        <f>Лист1!N53</f>
        <v>1</v>
      </c>
      <c r="AX144" s="15">
        <f>Лист1!O53</f>
        <v>-1</v>
      </c>
      <c r="AY144" s="15">
        <f>Лист1!P53</f>
        <v>1</v>
      </c>
      <c r="AZ144" s="15">
        <f>Лист1!Q53</f>
        <v>-1</v>
      </c>
      <c r="BA144" s="15">
        <f>Лист1!AU132</f>
        <v>0</v>
      </c>
      <c r="BB144" s="15">
        <f t="shared" si="16"/>
        <v>-3546782.76191811</v>
      </c>
      <c r="BC144" s="15">
        <f t="shared" si="17"/>
        <v>3546782.76191811</v>
      </c>
      <c r="BD144" s="15">
        <f t="shared" si="18"/>
        <v>8562691.04661383</v>
      </c>
      <c r="BE144" s="15">
        <f t="shared" si="19"/>
        <v>-8562691.04661383</v>
      </c>
      <c r="BF144" s="15">
        <f>Лист1!AZ132</f>
        <v>0</v>
      </c>
      <c r="BG144" s="15">
        <f t="shared" si="20"/>
        <v>5015908.28469572</v>
      </c>
      <c r="BH144" s="15">
        <f t="shared" si="21"/>
        <v>-12109473.8085319</v>
      </c>
      <c r="BI144" s="15">
        <f t="shared" si="22"/>
        <v>12109473.8085319</v>
      </c>
      <c r="BJ144" s="15">
        <f t="shared" si="23"/>
        <v>-5015908.28469572</v>
      </c>
      <c r="BK144" s="15">
        <f>Лист1!BE132</f>
        <v>0</v>
      </c>
      <c r="BL144" s="17">
        <f t="shared" si="24"/>
        <v>140445431.97148</v>
      </c>
      <c r="BM144" s="17">
        <f t="shared" si="25"/>
        <v>-339065266.638894</v>
      </c>
      <c r="BN144" s="17">
        <f t="shared" si="26"/>
        <v>339065266.638894</v>
      </c>
      <c r="BO144" s="17">
        <f t="shared" si="27"/>
        <v>-140445431.97148</v>
      </c>
      <c r="BP144" s="17">
        <f>Лист1!BJ132</f>
        <v>0</v>
      </c>
      <c r="BQ144" s="15">
        <f>Лист1!AH53</f>
        <v>-3138.51289729034</v>
      </c>
      <c r="BR144" s="15">
        <f>Лист1!AI53</f>
        <v>624.289030451612</v>
      </c>
    </row>
    <row r="145" ht="15.15" spans="7:70">
      <c r="G145">
        <f>Лист1!A133</f>
        <v>64</v>
      </c>
      <c r="H145">
        <f>Лист1!B133</f>
        <v>-64</v>
      </c>
      <c r="I145">
        <f>Лист1!C133</f>
        <v>125</v>
      </c>
      <c r="J145">
        <f>Лист1!D133</f>
        <v>-62.7702579458068</v>
      </c>
      <c r="K145">
        <f>Лист1!E133</f>
        <v>12.4857806090319</v>
      </c>
      <c r="L145">
        <f>Лист1!F133</f>
        <v>4816.38646750968</v>
      </c>
      <c r="M145">
        <f>Лист1!G133</f>
        <v>0</v>
      </c>
      <c r="N145" s="16">
        <f>Лист1!H133</f>
        <v>-15116291.0466138</v>
      </c>
      <c r="O145" s="17">
        <f>Лист1!I133</f>
        <v>3006817.23808181</v>
      </c>
      <c r="P145" s="17">
        <f>Лист1!J133</f>
        <v>0</v>
      </c>
      <c r="Q145" s="17">
        <f>Лист1!K133</f>
        <v>-6553600</v>
      </c>
      <c r="R145" s="17">
        <f>Лист1!L133</f>
        <v>6553600</v>
      </c>
      <c r="S145" s="17">
        <f>Лист1!M133</f>
        <v>0</v>
      </c>
      <c r="T145" s="17">
        <f>Лист1!N133</f>
        <v>1</v>
      </c>
      <c r="U145" s="17">
        <f>Лист1!O133</f>
        <v>-1</v>
      </c>
      <c r="V145" s="17">
        <f>Лист1!P133</f>
        <v>1</v>
      </c>
      <c r="W145" s="17">
        <f>Лист1!Q133</f>
        <v>-1</v>
      </c>
      <c r="X145" s="17">
        <f>Лист1!R133</f>
        <v>0</v>
      </c>
      <c r="Y145" s="17">
        <f>Лист1!S133</f>
        <v>-6553600</v>
      </c>
      <c r="Z145" s="17">
        <f>Лист1!T133</f>
        <v>6553600</v>
      </c>
      <c r="AA145" s="17">
        <f>Лист1!U133</f>
        <v>6553600</v>
      </c>
      <c r="AB145" s="17">
        <f>Лист1!V133</f>
        <v>-6553600</v>
      </c>
      <c r="AC145" s="17">
        <f>Лист1!W133</f>
        <v>0</v>
      </c>
      <c r="AD145" s="17">
        <f>Лист1!X133</f>
        <v>0</v>
      </c>
      <c r="AE145" s="17">
        <f>Лист1!Y133</f>
        <v>-13107200</v>
      </c>
      <c r="AF145" s="17">
        <f>Лист1!Z133</f>
        <v>13107200</v>
      </c>
      <c r="AG145" s="17">
        <f>Лист1!AA133</f>
        <v>0</v>
      </c>
      <c r="AH145" s="17">
        <f>Лист1!AB133</f>
        <v>0</v>
      </c>
      <c r="AI145" s="15">
        <f>Лист1!AC133</f>
        <v>-4.19095158576965e-8</v>
      </c>
      <c r="AJ145" s="15">
        <f>Лист1!AD133</f>
        <v>-1441792000</v>
      </c>
      <c r="AK145" s="15">
        <f>Лист1!AE133</f>
        <v>1441792000</v>
      </c>
      <c r="AL145" s="15">
        <f>Лист1!AF133</f>
        <v>4.19095158576965e-8</v>
      </c>
      <c r="AM145" s="17">
        <f>Лист1!AG133</f>
        <v>0</v>
      </c>
      <c r="AN145" s="17">
        <f>Лист1!AH133</f>
        <v>-3138.51289729034</v>
      </c>
      <c r="AO145" s="19">
        <f>Лист1!AI133</f>
        <v>624.289030451597</v>
      </c>
      <c r="AQ145" s="14">
        <f t="shared" si="12"/>
        <v>-12814972.7642864</v>
      </c>
      <c r="AR145" s="14">
        <f t="shared" si="13"/>
        <v>8562691.04661378</v>
      </c>
      <c r="AS145" s="15">
        <f>Лист1!AM133</f>
        <v>0</v>
      </c>
      <c r="AT145" s="15">
        <f t="shared" si="14"/>
        <v>-3546782.76191811</v>
      </c>
      <c r="AU145" s="15">
        <f t="shared" si="15"/>
        <v>8562691.04661382</v>
      </c>
      <c r="AV145" s="15">
        <f>Лист1!AP133</f>
        <v>0</v>
      </c>
      <c r="AW145" s="15">
        <f>Лист1!N54</f>
        <v>1</v>
      </c>
      <c r="AX145" s="15">
        <f>Лист1!O54</f>
        <v>-1</v>
      </c>
      <c r="AY145" s="15">
        <f>Лист1!P54</f>
        <v>1</v>
      </c>
      <c r="AZ145" s="15">
        <f>Лист1!Q54</f>
        <v>-1</v>
      </c>
      <c r="BA145" s="15">
        <f>Лист1!AU133</f>
        <v>0</v>
      </c>
      <c r="BB145" s="15">
        <f t="shared" si="16"/>
        <v>-3546782.76191811</v>
      </c>
      <c r="BC145" s="15">
        <f t="shared" si="17"/>
        <v>3546782.76191811</v>
      </c>
      <c r="BD145" s="15">
        <f t="shared" si="18"/>
        <v>8562691.04661382</v>
      </c>
      <c r="BE145" s="15">
        <f t="shared" si="19"/>
        <v>-8562691.04661382</v>
      </c>
      <c r="BF145" s="15">
        <f>Лист1!AZ133</f>
        <v>0</v>
      </c>
      <c r="BG145" s="15">
        <f t="shared" si="20"/>
        <v>5015908.28469572</v>
      </c>
      <c r="BH145" s="15">
        <f t="shared" si="21"/>
        <v>-12109473.8085319</v>
      </c>
      <c r="BI145" s="15">
        <f t="shared" si="22"/>
        <v>12109473.8085319</v>
      </c>
      <c r="BJ145" s="15">
        <f t="shared" si="23"/>
        <v>-5015908.28469572</v>
      </c>
      <c r="BK145" s="15">
        <f>Лист1!BE133</f>
        <v>0</v>
      </c>
      <c r="BL145" s="17">
        <f t="shared" si="24"/>
        <v>145461340.256176</v>
      </c>
      <c r="BM145" s="17">
        <f t="shared" si="25"/>
        <v>-351174740.447426</v>
      </c>
      <c r="BN145" s="17">
        <f t="shared" si="26"/>
        <v>351174740.447426</v>
      </c>
      <c r="BO145" s="17">
        <f t="shared" si="27"/>
        <v>-145461340.256176</v>
      </c>
      <c r="BP145" s="17">
        <f>Лист1!BJ133</f>
        <v>0</v>
      </c>
      <c r="BQ145" s="15">
        <f>Лист1!AH54</f>
        <v>-2660.70275936815</v>
      </c>
      <c r="BR145" s="15">
        <f>Лист1!AI54</f>
        <v>1777.82474566272</v>
      </c>
    </row>
    <row r="146" ht="15.15" spans="7:70">
      <c r="G146">
        <f>Лист1!A134</f>
        <v>64</v>
      </c>
      <c r="H146">
        <f>Лист1!B134</f>
        <v>-64</v>
      </c>
      <c r="I146">
        <f>Лист1!C134</f>
        <v>126</v>
      </c>
      <c r="J146">
        <f>Лист1!D134</f>
        <v>-53.2140551873628</v>
      </c>
      <c r="K146">
        <f>Лист1!E134</f>
        <v>35.5564949132546</v>
      </c>
      <c r="L146">
        <f>Лист1!F134</f>
        <v>5681.31520643952</v>
      </c>
      <c r="M146">
        <f>Лист1!G134</f>
        <v>0</v>
      </c>
      <c r="N146" s="16">
        <f>Лист1!H134</f>
        <v>-15116291.0466138</v>
      </c>
      <c r="O146" s="17">
        <f>Лист1!I134</f>
        <v>10100382.7619181</v>
      </c>
      <c r="P146" s="17">
        <f>Лист1!J134</f>
        <v>0</v>
      </c>
      <c r="Q146" s="17">
        <f>Лист1!K134</f>
        <v>-6553600</v>
      </c>
      <c r="R146" s="17">
        <f>Лист1!L134</f>
        <v>6553600</v>
      </c>
      <c r="S146" s="17">
        <f>Лист1!M134</f>
        <v>0</v>
      </c>
      <c r="T146" s="17">
        <f>Лист1!N134</f>
        <v>1</v>
      </c>
      <c r="U146" s="17">
        <f>Лист1!O134</f>
        <v>-1</v>
      </c>
      <c r="V146" s="17">
        <f>Лист1!P134</f>
        <v>1</v>
      </c>
      <c r="W146" s="17">
        <f>Лист1!Q134</f>
        <v>-1</v>
      </c>
      <c r="X146" s="17">
        <f>Лист1!R134</f>
        <v>0</v>
      </c>
      <c r="Y146" s="17">
        <f>Лист1!S134</f>
        <v>-6553600</v>
      </c>
      <c r="Z146" s="17">
        <f>Лист1!T134</f>
        <v>6553600</v>
      </c>
      <c r="AA146" s="17">
        <f>Лист1!U134</f>
        <v>6553600</v>
      </c>
      <c r="AB146" s="17">
        <f>Лист1!V134</f>
        <v>-6553600</v>
      </c>
      <c r="AC146" s="17">
        <f>Лист1!W134</f>
        <v>0</v>
      </c>
      <c r="AD146" s="17">
        <f>Лист1!X134</f>
        <v>0</v>
      </c>
      <c r="AE146" s="17">
        <f>Лист1!Y134</f>
        <v>-13107200</v>
      </c>
      <c r="AF146" s="17">
        <f>Лист1!Z134</f>
        <v>13107200</v>
      </c>
      <c r="AG146" s="17">
        <f>Лист1!AA134</f>
        <v>0</v>
      </c>
      <c r="AH146" s="17">
        <f>Лист1!AB134</f>
        <v>0</v>
      </c>
      <c r="AI146" s="15">
        <f>Лист1!AC134</f>
        <v>-4.19095158576965e-8</v>
      </c>
      <c r="AJ146" s="15">
        <f>Лист1!AD134</f>
        <v>-1454899200</v>
      </c>
      <c r="AK146" s="15">
        <f>Лист1!AE134</f>
        <v>1454899200</v>
      </c>
      <c r="AL146" s="15">
        <f>Лист1!AF134</f>
        <v>4.19095158576965e-8</v>
      </c>
      <c r="AM146" s="17">
        <f>Лист1!AG134</f>
        <v>0</v>
      </c>
      <c r="AN146" s="17">
        <f>Лист1!AH134</f>
        <v>-2660.70275936814</v>
      </c>
      <c r="AO146" s="19">
        <f>Лист1!AI134</f>
        <v>1777.82474566273</v>
      </c>
      <c r="AQ146" s="14">
        <f t="shared" si="12"/>
        <v>-10100382.7619181</v>
      </c>
      <c r="AR146" s="14">
        <f t="shared" si="13"/>
        <v>15116291.0466138</v>
      </c>
      <c r="AS146" s="15">
        <f>Лист1!AM134</f>
        <v>0</v>
      </c>
      <c r="AT146" s="15">
        <f t="shared" si="14"/>
        <v>-3546782.76191811</v>
      </c>
      <c r="AU146" s="15">
        <f t="shared" si="15"/>
        <v>8562691.04661383</v>
      </c>
      <c r="AV146" s="15">
        <f>Лист1!AP134</f>
        <v>0</v>
      </c>
      <c r="AW146" s="15">
        <f>Лист1!N55</f>
        <v>1</v>
      </c>
      <c r="AX146" s="15">
        <f>Лист1!O55</f>
        <v>-1</v>
      </c>
      <c r="AY146" s="15">
        <f>Лист1!P55</f>
        <v>1</v>
      </c>
      <c r="AZ146" s="15">
        <f>Лист1!Q55</f>
        <v>-1</v>
      </c>
      <c r="BA146" s="15">
        <f>Лист1!AU134</f>
        <v>0</v>
      </c>
      <c r="BB146" s="15">
        <f t="shared" si="16"/>
        <v>-3546782.76191811</v>
      </c>
      <c r="BC146" s="15">
        <f t="shared" si="17"/>
        <v>3546782.76191811</v>
      </c>
      <c r="BD146" s="15">
        <f t="shared" si="18"/>
        <v>8562691.04661383</v>
      </c>
      <c r="BE146" s="15">
        <f t="shared" si="19"/>
        <v>-8562691.04661383</v>
      </c>
      <c r="BF146" s="15">
        <f>Лист1!AZ134</f>
        <v>0</v>
      </c>
      <c r="BG146" s="15">
        <f t="shared" si="20"/>
        <v>5015908.28469572</v>
      </c>
      <c r="BH146" s="15">
        <f t="shared" si="21"/>
        <v>-12109473.8085319</v>
      </c>
      <c r="BI146" s="15">
        <f t="shared" si="22"/>
        <v>12109473.8085319</v>
      </c>
      <c r="BJ146" s="15">
        <f t="shared" si="23"/>
        <v>-5015908.28469572</v>
      </c>
      <c r="BK146" s="15">
        <f>Лист1!BE134</f>
        <v>0</v>
      </c>
      <c r="BL146" s="17">
        <f t="shared" si="24"/>
        <v>150477248.540871</v>
      </c>
      <c r="BM146" s="17">
        <f t="shared" si="25"/>
        <v>-363284214.255958</v>
      </c>
      <c r="BN146" s="17">
        <f t="shared" si="26"/>
        <v>363284214.255958</v>
      </c>
      <c r="BO146" s="17">
        <f t="shared" si="27"/>
        <v>-150477248.540871</v>
      </c>
      <c r="BP146" s="17">
        <f>Лист1!BJ134</f>
        <v>0</v>
      </c>
      <c r="BQ146" s="15">
        <f>Лист1!AH55</f>
        <v>-1777.82474566272</v>
      </c>
      <c r="BR146" s="15">
        <f>Лист1!AI55</f>
        <v>2660.70275936815</v>
      </c>
    </row>
    <row r="147" ht="15.15" spans="7:70">
      <c r="G147">
        <f>Лист1!A135</f>
        <v>64</v>
      </c>
      <c r="H147">
        <f>Лист1!B135</f>
        <v>-64</v>
      </c>
      <c r="I147">
        <f>Лист1!C135</f>
        <v>127</v>
      </c>
      <c r="J147">
        <f>Лист1!D135</f>
        <v>-35.5564949132545</v>
      </c>
      <c r="K147">
        <f>Лист1!E135</f>
        <v>53.2140551873629</v>
      </c>
      <c r="L147">
        <f>Лист1!F135</f>
        <v>5681.31520643952</v>
      </c>
      <c r="M147">
        <f>Лист1!G135</f>
        <v>0</v>
      </c>
      <c r="N147" s="16">
        <f>Лист1!H135</f>
        <v>-10100382.7619181</v>
      </c>
      <c r="O147" s="17">
        <f>Лист1!I135</f>
        <v>15116291.0466138</v>
      </c>
      <c r="P147" s="17">
        <f>Лист1!J135</f>
        <v>0</v>
      </c>
      <c r="Q147" s="17">
        <f>Лист1!K135</f>
        <v>-6553600</v>
      </c>
      <c r="R147" s="17">
        <f>Лист1!L135</f>
        <v>6553600</v>
      </c>
      <c r="S147" s="17">
        <f>Лист1!M135</f>
        <v>0</v>
      </c>
      <c r="T147" s="17">
        <f>Лист1!N135</f>
        <v>1</v>
      </c>
      <c r="U147" s="17">
        <f>Лист1!O135</f>
        <v>-1</v>
      </c>
      <c r="V147" s="17">
        <f>Лист1!P135</f>
        <v>1</v>
      </c>
      <c r="W147" s="17">
        <f>Лист1!Q135</f>
        <v>-1</v>
      </c>
      <c r="X147" s="17">
        <f>Лист1!R135</f>
        <v>0</v>
      </c>
      <c r="Y147" s="17">
        <f>Лист1!S135</f>
        <v>-6553600</v>
      </c>
      <c r="Z147" s="17">
        <f>Лист1!T135</f>
        <v>6553600</v>
      </c>
      <c r="AA147" s="17">
        <f>Лист1!U135</f>
        <v>6553600</v>
      </c>
      <c r="AB147" s="17">
        <f>Лист1!V135</f>
        <v>-6553600</v>
      </c>
      <c r="AC147" s="17">
        <f>Лист1!W135</f>
        <v>0</v>
      </c>
      <c r="AD147" s="17">
        <f>Лист1!X135</f>
        <v>0</v>
      </c>
      <c r="AE147" s="17">
        <f>Лист1!Y135</f>
        <v>-13107200</v>
      </c>
      <c r="AF147" s="17">
        <f>Лист1!Z135</f>
        <v>13107200</v>
      </c>
      <c r="AG147" s="17">
        <f>Лист1!AA135</f>
        <v>0</v>
      </c>
      <c r="AH147" s="17">
        <f>Лист1!AB135</f>
        <v>0</v>
      </c>
      <c r="AI147" s="15">
        <f>Лист1!AC135</f>
        <v>-4.19095158576965e-8</v>
      </c>
      <c r="AJ147" s="15">
        <f>Лист1!AD135</f>
        <v>-1468006400</v>
      </c>
      <c r="AK147" s="15">
        <f>Лист1!AE135</f>
        <v>1468006400</v>
      </c>
      <c r="AL147" s="15">
        <f>Лист1!AF135</f>
        <v>4.19095158576965e-8</v>
      </c>
      <c r="AM147" s="17">
        <f>Лист1!AG135</f>
        <v>0</v>
      </c>
      <c r="AN147" s="17">
        <f>Лист1!AH135</f>
        <v>-1777.82474566273</v>
      </c>
      <c r="AO147" s="19">
        <f>Лист1!AI135</f>
        <v>2660.70275936814</v>
      </c>
      <c r="AQ147" s="14">
        <f t="shared" si="12"/>
        <v>-3546782.76191812</v>
      </c>
      <c r="AR147" s="14">
        <f t="shared" si="13"/>
        <v>17830881.0489821</v>
      </c>
      <c r="AS147" s="15">
        <f>Лист1!AM135</f>
        <v>0</v>
      </c>
      <c r="AT147" s="15">
        <f t="shared" si="14"/>
        <v>-3546782.76191811</v>
      </c>
      <c r="AU147" s="15">
        <f t="shared" si="15"/>
        <v>8562691.04661383</v>
      </c>
      <c r="AV147" s="15">
        <f>Лист1!AP135</f>
        <v>0</v>
      </c>
      <c r="AW147" s="15">
        <f>Лист1!N56</f>
        <v>1</v>
      </c>
      <c r="AX147" s="15">
        <f>Лист1!O56</f>
        <v>-1</v>
      </c>
      <c r="AY147" s="15">
        <f>Лист1!P56</f>
        <v>1</v>
      </c>
      <c r="AZ147" s="15">
        <f>Лист1!Q56</f>
        <v>-1</v>
      </c>
      <c r="BA147" s="15">
        <f>Лист1!AU135</f>
        <v>0</v>
      </c>
      <c r="BB147" s="15">
        <f t="shared" si="16"/>
        <v>-3546782.76191811</v>
      </c>
      <c r="BC147" s="15">
        <f t="shared" si="17"/>
        <v>3546782.76191811</v>
      </c>
      <c r="BD147" s="15">
        <f t="shared" si="18"/>
        <v>8562691.04661383</v>
      </c>
      <c r="BE147" s="15">
        <f t="shared" si="19"/>
        <v>-8562691.04661383</v>
      </c>
      <c r="BF147" s="15">
        <f>Лист1!AZ135</f>
        <v>0</v>
      </c>
      <c r="BG147" s="15">
        <f t="shared" si="20"/>
        <v>5015908.28469572</v>
      </c>
      <c r="BH147" s="15">
        <f t="shared" si="21"/>
        <v>-12109473.8085319</v>
      </c>
      <c r="BI147" s="15">
        <f t="shared" si="22"/>
        <v>12109473.8085319</v>
      </c>
      <c r="BJ147" s="15">
        <f t="shared" si="23"/>
        <v>-5015908.28469572</v>
      </c>
      <c r="BK147" s="15">
        <f>Лист1!BE135</f>
        <v>0</v>
      </c>
      <c r="BL147" s="17">
        <f t="shared" si="24"/>
        <v>155493156.825567</v>
      </c>
      <c r="BM147" s="17">
        <f t="shared" si="25"/>
        <v>-375393688.06449</v>
      </c>
      <c r="BN147" s="17">
        <f t="shared" si="26"/>
        <v>375393688.06449</v>
      </c>
      <c r="BO147" s="17">
        <f t="shared" si="27"/>
        <v>-155493156.825567</v>
      </c>
      <c r="BP147" s="17">
        <f>Лист1!BJ135</f>
        <v>0</v>
      </c>
      <c r="BQ147" s="15">
        <f>Лист1!AH56</f>
        <v>-624.289030451611</v>
      </c>
      <c r="BR147" s="15">
        <f>Лист1!AI56</f>
        <v>3138.51289729034</v>
      </c>
    </row>
    <row r="148" ht="15.15" spans="7:70">
      <c r="G148">
        <f>Лист1!A136</f>
        <v>64</v>
      </c>
      <c r="H148">
        <f>Лист1!B136</f>
        <v>-64</v>
      </c>
      <c r="I148">
        <f>Лист1!C136</f>
        <v>128</v>
      </c>
      <c r="J148">
        <f>Лист1!D136</f>
        <v>-12.4857806090323</v>
      </c>
      <c r="K148">
        <f>Лист1!E136</f>
        <v>62.7702579458067</v>
      </c>
      <c r="L148">
        <f>Лист1!F136</f>
        <v>4816.3864675097</v>
      </c>
      <c r="M148">
        <f>Лист1!G136</f>
        <v>0</v>
      </c>
      <c r="N148" s="16">
        <f>Лист1!H136</f>
        <v>-3006817.23808191</v>
      </c>
      <c r="O148" s="17">
        <f>Лист1!I136</f>
        <v>15116291.0466138</v>
      </c>
      <c r="P148" s="17">
        <f>Лист1!J136</f>
        <v>0</v>
      </c>
      <c r="Q148" s="17">
        <f>Лист1!K136</f>
        <v>-6553600</v>
      </c>
      <c r="R148" s="17">
        <f>Лист1!L136</f>
        <v>6553600</v>
      </c>
      <c r="S148" s="17">
        <f>Лист1!M136</f>
        <v>0</v>
      </c>
      <c r="T148" s="17">
        <f>Лист1!N136</f>
        <v>1</v>
      </c>
      <c r="U148" s="17">
        <f>Лист1!O136</f>
        <v>-1</v>
      </c>
      <c r="V148" s="17">
        <f>Лист1!P136</f>
        <v>1</v>
      </c>
      <c r="W148" s="17">
        <f>Лист1!Q136</f>
        <v>-1</v>
      </c>
      <c r="X148" s="17">
        <f>Лист1!R136</f>
        <v>0</v>
      </c>
      <c r="Y148" s="17">
        <f>Лист1!S136</f>
        <v>-6553600</v>
      </c>
      <c r="Z148" s="17">
        <f>Лист1!T136</f>
        <v>6553600</v>
      </c>
      <c r="AA148" s="17">
        <f>Лист1!U136</f>
        <v>6553600</v>
      </c>
      <c r="AB148" s="17">
        <f>Лист1!V136</f>
        <v>-6553600</v>
      </c>
      <c r="AC148" s="17">
        <f>Лист1!W136</f>
        <v>0</v>
      </c>
      <c r="AD148" s="17">
        <f>Лист1!X136</f>
        <v>0</v>
      </c>
      <c r="AE148" s="17">
        <f>Лист1!Y136</f>
        <v>-13107200</v>
      </c>
      <c r="AF148" s="17">
        <f>Лист1!Z136</f>
        <v>13107200</v>
      </c>
      <c r="AG148" s="17">
        <f>Лист1!AA136</f>
        <v>0</v>
      </c>
      <c r="AH148" s="17">
        <f>Лист1!AB136</f>
        <v>0</v>
      </c>
      <c r="AI148" s="15">
        <f>Лист1!AC136</f>
        <v>-4.19095158576965e-8</v>
      </c>
      <c r="AJ148" s="15">
        <f>Лист1!AD136</f>
        <v>-1481113600</v>
      </c>
      <c r="AK148" s="15">
        <f>Лист1!AE136</f>
        <v>1481113600</v>
      </c>
      <c r="AL148" s="15">
        <f>Лист1!AF136</f>
        <v>4.19095158576965e-8</v>
      </c>
      <c r="AM148" s="17">
        <f>Лист1!AG136</f>
        <v>0</v>
      </c>
      <c r="AN148" s="17">
        <f>Лист1!AH136</f>
        <v>-624.289030451615</v>
      </c>
      <c r="AO148" s="19">
        <f>Лист1!AI136</f>
        <v>3138.51289729034</v>
      </c>
      <c r="AQ148" s="14">
        <f t="shared" si="12"/>
        <v>3006817.23808187</v>
      </c>
      <c r="AR148" s="14">
        <f t="shared" si="13"/>
        <v>15116291.0466138</v>
      </c>
      <c r="AS148" s="15">
        <f>Лист1!AM136</f>
        <v>0</v>
      </c>
      <c r="AT148" s="15">
        <f t="shared" si="14"/>
        <v>-3546782.76191811</v>
      </c>
      <c r="AU148" s="15">
        <f t="shared" si="15"/>
        <v>8562691.04661383</v>
      </c>
      <c r="AV148" s="15">
        <f>Лист1!AP136</f>
        <v>0</v>
      </c>
      <c r="AW148" s="15">
        <f>Лист1!N57</f>
        <v>1</v>
      </c>
      <c r="AX148" s="15">
        <f>Лист1!O57</f>
        <v>-1</v>
      </c>
      <c r="AY148" s="15">
        <f>Лист1!P57</f>
        <v>1</v>
      </c>
      <c r="AZ148" s="15">
        <f>Лист1!Q57</f>
        <v>-1</v>
      </c>
      <c r="BA148" s="15">
        <f>Лист1!AU136</f>
        <v>0</v>
      </c>
      <c r="BB148" s="15">
        <f t="shared" si="16"/>
        <v>-3546782.76191811</v>
      </c>
      <c r="BC148" s="15">
        <f t="shared" si="17"/>
        <v>3546782.76191811</v>
      </c>
      <c r="BD148" s="15">
        <f t="shared" si="18"/>
        <v>8562691.04661383</v>
      </c>
      <c r="BE148" s="15">
        <f t="shared" si="19"/>
        <v>-8562691.04661383</v>
      </c>
      <c r="BF148" s="15">
        <f>Лист1!AZ136</f>
        <v>0</v>
      </c>
      <c r="BG148" s="15">
        <f t="shared" si="20"/>
        <v>5015908.28469572</v>
      </c>
      <c r="BH148" s="15">
        <f t="shared" si="21"/>
        <v>-12109473.8085319</v>
      </c>
      <c r="BI148" s="15">
        <f t="shared" si="22"/>
        <v>12109473.8085319</v>
      </c>
      <c r="BJ148" s="15">
        <f t="shared" si="23"/>
        <v>-5015908.28469572</v>
      </c>
      <c r="BK148" s="15">
        <f>Лист1!BE136</f>
        <v>0</v>
      </c>
      <c r="BL148" s="17">
        <f t="shared" si="24"/>
        <v>160509065.110263</v>
      </c>
      <c r="BM148" s="17">
        <f t="shared" si="25"/>
        <v>-387503161.873022</v>
      </c>
      <c r="BN148" s="17">
        <f t="shared" si="26"/>
        <v>387503161.873022</v>
      </c>
      <c r="BO148" s="17">
        <f t="shared" si="27"/>
        <v>-160509065.110263</v>
      </c>
      <c r="BP148" s="17">
        <f>Лист1!BJ136</f>
        <v>0</v>
      </c>
      <c r="BQ148" s="15">
        <f>Лист1!AH57</f>
        <v>624.289030451606</v>
      </c>
      <c r="BR148" s="15">
        <f>Лист1!AI57</f>
        <v>3138.51289729034</v>
      </c>
    </row>
    <row r="149" ht="15.15" spans="7:70">
      <c r="G149">
        <f>Лист1!A137</f>
        <v>64</v>
      </c>
      <c r="H149">
        <f>Лист1!B137</f>
        <v>-64</v>
      </c>
      <c r="I149">
        <f>Лист1!C137</f>
        <v>129</v>
      </c>
      <c r="J149">
        <f>Лист1!D137</f>
        <v>12.485780609032</v>
      </c>
      <c r="K149">
        <f>Лист1!E137</f>
        <v>62.7702579458068</v>
      </c>
      <c r="L149">
        <f>Лист1!F137</f>
        <v>3218.20654955358</v>
      </c>
      <c r="M149">
        <f>Лист1!G137</f>
        <v>0</v>
      </c>
      <c r="N149" s="16">
        <f>Лист1!H137</f>
        <v>2009091.0466138</v>
      </c>
      <c r="O149" s="17">
        <f>Лист1!I137</f>
        <v>10100382.7619182</v>
      </c>
      <c r="P149" s="17">
        <f>Лист1!J137</f>
        <v>0</v>
      </c>
      <c r="Q149" s="17">
        <f>Лист1!K137</f>
        <v>-6553600</v>
      </c>
      <c r="R149" s="17">
        <f>Лист1!L137</f>
        <v>6553600</v>
      </c>
      <c r="S149" s="17">
        <f>Лист1!M137</f>
        <v>0</v>
      </c>
      <c r="T149" s="17">
        <f>Лист1!N137</f>
        <v>1</v>
      </c>
      <c r="U149" s="17">
        <f>Лист1!O137</f>
        <v>-1</v>
      </c>
      <c r="V149" s="17">
        <f>Лист1!P137</f>
        <v>1</v>
      </c>
      <c r="W149" s="17">
        <f>Лист1!Q137</f>
        <v>-1</v>
      </c>
      <c r="X149" s="17">
        <f>Лист1!R137</f>
        <v>0</v>
      </c>
      <c r="Y149" s="17">
        <f>Лист1!S137</f>
        <v>-6553600</v>
      </c>
      <c r="Z149" s="17">
        <f>Лист1!T137</f>
        <v>6553600</v>
      </c>
      <c r="AA149" s="17">
        <f>Лист1!U137</f>
        <v>6553600</v>
      </c>
      <c r="AB149" s="17">
        <f>Лист1!V137</f>
        <v>-6553600</v>
      </c>
      <c r="AC149" s="17">
        <f>Лист1!W137</f>
        <v>0</v>
      </c>
      <c r="AD149" s="17">
        <f>Лист1!X137</f>
        <v>0</v>
      </c>
      <c r="AE149" s="17">
        <f>Лист1!Y137</f>
        <v>-13107200</v>
      </c>
      <c r="AF149" s="17">
        <f>Лист1!Z137</f>
        <v>13107200</v>
      </c>
      <c r="AG149" s="17">
        <f>Лист1!AA137</f>
        <v>0</v>
      </c>
      <c r="AH149" s="17">
        <f>Лист1!AB137</f>
        <v>0</v>
      </c>
      <c r="AI149" s="15">
        <f>Лист1!AC137</f>
        <v>-4.19095158576965e-8</v>
      </c>
      <c r="AJ149" s="15">
        <f>Лист1!AD137</f>
        <v>-1494220800</v>
      </c>
      <c r="AK149" s="15">
        <f>Лист1!AE137</f>
        <v>1494220800</v>
      </c>
      <c r="AL149" s="15">
        <f>Лист1!AF137</f>
        <v>4.19095158576965e-8</v>
      </c>
      <c r="AM149" s="17">
        <f>Лист1!AG137</f>
        <v>0</v>
      </c>
      <c r="AN149" s="17">
        <f>Лист1!AH137</f>
        <v>624.289030451602</v>
      </c>
      <c r="AO149" s="19">
        <f>Лист1!AI137</f>
        <v>3138.51289729034</v>
      </c>
      <c r="AQ149" s="14">
        <f t="shared" si="12"/>
        <v>5721407.24045023</v>
      </c>
      <c r="AR149" s="14">
        <f t="shared" si="13"/>
        <v>8562691.04661385</v>
      </c>
      <c r="AS149" s="15">
        <f>Лист1!AM137</f>
        <v>0</v>
      </c>
      <c r="AT149" s="15">
        <f t="shared" si="14"/>
        <v>-3546782.76191811</v>
      </c>
      <c r="AU149" s="15">
        <f t="shared" si="15"/>
        <v>8562691.04661383</v>
      </c>
      <c r="AV149" s="15">
        <f>Лист1!AP137</f>
        <v>0</v>
      </c>
      <c r="AW149" s="15">
        <f>Лист1!N58</f>
        <v>1</v>
      </c>
      <c r="AX149" s="15">
        <f>Лист1!O58</f>
        <v>-1</v>
      </c>
      <c r="AY149" s="15">
        <f>Лист1!P58</f>
        <v>1</v>
      </c>
      <c r="AZ149" s="15">
        <f>Лист1!Q58</f>
        <v>-1</v>
      </c>
      <c r="BA149" s="15">
        <f>Лист1!AU137</f>
        <v>0</v>
      </c>
      <c r="BB149" s="15">
        <f t="shared" si="16"/>
        <v>-3546782.76191811</v>
      </c>
      <c r="BC149" s="15">
        <f t="shared" si="17"/>
        <v>3546782.76191811</v>
      </c>
      <c r="BD149" s="15">
        <f t="shared" si="18"/>
        <v>8562691.04661383</v>
      </c>
      <c r="BE149" s="15">
        <f t="shared" si="19"/>
        <v>-8562691.04661383</v>
      </c>
      <c r="BF149" s="15">
        <f>Лист1!AZ137</f>
        <v>0</v>
      </c>
      <c r="BG149" s="15">
        <f t="shared" si="20"/>
        <v>5015908.28469572</v>
      </c>
      <c r="BH149" s="15">
        <f t="shared" si="21"/>
        <v>-12109473.8085319</v>
      </c>
      <c r="BI149" s="15">
        <f t="shared" si="22"/>
        <v>12109473.8085319</v>
      </c>
      <c r="BJ149" s="15">
        <f t="shared" si="23"/>
        <v>-5015908.28469572</v>
      </c>
      <c r="BK149" s="15">
        <f>Лист1!BE137</f>
        <v>0</v>
      </c>
      <c r="BL149" s="17">
        <f t="shared" si="24"/>
        <v>165524973.394959</v>
      </c>
      <c r="BM149" s="17">
        <f t="shared" si="25"/>
        <v>-399612635.681554</v>
      </c>
      <c r="BN149" s="17">
        <f t="shared" si="26"/>
        <v>399612635.681554</v>
      </c>
      <c r="BO149" s="17">
        <f t="shared" si="27"/>
        <v>-165524973.394959</v>
      </c>
      <c r="BP149" s="17">
        <f>Лист1!BJ137</f>
        <v>0</v>
      </c>
      <c r="BQ149" s="15">
        <f>Лист1!AH58</f>
        <v>1777.82474566273</v>
      </c>
      <c r="BR149" s="15">
        <f>Лист1!AI58</f>
        <v>2660.70275936814</v>
      </c>
    </row>
    <row r="150" ht="15.15" spans="7:70">
      <c r="G150">
        <f>Лист1!A138</f>
        <v>64</v>
      </c>
      <c r="H150">
        <f>Лист1!B138</f>
        <v>-64</v>
      </c>
      <c r="I150">
        <f>Лист1!C138</f>
        <v>130</v>
      </c>
      <c r="J150">
        <f>Лист1!D138</f>
        <v>35.5564949132543</v>
      </c>
      <c r="K150">
        <f>Лист1!E138</f>
        <v>53.214055187363</v>
      </c>
      <c r="L150">
        <f>Лист1!F138</f>
        <v>1130.08385754296</v>
      </c>
      <c r="M150">
        <f>Лист1!G138</f>
        <v>0</v>
      </c>
      <c r="N150" s="16">
        <f>Лист1!H138</f>
        <v>2009091.04661385</v>
      </c>
      <c r="O150" s="17">
        <f>Лист1!I138</f>
        <v>3006817.23808195</v>
      </c>
      <c r="P150" s="17">
        <f>Лист1!J138</f>
        <v>0</v>
      </c>
      <c r="Q150" s="17">
        <f>Лист1!K138</f>
        <v>-6553600.00000001</v>
      </c>
      <c r="R150" s="17">
        <f>Лист1!L138</f>
        <v>6553600</v>
      </c>
      <c r="S150" s="17">
        <f>Лист1!M138</f>
        <v>0</v>
      </c>
      <c r="T150" s="17">
        <f>Лист1!N138</f>
        <v>1</v>
      </c>
      <c r="U150" s="17">
        <f>Лист1!O138</f>
        <v>-1</v>
      </c>
      <c r="V150" s="17">
        <f>Лист1!P138</f>
        <v>1</v>
      </c>
      <c r="W150" s="17">
        <f>Лист1!Q138</f>
        <v>-1</v>
      </c>
      <c r="X150" s="17">
        <f>Лист1!R138</f>
        <v>0</v>
      </c>
      <c r="Y150" s="17">
        <f>Лист1!S138</f>
        <v>-6553600.00000001</v>
      </c>
      <c r="Z150" s="17">
        <f>Лист1!T138</f>
        <v>6553600.00000001</v>
      </c>
      <c r="AA150" s="17">
        <f>Лист1!U138</f>
        <v>6553600</v>
      </c>
      <c r="AB150" s="17">
        <f>Лист1!V138</f>
        <v>-6553600</v>
      </c>
      <c r="AC150" s="17">
        <f>Лист1!W138</f>
        <v>0</v>
      </c>
      <c r="AD150" s="17">
        <f>Лист1!X138</f>
        <v>0</v>
      </c>
      <c r="AE150" s="17">
        <f>Лист1!Y138</f>
        <v>-13107200</v>
      </c>
      <c r="AF150" s="17">
        <f>Лист1!Z138</f>
        <v>13107200</v>
      </c>
      <c r="AG150" s="17">
        <f>Лист1!AA138</f>
        <v>0</v>
      </c>
      <c r="AH150" s="17">
        <f>Лист1!AB138</f>
        <v>0</v>
      </c>
      <c r="AI150" s="15">
        <f>Лист1!AC138</f>
        <v>-4.19095158576965e-8</v>
      </c>
      <c r="AJ150" s="15">
        <f>Лист1!AD138</f>
        <v>-1507328000</v>
      </c>
      <c r="AK150" s="15">
        <f>Лист1!AE138</f>
        <v>1507328000</v>
      </c>
      <c r="AL150" s="15">
        <f>Лист1!AF138</f>
        <v>4.19095158576965e-8</v>
      </c>
      <c r="AM150" s="17">
        <f>Лист1!AG138</f>
        <v>0</v>
      </c>
      <c r="AN150" s="17">
        <f>Лист1!AH138</f>
        <v>1777.82474566272</v>
      </c>
      <c r="AO150" s="19">
        <f>Лист1!AI138</f>
        <v>2660.70275936815</v>
      </c>
      <c r="AQ150" s="14">
        <f t="shared" si="12"/>
        <v>3006817.23808194</v>
      </c>
      <c r="AR150" s="14">
        <f t="shared" si="13"/>
        <v>2009091.04661386</v>
      </c>
      <c r="AS150" s="15">
        <f>Лист1!AM138</f>
        <v>0</v>
      </c>
      <c r="AT150" s="15">
        <f t="shared" si="14"/>
        <v>-3546782.76191811</v>
      </c>
      <c r="AU150" s="15">
        <f t="shared" si="15"/>
        <v>8562691.04661383</v>
      </c>
      <c r="AV150" s="15">
        <f>Лист1!AP138</f>
        <v>0</v>
      </c>
      <c r="AW150" s="15">
        <f>Лист1!N59</f>
        <v>1</v>
      </c>
      <c r="AX150" s="15">
        <f>Лист1!O59</f>
        <v>-1</v>
      </c>
      <c r="AY150" s="15">
        <f>Лист1!P59</f>
        <v>1</v>
      </c>
      <c r="AZ150" s="15">
        <f>Лист1!Q59</f>
        <v>-1</v>
      </c>
      <c r="BA150" s="15">
        <f>Лист1!AU138</f>
        <v>0</v>
      </c>
      <c r="BB150" s="15">
        <f t="shared" si="16"/>
        <v>-3546782.76191811</v>
      </c>
      <c r="BC150" s="15">
        <f t="shared" si="17"/>
        <v>3546782.76191811</v>
      </c>
      <c r="BD150" s="15">
        <f t="shared" si="18"/>
        <v>8562691.04661383</v>
      </c>
      <c r="BE150" s="15">
        <f t="shared" si="19"/>
        <v>-8562691.04661383</v>
      </c>
      <c r="BF150" s="15">
        <f>Лист1!AZ138</f>
        <v>0</v>
      </c>
      <c r="BG150" s="15">
        <f t="shared" si="20"/>
        <v>5015908.28469572</v>
      </c>
      <c r="BH150" s="15">
        <f t="shared" si="21"/>
        <v>-12109473.8085319</v>
      </c>
      <c r="BI150" s="15">
        <f t="shared" si="22"/>
        <v>12109473.8085319</v>
      </c>
      <c r="BJ150" s="15">
        <f t="shared" si="23"/>
        <v>-5015908.28469572</v>
      </c>
      <c r="BK150" s="15">
        <f>Лист1!BE138</f>
        <v>0</v>
      </c>
      <c r="BL150" s="17">
        <f t="shared" si="24"/>
        <v>170540881.679654</v>
      </c>
      <c r="BM150" s="17">
        <f t="shared" si="25"/>
        <v>-411722109.490086</v>
      </c>
      <c r="BN150" s="17">
        <f t="shared" si="26"/>
        <v>411722109.490086</v>
      </c>
      <c r="BO150" s="17">
        <f t="shared" si="27"/>
        <v>-170540881.679654</v>
      </c>
      <c r="BP150" s="17">
        <f>Лист1!BJ138</f>
        <v>0</v>
      </c>
      <c r="BQ150" s="15">
        <f>Лист1!AH59</f>
        <v>2660.70275936814</v>
      </c>
      <c r="BR150" s="15">
        <f>Лист1!AI59</f>
        <v>1777.82474566273</v>
      </c>
    </row>
    <row r="151" ht="15.15" spans="7:70">
      <c r="G151">
        <f>Лист1!A139</f>
        <v>64</v>
      </c>
      <c r="H151">
        <f>Лист1!B139</f>
        <v>-64</v>
      </c>
      <c r="I151">
        <f>Лист1!C139</f>
        <v>131</v>
      </c>
      <c r="J151">
        <f>Лист1!D139</f>
        <v>53.214055187363</v>
      </c>
      <c r="K151">
        <f>Лист1!E139</f>
        <v>35.5564949132544</v>
      </c>
      <c r="L151">
        <f>Лист1!F139</f>
        <v>-1130.08385754294</v>
      </c>
      <c r="M151">
        <f>Лист1!G139</f>
        <v>0</v>
      </c>
      <c r="N151" s="16">
        <f>Лист1!H139</f>
        <v>-3006817.23808191</v>
      </c>
      <c r="O151" s="17">
        <f>Лист1!I139</f>
        <v>-2009091.04661383</v>
      </c>
      <c r="P151" s="17">
        <f>Лист1!J139</f>
        <v>0</v>
      </c>
      <c r="Q151" s="17">
        <f>Лист1!K139</f>
        <v>-6553600.00000001</v>
      </c>
      <c r="R151" s="17">
        <f>Лист1!L139</f>
        <v>6553600</v>
      </c>
      <c r="S151" s="17">
        <f>Лист1!M139</f>
        <v>0</v>
      </c>
      <c r="T151" s="17">
        <f>Лист1!N139</f>
        <v>1</v>
      </c>
      <c r="U151" s="17">
        <f>Лист1!O139</f>
        <v>-1</v>
      </c>
      <c r="V151" s="17">
        <f>Лист1!P139</f>
        <v>1</v>
      </c>
      <c r="W151" s="17">
        <f>Лист1!Q139</f>
        <v>-1</v>
      </c>
      <c r="X151" s="17">
        <f>Лист1!R139</f>
        <v>0</v>
      </c>
      <c r="Y151" s="17">
        <f>Лист1!S139</f>
        <v>-6553600.00000001</v>
      </c>
      <c r="Z151" s="17">
        <f>Лист1!T139</f>
        <v>6553600.00000001</v>
      </c>
      <c r="AA151" s="17">
        <f>Лист1!U139</f>
        <v>6553600</v>
      </c>
      <c r="AB151" s="17">
        <f>Лист1!V139</f>
        <v>-6553600</v>
      </c>
      <c r="AC151" s="17">
        <f>Лист1!W139</f>
        <v>0</v>
      </c>
      <c r="AD151" s="17">
        <f>Лист1!X139</f>
        <v>0</v>
      </c>
      <c r="AE151" s="17">
        <f>Лист1!Y139</f>
        <v>-13107200</v>
      </c>
      <c r="AF151" s="17">
        <f>Лист1!Z139</f>
        <v>13107200</v>
      </c>
      <c r="AG151" s="17">
        <f>Лист1!AA139</f>
        <v>0</v>
      </c>
      <c r="AH151" s="17">
        <f>Лист1!AB139</f>
        <v>0</v>
      </c>
      <c r="AI151" s="15">
        <f>Лист1!AC139</f>
        <v>-4.19095158576965e-8</v>
      </c>
      <c r="AJ151" s="15">
        <f>Лист1!AD139</f>
        <v>-1520435200</v>
      </c>
      <c r="AK151" s="15">
        <f>Лист1!AE139</f>
        <v>1520435200</v>
      </c>
      <c r="AL151" s="15">
        <f>Лист1!AF139</f>
        <v>4.19095158576965e-8</v>
      </c>
      <c r="AM151" s="17">
        <f>Лист1!AG139</f>
        <v>0</v>
      </c>
      <c r="AN151" s="17">
        <f>Лист1!AH139</f>
        <v>2660.70275936815</v>
      </c>
      <c r="AO151" s="19">
        <f>Лист1!AI139</f>
        <v>1777.82474566272</v>
      </c>
      <c r="AQ151" s="14">
        <f t="shared" si="12"/>
        <v>-3546782.76191815</v>
      </c>
      <c r="AR151" s="14">
        <f t="shared" si="13"/>
        <v>-705498.955754495</v>
      </c>
      <c r="AS151" s="15">
        <f>Лист1!AM139</f>
        <v>0</v>
      </c>
      <c r="AT151" s="15">
        <f t="shared" si="14"/>
        <v>-3546782.76191811</v>
      </c>
      <c r="AU151" s="15">
        <f t="shared" si="15"/>
        <v>8562691.04661383</v>
      </c>
      <c r="AV151" s="15">
        <f>Лист1!AP139</f>
        <v>0</v>
      </c>
      <c r="AW151" s="15">
        <f>Лист1!N60</f>
        <v>1</v>
      </c>
      <c r="AX151" s="15">
        <f>Лист1!O60</f>
        <v>-1</v>
      </c>
      <c r="AY151" s="15">
        <f>Лист1!P60</f>
        <v>1</v>
      </c>
      <c r="AZ151" s="15">
        <f>Лист1!Q60</f>
        <v>-1</v>
      </c>
      <c r="BA151" s="15">
        <f>Лист1!AU139</f>
        <v>0</v>
      </c>
      <c r="BB151" s="15">
        <f t="shared" si="16"/>
        <v>-3546782.76191811</v>
      </c>
      <c r="BC151" s="15">
        <f t="shared" si="17"/>
        <v>3546782.76191811</v>
      </c>
      <c r="BD151" s="15">
        <f t="shared" si="18"/>
        <v>8562691.04661383</v>
      </c>
      <c r="BE151" s="15">
        <f t="shared" si="19"/>
        <v>-8562691.04661383</v>
      </c>
      <c r="BF151" s="15">
        <f>Лист1!AZ139</f>
        <v>0</v>
      </c>
      <c r="BG151" s="15">
        <f t="shared" si="20"/>
        <v>5015908.28469572</v>
      </c>
      <c r="BH151" s="15">
        <f t="shared" si="21"/>
        <v>-12109473.8085319</v>
      </c>
      <c r="BI151" s="15">
        <f t="shared" si="22"/>
        <v>12109473.8085319</v>
      </c>
      <c r="BJ151" s="15">
        <f t="shared" si="23"/>
        <v>-5015908.28469572</v>
      </c>
      <c r="BK151" s="15">
        <f>Лист1!BE139</f>
        <v>0</v>
      </c>
      <c r="BL151" s="17">
        <f t="shared" si="24"/>
        <v>175556789.96435</v>
      </c>
      <c r="BM151" s="17">
        <f t="shared" si="25"/>
        <v>-423831583.298618</v>
      </c>
      <c r="BN151" s="17">
        <f t="shared" si="26"/>
        <v>423831583.298618</v>
      </c>
      <c r="BO151" s="17">
        <f t="shared" si="27"/>
        <v>-175556789.96435</v>
      </c>
      <c r="BP151" s="17">
        <f>Лист1!BJ139</f>
        <v>0</v>
      </c>
      <c r="BQ151" s="15">
        <f>Лист1!AH60</f>
        <v>3138.51289729034</v>
      </c>
      <c r="BR151" s="15">
        <f>Лист1!AI60</f>
        <v>624.289030451605</v>
      </c>
    </row>
    <row r="152" ht="15.15" spans="7:70">
      <c r="G152">
        <f>Лист1!A140</f>
        <v>64</v>
      </c>
      <c r="H152">
        <f>Лист1!B140</f>
        <v>-64</v>
      </c>
      <c r="I152">
        <f>Лист1!C140</f>
        <v>132</v>
      </c>
      <c r="J152">
        <f>Лист1!D140</f>
        <v>62.7702579458068</v>
      </c>
      <c r="K152">
        <f>Лист1!E140</f>
        <v>12.4857806090322</v>
      </c>
      <c r="L152">
        <f>Лист1!F140</f>
        <v>-3218.20654955357</v>
      </c>
      <c r="M152">
        <f>Лист1!G140</f>
        <v>0</v>
      </c>
      <c r="N152" s="16">
        <f>Лист1!H140</f>
        <v>-10100382.7619181</v>
      </c>
      <c r="O152" s="17">
        <f>Лист1!I140</f>
        <v>-2009091.04661382</v>
      </c>
      <c r="P152" s="17">
        <f>Лист1!J140</f>
        <v>0</v>
      </c>
      <c r="Q152" s="17">
        <f>Лист1!K140</f>
        <v>-6553600.00000001</v>
      </c>
      <c r="R152" s="17">
        <f>Лист1!L140</f>
        <v>6553600</v>
      </c>
      <c r="S152" s="17">
        <f>Лист1!M140</f>
        <v>0</v>
      </c>
      <c r="T152" s="17">
        <f>Лист1!N140</f>
        <v>1</v>
      </c>
      <c r="U152" s="17">
        <f>Лист1!O140</f>
        <v>-1</v>
      </c>
      <c r="V152" s="17">
        <f>Лист1!P140</f>
        <v>1</v>
      </c>
      <c r="W152" s="17">
        <f>Лист1!Q140</f>
        <v>-1</v>
      </c>
      <c r="X152" s="17">
        <f>Лист1!R140</f>
        <v>0</v>
      </c>
      <c r="Y152" s="17">
        <f>Лист1!S140</f>
        <v>-6553600.00000001</v>
      </c>
      <c r="Z152" s="17">
        <f>Лист1!T140</f>
        <v>6553600.00000001</v>
      </c>
      <c r="AA152" s="17">
        <f>Лист1!U140</f>
        <v>6553600</v>
      </c>
      <c r="AB152" s="17">
        <f>Лист1!V140</f>
        <v>-6553600</v>
      </c>
      <c r="AC152" s="17">
        <f>Лист1!W140</f>
        <v>0</v>
      </c>
      <c r="AD152" s="17">
        <f>Лист1!X140</f>
        <v>0</v>
      </c>
      <c r="AE152" s="17">
        <f>Лист1!Y140</f>
        <v>-13107200</v>
      </c>
      <c r="AF152" s="17">
        <f>Лист1!Z140</f>
        <v>13107200</v>
      </c>
      <c r="AG152" s="17">
        <f>Лист1!AA140</f>
        <v>0</v>
      </c>
      <c r="AH152" s="17">
        <f>Лист1!AB140</f>
        <v>0</v>
      </c>
      <c r="AI152" s="15">
        <f>Лист1!AC140</f>
        <v>-4.19095158576965e-8</v>
      </c>
      <c r="AJ152" s="15">
        <f>Лист1!AD140</f>
        <v>-1533542400</v>
      </c>
      <c r="AK152" s="15">
        <f>Лист1!AE140</f>
        <v>1533542400</v>
      </c>
      <c r="AL152" s="15">
        <f>Лист1!AF140</f>
        <v>4.19095158576965e-8</v>
      </c>
      <c r="AM152" s="17">
        <f>Лист1!AG140</f>
        <v>0</v>
      </c>
      <c r="AN152" s="17">
        <f>Лист1!AH140</f>
        <v>3138.51289729034</v>
      </c>
      <c r="AO152" s="19">
        <f>Лист1!AI140</f>
        <v>624.289030451609</v>
      </c>
      <c r="AQ152" s="14">
        <f t="shared" si="12"/>
        <v>-10100382.7619181</v>
      </c>
      <c r="AR152" s="14">
        <f t="shared" si="13"/>
        <v>2009091.04661383</v>
      </c>
      <c r="AS152" s="15">
        <f>Лист1!AM140</f>
        <v>0</v>
      </c>
      <c r="AT152" s="15">
        <f t="shared" si="14"/>
        <v>-3546782.76191811</v>
      </c>
      <c r="AU152" s="15">
        <f t="shared" si="15"/>
        <v>8562691.04661383</v>
      </c>
      <c r="AV152" s="15">
        <f>Лист1!AP140</f>
        <v>0</v>
      </c>
      <c r="AW152" s="15">
        <f>Лист1!N61</f>
        <v>1</v>
      </c>
      <c r="AX152" s="15">
        <f>Лист1!O61</f>
        <v>-1</v>
      </c>
      <c r="AY152" s="15">
        <f>Лист1!P61</f>
        <v>1</v>
      </c>
      <c r="AZ152" s="15">
        <f>Лист1!Q61</f>
        <v>-1</v>
      </c>
      <c r="BA152" s="15">
        <f>Лист1!AU140</f>
        <v>0</v>
      </c>
      <c r="BB152" s="15">
        <f t="shared" si="16"/>
        <v>-3546782.76191811</v>
      </c>
      <c r="BC152" s="15">
        <f t="shared" si="17"/>
        <v>3546782.76191811</v>
      </c>
      <c r="BD152" s="15">
        <f t="shared" si="18"/>
        <v>8562691.04661383</v>
      </c>
      <c r="BE152" s="15">
        <f t="shared" si="19"/>
        <v>-8562691.04661383</v>
      </c>
      <c r="BF152" s="15">
        <f>Лист1!AZ140</f>
        <v>0</v>
      </c>
      <c r="BG152" s="15">
        <f t="shared" si="20"/>
        <v>5015908.28469572</v>
      </c>
      <c r="BH152" s="15">
        <f t="shared" si="21"/>
        <v>-12109473.8085319</v>
      </c>
      <c r="BI152" s="15">
        <f t="shared" si="22"/>
        <v>12109473.8085319</v>
      </c>
      <c r="BJ152" s="15">
        <f t="shared" si="23"/>
        <v>-5015908.28469572</v>
      </c>
      <c r="BK152" s="15">
        <f>Лист1!BE140</f>
        <v>0</v>
      </c>
      <c r="BL152" s="17">
        <f t="shared" si="24"/>
        <v>180572698.249046</v>
      </c>
      <c r="BM152" s="17">
        <f t="shared" si="25"/>
        <v>-435941057.10715</v>
      </c>
      <c r="BN152" s="17">
        <f t="shared" si="26"/>
        <v>435941057.10715</v>
      </c>
      <c r="BO152" s="17">
        <f t="shared" si="27"/>
        <v>-180572698.249046</v>
      </c>
      <c r="BP152" s="17">
        <f>Лист1!BJ140</f>
        <v>0</v>
      </c>
      <c r="BQ152" s="15">
        <f>Лист1!AH61</f>
        <v>3138.51289729034</v>
      </c>
      <c r="BR152" s="15">
        <f>Лист1!AI61</f>
        <v>-624.289030451611</v>
      </c>
    </row>
    <row r="153" ht="15.15" spans="7:70">
      <c r="G153">
        <f>Лист1!A141</f>
        <v>64</v>
      </c>
      <c r="H153">
        <f>Лист1!B141</f>
        <v>-64</v>
      </c>
      <c r="I153">
        <f>Лист1!C141</f>
        <v>133</v>
      </c>
      <c r="J153">
        <f>Лист1!D141</f>
        <v>62.7702579458068</v>
      </c>
      <c r="K153">
        <f>Лист1!E141</f>
        <v>-12.4857806090322</v>
      </c>
      <c r="L153">
        <f>Лист1!F141</f>
        <v>-4816.38646750969</v>
      </c>
      <c r="M153">
        <f>Лист1!G141</f>
        <v>0</v>
      </c>
      <c r="N153" s="16">
        <f>Лист1!H141</f>
        <v>-15116291.0466138</v>
      </c>
      <c r="O153" s="17">
        <f>Лист1!I141</f>
        <v>3006817.23808187</v>
      </c>
      <c r="P153" s="17">
        <f>Лист1!J141</f>
        <v>0</v>
      </c>
      <c r="Q153" s="17">
        <f>Лист1!K141</f>
        <v>-6553600</v>
      </c>
      <c r="R153" s="17">
        <f>Лист1!L141</f>
        <v>6553600</v>
      </c>
      <c r="S153" s="17">
        <f>Лист1!M141</f>
        <v>0</v>
      </c>
      <c r="T153" s="17">
        <f>Лист1!N141</f>
        <v>1</v>
      </c>
      <c r="U153" s="17">
        <f>Лист1!O141</f>
        <v>-1</v>
      </c>
      <c r="V153" s="17">
        <f>Лист1!P141</f>
        <v>1</v>
      </c>
      <c r="W153" s="17">
        <f>Лист1!Q141</f>
        <v>-1</v>
      </c>
      <c r="X153" s="17">
        <f>Лист1!R141</f>
        <v>0</v>
      </c>
      <c r="Y153" s="17">
        <f>Лист1!S141</f>
        <v>-6553600</v>
      </c>
      <c r="Z153" s="17">
        <f>Лист1!T141</f>
        <v>6553600</v>
      </c>
      <c r="AA153" s="17">
        <f>Лист1!U141</f>
        <v>6553600</v>
      </c>
      <c r="AB153" s="17">
        <f>Лист1!V141</f>
        <v>-6553600</v>
      </c>
      <c r="AC153" s="17">
        <f>Лист1!W141</f>
        <v>0</v>
      </c>
      <c r="AD153" s="17">
        <f>Лист1!X141</f>
        <v>0</v>
      </c>
      <c r="AE153" s="17">
        <f>Лист1!Y141</f>
        <v>-13107200</v>
      </c>
      <c r="AF153" s="17">
        <f>Лист1!Z141</f>
        <v>13107200</v>
      </c>
      <c r="AG153" s="17">
        <f>Лист1!AA141</f>
        <v>0</v>
      </c>
      <c r="AH153" s="17">
        <f>Лист1!AB141</f>
        <v>0</v>
      </c>
      <c r="AI153" s="15">
        <f>Лист1!AC141</f>
        <v>-4.19095158576965e-8</v>
      </c>
      <c r="AJ153" s="15">
        <f>Лист1!AD141</f>
        <v>-1546649600</v>
      </c>
      <c r="AK153" s="15">
        <f>Лист1!AE141</f>
        <v>1546649600</v>
      </c>
      <c r="AL153" s="15">
        <f>Лист1!AF141</f>
        <v>4.19095158576965e-8</v>
      </c>
      <c r="AM153" s="17">
        <f>Лист1!AG141</f>
        <v>0</v>
      </c>
      <c r="AN153" s="17">
        <f>Лист1!AH141</f>
        <v>3138.51289729034</v>
      </c>
      <c r="AO153" s="19">
        <f>Лист1!AI141</f>
        <v>-624.289030451608</v>
      </c>
      <c r="AQ153" s="14">
        <f t="shared" si="12"/>
        <v>-12814972.7642864</v>
      </c>
      <c r="AR153" s="14">
        <f t="shared" si="13"/>
        <v>8562691.0466138</v>
      </c>
      <c r="AS153" s="15">
        <f>Лист1!AM141</f>
        <v>0</v>
      </c>
      <c r="AT153" s="15">
        <f t="shared" si="14"/>
        <v>-3546782.76191811</v>
      </c>
      <c r="AU153" s="15">
        <f t="shared" si="15"/>
        <v>8562691.04661383</v>
      </c>
      <c r="AV153" s="15">
        <f>Лист1!AP141</f>
        <v>0</v>
      </c>
      <c r="AW153" s="15">
        <f>Лист1!N62</f>
        <v>1</v>
      </c>
      <c r="AX153" s="15">
        <f>Лист1!O62</f>
        <v>-1</v>
      </c>
      <c r="AY153" s="15">
        <f>Лист1!P62</f>
        <v>1</v>
      </c>
      <c r="AZ153" s="15">
        <f>Лист1!Q62</f>
        <v>-1</v>
      </c>
      <c r="BA153" s="15">
        <f>Лист1!AU141</f>
        <v>0</v>
      </c>
      <c r="BB153" s="15">
        <f t="shared" si="16"/>
        <v>-3546782.76191811</v>
      </c>
      <c r="BC153" s="15">
        <f t="shared" si="17"/>
        <v>3546782.76191811</v>
      </c>
      <c r="BD153" s="15">
        <f t="shared" si="18"/>
        <v>8562691.04661383</v>
      </c>
      <c r="BE153" s="15">
        <f t="shared" si="19"/>
        <v>-8562691.04661383</v>
      </c>
      <c r="BF153" s="15">
        <f>Лист1!AZ141</f>
        <v>0</v>
      </c>
      <c r="BG153" s="15">
        <f t="shared" si="20"/>
        <v>5015908.28469572</v>
      </c>
      <c r="BH153" s="15">
        <f t="shared" si="21"/>
        <v>-12109473.8085319</v>
      </c>
      <c r="BI153" s="15">
        <f t="shared" si="22"/>
        <v>12109473.8085319</v>
      </c>
      <c r="BJ153" s="15">
        <f t="shared" si="23"/>
        <v>-5015908.28469572</v>
      </c>
      <c r="BK153" s="15">
        <f>Лист1!BE141</f>
        <v>0</v>
      </c>
      <c r="BL153" s="17">
        <f t="shared" si="24"/>
        <v>185588606.533741</v>
      </c>
      <c r="BM153" s="17">
        <f t="shared" si="25"/>
        <v>-448050530.915682</v>
      </c>
      <c r="BN153" s="17">
        <f t="shared" si="26"/>
        <v>448050530.915682</v>
      </c>
      <c r="BO153" s="17">
        <f t="shared" si="27"/>
        <v>-185588606.533741</v>
      </c>
      <c r="BP153" s="17">
        <f>Лист1!BJ141</f>
        <v>0</v>
      </c>
      <c r="BQ153" s="15">
        <f>Лист1!AH62</f>
        <v>2660.70275936815</v>
      </c>
      <c r="BR153" s="15">
        <f>Лист1!AI62</f>
        <v>-1777.82474566272</v>
      </c>
    </row>
    <row r="154" ht="15.15" spans="7:70">
      <c r="G154">
        <f>Лист1!A142</f>
        <v>64</v>
      </c>
      <c r="H154">
        <f>Лист1!B142</f>
        <v>-64</v>
      </c>
      <c r="I154">
        <f>Лист1!C142</f>
        <v>134</v>
      </c>
      <c r="J154">
        <f>Лист1!D142</f>
        <v>53.214055187363</v>
      </c>
      <c r="K154">
        <f>Лист1!E142</f>
        <v>-35.5564949132544</v>
      </c>
      <c r="L154">
        <f>Лист1!F142</f>
        <v>-5681.31520643951</v>
      </c>
      <c r="M154">
        <f>Лист1!G142</f>
        <v>0</v>
      </c>
      <c r="N154" s="16">
        <f>Лист1!H142</f>
        <v>-15116291.0466138</v>
      </c>
      <c r="O154" s="17">
        <f>Лист1!I142</f>
        <v>10100382.7619181</v>
      </c>
      <c r="P154" s="17">
        <f>Лист1!J142</f>
        <v>0</v>
      </c>
      <c r="Q154" s="17">
        <f>Лист1!K142</f>
        <v>-6553600</v>
      </c>
      <c r="R154" s="17">
        <f>Лист1!L142</f>
        <v>6553600</v>
      </c>
      <c r="S154" s="17">
        <f>Лист1!M142</f>
        <v>0</v>
      </c>
      <c r="T154" s="17">
        <f>Лист1!N142</f>
        <v>1</v>
      </c>
      <c r="U154" s="17">
        <f>Лист1!O142</f>
        <v>-1</v>
      </c>
      <c r="V154" s="17">
        <f>Лист1!P142</f>
        <v>1</v>
      </c>
      <c r="W154" s="17">
        <f>Лист1!Q142</f>
        <v>-1</v>
      </c>
      <c r="X154" s="17">
        <f>Лист1!R142</f>
        <v>0</v>
      </c>
      <c r="Y154" s="17">
        <f>Лист1!S142</f>
        <v>-6553600</v>
      </c>
      <c r="Z154" s="17">
        <f>Лист1!T142</f>
        <v>6553600</v>
      </c>
      <c r="AA154" s="17">
        <f>Лист1!U142</f>
        <v>6553600</v>
      </c>
      <c r="AB154" s="17">
        <f>Лист1!V142</f>
        <v>-6553600</v>
      </c>
      <c r="AC154" s="17">
        <f>Лист1!W142</f>
        <v>0</v>
      </c>
      <c r="AD154" s="17">
        <f>Лист1!X142</f>
        <v>0</v>
      </c>
      <c r="AE154" s="17">
        <f>Лист1!Y142</f>
        <v>-13107200</v>
      </c>
      <c r="AF154" s="17">
        <f>Лист1!Z142</f>
        <v>13107200</v>
      </c>
      <c r="AG154" s="17">
        <f>Лист1!AA142</f>
        <v>0</v>
      </c>
      <c r="AH154" s="17">
        <f>Лист1!AB142</f>
        <v>0</v>
      </c>
      <c r="AI154" s="15">
        <f>Лист1!AC142</f>
        <v>-4.19095158576965e-8</v>
      </c>
      <c r="AJ154" s="15">
        <f>Лист1!AD142</f>
        <v>-1559756800</v>
      </c>
      <c r="AK154" s="15">
        <f>Лист1!AE142</f>
        <v>1559756800</v>
      </c>
      <c r="AL154" s="15">
        <f>Лист1!AF142</f>
        <v>4.19095158576965e-8</v>
      </c>
      <c r="AM154" s="17">
        <f>Лист1!AG142</f>
        <v>0</v>
      </c>
      <c r="AN154" s="17">
        <f>Лист1!AH142</f>
        <v>2660.70275936815</v>
      </c>
      <c r="AO154" s="19">
        <f>Лист1!AI142</f>
        <v>-1777.82474566272</v>
      </c>
      <c r="AQ154" s="14">
        <f t="shared" si="12"/>
        <v>-10100382.7619181</v>
      </c>
      <c r="AR154" s="14">
        <f t="shared" si="13"/>
        <v>15116291.0466138</v>
      </c>
      <c r="AS154" s="15">
        <f>Лист1!AM142</f>
        <v>0</v>
      </c>
      <c r="AT154" s="15">
        <f t="shared" si="14"/>
        <v>-3546782.76191811</v>
      </c>
      <c r="AU154" s="15">
        <f t="shared" si="15"/>
        <v>8562691.04661383</v>
      </c>
      <c r="AV154" s="15">
        <f>Лист1!AP142</f>
        <v>0</v>
      </c>
      <c r="AW154" s="15">
        <f>Лист1!N63</f>
        <v>1</v>
      </c>
      <c r="AX154" s="15">
        <f>Лист1!O63</f>
        <v>-1</v>
      </c>
      <c r="AY154" s="15">
        <f>Лист1!P63</f>
        <v>1</v>
      </c>
      <c r="AZ154" s="15">
        <f>Лист1!Q63</f>
        <v>-1</v>
      </c>
      <c r="BA154" s="15">
        <f>Лист1!AU142</f>
        <v>0</v>
      </c>
      <c r="BB154" s="15">
        <f t="shared" si="16"/>
        <v>-3546782.76191811</v>
      </c>
      <c r="BC154" s="15">
        <f t="shared" si="17"/>
        <v>3546782.76191811</v>
      </c>
      <c r="BD154" s="15">
        <f t="shared" si="18"/>
        <v>8562691.04661383</v>
      </c>
      <c r="BE154" s="15">
        <f t="shared" si="19"/>
        <v>-8562691.04661383</v>
      </c>
      <c r="BF154" s="15">
        <f>Лист1!AZ142</f>
        <v>0</v>
      </c>
      <c r="BG154" s="15">
        <f t="shared" si="20"/>
        <v>5015908.28469572</v>
      </c>
      <c r="BH154" s="15">
        <f t="shared" si="21"/>
        <v>-12109473.8085319</v>
      </c>
      <c r="BI154" s="15">
        <f t="shared" si="22"/>
        <v>12109473.8085319</v>
      </c>
      <c r="BJ154" s="15">
        <f t="shared" si="23"/>
        <v>-5015908.28469572</v>
      </c>
      <c r="BK154" s="15">
        <f>Лист1!BE142</f>
        <v>0</v>
      </c>
      <c r="BL154" s="17">
        <f t="shared" si="24"/>
        <v>190604514.818437</v>
      </c>
      <c r="BM154" s="17">
        <f t="shared" si="25"/>
        <v>-460160004.724214</v>
      </c>
      <c r="BN154" s="17">
        <f t="shared" si="26"/>
        <v>460160004.724214</v>
      </c>
      <c r="BO154" s="17">
        <f t="shared" si="27"/>
        <v>-190604514.818437</v>
      </c>
      <c r="BP154" s="17">
        <f>Лист1!BJ142</f>
        <v>0</v>
      </c>
      <c r="BQ154" s="15">
        <f>Лист1!AH63</f>
        <v>1777.82474566272</v>
      </c>
      <c r="BR154" s="15">
        <f>Лист1!AI63</f>
        <v>-2660.70275936815</v>
      </c>
    </row>
    <row r="155" ht="15.15" spans="7:70">
      <c r="G155">
        <f>Лист1!A143</f>
        <v>64</v>
      </c>
      <c r="H155">
        <f>Лист1!B143</f>
        <v>-64</v>
      </c>
      <c r="I155">
        <f>Лист1!C143</f>
        <v>135</v>
      </c>
      <c r="J155">
        <f>Лист1!D143</f>
        <v>35.5564949132547</v>
      </c>
      <c r="K155">
        <f>Лист1!E143</f>
        <v>-53.2140551873628</v>
      </c>
      <c r="L155">
        <f>Лист1!F143</f>
        <v>-5681.31520643952</v>
      </c>
      <c r="M155">
        <f>Лист1!G143</f>
        <v>0</v>
      </c>
      <c r="N155" s="16">
        <f>Лист1!H143</f>
        <v>-10100382.7619182</v>
      </c>
      <c r="O155" s="17">
        <f>Лист1!I143</f>
        <v>15116291.0466138</v>
      </c>
      <c r="P155" s="17">
        <f>Лист1!J143</f>
        <v>0</v>
      </c>
      <c r="Q155" s="17">
        <f>Лист1!K143</f>
        <v>-6553600</v>
      </c>
      <c r="R155" s="17">
        <f>Лист1!L143</f>
        <v>6553600</v>
      </c>
      <c r="S155" s="17">
        <f>Лист1!M143</f>
        <v>0</v>
      </c>
      <c r="T155" s="17">
        <f>Лист1!N143</f>
        <v>1</v>
      </c>
      <c r="U155" s="17">
        <f>Лист1!O143</f>
        <v>-1</v>
      </c>
      <c r="V155" s="17">
        <f>Лист1!P143</f>
        <v>1</v>
      </c>
      <c r="W155" s="17">
        <f>Лист1!Q143</f>
        <v>-1</v>
      </c>
      <c r="X155" s="17">
        <f>Лист1!R143</f>
        <v>0</v>
      </c>
      <c r="Y155" s="17">
        <f>Лист1!S143</f>
        <v>-6553600</v>
      </c>
      <c r="Z155" s="17">
        <f>Лист1!T143</f>
        <v>6553600</v>
      </c>
      <c r="AA155" s="17">
        <f>Лист1!U143</f>
        <v>6553600</v>
      </c>
      <c r="AB155" s="17">
        <f>Лист1!V143</f>
        <v>-6553600</v>
      </c>
      <c r="AC155" s="17">
        <f>Лист1!W143</f>
        <v>0</v>
      </c>
      <c r="AD155" s="17">
        <f>Лист1!X143</f>
        <v>0</v>
      </c>
      <c r="AE155" s="17">
        <f>Лист1!Y143</f>
        <v>-13107200</v>
      </c>
      <c r="AF155" s="17">
        <f>Лист1!Z143</f>
        <v>13107200</v>
      </c>
      <c r="AG155" s="17">
        <f>Лист1!AA143</f>
        <v>0</v>
      </c>
      <c r="AH155" s="17">
        <f>Лист1!AB143</f>
        <v>0</v>
      </c>
      <c r="AI155" s="15">
        <f>Лист1!AC143</f>
        <v>-4.19095158576965e-8</v>
      </c>
      <c r="AJ155" s="15">
        <f>Лист1!AD143</f>
        <v>-1572864000</v>
      </c>
      <c r="AK155" s="15">
        <f>Лист1!AE143</f>
        <v>1572864000</v>
      </c>
      <c r="AL155" s="15">
        <f>Лист1!AF143</f>
        <v>4.19095158576965e-8</v>
      </c>
      <c r="AM155" s="17">
        <f>Лист1!AG143</f>
        <v>0</v>
      </c>
      <c r="AN155" s="17">
        <f>Лист1!AH143</f>
        <v>1777.82474566274</v>
      </c>
      <c r="AO155" s="19">
        <f>Лист1!AI143</f>
        <v>-2660.70275936814</v>
      </c>
      <c r="AQ155" s="14">
        <f t="shared" si="12"/>
        <v>-3546782.76191812</v>
      </c>
      <c r="AR155" s="14">
        <f t="shared" si="13"/>
        <v>17830881.0489822</v>
      </c>
      <c r="AS155" s="15">
        <f>Лист1!AM143</f>
        <v>0</v>
      </c>
      <c r="AT155" s="15">
        <f t="shared" si="14"/>
        <v>-3546782.76191811</v>
      </c>
      <c r="AU155" s="15">
        <f t="shared" si="15"/>
        <v>8562691.04661383</v>
      </c>
      <c r="AV155" s="15">
        <f>Лист1!AP143</f>
        <v>0</v>
      </c>
      <c r="AW155" s="15">
        <f>Лист1!N64</f>
        <v>1</v>
      </c>
      <c r="AX155" s="15">
        <f>Лист1!O64</f>
        <v>-1</v>
      </c>
      <c r="AY155" s="15">
        <f>Лист1!P64</f>
        <v>1</v>
      </c>
      <c r="AZ155" s="15">
        <f>Лист1!Q64</f>
        <v>-1</v>
      </c>
      <c r="BA155" s="15">
        <f>Лист1!AU143</f>
        <v>0</v>
      </c>
      <c r="BB155" s="15">
        <f t="shared" si="16"/>
        <v>-3546782.76191811</v>
      </c>
      <c r="BC155" s="15">
        <f t="shared" si="17"/>
        <v>3546782.76191811</v>
      </c>
      <c r="BD155" s="15">
        <f t="shared" si="18"/>
        <v>8562691.04661383</v>
      </c>
      <c r="BE155" s="15">
        <f t="shared" si="19"/>
        <v>-8562691.04661383</v>
      </c>
      <c r="BF155" s="15">
        <f>Лист1!AZ143</f>
        <v>0</v>
      </c>
      <c r="BG155" s="15">
        <f t="shared" si="20"/>
        <v>5015908.28469572</v>
      </c>
      <c r="BH155" s="15">
        <f t="shared" si="21"/>
        <v>-12109473.8085319</v>
      </c>
      <c r="BI155" s="15">
        <f t="shared" si="22"/>
        <v>12109473.8085319</v>
      </c>
      <c r="BJ155" s="15">
        <f t="shared" si="23"/>
        <v>-5015908.28469572</v>
      </c>
      <c r="BK155" s="15">
        <f>Лист1!BE143</f>
        <v>0</v>
      </c>
      <c r="BL155" s="17">
        <f t="shared" si="24"/>
        <v>195620423.103133</v>
      </c>
      <c r="BM155" s="17">
        <f t="shared" si="25"/>
        <v>-472269478.532746</v>
      </c>
      <c r="BN155" s="17">
        <f t="shared" si="26"/>
        <v>472269478.532746</v>
      </c>
      <c r="BO155" s="17">
        <f t="shared" si="27"/>
        <v>-195620423.103133</v>
      </c>
      <c r="BP155" s="17">
        <f>Лист1!BJ143</f>
        <v>0</v>
      </c>
      <c r="BQ155" s="15">
        <f>Лист1!AH64</f>
        <v>624.289030451611</v>
      </c>
      <c r="BR155" s="15">
        <f>Лист1!AI64</f>
        <v>-3138.51289729034</v>
      </c>
    </row>
    <row r="156" ht="15.15" spans="7:70">
      <c r="G156">
        <f>Лист1!A144</f>
        <v>64</v>
      </c>
      <c r="H156">
        <f>Лист1!B144</f>
        <v>-64</v>
      </c>
      <c r="I156">
        <f>Лист1!C144</f>
        <v>136</v>
      </c>
      <c r="J156">
        <f>Лист1!D144</f>
        <v>12.4857806090321</v>
      </c>
      <c r="K156">
        <f>Лист1!E144</f>
        <v>-62.7702579458068</v>
      </c>
      <c r="L156">
        <f>Лист1!F144</f>
        <v>-4816.38646750969</v>
      </c>
      <c r="M156">
        <f>Лист1!G144</f>
        <v>0</v>
      </c>
      <c r="N156" s="16">
        <f>Лист1!H144</f>
        <v>-3006817.23808185</v>
      </c>
      <c r="O156" s="17">
        <f>Лист1!I144</f>
        <v>15116291.0466138</v>
      </c>
      <c r="P156" s="17">
        <f>Лист1!J144</f>
        <v>0</v>
      </c>
      <c r="Q156" s="17">
        <f>Лист1!K144</f>
        <v>-6553600</v>
      </c>
      <c r="R156" s="17">
        <f>Лист1!L144</f>
        <v>6553600</v>
      </c>
      <c r="S156" s="17">
        <f>Лист1!M144</f>
        <v>0</v>
      </c>
      <c r="T156" s="17">
        <f>Лист1!N144</f>
        <v>1</v>
      </c>
      <c r="U156" s="17">
        <f>Лист1!O144</f>
        <v>-1</v>
      </c>
      <c r="V156" s="17">
        <f>Лист1!P144</f>
        <v>1</v>
      </c>
      <c r="W156" s="17">
        <f>Лист1!Q144</f>
        <v>-1</v>
      </c>
      <c r="X156" s="17">
        <f>Лист1!R144</f>
        <v>0</v>
      </c>
      <c r="Y156" s="17">
        <f>Лист1!S144</f>
        <v>-6553600</v>
      </c>
      <c r="Z156" s="17">
        <f>Лист1!T144</f>
        <v>6553600</v>
      </c>
      <c r="AA156" s="17">
        <f>Лист1!U144</f>
        <v>6553600</v>
      </c>
      <c r="AB156" s="17">
        <f>Лист1!V144</f>
        <v>-6553600</v>
      </c>
      <c r="AC156" s="17">
        <f>Лист1!W144</f>
        <v>0</v>
      </c>
      <c r="AD156" s="17">
        <f>Лист1!X144</f>
        <v>0</v>
      </c>
      <c r="AE156" s="17">
        <f>Лист1!Y144</f>
        <v>-13107200</v>
      </c>
      <c r="AF156" s="17">
        <f>Лист1!Z144</f>
        <v>13107200</v>
      </c>
      <c r="AG156" s="17">
        <f>Лист1!AA144</f>
        <v>0</v>
      </c>
      <c r="AH156" s="17">
        <f>Лист1!AB144</f>
        <v>0</v>
      </c>
      <c r="AI156" s="15">
        <f>Лист1!AC144</f>
        <v>-4.19095158576965e-8</v>
      </c>
      <c r="AJ156" s="15">
        <f>Лист1!AD144</f>
        <v>-1585971200</v>
      </c>
      <c r="AK156" s="15">
        <f>Лист1!AE144</f>
        <v>1585971200</v>
      </c>
      <c r="AL156" s="15">
        <f>Лист1!AF144</f>
        <v>4.19095158576965e-8</v>
      </c>
      <c r="AM156" s="17">
        <f>Лист1!AG144</f>
        <v>0</v>
      </c>
      <c r="AN156" s="17">
        <f>Лист1!AH144</f>
        <v>624.289030451604</v>
      </c>
      <c r="AO156" s="19">
        <f>Лист1!AI144</f>
        <v>-3138.51289729034</v>
      </c>
      <c r="AQ156" s="14">
        <f t="shared" si="12"/>
        <v>3006817.23808186</v>
      </c>
      <c r="AR156" s="14">
        <f t="shared" si="13"/>
        <v>15116291.0466138</v>
      </c>
      <c r="AS156" s="15">
        <f>Лист1!AM144</f>
        <v>0</v>
      </c>
      <c r="AT156" s="15">
        <f t="shared" si="14"/>
        <v>-3546782.76191811</v>
      </c>
      <c r="AU156" s="15">
        <f t="shared" si="15"/>
        <v>8562691.04661383</v>
      </c>
      <c r="AV156" s="15">
        <f>Лист1!AP144</f>
        <v>0</v>
      </c>
      <c r="AW156" s="15">
        <f>Лист1!N65</f>
        <v>1</v>
      </c>
      <c r="AX156" s="15">
        <f>Лист1!O65</f>
        <v>-1</v>
      </c>
      <c r="AY156" s="15">
        <f>Лист1!P65</f>
        <v>1</v>
      </c>
      <c r="AZ156" s="15">
        <f>Лист1!Q65</f>
        <v>-1</v>
      </c>
      <c r="BA156" s="15">
        <f>Лист1!AU144</f>
        <v>0</v>
      </c>
      <c r="BB156" s="15">
        <f t="shared" si="16"/>
        <v>-3546782.76191811</v>
      </c>
      <c r="BC156" s="15">
        <f t="shared" si="17"/>
        <v>3546782.76191811</v>
      </c>
      <c r="BD156" s="15">
        <f t="shared" si="18"/>
        <v>8562691.04661383</v>
      </c>
      <c r="BE156" s="15">
        <f t="shared" si="19"/>
        <v>-8562691.04661383</v>
      </c>
      <c r="BF156" s="15">
        <f>Лист1!AZ144</f>
        <v>0</v>
      </c>
      <c r="BG156" s="15">
        <f t="shared" si="20"/>
        <v>5015908.28469572</v>
      </c>
      <c r="BH156" s="15">
        <f t="shared" si="21"/>
        <v>-12109473.8085319</v>
      </c>
      <c r="BI156" s="15">
        <f t="shared" si="22"/>
        <v>12109473.8085319</v>
      </c>
      <c r="BJ156" s="15">
        <f t="shared" si="23"/>
        <v>-5015908.28469572</v>
      </c>
      <c r="BK156" s="15">
        <f>Лист1!BE144</f>
        <v>0</v>
      </c>
      <c r="BL156" s="17">
        <f t="shared" si="24"/>
        <v>200636331.387829</v>
      </c>
      <c r="BM156" s="17">
        <f t="shared" si="25"/>
        <v>-484378952.341278</v>
      </c>
      <c r="BN156" s="17">
        <f t="shared" si="26"/>
        <v>484378952.341278</v>
      </c>
      <c r="BO156" s="17">
        <f t="shared" si="27"/>
        <v>-200636331.387829</v>
      </c>
      <c r="BP156" s="17">
        <f>Лист1!BJ144</f>
        <v>0</v>
      </c>
      <c r="BQ156" s="15">
        <f>Лист1!AH65</f>
        <v>-624.289030451606</v>
      </c>
      <c r="BR156" s="15">
        <f>Лист1!AI65</f>
        <v>-3138.51289729034</v>
      </c>
    </row>
    <row r="157" ht="15.15" spans="7:70">
      <c r="G157">
        <f>Лист1!A145</f>
        <v>64</v>
      </c>
      <c r="H157">
        <f>Лист1!B145</f>
        <v>-64</v>
      </c>
      <c r="I157">
        <f>Лист1!C145</f>
        <v>137</v>
      </c>
      <c r="J157">
        <f>Лист1!D145</f>
        <v>-12.4857806090323</v>
      </c>
      <c r="K157">
        <f>Лист1!E145</f>
        <v>-62.7702579458067</v>
      </c>
      <c r="L157">
        <f>Лист1!F145</f>
        <v>-3218.20654955357</v>
      </c>
      <c r="M157">
        <f>Лист1!G145</f>
        <v>0</v>
      </c>
      <c r="N157" s="16">
        <f>Лист1!H145</f>
        <v>2009091.04661383</v>
      </c>
      <c r="O157" s="17">
        <f>Лист1!I145</f>
        <v>10100382.7619181</v>
      </c>
      <c r="P157" s="17">
        <f>Лист1!J145</f>
        <v>0</v>
      </c>
      <c r="Q157" s="17">
        <f>Лист1!K145</f>
        <v>-6553600</v>
      </c>
      <c r="R157" s="17">
        <f>Лист1!L145</f>
        <v>6553600</v>
      </c>
      <c r="S157" s="17">
        <f>Лист1!M145</f>
        <v>0</v>
      </c>
      <c r="T157" s="17">
        <f>Лист1!N145</f>
        <v>1</v>
      </c>
      <c r="U157" s="17">
        <f>Лист1!O145</f>
        <v>-1</v>
      </c>
      <c r="V157" s="17">
        <f>Лист1!P145</f>
        <v>1</v>
      </c>
      <c r="W157" s="17">
        <f>Лист1!Q145</f>
        <v>-1</v>
      </c>
      <c r="X157" s="17">
        <f>Лист1!R145</f>
        <v>0</v>
      </c>
      <c r="Y157" s="17">
        <f>Лист1!S145</f>
        <v>-6553600</v>
      </c>
      <c r="Z157" s="17">
        <f>Лист1!T145</f>
        <v>6553600</v>
      </c>
      <c r="AA157" s="17">
        <f>Лист1!U145</f>
        <v>6553600</v>
      </c>
      <c r="AB157" s="17">
        <f>Лист1!V145</f>
        <v>-6553600</v>
      </c>
      <c r="AC157" s="17">
        <f>Лист1!W145</f>
        <v>0</v>
      </c>
      <c r="AD157" s="17">
        <f>Лист1!X145</f>
        <v>0</v>
      </c>
      <c r="AE157" s="17">
        <f>Лист1!Y145</f>
        <v>-13107200</v>
      </c>
      <c r="AF157" s="17">
        <f>Лист1!Z145</f>
        <v>13107200</v>
      </c>
      <c r="AG157" s="17">
        <f>Лист1!AA145</f>
        <v>0</v>
      </c>
      <c r="AH157" s="17">
        <f>Лист1!AB145</f>
        <v>0</v>
      </c>
      <c r="AI157" s="15">
        <f>Лист1!AC145</f>
        <v>-4.19095158576965e-8</v>
      </c>
      <c r="AJ157" s="15">
        <f>Лист1!AD145</f>
        <v>-1599078400</v>
      </c>
      <c r="AK157" s="15">
        <f>Лист1!AE145</f>
        <v>1599078400</v>
      </c>
      <c r="AL157" s="15">
        <f>Лист1!AF145</f>
        <v>4.19095158576965e-8</v>
      </c>
      <c r="AM157" s="17">
        <f>Лист1!AG145</f>
        <v>0</v>
      </c>
      <c r="AN157" s="17">
        <f>Лист1!AH145</f>
        <v>-624.289030451613</v>
      </c>
      <c r="AO157" s="19">
        <f>Лист1!AI145</f>
        <v>-3138.51289729034</v>
      </c>
      <c r="AQ157" s="14">
        <f t="shared" si="12"/>
        <v>5721407.2404502</v>
      </c>
      <c r="AR157" s="14">
        <f t="shared" si="13"/>
        <v>8562691.04661381</v>
      </c>
      <c r="AS157" s="15">
        <f>Лист1!AM145</f>
        <v>0</v>
      </c>
      <c r="AT157" s="15">
        <f t="shared" si="14"/>
        <v>-3546782.76191811</v>
      </c>
      <c r="AU157" s="15">
        <f t="shared" si="15"/>
        <v>8562691.04661383</v>
      </c>
      <c r="AV157" s="15">
        <f>Лист1!AP145</f>
        <v>0</v>
      </c>
      <c r="AW157" s="15">
        <f>Лист1!N66</f>
        <v>1</v>
      </c>
      <c r="AX157" s="15">
        <f>Лист1!O66</f>
        <v>-1</v>
      </c>
      <c r="AY157" s="15">
        <f>Лист1!P66</f>
        <v>1</v>
      </c>
      <c r="AZ157" s="15">
        <f>Лист1!Q66</f>
        <v>-1</v>
      </c>
      <c r="BA157" s="15">
        <f>Лист1!AU145</f>
        <v>0</v>
      </c>
      <c r="BB157" s="15">
        <f t="shared" si="16"/>
        <v>-3546782.76191811</v>
      </c>
      <c r="BC157" s="15">
        <f t="shared" si="17"/>
        <v>3546782.76191811</v>
      </c>
      <c r="BD157" s="15">
        <f t="shared" si="18"/>
        <v>8562691.04661383</v>
      </c>
      <c r="BE157" s="15">
        <f t="shared" si="19"/>
        <v>-8562691.04661383</v>
      </c>
      <c r="BF157" s="15">
        <f>Лист1!AZ145</f>
        <v>0</v>
      </c>
      <c r="BG157" s="15">
        <f t="shared" si="20"/>
        <v>5015908.28469572</v>
      </c>
      <c r="BH157" s="15">
        <f t="shared" si="21"/>
        <v>-12109473.8085319</v>
      </c>
      <c r="BI157" s="15">
        <f t="shared" si="22"/>
        <v>12109473.8085319</v>
      </c>
      <c r="BJ157" s="15">
        <f t="shared" si="23"/>
        <v>-5015908.28469572</v>
      </c>
      <c r="BK157" s="15">
        <f>Лист1!BE145</f>
        <v>0</v>
      </c>
      <c r="BL157" s="17">
        <f t="shared" si="24"/>
        <v>205652239.672524</v>
      </c>
      <c r="BM157" s="17">
        <f t="shared" si="25"/>
        <v>-496488426.149809</v>
      </c>
      <c r="BN157" s="17">
        <f t="shared" si="26"/>
        <v>496488426.149809</v>
      </c>
      <c r="BO157" s="17">
        <f t="shared" si="27"/>
        <v>-205652239.672524</v>
      </c>
      <c r="BP157" s="17">
        <f>Лист1!BJ145</f>
        <v>0</v>
      </c>
      <c r="BQ157" s="15">
        <f>Лист1!AH66</f>
        <v>-1777.82474566273</v>
      </c>
      <c r="BR157" s="15">
        <f>Лист1!AI66</f>
        <v>-2660.70275936814</v>
      </c>
    </row>
    <row r="158" ht="15.15" spans="7:70">
      <c r="G158">
        <f>Лист1!A146</f>
        <v>64</v>
      </c>
      <c r="H158">
        <f>Лист1!B146</f>
        <v>-64</v>
      </c>
      <c r="I158">
        <f>Лист1!C146</f>
        <v>138</v>
      </c>
      <c r="J158">
        <f>Лист1!D146</f>
        <v>-35.5564949132545</v>
      </c>
      <c r="K158">
        <f>Лист1!E146</f>
        <v>-53.2140551873629</v>
      </c>
      <c r="L158">
        <f>Лист1!F146</f>
        <v>-1130.08385754294</v>
      </c>
      <c r="M158">
        <f>Лист1!G146</f>
        <v>0</v>
      </c>
      <c r="N158" s="16">
        <f>Лист1!H146</f>
        <v>2009091.04661383</v>
      </c>
      <c r="O158" s="17">
        <f>Лист1!I146</f>
        <v>3006817.23808189</v>
      </c>
      <c r="P158" s="17">
        <f>Лист1!J146</f>
        <v>0</v>
      </c>
      <c r="Q158" s="17">
        <f>Лист1!K146</f>
        <v>-6553600</v>
      </c>
      <c r="R158" s="17">
        <f>Лист1!L146</f>
        <v>6553600</v>
      </c>
      <c r="S158" s="17">
        <f>Лист1!M146</f>
        <v>0</v>
      </c>
      <c r="T158" s="17">
        <f>Лист1!N146</f>
        <v>1</v>
      </c>
      <c r="U158" s="17">
        <f>Лист1!O146</f>
        <v>-1</v>
      </c>
      <c r="V158" s="17">
        <f>Лист1!P146</f>
        <v>1</v>
      </c>
      <c r="W158" s="17">
        <f>Лист1!Q146</f>
        <v>-1</v>
      </c>
      <c r="X158" s="17">
        <f>Лист1!R146</f>
        <v>0</v>
      </c>
      <c r="Y158" s="17">
        <f>Лист1!S146</f>
        <v>-6553600</v>
      </c>
      <c r="Z158" s="17">
        <f>Лист1!T146</f>
        <v>6553600</v>
      </c>
      <c r="AA158" s="17">
        <f>Лист1!U146</f>
        <v>6553600</v>
      </c>
      <c r="AB158" s="17">
        <f>Лист1!V146</f>
        <v>-6553600</v>
      </c>
      <c r="AC158" s="17">
        <f>Лист1!W146</f>
        <v>0</v>
      </c>
      <c r="AD158" s="17">
        <f>Лист1!X146</f>
        <v>0</v>
      </c>
      <c r="AE158" s="17">
        <f>Лист1!Y146</f>
        <v>-13107200</v>
      </c>
      <c r="AF158" s="17">
        <f>Лист1!Z146</f>
        <v>13107200</v>
      </c>
      <c r="AG158" s="17">
        <f>Лист1!AA146</f>
        <v>0</v>
      </c>
      <c r="AH158" s="17">
        <f>Лист1!AB146</f>
        <v>0</v>
      </c>
      <c r="AI158" s="15">
        <f>Лист1!AC146</f>
        <v>-4.19095158576965e-8</v>
      </c>
      <c r="AJ158" s="15">
        <f>Лист1!AD146</f>
        <v>-1612185600</v>
      </c>
      <c r="AK158" s="15">
        <f>Лист1!AE146</f>
        <v>1612185600</v>
      </c>
      <c r="AL158" s="15">
        <f>Лист1!AF146</f>
        <v>4.19095158576965e-8</v>
      </c>
      <c r="AM158" s="17">
        <f>Лист1!AG146</f>
        <v>0</v>
      </c>
      <c r="AN158" s="17">
        <f>Лист1!AH146</f>
        <v>-1777.82474566273</v>
      </c>
      <c r="AO158" s="19">
        <f>Лист1!AI146</f>
        <v>-2660.70275936815</v>
      </c>
      <c r="AQ158" s="14">
        <f t="shared" si="12"/>
        <v>3006817.23808189</v>
      </c>
      <c r="AR158" s="14">
        <f t="shared" si="13"/>
        <v>2009091.04661383</v>
      </c>
      <c r="AS158" s="15">
        <f>Лист1!AM146</f>
        <v>0</v>
      </c>
      <c r="AT158" s="15">
        <f t="shared" si="14"/>
        <v>-3546782.76191811</v>
      </c>
      <c r="AU158" s="15">
        <f t="shared" si="15"/>
        <v>8562691.04661383</v>
      </c>
      <c r="AV158" s="15">
        <f>Лист1!AP146</f>
        <v>0</v>
      </c>
      <c r="AW158" s="15">
        <f>Лист1!N67</f>
        <v>1</v>
      </c>
      <c r="AX158" s="15">
        <f>Лист1!O67</f>
        <v>-1</v>
      </c>
      <c r="AY158" s="15">
        <f>Лист1!P67</f>
        <v>1</v>
      </c>
      <c r="AZ158" s="15">
        <f>Лист1!Q67</f>
        <v>-1</v>
      </c>
      <c r="BA158" s="15">
        <f>Лист1!AU146</f>
        <v>0</v>
      </c>
      <c r="BB158" s="15">
        <f t="shared" si="16"/>
        <v>-3546782.76191811</v>
      </c>
      <c r="BC158" s="15">
        <f t="shared" si="17"/>
        <v>3546782.76191811</v>
      </c>
      <c r="BD158" s="15">
        <f t="shared" si="18"/>
        <v>8562691.04661383</v>
      </c>
      <c r="BE158" s="15">
        <f t="shared" si="19"/>
        <v>-8562691.04661383</v>
      </c>
      <c r="BF158" s="15">
        <f>Лист1!AZ146</f>
        <v>0</v>
      </c>
      <c r="BG158" s="15">
        <f t="shared" si="20"/>
        <v>5015908.28469572</v>
      </c>
      <c r="BH158" s="15">
        <f t="shared" si="21"/>
        <v>-12109473.8085319</v>
      </c>
      <c r="BI158" s="15">
        <f t="shared" si="22"/>
        <v>12109473.8085319</v>
      </c>
      <c r="BJ158" s="15">
        <f t="shared" si="23"/>
        <v>-5015908.28469572</v>
      </c>
      <c r="BK158" s="15">
        <f>Лист1!BE146</f>
        <v>0</v>
      </c>
      <c r="BL158" s="17">
        <f t="shared" si="24"/>
        <v>210668147.95722</v>
      </c>
      <c r="BM158" s="17">
        <f t="shared" si="25"/>
        <v>-508597899.958341</v>
      </c>
      <c r="BN158" s="17">
        <f t="shared" si="26"/>
        <v>508597899.958341</v>
      </c>
      <c r="BO158" s="17">
        <f t="shared" si="27"/>
        <v>-210668147.95722</v>
      </c>
      <c r="BP158" s="17">
        <f>Лист1!BJ146</f>
        <v>0</v>
      </c>
      <c r="BQ158" s="15">
        <f>Лист1!AH67</f>
        <v>-2660.70275936814</v>
      </c>
      <c r="BR158" s="15">
        <f>Лист1!AI67</f>
        <v>-1777.82474566273</v>
      </c>
    </row>
    <row r="159" ht="15.15" spans="7:70">
      <c r="G159">
        <f>Лист1!A147</f>
        <v>64</v>
      </c>
      <c r="H159">
        <f>Лист1!B147</f>
        <v>-64</v>
      </c>
      <c r="I159">
        <f>Лист1!C147</f>
        <v>139</v>
      </c>
      <c r="J159">
        <f>Лист1!D147</f>
        <v>-53.2140551873628</v>
      </c>
      <c r="K159">
        <f>Лист1!E147</f>
        <v>-35.5564949132546</v>
      </c>
      <c r="L159">
        <f>Лист1!F147</f>
        <v>1130.08385754292</v>
      </c>
      <c r="M159">
        <f>Лист1!G147</f>
        <v>0</v>
      </c>
      <c r="N159" s="16">
        <f>Лист1!H147</f>
        <v>-3006817.23808185</v>
      </c>
      <c r="O159" s="17">
        <f>Лист1!I147</f>
        <v>-2009091.04661381</v>
      </c>
      <c r="P159" s="17">
        <f>Лист1!J147</f>
        <v>0</v>
      </c>
      <c r="Q159" s="17">
        <f>Лист1!K147</f>
        <v>-6553600</v>
      </c>
      <c r="R159" s="17">
        <f>Лист1!L147</f>
        <v>6553600</v>
      </c>
      <c r="S159" s="17">
        <f>Лист1!M147</f>
        <v>0</v>
      </c>
      <c r="T159" s="17">
        <f>Лист1!N147</f>
        <v>1</v>
      </c>
      <c r="U159" s="17">
        <f>Лист1!O147</f>
        <v>-1</v>
      </c>
      <c r="V159" s="17">
        <f>Лист1!P147</f>
        <v>1</v>
      </c>
      <c r="W159" s="17">
        <f>Лист1!Q147</f>
        <v>-1</v>
      </c>
      <c r="X159" s="17">
        <f>Лист1!R147</f>
        <v>0</v>
      </c>
      <c r="Y159" s="17">
        <f>Лист1!S147</f>
        <v>-6553600</v>
      </c>
      <c r="Z159" s="17">
        <f>Лист1!T147</f>
        <v>6553600</v>
      </c>
      <c r="AA159" s="17">
        <f>Лист1!U147</f>
        <v>6553600</v>
      </c>
      <c r="AB159" s="17">
        <f>Лист1!V147</f>
        <v>-6553600</v>
      </c>
      <c r="AC159" s="17">
        <f>Лист1!W147</f>
        <v>0</v>
      </c>
      <c r="AD159" s="17">
        <f>Лист1!X147</f>
        <v>0</v>
      </c>
      <c r="AE159" s="17">
        <f>Лист1!Y147</f>
        <v>-13107200</v>
      </c>
      <c r="AF159" s="17">
        <f>Лист1!Z147</f>
        <v>13107200</v>
      </c>
      <c r="AG159" s="17">
        <f>Лист1!AA147</f>
        <v>0</v>
      </c>
      <c r="AH159" s="17">
        <f>Лист1!AB147</f>
        <v>0</v>
      </c>
      <c r="AI159" s="15">
        <f>Лист1!AC147</f>
        <v>-4.19095158576965e-8</v>
      </c>
      <c r="AJ159" s="15">
        <f>Лист1!AD147</f>
        <v>-1625292800</v>
      </c>
      <c r="AK159" s="15">
        <f>Лист1!AE147</f>
        <v>1625292800</v>
      </c>
      <c r="AL159" s="15">
        <f>Лист1!AF147</f>
        <v>4.19095158576965e-8</v>
      </c>
      <c r="AM159" s="17">
        <f>Лист1!AG147</f>
        <v>0</v>
      </c>
      <c r="AN159" s="17">
        <f>Лист1!AH147</f>
        <v>-2660.70275936814</v>
      </c>
      <c r="AO159" s="19">
        <f>Лист1!AI147</f>
        <v>-1777.82474566273</v>
      </c>
      <c r="AQ159" s="14">
        <f t="shared" si="12"/>
        <v>-3546782.76191808</v>
      </c>
      <c r="AR159" s="14">
        <f t="shared" si="13"/>
        <v>-705498.955754495</v>
      </c>
      <c r="AS159" s="15">
        <f>Лист1!AM147</f>
        <v>0</v>
      </c>
      <c r="AT159" s="15">
        <f t="shared" si="14"/>
        <v>-3546782.76191811</v>
      </c>
      <c r="AU159" s="15">
        <f t="shared" si="15"/>
        <v>8562691.04661383</v>
      </c>
      <c r="AV159" s="15">
        <f>Лист1!AP147</f>
        <v>0</v>
      </c>
      <c r="AW159" s="15">
        <f>Лист1!N68</f>
        <v>1</v>
      </c>
      <c r="AX159" s="15">
        <f>Лист1!O68</f>
        <v>-1</v>
      </c>
      <c r="AY159" s="15">
        <f>Лист1!P68</f>
        <v>1</v>
      </c>
      <c r="AZ159" s="15">
        <f>Лист1!Q68</f>
        <v>-1</v>
      </c>
      <c r="BA159" s="15">
        <f>Лист1!AU147</f>
        <v>0</v>
      </c>
      <c r="BB159" s="15">
        <f t="shared" si="16"/>
        <v>-3546782.76191811</v>
      </c>
      <c r="BC159" s="15">
        <f t="shared" si="17"/>
        <v>3546782.76191811</v>
      </c>
      <c r="BD159" s="15">
        <f t="shared" si="18"/>
        <v>8562691.04661383</v>
      </c>
      <c r="BE159" s="15">
        <f t="shared" si="19"/>
        <v>-8562691.04661383</v>
      </c>
      <c r="BF159" s="15">
        <f>Лист1!AZ147</f>
        <v>0</v>
      </c>
      <c r="BG159" s="15">
        <f t="shared" si="20"/>
        <v>5015908.28469572</v>
      </c>
      <c r="BH159" s="15">
        <f t="shared" si="21"/>
        <v>-12109473.8085319</v>
      </c>
      <c r="BI159" s="15">
        <f t="shared" si="22"/>
        <v>12109473.8085319</v>
      </c>
      <c r="BJ159" s="15">
        <f t="shared" si="23"/>
        <v>-5015908.28469572</v>
      </c>
      <c r="BK159" s="15">
        <f>Лист1!BE147</f>
        <v>0</v>
      </c>
      <c r="BL159" s="17">
        <f t="shared" si="24"/>
        <v>215684056.241916</v>
      </c>
      <c r="BM159" s="17">
        <f t="shared" si="25"/>
        <v>-520707373.766873</v>
      </c>
      <c r="BN159" s="17">
        <f t="shared" si="26"/>
        <v>520707373.766873</v>
      </c>
      <c r="BO159" s="17">
        <f t="shared" si="27"/>
        <v>-215684056.241916</v>
      </c>
      <c r="BP159" s="17">
        <f>Лист1!BJ147</f>
        <v>0</v>
      </c>
      <c r="BQ159" s="15">
        <f>Лист1!AH68</f>
        <v>-3138.51289729034</v>
      </c>
      <c r="BR159" s="15">
        <f>Лист1!AI68</f>
        <v>-624.289030451617</v>
      </c>
    </row>
    <row r="160" ht="15.15" spans="7:70">
      <c r="G160">
        <f>Лист1!A148</f>
        <v>64</v>
      </c>
      <c r="H160">
        <f>Лист1!B148</f>
        <v>-64</v>
      </c>
      <c r="I160">
        <f>Лист1!C148</f>
        <v>140</v>
      </c>
      <c r="J160">
        <f>Лист1!D148</f>
        <v>-62.7702579458067</v>
      </c>
      <c r="K160">
        <f>Лист1!E148</f>
        <v>-12.4857806090324</v>
      </c>
      <c r="L160">
        <f>Лист1!F148</f>
        <v>3218.20654955355</v>
      </c>
      <c r="M160">
        <f>Лист1!G148</f>
        <v>0</v>
      </c>
      <c r="N160" s="16">
        <f>Лист1!H148</f>
        <v>-10100382.7619181</v>
      </c>
      <c r="O160" s="17">
        <f>Лист1!I148</f>
        <v>-2009091.04661384</v>
      </c>
      <c r="P160" s="17">
        <f>Лист1!J148</f>
        <v>0</v>
      </c>
      <c r="Q160" s="17">
        <f>Лист1!K148</f>
        <v>-6553600</v>
      </c>
      <c r="R160" s="17">
        <f>Лист1!L148</f>
        <v>6553600</v>
      </c>
      <c r="S160" s="17">
        <f>Лист1!M148</f>
        <v>0</v>
      </c>
      <c r="T160" s="17">
        <f>Лист1!N148</f>
        <v>1</v>
      </c>
      <c r="U160" s="17">
        <f>Лист1!O148</f>
        <v>-1</v>
      </c>
      <c r="V160" s="17">
        <f>Лист1!P148</f>
        <v>1</v>
      </c>
      <c r="W160" s="17">
        <f>Лист1!Q148</f>
        <v>-1</v>
      </c>
      <c r="X160" s="17">
        <f>Лист1!R148</f>
        <v>0</v>
      </c>
      <c r="Y160" s="17">
        <f>Лист1!S148</f>
        <v>-6553600</v>
      </c>
      <c r="Z160" s="17">
        <f>Лист1!T148</f>
        <v>6553600</v>
      </c>
      <c r="AA160" s="17">
        <f>Лист1!U148</f>
        <v>6553600</v>
      </c>
      <c r="AB160" s="17">
        <f>Лист1!V148</f>
        <v>-6553600</v>
      </c>
      <c r="AC160" s="17">
        <f>Лист1!W148</f>
        <v>0</v>
      </c>
      <c r="AD160" s="17">
        <f>Лист1!X148</f>
        <v>0</v>
      </c>
      <c r="AE160" s="17">
        <f>Лист1!Y148</f>
        <v>-13107200</v>
      </c>
      <c r="AF160" s="17">
        <f>Лист1!Z148</f>
        <v>13107200</v>
      </c>
      <c r="AG160" s="17">
        <f>Лист1!AA148</f>
        <v>0</v>
      </c>
      <c r="AH160" s="17">
        <f>Лист1!AB148</f>
        <v>0</v>
      </c>
      <c r="AI160" s="15">
        <f>Лист1!AC148</f>
        <v>-4.19095158576965e-8</v>
      </c>
      <c r="AJ160" s="15">
        <f>Лист1!AD148</f>
        <v>-1638400000</v>
      </c>
      <c r="AK160" s="15">
        <f>Лист1!AE148</f>
        <v>1638400000</v>
      </c>
      <c r="AL160" s="15">
        <f>Лист1!AF148</f>
        <v>4.19095158576965e-8</v>
      </c>
      <c r="AM160" s="17">
        <f>Лист1!AG148</f>
        <v>0</v>
      </c>
      <c r="AN160" s="17">
        <f>Лист1!AH148</f>
        <v>-3138.51289729034</v>
      </c>
      <c r="AO160" s="19">
        <f>Лист1!AI148</f>
        <v>-624.289030451621</v>
      </c>
      <c r="AQ160" s="14">
        <f t="shared" si="12"/>
        <v>-10100382.7619181</v>
      </c>
      <c r="AR160" s="14">
        <f t="shared" si="13"/>
        <v>2009091.04661381</v>
      </c>
      <c r="AS160" s="15">
        <f>Лист1!AM148</f>
        <v>0</v>
      </c>
      <c r="AT160" s="15">
        <f t="shared" si="14"/>
        <v>-3546782.76191811</v>
      </c>
      <c r="AU160" s="15">
        <f t="shared" si="15"/>
        <v>8562691.04661383</v>
      </c>
      <c r="AV160" s="15">
        <f>Лист1!AP148</f>
        <v>0</v>
      </c>
      <c r="AW160" s="15">
        <f>Лист1!N69</f>
        <v>1</v>
      </c>
      <c r="AX160" s="15">
        <f>Лист1!O69</f>
        <v>-1</v>
      </c>
      <c r="AY160" s="15">
        <f>Лист1!P69</f>
        <v>1</v>
      </c>
      <c r="AZ160" s="15">
        <f>Лист1!Q69</f>
        <v>-1</v>
      </c>
      <c r="BA160" s="15">
        <f>Лист1!AU148</f>
        <v>0</v>
      </c>
      <c r="BB160" s="15">
        <f t="shared" si="16"/>
        <v>-3546782.76191811</v>
      </c>
      <c r="BC160" s="15">
        <f t="shared" si="17"/>
        <v>3546782.76191811</v>
      </c>
      <c r="BD160" s="15">
        <f t="shared" si="18"/>
        <v>8562691.04661383</v>
      </c>
      <c r="BE160" s="15">
        <f t="shared" si="19"/>
        <v>-8562691.04661383</v>
      </c>
      <c r="BF160" s="15">
        <f>Лист1!AZ148</f>
        <v>0</v>
      </c>
      <c r="BG160" s="15">
        <f t="shared" si="20"/>
        <v>5015908.28469572</v>
      </c>
      <c r="BH160" s="15">
        <f t="shared" si="21"/>
        <v>-12109473.8085319</v>
      </c>
      <c r="BI160" s="15">
        <f t="shared" si="22"/>
        <v>12109473.8085319</v>
      </c>
      <c r="BJ160" s="15">
        <f t="shared" si="23"/>
        <v>-5015908.28469572</v>
      </c>
      <c r="BK160" s="15">
        <f>Лист1!BE148</f>
        <v>0</v>
      </c>
      <c r="BL160" s="17">
        <f t="shared" si="24"/>
        <v>220699964.526611</v>
      </c>
      <c r="BM160" s="17">
        <f t="shared" si="25"/>
        <v>-532816847.575405</v>
      </c>
      <c r="BN160" s="17">
        <f t="shared" si="26"/>
        <v>532816847.575405</v>
      </c>
      <c r="BO160" s="17">
        <f t="shared" si="27"/>
        <v>-220699964.526611</v>
      </c>
      <c r="BP160" s="17">
        <f>Лист1!BJ148</f>
        <v>0</v>
      </c>
      <c r="BQ160" s="15">
        <f>Лист1!AH69</f>
        <v>-3138.51289729034</v>
      </c>
      <c r="BR160" s="15">
        <f>Лист1!AI69</f>
        <v>624.289030451611</v>
      </c>
    </row>
    <row r="161" ht="15.15" spans="7:70">
      <c r="G161">
        <f>Лист1!A149</f>
        <v>64</v>
      </c>
      <c r="H161">
        <f>Лист1!B149</f>
        <v>-64</v>
      </c>
      <c r="I161">
        <f>Лист1!C149</f>
        <v>141</v>
      </c>
      <c r="J161">
        <f>Лист1!D149</f>
        <v>-62.7702579458068</v>
      </c>
      <c r="K161">
        <f>Лист1!E149</f>
        <v>12.4857806090319</v>
      </c>
      <c r="L161">
        <f>Лист1!F149</f>
        <v>4816.38646750968</v>
      </c>
      <c r="M161">
        <f>Лист1!G149</f>
        <v>0</v>
      </c>
      <c r="N161" s="16">
        <f>Лист1!H149</f>
        <v>-15116291.0466138</v>
      </c>
      <c r="O161" s="17">
        <f>Лист1!I149</f>
        <v>3006817.2380818</v>
      </c>
      <c r="P161" s="17">
        <f>Лист1!J149</f>
        <v>0</v>
      </c>
      <c r="Q161" s="17">
        <f>Лист1!K149</f>
        <v>-6553600</v>
      </c>
      <c r="R161" s="17">
        <f>Лист1!L149</f>
        <v>6553600</v>
      </c>
      <c r="S161" s="17">
        <f>Лист1!M149</f>
        <v>0</v>
      </c>
      <c r="T161" s="17">
        <f>Лист1!N149</f>
        <v>1</v>
      </c>
      <c r="U161" s="17">
        <f>Лист1!O149</f>
        <v>-1</v>
      </c>
      <c r="V161" s="17">
        <f>Лист1!P149</f>
        <v>1</v>
      </c>
      <c r="W161" s="17">
        <f>Лист1!Q149</f>
        <v>-1</v>
      </c>
      <c r="X161" s="17">
        <f>Лист1!R149</f>
        <v>0</v>
      </c>
      <c r="Y161" s="17">
        <f>Лист1!S149</f>
        <v>-6553600</v>
      </c>
      <c r="Z161" s="17">
        <f>Лист1!T149</f>
        <v>6553600</v>
      </c>
      <c r="AA161" s="17">
        <f>Лист1!U149</f>
        <v>6553600</v>
      </c>
      <c r="AB161" s="17">
        <f>Лист1!V149</f>
        <v>-6553600</v>
      </c>
      <c r="AC161" s="17">
        <f>Лист1!W149</f>
        <v>0</v>
      </c>
      <c r="AD161" s="17">
        <f>Лист1!X149</f>
        <v>0</v>
      </c>
      <c r="AE161" s="17">
        <f>Лист1!Y149</f>
        <v>-13107200</v>
      </c>
      <c r="AF161" s="17">
        <f>Лист1!Z149</f>
        <v>13107200</v>
      </c>
      <c r="AG161" s="17">
        <f>Лист1!AA149</f>
        <v>0</v>
      </c>
      <c r="AH161" s="17">
        <f>Лист1!AB149</f>
        <v>0</v>
      </c>
      <c r="AI161" s="15">
        <f>Лист1!AC149</f>
        <v>-4.19095158576965e-8</v>
      </c>
      <c r="AJ161" s="15">
        <f>Лист1!AD149</f>
        <v>-1651507200</v>
      </c>
      <c r="AK161" s="15">
        <f>Лист1!AE149</f>
        <v>1651507200</v>
      </c>
      <c r="AL161" s="15">
        <f>Лист1!AF149</f>
        <v>4.19095158576965e-8</v>
      </c>
      <c r="AM161" s="17">
        <f>Лист1!AG149</f>
        <v>0</v>
      </c>
      <c r="AN161" s="17">
        <f>Лист1!AH149</f>
        <v>-3138.51289729034</v>
      </c>
      <c r="AO161" s="19">
        <f>Лист1!AI149</f>
        <v>624.289030451596</v>
      </c>
      <c r="AQ161" s="14">
        <f t="shared" si="12"/>
        <v>-12814972.7642864</v>
      </c>
      <c r="AR161" s="14">
        <f t="shared" si="13"/>
        <v>8562691.04661378</v>
      </c>
      <c r="AS161" s="15">
        <f>Лист1!AM149</f>
        <v>0</v>
      </c>
      <c r="AT161" s="15">
        <f t="shared" si="14"/>
        <v>-3546782.76191811</v>
      </c>
      <c r="AU161" s="15">
        <f t="shared" si="15"/>
        <v>8562691.04661382</v>
      </c>
      <c r="AV161" s="15">
        <f>Лист1!AP149</f>
        <v>0</v>
      </c>
      <c r="AW161" s="15">
        <f>Лист1!N70</f>
        <v>1</v>
      </c>
      <c r="AX161" s="15">
        <f>Лист1!O70</f>
        <v>-1</v>
      </c>
      <c r="AY161" s="15">
        <f>Лист1!P70</f>
        <v>1</v>
      </c>
      <c r="AZ161" s="15">
        <f>Лист1!Q70</f>
        <v>-1</v>
      </c>
      <c r="BA161" s="15">
        <f>Лист1!AU149</f>
        <v>0</v>
      </c>
      <c r="BB161" s="15">
        <f t="shared" si="16"/>
        <v>-3546782.76191811</v>
      </c>
      <c r="BC161" s="15">
        <f t="shared" si="17"/>
        <v>3546782.76191811</v>
      </c>
      <c r="BD161" s="15">
        <f t="shared" si="18"/>
        <v>8562691.04661382</v>
      </c>
      <c r="BE161" s="15">
        <f t="shared" si="19"/>
        <v>-8562691.04661382</v>
      </c>
      <c r="BF161" s="15">
        <f>Лист1!AZ149</f>
        <v>0</v>
      </c>
      <c r="BG161" s="15">
        <f t="shared" si="20"/>
        <v>5015908.28469572</v>
      </c>
      <c r="BH161" s="15">
        <f t="shared" si="21"/>
        <v>-12109473.8085319</v>
      </c>
      <c r="BI161" s="15">
        <f t="shared" si="22"/>
        <v>12109473.8085319</v>
      </c>
      <c r="BJ161" s="15">
        <f t="shared" si="23"/>
        <v>-5015908.28469572</v>
      </c>
      <c r="BK161" s="15">
        <f>Лист1!BE149</f>
        <v>0</v>
      </c>
      <c r="BL161" s="17">
        <f t="shared" si="24"/>
        <v>225715872.811307</v>
      </c>
      <c r="BM161" s="17">
        <f t="shared" si="25"/>
        <v>-544926321.383937</v>
      </c>
      <c r="BN161" s="17">
        <f t="shared" si="26"/>
        <v>544926321.383937</v>
      </c>
      <c r="BO161" s="17">
        <f t="shared" si="27"/>
        <v>-225715872.811307</v>
      </c>
      <c r="BP161" s="17">
        <f>Лист1!BJ149</f>
        <v>0</v>
      </c>
      <c r="BQ161" s="15">
        <f>Лист1!AH70</f>
        <v>-2660.70275936815</v>
      </c>
      <c r="BR161" s="15">
        <f>Лист1!AI70</f>
        <v>1777.82474566272</v>
      </c>
    </row>
    <row r="162" ht="15.15" spans="7:70">
      <c r="G162">
        <f>Лист1!A150</f>
        <v>64</v>
      </c>
      <c r="H162">
        <f>Лист1!B150</f>
        <v>-64</v>
      </c>
      <c r="I162">
        <f>Лист1!C150</f>
        <v>142</v>
      </c>
      <c r="J162">
        <f>Лист1!D150</f>
        <v>-53.2140551873629</v>
      </c>
      <c r="K162">
        <f>Лист1!E150</f>
        <v>35.5564949132546</v>
      </c>
      <c r="L162">
        <f>Лист1!F150</f>
        <v>5681.31520643952</v>
      </c>
      <c r="M162">
        <f>Лист1!G150</f>
        <v>0</v>
      </c>
      <c r="N162" s="16">
        <f>Лист1!H150</f>
        <v>-15116291.0466138</v>
      </c>
      <c r="O162" s="17">
        <f>Лист1!I150</f>
        <v>10100382.7619181</v>
      </c>
      <c r="P162" s="17">
        <f>Лист1!J150</f>
        <v>0</v>
      </c>
      <c r="Q162" s="17">
        <f>Лист1!K150</f>
        <v>-6553600</v>
      </c>
      <c r="R162" s="17">
        <f>Лист1!L150</f>
        <v>6553600</v>
      </c>
      <c r="S162" s="17">
        <f>Лист1!M150</f>
        <v>0</v>
      </c>
      <c r="T162" s="17">
        <f>Лист1!N150</f>
        <v>1</v>
      </c>
      <c r="U162" s="17">
        <f>Лист1!O150</f>
        <v>-1</v>
      </c>
      <c r="V162" s="17">
        <f>Лист1!P150</f>
        <v>1</v>
      </c>
      <c r="W162" s="17">
        <f>Лист1!Q150</f>
        <v>-1</v>
      </c>
      <c r="X162" s="17">
        <f>Лист1!R150</f>
        <v>0</v>
      </c>
      <c r="Y162" s="17">
        <f>Лист1!S150</f>
        <v>-6553600</v>
      </c>
      <c r="Z162" s="17">
        <f>Лист1!T150</f>
        <v>6553600</v>
      </c>
      <c r="AA162" s="17">
        <f>Лист1!U150</f>
        <v>6553600</v>
      </c>
      <c r="AB162" s="17">
        <f>Лист1!V150</f>
        <v>-6553600</v>
      </c>
      <c r="AC162" s="17">
        <f>Лист1!W150</f>
        <v>0</v>
      </c>
      <c r="AD162" s="17">
        <f>Лист1!X150</f>
        <v>0</v>
      </c>
      <c r="AE162" s="17">
        <f>Лист1!Y150</f>
        <v>-13107200</v>
      </c>
      <c r="AF162" s="17">
        <f>Лист1!Z150</f>
        <v>13107200</v>
      </c>
      <c r="AG162" s="17">
        <f>Лист1!AA150</f>
        <v>0</v>
      </c>
      <c r="AH162" s="17">
        <f>Лист1!AB150</f>
        <v>0</v>
      </c>
      <c r="AI162" s="15">
        <f>Лист1!AC150</f>
        <v>-4.19095158576965e-8</v>
      </c>
      <c r="AJ162" s="15">
        <f>Лист1!AD150</f>
        <v>-1664614400</v>
      </c>
      <c r="AK162" s="15">
        <f>Лист1!AE150</f>
        <v>1664614400</v>
      </c>
      <c r="AL162" s="15">
        <f>Лист1!AF150</f>
        <v>4.19095158576965e-8</v>
      </c>
      <c r="AM162" s="17">
        <f>Лист1!AG150</f>
        <v>0</v>
      </c>
      <c r="AN162" s="17">
        <f>Лист1!AH150</f>
        <v>-2660.70275936814</v>
      </c>
      <c r="AO162" s="19">
        <f>Лист1!AI150</f>
        <v>1777.82474566273</v>
      </c>
      <c r="AQ162" s="14">
        <f t="shared" si="12"/>
        <v>-10100382.7619181</v>
      </c>
      <c r="AR162" s="14">
        <f t="shared" si="13"/>
        <v>15116291.0466138</v>
      </c>
      <c r="AS162" s="15">
        <f>Лист1!AM150</f>
        <v>0</v>
      </c>
      <c r="AT162" s="15">
        <f t="shared" si="14"/>
        <v>-3546782.76191811</v>
      </c>
      <c r="AU162" s="15">
        <f t="shared" si="15"/>
        <v>8562691.04661382</v>
      </c>
      <c r="AV162" s="15">
        <f>Лист1!AP150</f>
        <v>0</v>
      </c>
      <c r="AW162" s="15">
        <f>Лист1!N71</f>
        <v>1</v>
      </c>
      <c r="AX162" s="15">
        <f>Лист1!O71</f>
        <v>-1</v>
      </c>
      <c r="AY162" s="15">
        <f>Лист1!P71</f>
        <v>1</v>
      </c>
      <c r="AZ162" s="15">
        <f>Лист1!Q71</f>
        <v>-1</v>
      </c>
      <c r="BA162" s="15">
        <f>Лист1!AU150</f>
        <v>0</v>
      </c>
      <c r="BB162" s="15">
        <f t="shared" si="16"/>
        <v>-3546782.76191811</v>
      </c>
      <c r="BC162" s="15">
        <f t="shared" si="17"/>
        <v>3546782.76191811</v>
      </c>
      <c r="BD162" s="15">
        <f t="shared" si="18"/>
        <v>8562691.04661382</v>
      </c>
      <c r="BE162" s="15">
        <f t="shared" si="19"/>
        <v>-8562691.04661382</v>
      </c>
      <c r="BF162" s="15">
        <f>Лист1!AZ150</f>
        <v>0</v>
      </c>
      <c r="BG162" s="15">
        <f t="shared" si="20"/>
        <v>5015908.28469572</v>
      </c>
      <c r="BH162" s="15">
        <f t="shared" si="21"/>
        <v>-12109473.8085319</v>
      </c>
      <c r="BI162" s="15">
        <f t="shared" si="22"/>
        <v>12109473.8085319</v>
      </c>
      <c r="BJ162" s="15">
        <f t="shared" si="23"/>
        <v>-5015908.28469572</v>
      </c>
      <c r="BK162" s="15">
        <f>Лист1!BE150</f>
        <v>0</v>
      </c>
      <c r="BL162" s="17">
        <f t="shared" si="24"/>
        <v>230731781.096003</v>
      </c>
      <c r="BM162" s="17">
        <f t="shared" si="25"/>
        <v>-557035795.192469</v>
      </c>
      <c r="BN162" s="17">
        <f t="shared" si="26"/>
        <v>557035795.192469</v>
      </c>
      <c r="BO162" s="17">
        <f t="shared" si="27"/>
        <v>-230731781.096003</v>
      </c>
      <c r="BP162" s="17">
        <f>Лист1!BJ150</f>
        <v>0</v>
      </c>
      <c r="BQ162" s="15">
        <f>Лист1!AH71</f>
        <v>-1777.82474566272</v>
      </c>
      <c r="BR162" s="15">
        <f>Лист1!AI71</f>
        <v>2660.70275936815</v>
      </c>
    </row>
    <row r="163" ht="15.15" spans="7:70">
      <c r="G163">
        <f>Лист1!A151</f>
        <v>64</v>
      </c>
      <c r="H163">
        <f>Лист1!B151</f>
        <v>-64</v>
      </c>
      <c r="I163">
        <f>Лист1!C151</f>
        <v>143</v>
      </c>
      <c r="J163">
        <f>Лист1!D151</f>
        <v>-35.5564949132546</v>
      </c>
      <c r="K163">
        <f>Лист1!E151</f>
        <v>53.2140551873629</v>
      </c>
      <c r="L163">
        <f>Лист1!F151</f>
        <v>5681.31520643952</v>
      </c>
      <c r="M163">
        <f>Лист1!G151</f>
        <v>0</v>
      </c>
      <c r="N163" s="16">
        <f>Лист1!H151</f>
        <v>-10100382.7619181</v>
      </c>
      <c r="O163" s="17">
        <f>Лист1!I151</f>
        <v>15116291.0466138</v>
      </c>
      <c r="P163" s="17">
        <f>Лист1!J151</f>
        <v>0</v>
      </c>
      <c r="Q163" s="17">
        <f>Лист1!K151</f>
        <v>-6553600</v>
      </c>
      <c r="R163" s="17">
        <f>Лист1!L151</f>
        <v>6553600</v>
      </c>
      <c r="S163" s="17">
        <f>Лист1!M151</f>
        <v>0</v>
      </c>
      <c r="T163" s="17">
        <f>Лист1!N151</f>
        <v>1</v>
      </c>
      <c r="U163" s="17">
        <f>Лист1!O151</f>
        <v>-1</v>
      </c>
      <c r="V163" s="17">
        <f>Лист1!P151</f>
        <v>1</v>
      </c>
      <c r="W163" s="17">
        <f>Лист1!Q151</f>
        <v>-1</v>
      </c>
      <c r="X163" s="17">
        <f>Лист1!R151</f>
        <v>0</v>
      </c>
      <c r="Y163" s="17">
        <f>Лист1!S151</f>
        <v>-6553600</v>
      </c>
      <c r="Z163" s="17">
        <f>Лист1!T151</f>
        <v>6553600</v>
      </c>
      <c r="AA163" s="17">
        <f>Лист1!U151</f>
        <v>6553600</v>
      </c>
      <c r="AB163" s="17">
        <f>Лист1!V151</f>
        <v>-6553600</v>
      </c>
      <c r="AC163" s="17">
        <f>Лист1!W151</f>
        <v>0</v>
      </c>
      <c r="AD163" s="17">
        <f>Лист1!X151</f>
        <v>0</v>
      </c>
      <c r="AE163" s="17">
        <f>Лист1!Y151</f>
        <v>-13107200</v>
      </c>
      <c r="AF163" s="17">
        <f>Лист1!Z151</f>
        <v>13107200</v>
      </c>
      <c r="AG163" s="17">
        <f>Лист1!AA151</f>
        <v>0</v>
      </c>
      <c r="AH163" s="17">
        <f>Лист1!AB151</f>
        <v>0</v>
      </c>
      <c r="AI163" s="15">
        <f>Лист1!AC151</f>
        <v>-4.19095158576965e-8</v>
      </c>
      <c r="AJ163" s="15">
        <f>Лист1!AD151</f>
        <v>-1677721600</v>
      </c>
      <c r="AK163" s="15">
        <f>Лист1!AE151</f>
        <v>1677721600</v>
      </c>
      <c r="AL163" s="15">
        <f>Лист1!AF151</f>
        <v>4.19095158576965e-8</v>
      </c>
      <c r="AM163" s="17">
        <f>Лист1!AG151</f>
        <v>0</v>
      </c>
      <c r="AN163" s="17">
        <f>Лист1!AH151</f>
        <v>-1777.82474566273</v>
      </c>
      <c r="AO163" s="19">
        <f>Лист1!AI151</f>
        <v>2660.70275936814</v>
      </c>
      <c r="AQ163" s="14">
        <f t="shared" si="12"/>
        <v>-3546782.76191812</v>
      </c>
      <c r="AR163" s="14">
        <f t="shared" si="13"/>
        <v>17830881.0489821</v>
      </c>
      <c r="AS163" s="15">
        <f>Лист1!AM151</f>
        <v>0</v>
      </c>
      <c r="AT163" s="15">
        <f t="shared" si="14"/>
        <v>-3546782.76191811</v>
      </c>
      <c r="AU163" s="15">
        <f t="shared" si="15"/>
        <v>8562691.04661383</v>
      </c>
      <c r="AV163" s="15">
        <f>Лист1!AP151</f>
        <v>0</v>
      </c>
      <c r="AW163" s="15">
        <f>Лист1!N72</f>
        <v>1</v>
      </c>
      <c r="AX163" s="15">
        <f>Лист1!O72</f>
        <v>-1</v>
      </c>
      <c r="AY163" s="15">
        <f>Лист1!P72</f>
        <v>1</v>
      </c>
      <c r="AZ163" s="15">
        <f>Лист1!Q72</f>
        <v>-1</v>
      </c>
      <c r="BA163" s="15">
        <f>Лист1!AU151</f>
        <v>0</v>
      </c>
      <c r="BB163" s="15">
        <f t="shared" si="16"/>
        <v>-3546782.76191811</v>
      </c>
      <c r="BC163" s="15">
        <f t="shared" si="17"/>
        <v>3546782.76191811</v>
      </c>
      <c r="BD163" s="15">
        <f t="shared" si="18"/>
        <v>8562691.04661383</v>
      </c>
      <c r="BE163" s="15">
        <f t="shared" si="19"/>
        <v>-8562691.04661383</v>
      </c>
      <c r="BF163" s="15">
        <f>Лист1!AZ151</f>
        <v>0</v>
      </c>
      <c r="BG163" s="15">
        <f t="shared" si="20"/>
        <v>5015908.28469572</v>
      </c>
      <c r="BH163" s="15">
        <f t="shared" si="21"/>
        <v>-12109473.8085319</v>
      </c>
      <c r="BI163" s="15">
        <f t="shared" si="22"/>
        <v>12109473.8085319</v>
      </c>
      <c r="BJ163" s="15">
        <f t="shared" si="23"/>
        <v>-5015908.28469572</v>
      </c>
      <c r="BK163" s="15">
        <f>Лист1!BE151</f>
        <v>0</v>
      </c>
      <c r="BL163" s="17">
        <f t="shared" si="24"/>
        <v>235747689.380699</v>
      </c>
      <c r="BM163" s="17">
        <f t="shared" si="25"/>
        <v>-569145269.001001</v>
      </c>
      <c r="BN163" s="17">
        <f t="shared" si="26"/>
        <v>569145269.001001</v>
      </c>
      <c r="BO163" s="17">
        <f t="shared" si="27"/>
        <v>-235747689.380699</v>
      </c>
      <c r="BP163" s="17">
        <f>Лист1!BJ151</f>
        <v>0</v>
      </c>
      <c r="BQ163" s="15">
        <f>Лист1!AH72</f>
        <v>-624.289030451611</v>
      </c>
      <c r="BR163" s="15">
        <f>Лист1!AI72</f>
        <v>3138.51289729034</v>
      </c>
    </row>
    <row r="164" ht="15.15" spans="7:70">
      <c r="G164">
        <f>Лист1!A152</f>
        <v>64</v>
      </c>
      <c r="H164">
        <f>Лист1!B152</f>
        <v>-64</v>
      </c>
      <c r="I164">
        <f>Лист1!C152</f>
        <v>144</v>
      </c>
      <c r="J164">
        <f>Лист1!D152</f>
        <v>-12.4857806090323</v>
      </c>
      <c r="K164">
        <f>Лист1!E152</f>
        <v>62.7702579458067</v>
      </c>
      <c r="L164">
        <f>Лист1!F152</f>
        <v>4816.3864675097</v>
      </c>
      <c r="M164">
        <f>Лист1!G152</f>
        <v>0</v>
      </c>
      <c r="N164" s="16">
        <f>Лист1!H152</f>
        <v>-3006817.23808191</v>
      </c>
      <c r="O164" s="17">
        <f>Лист1!I152</f>
        <v>15116291.0466138</v>
      </c>
      <c r="P164" s="17">
        <f>Лист1!J152</f>
        <v>0</v>
      </c>
      <c r="Q164" s="17">
        <f>Лист1!K152</f>
        <v>-6553600</v>
      </c>
      <c r="R164" s="17">
        <f>Лист1!L152</f>
        <v>6553600</v>
      </c>
      <c r="S164" s="17">
        <f>Лист1!M152</f>
        <v>0</v>
      </c>
      <c r="T164" s="17">
        <f>Лист1!N152</f>
        <v>1</v>
      </c>
      <c r="U164" s="17">
        <f>Лист1!O152</f>
        <v>-1</v>
      </c>
      <c r="V164" s="17">
        <f>Лист1!P152</f>
        <v>1</v>
      </c>
      <c r="W164" s="17">
        <f>Лист1!Q152</f>
        <v>-1</v>
      </c>
      <c r="X164" s="17">
        <f>Лист1!R152</f>
        <v>0</v>
      </c>
      <c r="Y164" s="17">
        <f>Лист1!S152</f>
        <v>-6553600</v>
      </c>
      <c r="Z164" s="17">
        <f>Лист1!T152</f>
        <v>6553600</v>
      </c>
      <c r="AA164" s="17">
        <f>Лист1!U152</f>
        <v>6553600</v>
      </c>
      <c r="AB164" s="17">
        <f>Лист1!V152</f>
        <v>-6553600</v>
      </c>
      <c r="AC164" s="17">
        <f>Лист1!W152</f>
        <v>0</v>
      </c>
      <c r="AD164" s="17">
        <f>Лист1!X152</f>
        <v>0</v>
      </c>
      <c r="AE164" s="17">
        <f>Лист1!Y152</f>
        <v>-13107200</v>
      </c>
      <c r="AF164" s="17">
        <f>Лист1!Z152</f>
        <v>13107200</v>
      </c>
      <c r="AG164" s="17">
        <f>Лист1!AA152</f>
        <v>0</v>
      </c>
      <c r="AH164" s="17">
        <f>Лист1!AB152</f>
        <v>0</v>
      </c>
      <c r="AI164" s="15">
        <f>Лист1!AC152</f>
        <v>-4.19095158576965e-8</v>
      </c>
      <c r="AJ164" s="15">
        <f>Лист1!AD152</f>
        <v>-1690828800</v>
      </c>
      <c r="AK164" s="15">
        <f>Лист1!AE152</f>
        <v>1690828800</v>
      </c>
      <c r="AL164" s="15">
        <f>Лист1!AF152</f>
        <v>4.19095158576965e-8</v>
      </c>
      <c r="AM164" s="17">
        <f>Лист1!AG152</f>
        <v>0</v>
      </c>
      <c r="AN164" s="17">
        <f>Лист1!AH152</f>
        <v>-624.289030451615</v>
      </c>
      <c r="AO164" s="19">
        <f>Лист1!AI152</f>
        <v>3138.51289729034</v>
      </c>
      <c r="AQ164" s="14">
        <f t="shared" si="12"/>
        <v>3006817.23808186</v>
      </c>
      <c r="AR164" s="14">
        <f t="shared" si="13"/>
        <v>15116291.0466138</v>
      </c>
      <c r="AS164" s="15">
        <f>Лист1!AM152</f>
        <v>0</v>
      </c>
      <c r="AT164" s="15">
        <f t="shared" si="14"/>
        <v>-3546782.76191811</v>
      </c>
      <c r="AU164" s="15">
        <f t="shared" si="15"/>
        <v>8562691.04661382</v>
      </c>
      <c r="AV164" s="15">
        <f>Лист1!AP152</f>
        <v>0</v>
      </c>
      <c r="AW164" s="15">
        <f>Лист1!N73</f>
        <v>1</v>
      </c>
      <c r="AX164" s="15">
        <f>Лист1!O73</f>
        <v>-1</v>
      </c>
      <c r="AY164" s="15">
        <f>Лист1!P73</f>
        <v>1</v>
      </c>
      <c r="AZ164" s="15">
        <f>Лист1!Q73</f>
        <v>-1</v>
      </c>
      <c r="BA164" s="15">
        <f>Лист1!AU152</f>
        <v>0</v>
      </c>
      <c r="BB164" s="15">
        <f t="shared" si="16"/>
        <v>-3546782.76191811</v>
      </c>
      <c r="BC164" s="15">
        <f t="shared" si="17"/>
        <v>3546782.76191811</v>
      </c>
      <c r="BD164" s="15">
        <f t="shared" si="18"/>
        <v>8562691.04661382</v>
      </c>
      <c r="BE164" s="15">
        <f t="shared" si="19"/>
        <v>-8562691.04661382</v>
      </c>
      <c r="BF164" s="15">
        <f>Лист1!AZ152</f>
        <v>0</v>
      </c>
      <c r="BG164" s="15">
        <f t="shared" si="20"/>
        <v>5015908.28469572</v>
      </c>
      <c r="BH164" s="15">
        <f t="shared" si="21"/>
        <v>-12109473.8085319</v>
      </c>
      <c r="BI164" s="15">
        <f t="shared" si="22"/>
        <v>12109473.8085319</v>
      </c>
      <c r="BJ164" s="15">
        <f t="shared" si="23"/>
        <v>-5015908.28469572</v>
      </c>
      <c r="BK164" s="15">
        <f>Лист1!BE152</f>
        <v>0</v>
      </c>
      <c r="BL164" s="17">
        <f t="shared" si="24"/>
        <v>240763597.665394</v>
      </c>
      <c r="BM164" s="17">
        <f t="shared" si="25"/>
        <v>-581254742.809533</v>
      </c>
      <c r="BN164" s="17">
        <f t="shared" si="26"/>
        <v>581254742.809533</v>
      </c>
      <c r="BO164" s="17">
        <f t="shared" si="27"/>
        <v>-240763597.665394</v>
      </c>
      <c r="BP164" s="17">
        <f>Лист1!BJ152</f>
        <v>0</v>
      </c>
      <c r="BQ164" s="15">
        <f>Лист1!AH73</f>
        <v>624.289030451605</v>
      </c>
      <c r="BR164" s="15">
        <f>Лист1!AI73</f>
        <v>3138.51289729034</v>
      </c>
    </row>
    <row r="165" ht="15.15" spans="7:70">
      <c r="G165">
        <f>Лист1!A153</f>
        <v>64</v>
      </c>
      <c r="H165">
        <f>Лист1!B153</f>
        <v>-64</v>
      </c>
      <c r="I165">
        <f>Лист1!C153</f>
        <v>145</v>
      </c>
      <c r="J165">
        <f>Лист1!D153</f>
        <v>12.485780609032</v>
      </c>
      <c r="K165">
        <f>Лист1!E153</f>
        <v>62.7702579458068</v>
      </c>
      <c r="L165">
        <f>Лист1!F153</f>
        <v>3218.20654955358</v>
      </c>
      <c r="M165">
        <f>Лист1!G153</f>
        <v>0</v>
      </c>
      <c r="N165" s="16">
        <f>Лист1!H153</f>
        <v>2009091.0466138</v>
      </c>
      <c r="O165" s="17">
        <f>Лист1!I153</f>
        <v>10100382.7619182</v>
      </c>
      <c r="P165" s="17">
        <f>Лист1!J153</f>
        <v>0</v>
      </c>
      <c r="Q165" s="17">
        <f>Лист1!K153</f>
        <v>-6553600</v>
      </c>
      <c r="R165" s="17">
        <f>Лист1!L153</f>
        <v>6553600</v>
      </c>
      <c r="S165" s="17">
        <f>Лист1!M153</f>
        <v>0</v>
      </c>
      <c r="T165" s="17">
        <f>Лист1!N153</f>
        <v>1</v>
      </c>
      <c r="U165" s="17">
        <f>Лист1!O153</f>
        <v>-1</v>
      </c>
      <c r="V165" s="17">
        <f>Лист1!P153</f>
        <v>1</v>
      </c>
      <c r="W165" s="17">
        <f>Лист1!Q153</f>
        <v>-1</v>
      </c>
      <c r="X165" s="17">
        <f>Лист1!R153</f>
        <v>0</v>
      </c>
      <c r="Y165" s="17">
        <f>Лист1!S153</f>
        <v>-6553600</v>
      </c>
      <c r="Z165" s="17">
        <f>Лист1!T153</f>
        <v>6553600</v>
      </c>
      <c r="AA165" s="17">
        <f>Лист1!U153</f>
        <v>6553600</v>
      </c>
      <c r="AB165" s="17">
        <f>Лист1!V153</f>
        <v>-6553600</v>
      </c>
      <c r="AC165" s="17">
        <f>Лист1!W153</f>
        <v>0</v>
      </c>
      <c r="AD165" s="17">
        <f>Лист1!X153</f>
        <v>0</v>
      </c>
      <c r="AE165" s="17">
        <f>Лист1!Y153</f>
        <v>-13107200</v>
      </c>
      <c r="AF165" s="17">
        <f>Лист1!Z153</f>
        <v>13107200</v>
      </c>
      <c r="AG165" s="17">
        <f>Лист1!AA153</f>
        <v>0</v>
      </c>
      <c r="AH165" s="17">
        <f>Лист1!AB153</f>
        <v>0</v>
      </c>
      <c r="AI165" s="15">
        <f>Лист1!AC153</f>
        <v>-4.19095158576965e-8</v>
      </c>
      <c r="AJ165" s="15">
        <f>Лист1!AD153</f>
        <v>-1703936000</v>
      </c>
      <c r="AK165" s="15">
        <f>Лист1!AE153</f>
        <v>1703936000</v>
      </c>
      <c r="AL165" s="15">
        <f>Лист1!AF153</f>
        <v>4.19095158576965e-8</v>
      </c>
      <c r="AM165" s="17">
        <f>Лист1!AG153</f>
        <v>0</v>
      </c>
      <c r="AN165" s="17">
        <f>Лист1!AH153</f>
        <v>624.289030451601</v>
      </c>
      <c r="AO165" s="19">
        <f>Лист1!AI153</f>
        <v>3138.51289729034</v>
      </c>
      <c r="AQ165" s="14">
        <f t="shared" si="12"/>
        <v>5721407.24045023</v>
      </c>
      <c r="AR165" s="14">
        <f t="shared" si="13"/>
        <v>8562691.04661386</v>
      </c>
      <c r="AS165" s="15">
        <f>Лист1!AM153</f>
        <v>0</v>
      </c>
      <c r="AT165" s="15">
        <f t="shared" si="14"/>
        <v>-3546782.76191811</v>
      </c>
      <c r="AU165" s="15">
        <f t="shared" si="15"/>
        <v>8562691.04661382</v>
      </c>
      <c r="AV165" s="15">
        <f>Лист1!AP153</f>
        <v>0</v>
      </c>
      <c r="AW165" s="15">
        <f>Лист1!N74</f>
        <v>1</v>
      </c>
      <c r="AX165" s="15">
        <f>Лист1!O74</f>
        <v>-1</v>
      </c>
      <c r="AY165" s="15">
        <f>Лист1!P74</f>
        <v>1</v>
      </c>
      <c r="AZ165" s="15">
        <f>Лист1!Q74</f>
        <v>-1</v>
      </c>
      <c r="BA165" s="15">
        <f>Лист1!AU153</f>
        <v>0</v>
      </c>
      <c r="BB165" s="15">
        <f t="shared" si="16"/>
        <v>-3546782.76191811</v>
      </c>
      <c r="BC165" s="15">
        <f t="shared" si="17"/>
        <v>3546782.76191811</v>
      </c>
      <c r="BD165" s="15">
        <f t="shared" si="18"/>
        <v>8562691.04661382</v>
      </c>
      <c r="BE165" s="15">
        <f t="shared" si="19"/>
        <v>-8562691.04661382</v>
      </c>
      <c r="BF165" s="15">
        <f>Лист1!AZ153</f>
        <v>0</v>
      </c>
      <c r="BG165" s="15">
        <f t="shared" si="20"/>
        <v>5015908.28469571</v>
      </c>
      <c r="BH165" s="15">
        <f t="shared" si="21"/>
        <v>-12109473.8085319</v>
      </c>
      <c r="BI165" s="15">
        <f t="shared" si="22"/>
        <v>12109473.8085319</v>
      </c>
      <c r="BJ165" s="15">
        <f t="shared" si="23"/>
        <v>-5015908.28469571</v>
      </c>
      <c r="BK165" s="15">
        <f>Лист1!BE153</f>
        <v>0</v>
      </c>
      <c r="BL165" s="17">
        <f t="shared" si="24"/>
        <v>245779505.95009</v>
      </c>
      <c r="BM165" s="17">
        <f t="shared" si="25"/>
        <v>-593364216.618065</v>
      </c>
      <c r="BN165" s="17">
        <f t="shared" si="26"/>
        <v>593364216.618065</v>
      </c>
      <c r="BO165" s="17">
        <f t="shared" si="27"/>
        <v>-245779505.95009</v>
      </c>
      <c r="BP165" s="17">
        <f>Лист1!BJ153</f>
        <v>0</v>
      </c>
      <c r="BQ165" s="15">
        <f>Лист1!AH74</f>
        <v>1777.82474566273</v>
      </c>
      <c r="BR165" s="15">
        <f>Лист1!AI74</f>
        <v>2660.70275936814</v>
      </c>
    </row>
    <row r="166" ht="15.15" spans="6:70">
      <c r="F166" s="23"/>
      <c r="G166">
        <f>Лист1!A154</f>
        <v>64</v>
      </c>
      <c r="H166">
        <f>Лист1!B154</f>
        <v>-64</v>
      </c>
      <c r="I166">
        <f>Лист1!C154</f>
        <v>146</v>
      </c>
      <c r="J166">
        <f>Лист1!D154</f>
        <v>35.5564949132543</v>
      </c>
      <c r="K166">
        <f>Лист1!E154</f>
        <v>53.214055187363</v>
      </c>
      <c r="L166">
        <f>Лист1!F154</f>
        <v>1130.08385754296</v>
      </c>
      <c r="M166">
        <f>Лист1!G154</f>
        <v>0</v>
      </c>
      <c r="N166" s="16">
        <f>Лист1!H154</f>
        <v>2009091.04661385</v>
      </c>
      <c r="O166" s="17">
        <f>Лист1!I154</f>
        <v>3006817.23808196</v>
      </c>
      <c r="P166" s="17">
        <f>Лист1!J154</f>
        <v>0</v>
      </c>
      <c r="Q166" s="17">
        <f>Лист1!K154</f>
        <v>-6553600</v>
      </c>
      <c r="R166" s="17">
        <f>Лист1!L154</f>
        <v>6553600</v>
      </c>
      <c r="S166" s="17">
        <f>Лист1!M154</f>
        <v>0</v>
      </c>
      <c r="T166" s="17">
        <f>Лист1!N154</f>
        <v>1</v>
      </c>
      <c r="U166" s="17">
        <f>Лист1!O154</f>
        <v>-1</v>
      </c>
      <c r="V166" s="17">
        <f>Лист1!P154</f>
        <v>1</v>
      </c>
      <c r="W166" s="17">
        <f>Лист1!Q154</f>
        <v>-1</v>
      </c>
      <c r="X166" s="17">
        <f>Лист1!R154</f>
        <v>0</v>
      </c>
      <c r="Y166" s="17">
        <f>Лист1!S154</f>
        <v>-6553600</v>
      </c>
      <c r="Z166" s="17">
        <f>Лист1!T154</f>
        <v>6553600</v>
      </c>
      <c r="AA166" s="17">
        <f>Лист1!U154</f>
        <v>6553600</v>
      </c>
      <c r="AB166" s="17">
        <f>Лист1!V154</f>
        <v>-6553600</v>
      </c>
      <c r="AC166" s="17">
        <f>Лист1!W154</f>
        <v>0</v>
      </c>
      <c r="AD166" s="17">
        <f>Лист1!X154</f>
        <v>0</v>
      </c>
      <c r="AE166" s="17">
        <f>Лист1!Y154</f>
        <v>-13107200</v>
      </c>
      <c r="AF166" s="17">
        <f>Лист1!Z154</f>
        <v>13107200</v>
      </c>
      <c r="AG166" s="17">
        <f>Лист1!AA154</f>
        <v>0</v>
      </c>
      <c r="AH166" s="17">
        <f>Лист1!AB154</f>
        <v>0</v>
      </c>
      <c r="AI166" s="15">
        <f>Лист1!AC154</f>
        <v>-4.19095158576965e-8</v>
      </c>
      <c r="AJ166" s="15">
        <f>Лист1!AD154</f>
        <v>-1717043200</v>
      </c>
      <c r="AK166" s="15">
        <f>Лист1!AE154</f>
        <v>1717043200</v>
      </c>
      <c r="AL166" s="15">
        <f>Лист1!AF154</f>
        <v>4.19095158576965e-8</v>
      </c>
      <c r="AM166" s="17">
        <f>Лист1!AG154</f>
        <v>0</v>
      </c>
      <c r="AN166" s="17">
        <f>Лист1!AH154</f>
        <v>1777.82474566272</v>
      </c>
      <c r="AO166" s="19">
        <f>Лист1!AI154</f>
        <v>2660.70275936815</v>
      </c>
      <c r="AQ166" s="14">
        <f t="shared" si="12"/>
        <v>3006817.23808195</v>
      </c>
      <c r="AR166" s="14">
        <f t="shared" si="13"/>
        <v>2009091.04661387</v>
      </c>
      <c r="AS166" s="15">
        <f>Лист1!AM154</f>
        <v>0</v>
      </c>
      <c r="AT166" s="15">
        <f t="shared" si="14"/>
        <v>-3546782.76191811</v>
      </c>
      <c r="AU166" s="15">
        <f t="shared" si="15"/>
        <v>8562691.04661382</v>
      </c>
      <c r="AV166" s="15">
        <f>Лист1!AP154</f>
        <v>0</v>
      </c>
      <c r="AW166" s="15">
        <f>Лист1!N75</f>
        <v>1</v>
      </c>
      <c r="AX166" s="15">
        <f>Лист1!O75</f>
        <v>-1</v>
      </c>
      <c r="AY166" s="15">
        <f>Лист1!P75</f>
        <v>1</v>
      </c>
      <c r="AZ166" s="15">
        <f>Лист1!Q75</f>
        <v>-1</v>
      </c>
      <c r="BA166" s="15">
        <f>Лист1!AU154</f>
        <v>0</v>
      </c>
      <c r="BB166" s="15">
        <f t="shared" si="16"/>
        <v>-3546782.76191811</v>
      </c>
      <c r="BC166" s="15">
        <f t="shared" si="17"/>
        <v>3546782.76191811</v>
      </c>
      <c r="BD166" s="15">
        <f t="shared" si="18"/>
        <v>8562691.04661382</v>
      </c>
      <c r="BE166" s="15">
        <f t="shared" si="19"/>
        <v>-8562691.04661382</v>
      </c>
      <c r="BF166" s="15">
        <f>Лист1!AZ154</f>
        <v>0</v>
      </c>
      <c r="BG166" s="15">
        <f t="shared" si="20"/>
        <v>5015908.28469572</v>
      </c>
      <c r="BH166" s="15">
        <f t="shared" si="21"/>
        <v>-12109473.8085319</v>
      </c>
      <c r="BI166" s="15">
        <f t="shared" si="22"/>
        <v>12109473.8085319</v>
      </c>
      <c r="BJ166" s="15">
        <f t="shared" si="23"/>
        <v>-5015908.28469572</v>
      </c>
      <c r="BK166" s="15">
        <f>Лист1!BE154</f>
        <v>0</v>
      </c>
      <c r="BL166" s="17">
        <f t="shared" si="24"/>
        <v>250795414.234786</v>
      </c>
      <c r="BM166" s="17">
        <f t="shared" si="25"/>
        <v>-605473690.426597</v>
      </c>
      <c r="BN166" s="17">
        <f t="shared" si="26"/>
        <v>605473690.426597</v>
      </c>
      <c r="BO166" s="17">
        <f t="shared" si="27"/>
        <v>-250795414.234786</v>
      </c>
      <c r="BP166" s="17">
        <f>Лист1!BJ154</f>
        <v>0</v>
      </c>
      <c r="BQ166" s="15">
        <f>Лист1!AH75</f>
        <v>2660.70275936814</v>
      </c>
      <c r="BR166" s="15">
        <f>Лист1!AI75</f>
        <v>1777.82474566273</v>
      </c>
    </row>
    <row r="167" ht="15.15" spans="7:70">
      <c r="G167">
        <f>Лист1!A155</f>
        <v>64</v>
      </c>
      <c r="H167">
        <f>Лист1!B155</f>
        <v>-64</v>
      </c>
      <c r="I167">
        <f>Лист1!C155</f>
        <v>147</v>
      </c>
      <c r="J167">
        <f>Лист1!D155</f>
        <v>53.214055187363</v>
      </c>
      <c r="K167">
        <f>Лист1!E155</f>
        <v>35.5564949132545</v>
      </c>
      <c r="L167">
        <f>Лист1!F155</f>
        <v>-1130.08385754294</v>
      </c>
      <c r="M167">
        <f>Лист1!G155</f>
        <v>0</v>
      </c>
      <c r="N167" s="16">
        <f>Лист1!H155</f>
        <v>-3006817.23808191</v>
      </c>
      <c r="O167" s="17">
        <f>Лист1!I155</f>
        <v>-2009091.04661383</v>
      </c>
      <c r="P167" s="17">
        <f>Лист1!J155</f>
        <v>0</v>
      </c>
      <c r="Q167" s="17">
        <f>Лист1!K155</f>
        <v>-6553600</v>
      </c>
      <c r="R167" s="17">
        <f>Лист1!L155</f>
        <v>6553600</v>
      </c>
      <c r="S167" s="17">
        <f>Лист1!M155</f>
        <v>0</v>
      </c>
      <c r="T167" s="17">
        <f>Лист1!N155</f>
        <v>1</v>
      </c>
      <c r="U167" s="17">
        <f>Лист1!O155</f>
        <v>-1</v>
      </c>
      <c r="V167" s="17">
        <f>Лист1!P155</f>
        <v>1</v>
      </c>
      <c r="W167" s="17">
        <f>Лист1!Q155</f>
        <v>-1</v>
      </c>
      <c r="X167" s="17">
        <f>Лист1!R155</f>
        <v>0</v>
      </c>
      <c r="Y167" s="17">
        <f>Лист1!S155</f>
        <v>-6553600</v>
      </c>
      <c r="Z167" s="17">
        <f>Лист1!T155</f>
        <v>6553600</v>
      </c>
      <c r="AA167" s="17">
        <f>Лист1!U155</f>
        <v>6553600</v>
      </c>
      <c r="AB167" s="17">
        <f>Лист1!V155</f>
        <v>-6553600</v>
      </c>
      <c r="AC167" s="17">
        <f>Лист1!W155</f>
        <v>0</v>
      </c>
      <c r="AD167" s="17">
        <f>Лист1!X155</f>
        <v>0</v>
      </c>
      <c r="AE167" s="17">
        <f>Лист1!Y155</f>
        <v>-13107200</v>
      </c>
      <c r="AF167" s="17">
        <f>Лист1!Z155</f>
        <v>13107200</v>
      </c>
      <c r="AG167" s="17">
        <f>Лист1!AA155</f>
        <v>0</v>
      </c>
      <c r="AH167" s="17">
        <f>Лист1!AB155</f>
        <v>0</v>
      </c>
      <c r="AI167" s="15">
        <f>Лист1!AC155</f>
        <v>-4.19095158576965e-8</v>
      </c>
      <c r="AJ167" s="15">
        <f>Лист1!AD155</f>
        <v>-1730150400</v>
      </c>
      <c r="AK167" s="15">
        <f>Лист1!AE155</f>
        <v>1730150400</v>
      </c>
      <c r="AL167" s="15">
        <f>Лист1!AF155</f>
        <v>4.19095158576965e-8</v>
      </c>
      <c r="AM167" s="17">
        <f>Лист1!AG155</f>
        <v>0</v>
      </c>
      <c r="AN167" s="17">
        <f>Лист1!AH155</f>
        <v>2660.70275936815</v>
      </c>
      <c r="AO167" s="19">
        <f>Лист1!AI155</f>
        <v>1777.82474566272</v>
      </c>
      <c r="AQ167" s="14">
        <f t="shared" si="12"/>
        <v>-3546782.76191815</v>
      </c>
      <c r="AR167" s="14">
        <f t="shared" si="13"/>
        <v>-705498.955754495</v>
      </c>
      <c r="AS167" s="15">
        <f>Лист1!AM155</f>
        <v>0</v>
      </c>
      <c r="AT167" s="15">
        <f t="shared" si="14"/>
        <v>-3546782.76191811</v>
      </c>
      <c r="AU167" s="15">
        <f t="shared" si="15"/>
        <v>8562691.04661383</v>
      </c>
      <c r="AV167" s="15">
        <f>Лист1!AP155</f>
        <v>0</v>
      </c>
      <c r="AW167" s="15">
        <f>Лист1!N76</f>
        <v>1</v>
      </c>
      <c r="AX167" s="15">
        <f>Лист1!O76</f>
        <v>-1</v>
      </c>
      <c r="AY167" s="15">
        <f>Лист1!P76</f>
        <v>1</v>
      </c>
      <c r="AZ167" s="15">
        <f>Лист1!Q76</f>
        <v>-1</v>
      </c>
      <c r="BA167" s="15">
        <f>Лист1!AU155</f>
        <v>0</v>
      </c>
      <c r="BB167" s="15">
        <f t="shared" si="16"/>
        <v>-3546782.76191811</v>
      </c>
      <c r="BC167" s="15">
        <f t="shared" si="17"/>
        <v>3546782.76191811</v>
      </c>
      <c r="BD167" s="15">
        <f t="shared" si="18"/>
        <v>8562691.04661383</v>
      </c>
      <c r="BE167" s="15">
        <f t="shared" si="19"/>
        <v>-8562691.04661383</v>
      </c>
      <c r="BF167" s="15">
        <f>Лист1!AZ155</f>
        <v>0</v>
      </c>
      <c r="BG167" s="15">
        <f t="shared" si="20"/>
        <v>5015908.28469572</v>
      </c>
      <c r="BH167" s="15">
        <f t="shared" si="21"/>
        <v>-12109473.8085319</v>
      </c>
      <c r="BI167" s="15">
        <f t="shared" si="22"/>
        <v>12109473.8085319</v>
      </c>
      <c r="BJ167" s="15">
        <f t="shared" si="23"/>
        <v>-5015908.28469572</v>
      </c>
      <c r="BK167" s="15">
        <f>Лист1!BE155</f>
        <v>0</v>
      </c>
      <c r="BL167" s="17">
        <f t="shared" si="24"/>
        <v>255811322.519481</v>
      </c>
      <c r="BM167" s="17">
        <f t="shared" si="25"/>
        <v>-617583164.235129</v>
      </c>
      <c r="BN167" s="17">
        <f t="shared" si="26"/>
        <v>617583164.235129</v>
      </c>
      <c r="BO167" s="17">
        <f t="shared" si="27"/>
        <v>-255811322.519481</v>
      </c>
      <c r="BP167" s="17">
        <f>Лист1!BJ155</f>
        <v>0</v>
      </c>
      <c r="BQ167" s="15">
        <f>Лист1!AH76</f>
        <v>3138.51289729034</v>
      </c>
      <c r="BR167" s="15">
        <f>Лист1!AI76</f>
        <v>624.289030451606</v>
      </c>
    </row>
    <row r="168" ht="15.15" spans="7:70">
      <c r="G168">
        <f>Лист1!A156</f>
        <v>64</v>
      </c>
      <c r="H168">
        <f>Лист1!B156</f>
        <v>-64</v>
      </c>
      <c r="I168">
        <f>Лист1!C156</f>
        <v>148</v>
      </c>
      <c r="J168">
        <f>Лист1!D156</f>
        <v>62.7702579458067</v>
      </c>
      <c r="K168">
        <f>Лист1!E156</f>
        <v>12.4857806090322</v>
      </c>
      <c r="L168">
        <f>Лист1!F156</f>
        <v>-3218.20654955357</v>
      </c>
      <c r="M168">
        <f>Лист1!G156</f>
        <v>0</v>
      </c>
      <c r="N168" s="16">
        <f>Лист1!H156</f>
        <v>-10100382.7619181</v>
      </c>
      <c r="O168" s="17">
        <f>Лист1!I156</f>
        <v>-2009091.04661382</v>
      </c>
      <c r="P168" s="17">
        <f>Лист1!J156</f>
        <v>0</v>
      </c>
      <c r="Q168" s="17">
        <f>Лист1!K156</f>
        <v>-6553600</v>
      </c>
      <c r="R168" s="17">
        <f>Лист1!L156</f>
        <v>6553600</v>
      </c>
      <c r="S168" s="17">
        <f>Лист1!M156</f>
        <v>0</v>
      </c>
      <c r="T168" s="17">
        <f>Лист1!N156</f>
        <v>1</v>
      </c>
      <c r="U168" s="17">
        <f>Лист1!O156</f>
        <v>-1</v>
      </c>
      <c r="V168" s="17">
        <f>Лист1!P156</f>
        <v>1</v>
      </c>
      <c r="W168" s="17">
        <f>Лист1!Q156</f>
        <v>-1</v>
      </c>
      <c r="X168" s="17">
        <f>Лист1!R156</f>
        <v>0</v>
      </c>
      <c r="Y168" s="17">
        <f>Лист1!S156</f>
        <v>-6553600</v>
      </c>
      <c r="Z168" s="17">
        <f>Лист1!T156</f>
        <v>6553600</v>
      </c>
      <c r="AA168" s="17">
        <f>Лист1!U156</f>
        <v>6553600</v>
      </c>
      <c r="AB168" s="17">
        <f>Лист1!V156</f>
        <v>-6553600</v>
      </c>
      <c r="AC168" s="17">
        <f>Лист1!W156</f>
        <v>0</v>
      </c>
      <c r="AD168" s="17">
        <f>Лист1!X156</f>
        <v>0</v>
      </c>
      <c r="AE168" s="17">
        <f>Лист1!Y156</f>
        <v>-13107200</v>
      </c>
      <c r="AF168" s="17">
        <f>Лист1!Z156</f>
        <v>13107200</v>
      </c>
      <c r="AG168" s="17">
        <f>Лист1!AA156</f>
        <v>0</v>
      </c>
      <c r="AH168" s="17">
        <f>Лист1!AB156</f>
        <v>0</v>
      </c>
      <c r="AI168" s="15">
        <f>Лист1!AC156</f>
        <v>-4.19095158576965e-8</v>
      </c>
      <c r="AJ168" s="15">
        <f>Лист1!AD156</f>
        <v>-1743257600</v>
      </c>
      <c r="AK168" s="15">
        <f>Лист1!AE156</f>
        <v>1743257600</v>
      </c>
      <c r="AL168" s="15">
        <f>Лист1!AF156</f>
        <v>4.19095158576965e-8</v>
      </c>
      <c r="AM168" s="17">
        <f>Лист1!AG156</f>
        <v>0</v>
      </c>
      <c r="AN168" s="17">
        <f>Лист1!AH156</f>
        <v>3138.51289729034</v>
      </c>
      <c r="AO168" s="19">
        <f>Лист1!AI156</f>
        <v>624.28903045161</v>
      </c>
      <c r="AQ168" s="14">
        <f t="shared" si="12"/>
        <v>-10100382.7619181</v>
      </c>
      <c r="AR168" s="14">
        <f t="shared" si="13"/>
        <v>2009091.04661382</v>
      </c>
      <c r="AS168" s="15">
        <f>Лист1!AM156</f>
        <v>0</v>
      </c>
      <c r="AT168" s="15">
        <f t="shared" si="14"/>
        <v>-3546782.76191811</v>
      </c>
      <c r="AU168" s="15">
        <f t="shared" si="15"/>
        <v>8562691.04661382</v>
      </c>
      <c r="AV168" s="15">
        <f>Лист1!AP156</f>
        <v>0</v>
      </c>
      <c r="AW168" s="15">
        <f>Лист1!N77</f>
        <v>1</v>
      </c>
      <c r="AX168" s="15">
        <f>Лист1!O77</f>
        <v>-1</v>
      </c>
      <c r="AY168" s="15">
        <f>Лист1!P77</f>
        <v>1</v>
      </c>
      <c r="AZ168" s="15">
        <f>Лист1!Q77</f>
        <v>-1</v>
      </c>
      <c r="BA168" s="15">
        <f>Лист1!AU156</f>
        <v>0</v>
      </c>
      <c r="BB168" s="15">
        <f t="shared" si="16"/>
        <v>-3546782.76191811</v>
      </c>
      <c r="BC168" s="15">
        <f t="shared" si="17"/>
        <v>3546782.76191811</v>
      </c>
      <c r="BD168" s="15">
        <f t="shared" si="18"/>
        <v>8562691.04661382</v>
      </c>
      <c r="BE168" s="15">
        <f t="shared" si="19"/>
        <v>-8562691.04661382</v>
      </c>
      <c r="BF168" s="15">
        <f>Лист1!AZ156</f>
        <v>0</v>
      </c>
      <c r="BG168" s="15">
        <f t="shared" si="20"/>
        <v>5015908.28469572</v>
      </c>
      <c r="BH168" s="15">
        <f t="shared" si="21"/>
        <v>-12109473.8085319</v>
      </c>
      <c r="BI168" s="15">
        <f t="shared" si="22"/>
        <v>12109473.8085319</v>
      </c>
      <c r="BJ168" s="15">
        <f t="shared" si="23"/>
        <v>-5015908.28469572</v>
      </c>
      <c r="BK168" s="15">
        <f>Лист1!BE156</f>
        <v>0</v>
      </c>
      <c r="BL168" s="17">
        <f t="shared" si="24"/>
        <v>260827230.804177</v>
      </c>
      <c r="BM168" s="17">
        <f t="shared" si="25"/>
        <v>-629692638.04366</v>
      </c>
      <c r="BN168" s="17">
        <f t="shared" si="26"/>
        <v>629692638.04366</v>
      </c>
      <c r="BO168" s="17">
        <f t="shared" si="27"/>
        <v>-260827230.804177</v>
      </c>
      <c r="BP168" s="17">
        <f>Лист1!BJ156</f>
        <v>0</v>
      </c>
      <c r="BQ168" s="15">
        <f>Лист1!AH77</f>
        <v>3138.51289729034</v>
      </c>
      <c r="BR168" s="15">
        <f>Лист1!AI77</f>
        <v>-624.289030451611</v>
      </c>
    </row>
    <row r="169" ht="15.15" spans="7:70">
      <c r="G169">
        <f>Лист1!A157</f>
        <v>64</v>
      </c>
      <c r="H169">
        <f>Лист1!B157</f>
        <v>-64</v>
      </c>
      <c r="I169">
        <f>Лист1!C157</f>
        <v>149</v>
      </c>
      <c r="J169">
        <f>Лист1!D157</f>
        <v>62.7702579458068</v>
      </c>
      <c r="K169">
        <f>Лист1!E157</f>
        <v>-12.4857806090321</v>
      </c>
      <c r="L169">
        <f>Лист1!F157</f>
        <v>-4816.38646750969</v>
      </c>
      <c r="M169">
        <f>Лист1!G157</f>
        <v>0</v>
      </c>
      <c r="N169" s="16">
        <f>Лист1!H157</f>
        <v>-15116291.0466138</v>
      </c>
      <c r="O169" s="17">
        <f>Лист1!I157</f>
        <v>3006817.23808186</v>
      </c>
      <c r="P169" s="17">
        <f>Лист1!J157</f>
        <v>0</v>
      </c>
      <c r="Q169" s="17">
        <f>Лист1!K157</f>
        <v>-6553600</v>
      </c>
      <c r="R169" s="17">
        <f>Лист1!L157</f>
        <v>6553600</v>
      </c>
      <c r="S169" s="17">
        <f>Лист1!M157</f>
        <v>0</v>
      </c>
      <c r="T169" s="17">
        <f>Лист1!N157</f>
        <v>1</v>
      </c>
      <c r="U169" s="17">
        <f>Лист1!O157</f>
        <v>-1</v>
      </c>
      <c r="V169" s="17">
        <f>Лист1!P157</f>
        <v>1</v>
      </c>
      <c r="W169" s="17">
        <f>Лист1!Q157</f>
        <v>-1</v>
      </c>
      <c r="X169" s="17">
        <f>Лист1!R157</f>
        <v>0</v>
      </c>
      <c r="Y169" s="17">
        <f>Лист1!S157</f>
        <v>-6553600</v>
      </c>
      <c r="Z169" s="17">
        <f>Лист1!T157</f>
        <v>6553600</v>
      </c>
      <c r="AA169" s="17">
        <f>Лист1!U157</f>
        <v>6553600</v>
      </c>
      <c r="AB169" s="17">
        <f>Лист1!V157</f>
        <v>-6553600</v>
      </c>
      <c r="AC169" s="17">
        <f>Лист1!W157</f>
        <v>0</v>
      </c>
      <c r="AD169" s="17">
        <f>Лист1!X157</f>
        <v>0</v>
      </c>
      <c r="AE169" s="17">
        <f>Лист1!Y157</f>
        <v>-13107200</v>
      </c>
      <c r="AF169" s="17">
        <f>Лист1!Z157</f>
        <v>13107200</v>
      </c>
      <c r="AG169" s="17">
        <f>Лист1!AA157</f>
        <v>0</v>
      </c>
      <c r="AH169" s="17">
        <f>Лист1!AB157</f>
        <v>0</v>
      </c>
      <c r="AI169" s="15">
        <f>Лист1!AC157</f>
        <v>-4.19095158576965e-8</v>
      </c>
      <c r="AJ169" s="15">
        <f>Лист1!AD157</f>
        <v>-1756364800</v>
      </c>
      <c r="AK169" s="15">
        <f>Лист1!AE157</f>
        <v>1756364800</v>
      </c>
      <c r="AL169" s="15">
        <f>Лист1!AF157</f>
        <v>4.19095158576965e-8</v>
      </c>
      <c r="AM169" s="17">
        <f>Лист1!AG157</f>
        <v>0</v>
      </c>
      <c r="AN169" s="17">
        <f>Лист1!AH157</f>
        <v>3138.51289729034</v>
      </c>
      <c r="AO169" s="19">
        <f>Лист1!AI157</f>
        <v>-624.289030451607</v>
      </c>
      <c r="AQ169" s="14">
        <f t="shared" si="12"/>
        <v>-12814972.7642864</v>
      </c>
      <c r="AR169" s="14">
        <f t="shared" si="13"/>
        <v>8562691.0466138</v>
      </c>
      <c r="AS169" s="15">
        <f>Лист1!AM157</f>
        <v>0</v>
      </c>
      <c r="AT169" s="15">
        <f t="shared" si="14"/>
        <v>-3546782.76191811</v>
      </c>
      <c r="AU169" s="15">
        <f t="shared" si="15"/>
        <v>8562691.04661382</v>
      </c>
      <c r="AV169" s="15">
        <f>Лист1!AP157</f>
        <v>0</v>
      </c>
      <c r="AW169" s="15">
        <f>Лист1!N78</f>
        <v>1</v>
      </c>
      <c r="AX169" s="15">
        <f>Лист1!O78</f>
        <v>-1</v>
      </c>
      <c r="AY169" s="15">
        <f>Лист1!P78</f>
        <v>1</v>
      </c>
      <c r="AZ169" s="15">
        <f>Лист1!Q78</f>
        <v>-1</v>
      </c>
      <c r="BA169" s="15">
        <f>Лист1!AU157</f>
        <v>0</v>
      </c>
      <c r="BB169" s="15">
        <f t="shared" si="16"/>
        <v>-3546782.76191811</v>
      </c>
      <c r="BC169" s="15">
        <f t="shared" si="17"/>
        <v>3546782.76191811</v>
      </c>
      <c r="BD169" s="15">
        <f t="shared" si="18"/>
        <v>8562691.04661382</v>
      </c>
      <c r="BE169" s="15">
        <f t="shared" si="19"/>
        <v>-8562691.04661382</v>
      </c>
      <c r="BF169" s="15">
        <f>Лист1!AZ157</f>
        <v>0</v>
      </c>
      <c r="BG169" s="15">
        <f t="shared" si="20"/>
        <v>5015908.28469572</v>
      </c>
      <c r="BH169" s="15">
        <f t="shared" si="21"/>
        <v>-12109473.8085319</v>
      </c>
      <c r="BI169" s="15">
        <f t="shared" si="22"/>
        <v>12109473.8085319</v>
      </c>
      <c r="BJ169" s="15">
        <f t="shared" si="23"/>
        <v>-5015908.28469572</v>
      </c>
      <c r="BK169" s="15">
        <f>Лист1!BE157</f>
        <v>0</v>
      </c>
      <c r="BL169" s="17">
        <f t="shared" si="24"/>
        <v>265843139.088873</v>
      </c>
      <c r="BM169" s="17">
        <f t="shared" si="25"/>
        <v>-641802111.852192</v>
      </c>
      <c r="BN169" s="17">
        <f t="shared" si="26"/>
        <v>641802111.852192</v>
      </c>
      <c r="BO169" s="17">
        <f t="shared" si="27"/>
        <v>-265843139.088873</v>
      </c>
      <c r="BP169" s="17">
        <f>Лист1!BJ157</f>
        <v>0</v>
      </c>
      <c r="BQ169" s="15">
        <f>Лист1!AH78</f>
        <v>2660.70275936815</v>
      </c>
      <c r="BR169" s="15">
        <f>Лист1!AI78</f>
        <v>-1777.82474566272</v>
      </c>
    </row>
    <row r="170" ht="15.15" spans="7:70">
      <c r="G170">
        <f>Лист1!A158</f>
        <v>64</v>
      </c>
      <c r="H170">
        <f>Лист1!B158</f>
        <v>-64</v>
      </c>
      <c r="I170">
        <f>Лист1!C158</f>
        <v>150</v>
      </c>
      <c r="J170">
        <f>Лист1!D158</f>
        <v>53.214055187363</v>
      </c>
      <c r="K170">
        <f>Лист1!E158</f>
        <v>-35.5564949132544</v>
      </c>
      <c r="L170">
        <f>Лист1!F158</f>
        <v>-5681.31520643951</v>
      </c>
      <c r="M170">
        <f>Лист1!G158</f>
        <v>0</v>
      </c>
      <c r="N170" s="16">
        <f>Лист1!H158</f>
        <v>-15116291.0466138</v>
      </c>
      <c r="O170" s="17">
        <f>Лист1!I158</f>
        <v>10100382.7619181</v>
      </c>
      <c r="P170" s="17">
        <f>Лист1!J158</f>
        <v>0</v>
      </c>
      <c r="Q170" s="17">
        <f>Лист1!K158</f>
        <v>-6553600</v>
      </c>
      <c r="R170" s="17">
        <f>Лист1!L158</f>
        <v>6553600</v>
      </c>
      <c r="S170" s="17">
        <f>Лист1!M158</f>
        <v>0</v>
      </c>
      <c r="T170" s="17">
        <f>Лист1!N158</f>
        <v>1</v>
      </c>
      <c r="U170" s="17">
        <f>Лист1!O158</f>
        <v>-1</v>
      </c>
      <c r="V170" s="17">
        <f>Лист1!P158</f>
        <v>1</v>
      </c>
      <c r="W170" s="17">
        <f>Лист1!Q158</f>
        <v>-1</v>
      </c>
      <c r="X170" s="17">
        <f>Лист1!R158</f>
        <v>0</v>
      </c>
      <c r="Y170" s="17">
        <f>Лист1!S158</f>
        <v>-6553600</v>
      </c>
      <c r="Z170" s="17">
        <f>Лист1!T158</f>
        <v>6553600</v>
      </c>
      <c r="AA170" s="17">
        <f>Лист1!U158</f>
        <v>6553600</v>
      </c>
      <c r="AB170" s="17">
        <f>Лист1!V158</f>
        <v>-6553600</v>
      </c>
      <c r="AC170" s="17">
        <f>Лист1!W158</f>
        <v>0</v>
      </c>
      <c r="AD170" s="17">
        <f>Лист1!X158</f>
        <v>0</v>
      </c>
      <c r="AE170" s="17">
        <f>Лист1!Y158</f>
        <v>-13107200</v>
      </c>
      <c r="AF170" s="17">
        <f>Лист1!Z158</f>
        <v>13107200</v>
      </c>
      <c r="AG170" s="17">
        <f>Лист1!AA158</f>
        <v>0</v>
      </c>
      <c r="AH170" s="17">
        <f>Лист1!AB158</f>
        <v>0</v>
      </c>
      <c r="AI170" s="15">
        <f>Лист1!AC158</f>
        <v>-4.19095158576965e-8</v>
      </c>
      <c r="AJ170" s="15">
        <f>Лист1!AD158</f>
        <v>-1769472000</v>
      </c>
      <c r="AK170" s="15">
        <f>Лист1!AE158</f>
        <v>1769472000</v>
      </c>
      <c r="AL170" s="15">
        <f>Лист1!AF158</f>
        <v>4.19095158576965e-8</v>
      </c>
      <c r="AM170" s="17">
        <f>Лист1!AG158</f>
        <v>0</v>
      </c>
      <c r="AN170" s="17">
        <f>Лист1!AH158</f>
        <v>2660.70275936815</v>
      </c>
      <c r="AO170" s="19">
        <f>Лист1!AI158</f>
        <v>-1777.82474566272</v>
      </c>
      <c r="AQ170" s="14">
        <f t="shared" si="12"/>
        <v>-10100382.7619181</v>
      </c>
      <c r="AR170" s="14">
        <f t="shared" si="13"/>
        <v>15116291.0466138</v>
      </c>
      <c r="AS170" s="15">
        <f>Лист1!AM158</f>
        <v>0</v>
      </c>
      <c r="AT170" s="15">
        <f t="shared" si="14"/>
        <v>-3546782.76191811</v>
      </c>
      <c r="AU170" s="15">
        <f t="shared" si="15"/>
        <v>8562691.04661382</v>
      </c>
      <c r="AV170" s="15">
        <f>Лист1!AP158</f>
        <v>0</v>
      </c>
      <c r="AW170" s="15">
        <f>Лист1!N79</f>
        <v>1</v>
      </c>
      <c r="AX170" s="15">
        <f>Лист1!O79</f>
        <v>-1</v>
      </c>
      <c r="AY170" s="15">
        <f>Лист1!P79</f>
        <v>1</v>
      </c>
      <c r="AZ170" s="15">
        <f>Лист1!Q79</f>
        <v>-1</v>
      </c>
      <c r="BA170" s="15">
        <f>Лист1!AU158</f>
        <v>0</v>
      </c>
      <c r="BB170" s="15">
        <f t="shared" si="16"/>
        <v>-3546782.76191811</v>
      </c>
      <c r="BC170" s="15">
        <f t="shared" si="17"/>
        <v>3546782.76191811</v>
      </c>
      <c r="BD170" s="15">
        <f t="shared" si="18"/>
        <v>8562691.04661382</v>
      </c>
      <c r="BE170" s="15">
        <f t="shared" si="19"/>
        <v>-8562691.04661382</v>
      </c>
      <c r="BF170" s="15">
        <f>Лист1!AZ158</f>
        <v>0</v>
      </c>
      <c r="BG170" s="15">
        <f t="shared" si="20"/>
        <v>5015908.28469572</v>
      </c>
      <c r="BH170" s="15">
        <f t="shared" si="21"/>
        <v>-12109473.8085319</v>
      </c>
      <c r="BI170" s="15">
        <f t="shared" si="22"/>
        <v>12109473.8085319</v>
      </c>
      <c r="BJ170" s="15">
        <f t="shared" si="23"/>
        <v>-5015908.28469572</v>
      </c>
      <c r="BK170" s="15">
        <f>Лист1!BE158</f>
        <v>0</v>
      </c>
      <c r="BL170" s="17">
        <f t="shared" si="24"/>
        <v>270859047.373569</v>
      </c>
      <c r="BM170" s="17">
        <f t="shared" si="25"/>
        <v>-653911585.660724</v>
      </c>
      <c r="BN170" s="17">
        <f t="shared" si="26"/>
        <v>653911585.660724</v>
      </c>
      <c r="BO170" s="17">
        <f t="shared" si="27"/>
        <v>-270859047.373569</v>
      </c>
      <c r="BP170" s="17">
        <f>Лист1!BJ158</f>
        <v>0</v>
      </c>
      <c r="BQ170" s="15">
        <f>Лист1!AH79</f>
        <v>1777.82474566272</v>
      </c>
      <c r="BR170" s="15">
        <f>Лист1!AI79</f>
        <v>-2660.70275936815</v>
      </c>
    </row>
    <row r="171" ht="15.15" spans="7:70">
      <c r="G171">
        <f>Лист1!A159</f>
        <v>64</v>
      </c>
      <c r="H171">
        <f>Лист1!B159</f>
        <v>-64</v>
      </c>
      <c r="I171">
        <f>Лист1!C159</f>
        <v>151</v>
      </c>
      <c r="J171">
        <f>Лист1!D159</f>
        <v>35.5564949132547</v>
      </c>
      <c r="K171">
        <f>Лист1!E159</f>
        <v>-53.2140551873628</v>
      </c>
      <c r="L171">
        <f>Лист1!F159</f>
        <v>-5681.31520643952</v>
      </c>
      <c r="M171">
        <f>Лист1!G159</f>
        <v>0</v>
      </c>
      <c r="N171" s="16">
        <f>Лист1!H159</f>
        <v>-10100382.7619182</v>
      </c>
      <c r="O171" s="17">
        <f>Лист1!I159</f>
        <v>15116291.0466138</v>
      </c>
      <c r="P171" s="17">
        <f>Лист1!J159</f>
        <v>0</v>
      </c>
      <c r="Q171" s="17">
        <f>Лист1!K159</f>
        <v>-6553600</v>
      </c>
      <c r="R171" s="17">
        <f>Лист1!L159</f>
        <v>6553600</v>
      </c>
      <c r="S171" s="17">
        <f>Лист1!M159</f>
        <v>0</v>
      </c>
      <c r="T171" s="17">
        <f>Лист1!N159</f>
        <v>1</v>
      </c>
      <c r="U171" s="17">
        <f>Лист1!O159</f>
        <v>-1</v>
      </c>
      <c r="V171" s="17">
        <f>Лист1!P159</f>
        <v>1</v>
      </c>
      <c r="W171" s="17">
        <f>Лист1!Q159</f>
        <v>-1</v>
      </c>
      <c r="X171" s="17">
        <f>Лист1!R159</f>
        <v>0</v>
      </c>
      <c r="Y171" s="17">
        <f>Лист1!S159</f>
        <v>-6553600</v>
      </c>
      <c r="Z171" s="17">
        <f>Лист1!T159</f>
        <v>6553600</v>
      </c>
      <c r="AA171" s="17">
        <f>Лист1!U159</f>
        <v>6553600</v>
      </c>
      <c r="AB171" s="17">
        <f>Лист1!V159</f>
        <v>-6553600</v>
      </c>
      <c r="AC171" s="17">
        <f>Лист1!W159</f>
        <v>0</v>
      </c>
      <c r="AD171" s="17">
        <f>Лист1!X159</f>
        <v>0</v>
      </c>
      <c r="AE171" s="17">
        <f>Лист1!Y159</f>
        <v>-13107200</v>
      </c>
      <c r="AF171" s="17">
        <f>Лист1!Z159</f>
        <v>13107200</v>
      </c>
      <c r="AG171" s="17">
        <f>Лист1!AA159</f>
        <v>0</v>
      </c>
      <c r="AH171" s="17">
        <f>Лист1!AB159</f>
        <v>0</v>
      </c>
      <c r="AI171" s="15">
        <f>Лист1!AC159</f>
        <v>-4.19095158576965e-8</v>
      </c>
      <c r="AJ171" s="15">
        <f>Лист1!AD159</f>
        <v>-1782579200</v>
      </c>
      <c r="AK171" s="15">
        <f>Лист1!AE159</f>
        <v>1782579200</v>
      </c>
      <c r="AL171" s="15">
        <f>Лист1!AF159</f>
        <v>4.19095158576965e-8</v>
      </c>
      <c r="AM171" s="17">
        <f>Лист1!AG159</f>
        <v>0</v>
      </c>
      <c r="AN171" s="17">
        <f>Лист1!AH159</f>
        <v>1777.82474566274</v>
      </c>
      <c r="AO171" s="19">
        <f>Лист1!AI159</f>
        <v>-2660.70275936814</v>
      </c>
      <c r="AQ171" s="14">
        <f t="shared" si="12"/>
        <v>-3546782.76191813</v>
      </c>
      <c r="AR171" s="14">
        <f t="shared" si="13"/>
        <v>17830881.0489821</v>
      </c>
      <c r="AS171" s="15">
        <f>Лист1!AM159</f>
        <v>0</v>
      </c>
      <c r="AT171" s="15">
        <f t="shared" si="14"/>
        <v>-3546782.76191811</v>
      </c>
      <c r="AU171" s="15">
        <f t="shared" si="15"/>
        <v>8562691.04661383</v>
      </c>
      <c r="AV171" s="15">
        <f>Лист1!AP159</f>
        <v>0</v>
      </c>
      <c r="AW171" s="15">
        <f>Лист1!N80</f>
        <v>1</v>
      </c>
      <c r="AX171" s="15">
        <f>Лист1!O80</f>
        <v>-1</v>
      </c>
      <c r="AY171" s="15">
        <f>Лист1!P80</f>
        <v>1</v>
      </c>
      <c r="AZ171" s="15">
        <f>Лист1!Q80</f>
        <v>-1</v>
      </c>
      <c r="BA171" s="15">
        <f>Лист1!AU159</f>
        <v>0</v>
      </c>
      <c r="BB171" s="15">
        <f t="shared" si="16"/>
        <v>-3546782.76191811</v>
      </c>
      <c r="BC171" s="15">
        <f t="shared" si="17"/>
        <v>3546782.76191811</v>
      </c>
      <c r="BD171" s="15">
        <f t="shared" si="18"/>
        <v>8562691.04661383</v>
      </c>
      <c r="BE171" s="15">
        <f t="shared" si="19"/>
        <v>-8562691.04661383</v>
      </c>
      <c r="BF171" s="15">
        <f>Лист1!AZ159</f>
        <v>0</v>
      </c>
      <c r="BG171" s="15">
        <f t="shared" si="20"/>
        <v>5015908.28469572</v>
      </c>
      <c r="BH171" s="15">
        <f t="shared" si="21"/>
        <v>-12109473.8085319</v>
      </c>
      <c r="BI171" s="15">
        <f t="shared" si="22"/>
        <v>12109473.8085319</v>
      </c>
      <c r="BJ171" s="15">
        <f t="shared" si="23"/>
        <v>-5015908.28469572</v>
      </c>
      <c r="BK171" s="15">
        <f>Лист1!BE159</f>
        <v>0</v>
      </c>
      <c r="BL171" s="17">
        <f t="shared" si="24"/>
        <v>275874955.658264</v>
      </c>
      <c r="BM171" s="17">
        <f t="shared" si="25"/>
        <v>-666021059.469256</v>
      </c>
      <c r="BN171" s="17">
        <f t="shared" si="26"/>
        <v>666021059.469256</v>
      </c>
      <c r="BO171" s="17">
        <f t="shared" si="27"/>
        <v>-275874955.658264</v>
      </c>
      <c r="BP171" s="17">
        <f>Лист1!BJ159</f>
        <v>0</v>
      </c>
      <c r="BQ171" s="15">
        <f>Лист1!AH80</f>
        <v>624.289030451612</v>
      </c>
      <c r="BR171" s="15">
        <f>Лист1!AI80</f>
        <v>-3138.51289729034</v>
      </c>
    </row>
    <row r="172" ht="15.15" spans="7:70">
      <c r="G172">
        <f>Лист1!A160</f>
        <v>64</v>
      </c>
      <c r="H172">
        <f>Лист1!B160</f>
        <v>-64</v>
      </c>
      <c r="I172">
        <f>Лист1!C160</f>
        <v>152</v>
      </c>
      <c r="J172">
        <f>Лист1!D160</f>
        <v>12.4857806090325</v>
      </c>
      <c r="K172">
        <f>Лист1!E160</f>
        <v>-62.7702579458067</v>
      </c>
      <c r="L172">
        <f>Лист1!F160</f>
        <v>-4816.38646750971</v>
      </c>
      <c r="M172">
        <f>Лист1!G160</f>
        <v>0</v>
      </c>
      <c r="N172" s="16">
        <f>Лист1!H160</f>
        <v>-3006817.23808197</v>
      </c>
      <c r="O172" s="17">
        <f>Лист1!I160</f>
        <v>15116291.0466139</v>
      </c>
      <c r="P172" s="17">
        <f>Лист1!J160</f>
        <v>0</v>
      </c>
      <c r="Q172" s="17">
        <f>Лист1!K160</f>
        <v>-6553600.00000001</v>
      </c>
      <c r="R172" s="17">
        <f>Лист1!L160</f>
        <v>6553600</v>
      </c>
      <c r="S172" s="17">
        <f>Лист1!M160</f>
        <v>0</v>
      </c>
      <c r="T172" s="17">
        <f>Лист1!N160</f>
        <v>1</v>
      </c>
      <c r="U172" s="17">
        <f>Лист1!O160</f>
        <v>-1</v>
      </c>
      <c r="V172" s="17">
        <f>Лист1!P160</f>
        <v>1</v>
      </c>
      <c r="W172" s="17">
        <f>Лист1!Q160</f>
        <v>-1</v>
      </c>
      <c r="X172" s="17">
        <f>Лист1!R160</f>
        <v>0</v>
      </c>
      <c r="Y172" s="17">
        <f>Лист1!S160</f>
        <v>-6553600.00000001</v>
      </c>
      <c r="Z172" s="17">
        <f>Лист1!T160</f>
        <v>6553600.00000001</v>
      </c>
      <c r="AA172" s="17">
        <f>Лист1!U160</f>
        <v>6553600</v>
      </c>
      <c r="AB172" s="17">
        <f>Лист1!V160</f>
        <v>-6553600</v>
      </c>
      <c r="AC172" s="17">
        <f>Лист1!W160</f>
        <v>0</v>
      </c>
      <c r="AD172" s="17">
        <f>Лист1!X160</f>
        <v>0</v>
      </c>
      <c r="AE172" s="17">
        <f>Лист1!Y160</f>
        <v>-13107200</v>
      </c>
      <c r="AF172" s="17">
        <f>Лист1!Z160</f>
        <v>13107200</v>
      </c>
      <c r="AG172" s="17">
        <f>Лист1!AA160</f>
        <v>0</v>
      </c>
      <c r="AH172" s="17">
        <f>Лист1!AB160</f>
        <v>0</v>
      </c>
      <c r="AI172" s="15">
        <f>Лист1!AC160</f>
        <v>-4.19095158576965e-8</v>
      </c>
      <c r="AJ172" s="15">
        <f>Лист1!AD160</f>
        <v>-1795686400</v>
      </c>
      <c r="AK172" s="15">
        <f>Лист1!AE160</f>
        <v>1795686400</v>
      </c>
      <c r="AL172" s="15">
        <f>Лист1!AF160</f>
        <v>4.19095158576965e-8</v>
      </c>
      <c r="AM172" s="17">
        <f>Лист1!AG160</f>
        <v>0</v>
      </c>
      <c r="AN172" s="17">
        <f>Лист1!AH160</f>
        <v>624.289030451627</v>
      </c>
      <c r="AO172" s="19">
        <f>Лист1!AI160</f>
        <v>-3138.51289729033</v>
      </c>
      <c r="AQ172" s="14">
        <f t="shared" si="12"/>
        <v>3006817.23808187</v>
      </c>
      <c r="AR172" s="14">
        <f t="shared" si="13"/>
        <v>15116291.0466139</v>
      </c>
      <c r="AS172" s="15">
        <f>Лист1!AM160</f>
        <v>0</v>
      </c>
      <c r="AT172" s="15">
        <f t="shared" si="14"/>
        <v>-3546782.76191811</v>
      </c>
      <c r="AU172" s="15">
        <f t="shared" si="15"/>
        <v>8562691.04661383</v>
      </c>
      <c r="AV172" s="15">
        <f>Лист1!AP160</f>
        <v>0</v>
      </c>
      <c r="AW172" s="15">
        <f>Лист1!N81</f>
        <v>1</v>
      </c>
      <c r="AX172" s="15">
        <f>Лист1!O81</f>
        <v>-1</v>
      </c>
      <c r="AY172" s="15">
        <f>Лист1!P81</f>
        <v>1</v>
      </c>
      <c r="AZ172" s="15">
        <f>Лист1!Q81</f>
        <v>-1</v>
      </c>
      <c r="BA172" s="15">
        <f>Лист1!AU160</f>
        <v>0</v>
      </c>
      <c r="BB172" s="15">
        <f t="shared" si="16"/>
        <v>-3546782.76191811</v>
      </c>
      <c r="BC172" s="15">
        <f t="shared" si="17"/>
        <v>3546782.76191811</v>
      </c>
      <c r="BD172" s="15">
        <f t="shared" si="18"/>
        <v>8562691.04661383</v>
      </c>
      <c r="BE172" s="15">
        <f t="shared" si="19"/>
        <v>-8562691.04661383</v>
      </c>
      <c r="BF172" s="15">
        <f>Лист1!AZ160</f>
        <v>0</v>
      </c>
      <c r="BG172" s="15">
        <f t="shared" si="20"/>
        <v>5015908.28469572</v>
      </c>
      <c r="BH172" s="15">
        <f t="shared" si="21"/>
        <v>-12109473.8085319</v>
      </c>
      <c r="BI172" s="15">
        <f t="shared" si="22"/>
        <v>12109473.8085319</v>
      </c>
      <c r="BJ172" s="15">
        <f t="shared" si="23"/>
        <v>-5015908.28469572</v>
      </c>
      <c r="BK172" s="15">
        <f>Лист1!BE160</f>
        <v>0</v>
      </c>
      <c r="BL172" s="17">
        <f t="shared" si="24"/>
        <v>280890863.94296</v>
      </c>
      <c r="BM172" s="17">
        <f t="shared" si="25"/>
        <v>-678130533.277788</v>
      </c>
      <c r="BN172" s="17">
        <f t="shared" si="26"/>
        <v>678130533.277788</v>
      </c>
      <c r="BO172" s="17">
        <f t="shared" si="27"/>
        <v>-280890863.94296</v>
      </c>
      <c r="BP172" s="17">
        <f>Лист1!BJ160</f>
        <v>0</v>
      </c>
      <c r="BQ172" s="15">
        <f>Лист1!AH81</f>
        <v>-624.289030451605</v>
      </c>
      <c r="BR172" s="15">
        <f>Лист1!AI81</f>
        <v>-3138.51289729034</v>
      </c>
    </row>
    <row r="173" ht="15.15" spans="7:70">
      <c r="G173">
        <f>Лист1!A161</f>
        <v>64</v>
      </c>
      <c r="H173">
        <f>Лист1!B161</f>
        <v>-64</v>
      </c>
      <c r="I173">
        <f>Лист1!C161</f>
        <v>153</v>
      </c>
      <c r="J173">
        <f>Лист1!D161</f>
        <v>-12.4857806090322</v>
      </c>
      <c r="K173">
        <f>Лист1!E161</f>
        <v>-62.7702579458067</v>
      </c>
      <c r="L173">
        <f>Лист1!F161</f>
        <v>-3218.20654955357</v>
      </c>
      <c r="M173">
        <f>Лист1!G161</f>
        <v>0</v>
      </c>
      <c r="N173" s="16">
        <f>Лист1!H161</f>
        <v>2009091.04661383</v>
      </c>
      <c r="O173" s="17">
        <f>Лист1!I161</f>
        <v>10100382.7619181</v>
      </c>
      <c r="P173" s="17">
        <f>Лист1!J161</f>
        <v>0</v>
      </c>
      <c r="Q173" s="17">
        <f>Лист1!K161</f>
        <v>-6553600.00000001</v>
      </c>
      <c r="R173" s="17">
        <f>Лист1!L161</f>
        <v>6553600</v>
      </c>
      <c r="S173" s="17">
        <f>Лист1!M161</f>
        <v>0</v>
      </c>
      <c r="T173" s="17">
        <f>Лист1!N161</f>
        <v>1</v>
      </c>
      <c r="U173" s="17">
        <f>Лист1!O161</f>
        <v>-1</v>
      </c>
      <c r="V173" s="17">
        <f>Лист1!P161</f>
        <v>1</v>
      </c>
      <c r="W173" s="17">
        <f>Лист1!Q161</f>
        <v>-1</v>
      </c>
      <c r="X173" s="17">
        <f>Лист1!R161</f>
        <v>0</v>
      </c>
      <c r="Y173" s="17">
        <f>Лист1!S161</f>
        <v>-6553600.00000001</v>
      </c>
      <c r="Z173" s="17">
        <f>Лист1!T161</f>
        <v>6553600.00000001</v>
      </c>
      <c r="AA173" s="17">
        <f>Лист1!U161</f>
        <v>6553600</v>
      </c>
      <c r="AB173" s="17">
        <f>Лист1!V161</f>
        <v>-6553600</v>
      </c>
      <c r="AC173" s="17">
        <f>Лист1!W161</f>
        <v>0</v>
      </c>
      <c r="AD173" s="17">
        <f>Лист1!X161</f>
        <v>0</v>
      </c>
      <c r="AE173" s="17">
        <f>Лист1!Y161</f>
        <v>-13107200</v>
      </c>
      <c r="AF173" s="17">
        <f>Лист1!Z161</f>
        <v>13107200</v>
      </c>
      <c r="AG173" s="17">
        <f>Лист1!AA161</f>
        <v>0</v>
      </c>
      <c r="AH173" s="17">
        <f>Лист1!AB161</f>
        <v>0</v>
      </c>
      <c r="AI173" s="15">
        <f>Лист1!AC161</f>
        <v>-4.19095158576965e-8</v>
      </c>
      <c r="AJ173" s="15">
        <f>Лист1!AD161</f>
        <v>-1808793600</v>
      </c>
      <c r="AK173" s="15">
        <f>Лист1!AE161</f>
        <v>1808793600</v>
      </c>
      <c r="AL173" s="15">
        <f>Лист1!AF161</f>
        <v>4.19095158576965e-8</v>
      </c>
      <c r="AM173" s="17">
        <f>Лист1!AG161</f>
        <v>0</v>
      </c>
      <c r="AN173" s="17">
        <f>Лист1!AH161</f>
        <v>-624.289030451612</v>
      </c>
      <c r="AO173" s="19">
        <f>Лист1!AI161</f>
        <v>-3138.51289729034</v>
      </c>
      <c r="AQ173" s="14">
        <f t="shared" si="12"/>
        <v>5721407.2404502</v>
      </c>
      <c r="AR173" s="14">
        <f t="shared" si="13"/>
        <v>8562691.04661381</v>
      </c>
      <c r="AS173" s="15">
        <f>Лист1!AM161</f>
        <v>0</v>
      </c>
      <c r="AT173" s="15">
        <f t="shared" si="14"/>
        <v>-3546782.76191811</v>
      </c>
      <c r="AU173" s="15">
        <f t="shared" si="15"/>
        <v>8562691.04661383</v>
      </c>
      <c r="AV173" s="15">
        <f>Лист1!AP161</f>
        <v>0</v>
      </c>
      <c r="AW173" s="15">
        <f>Лист1!N82</f>
        <v>1</v>
      </c>
      <c r="AX173" s="15">
        <f>Лист1!O82</f>
        <v>-1</v>
      </c>
      <c r="AY173" s="15">
        <f>Лист1!P82</f>
        <v>1</v>
      </c>
      <c r="AZ173" s="15">
        <f>Лист1!Q82</f>
        <v>-1</v>
      </c>
      <c r="BA173" s="15">
        <f>Лист1!AU161</f>
        <v>0</v>
      </c>
      <c r="BB173" s="15">
        <f t="shared" si="16"/>
        <v>-3546782.76191811</v>
      </c>
      <c r="BC173" s="15">
        <f t="shared" si="17"/>
        <v>3546782.76191811</v>
      </c>
      <c r="BD173" s="15">
        <f t="shared" si="18"/>
        <v>8562691.04661383</v>
      </c>
      <c r="BE173" s="15">
        <f t="shared" si="19"/>
        <v>-8562691.04661383</v>
      </c>
      <c r="BF173" s="15">
        <f>Лист1!AZ161</f>
        <v>0</v>
      </c>
      <c r="BG173" s="15">
        <f t="shared" si="20"/>
        <v>5015908.28469572</v>
      </c>
      <c r="BH173" s="15">
        <f t="shared" si="21"/>
        <v>-12109473.8085319</v>
      </c>
      <c r="BI173" s="15">
        <f t="shared" si="22"/>
        <v>12109473.8085319</v>
      </c>
      <c r="BJ173" s="15">
        <f t="shared" si="23"/>
        <v>-5015908.28469572</v>
      </c>
      <c r="BK173" s="15">
        <f>Лист1!BE161</f>
        <v>0</v>
      </c>
      <c r="BL173" s="17">
        <f t="shared" si="24"/>
        <v>285906772.227656</v>
      </c>
      <c r="BM173" s="17">
        <f t="shared" si="25"/>
        <v>-690240007.08632</v>
      </c>
      <c r="BN173" s="17">
        <f t="shared" si="26"/>
        <v>690240007.08632</v>
      </c>
      <c r="BO173" s="17">
        <f t="shared" si="27"/>
        <v>-285906772.227656</v>
      </c>
      <c r="BP173" s="17">
        <f>Лист1!BJ161</f>
        <v>0</v>
      </c>
      <c r="BQ173" s="15">
        <f>Лист1!AH82</f>
        <v>-1777.82474566273</v>
      </c>
      <c r="BR173" s="15">
        <f>Лист1!AI82</f>
        <v>-2660.70275936814</v>
      </c>
    </row>
    <row r="174" ht="15.15" spans="7:70">
      <c r="G174">
        <f>Лист1!A162</f>
        <v>64</v>
      </c>
      <c r="H174">
        <f>Лист1!B162</f>
        <v>-64</v>
      </c>
      <c r="I174">
        <f>Лист1!C162</f>
        <v>154</v>
      </c>
      <c r="J174">
        <f>Лист1!D162</f>
        <v>-35.5564949132545</v>
      </c>
      <c r="K174">
        <f>Лист1!E162</f>
        <v>-53.2140551873629</v>
      </c>
      <c r="L174">
        <f>Лист1!F162</f>
        <v>-1130.08385754294</v>
      </c>
      <c r="M174">
        <f>Лист1!G162</f>
        <v>0</v>
      </c>
      <c r="N174" s="16">
        <f>Лист1!H162</f>
        <v>2009091.04661383</v>
      </c>
      <c r="O174" s="17">
        <f>Лист1!I162</f>
        <v>3006817.2380819</v>
      </c>
      <c r="P174" s="17">
        <f>Лист1!J162</f>
        <v>0</v>
      </c>
      <c r="Q174" s="17">
        <f>Лист1!K162</f>
        <v>-6553600.00000001</v>
      </c>
      <c r="R174" s="17">
        <f>Лист1!L162</f>
        <v>6553600</v>
      </c>
      <c r="S174" s="17">
        <f>Лист1!M162</f>
        <v>0</v>
      </c>
      <c r="T174" s="17">
        <f>Лист1!N162</f>
        <v>1</v>
      </c>
      <c r="U174" s="17">
        <f>Лист1!O162</f>
        <v>-1</v>
      </c>
      <c r="V174" s="17">
        <f>Лист1!P162</f>
        <v>1</v>
      </c>
      <c r="W174" s="17">
        <f>Лист1!Q162</f>
        <v>-1</v>
      </c>
      <c r="X174" s="17">
        <f>Лист1!R162</f>
        <v>0</v>
      </c>
      <c r="Y174" s="17">
        <f>Лист1!S162</f>
        <v>-6553600.00000001</v>
      </c>
      <c r="Z174" s="17">
        <f>Лист1!T162</f>
        <v>6553600.00000001</v>
      </c>
      <c r="AA174" s="17">
        <f>Лист1!U162</f>
        <v>6553600</v>
      </c>
      <c r="AB174" s="17">
        <f>Лист1!V162</f>
        <v>-6553600</v>
      </c>
      <c r="AC174" s="17">
        <f>Лист1!W162</f>
        <v>0</v>
      </c>
      <c r="AD174" s="17">
        <f>Лист1!X162</f>
        <v>0</v>
      </c>
      <c r="AE174" s="17">
        <f>Лист1!Y162</f>
        <v>-13107200</v>
      </c>
      <c r="AF174" s="17">
        <f>Лист1!Z162</f>
        <v>13107200</v>
      </c>
      <c r="AG174" s="17">
        <f>Лист1!AA162</f>
        <v>0</v>
      </c>
      <c r="AH174" s="17">
        <f>Лист1!AB162</f>
        <v>0</v>
      </c>
      <c r="AI174" s="15">
        <f>Лист1!AC162</f>
        <v>-4.19095158576965e-8</v>
      </c>
      <c r="AJ174" s="15">
        <f>Лист1!AD162</f>
        <v>-1821900800</v>
      </c>
      <c r="AK174" s="15">
        <f>Лист1!AE162</f>
        <v>1821900800</v>
      </c>
      <c r="AL174" s="15">
        <f>Лист1!AF162</f>
        <v>4.19095158576965e-8</v>
      </c>
      <c r="AM174" s="17">
        <f>Лист1!AG162</f>
        <v>0</v>
      </c>
      <c r="AN174" s="17">
        <f>Лист1!AH162</f>
        <v>-1777.82474566272</v>
      </c>
      <c r="AO174" s="19">
        <f>Лист1!AI162</f>
        <v>-2660.70275936815</v>
      </c>
      <c r="AQ174" s="14">
        <f t="shared" si="12"/>
        <v>3006817.23808189</v>
      </c>
      <c r="AR174" s="14">
        <f t="shared" si="13"/>
        <v>2009091.04661383</v>
      </c>
      <c r="AS174" s="15">
        <f>Лист1!AM162</f>
        <v>0</v>
      </c>
      <c r="AT174" s="15">
        <f t="shared" si="14"/>
        <v>-3546782.76191811</v>
      </c>
      <c r="AU174" s="15">
        <f t="shared" si="15"/>
        <v>8562691.04661383</v>
      </c>
      <c r="AV174" s="15">
        <f>Лист1!AP162</f>
        <v>0</v>
      </c>
      <c r="AW174" s="15">
        <f>Лист1!N83</f>
        <v>1</v>
      </c>
      <c r="AX174" s="15">
        <f>Лист1!O83</f>
        <v>-1</v>
      </c>
      <c r="AY174" s="15">
        <f>Лист1!P83</f>
        <v>1</v>
      </c>
      <c r="AZ174" s="15">
        <f>Лист1!Q83</f>
        <v>-1</v>
      </c>
      <c r="BA174" s="15">
        <f>Лист1!AU162</f>
        <v>0</v>
      </c>
      <c r="BB174" s="15">
        <f t="shared" si="16"/>
        <v>-3546782.76191811</v>
      </c>
      <c r="BC174" s="15">
        <f t="shared" si="17"/>
        <v>3546782.76191811</v>
      </c>
      <c r="BD174" s="15">
        <f t="shared" si="18"/>
        <v>8562691.04661383</v>
      </c>
      <c r="BE174" s="15">
        <f t="shared" si="19"/>
        <v>-8562691.04661383</v>
      </c>
      <c r="BF174" s="15">
        <f>Лист1!AZ162</f>
        <v>0</v>
      </c>
      <c r="BG174" s="15">
        <f t="shared" si="20"/>
        <v>5015908.28469572</v>
      </c>
      <c r="BH174" s="15">
        <f t="shared" si="21"/>
        <v>-12109473.8085319</v>
      </c>
      <c r="BI174" s="15">
        <f t="shared" si="22"/>
        <v>12109473.8085319</v>
      </c>
      <c r="BJ174" s="15">
        <f t="shared" si="23"/>
        <v>-5015908.28469572</v>
      </c>
      <c r="BK174" s="15">
        <f>Лист1!BE162</f>
        <v>0</v>
      </c>
      <c r="BL174" s="17">
        <f t="shared" si="24"/>
        <v>290922680.512352</v>
      </c>
      <c r="BM174" s="17">
        <f t="shared" si="25"/>
        <v>-702349480.894852</v>
      </c>
      <c r="BN174" s="17">
        <f t="shared" si="26"/>
        <v>702349480.894852</v>
      </c>
      <c r="BO174" s="17">
        <f t="shared" si="27"/>
        <v>-290922680.512352</v>
      </c>
      <c r="BP174" s="17">
        <f>Лист1!BJ162</f>
        <v>0</v>
      </c>
      <c r="BQ174" s="15">
        <f>Лист1!AH83</f>
        <v>-2660.70275936814</v>
      </c>
      <c r="BR174" s="15">
        <f>Лист1!AI83</f>
        <v>-1777.82474566273</v>
      </c>
    </row>
    <row r="175" ht="15.15" spans="7:70">
      <c r="G175">
        <f>Лист1!A163</f>
        <v>64</v>
      </c>
      <c r="H175">
        <f>Лист1!B163</f>
        <v>-64</v>
      </c>
      <c r="I175">
        <f>Лист1!C163</f>
        <v>155</v>
      </c>
      <c r="J175">
        <f>Лист1!D163</f>
        <v>-53.2140551873628</v>
      </c>
      <c r="K175">
        <f>Лист1!E163</f>
        <v>-35.5564949132547</v>
      </c>
      <c r="L175">
        <f>Лист1!F163</f>
        <v>1130.08385754292</v>
      </c>
      <c r="M175">
        <f>Лист1!G163</f>
        <v>0</v>
      </c>
      <c r="N175" s="16">
        <f>Лист1!H163</f>
        <v>-3006817.23808185</v>
      </c>
      <c r="O175" s="17">
        <f>Лист1!I163</f>
        <v>-2009091.04661381</v>
      </c>
      <c r="P175" s="17">
        <f>Лист1!J163</f>
        <v>0</v>
      </c>
      <c r="Q175" s="17">
        <f>Лист1!K163</f>
        <v>-6553600</v>
      </c>
      <c r="R175" s="17">
        <f>Лист1!L163</f>
        <v>6553600</v>
      </c>
      <c r="S175" s="17">
        <f>Лист1!M163</f>
        <v>0</v>
      </c>
      <c r="T175" s="17">
        <f>Лист1!N163</f>
        <v>1</v>
      </c>
      <c r="U175" s="17">
        <f>Лист1!O163</f>
        <v>-1</v>
      </c>
      <c r="V175" s="17">
        <f>Лист1!P163</f>
        <v>1</v>
      </c>
      <c r="W175" s="17">
        <f>Лист1!Q163</f>
        <v>-1</v>
      </c>
      <c r="X175" s="17">
        <f>Лист1!R163</f>
        <v>0</v>
      </c>
      <c r="Y175" s="17">
        <f>Лист1!S163</f>
        <v>-6553600</v>
      </c>
      <c r="Z175" s="17">
        <f>Лист1!T163</f>
        <v>6553600</v>
      </c>
      <c r="AA175" s="17">
        <f>Лист1!U163</f>
        <v>6553600</v>
      </c>
      <c r="AB175" s="17">
        <f>Лист1!V163</f>
        <v>-6553600</v>
      </c>
      <c r="AC175" s="17">
        <f>Лист1!W163</f>
        <v>0</v>
      </c>
      <c r="AD175" s="17">
        <f>Лист1!X163</f>
        <v>0</v>
      </c>
      <c r="AE175" s="17">
        <f>Лист1!Y163</f>
        <v>-13107200</v>
      </c>
      <c r="AF175" s="17">
        <f>Лист1!Z163</f>
        <v>13107200</v>
      </c>
      <c r="AG175" s="17">
        <f>Лист1!AA163</f>
        <v>0</v>
      </c>
      <c r="AH175" s="17">
        <f>Лист1!AB163</f>
        <v>0</v>
      </c>
      <c r="AI175" s="15">
        <f>Лист1!AC163</f>
        <v>-4.19095158576965e-8</v>
      </c>
      <c r="AJ175" s="15">
        <f>Лист1!AD163</f>
        <v>-1835008000</v>
      </c>
      <c r="AK175" s="15">
        <f>Лист1!AE163</f>
        <v>1835008000</v>
      </c>
      <c r="AL175" s="15">
        <f>Лист1!AF163</f>
        <v>4.19095158576965e-8</v>
      </c>
      <c r="AM175" s="17">
        <f>Лист1!AG163</f>
        <v>0</v>
      </c>
      <c r="AN175" s="17">
        <f>Лист1!AH163</f>
        <v>-2660.70275936814</v>
      </c>
      <c r="AO175" s="19">
        <f>Лист1!AI163</f>
        <v>-1777.82474566273</v>
      </c>
      <c r="AQ175" s="14">
        <f t="shared" si="12"/>
        <v>-3546782.76191808</v>
      </c>
      <c r="AR175" s="14">
        <f t="shared" si="13"/>
        <v>-705498.955754495</v>
      </c>
      <c r="AS175" s="15">
        <f>Лист1!AM163</f>
        <v>0</v>
      </c>
      <c r="AT175" s="15">
        <f t="shared" si="14"/>
        <v>-3546782.76191811</v>
      </c>
      <c r="AU175" s="15">
        <f t="shared" si="15"/>
        <v>8562691.04661383</v>
      </c>
      <c r="AV175" s="15">
        <f>Лист1!AP163</f>
        <v>0</v>
      </c>
      <c r="AW175" s="15">
        <f>Лист1!N84</f>
        <v>1</v>
      </c>
      <c r="AX175" s="15">
        <f>Лист1!O84</f>
        <v>-1</v>
      </c>
      <c r="AY175" s="15">
        <f>Лист1!P84</f>
        <v>1</v>
      </c>
      <c r="AZ175" s="15">
        <f>Лист1!Q84</f>
        <v>-1</v>
      </c>
      <c r="BA175" s="15">
        <f>Лист1!AU163</f>
        <v>0</v>
      </c>
      <c r="BB175" s="15">
        <f t="shared" si="16"/>
        <v>-3546782.76191811</v>
      </c>
      <c r="BC175" s="15">
        <f t="shared" si="17"/>
        <v>3546782.76191811</v>
      </c>
      <c r="BD175" s="15">
        <f t="shared" si="18"/>
        <v>8562691.04661383</v>
      </c>
      <c r="BE175" s="15">
        <f t="shared" si="19"/>
        <v>-8562691.04661383</v>
      </c>
      <c r="BF175" s="15">
        <f>Лист1!AZ163</f>
        <v>0</v>
      </c>
      <c r="BG175" s="15">
        <f t="shared" si="20"/>
        <v>5015908.28469572</v>
      </c>
      <c r="BH175" s="15">
        <f t="shared" si="21"/>
        <v>-12109473.8085319</v>
      </c>
      <c r="BI175" s="15">
        <f t="shared" si="22"/>
        <v>12109473.8085319</v>
      </c>
      <c r="BJ175" s="15">
        <f t="shared" si="23"/>
        <v>-5015908.28469572</v>
      </c>
      <c r="BK175" s="15">
        <f>Лист1!BE163</f>
        <v>0</v>
      </c>
      <c r="BL175" s="17">
        <f t="shared" si="24"/>
        <v>295938588.797047</v>
      </c>
      <c r="BM175" s="17">
        <f t="shared" si="25"/>
        <v>-714458954.703384</v>
      </c>
      <c r="BN175" s="17">
        <f t="shared" si="26"/>
        <v>714458954.703384</v>
      </c>
      <c r="BO175" s="17">
        <f t="shared" si="27"/>
        <v>-295938588.797047</v>
      </c>
      <c r="BP175" s="17">
        <f>Лист1!BJ163</f>
        <v>0</v>
      </c>
      <c r="BQ175" s="15">
        <f>Лист1!AH84</f>
        <v>-3138.51289729034</v>
      </c>
      <c r="BR175" s="15">
        <f>Лист1!AI84</f>
        <v>-624.289030451618</v>
      </c>
    </row>
    <row r="176" ht="15.15" spans="7:70">
      <c r="G176">
        <f>Лист1!A164</f>
        <v>64</v>
      </c>
      <c r="H176">
        <f>Лист1!B164</f>
        <v>-64</v>
      </c>
      <c r="I176">
        <f>Лист1!C164</f>
        <v>156</v>
      </c>
      <c r="J176">
        <f>Лист1!D164</f>
        <v>-62.7702579458067</v>
      </c>
      <c r="K176">
        <f>Лист1!E164</f>
        <v>-12.4857806090324</v>
      </c>
      <c r="L176">
        <f>Лист1!F164</f>
        <v>3218.20654955355</v>
      </c>
      <c r="M176">
        <f>Лист1!G164</f>
        <v>0</v>
      </c>
      <c r="N176" s="16">
        <f>Лист1!H164</f>
        <v>-10100382.7619181</v>
      </c>
      <c r="O176" s="17">
        <f>Лист1!I164</f>
        <v>-2009091.04661385</v>
      </c>
      <c r="P176" s="17">
        <f>Лист1!J164</f>
        <v>0</v>
      </c>
      <c r="Q176" s="17">
        <f>Лист1!K164</f>
        <v>-6553600</v>
      </c>
      <c r="R176" s="17">
        <f>Лист1!L164</f>
        <v>6553600</v>
      </c>
      <c r="S176" s="17">
        <f>Лист1!M164</f>
        <v>0</v>
      </c>
      <c r="T176" s="17">
        <f>Лист1!N164</f>
        <v>1</v>
      </c>
      <c r="U176" s="17">
        <f>Лист1!O164</f>
        <v>-1</v>
      </c>
      <c r="V176" s="17">
        <f>Лист1!P164</f>
        <v>1</v>
      </c>
      <c r="W176" s="17">
        <f>Лист1!Q164</f>
        <v>-1</v>
      </c>
      <c r="X176" s="17">
        <f>Лист1!R164</f>
        <v>0</v>
      </c>
      <c r="Y176" s="17">
        <f>Лист1!S164</f>
        <v>-6553600</v>
      </c>
      <c r="Z176" s="17">
        <f>Лист1!T164</f>
        <v>6553600</v>
      </c>
      <c r="AA176" s="17">
        <f>Лист1!U164</f>
        <v>6553600</v>
      </c>
      <c r="AB176" s="17">
        <f>Лист1!V164</f>
        <v>-6553600</v>
      </c>
      <c r="AC176" s="17">
        <f>Лист1!W164</f>
        <v>0</v>
      </c>
      <c r="AD176" s="17">
        <f>Лист1!X164</f>
        <v>0</v>
      </c>
      <c r="AE176" s="17">
        <f>Лист1!Y164</f>
        <v>-13107200</v>
      </c>
      <c r="AF176" s="17">
        <f>Лист1!Z164</f>
        <v>13107200</v>
      </c>
      <c r="AG176" s="17">
        <f>Лист1!AA164</f>
        <v>0</v>
      </c>
      <c r="AH176" s="17">
        <f>Лист1!AB164</f>
        <v>0</v>
      </c>
      <c r="AI176" s="15">
        <f>Лист1!AC164</f>
        <v>-4.19095158576965e-8</v>
      </c>
      <c r="AJ176" s="15">
        <f>Лист1!AD164</f>
        <v>-1848115200</v>
      </c>
      <c r="AK176" s="15">
        <f>Лист1!AE164</f>
        <v>1848115200</v>
      </c>
      <c r="AL176" s="15">
        <f>Лист1!AF164</f>
        <v>4.19095158576965e-8</v>
      </c>
      <c r="AM176" s="17">
        <f>Лист1!AG164</f>
        <v>0</v>
      </c>
      <c r="AN176" s="17">
        <f>Лист1!AH164</f>
        <v>-3138.51289729034</v>
      </c>
      <c r="AO176" s="19">
        <f>Лист1!AI164</f>
        <v>-624.289030451621</v>
      </c>
      <c r="AQ176" s="14">
        <f t="shared" si="12"/>
        <v>-10100382.7619181</v>
      </c>
      <c r="AR176" s="14">
        <f t="shared" si="13"/>
        <v>2009091.04661381</v>
      </c>
      <c r="AS176" s="15">
        <f>Лист1!AM164</f>
        <v>0</v>
      </c>
      <c r="AT176" s="15">
        <f t="shared" si="14"/>
        <v>-3546782.76191811</v>
      </c>
      <c r="AU176" s="15">
        <f t="shared" si="15"/>
        <v>8562691.04661383</v>
      </c>
      <c r="AV176" s="15">
        <f>Лист1!AP164</f>
        <v>0</v>
      </c>
      <c r="AW176" s="15">
        <f>Лист1!N85</f>
        <v>1</v>
      </c>
      <c r="AX176" s="15">
        <f>Лист1!O85</f>
        <v>-1</v>
      </c>
      <c r="AY176" s="15">
        <f>Лист1!P85</f>
        <v>1</v>
      </c>
      <c r="AZ176" s="15">
        <f>Лист1!Q85</f>
        <v>-1</v>
      </c>
      <c r="BA176" s="15">
        <f>Лист1!AU164</f>
        <v>0</v>
      </c>
      <c r="BB176" s="15">
        <f t="shared" si="16"/>
        <v>-3546782.76191811</v>
      </c>
      <c r="BC176" s="15">
        <f t="shared" si="17"/>
        <v>3546782.76191811</v>
      </c>
      <c r="BD176" s="15">
        <f t="shared" si="18"/>
        <v>8562691.04661383</v>
      </c>
      <c r="BE176" s="15">
        <f t="shared" si="19"/>
        <v>-8562691.04661383</v>
      </c>
      <c r="BF176" s="15">
        <f>Лист1!AZ164</f>
        <v>0</v>
      </c>
      <c r="BG176" s="15">
        <f t="shared" si="20"/>
        <v>5015908.28469572</v>
      </c>
      <c r="BH176" s="15">
        <f t="shared" si="21"/>
        <v>-12109473.8085319</v>
      </c>
      <c r="BI176" s="15">
        <f t="shared" si="22"/>
        <v>12109473.8085319</v>
      </c>
      <c r="BJ176" s="15">
        <f t="shared" si="23"/>
        <v>-5015908.28469572</v>
      </c>
      <c r="BK176" s="15">
        <f>Лист1!BE164</f>
        <v>0</v>
      </c>
      <c r="BL176" s="17">
        <f t="shared" si="24"/>
        <v>300954497.081743</v>
      </c>
      <c r="BM176" s="17">
        <f t="shared" si="25"/>
        <v>-726568428.511915</v>
      </c>
      <c r="BN176" s="17">
        <f t="shared" si="26"/>
        <v>726568428.511915</v>
      </c>
      <c r="BO176" s="17">
        <f t="shared" si="27"/>
        <v>-300954497.081743</v>
      </c>
      <c r="BP176" s="17">
        <f>Лист1!BJ164</f>
        <v>0</v>
      </c>
      <c r="BQ176" s="15">
        <f>Лист1!AH85</f>
        <v>-3138.51289729034</v>
      </c>
      <c r="BR176" s="15">
        <f>Лист1!AI85</f>
        <v>624.28903045161</v>
      </c>
    </row>
    <row r="177" ht="15.15" spans="7:70">
      <c r="G177">
        <f>Лист1!A165</f>
        <v>64</v>
      </c>
      <c r="H177">
        <f>Лист1!B165</f>
        <v>-64</v>
      </c>
      <c r="I177">
        <f>Лист1!C165</f>
        <v>157</v>
      </c>
      <c r="J177">
        <f>Лист1!D165</f>
        <v>-62.7702579458068</v>
      </c>
      <c r="K177">
        <f>Лист1!E165</f>
        <v>12.4857806090319</v>
      </c>
      <c r="L177">
        <f>Лист1!F165</f>
        <v>4816.38646750968</v>
      </c>
      <c r="M177">
        <f>Лист1!G165</f>
        <v>0</v>
      </c>
      <c r="N177" s="16">
        <f>Лист1!H165</f>
        <v>-15116291.0466138</v>
      </c>
      <c r="O177" s="17">
        <f>Лист1!I165</f>
        <v>3006817.2380818</v>
      </c>
      <c r="P177" s="17">
        <f>Лист1!J165</f>
        <v>0</v>
      </c>
      <c r="Q177" s="17">
        <f>Лист1!K165</f>
        <v>-6553600</v>
      </c>
      <c r="R177" s="17">
        <f>Лист1!L165</f>
        <v>6553600</v>
      </c>
      <c r="S177" s="17">
        <f>Лист1!M165</f>
        <v>0</v>
      </c>
      <c r="T177" s="17">
        <f>Лист1!N165</f>
        <v>1</v>
      </c>
      <c r="U177" s="17">
        <f>Лист1!O165</f>
        <v>-1</v>
      </c>
      <c r="V177" s="17">
        <f>Лист1!P165</f>
        <v>1</v>
      </c>
      <c r="W177" s="17">
        <f>Лист1!Q165</f>
        <v>-1</v>
      </c>
      <c r="X177" s="17">
        <f>Лист1!R165</f>
        <v>0</v>
      </c>
      <c r="Y177" s="17">
        <f>Лист1!S165</f>
        <v>-6553600</v>
      </c>
      <c r="Z177" s="17">
        <f>Лист1!T165</f>
        <v>6553600</v>
      </c>
      <c r="AA177" s="17">
        <f>Лист1!U165</f>
        <v>6553600</v>
      </c>
      <c r="AB177" s="17">
        <f>Лист1!V165</f>
        <v>-6553600</v>
      </c>
      <c r="AC177" s="17">
        <f>Лист1!W165</f>
        <v>0</v>
      </c>
      <c r="AD177" s="17">
        <f>Лист1!X165</f>
        <v>0</v>
      </c>
      <c r="AE177" s="17">
        <f>Лист1!Y165</f>
        <v>-13107200</v>
      </c>
      <c r="AF177" s="17">
        <f>Лист1!Z165</f>
        <v>13107200</v>
      </c>
      <c r="AG177" s="17">
        <f>Лист1!AA165</f>
        <v>0</v>
      </c>
      <c r="AH177" s="17">
        <f>Лист1!AB165</f>
        <v>0</v>
      </c>
      <c r="AI177" s="15">
        <f>Лист1!AC165</f>
        <v>-4.19095158576965e-8</v>
      </c>
      <c r="AJ177" s="15">
        <f>Лист1!AD165</f>
        <v>-1861222400</v>
      </c>
      <c r="AK177" s="15">
        <f>Лист1!AE165</f>
        <v>1861222400</v>
      </c>
      <c r="AL177" s="15">
        <f>Лист1!AF165</f>
        <v>4.19095158576965e-8</v>
      </c>
      <c r="AM177" s="17">
        <f>Лист1!AG165</f>
        <v>0</v>
      </c>
      <c r="AN177" s="17">
        <f>Лист1!AH165</f>
        <v>-3138.51289729034</v>
      </c>
      <c r="AO177" s="19">
        <f>Лист1!AI165</f>
        <v>624.289030451595</v>
      </c>
      <c r="AQ177" s="14">
        <f t="shared" si="12"/>
        <v>-12814972.7642864</v>
      </c>
      <c r="AR177" s="14">
        <f t="shared" si="13"/>
        <v>8562691.04661378</v>
      </c>
      <c r="AS177" s="15">
        <f>Лист1!AM165</f>
        <v>0</v>
      </c>
      <c r="AT177" s="15">
        <f t="shared" si="14"/>
        <v>-3546782.76191811</v>
      </c>
      <c r="AU177" s="15">
        <f t="shared" si="15"/>
        <v>8562691.04661383</v>
      </c>
      <c r="AV177" s="15">
        <f>Лист1!AP165</f>
        <v>0</v>
      </c>
      <c r="AW177" s="15">
        <f>Лист1!N86</f>
        <v>1</v>
      </c>
      <c r="AX177" s="15">
        <f>Лист1!O86</f>
        <v>-1</v>
      </c>
      <c r="AY177" s="15">
        <f>Лист1!P86</f>
        <v>1</v>
      </c>
      <c r="AZ177" s="15">
        <f>Лист1!Q86</f>
        <v>-1</v>
      </c>
      <c r="BA177" s="15">
        <f>Лист1!AU165</f>
        <v>0</v>
      </c>
      <c r="BB177" s="15">
        <f t="shared" si="16"/>
        <v>-3546782.76191811</v>
      </c>
      <c r="BC177" s="15">
        <f t="shared" si="17"/>
        <v>3546782.76191811</v>
      </c>
      <c r="BD177" s="15">
        <f t="shared" si="18"/>
        <v>8562691.04661383</v>
      </c>
      <c r="BE177" s="15">
        <f t="shared" si="19"/>
        <v>-8562691.04661383</v>
      </c>
      <c r="BF177" s="15">
        <f>Лист1!AZ165</f>
        <v>0</v>
      </c>
      <c r="BG177" s="15">
        <f t="shared" si="20"/>
        <v>5015908.28469572</v>
      </c>
      <c r="BH177" s="15">
        <f t="shared" si="21"/>
        <v>-12109473.8085319</v>
      </c>
      <c r="BI177" s="15">
        <f t="shared" si="22"/>
        <v>12109473.8085319</v>
      </c>
      <c r="BJ177" s="15">
        <f t="shared" si="23"/>
        <v>-5015908.28469572</v>
      </c>
      <c r="BK177" s="15">
        <f>Лист1!BE165</f>
        <v>0</v>
      </c>
      <c r="BL177" s="17">
        <f t="shared" si="24"/>
        <v>305970405.366439</v>
      </c>
      <c r="BM177" s="17">
        <f t="shared" si="25"/>
        <v>-738677902.320447</v>
      </c>
      <c r="BN177" s="17">
        <f t="shared" si="26"/>
        <v>738677902.320447</v>
      </c>
      <c r="BO177" s="17">
        <f t="shared" si="27"/>
        <v>-305970405.366439</v>
      </c>
      <c r="BP177" s="17">
        <f>Лист1!BJ165</f>
        <v>0</v>
      </c>
      <c r="BQ177" s="15">
        <f>Лист1!AH86</f>
        <v>-2660.70275936815</v>
      </c>
      <c r="BR177" s="15">
        <f>Лист1!AI86</f>
        <v>1777.82474566272</v>
      </c>
    </row>
    <row r="178" ht="15.15" spans="7:70">
      <c r="G178">
        <f>Лист1!A166</f>
        <v>64</v>
      </c>
      <c r="H178">
        <f>Лист1!B166</f>
        <v>-64</v>
      </c>
      <c r="I178">
        <f>Лист1!C166</f>
        <v>158</v>
      </c>
      <c r="J178">
        <f>Лист1!D166</f>
        <v>-53.2140551873629</v>
      </c>
      <c r="K178">
        <f>Лист1!E166</f>
        <v>35.5564949132546</v>
      </c>
      <c r="L178">
        <f>Лист1!F166</f>
        <v>5681.31520643952</v>
      </c>
      <c r="M178">
        <f>Лист1!G166</f>
        <v>0</v>
      </c>
      <c r="N178" s="16">
        <f>Лист1!H166</f>
        <v>-15116291.0466138</v>
      </c>
      <c r="O178" s="17">
        <f>Лист1!I166</f>
        <v>10100382.7619181</v>
      </c>
      <c r="P178" s="17">
        <f>Лист1!J166</f>
        <v>0</v>
      </c>
      <c r="Q178" s="17">
        <f>Лист1!K166</f>
        <v>-6553600</v>
      </c>
      <c r="R178" s="17">
        <f>Лист1!L166</f>
        <v>6553600</v>
      </c>
      <c r="S178" s="17">
        <f>Лист1!M166</f>
        <v>0</v>
      </c>
      <c r="T178" s="17">
        <f>Лист1!N166</f>
        <v>1</v>
      </c>
      <c r="U178" s="17">
        <f>Лист1!O166</f>
        <v>-1</v>
      </c>
      <c r="V178" s="17">
        <f>Лист1!P166</f>
        <v>1</v>
      </c>
      <c r="W178" s="17">
        <f>Лист1!Q166</f>
        <v>-1</v>
      </c>
      <c r="X178" s="17">
        <f>Лист1!R166</f>
        <v>0</v>
      </c>
      <c r="Y178" s="17">
        <f>Лист1!S166</f>
        <v>-6553600</v>
      </c>
      <c r="Z178" s="17">
        <f>Лист1!T166</f>
        <v>6553600</v>
      </c>
      <c r="AA178" s="17">
        <f>Лист1!U166</f>
        <v>6553600</v>
      </c>
      <c r="AB178" s="17">
        <f>Лист1!V166</f>
        <v>-6553600</v>
      </c>
      <c r="AC178" s="17">
        <f>Лист1!W166</f>
        <v>0</v>
      </c>
      <c r="AD178" s="17">
        <f>Лист1!X166</f>
        <v>0</v>
      </c>
      <c r="AE178" s="17">
        <f>Лист1!Y166</f>
        <v>-13107200</v>
      </c>
      <c r="AF178" s="17">
        <f>Лист1!Z166</f>
        <v>13107200</v>
      </c>
      <c r="AG178" s="17">
        <f>Лист1!AA166</f>
        <v>0</v>
      </c>
      <c r="AH178" s="17">
        <f>Лист1!AB166</f>
        <v>0</v>
      </c>
      <c r="AI178" s="15">
        <f>Лист1!AC166</f>
        <v>-4.19095158576965e-8</v>
      </c>
      <c r="AJ178" s="15">
        <f>Лист1!AD166</f>
        <v>-1874329600</v>
      </c>
      <c r="AK178" s="15">
        <f>Лист1!AE166</f>
        <v>1874329600</v>
      </c>
      <c r="AL178" s="15">
        <f>Лист1!AF166</f>
        <v>4.19095158576965e-8</v>
      </c>
      <c r="AM178" s="17">
        <f>Лист1!AG166</f>
        <v>0</v>
      </c>
      <c r="AN178" s="17">
        <f>Лист1!AH166</f>
        <v>-2660.70275936814</v>
      </c>
      <c r="AO178" s="19">
        <f>Лист1!AI166</f>
        <v>1777.82474566273</v>
      </c>
      <c r="AQ178" s="14">
        <f t="shared" si="12"/>
        <v>-10100382.7619181</v>
      </c>
      <c r="AR178" s="14">
        <f t="shared" si="13"/>
        <v>15116291.0466138</v>
      </c>
      <c r="AS178" s="15">
        <f>Лист1!AM166</f>
        <v>0</v>
      </c>
      <c r="AT178" s="15">
        <f t="shared" si="14"/>
        <v>-3546782.76191811</v>
      </c>
      <c r="AU178" s="15">
        <f t="shared" si="15"/>
        <v>8562691.04661383</v>
      </c>
      <c r="AV178" s="15">
        <f>Лист1!AP166</f>
        <v>0</v>
      </c>
      <c r="AW178" s="15">
        <f>Лист1!N87</f>
        <v>1</v>
      </c>
      <c r="AX178" s="15">
        <f>Лист1!O87</f>
        <v>-1</v>
      </c>
      <c r="AY178" s="15">
        <f>Лист1!P87</f>
        <v>1</v>
      </c>
      <c r="AZ178" s="15">
        <f>Лист1!Q87</f>
        <v>-1</v>
      </c>
      <c r="BA178" s="15">
        <f>Лист1!AU166</f>
        <v>0</v>
      </c>
      <c r="BB178" s="15">
        <f t="shared" si="16"/>
        <v>-3546782.76191811</v>
      </c>
      <c r="BC178" s="15">
        <f t="shared" si="17"/>
        <v>3546782.76191811</v>
      </c>
      <c r="BD178" s="15">
        <f t="shared" si="18"/>
        <v>8562691.04661383</v>
      </c>
      <c r="BE178" s="15">
        <f t="shared" si="19"/>
        <v>-8562691.04661383</v>
      </c>
      <c r="BF178" s="15">
        <f>Лист1!AZ166</f>
        <v>0</v>
      </c>
      <c r="BG178" s="15">
        <f t="shared" si="20"/>
        <v>5015908.28469572</v>
      </c>
      <c r="BH178" s="15">
        <f t="shared" si="21"/>
        <v>-12109473.8085319</v>
      </c>
      <c r="BI178" s="15">
        <f t="shared" si="22"/>
        <v>12109473.8085319</v>
      </c>
      <c r="BJ178" s="15">
        <f t="shared" si="23"/>
        <v>-5015908.28469572</v>
      </c>
      <c r="BK178" s="15">
        <f>Лист1!BE166</f>
        <v>0</v>
      </c>
      <c r="BL178" s="17">
        <f t="shared" si="24"/>
        <v>310986313.651134</v>
      </c>
      <c r="BM178" s="17">
        <f t="shared" si="25"/>
        <v>-750787376.128979</v>
      </c>
      <c r="BN178" s="17">
        <f t="shared" si="26"/>
        <v>750787376.128979</v>
      </c>
      <c r="BO178" s="17">
        <f t="shared" si="27"/>
        <v>-310986313.651134</v>
      </c>
      <c r="BP178" s="17">
        <f>Лист1!BJ166</f>
        <v>0</v>
      </c>
      <c r="BQ178" s="15">
        <f>Лист1!AH87</f>
        <v>-1777.82474566272</v>
      </c>
      <c r="BR178" s="15">
        <f>Лист1!AI87</f>
        <v>2660.70275936815</v>
      </c>
    </row>
    <row r="179" ht="15.15" spans="7:70">
      <c r="G179">
        <f>Лист1!A167</f>
        <v>64</v>
      </c>
      <c r="H179">
        <f>Лист1!B167</f>
        <v>-64</v>
      </c>
      <c r="I179">
        <f>Лист1!C167</f>
        <v>159</v>
      </c>
      <c r="J179">
        <f>Лист1!D167</f>
        <v>-35.5564949132546</v>
      </c>
      <c r="K179">
        <f>Лист1!E167</f>
        <v>53.2140551873629</v>
      </c>
      <c r="L179">
        <f>Лист1!F167</f>
        <v>5681.31520643952</v>
      </c>
      <c r="M179">
        <f>Лист1!G167</f>
        <v>0</v>
      </c>
      <c r="N179" s="16">
        <f>Лист1!H167</f>
        <v>-10100382.7619181</v>
      </c>
      <c r="O179" s="17">
        <f>Лист1!I167</f>
        <v>15116291.0466138</v>
      </c>
      <c r="P179" s="17">
        <f>Лист1!J167</f>
        <v>0</v>
      </c>
      <c r="Q179" s="17">
        <f>Лист1!K167</f>
        <v>-6553600</v>
      </c>
      <c r="R179" s="17">
        <f>Лист1!L167</f>
        <v>6553600</v>
      </c>
      <c r="S179" s="17">
        <f>Лист1!M167</f>
        <v>0</v>
      </c>
      <c r="T179" s="17">
        <f>Лист1!N167</f>
        <v>1</v>
      </c>
      <c r="U179" s="17">
        <f>Лист1!O167</f>
        <v>-1</v>
      </c>
      <c r="V179" s="17">
        <f>Лист1!P167</f>
        <v>1</v>
      </c>
      <c r="W179" s="17">
        <f>Лист1!Q167</f>
        <v>-1</v>
      </c>
      <c r="X179" s="17">
        <f>Лист1!R167</f>
        <v>0</v>
      </c>
      <c r="Y179" s="17">
        <f>Лист1!S167</f>
        <v>-6553600</v>
      </c>
      <c r="Z179" s="17">
        <f>Лист1!T167</f>
        <v>6553600</v>
      </c>
      <c r="AA179" s="17">
        <f>Лист1!U167</f>
        <v>6553600</v>
      </c>
      <c r="AB179" s="17">
        <f>Лист1!V167</f>
        <v>-6553600</v>
      </c>
      <c r="AC179" s="17">
        <f>Лист1!W167</f>
        <v>0</v>
      </c>
      <c r="AD179" s="17">
        <f>Лист1!X167</f>
        <v>0</v>
      </c>
      <c r="AE179" s="17">
        <f>Лист1!Y167</f>
        <v>-13107200</v>
      </c>
      <c r="AF179" s="17">
        <f>Лист1!Z167</f>
        <v>13107200</v>
      </c>
      <c r="AG179" s="17">
        <f>Лист1!AA167</f>
        <v>0</v>
      </c>
      <c r="AH179" s="17">
        <f>Лист1!AB167</f>
        <v>0</v>
      </c>
      <c r="AI179" s="15">
        <f>Лист1!AC167</f>
        <v>-4.19095158576965e-8</v>
      </c>
      <c r="AJ179" s="15">
        <f>Лист1!AD167</f>
        <v>-1887436800</v>
      </c>
      <c r="AK179" s="15">
        <f>Лист1!AE167</f>
        <v>1887436800</v>
      </c>
      <c r="AL179" s="15">
        <f>Лист1!AF167</f>
        <v>4.19095158576965e-8</v>
      </c>
      <c r="AM179" s="17">
        <f>Лист1!AG167</f>
        <v>0</v>
      </c>
      <c r="AN179" s="17">
        <f>Лист1!AH167</f>
        <v>-1777.82474566273</v>
      </c>
      <c r="AO179" s="19">
        <f>Лист1!AI167</f>
        <v>2660.70275936814</v>
      </c>
      <c r="AQ179" s="14">
        <f t="shared" si="12"/>
        <v>-3546782.76191813</v>
      </c>
      <c r="AR179" s="14">
        <f t="shared" si="13"/>
        <v>17830881.0489821</v>
      </c>
      <c r="AS179" s="15">
        <f>Лист1!AM167</f>
        <v>0</v>
      </c>
      <c r="AT179" s="15">
        <f t="shared" si="14"/>
        <v>-3546782.76191811</v>
      </c>
      <c r="AU179" s="15">
        <f t="shared" si="15"/>
        <v>8562691.04661383</v>
      </c>
      <c r="AV179" s="15">
        <f>Лист1!AP167</f>
        <v>0</v>
      </c>
      <c r="AW179" s="15">
        <f>Лист1!N88</f>
        <v>1</v>
      </c>
      <c r="AX179" s="15">
        <f>Лист1!O88</f>
        <v>-1</v>
      </c>
      <c r="AY179" s="15">
        <f>Лист1!P88</f>
        <v>1</v>
      </c>
      <c r="AZ179" s="15">
        <f>Лист1!Q88</f>
        <v>-1</v>
      </c>
      <c r="BA179" s="15">
        <f>Лист1!AU167</f>
        <v>0</v>
      </c>
      <c r="BB179" s="15">
        <f t="shared" si="16"/>
        <v>-3546782.76191811</v>
      </c>
      <c r="BC179" s="15">
        <f t="shared" si="17"/>
        <v>3546782.76191811</v>
      </c>
      <c r="BD179" s="15">
        <f t="shared" si="18"/>
        <v>8562691.04661383</v>
      </c>
      <c r="BE179" s="15">
        <f t="shared" si="19"/>
        <v>-8562691.04661383</v>
      </c>
      <c r="BF179" s="15">
        <f>Лист1!AZ167</f>
        <v>0</v>
      </c>
      <c r="BG179" s="15">
        <f t="shared" si="20"/>
        <v>5015908.28469572</v>
      </c>
      <c r="BH179" s="15">
        <f t="shared" si="21"/>
        <v>-12109473.8085319</v>
      </c>
      <c r="BI179" s="15">
        <f t="shared" si="22"/>
        <v>12109473.8085319</v>
      </c>
      <c r="BJ179" s="15">
        <f t="shared" si="23"/>
        <v>-5015908.28469572</v>
      </c>
      <c r="BK179" s="15">
        <f>Лист1!BE167</f>
        <v>0</v>
      </c>
      <c r="BL179" s="17">
        <f t="shared" si="24"/>
        <v>316002221.93583</v>
      </c>
      <c r="BM179" s="17">
        <f t="shared" si="25"/>
        <v>-762896849.937511</v>
      </c>
      <c r="BN179" s="17">
        <f t="shared" si="26"/>
        <v>762896849.937511</v>
      </c>
      <c r="BO179" s="17">
        <f t="shared" si="27"/>
        <v>-316002221.93583</v>
      </c>
      <c r="BP179" s="17">
        <f>Лист1!BJ167</f>
        <v>0</v>
      </c>
      <c r="BQ179" s="15">
        <f>Лист1!AH88</f>
        <v>-624.289030451612</v>
      </c>
      <c r="BR179" s="15">
        <f>Лист1!AI88</f>
        <v>3138.51289729034</v>
      </c>
    </row>
    <row r="180" ht="15.15" spans="7:99">
      <c r="G180">
        <f>Лист1!A168</f>
        <v>-64</v>
      </c>
      <c r="H180">
        <f>Лист1!B168</f>
        <v>64</v>
      </c>
      <c r="I180">
        <f>Лист1!C168</f>
        <v>160</v>
      </c>
      <c r="J180">
        <f>Лист1!D168</f>
        <v>-12.4857806090323</v>
      </c>
      <c r="K180">
        <f>Лист1!E168</f>
        <v>62.7702579458067</v>
      </c>
      <c r="L180">
        <f>Лист1!F168</f>
        <v>-4816.3864675097</v>
      </c>
      <c r="M180">
        <f>Лист1!G168</f>
        <v>0</v>
      </c>
      <c r="N180" s="16">
        <f>Лист1!H168</f>
        <v>3006817.23808191</v>
      </c>
      <c r="O180" s="17">
        <f>Лист1!I168</f>
        <v>-15116291.0466138</v>
      </c>
      <c r="P180" s="17">
        <f>Лист1!J168</f>
        <v>0</v>
      </c>
      <c r="Q180" s="17">
        <f>Лист1!K168</f>
        <v>-6177747.84523977</v>
      </c>
      <c r="R180" s="17">
        <f>Лист1!L168</f>
        <v>4664063.61917327</v>
      </c>
      <c r="S180" s="17">
        <f>Лист1!M168</f>
        <v>0</v>
      </c>
      <c r="T180" s="17">
        <f>Лист1!N168</f>
        <v>1</v>
      </c>
      <c r="U180" s="17">
        <f>Лист1!O168</f>
        <v>-1</v>
      </c>
      <c r="V180" s="17">
        <f>Лист1!P168</f>
        <v>1</v>
      </c>
      <c r="W180" s="17">
        <f>Лист1!Q168</f>
        <v>-1</v>
      </c>
      <c r="X180" s="17">
        <f>Лист1!R168</f>
        <v>0</v>
      </c>
      <c r="Y180" s="17">
        <f>Лист1!S168</f>
        <v>-6177747.84523977</v>
      </c>
      <c r="Z180" s="17">
        <f>Лист1!T168</f>
        <v>6177747.84523977</v>
      </c>
      <c r="AA180" s="17">
        <f>Лист1!U168</f>
        <v>4664063.61917327</v>
      </c>
      <c r="AB180" s="17">
        <f>Лист1!V168</f>
        <v>-4664063.61917327</v>
      </c>
      <c r="AC180" s="17">
        <f>Лист1!W168</f>
        <v>0</v>
      </c>
      <c r="AD180" s="17">
        <f>Лист1!X168</f>
        <v>-1513684.2260665</v>
      </c>
      <c r="AE180" s="17">
        <f>Лист1!Y168</f>
        <v>-10841811.464413</v>
      </c>
      <c r="AF180" s="17">
        <f>Лист1!Z168</f>
        <v>10841811.464413</v>
      </c>
      <c r="AG180" s="17">
        <f>Лист1!AA168</f>
        <v>1513684.2260665</v>
      </c>
      <c r="AH180" s="17">
        <f>Лист1!AB168</f>
        <v>0</v>
      </c>
      <c r="AI180" s="15">
        <f>Лист1!AC168</f>
        <v>0</v>
      </c>
      <c r="AJ180" s="15">
        <f>Лист1!AD168</f>
        <v>0</v>
      </c>
      <c r="AK180" s="15">
        <f>Лист1!AE168</f>
        <v>0</v>
      </c>
      <c r="AL180" s="15">
        <f>Лист1!AF168</f>
        <v>0</v>
      </c>
      <c r="AM180" s="17">
        <f>Лист1!AG168</f>
        <v>0</v>
      </c>
      <c r="AN180" s="17">
        <f>Лист1!AH168</f>
        <v>-624.289030451616</v>
      </c>
      <c r="AO180" s="19">
        <f>Лист1!AI168</f>
        <v>3138.51289729034</v>
      </c>
      <c r="AQ180" s="14">
        <f t="shared" si="12"/>
        <v>-3006817.23808186</v>
      </c>
      <c r="AR180" s="14">
        <f t="shared" si="13"/>
        <v>-15116291.0466138</v>
      </c>
      <c r="AS180" s="15">
        <f>Лист1!AM168</f>
        <v>0</v>
      </c>
      <c r="AT180" s="15">
        <f t="shared" si="14"/>
        <v>-3922634.91667834</v>
      </c>
      <c r="AU180" s="15">
        <f t="shared" si="15"/>
        <v>6673154.6657871</v>
      </c>
      <c r="AV180" s="15">
        <f>Лист1!AP168</f>
        <v>0</v>
      </c>
      <c r="AW180" s="15">
        <f>Лист1!N89</f>
        <v>1</v>
      </c>
      <c r="AX180" s="15">
        <f>Лист1!O89</f>
        <v>-1</v>
      </c>
      <c r="AY180" s="15">
        <f>Лист1!P89</f>
        <v>1</v>
      </c>
      <c r="AZ180" s="15">
        <f>Лист1!Q89</f>
        <v>-1</v>
      </c>
      <c r="BA180" s="15">
        <f>Лист1!AU168</f>
        <v>0</v>
      </c>
      <c r="BB180" s="15">
        <f t="shared" si="16"/>
        <v>-3922634.91667834</v>
      </c>
      <c r="BC180" s="15">
        <f t="shared" si="17"/>
        <v>3922634.91667834</v>
      </c>
      <c r="BD180" s="15">
        <f t="shared" si="18"/>
        <v>6673154.6657871</v>
      </c>
      <c r="BE180" s="15">
        <f t="shared" si="19"/>
        <v>-6673154.6657871</v>
      </c>
      <c r="BF180" s="15">
        <f>Лист1!AZ168</f>
        <v>0</v>
      </c>
      <c r="BG180" s="15">
        <f t="shared" si="20"/>
        <v>2750519.74910876</v>
      </c>
      <c r="BH180" s="15">
        <f t="shared" si="21"/>
        <v>-10595789.5824654</v>
      </c>
      <c r="BI180" s="15">
        <f t="shared" si="22"/>
        <v>10595789.5824654</v>
      </c>
      <c r="BJ180" s="15">
        <f t="shared" si="23"/>
        <v>-2750519.74910876</v>
      </c>
      <c r="BK180" s="15">
        <f>Лист1!BE168</f>
        <v>0</v>
      </c>
      <c r="BL180" s="17">
        <f t="shared" si="24"/>
        <v>318752741.684939</v>
      </c>
      <c r="BM180" s="17">
        <f t="shared" si="25"/>
        <v>-773492639.519976</v>
      </c>
      <c r="BN180" s="17">
        <f t="shared" si="26"/>
        <v>773492639.519976</v>
      </c>
      <c r="BO180" s="17">
        <f t="shared" si="27"/>
        <v>-318752741.684939</v>
      </c>
      <c r="BP180" s="17">
        <f>Лист1!BJ168</f>
        <v>0</v>
      </c>
      <c r="BQ180" s="15">
        <f>Лист1!AH89</f>
        <v>624.289030451605</v>
      </c>
      <c r="BR180" s="15">
        <f>Лист1!AI89</f>
        <v>3138.51289729034</v>
      </c>
      <c r="BT180" s="24">
        <f t="shared" ref="BT180:BT243" si="28">$L180*CT180</f>
        <v>-3006817.23808189</v>
      </c>
      <c r="BU180" s="25">
        <f t="shared" ref="BU180:BU243" si="29">$L180*CU180</f>
        <v>-15116291.0466138</v>
      </c>
      <c r="BV180" s="25">
        <f>Лист1!BP168</f>
        <v>0</v>
      </c>
      <c r="BW180" s="25">
        <f t="shared" ref="BW180:BW243" si="30">AVERAGE(BT165:BT180)</f>
        <v>-3006817.23808189</v>
      </c>
      <c r="BX180" s="25">
        <f t="shared" ref="BX180:BX243" si="31">AVERAGE(BU165:BU180)</f>
        <v>-15116291.0466138</v>
      </c>
      <c r="BY180" s="25"/>
      <c r="BZ180" s="25">
        <f>Лист1!N9</f>
        <v>1</v>
      </c>
      <c r="CA180" s="25">
        <f>Лист1!O9</f>
        <v>-1</v>
      </c>
      <c r="CB180" s="25">
        <f>Лист1!P9</f>
        <v>1</v>
      </c>
      <c r="CC180" s="25">
        <f>Лист1!Q9</f>
        <v>-1</v>
      </c>
      <c r="CD180" s="25">
        <v>0</v>
      </c>
      <c r="CE180" s="25">
        <f>BW180*BZ180</f>
        <v>-3006817.23808189</v>
      </c>
      <c r="CF180" s="25">
        <f>BW180*CA180</f>
        <v>3006817.23808189</v>
      </c>
      <c r="CG180" s="25">
        <f>BX180*CB180</f>
        <v>-15116291.0466138</v>
      </c>
      <c r="CH180" s="25">
        <f>BX180*CC180</f>
        <v>15116291.0466138</v>
      </c>
      <c r="CI180" s="25">
        <f>Лист1!CI168</f>
        <v>0</v>
      </c>
      <c r="CJ180" s="25">
        <f t="shared" ref="CJ180:CJ211" si="32">CE180+CG180</f>
        <v>-18123108.2846957</v>
      </c>
      <c r="CK180" s="25">
        <f t="shared" ref="CK180:CK211" si="33">CE180+CH180</f>
        <v>12109473.808532</v>
      </c>
      <c r="CL180" s="25">
        <f t="shared" ref="CL180:CL211" si="34">CF180+CG180</f>
        <v>-12109473.808532</v>
      </c>
      <c r="CM180" s="25">
        <f t="shared" ref="CM180:CM211" si="35">CF180+CH180</f>
        <v>18123108.2846957</v>
      </c>
      <c r="CN180" s="25"/>
      <c r="CO180" s="25">
        <f>Лист1!CO168</f>
        <v>0</v>
      </c>
      <c r="CP180" s="25">
        <f>Лист1!CP168</f>
        <v>0</v>
      </c>
      <c r="CQ180" s="25">
        <f>Лист1!CQ168</f>
        <v>0</v>
      </c>
      <c r="CR180" s="25">
        <f>Лист1!CR168</f>
        <v>0</v>
      </c>
      <c r="CS180" s="25"/>
      <c r="CT180" s="25">
        <f>Лист1!AH9</f>
        <v>624.28903045161</v>
      </c>
      <c r="CU180" s="27">
        <f>Лист1!AI9</f>
        <v>3138.51289729034</v>
      </c>
    </row>
    <row r="181" ht="15.15" spans="7:99">
      <c r="G181">
        <f>Лист1!A169</f>
        <v>-64</v>
      </c>
      <c r="H181">
        <f>Лист1!B169</f>
        <v>64</v>
      </c>
      <c r="I181">
        <f>Лист1!C169</f>
        <v>161</v>
      </c>
      <c r="J181">
        <f>Лист1!D169</f>
        <v>12.485780609032</v>
      </c>
      <c r="K181">
        <f>Лист1!E169</f>
        <v>62.7702579458068</v>
      </c>
      <c r="L181">
        <f>Лист1!F169</f>
        <v>-3218.20654955359</v>
      </c>
      <c r="M181">
        <f>Лист1!G169</f>
        <v>0</v>
      </c>
      <c r="N181" s="16">
        <f>Лист1!H169</f>
        <v>-2009091.0466138</v>
      </c>
      <c r="O181" s="17">
        <f>Лист1!I169</f>
        <v>-10100382.7619182</v>
      </c>
      <c r="P181" s="17">
        <f>Лист1!J169</f>
        <v>0</v>
      </c>
      <c r="Q181" s="17">
        <f>Лист1!K169</f>
        <v>-6428884.22606649</v>
      </c>
      <c r="R181" s="17">
        <f>Лист1!L169</f>
        <v>3401515.7739335</v>
      </c>
      <c r="S181" s="17">
        <f>Лист1!M169</f>
        <v>0</v>
      </c>
      <c r="T181" s="17">
        <f>Лист1!N169</f>
        <v>1</v>
      </c>
      <c r="U181" s="17">
        <f>Лист1!O169</f>
        <v>-1</v>
      </c>
      <c r="V181" s="17">
        <f>Лист1!P169</f>
        <v>1</v>
      </c>
      <c r="W181" s="17">
        <f>Лист1!Q169</f>
        <v>-1</v>
      </c>
      <c r="X181" s="17">
        <f>Лист1!R169</f>
        <v>0</v>
      </c>
      <c r="Y181" s="17">
        <f>Лист1!S169</f>
        <v>-6428884.22606649</v>
      </c>
      <c r="Z181" s="17">
        <f>Лист1!T169</f>
        <v>6428884.22606649</v>
      </c>
      <c r="AA181" s="17">
        <f>Лист1!U169</f>
        <v>3401515.7739335</v>
      </c>
      <c r="AB181" s="17">
        <f>Лист1!V169</f>
        <v>-3401515.7739335</v>
      </c>
      <c r="AC181" s="17">
        <f>Лист1!W169</f>
        <v>0</v>
      </c>
      <c r="AD181" s="17">
        <f>Лист1!X169</f>
        <v>-3027368.45213299</v>
      </c>
      <c r="AE181" s="17">
        <f>Лист1!Y169</f>
        <v>-9830399.99999999</v>
      </c>
      <c r="AF181" s="17">
        <f>Лист1!Z169</f>
        <v>9830399.99999999</v>
      </c>
      <c r="AG181" s="17">
        <f>Лист1!AA169</f>
        <v>3027368.45213299</v>
      </c>
      <c r="AH181" s="17">
        <f>Лист1!AB169</f>
        <v>0</v>
      </c>
      <c r="AI181" s="15">
        <f>Лист1!AC169</f>
        <v>0</v>
      </c>
      <c r="AJ181" s="15">
        <f>Лист1!AD169</f>
        <v>0</v>
      </c>
      <c r="AK181" s="15">
        <f>Лист1!AE169</f>
        <v>0</v>
      </c>
      <c r="AL181" s="15">
        <f>Лист1!AF169</f>
        <v>0</v>
      </c>
      <c r="AM181" s="17">
        <f>Лист1!AG169</f>
        <v>0</v>
      </c>
      <c r="AN181" s="17">
        <f>Лист1!AH169</f>
        <v>624.289030451601</v>
      </c>
      <c r="AO181" s="19">
        <f>Лист1!AI169</f>
        <v>3138.51289729034</v>
      </c>
      <c r="AQ181" s="14">
        <f t="shared" si="12"/>
        <v>-5721407.2404502</v>
      </c>
      <c r="AR181" s="14">
        <f t="shared" si="13"/>
        <v>-8562691.04661388</v>
      </c>
      <c r="AS181" s="15">
        <f>Лист1!AM169</f>
        <v>0</v>
      </c>
      <c r="AT181" s="15">
        <f t="shared" si="14"/>
        <v>-4637810.82173462</v>
      </c>
      <c r="AU181" s="15">
        <f t="shared" si="15"/>
        <v>5602818.28496036</v>
      </c>
      <c r="AV181" s="15">
        <f>Лист1!AP169</f>
        <v>0</v>
      </c>
      <c r="AW181" s="15">
        <f>Лист1!N90</f>
        <v>1</v>
      </c>
      <c r="AX181" s="15">
        <f>Лист1!O90</f>
        <v>-1</v>
      </c>
      <c r="AY181" s="15">
        <f>Лист1!P90</f>
        <v>1</v>
      </c>
      <c r="AZ181" s="15">
        <f>Лист1!Q90</f>
        <v>-1</v>
      </c>
      <c r="BA181" s="15">
        <f>Лист1!AU169</f>
        <v>0</v>
      </c>
      <c r="BB181" s="15">
        <f t="shared" si="16"/>
        <v>-4637810.82173462</v>
      </c>
      <c r="BC181" s="15">
        <f t="shared" si="17"/>
        <v>4637810.82173462</v>
      </c>
      <c r="BD181" s="15">
        <f t="shared" si="18"/>
        <v>5602818.28496036</v>
      </c>
      <c r="BE181" s="15">
        <f t="shared" si="19"/>
        <v>-5602818.28496036</v>
      </c>
      <c r="BF181" s="15">
        <f>Лист1!AZ169</f>
        <v>0</v>
      </c>
      <c r="BG181" s="15">
        <f t="shared" si="20"/>
        <v>965007.463225747</v>
      </c>
      <c r="BH181" s="15">
        <f t="shared" si="21"/>
        <v>-10240629.106695</v>
      </c>
      <c r="BI181" s="15">
        <f t="shared" si="22"/>
        <v>10240629.106695</v>
      </c>
      <c r="BJ181" s="15">
        <f t="shared" si="23"/>
        <v>-965007.463225747</v>
      </c>
      <c r="BK181" s="15">
        <f>Лист1!BE169</f>
        <v>0</v>
      </c>
      <c r="BL181" s="17">
        <f t="shared" si="24"/>
        <v>319717749.148165</v>
      </c>
      <c r="BM181" s="17">
        <f t="shared" si="25"/>
        <v>-783733268.626671</v>
      </c>
      <c r="BN181" s="17">
        <f t="shared" si="26"/>
        <v>783733268.626671</v>
      </c>
      <c r="BO181" s="17">
        <f t="shared" si="27"/>
        <v>-319717749.148165</v>
      </c>
      <c r="BP181" s="17">
        <f>Лист1!BJ169</f>
        <v>0</v>
      </c>
      <c r="BQ181" s="15">
        <f>Лист1!AH90</f>
        <v>1777.82474566272</v>
      </c>
      <c r="BR181" s="15">
        <f>Лист1!AI90</f>
        <v>2660.70275936815</v>
      </c>
      <c r="BT181" s="24">
        <f t="shared" si="28"/>
        <v>-5721407.24045023</v>
      </c>
      <c r="BU181" s="25">
        <f t="shared" si="29"/>
        <v>-8562691.04661386</v>
      </c>
      <c r="BV181" s="25">
        <f>Лист1!BP169</f>
        <v>0</v>
      </c>
      <c r="BW181" s="25">
        <f t="shared" si="30"/>
        <v>-4364112.23926606</v>
      </c>
      <c r="BX181" s="25">
        <f t="shared" si="31"/>
        <v>-11839491.0466138</v>
      </c>
      <c r="BY181" s="25"/>
      <c r="BZ181" s="25">
        <f>Лист1!N10</f>
        <v>1</v>
      </c>
      <c r="CA181" s="25">
        <f>Лист1!O10</f>
        <v>-1</v>
      </c>
      <c r="CB181" s="25">
        <f>Лист1!P10</f>
        <v>1</v>
      </c>
      <c r="CC181" s="25">
        <f>Лист1!Q10</f>
        <v>-1</v>
      </c>
      <c r="CD181" s="25">
        <v>1</v>
      </c>
      <c r="CE181" s="25">
        <f t="shared" ref="CE181:CE244" si="36">BW181*BZ181</f>
        <v>-4364112.23926606</v>
      </c>
      <c r="CF181" s="25">
        <f t="shared" ref="CF181:CF244" si="37">BW181*CA181</f>
        <v>4364112.23926606</v>
      </c>
      <c r="CG181" s="25">
        <f t="shared" ref="CG181:CG244" si="38">BX181*CB181</f>
        <v>-11839491.0466138</v>
      </c>
      <c r="CH181" s="25">
        <f t="shared" ref="CH181:CH244" si="39">BX181*CC181</f>
        <v>11839491.0466138</v>
      </c>
      <c r="CI181" s="25">
        <f>Лист1!CI169</f>
        <v>0</v>
      </c>
      <c r="CJ181" s="25">
        <f t="shared" si="32"/>
        <v>-16203603.2858799</v>
      </c>
      <c r="CK181" s="25">
        <f t="shared" si="33"/>
        <v>7475378.80734779</v>
      </c>
      <c r="CL181" s="25">
        <f t="shared" si="34"/>
        <v>-7475378.80734779</v>
      </c>
      <c r="CM181" s="25">
        <f t="shared" si="35"/>
        <v>16203603.2858799</v>
      </c>
      <c r="CN181" s="26"/>
      <c r="CO181" s="26">
        <f>Лист1!CO169</f>
        <v>0</v>
      </c>
      <c r="CP181" s="26">
        <f>Лист1!CP169</f>
        <v>0</v>
      </c>
      <c r="CQ181" s="26">
        <f>Лист1!CQ169</f>
        <v>0</v>
      </c>
      <c r="CR181" s="26">
        <f>Лист1!CR169</f>
        <v>0</v>
      </c>
      <c r="CS181" s="26"/>
      <c r="CT181" s="26">
        <f>Лист1!AH10</f>
        <v>1777.82474566273</v>
      </c>
      <c r="CU181" s="28">
        <f>Лист1!AI10</f>
        <v>2660.70275936814</v>
      </c>
    </row>
    <row r="182" ht="15.15" spans="7:99">
      <c r="G182">
        <f>Лист1!A170</f>
        <v>-64</v>
      </c>
      <c r="H182">
        <f>Лист1!B170</f>
        <v>64</v>
      </c>
      <c r="I182">
        <f>Лист1!C170</f>
        <v>162</v>
      </c>
      <c r="J182">
        <f>Лист1!D170</f>
        <v>35.5564949132543</v>
      </c>
      <c r="K182">
        <f>Лист1!E170</f>
        <v>53.2140551873631</v>
      </c>
      <c r="L182">
        <f>Лист1!F170</f>
        <v>-1130.08385754296</v>
      </c>
      <c r="M182">
        <f>Лист1!G170</f>
        <v>0</v>
      </c>
      <c r="N182" s="16">
        <f>Лист1!H170</f>
        <v>-2009091.04661385</v>
      </c>
      <c r="O182" s="17">
        <f>Лист1!I170</f>
        <v>-3006817.23808196</v>
      </c>
      <c r="P182" s="17">
        <f>Лист1!J170</f>
        <v>0</v>
      </c>
      <c r="Q182" s="17">
        <f>Лист1!K170</f>
        <v>-6680020.60689322</v>
      </c>
      <c r="R182" s="17">
        <f>Лист1!L170</f>
        <v>3025663.61917325</v>
      </c>
      <c r="S182" s="17">
        <f>Лист1!M170</f>
        <v>0</v>
      </c>
      <c r="T182" s="17">
        <f>Лист1!N170</f>
        <v>1</v>
      </c>
      <c r="U182" s="17">
        <f>Лист1!O170</f>
        <v>-1</v>
      </c>
      <c r="V182" s="17">
        <f>Лист1!P170</f>
        <v>1</v>
      </c>
      <c r="W182" s="17">
        <f>Лист1!Q170</f>
        <v>-1</v>
      </c>
      <c r="X182" s="17">
        <f>Лист1!R170</f>
        <v>0</v>
      </c>
      <c r="Y182" s="17">
        <f>Лист1!S170</f>
        <v>-6680020.60689322</v>
      </c>
      <c r="Z182" s="17">
        <f>Лист1!T170</f>
        <v>6680020.60689322</v>
      </c>
      <c r="AA182" s="17">
        <f>Лист1!U170</f>
        <v>3025663.61917325</v>
      </c>
      <c r="AB182" s="17">
        <f>Лист1!V170</f>
        <v>-3025663.61917325</v>
      </c>
      <c r="AC182" s="17">
        <f>Лист1!W170</f>
        <v>0</v>
      </c>
      <c r="AD182" s="17">
        <f>Лист1!X170</f>
        <v>-3654356.98771997</v>
      </c>
      <c r="AE182" s="17">
        <f>Лист1!Y170</f>
        <v>-9705684.22606648</v>
      </c>
      <c r="AF182" s="17">
        <f>Лист1!Z170</f>
        <v>9705684.22606648</v>
      </c>
      <c r="AG182" s="17">
        <f>Лист1!AA170</f>
        <v>3654356.98771997</v>
      </c>
      <c r="AH182" s="17">
        <f>Лист1!AB170</f>
        <v>0</v>
      </c>
      <c r="AI182" s="15">
        <f>Лист1!AC170</f>
        <v>0</v>
      </c>
      <c r="AJ182" s="15">
        <f>Лист1!AD170</f>
        <v>0</v>
      </c>
      <c r="AK182" s="15">
        <f>Лист1!AE170</f>
        <v>0</v>
      </c>
      <c r="AL182" s="15">
        <f>Лист1!AF170</f>
        <v>0</v>
      </c>
      <c r="AM182" s="17">
        <f>Лист1!AG170</f>
        <v>0</v>
      </c>
      <c r="AN182" s="17">
        <f>Лист1!AH170</f>
        <v>1777.82474566272</v>
      </c>
      <c r="AO182" s="19">
        <f>Лист1!AI170</f>
        <v>2660.70275936815</v>
      </c>
      <c r="AQ182" s="14">
        <f t="shared" si="12"/>
        <v>-3006817.23808196</v>
      </c>
      <c r="AR182" s="14">
        <f t="shared" si="13"/>
        <v>-2009091.04661386</v>
      </c>
      <c r="AS182" s="15">
        <f>Лист1!AM170</f>
        <v>0</v>
      </c>
      <c r="AT182" s="15">
        <f t="shared" si="14"/>
        <v>-5013662.97649486</v>
      </c>
      <c r="AU182" s="15">
        <f t="shared" si="15"/>
        <v>5351681.90413363</v>
      </c>
      <c r="AV182" s="15">
        <f>Лист1!AP170</f>
        <v>0</v>
      </c>
      <c r="AW182" s="15">
        <f>Лист1!N91</f>
        <v>1</v>
      </c>
      <c r="AX182" s="15">
        <f>Лист1!O91</f>
        <v>-1</v>
      </c>
      <c r="AY182" s="15">
        <f>Лист1!P91</f>
        <v>1</v>
      </c>
      <c r="AZ182" s="15">
        <f>Лист1!Q91</f>
        <v>-1</v>
      </c>
      <c r="BA182" s="15">
        <f>Лист1!AU170</f>
        <v>0</v>
      </c>
      <c r="BB182" s="15">
        <f t="shared" si="16"/>
        <v>-5013662.97649486</v>
      </c>
      <c r="BC182" s="15">
        <f t="shared" si="17"/>
        <v>5013662.97649486</v>
      </c>
      <c r="BD182" s="15">
        <f t="shared" si="18"/>
        <v>5351681.90413363</v>
      </c>
      <c r="BE182" s="15">
        <f t="shared" si="19"/>
        <v>-5351681.90413363</v>
      </c>
      <c r="BF182" s="15">
        <f>Лист1!AZ170</f>
        <v>0</v>
      </c>
      <c r="BG182" s="15">
        <f t="shared" si="20"/>
        <v>338018.927638772</v>
      </c>
      <c r="BH182" s="15">
        <f t="shared" si="21"/>
        <v>-10365344.8806285</v>
      </c>
      <c r="BI182" s="15">
        <f t="shared" si="22"/>
        <v>10365344.8806285</v>
      </c>
      <c r="BJ182" s="15">
        <f t="shared" si="23"/>
        <v>-338018.927638772</v>
      </c>
      <c r="BK182" s="15">
        <f>Лист1!BE170</f>
        <v>0</v>
      </c>
      <c r="BL182" s="17">
        <f t="shared" si="24"/>
        <v>320055768.075803</v>
      </c>
      <c r="BM182" s="17">
        <f t="shared" si="25"/>
        <v>-794098613.5073</v>
      </c>
      <c r="BN182" s="17">
        <f t="shared" si="26"/>
        <v>794098613.5073</v>
      </c>
      <c r="BO182" s="17">
        <f t="shared" si="27"/>
        <v>-320055768.075803</v>
      </c>
      <c r="BP182" s="17">
        <f>Лист1!BJ170</f>
        <v>0</v>
      </c>
      <c r="BQ182" s="15">
        <f>Лист1!AH91</f>
        <v>2660.70275936815</v>
      </c>
      <c r="BR182" s="15">
        <f>Лист1!AI91</f>
        <v>1777.82474566272</v>
      </c>
      <c r="BT182" s="24">
        <f t="shared" si="28"/>
        <v>-3006817.23808195</v>
      </c>
      <c r="BU182" s="25">
        <f t="shared" si="29"/>
        <v>-2009091.04661387</v>
      </c>
      <c r="BV182" s="25">
        <f>Лист1!BP170</f>
        <v>0</v>
      </c>
      <c r="BW182" s="25">
        <f t="shared" si="30"/>
        <v>-3911680.57220469</v>
      </c>
      <c r="BX182" s="25">
        <f t="shared" si="31"/>
        <v>-8562691.04661386</v>
      </c>
      <c r="BY182" s="25"/>
      <c r="BZ182" s="25">
        <f>Лист1!N11</f>
        <v>1</v>
      </c>
      <c r="CA182" s="25">
        <f>Лист1!O11</f>
        <v>-1</v>
      </c>
      <c r="CB182" s="25">
        <f>Лист1!P11</f>
        <v>1</v>
      </c>
      <c r="CC182" s="25">
        <f>Лист1!Q11</f>
        <v>-1</v>
      </c>
      <c r="CD182" s="25">
        <v>2</v>
      </c>
      <c r="CE182" s="25">
        <f t="shared" si="36"/>
        <v>-3911680.57220469</v>
      </c>
      <c r="CF182" s="25">
        <f t="shared" si="37"/>
        <v>3911680.57220469</v>
      </c>
      <c r="CG182" s="25">
        <f t="shared" si="38"/>
        <v>-8562691.04661386</v>
      </c>
      <c r="CH182" s="25">
        <f t="shared" si="39"/>
        <v>8562691.04661386</v>
      </c>
      <c r="CI182" s="25">
        <f>Лист1!CI170</f>
        <v>0</v>
      </c>
      <c r="CJ182" s="25">
        <f t="shared" si="32"/>
        <v>-12474371.6188185</v>
      </c>
      <c r="CK182" s="25">
        <f t="shared" si="33"/>
        <v>4651010.47440917</v>
      </c>
      <c r="CL182" s="25">
        <f t="shared" si="34"/>
        <v>-4651010.47440917</v>
      </c>
      <c r="CM182" s="25">
        <f t="shared" si="35"/>
        <v>12474371.6188185</v>
      </c>
      <c r="CN182" s="26"/>
      <c r="CO182" s="26">
        <f>Лист1!CO170</f>
        <v>0</v>
      </c>
      <c r="CP182" s="26">
        <f>Лист1!CP170</f>
        <v>0</v>
      </c>
      <c r="CQ182" s="26">
        <f>Лист1!CQ170</f>
        <v>0</v>
      </c>
      <c r="CR182" s="26">
        <f>Лист1!CR170</f>
        <v>0</v>
      </c>
      <c r="CS182" s="26"/>
      <c r="CT182" s="26">
        <f>Лист1!AH11</f>
        <v>2660.70275936814</v>
      </c>
      <c r="CU182" s="28">
        <f>Лист1!AI11</f>
        <v>1777.82474566273</v>
      </c>
    </row>
    <row r="183" ht="15.15" spans="7:99">
      <c r="G183">
        <f>Лист1!A171</f>
        <v>-64</v>
      </c>
      <c r="H183">
        <f>Лист1!B171</f>
        <v>64</v>
      </c>
      <c r="I183">
        <f>Лист1!C171</f>
        <v>163</v>
      </c>
      <c r="J183">
        <f>Лист1!D171</f>
        <v>53.2140551873627</v>
      </c>
      <c r="K183">
        <f>Лист1!E171</f>
        <v>35.5564949132549</v>
      </c>
      <c r="L183">
        <f>Лист1!F171</f>
        <v>1130.0838575429</v>
      </c>
      <c r="M183">
        <f>Лист1!G171</f>
        <v>0</v>
      </c>
      <c r="N183" s="16">
        <f>Лист1!H171</f>
        <v>3006817.23808178</v>
      </c>
      <c r="O183" s="17">
        <f>Лист1!I171</f>
        <v>2009091.04661378</v>
      </c>
      <c r="P183" s="17">
        <f>Лист1!J171</f>
        <v>0</v>
      </c>
      <c r="Q183" s="17">
        <f>Лист1!K171</f>
        <v>-6304168.45213299</v>
      </c>
      <c r="R183" s="17">
        <f>Лист1!L171</f>
        <v>3276799.99999998</v>
      </c>
      <c r="S183" s="17">
        <f>Лист1!M171</f>
        <v>0</v>
      </c>
      <c r="T183" s="17">
        <f>Лист1!N171</f>
        <v>1</v>
      </c>
      <c r="U183" s="17">
        <f>Лист1!O171</f>
        <v>-1</v>
      </c>
      <c r="V183" s="17">
        <f>Лист1!P171</f>
        <v>1</v>
      </c>
      <c r="W183" s="17">
        <f>Лист1!Q171</f>
        <v>-1</v>
      </c>
      <c r="X183" s="17">
        <f>Лист1!R171</f>
        <v>0</v>
      </c>
      <c r="Y183" s="17">
        <f>Лист1!S171</f>
        <v>-6304168.45213299</v>
      </c>
      <c r="Z183" s="17">
        <f>Лист1!T171</f>
        <v>6304168.45213299</v>
      </c>
      <c r="AA183" s="17">
        <f>Лист1!U171</f>
        <v>3276799.99999998</v>
      </c>
      <c r="AB183" s="17">
        <f>Лист1!V171</f>
        <v>-3276799.99999998</v>
      </c>
      <c r="AC183" s="17">
        <f>Лист1!W171</f>
        <v>0</v>
      </c>
      <c r="AD183" s="17">
        <f>Лист1!X171</f>
        <v>-3027368.45213301</v>
      </c>
      <c r="AE183" s="17">
        <f>Лист1!Y171</f>
        <v>-9580968.45213297</v>
      </c>
      <c r="AF183" s="17">
        <f>Лист1!Z171</f>
        <v>9580968.45213297</v>
      </c>
      <c r="AG183" s="17">
        <f>Лист1!AA171</f>
        <v>3027368.45213301</v>
      </c>
      <c r="AH183" s="17">
        <f>Лист1!AB171</f>
        <v>0</v>
      </c>
      <c r="AI183" s="15">
        <f>Лист1!AC171</f>
        <v>0</v>
      </c>
      <c r="AJ183" s="15">
        <f>Лист1!AD171</f>
        <v>0</v>
      </c>
      <c r="AK183" s="15">
        <f>Лист1!AE171</f>
        <v>0</v>
      </c>
      <c r="AL183" s="15">
        <f>Лист1!AF171</f>
        <v>0</v>
      </c>
      <c r="AM183" s="17">
        <f>Лист1!AG171</f>
        <v>0</v>
      </c>
      <c r="AN183" s="17">
        <f>Лист1!AH171</f>
        <v>2660.70275936813</v>
      </c>
      <c r="AO183" s="19">
        <f>Лист1!AI171</f>
        <v>1777.82474566274</v>
      </c>
      <c r="AQ183" s="14">
        <f t="shared" ref="AQ183:AQ246" si="40">$L183*BQ183</f>
        <v>3546782.76191801</v>
      </c>
      <c r="AR183" s="14">
        <f t="shared" ref="AR183:AR246" si="41">$L183*BR183</f>
        <v>705498.95575447</v>
      </c>
      <c r="AS183" s="15">
        <f>Лист1!AM171</f>
        <v>0</v>
      </c>
      <c r="AT183" s="15">
        <f t="shared" ref="AT183:AT246" si="42">AVERAGE(AQ168:AQ183)</f>
        <v>-4570315.1312551</v>
      </c>
      <c r="AU183" s="15">
        <f t="shared" ref="AU183:AU246" si="43">AVERAGE(AR168:AR183)</f>
        <v>5439869.27360294</v>
      </c>
      <c r="AV183" s="15">
        <f>Лист1!AP171</f>
        <v>0</v>
      </c>
      <c r="AW183" s="15">
        <f>Лист1!N92</f>
        <v>1</v>
      </c>
      <c r="AX183" s="15">
        <f>Лист1!O92</f>
        <v>-1</v>
      </c>
      <c r="AY183" s="15">
        <f>Лист1!P92</f>
        <v>1</v>
      </c>
      <c r="AZ183" s="15">
        <f>Лист1!Q92</f>
        <v>-1</v>
      </c>
      <c r="BA183" s="15">
        <f>Лист1!AU171</f>
        <v>0</v>
      </c>
      <c r="BB183" s="15">
        <f t="shared" ref="BB183:BB246" si="44">$AT183*AW183</f>
        <v>-4570315.1312551</v>
      </c>
      <c r="BC183" s="15">
        <f t="shared" ref="BC183:BC246" si="45">$AT183*AX183</f>
        <v>4570315.1312551</v>
      </c>
      <c r="BD183" s="15">
        <f t="shared" ref="BD183:BD246" si="46">$AU183*AY183</f>
        <v>5439869.27360294</v>
      </c>
      <c r="BE183" s="15">
        <f t="shared" ref="BE183:BE246" si="47">$AU183*AZ183</f>
        <v>-5439869.27360294</v>
      </c>
      <c r="BF183" s="15">
        <f>Лист1!AZ171</f>
        <v>0</v>
      </c>
      <c r="BG183" s="15">
        <f t="shared" ref="BG183:BG246" si="48">BB183+BD183</f>
        <v>869554.142347841</v>
      </c>
      <c r="BH183" s="15">
        <f t="shared" ref="BH183:BH246" si="49">BB183+BE183</f>
        <v>-10010184.404858</v>
      </c>
      <c r="BI183" s="15">
        <f t="shared" ref="BI183:BI246" si="50">BC183+BD183</f>
        <v>10010184.404858</v>
      </c>
      <c r="BJ183" s="15">
        <f t="shared" ref="BJ183:BJ246" si="51">BC183+BE183</f>
        <v>-869554.142347841</v>
      </c>
      <c r="BK183" s="15">
        <f>Лист1!BE171</f>
        <v>0</v>
      </c>
      <c r="BL183" s="17">
        <f t="shared" ref="BL183:BL246" si="52">BL182+BG183</f>
        <v>320925322.218151</v>
      </c>
      <c r="BM183" s="17">
        <f t="shared" ref="BM183:BM246" si="53">BM182+BH183</f>
        <v>-804108797.912158</v>
      </c>
      <c r="BN183" s="17">
        <f t="shared" ref="BN183:BN246" si="54">BN182+BI183</f>
        <v>804108797.912158</v>
      </c>
      <c r="BO183" s="17">
        <f t="shared" ref="BO183:BO246" si="55">BO182+BJ183</f>
        <v>-320925322.218151</v>
      </c>
      <c r="BP183" s="17">
        <f>Лист1!BJ171</f>
        <v>0</v>
      </c>
      <c r="BQ183" s="15">
        <f>Лист1!AH92</f>
        <v>3138.51289729034</v>
      </c>
      <c r="BR183" s="15">
        <f>Лист1!AI92</f>
        <v>624.289030451607</v>
      </c>
      <c r="BT183" s="24">
        <f t="shared" si="28"/>
        <v>3546782.76191801</v>
      </c>
      <c r="BU183" s="25">
        <f t="shared" si="29"/>
        <v>705498.955754474</v>
      </c>
      <c r="BV183" s="25">
        <f>Лист1!BP171</f>
        <v>0</v>
      </c>
      <c r="BW183" s="25">
        <f t="shared" si="30"/>
        <v>-2047064.73867401</v>
      </c>
      <c r="BX183" s="25">
        <f t="shared" si="31"/>
        <v>-6245643.54602177</v>
      </c>
      <c r="BY183" s="25"/>
      <c r="BZ183" s="25">
        <f>Лист1!N12</f>
        <v>1</v>
      </c>
      <c r="CA183" s="25">
        <f>Лист1!O12</f>
        <v>-1</v>
      </c>
      <c r="CB183" s="25">
        <f>Лист1!P12</f>
        <v>1</v>
      </c>
      <c r="CC183" s="25">
        <f>Лист1!Q12</f>
        <v>-1</v>
      </c>
      <c r="CD183" s="25">
        <v>3</v>
      </c>
      <c r="CE183" s="25">
        <f t="shared" si="36"/>
        <v>-2047064.73867401</v>
      </c>
      <c r="CF183" s="25">
        <f t="shared" si="37"/>
        <v>2047064.73867401</v>
      </c>
      <c r="CG183" s="25">
        <f t="shared" si="38"/>
        <v>-6245643.54602177</v>
      </c>
      <c r="CH183" s="25">
        <f t="shared" si="39"/>
        <v>6245643.54602177</v>
      </c>
      <c r="CI183" s="25">
        <f>Лист1!CI171</f>
        <v>0</v>
      </c>
      <c r="CJ183" s="25">
        <f t="shared" si="32"/>
        <v>-8292708.28469579</v>
      </c>
      <c r="CK183" s="25">
        <f t="shared" si="33"/>
        <v>4198578.80734776</v>
      </c>
      <c r="CL183" s="25">
        <f t="shared" si="34"/>
        <v>-4198578.80734776</v>
      </c>
      <c r="CM183" s="25">
        <f t="shared" si="35"/>
        <v>8292708.28469579</v>
      </c>
      <c r="CN183" s="26"/>
      <c r="CO183" s="26">
        <f>Лист1!CO171</f>
        <v>0</v>
      </c>
      <c r="CP183" s="26">
        <f>Лист1!CP171</f>
        <v>0</v>
      </c>
      <c r="CQ183" s="26">
        <f>Лист1!CQ171</f>
        <v>0</v>
      </c>
      <c r="CR183" s="26">
        <f>Лист1!CR171</f>
        <v>0</v>
      </c>
      <c r="CS183" s="26"/>
      <c r="CT183" s="26">
        <f>Лист1!AH12</f>
        <v>3138.51289729034</v>
      </c>
      <c r="CU183" s="28">
        <f>Лист1!AI12</f>
        <v>624.289030451611</v>
      </c>
    </row>
    <row r="184" ht="15.15" spans="7:99">
      <c r="G184">
        <f>Лист1!A172</f>
        <v>-64</v>
      </c>
      <c r="H184">
        <f>Лист1!B172</f>
        <v>64</v>
      </c>
      <c r="I184">
        <f>Лист1!C172</f>
        <v>164</v>
      </c>
      <c r="J184">
        <f>Лист1!D172</f>
        <v>62.7702579458066</v>
      </c>
      <c r="K184">
        <f>Лист1!E172</f>
        <v>12.4857806090331</v>
      </c>
      <c r="L184">
        <f>Лист1!F172</f>
        <v>3218.2065495535</v>
      </c>
      <c r="M184">
        <f>Лист1!G172</f>
        <v>0</v>
      </c>
      <c r="N184" s="16">
        <f>Лист1!H172</f>
        <v>10100382.7619179</v>
      </c>
      <c r="O184" s="17">
        <f>Лист1!I172</f>
        <v>2009091.04661392</v>
      </c>
      <c r="P184" s="17">
        <f>Лист1!J172</f>
        <v>0</v>
      </c>
      <c r="Q184" s="17">
        <f>Лист1!K172</f>
        <v>-5041620.60689324</v>
      </c>
      <c r="R184" s="17">
        <f>Лист1!L172</f>
        <v>3527936.38082671</v>
      </c>
      <c r="S184" s="17">
        <f>Лист1!M172</f>
        <v>0</v>
      </c>
      <c r="T184" s="17">
        <f>Лист1!N172</f>
        <v>1</v>
      </c>
      <c r="U184" s="17">
        <f>Лист1!O172</f>
        <v>-1</v>
      </c>
      <c r="V184" s="17">
        <f>Лист1!P172</f>
        <v>1</v>
      </c>
      <c r="W184" s="17">
        <f>Лист1!Q172</f>
        <v>-1</v>
      </c>
      <c r="X184" s="17">
        <f>Лист1!R172</f>
        <v>0</v>
      </c>
      <c r="Y184" s="17">
        <f>Лист1!S172</f>
        <v>-5041620.60689324</v>
      </c>
      <c r="Z184" s="17">
        <f>Лист1!T172</f>
        <v>5041620.60689324</v>
      </c>
      <c r="AA184" s="17">
        <f>Лист1!U172</f>
        <v>3527936.38082671</v>
      </c>
      <c r="AB184" s="17">
        <f>Лист1!V172</f>
        <v>-3527936.38082671</v>
      </c>
      <c r="AC184" s="17">
        <f>Лист1!W172</f>
        <v>0</v>
      </c>
      <c r="AD184" s="17">
        <f>Лист1!X172</f>
        <v>-1513684.22606653</v>
      </c>
      <c r="AE184" s="17">
        <f>Лист1!Y172</f>
        <v>-8569556.98771995</v>
      </c>
      <c r="AF184" s="17">
        <f>Лист1!Z172</f>
        <v>8569556.98771995</v>
      </c>
      <c r="AG184" s="17">
        <f>Лист1!AA172</f>
        <v>1513684.22606653</v>
      </c>
      <c r="AH184" s="17">
        <f>Лист1!AB172</f>
        <v>0</v>
      </c>
      <c r="AI184" s="15">
        <f>Лист1!AC172</f>
        <v>0</v>
      </c>
      <c r="AJ184" s="15">
        <f>Лист1!AD172</f>
        <v>0</v>
      </c>
      <c r="AK184" s="15">
        <f>Лист1!AE172</f>
        <v>0</v>
      </c>
      <c r="AL184" s="15">
        <f>Лист1!AF172</f>
        <v>0</v>
      </c>
      <c r="AM184" s="17">
        <f>Лист1!AG172</f>
        <v>0</v>
      </c>
      <c r="AN184" s="17">
        <f>Лист1!AH172</f>
        <v>3138.51289729033</v>
      </c>
      <c r="AO184" s="19">
        <f>Лист1!AI172</f>
        <v>624.289030451655</v>
      </c>
      <c r="AQ184" s="14">
        <f t="shared" si="40"/>
        <v>10100382.7619179</v>
      </c>
      <c r="AR184" s="14">
        <f t="shared" si="41"/>
        <v>-2009091.04661378</v>
      </c>
      <c r="AS184" s="15">
        <f>Лист1!AM172</f>
        <v>0</v>
      </c>
      <c r="AT184" s="15">
        <f t="shared" si="42"/>
        <v>-3307767.28601535</v>
      </c>
      <c r="AU184" s="15">
        <f t="shared" si="43"/>
        <v>5188732.89277622</v>
      </c>
      <c r="AV184" s="15">
        <f>Лист1!AP172</f>
        <v>0</v>
      </c>
      <c r="AW184" s="15">
        <f>Лист1!N93</f>
        <v>1</v>
      </c>
      <c r="AX184" s="15">
        <f>Лист1!O93</f>
        <v>-1</v>
      </c>
      <c r="AY184" s="15">
        <f>Лист1!P93</f>
        <v>1</v>
      </c>
      <c r="AZ184" s="15">
        <f>Лист1!Q93</f>
        <v>-1</v>
      </c>
      <c r="BA184" s="15">
        <f>Лист1!AU172</f>
        <v>0</v>
      </c>
      <c r="BB184" s="15">
        <f t="shared" si="44"/>
        <v>-3307767.28601535</v>
      </c>
      <c r="BC184" s="15">
        <f t="shared" si="45"/>
        <v>3307767.28601535</v>
      </c>
      <c r="BD184" s="15">
        <f t="shared" si="46"/>
        <v>5188732.89277622</v>
      </c>
      <c r="BE184" s="15">
        <f t="shared" si="47"/>
        <v>-5188732.89277622</v>
      </c>
      <c r="BF184" s="15">
        <f>Лист1!AZ172</f>
        <v>0</v>
      </c>
      <c r="BG184" s="15">
        <f t="shared" si="48"/>
        <v>1880965.60676087</v>
      </c>
      <c r="BH184" s="15">
        <f t="shared" si="49"/>
        <v>-8496500.17879156</v>
      </c>
      <c r="BI184" s="15">
        <f t="shared" si="50"/>
        <v>8496500.17879156</v>
      </c>
      <c r="BJ184" s="15">
        <f t="shared" si="51"/>
        <v>-1880965.60676087</v>
      </c>
      <c r="BK184" s="15">
        <f>Лист1!BE172</f>
        <v>0</v>
      </c>
      <c r="BL184" s="17">
        <f t="shared" si="52"/>
        <v>322806287.824912</v>
      </c>
      <c r="BM184" s="17">
        <f t="shared" si="53"/>
        <v>-812605298.090949</v>
      </c>
      <c r="BN184" s="17">
        <f t="shared" si="54"/>
        <v>812605298.090949</v>
      </c>
      <c r="BO184" s="17">
        <f t="shared" si="55"/>
        <v>-322806287.824912</v>
      </c>
      <c r="BP184" s="17">
        <f>Лист1!BJ172</f>
        <v>0</v>
      </c>
      <c r="BQ184" s="15">
        <f>Лист1!AH93</f>
        <v>3138.51289729034</v>
      </c>
      <c r="BR184" s="15">
        <f>Лист1!AI93</f>
        <v>-624.28903045161</v>
      </c>
      <c r="BT184" s="24">
        <f t="shared" si="28"/>
        <v>10100382.7619179</v>
      </c>
      <c r="BU184" s="25">
        <f t="shared" si="29"/>
        <v>-2009091.04661378</v>
      </c>
      <c r="BV184" s="25">
        <f>Лист1!BP172</f>
        <v>0</v>
      </c>
      <c r="BW184" s="25">
        <f t="shared" si="30"/>
        <v>382424.76144437</v>
      </c>
      <c r="BX184" s="25">
        <f t="shared" si="31"/>
        <v>-5398333.04614017</v>
      </c>
      <c r="BY184" s="25"/>
      <c r="BZ184" s="25">
        <f>Лист1!N13</f>
        <v>1</v>
      </c>
      <c r="CA184" s="25">
        <f>Лист1!O13</f>
        <v>-1</v>
      </c>
      <c r="CB184" s="25">
        <f>Лист1!P13</f>
        <v>1</v>
      </c>
      <c r="CC184" s="25">
        <f>Лист1!Q13</f>
        <v>-1</v>
      </c>
      <c r="CD184" s="25">
        <v>4</v>
      </c>
      <c r="CE184" s="25">
        <f t="shared" si="36"/>
        <v>382424.76144437</v>
      </c>
      <c r="CF184" s="25">
        <f t="shared" si="37"/>
        <v>-382424.76144437</v>
      </c>
      <c r="CG184" s="25">
        <f t="shared" si="38"/>
        <v>-5398333.04614017</v>
      </c>
      <c r="CH184" s="25">
        <f t="shared" si="39"/>
        <v>5398333.04614017</v>
      </c>
      <c r="CI184" s="25">
        <f>Лист1!CI172</f>
        <v>0</v>
      </c>
      <c r="CJ184" s="25">
        <f t="shared" si="32"/>
        <v>-5015908.2846958</v>
      </c>
      <c r="CK184" s="25">
        <f t="shared" si="33"/>
        <v>5780757.80758454</v>
      </c>
      <c r="CL184" s="25">
        <f t="shared" si="34"/>
        <v>-5780757.80758454</v>
      </c>
      <c r="CM184" s="25">
        <f t="shared" si="35"/>
        <v>5015908.2846958</v>
      </c>
      <c r="CN184" s="26"/>
      <c r="CO184" s="26">
        <f>Лист1!CO172</f>
        <v>0</v>
      </c>
      <c r="CP184" s="26">
        <f>Лист1!CP172</f>
        <v>0</v>
      </c>
      <c r="CQ184" s="26">
        <f>Лист1!CQ172</f>
        <v>0</v>
      </c>
      <c r="CR184" s="26">
        <f>Лист1!CR172</f>
        <v>0</v>
      </c>
      <c r="CS184" s="26"/>
      <c r="CT184" s="26">
        <f>Лист1!AH13</f>
        <v>3138.51289729034</v>
      </c>
      <c r="CU184" s="28">
        <f>Лист1!AI13</f>
        <v>-624.28903045161</v>
      </c>
    </row>
    <row r="185" ht="15.15" spans="7:99">
      <c r="G185">
        <f>Лист1!A173</f>
        <v>-64</v>
      </c>
      <c r="H185">
        <f>Лист1!B173</f>
        <v>64</v>
      </c>
      <c r="I185">
        <f>Лист1!C173</f>
        <v>165</v>
      </c>
      <c r="J185">
        <f>Лист1!D173</f>
        <v>62.7702579458069</v>
      </c>
      <c r="K185">
        <f>Лист1!E173</f>
        <v>-12.4857806090312</v>
      </c>
      <c r="L185">
        <f>Лист1!F173</f>
        <v>4816.38646750964</v>
      </c>
      <c r="M185">
        <f>Лист1!G173</f>
        <v>0</v>
      </c>
      <c r="N185" s="16">
        <f>Лист1!H173</f>
        <v>15116291.0466137</v>
      </c>
      <c r="O185" s="17">
        <f>Лист1!I173</f>
        <v>-3006817.23808162</v>
      </c>
      <c r="P185" s="17">
        <f>Лист1!J173</f>
        <v>0</v>
      </c>
      <c r="Q185" s="17">
        <f>Лист1!K173</f>
        <v>-3152084.22606652</v>
      </c>
      <c r="R185" s="17">
        <f>Лист1!L173</f>
        <v>3152084.2260665</v>
      </c>
      <c r="S185" s="17">
        <f>Лист1!M173</f>
        <v>0</v>
      </c>
      <c r="T185" s="17">
        <f>Лист1!N173</f>
        <v>1</v>
      </c>
      <c r="U185" s="17">
        <f>Лист1!O173</f>
        <v>-1</v>
      </c>
      <c r="V185" s="17">
        <f>Лист1!P173</f>
        <v>1</v>
      </c>
      <c r="W185" s="17">
        <f>Лист1!Q173</f>
        <v>-1</v>
      </c>
      <c r="X185" s="17">
        <f>Лист1!R173</f>
        <v>0</v>
      </c>
      <c r="Y185" s="17">
        <f>Лист1!S173</f>
        <v>-3152084.22606652</v>
      </c>
      <c r="Z185" s="17">
        <f>Лист1!T173</f>
        <v>3152084.22606652</v>
      </c>
      <c r="AA185" s="17">
        <f>Лист1!U173</f>
        <v>3152084.2260665</v>
      </c>
      <c r="AB185" s="17">
        <f>Лист1!V173</f>
        <v>-3152084.2260665</v>
      </c>
      <c r="AC185" s="17">
        <f>Лист1!W173</f>
        <v>0</v>
      </c>
      <c r="AD185" s="17">
        <f>Лист1!X173</f>
        <v>-2.60770320892334e-8</v>
      </c>
      <c r="AE185" s="17">
        <f>Лист1!Y173</f>
        <v>-6304168.45213302</v>
      </c>
      <c r="AF185" s="17">
        <f>Лист1!Z173</f>
        <v>6304168.45213302</v>
      </c>
      <c r="AG185" s="17">
        <f>Лист1!AA173</f>
        <v>2.60770320892334e-8</v>
      </c>
      <c r="AH185" s="17">
        <f>Лист1!AB173</f>
        <v>0</v>
      </c>
      <c r="AI185" s="15">
        <f>Лист1!AC173</f>
        <v>0</v>
      </c>
      <c r="AJ185" s="15">
        <f>Лист1!AD173</f>
        <v>0</v>
      </c>
      <c r="AK185" s="15">
        <f>Лист1!AE173</f>
        <v>0</v>
      </c>
      <c r="AL185" s="15">
        <f>Лист1!AF173</f>
        <v>0</v>
      </c>
      <c r="AM185" s="17">
        <f>Лист1!AG173</f>
        <v>0</v>
      </c>
      <c r="AN185" s="17">
        <f>Лист1!AH173</f>
        <v>3138.51289729035</v>
      </c>
      <c r="AO185" s="19">
        <f>Лист1!AI173</f>
        <v>-624.289030451561</v>
      </c>
      <c r="AQ185" s="14">
        <f t="shared" si="40"/>
        <v>12814972.7642863</v>
      </c>
      <c r="AR185" s="14">
        <f t="shared" si="41"/>
        <v>-8562691.04661371</v>
      </c>
      <c r="AS185" s="15">
        <f>Лист1!AM173</f>
        <v>0</v>
      </c>
      <c r="AT185" s="15">
        <f t="shared" si="42"/>
        <v>-1705895.69047955</v>
      </c>
      <c r="AU185" s="15">
        <f t="shared" si="43"/>
        <v>4118396.5119495</v>
      </c>
      <c r="AV185" s="15">
        <f>Лист1!AP173</f>
        <v>0</v>
      </c>
      <c r="AW185" s="15">
        <f>Лист1!N94</f>
        <v>1</v>
      </c>
      <c r="AX185" s="15">
        <f>Лист1!O94</f>
        <v>-1</v>
      </c>
      <c r="AY185" s="15">
        <f>Лист1!P94</f>
        <v>1</v>
      </c>
      <c r="AZ185" s="15">
        <f>Лист1!Q94</f>
        <v>-1</v>
      </c>
      <c r="BA185" s="15">
        <f>Лист1!AU173</f>
        <v>0</v>
      </c>
      <c r="BB185" s="15">
        <f t="shared" si="44"/>
        <v>-1705895.69047955</v>
      </c>
      <c r="BC185" s="15">
        <f t="shared" si="45"/>
        <v>1705895.69047955</v>
      </c>
      <c r="BD185" s="15">
        <f t="shared" si="46"/>
        <v>4118396.5119495</v>
      </c>
      <c r="BE185" s="15">
        <f t="shared" si="47"/>
        <v>-4118396.5119495</v>
      </c>
      <c r="BF185" s="15">
        <f>Лист1!AZ173</f>
        <v>0</v>
      </c>
      <c r="BG185" s="15">
        <f t="shared" si="48"/>
        <v>2412500.82146995</v>
      </c>
      <c r="BH185" s="15">
        <f t="shared" si="49"/>
        <v>-5824292.20242905</v>
      </c>
      <c r="BI185" s="15">
        <f t="shared" si="50"/>
        <v>5824292.20242905</v>
      </c>
      <c r="BJ185" s="15">
        <f t="shared" si="51"/>
        <v>-2412500.82146995</v>
      </c>
      <c r="BK185" s="15">
        <f>Лист1!BE173</f>
        <v>0</v>
      </c>
      <c r="BL185" s="17">
        <f t="shared" si="52"/>
        <v>325218788.646382</v>
      </c>
      <c r="BM185" s="17">
        <f t="shared" si="53"/>
        <v>-818429590.293378</v>
      </c>
      <c r="BN185" s="17">
        <f t="shared" si="54"/>
        <v>818429590.293378</v>
      </c>
      <c r="BO185" s="17">
        <f t="shared" si="55"/>
        <v>-325218788.646382</v>
      </c>
      <c r="BP185" s="17">
        <f>Лист1!BJ173</f>
        <v>0</v>
      </c>
      <c r="BQ185" s="15">
        <f>Лист1!AH94</f>
        <v>2660.70275936815</v>
      </c>
      <c r="BR185" s="15">
        <f>Лист1!AI94</f>
        <v>-1777.82474566272</v>
      </c>
      <c r="BT185" s="24">
        <f t="shared" si="28"/>
        <v>12814972.7642863</v>
      </c>
      <c r="BU185" s="25">
        <f t="shared" si="29"/>
        <v>-8562691.04661373</v>
      </c>
      <c r="BV185" s="25">
        <f>Лист1!BP173</f>
        <v>0</v>
      </c>
      <c r="BW185" s="25">
        <f t="shared" si="30"/>
        <v>2454516.09525136</v>
      </c>
      <c r="BX185" s="25">
        <f t="shared" si="31"/>
        <v>-5925726.0462191</v>
      </c>
      <c r="BY185" s="25"/>
      <c r="BZ185" s="25">
        <f>Лист1!N14</f>
        <v>1</v>
      </c>
      <c r="CA185" s="25">
        <f>Лист1!O14</f>
        <v>-1</v>
      </c>
      <c r="CB185" s="25">
        <f>Лист1!P14</f>
        <v>1</v>
      </c>
      <c r="CC185" s="25">
        <f>Лист1!Q14</f>
        <v>-1</v>
      </c>
      <c r="CD185" s="25">
        <v>5</v>
      </c>
      <c r="CE185" s="25">
        <f t="shared" si="36"/>
        <v>2454516.09525136</v>
      </c>
      <c r="CF185" s="25">
        <f t="shared" si="37"/>
        <v>-2454516.09525136</v>
      </c>
      <c r="CG185" s="25">
        <f t="shared" si="38"/>
        <v>-5925726.0462191</v>
      </c>
      <c r="CH185" s="25">
        <f t="shared" si="39"/>
        <v>5925726.0462191</v>
      </c>
      <c r="CI185" s="25">
        <f>Лист1!CI173</f>
        <v>0</v>
      </c>
      <c r="CJ185" s="25">
        <f t="shared" si="32"/>
        <v>-3471209.95096774</v>
      </c>
      <c r="CK185" s="25">
        <f t="shared" si="33"/>
        <v>8380242.14147046</v>
      </c>
      <c r="CL185" s="25">
        <f t="shared" si="34"/>
        <v>-8380242.14147046</v>
      </c>
      <c r="CM185" s="25">
        <f t="shared" si="35"/>
        <v>3471209.95096774</v>
      </c>
      <c r="CN185" s="26"/>
      <c r="CO185" s="26">
        <f>Лист1!CO173</f>
        <v>0</v>
      </c>
      <c r="CP185" s="26">
        <f>Лист1!CP173</f>
        <v>0</v>
      </c>
      <c r="CQ185" s="26">
        <f>Лист1!CQ173</f>
        <v>0</v>
      </c>
      <c r="CR185" s="26">
        <f>Лист1!CR173</f>
        <v>0</v>
      </c>
      <c r="CS185" s="26"/>
      <c r="CT185" s="26">
        <f>Лист1!AH14</f>
        <v>2660.70275936815</v>
      </c>
      <c r="CU185" s="28">
        <f>Лист1!AI14</f>
        <v>-1777.82474566273</v>
      </c>
    </row>
    <row r="186" ht="15.15" spans="7:99">
      <c r="G186">
        <f>Лист1!A174</f>
        <v>-64</v>
      </c>
      <c r="H186">
        <f>Лист1!B174</f>
        <v>64</v>
      </c>
      <c r="I186">
        <f>Лист1!C174</f>
        <v>166</v>
      </c>
      <c r="J186">
        <f>Лист1!D174</f>
        <v>53.214055187363</v>
      </c>
      <c r="K186">
        <f>Лист1!E174</f>
        <v>-35.5564949132544</v>
      </c>
      <c r="L186">
        <f>Лист1!F174</f>
        <v>5681.31520643951</v>
      </c>
      <c r="M186">
        <f>Лист1!G174</f>
        <v>0</v>
      </c>
      <c r="N186" s="16">
        <f>Лист1!H174</f>
        <v>15116291.0466138</v>
      </c>
      <c r="O186" s="17">
        <f>Лист1!I174</f>
        <v>-10100382.7619181</v>
      </c>
      <c r="P186" s="17">
        <f>Лист1!J174</f>
        <v>0</v>
      </c>
      <c r="Q186" s="17">
        <f>Лист1!K174</f>
        <v>-1262547.84523979</v>
      </c>
      <c r="R186" s="17">
        <f>Лист1!L174</f>
        <v>1889536.38082674</v>
      </c>
      <c r="S186" s="17">
        <f>Лист1!M174</f>
        <v>0</v>
      </c>
      <c r="T186" s="17">
        <f>Лист1!N174</f>
        <v>1</v>
      </c>
      <c r="U186" s="17">
        <f>Лист1!O174</f>
        <v>-1</v>
      </c>
      <c r="V186" s="17">
        <f>Лист1!P174</f>
        <v>1</v>
      </c>
      <c r="W186" s="17">
        <f>Лист1!Q174</f>
        <v>-1</v>
      </c>
      <c r="X186" s="17">
        <f>Лист1!R174</f>
        <v>0</v>
      </c>
      <c r="Y186" s="17">
        <f>Лист1!S174</f>
        <v>-1262547.84523979</v>
      </c>
      <c r="Z186" s="17">
        <f>Лист1!T174</f>
        <v>1262547.84523979</v>
      </c>
      <c r="AA186" s="17">
        <f>Лист1!U174</f>
        <v>1889536.38082674</v>
      </c>
      <c r="AB186" s="17">
        <f>Лист1!V174</f>
        <v>-1889536.38082674</v>
      </c>
      <c r="AC186" s="17">
        <f>Лист1!W174</f>
        <v>0</v>
      </c>
      <c r="AD186" s="17">
        <f>Лист1!X174</f>
        <v>626988.535586946</v>
      </c>
      <c r="AE186" s="17">
        <f>Лист1!Y174</f>
        <v>-3152084.22606653</v>
      </c>
      <c r="AF186" s="17">
        <f>Лист1!Z174</f>
        <v>3152084.22606653</v>
      </c>
      <c r="AG186" s="17">
        <f>Лист1!AA174</f>
        <v>-626988.535586946</v>
      </c>
      <c r="AH186" s="17">
        <f>Лист1!AB174</f>
        <v>0</v>
      </c>
      <c r="AI186" s="15">
        <f>Лист1!AC174</f>
        <v>0</v>
      </c>
      <c r="AJ186" s="15">
        <f>Лист1!AD174</f>
        <v>0</v>
      </c>
      <c r="AK186" s="15">
        <f>Лист1!AE174</f>
        <v>0</v>
      </c>
      <c r="AL186" s="15">
        <f>Лист1!AF174</f>
        <v>0</v>
      </c>
      <c r="AM186" s="17">
        <f>Лист1!AG174</f>
        <v>0</v>
      </c>
      <c r="AN186" s="17">
        <f>Лист1!AH174</f>
        <v>2660.70275936815</v>
      </c>
      <c r="AO186" s="19">
        <f>Лист1!AI174</f>
        <v>-1777.82474566272</v>
      </c>
      <c r="AQ186" s="14">
        <f t="shared" si="40"/>
        <v>10100382.7619182</v>
      </c>
      <c r="AR186" s="14">
        <f t="shared" si="41"/>
        <v>-15116291.0466138</v>
      </c>
      <c r="AS186" s="15">
        <f>Лист1!AM174</f>
        <v>0</v>
      </c>
      <c r="AT186" s="15">
        <f t="shared" si="42"/>
        <v>-443347.845239785</v>
      </c>
      <c r="AU186" s="15">
        <f t="shared" si="43"/>
        <v>2228860.13112277</v>
      </c>
      <c r="AV186" s="15">
        <f>Лист1!AP174</f>
        <v>0</v>
      </c>
      <c r="AW186" s="15">
        <f>Лист1!N95</f>
        <v>1</v>
      </c>
      <c r="AX186" s="15">
        <f>Лист1!O95</f>
        <v>-1</v>
      </c>
      <c r="AY186" s="15">
        <f>Лист1!P95</f>
        <v>1</v>
      </c>
      <c r="AZ186" s="15">
        <f>Лист1!Q95</f>
        <v>-1</v>
      </c>
      <c r="BA186" s="15">
        <f>Лист1!AU174</f>
        <v>0</v>
      </c>
      <c r="BB186" s="15">
        <f t="shared" si="44"/>
        <v>-443347.845239785</v>
      </c>
      <c r="BC186" s="15">
        <f t="shared" si="45"/>
        <v>443347.845239785</v>
      </c>
      <c r="BD186" s="15">
        <f t="shared" si="46"/>
        <v>2228860.13112277</v>
      </c>
      <c r="BE186" s="15">
        <f t="shared" si="47"/>
        <v>-2228860.13112277</v>
      </c>
      <c r="BF186" s="15">
        <f>Лист1!AZ174</f>
        <v>0</v>
      </c>
      <c r="BG186" s="15">
        <f t="shared" si="48"/>
        <v>1785512.28588299</v>
      </c>
      <c r="BH186" s="15">
        <f t="shared" si="49"/>
        <v>-2672207.97636256</v>
      </c>
      <c r="BI186" s="15">
        <f t="shared" si="50"/>
        <v>2672207.97636256</v>
      </c>
      <c r="BJ186" s="15">
        <f t="shared" si="51"/>
        <v>-1785512.28588299</v>
      </c>
      <c r="BK186" s="15">
        <f>Лист1!BE174</f>
        <v>0</v>
      </c>
      <c r="BL186" s="17">
        <f t="shared" si="52"/>
        <v>327004300.932265</v>
      </c>
      <c r="BM186" s="17">
        <f t="shared" si="53"/>
        <v>-821101798.269741</v>
      </c>
      <c r="BN186" s="17">
        <f t="shared" si="54"/>
        <v>821101798.269741</v>
      </c>
      <c r="BO186" s="17">
        <f t="shared" si="55"/>
        <v>-327004300.932265</v>
      </c>
      <c r="BP186" s="17">
        <f>Лист1!BJ174</f>
        <v>0</v>
      </c>
      <c r="BQ186" s="15">
        <f>Лист1!AH95</f>
        <v>1777.82474566273</v>
      </c>
      <c r="BR186" s="15">
        <f>Лист1!AI95</f>
        <v>-2660.70275936814</v>
      </c>
      <c r="BT186" s="24">
        <f t="shared" si="28"/>
        <v>10100382.7619181</v>
      </c>
      <c r="BU186" s="25">
        <f t="shared" si="29"/>
        <v>-15116291.0466138</v>
      </c>
      <c r="BV186" s="25">
        <f>Лист1!BP174</f>
        <v>0</v>
      </c>
      <c r="BW186" s="25">
        <f t="shared" si="30"/>
        <v>3546782.76191804</v>
      </c>
      <c r="BX186" s="25">
        <f t="shared" si="31"/>
        <v>-7238663.90341834</v>
      </c>
      <c r="BY186" s="25"/>
      <c r="BZ186" s="25">
        <f>Лист1!N15</f>
        <v>1</v>
      </c>
      <c r="CA186" s="25">
        <f>Лист1!O15</f>
        <v>-1</v>
      </c>
      <c r="CB186" s="25">
        <f>Лист1!P15</f>
        <v>1</v>
      </c>
      <c r="CC186" s="25">
        <f>Лист1!Q15</f>
        <v>-1</v>
      </c>
      <c r="CD186" s="25">
        <v>6</v>
      </c>
      <c r="CE186" s="25">
        <f t="shared" si="36"/>
        <v>3546782.76191804</v>
      </c>
      <c r="CF186" s="25">
        <f t="shared" si="37"/>
        <v>-3546782.76191804</v>
      </c>
      <c r="CG186" s="25">
        <f t="shared" si="38"/>
        <v>-7238663.90341834</v>
      </c>
      <c r="CH186" s="25">
        <f t="shared" si="39"/>
        <v>7238663.90341834</v>
      </c>
      <c r="CI186" s="25">
        <f>Лист1!CI174</f>
        <v>0</v>
      </c>
      <c r="CJ186" s="25">
        <f t="shared" si="32"/>
        <v>-3691881.14150031</v>
      </c>
      <c r="CK186" s="25">
        <f t="shared" si="33"/>
        <v>10785446.6653364</v>
      </c>
      <c r="CL186" s="25">
        <f t="shared" si="34"/>
        <v>-10785446.6653364</v>
      </c>
      <c r="CM186" s="25">
        <f t="shared" si="35"/>
        <v>3691881.14150031</v>
      </c>
      <c r="CN186" s="26"/>
      <c r="CO186" s="26">
        <f>Лист1!CO174</f>
        <v>0</v>
      </c>
      <c r="CP186" s="26">
        <f>Лист1!CP174</f>
        <v>0</v>
      </c>
      <c r="CQ186" s="26">
        <f>Лист1!CQ174</f>
        <v>0</v>
      </c>
      <c r="CR186" s="26">
        <f>Лист1!CR174</f>
        <v>0</v>
      </c>
      <c r="CS186" s="26"/>
      <c r="CT186" s="26">
        <f>Лист1!AH15</f>
        <v>1777.82474566273</v>
      </c>
      <c r="CU186" s="28">
        <f>Лист1!AI15</f>
        <v>-2660.70275936815</v>
      </c>
    </row>
    <row r="187" ht="15.15" spans="7:99">
      <c r="G187">
        <f>Лист1!A175</f>
        <v>-64</v>
      </c>
      <c r="H187">
        <f>Лист1!B175</f>
        <v>64</v>
      </c>
      <c r="I187">
        <f>Лист1!C175</f>
        <v>167</v>
      </c>
      <c r="J187">
        <f>Лист1!D175</f>
        <v>35.5564949132548</v>
      </c>
      <c r="K187">
        <f>Лист1!E175</f>
        <v>-53.2140551873627</v>
      </c>
      <c r="L187">
        <f>Лист1!F175</f>
        <v>5681.31520643952</v>
      </c>
      <c r="M187">
        <f>Лист1!G175</f>
        <v>0</v>
      </c>
      <c r="N187" s="16">
        <f>Лист1!H175</f>
        <v>10100382.7619182</v>
      </c>
      <c r="O187" s="17">
        <f>Лист1!I175</f>
        <v>-15116291.0466138</v>
      </c>
      <c r="P187" s="17">
        <f>Лист1!J175</f>
        <v>0</v>
      </c>
      <c r="Q187" s="17">
        <f>Лист1!K175</f>
        <v>-1.74622982740402e-8</v>
      </c>
      <c r="R187" s="17">
        <f>Лист1!L175</f>
        <v>1.38534232974052e-8</v>
      </c>
      <c r="S187" s="17">
        <f>Лист1!M175</f>
        <v>0</v>
      </c>
      <c r="T187" s="17">
        <f>Лист1!N175</f>
        <v>1</v>
      </c>
      <c r="U187" s="17">
        <f>Лист1!O175</f>
        <v>-1</v>
      </c>
      <c r="V187" s="17">
        <f>Лист1!P175</f>
        <v>1</v>
      </c>
      <c r="W187" s="17">
        <f>Лист1!Q175</f>
        <v>-1</v>
      </c>
      <c r="X187" s="17">
        <f>Лист1!R175</f>
        <v>0</v>
      </c>
      <c r="Y187" s="17">
        <f>Лист1!S175</f>
        <v>-1.74622982740402e-8</v>
      </c>
      <c r="Z187" s="17">
        <f>Лист1!T175</f>
        <v>1.74622982740402e-8</v>
      </c>
      <c r="AA187" s="17">
        <f>Лист1!U175</f>
        <v>1.38534232974052e-8</v>
      </c>
      <c r="AB187" s="17">
        <f>Лист1!V175</f>
        <v>-1.38534232974052e-8</v>
      </c>
      <c r="AC187" s="17">
        <f>Лист1!W175</f>
        <v>0</v>
      </c>
      <c r="AD187" s="17">
        <f>Лист1!X175</f>
        <v>-3.60887497663498e-9</v>
      </c>
      <c r="AE187" s="17">
        <f>Лист1!Y175</f>
        <v>-3.13157215714455e-8</v>
      </c>
      <c r="AF187" s="17">
        <f>Лист1!Z175</f>
        <v>3.13157215714455e-8</v>
      </c>
      <c r="AG187" s="17">
        <f>Лист1!AA175</f>
        <v>3.60887497663498e-9</v>
      </c>
      <c r="AH187" s="17">
        <f>Лист1!AB175</f>
        <v>0</v>
      </c>
      <c r="AI187" s="15">
        <f>Лист1!AC175</f>
        <v>0</v>
      </c>
      <c r="AJ187" s="15">
        <f>Лист1!AD175</f>
        <v>0</v>
      </c>
      <c r="AK187" s="15">
        <f>Лист1!AE175</f>
        <v>0</v>
      </c>
      <c r="AL187" s="15">
        <f>Лист1!AF175</f>
        <v>0</v>
      </c>
      <c r="AM187" s="17">
        <f>Лист1!AG175</f>
        <v>0</v>
      </c>
      <c r="AN187" s="17">
        <f>Лист1!AH175</f>
        <v>1777.82474566274</v>
      </c>
      <c r="AO187" s="19">
        <f>Лист1!AI175</f>
        <v>-2660.70275936814</v>
      </c>
      <c r="AQ187" s="14">
        <f t="shared" si="40"/>
        <v>3546782.76191819</v>
      </c>
      <c r="AR187" s="14">
        <f t="shared" si="41"/>
        <v>-17830881.0489821</v>
      </c>
      <c r="AS187" s="15">
        <f>Лист1!AM175</f>
        <v>0</v>
      </c>
      <c r="AT187" s="15">
        <f t="shared" si="42"/>
        <v>-1.5628756955266e-8</v>
      </c>
      <c r="AU187" s="15">
        <f t="shared" si="43"/>
        <v>3.02679836750031e-9</v>
      </c>
      <c r="AV187" s="15">
        <f>Лист1!AP175</f>
        <v>0</v>
      </c>
      <c r="AW187" s="15">
        <f>Лист1!N96</f>
        <v>1</v>
      </c>
      <c r="AX187" s="15">
        <f>Лист1!O96</f>
        <v>-1</v>
      </c>
      <c r="AY187" s="15">
        <f>Лист1!P96</f>
        <v>1</v>
      </c>
      <c r="AZ187" s="15">
        <f>Лист1!Q96</f>
        <v>-1</v>
      </c>
      <c r="BA187" s="15">
        <f>Лист1!AU175</f>
        <v>0</v>
      </c>
      <c r="BB187" s="15">
        <f t="shared" si="44"/>
        <v>-1.5628756955266e-8</v>
      </c>
      <c r="BC187" s="15">
        <f t="shared" si="45"/>
        <v>1.5628756955266e-8</v>
      </c>
      <c r="BD187" s="15">
        <f t="shared" si="46"/>
        <v>3.02679836750031e-9</v>
      </c>
      <c r="BE187" s="15">
        <f t="shared" si="47"/>
        <v>-3.02679836750031e-9</v>
      </c>
      <c r="BF187" s="15">
        <f>Лист1!AZ175</f>
        <v>0</v>
      </c>
      <c r="BG187" s="15">
        <f t="shared" si="48"/>
        <v>-1.26019585877657e-8</v>
      </c>
      <c r="BH187" s="15">
        <f t="shared" si="49"/>
        <v>-1.86555553227663e-8</v>
      </c>
      <c r="BI187" s="15">
        <f t="shared" si="50"/>
        <v>1.86555553227663e-8</v>
      </c>
      <c r="BJ187" s="15">
        <f t="shared" si="51"/>
        <v>1.26019585877657e-8</v>
      </c>
      <c r="BK187" s="15">
        <f>Лист1!BE175</f>
        <v>0</v>
      </c>
      <c r="BL187" s="17">
        <f t="shared" si="52"/>
        <v>327004300.932265</v>
      </c>
      <c r="BM187" s="17">
        <f t="shared" si="53"/>
        <v>-821101798.269741</v>
      </c>
      <c r="BN187" s="17">
        <f t="shared" si="54"/>
        <v>821101798.269741</v>
      </c>
      <c r="BO187" s="17">
        <f t="shared" si="55"/>
        <v>-327004300.932265</v>
      </c>
      <c r="BP187" s="17">
        <f>Лист1!BJ175</f>
        <v>0</v>
      </c>
      <c r="BQ187" s="15">
        <f>Лист1!AH96</f>
        <v>624.289030451624</v>
      </c>
      <c r="BR187" s="15">
        <f>Лист1!AI96</f>
        <v>-3138.51289729033</v>
      </c>
      <c r="BT187" s="24">
        <f t="shared" si="28"/>
        <v>3546782.76191813</v>
      </c>
      <c r="BU187" s="25">
        <f t="shared" si="29"/>
        <v>-17830881.0489822</v>
      </c>
      <c r="BV187" s="25">
        <f>Лист1!BP175</f>
        <v>0</v>
      </c>
      <c r="BW187" s="25">
        <f t="shared" si="30"/>
        <v>3546782.76191805</v>
      </c>
      <c r="BX187" s="25">
        <f t="shared" si="31"/>
        <v>-8562691.04661382</v>
      </c>
      <c r="BY187" s="25"/>
      <c r="BZ187" s="25">
        <f>Лист1!N16</f>
        <v>1</v>
      </c>
      <c r="CA187" s="25">
        <f>Лист1!O16</f>
        <v>-1</v>
      </c>
      <c r="CB187" s="25">
        <f>Лист1!P16</f>
        <v>1</v>
      </c>
      <c r="CC187" s="25">
        <f>Лист1!Q16</f>
        <v>-1</v>
      </c>
      <c r="CD187" s="25">
        <v>7</v>
      </c>
      <c r="CE187" s="25">
        <f t="shared" si="36"/>
        <v>3546782.76191805</v>
      </c>
      <c r="CF187" s="25">
        <f t="shared" si="37"/>
        <v>-3546782.76191805</v>
      </c>
      <c r="CG187" s="25">
        <f t="shared" si="38"/>
        <v>-8562691.04661382</v>
      </c>
      <c r="CH187" s="25">
        <f t="shared" si="39"/>
        <v>8562691.04661382</v>
      </c>
      <c r="CI187" s="25">
        <f>Лист1!CI175</f>
        <v>0</v>
      </c>
      <c r="CJ187" s="25">
        <f t="shared" si="32"/>
        <v>-5015908.28469577</v>
      </c>
      <c r="CK187" s="25">
        <f t="shared" si="33"/>
        <v>12109473.8085319</v>
      </c>
      <c r="CL187" s="25">
        <f t="shared" si="34"/>
        <v>-12109473.8085319</v>
      </c>
      <c r="CM187" s="25">
        <f t="shared" si="35"/>
        <v>5015908.28469577</v>
      </c>
      <c r="CN187" s="26"/>
      <c r="CO187" s="26">
        <f>Лист1!CO175</f>
        <v>0</v>
      </c>
      <c r="CP187" s="26">
        <f>Лист1!CP175</f>
        <v>0</v>
      </c>
      <c r="CQ187" s="26">
        <f>Лист1!CQ175</f>
        <v>0</v>
      </c>
      <c r="CR187" s="26">
        <f>Лист1!CR175</f>
        <v>0</v>
      </c>
      <c r="CS187" s="26"/>
      <c r="CT187" s="26">
        <f>Лист1!AH16</f>
        <v>624.289030451612</v>
      </c>
      <c r="CU187" s="28">
        <f>Лист1!AI16</f>
        <v>-3138.51289729034</v>
      </c>
    </row>
    <row r="188" ht="15.15" spans="7:99">
      <c r="G188">
        <f>Лист1!A176</f>
        <v>-64</v>
      </c>
      <c r="H188">
        <f>Лист1!B176</f>
        <v>64</v>
      </c>
      <c r="I188">
        <f>Лист1!C176</f>
        <v>168</v>
      </c>
      <c r="J188">
        <f>Лист1!D176</f>
        <v>12.4857806090326</v>
      </c>
      <c r="K188">
        <f>Лист1!E176</f>
        <v>-62.7702579458067</v>
      </c>
      <c r="L188">
        <f>Лист1!F176</f>
        <v>4816.38646750971</v>
      </c>
      <c r="M188">
        <f>Лист1!G176</f>
        <v>0</v>
      </c>
      <c r="N188" s="16">
        <f>Лист1!H176</f>
        <v>3006817.23808198</v>
      </c>
      <c r="O188" s="17">
        <f>Лист1!I176</f>
        <v>-15116291.0466139</v>
      </c>
      <c r="P188" s="17">
        <f>Лист1!J176</f>
        <v>0</v>
      </c>
      <c r="Q188" s="17">
        <f>Лист1!K176</f>
        <v>375852.154760229</v>
      </c>
      <c r="R188" s="17">
        <f>Лист1!L176</f>
        <v>-1889536.38082672</v>
      </c>
      <c r="S188" s="17">
        <f>Лист1!M176</f>
        <v>0</v>
      </c>
      <c r="T188" s="17">
        <f>Лист1!N176</f>
        <v>1</v>
      </c>
      <c r="U188" s="17">
        <f>Лист1!O176</f>
        <v>-1</v>
      </c>
      <c r="V188" s="17">
        <f>Лист1!P176</f>
        <v>1</v>
      </c>
      <c r="W188" s="17">
        <f>Лист1!Q176</f>
        <v>-1</v>
      </c>
      <c r="X188" s="17">
        <f>Лист1!R176</f>
        <v>0</v>
      </c>
      <c r="Y188" s="17">
        <f>Лист1!S176</f>
        <v>375852.154760229</v>
      </c>
      <c r="Z188" s="17">
        <f>Лист1!T176</f>
        <v>-375852.154760229</v>
      </c>
      <c r="AA188" s="17">
        <f>Лист1!U176</f>
        <v>-1889536.38082672</v>
      </c>
      <c r="AB188" s="17">
        <f>Лист1!V176</f>
        <v>1889536.38082672</v>
      </c>
      <c r="AC188" s="17">
        <f>Лист1!W176</f>
        <v>0</v>
      </c>
      <c r="AD188" s="17">
        <f>Лист1!X176</f>
        <v>-1513684.22606649</v>
      </c>
      <c r="AE188" s="17">
        <f>Лист1!Y176</f>
        <v>2265388.53558695</v>
      </c>
      <c r="AF188" s="17">
        <f>Лист1!Z176</f>
        <v>-2265388.53558695</v>
      </c>
      <c r="AG188" s="17">
        <f>Лист1!AA176</f>
        <v>1513684.22606649</v>
      </c>
      <c r="AH188" s="17">
        <f>Лист1!AB176</f>
        <v>0</v>
      </c>
      <c r="AI188" s="15">
        <f>Лист1!AC176</f>
        <v>0</v>
      </c>
      <c r="AJ188" s="15">
        <f>Лист1!AD176</f>
        <v>0</v>
      </c>
      <c r="AK188" s="15">
        <f>Лист1!AE176</f>
        <v>0</v>
      </c>
      <c r="AL188" s="15">
        <f>Лист1!AF176</f>
        <v>0</v>
      </c>
      <c r="AM188" s="17">
        <f>Лист1!AG176</f>
        <v>0</v>
      </c>
      <c r="AN188" s="17">
        <f>Лист1!AH176</f>
        <v>624.289030451628</v>
      </c>
      <c r="AO188" s="19">
        <f>Лист1!AI176</f>
        <v>-3138.51289729033</v>
      </c>
      <c r="AQ188" s="14">
        <f t="shared" si="40"/>
        <v>-3006817.23808192</v>
      </c>
      <c r="AR188" s="14">
        <f t="shared" si="41"/>
        <v>-15116291.0466139</v>
      </c>
      <c r="AS188" s="15">
        <f>Лист1!AM176</f>
        <v>0</v>
      </c>
      <c r="AT188" s="15">
        <f t="shared" si="42"/>
        <v>-375852.154760252</v>
      </c>
      <c r="AU188" s="15">
        <f t="shared" si="43"/>
        <v>-1889536.38082673</v>
      </c>
      <c r="AV188" s="15">
        <f>Лист1!AP176</f>
        <v>0</v>
      </c>
      <c r="AW188" s="15">
        <f>Лист1!N97</f>
        <v>1</v>
      </c>
      <c r="AX188" s="15">
        <f>Лист1!O97</f>
        <v>-1</v>
      </c>
      <c r="AY188" s="15">
        <f>Лист1!P97</f>
        <v>1</v>
      </c>
      <c r="AZ188" s="15">
        <f>Лист1!Q97</f>
        <v>-1</v>
      </c>
      <c r="BA188" s="15">
        <f>Лист1!AU176</f>
        <v>0</v>
      </c>
      <c r="BB188" s="15">
        <f t="shared" si="44"/>
        <v>-375852.154760252</v>
      </c>
      <c r="BC188" s="15">
        <f t="shared" si="45"/>
        <v>375852.154760252</v>
      </c>
      <c r="BD188" s="15">
        <f t="shared" si="46"/>
        <v>-1889536.38082673</v>
      </c>
      <c r="BE188" s="15">
        <f t="shared" si="47"/>
        <v>1889536.38082673</v>
      </c>
      <c r="BF188" s="15">
        <f>Лист1!AZ176</f>
        <v>0</v>
      </c>
      <c r="BG188" s="15">
        <f t="shared" si="48"/>
        <v>-2265388.53558698</v>
      </c>
      <c r="BH188" s="15">
        <f t="shared" si="49"/>
        <v>1513684.22606648</v>
      </c>
      <c r="BI188" s="15">
        <f t="shared" si="50"/>
        <v>-1513684.22606648</v>
      </c>
      <c r="BJ188" s="15">
        <f t="shared" si="51"/>
        <v>2265388.53558698</v>
      </c>
      <c r="BK188" s="15">
        <f>Лист1!BE176</f>
        <v>0</v>
      </c>
      <c r="BL188" s="17">
        <f t="shared" si="52"/>
        <v>324738912.396678</v>
      </c>
      <c r="BM188" s="17">
        <f t="shared" si="53"/>
        <v>-819588114.043675</v>
      </c>
      <c r="BN188" s="17">
        <f t="shared" si="54"/>
        <v>819588114.043675</v>
      </c>
      <c r="BO188" s="17">
        <f t="shared" si="55"/>
        <v>-324738912.396678</v>
      </c>
      <c r="BP188" s="17">
        <f>Лист1!BJ176</f>
        <v>0</v>
      </c>
      <c r="BQ188" s="15">
        <f>Лист1!AH97</f>
        <v>-624.289030451615</v>
      </c>
      <c r="BR188" s="15">
        <f>Лист1!AI97</f>
        <v>-3138.51289729034</v>
      </c>
      <c r="BT188" s="24">
        <f t="shared" si="28"/>
        <v>-3006817.2380819</v>
      </c>
      <c r="BU188" s="25">
        <f t="shared" si="29"/>
        <v>-15116291.0466139</v>
      </c>
      <c r="BV188" s="25">
        <f>Лист1!BP176</f>
        <v>0</v>
      </c>
      <c r="BW188" s="25">
        <f t="shared" si="30"/>
        <v>2818604.98414028</v>
      </c>
      <c r="BX188" s="25">
        <f t="shared" si="31"/>
        <v>-9290868.8243916</v>
      </c>
      <c r="BY188" s="25"/>
      <c r="BZ188" s="25">
        <f>Лист1!N17</f>
        <v>1</v>
      </c>
      <c r="CA188" s="25">
        <f>Лист1!O17</f>
        <v>-1</v>
      </c>
      <c r="CB188" s="25">
        <f>Лист1!P17</f>
        <v>1</v>
      </c>
      <c r="CC188" s="25">
        <f>Лист1!Q17</f>
        <v>-1</v>
      </c>
      <c r="CD188" s="25">
        <v>8</v>
      </c>
      <c r="CE188" s="25">
        <f t="shared" si="36"/>
        <v>2818604.98414028</v>
      </c>
      <c r="CF188" s="25">
        <f t="shared" si="37"/>
        <v>-2818604.98414028</v>
      </c>
      <c r="CG188" s="25">
        <f t="shared" si="38"/>
        <v>-9290868.8243916</v>
      </c>
      <c r="CH188" s="25">
        <f t="shared" si="39"/>
        <v>9290868.8243916</v>
      </c>
      <c r="CI188" s="25">
        <f>Лист1!CI176</f>
        <v>0</v>
      </c>
      <c r="CJ188" s="25">
        <f t="shared" si="32"/>
        <v>-6472263.84025133</v>
      </c>
      <c r="CK188" s="25">
        <f t="shared" si="33"/>
        <v>12109473.8085319</v>
      </c>
      <c r="CL188" s="25">
        <f t="shared" si="34"/>
        <v>-12109473.8085319</v>
      </c>
      <c r="CM188" s="25">
        <f t="shared" si="35"/>
        <v>6472263.84025133</v>
      </c>
      <c r="CN188" s="26"/>
      <c r="CO188" s="26">
        <f>Лист1!CO176</f>
        <v>0</v>
      </c>
      <c r="CP188" s="26">
        <f>Лист1!CP176</f>
        <v>0</v>
      </c>
      <c r="CQ188" s="26">
        <f>Лист1!CQ176</f>
        <v>0</v>
      </c>
      <c r="CR188" s="26">
        <f>Лист1!CR176</f>
        <v>0</v>
      </c>
      <c r="CS188" s="26"/>
      <c r="CT188" s="26">
        <f>Лист1!AH17</f>
        <v>-624.289030451611</v>
      </c>
      <c r="CU188" s="28">
        <f>Лист1!AI17</f>
        <v>-3138.51289729034</v>
      </c>
    </row>
    <row r="189" ht="15.15" spans="7:99">
      <c r="G189">
        <f>Лист1!A177</f>
        <v>-64</v>
      </c>
      <c r="H189">
        <f>Лист1!B177</f>
        <v>64</v>
      </c>
      <c r="I189">
        <f>Лист1!C177</f>
        <v>169</v>
      </c>
      <c r="J189">
        <f>Лист1!D177</f>
        <v>-12.4857806090318</v>
      </c>
      <c r="K189">
        <f>Лист1!E177</f>
        <v>-62.7702579458068</v>
      </c>
      <c r="L189">
        <f>Лист1!F177</f>
        <v>3218.2065495536</v>
      </c>
      <c r="M189">
        <f>Лист1!G177</f>
        <v>0</v>
      </c>
      <c r="N189" s="16">
        <f>Лист1!H177</f>
        <v>-2009091.04661377</v>
      </c>
      <c r="O189" s="17">
        <f>Лист1!I177</f>
        <v>-10100382.7619182</v>
      </c>
      <c r="P189" s="17">
        <f>Лист1!J177</f>
        <v>0</v>
      </c>
      <c r="Q189" s="17">
        <f>Лист1!K177</f>
        <v>124715.773933504</v>
      </c>
      <c r="R189" s="17">
        <f>Лист1!L177</f>
        <v>-3152084.22606649</v>
      </c>
      <c r="S189" s="17">
        <f>Лист1!M177</f>
        <v>0</v>
      </c>
      <c r="T189" s="17">
        <f>Лист1!N177</f>
        <v>1</v>
      </c>
      <c r="U189" s="17">
        <f>Лист1!O177</f>
        <v>-1</v>
      </c>
      <c r="V189" s="17">
        <f>Лист1!P177</f>
        <v>1</v>
      </c>
      <c r="W189" s="17">
        <f>Лист1!Q177</f>
        <v>-1</v>
      </c>
      <c r="X189" s="17">
        <f>Лист1!R177</f>
        <v>0</v>
      </c>
      <c r="Y189" s="17">
        <f>Лист1!S177</f>
        <v>124715.773933504</v>
      </c>
      <c r="Z189" s="17">
        <f>Лист1!T177</f>
        <v>-124715.773933504</v>
      </c>
      <c r="AA189" s="17">
        <f>Лист1!U177</f>
        <v>-3152084.22606649</v>
      </c>
      <c r="AB189" s="17">
        <f>Лист1!V177</f>
        <v>3152084.22606649</v>
      </c>
      <c r="AC189" s="17">
        <f>Лист1!W177</f>
        <v>0</v>
      </c>
      <c r="AD189" s="17">
        <f>Лист1!X177</f>
        <v>-3027368.45213299</v>
      </c>
      <c r="AE189" s="17">
        <f>Лист1!Y177</f>
        <v>3276799.99999999</v>
      </c>
      <c r="AF189" s="17">
        <f>Лист1!Z177</f>
        <v>-3276799.99999999</v>
      </c>
      <c r="AG189" s="17">
        <f>Лист1!AA177</f>
        <v>3027368.45213299</v>
      </c>
      <c r="AH189" s="17">
        <f>Лист1!AB177</f>
        <v>0</v>
      </c>
      <c r="AI189" s="15">
        <f>Лист1!AC177</f>
        <v>0</v>
      </c>
      <c r="AJ189" s="15">
        <f>Лист1!AD177</f>
        <v>0</v>
      </c>
      <c r="AK189" s="15">
        <f>Лист1!AE177</f>
        <v>0</v>
      </c>
      <c r="AL189" s="15">
        <f>Лист1!AF177</f>
        <v>0</v>
      </c>
      <c r="AM189" s="17">
        <f>Лист1!AG177</f>
        <v>0</v>
      </c>
      <c r="AN189" s="17">
        <f>Лист1!AH177</f>
        <v>-624.289030451589</v>
      </c>
      <c r="AO189" s="19">
        <f>Лист1!AI177</f>
        <v>-3138.51289729034</v>
      </c>
      <c r="AQ189" s="14">
        <f t="shared" si="40"/>
        <v>-5721407.24045026</v>
      </c>
      <c r="AR189" s="14">
        <f t="shared" si="41"/>
        <v>-8562691.04661391</v>
      </c>
      <c r="AS189" s="15">
        <f>Лист1!AM177</f>
        <v>0</v>
      </c>
      <c r="AT189" s="15">
        <f t="shared" si="42"/>
        <v>-1091028.05981653</v>
      </c>
      <c r="AU189" s="15">
        <f t="shared" si="43"/>
        <v>-2959872.76165346</v>
      </c>
      <c r="AV189" s="15">
        <f>Лист1!AP177</f>
        <v>0</v>
      </c>
      <c r="AW189" s="15">
        <f>Лист1!N98</f>
        <v>1</v>
      </c>
      <c r="AX189" s="15">
        <f>Лист1!O98</f>
        <v>-1</v>
      </c>
      <c r="AY189" s="15">
        <f>Лист1!P98</f>
        <v>1</v>
      </c>
      <c r="AZ189" s="15">
        <f>Лист1!Q98</f>
        <v>-1</v>
      </c>
      <c r="BA189" s="15">
        <f>Лист1!AU177</f>
        <v>0</v>
      </c>
      <c r="BB189" s="15">
        <f t="shared" si="44"/>
        <v>-1091028.05981653</v>
      </c>
      <c r="BC189" s="15">
        <f t="shared" si="45"/>
        <v>1091028.05981653</v>
      </c>
      <c r="BD189" s="15">
        <f t="shared" si="46"/>
        <v>-2959872.76165346</v>
      </c>
      <c r="BE189" s="15">
        <f t="shared" si="47"/>
        <v>2959872.76165346</v>
      </c>
      <c r="BF189" s="15">
        <f>Лист1!AZ177</f>
        <v>0</v>
      </c>
      <c r="BG189" s="15">
        <f t="shared" si="48"/>
        <v>-4050900.82146999</v>
      </c>
      <c r="BH189" s="15">
        <f t="shared" si="49"/>
        <v>1868844.70183693</v>
      </c>
      <c r="BI189" s="15">
        <f t="shared" si="50"/>
        <v>-1868844.70183693</v>
      </c>
      <c r="BJ189" s="15">
        <f t="shared" si="51"/>
        <v>4050900.82146999</v>
      </c>
      <c r="BK189" s="15">
        <f>Лист1!BE177</f>
        <v>0</v>
      </c>
      <c r="BL189" s="17">
        <f t="shared" si="52"/>
        <v>320688011.575208</v>
      </c>
      <c r="BM189" s="17">
        <f t="shared" si="53"/>
        <v>-817719269.341838</v>
      </c>
      <c r="BN189" s="17">
        <f t="shared" si="54"/>
        <v>817719269.341838</v>
      </c>
      <c r="BO189" s="17">
        <f t="shared" si="55"/>
        <v>-320688011.575208</v>
      </c>
      <c r="BP189" s="17">
        <f>Лист1!BJ177</f>
        <v>0</v>
      </c>
      <c r="BQ189" s="15">
        <f>Лист1!AH98</f>
        <v>-1777.82474566273</v>
      </c>
      <c r="BR189" s="15">
        <f>Лист1!AI98</f>
        <v>-2660.70275936814</v>
      </c>
      <c r="BT189" s="24">
        <f t="shared" si="28"/>
        <v>-5721407.24045025</v>
      </c>
      <c r="BU189" s="25">
        <f t="shared" si="29"/>
        <v>-8562691.04661391</v>
      </c>
      <c r="BV189" s="25">
        <f>Лист1!BP177</f>
        <v>0</v>
      </c>
      <c r="BW189" s="25">
        <f t="shared" si="30"/>
        <v>1964603.76168122</v>
      </c>
      <c r="BX189" s="25">
        <f t="shared" si="31"/>
        <v>-9218051.04661383</v>
      </c>
      <c r="BY189" s="25"/>
      <c r="BZ189" s="25">
        <f>Лист1!N18</f>
        <v>1</v>
      </c>
      <c r="CA189" s="25">
        <f>Лист1!O18</f>
        <v>-1</v>
      </c>
      <c r="CB189" s="25">
        <f>Лист1!P18</f>
        <v>1</v>
      </c>
      <c r="CC189" s="25">
        <f>Лист1!Q18</f>
        <v>-1</v>
      </c>
      <c r="CD189" s="25">
        <v>9</v>
      </c>
      <c r="CE189" s="25">
        <f t="shared" si="36"/>
        <v>1964603.76168122</v>
      </c>
      <c r="CF189" s="25">
        <f t="shared" si="37"/>
        <v>-1964603.76168122</v>
      </c>
      <c r="CG189" s="25">
        <f t="shared" si="38"/>
        <v>-9218051.04661383</v>
      </c>
      <c r="CH189" s="25">
        <f t="shared" si="39"/>
        <v>9218051.04661383</v>
      </c>
      <c r="CI189" s="25">
        <f>Лист1!CI177</f>
        <v>0</v>
      </c>
      <c r="CJ189" s="25">
        <f t="shared" si="32"/>
        <v>-7253447.28493261</v>
      </c>
      <c r="CK189" s="25">
        <f t="shared" si="33"/>
        <v>11182654.8082951</v>
      </c>
      <c r="CL189" s="25">
        <f t="shared" si="34"/>
        <v>-11182654.8082951</v>
      </c>
      <c r="CM189" s="25">
        <f t="shared" si="35"/>
        <v>7253447.28493261</v>
      </c>
      <c r="CN189" s="26"/>
      <c r="CO189" s="26">
        <f>Лист1!CO177</f>
        <v>0</v>
      </c>
      <c r="CP189" s="26">
        <f>Лист1!CP177</f>
        <v>0</v>
      </c>
      <c r="CQ189" s="26">
        <f>Лист1!CQ177</f>
        <v>0</v>
      </c>
      <c r="CR189" s="26">
        <f>Лист1!CR177</f>
        <v>0</v>
      </c>
      <c r="CS189" s="26"/>
      <c r="CT189" s="26">
        <f>Лист1!AH18</f>
        <v>-1777.82474566273</v>
      </c>
      <c r="CU189" s="28">
        <f>Лист1!AI18</f>
        <v>-2660.70275936815</v>
      </c>
    </row>
    <row r="190" ht="15.15" spans="7:99">
      <c r="G190">
        <f>Лист1!A178</f>
        <v>-64</v>
      </c>
      <c r="H190">
        <f>Лист1!B178</f>
        <v>64</v>
      </c>
      <c r="I190">
        <f>Лист1!C178</f>
        <v>170</v>
      </c>
      <c r="J190">
        <f>Лист1!D178</f>
        <v>-35.5564949132541</v>
      </c>
      <c r="K190">
        <f>Лист1!E178</f>
        <v>-53.2140551873632</v>
      </c>
      <c r="L190">
        <f>Лист1!F178</f>
        <v>1130.08385754298</v>
      </c>
      <c r="M190">
        <f>Лист1!G178</f>
        <v>0</v>
      </c>
      <c r="N190" s="16">
        <f>Лист1!H178</f>
        <v>-2009091.04661388</v>
      </c>
      <c r="O190" s="17">
        <f>Лист1!I178</f>
        <v>-3006817.23808202</v>
      </c>
      <c r="P190" s="17">
        <f>Лист1!J178</f>
        <v>0</v>
      </c>
      <c r="Q190" s="17">
        <f>Лист1!K178</f>
        <v>-126420.606893228</v>
      </c>
      <c r="R190" s="17">
        <f>Лист1!L178</f>
        <v>-3527936.38082673</v>
      </c>
      <c r="S190" s="17">
        <f>Лист1!M178</f>
        <v>0</v>
      </c>
      <c r="T190" s="17">
        <f>Лист1!N178</f>
        <v>1</v>
      </c>
      <c r="U190" s="17">
        <f>Лист1!O178</f>
        <v>-1</v>
      </c>
      <c r="V190" s="17">
        <f>Лист1!P178</f>
        <v>1</v>
      </c>
      <c r="W190" s="17">
        <f>Лист1!Q178</f>
        <v>-1</v>
      </c>
      <c r="X190" s="17">
        <f>Лист1!R178</f>
        <v>0</v>
      </c>
      <c r="Y190" s="17">
        <f>Лист1!S178</f>
        <v>-126420.606893228</v>
      </c>
      <c r="Z190" s="17">
        <f>Лист1!T178</f>
        <v>126420.606893228</v>
      </c>
      <c r="AA190" s="17">
        <f>Лист1!U178</f>
        <v>-3527936.38082673</v>
      </c>
      <c r="AB190" s="17">
        <f>Лист1!V178</f>
        <v>3527936.38082673</v>
      </c>
      <c r="AC190" s="17">
        <f>Лист1!W178</f>
        <v>0</v>
      </c>
      <c r="AD190" s="17">
        <f>Лист1!X178</f>
        <v>-3654356.98771996</v>
      </c>
      <c r="AE190" s="17">
        <f>Лист1!Y178</f>
        <v>3401515.77393351</v>
      </c>
      <c r="AF190" s="17">
        <f>Лист1!Z178</f>
        <v>-3401515.77393351</v>
      </c>
      <c r="AG190" s="17">
        <f>Лист1!AA178</f>
        <v>3654356.98771996</v>
      </c>
      <c r="AH190" s="17">
        <f>Лист1!AB178</f>
        <v>0</v>
      </c>
      <c r="AI190" s="15">
        <f>Лист1!AC178</f>
        <v>0</v>
      </c>
      <c r="AJ190" s="15">
        <f>Лист1!AD178</f>
        <v>0</v>
      </c>
      <c r="AK190" s="15">
        <f>Лист1!AE178</f>
        <v>0</v>
      </c>
      <c r="AL190" s="15">
        <f>Лист1!AF178</f>
        <v>0</v>
      </c>
      <c r="AM190" s="17">
        <f>Лист1!AG178</f>
        <v>0</v>
      </c>
      <c r="AN190" s="17">
        <f>Лист1!AH178</f>
        <v>-1777.82474566271</v>
      </c>
      <c r="AO190" s="19">
        <f>Лист1!AI178</f>
        <v>-2660.70275936816</v>
      </c>
      <c r="AQ190" s="14">
        <f t="shared" si="40"/>
        <v>-3006817.23808201</v>
      </c>
      <c r="AR190" s="14">
        <f t="shared" si="41"/>
        <v>-2009091.04661391</v>
      </c>
      <c r="AS190" s="15">
        <f>Лист1!AM178</f>
        <v>0</v>
      </c>
      <c r="AT190" s="15">
        <f t="shared" si="42"/>
        <v>-1466880.21457677</v>
      </c>
      <c r="AU190" s="15">
        <f t="shared" si="43"/>
        <v>-3211009.1424802</v>
      </c>
      <c r="AV190" s="15">
        <f>Лист1!AP178</f>
        <v>0</v>
      </c>
      <c r="AW190" s="15">
        <f>Лист1!N99</f>
        <v>1</v>
      </c>
      <c r="AX190" s="15">
        <f>Лист1!O99</f>
        <v>-1</v>
      </c>
      <c r="AY190" s="15">
        <f>Лист1!P99</f>
        <v>1</v>
      </c>
      <c r="AZ190" s="15">
        <f>Лист1!Q99</f>
        <v>-1</v>
      </c>
      <c r="BA190" s="15">
        <f>Лист1!AU178</f>
        <v>0</v>
      </c>
      <c r="BB190" s="15">
        <f t="shared" si="44"/>
        <v>-1466880.21457677</v>
      </c>
      <c r="BC190" s="15">
        <f t="shared" si="45"/>
        <v>1466880.21457677</v>
      </c>
      <c r="BD190" s="15">
        <f t="shared" si="46"/>
        <v>-3211009.1424802</v>
      </c>
      <c r="BE190" s="15">
        <f t="shared" si="47"/>
        <v>3211009.1424802</v>
      </c>
      <c r="BF190" s="15">
        <f>Лист1!AZ178</f>
        <v>0</v>
      </c>
      <c r="BG190" s="15">
        <f t="shared" si="48"/>
        <v>-4677889.35705697</v>
      </c>
      <c r="BH190" s="15">
        <f t="shared" si="49"/>
        <v>1744128.92790342</v>
      </c>
      <c r="BI190" s="15">
        <f t="shared" si="50"/>
        <v>-1744128.92790342</v>
      </c>
      <c r="BJ190" s="15">
        <f t="shared" si="51"/>
        <v>4677889.35705697</v>
      </c>
      <c r="BK190" s="15">
        <f>Лист1!BE178</f>
        <v>0</v>
      </c>
      <c r="BL190" s="17">
        <f t="shared" si="52"/>
        <v>316010122.218151</v>
      </c>
      <c r="BM190" s="17">
        <f t="shared" si="53"/>
        <v>-815975140.413934</v>
      </c>
      <c r="BN190" s="17">
        <f t="shared" si="54"/>
        <v>815975140.413934</v>
      </c>
      <c r="BO190" s="17">
        <f t="shared" si="55"/>
        <v>-316010122.218151</v>
      </c>
      <c r="BP190" s="17">
        <f>Лист1!BJ178</f>
        <v>0</v>
      </c>
      <c r="BQ190" s="15">
        <f>Лист1!AH99</f>
        <v>-2660.70275936814</v>
      </c>
      <c r="BR190" s="15">
        <f>Лист1!AI99</f>
        <v>-1777.82474566273</v>
      </c>
      <c r="BT190" s="24">
        <f t="shared" si="28"/>
        <v>-3006817.23808201</v>
      </c>
      <c r="BU190" s="25">
        <f t="shared" si="29"/>
        <v>-2009091.04661391</v>
      </c>
      <c r="BV190" s="25">
        <f>Лист1!BP178</f>
        <v>0</v>
      </c>
      <c r="BW190" s="25">
        <f t="shared" si="30"/>
        <v>1512656.39806638</v>
      </c>
      <c r="BX190" s="25">
        <f t="shared" si="31"/>
        <v>-8562691.04661384</v>
      </c>
      <c r="BY190" s="25"/>
      <c r="BZ190" s="25">
        <f>Лист1!N19</f>
        <v>1</v>
      </c>
      <c r="CA190" s="25">
        <f>Лист1!O19</f>
        <v>-1</v>
      </c>
      <c r="CB190" s="25">
        <f>Лист1!P19</f>
        <v>1</v>
      </c>
      <c r="CC190" s="25">
        <f>Лист1!Q19</f>
        <v>-1</v>
      </c>
      <c r="CD190" s="25">
        <v>10</v>
      </c>
      <c r="CE190" s="25">
        <f t="shared" si="36"/>
        <v>1512656.39806638</v>
      </c>
      <c r="CF190" s="25">
        <f t="shared" si="37"/>
        <v>-1512656.39806638</v>
      </c>
      <c r="CG190" s="25">
        <f t="shared" si="38"/>
        <v>-8562691.04661384</v>
      </c>
      <c r="CH190" s="25">
        <f t="shared" si="39"/>
        <v>8562691.04661384</v>
      </c>
      <c r="CI190" s="25">
        <f>Лист1!CI178</f>
        <v>0</v>
      </c>
      <c r="CJ190" s="25">
        <f t="shared" si="32"/>
        <v>-7050034.64854746</v>
      </c>
      <c r="CK190" s="25">
        <f t="shared" si="33"/>
        <v>10075347.4446802</v>
      </c>
      <c r="CL190" s="25">
        <f t="shared" si="34"/>
        <v>-10075347.4446802</v>
      </c>
      <c r="CM190" s="25">
        <f t="shared" si="35"/>
        <v>7050034.64854746</v>
      </c>
      <c r="CN190" s="26"/>
      <c r="CO190" s="26">
        <f>Лист1!CO178</f>
        <v>0</v>
      </c>
      <c r="CP190" s="26">
        <f>Лист1!CP178</f>
        <v>0</v>
      </c>
      <c r="CQ190" s="26">
        <f>Лист1!CQ178</f>
        <v>0</v>
      </c>
      <c r="CR190" s="26">
        <f>Лист1!CR178</f>
        <v>0</v>
      </c>
      <c r="CS190" s="26"/>
      <c r="CT190" s="26">
        <f>Лист1!AH19</f>
        <v>-2660.70275936814</v>
      </c>
      <c r="CU190" s="28">
        <f>Лист1!AI19</f>
        <v>-1777.82474566273</v>
      </c>
    </row>
    <row r="191" ht="15.15" spans="7:99">
      <c r="G191">
        <f>Лист1!A179</f>
        <v>-64</v>
      </c>
      <c r="H191">
        <f>Лист1!B179</f>
        <v>64</v>
      </c>
      <c r="I191">
        <f>Лист1!C179</f>
        <v>171</v>
      </c>
      <c r="J191">
        <f>Лист1!D179</f>
        <v>-53.2140551873626</v>
      </c>
      <c r="K191">
        <f>Лист1!E179</f>
        <v>-35.5564949132551</v>
      </c>
      <c r="L191">
        <f>Лист1!F179</f>
        <v>-1130.08385754288</v>
      </c>
      <c r="M191">
        <f>Лист1!G179</f>
        <v>0</v>
      </c>
      <c r="N191" s="16">
        <f>Лист1!H179</f>
        <v>3006817.23808172</v>
      </c>
      <c r="O191" s="17">
        <f>Лист1!I179</f>
        <v>2009091.04661375</v>
      </c>
      <c r="P191" s="17">
        <f>Лист1!J179</f>
        <v>0</v>
      </c>
      <c r="Q191" s="17">
        <f>Лист1!K179</f>
        <v>249431.547866996</v>
      </c>
      <c r="R191" s="17">
        <f>Лист1!L179</f>
        <v>-3276800.00000001</v>
      </c>
      <c r="S191" s="17">
        <f>Лист1!M179</f>
        <v>0</v>
      </c>
      <c r="T191" s="17">
        <f>Лист1!N179</f>
        <v>1</v>
      </c>
      <c r="U191" s="17">
        <f>Лист1!O179</f>
        <v>-1</v>
      </c>
      <c r="V191" s="17">
        <f>Лист1!P179</f>
        <v>1</v>
      </c>
      <c r="W191" s="17">
        <f>Лист1!Q179</f>
        <v>-1</v>
      </c>
      <c r="X191" s="17">
        <f>Лист1!R179</f>
        <v>0</v>
      </c>
      <c r="Y191" s="17">
        <f>Лист1!S179</f>
        <v>249431.547866996</v>
      </c>
      <c r="Z191" s="17">
        <f>Лист1!T179</f>
        <v>-249431.547866996</v>
      </c>
      <c r="AA191" s="17">
        <f>Лист1!U179</f>
        <v>-3276800.00000001</v>
      </c>
      <c r="AB191" s="17">
        <f>Лист1!V179</f>
        <v>3276800.00000001</v>
      </c>
      <c r="AC191" s="17">
        <f>Лист1!W179</f>
        <v>0</v>
      </c>
      <c r="AD191" s="17">
        <f>Лист1!X179</f>
        <v>-3027368.45213302</v>
      </c>
      <c r="AE191" s="17">
        <f>Лист1!Y179</f>
        <v>3526231.54786701</v>
      </c>
      <c r="AF191" s="17">
        <f>Лист1!Z179</f>
        <v>-3526231.54786701</v>
      </c>
      <c r="AG191" s="17">
        <f>Лист1!AA179</f>
        <v>3027368.45213302</v>
      </c>
      <c r="AH191" s="17">
        <f>Лист1!AB179</f>
        <v>0</v>
      </c>
      <c r="AI191" s="15">
        <f>Лист1!AC179</f>
        <v>0</v>
      </c>
      <c r="AJ191" s="15">
        <f>Лист1!AD179</f>
        <v>0</v>
      </c>
      <c r="AK191" s="15">
        <f>Лист1!AE179</f>
        <v>0</v>
      </c>
      <c r="AL191" s="15">
        <f>Лист1!AF179</f>
        <v>0</v>
      </c>
      <c r="AM191" s="17">
        <f>Лист1!AG179</f>
        <v>0</v>
      </c>
      <c r="AN191" s="17">
        <f>Лист1!AH179</f>
        <v>-2660.70275936813</v>
      </c>
      <c r="AO191" s="19">
        <f>Лист1!AI179</f>
        <v>-1777.82474566275</v>
      </c>
      <c r="AQ191" s="14">
        <f t="shared" si="40"/>
        <v>3546782.76191795</v>
      </c>
      <c r="AR191" s="14">
        <f t="shared" si="41"/>
        <v>705498.95575447</v>
      </c>
      <c r="AS191" s="15">
        <f>Лист1!AM179</f>
        <v>0</v>
      </c>
      <c r="AT191" s="15">
        <f t="shared" si="42"/>
        <v>-1023532.36933702</v>
      </c>
      <c r="AU191" s="15">
        <f t="shared" si="43"/>
        <v>-3122821.77301089</v>
      </c>
      <c r="AV191" s="15">
        <f>Лист1!AP179</f>
        <v>0</v>
      </c>
      <c r="AW191" s="15">
        <f>Лист1!N100</f>
        <v>1</v>
      </c>
      <c r="AX191" s="15">
        <f>Лист1!O100</f>
        <v>-1</v>
      </c>
      <c r="AY191" s="15">
        <f>Лист1!P100</f>
        <v>1</v>
      </c>
      <c r="AZ191" s="15">
        <f>Лист1!Q100</f>
        <v>-1</v>
      </c>
      <c r="BA191" s="15">
        <f>Лист1!AU179</f>
        <v>0</v>
      </c>
      <c r="BB191" s="15">
        <f t="shared" si="44"/>
        <v>-1023532.36933702</v>
      </c>
      <c r="BC191" s="15">
        <f t="shared" si="45"/>
        <v>1023532.36933702</v>
      </c>
      <c r="BD191" s="15">
        <f t="shared" si="46"/>
        <v>-3122821.77301089</v>
      </c>
      <c r="BE191" s="15">
        <f t="shared" si="47"/>
        <v>3122821.77301089</v>
      </c>
      <c r="BF191" s="15">
        <f>Лист1!AZ179</f>
        <v>0</v>
      </c>
      <c r="BG191" s="15">
        <f t="shared" si="48"/>
        <v>-4146354.14234791</v>
      </c>
      <c r="BH191" s="15">
        <f t="shared" si="49"/>
        <v>2099289.40367386</v>
      </c>
      <c r="BI191" s="15">
        <f t="shared" si="50"/>
        <v>-2099289.40367386</v>
      </c>
      <c r="BJ191" s="15">
        <f t="shared" si="51"/>
        <v>4146354.14234791</v>
      </c>
      <c r="BK191" s="15">
        <f>Лист1!BE179</f>
        <v>0</v>
      </c>
      <c r="BL191" s="17">
        <f t="shared" si="52"/>
        <v>311863768.075803</v>
      </c>
      <c r="BM191" s="17">
        <f t="shared" si="53"/>
        <v>-813875851.01026</v>
      </c>
      <c r="BN191" s="17">
        <f t="shared" si="54"/>
        <v>813875851.01026</v>
      </c>
      <c r="BO191" s="17">
        <f t="shared" si="55"/>
        <v>-311863768.075803</v>
      </c>
      <c r="BP191" s="17">
        <f>Лист1!BJ179</f>
        <v>0</v>
      </c>
      <c r="BQ191" s="15">
        <f>Лист1!AH100</f>
        <v>-3138.51289729034</v>
      </c>
      <c r="BR191" s="15">
        <f>Лист1!AI100</f>
        <v>-624.289030451618</v>
      </c>
      <c r="BT191" s="24">
        <f t="shared" si="28"/>
        <v>3546782.76191795</v>
      </c>
      <c r="BU191" s="25">
        <f t="shared" si="29"/>
        <v>705498.955754462</v>
      </c>
      <c r="BV191" s="25">
        <f>Лист1!BP179</f>
        <v>0</v>
      </c>
      <c r="BW191" s="25">
        <f t="shared" si="30"/>
        <v>1682166.92838735</v>
      </c>
      <c r="BX191" s="25">
        <f t="shared" si="31"/>
        <v>-7790341.87974982</v>
      </c>
      <c r="BY191" s="25"/>
      <c r="BZ191" s="25">
        <f>Лист1!N20</f>
        <v>1</v>
      </c>
      <c r="CA191" s="25">
        <f>Лист1!O20</f>
        <v>-1</v>
      </c>
      <c r="CB191" s="25">
        <f>Лист1!P20</f>
        <v>1</v>
      </c>
      <c r="CC191" s="25">
        <f>Лист1!Q20</f>
        <v>-1</v>
      </c>
      <c r="CD191" s="25">
        <v>11</v>
      </c>
      <c r="CE191" s="25">
        <f t="shared" si="36"/>
        <v>1682166.92838735</v>
      </c>
      <c r="CF191" s="25">
        <f t="shared" si="37"/>
        <v>-1682166.92838735</v>
      </c>
      <c r="CG191" s="25">
        <f t="shared" si="38"/>
        <v>-7790341.87974982</v>
      </c>
      <c r="CH191" s="25">
        <f t="shared" si="39"/>
        <v>7790341.87974982</v>
      </c>
      <c r="CI191" s="25">
        <f>Лист1!CI179</f>
        <v>0</v>
      </c>
      <c r="CJ191" s="25">
        <f t="shared" si="32"/>
        <v>-6108174.95136247</v>
      </c>
      <c r="CK191" s="25">
        <f t="shared" si="33"/>
        <v>9472508.80813716</v>
      </c>
      <c r="CL191" s="25">
        <f t="shared" si="34"/>
        <v>-9472508.80813716</v>
      </c>
      <c r="CM191" s="25">
        <f t="shared" si="35"/>
        <v>6108174.95136247</v>
      </c>
      <c r="CN191" s="26"/>
      <c r="CO191" s="26">
        <f>Лист1!CO179</f>
        <v>0</v>
      </c>
      <c r="CP191" s="26">
        <f>Лист1!CP179</f>
        <v>0</v>
      </c>
      <c r="CQ191" s="26">
        <f>Лист1!CQ179</f>
        <v>0</v>
      </c>
      <c r="CR191" s="26">
        <f>Лист1!CR179</f>
        <v>0</v>
      </c>
      <c r="CS191" s="26"/>
      <c r="CT191" s="26">
        <f>Лист1!AH20</f>
        <v>-3138.51289729034</v>
      </c>
      <c r="CU191" s="28">
        <f>Лист1!AI20</f>
        <v>-624.289030451612</v>
      </c>
    </row>
    <row r="192" ht="15.15" spans="7:99">
      <c r="G192">
        <f>Лист1!A180</f>
        <v>-64</v>
      </c>
      <c r="H192">
        <f>Лист1!B180</f>
        <v>64</v>
      </c>
      <c r="I192">
        <f>Лист1!C180</f>
        <v>172</v>
      </c>
      <c r="J192">
        <f>Лист1!D180</f>
        <v>-62.7702579458066</v>
      </c>
      <c r="K192">
        <f>Лист1!E180</f>
        <v>-12.4857806090329</v>
      </c>
      <c r="L192">
        <f>Лист1!F180</f>
        <v>-3218.20654955352</v>
      </c>
      <c r="M192">
        <f>Лист1!G180</f>
        <v>0</v>
      </c>
      <c r="N192" s="16">
        <f>Лист1!H180</f>
        <v>10100382.7619179</v>
      </c>
      <c r="O192" s="17">
        <f>Лист1!I180</f>
        <v>2009091.0466139</v>
      </c>
      <c r="P192" s="17">
        <f>Лист1!J180</f>
        <v>0</v>
      </c>
      <c r="Q192" s="17">
        <f>Лист1!K180</f>
        <v>1511979.39310674</v>
      </c>
      <c r="R192" s="17">
        <f>Лист1!L180</f>
        <v>-3025663.61917328</v>
      </c>
      <c r="S192" s="17">
        <f>Лист1!M180</f>
        <v>0</v>
      </c>
      <c r="T192" s="17">
        <f>Лист1!N180</f>
        <v>1</v>
      </c>
      <c r="U192" s="17">
        <f>Лист1!O180</f>
        <v>-1</v>
      </c>
      <c r="V192" s="17">
        <f>Лист1!P180</f>
        <v>1</v>
      </c>
      <c r="W192" s="17">
        <f>Лист1!Q180</f>
        <v>-1</v>
      </c>
      <c r="X192" s="17">
        <f>Лист1!R180</f>
        <v>0</v>
      </c>
      <c r="Y192" s="17">
        <f>Лист1!S180</f>
        <v>1511979.39310674</v>
      </c>
      <c r="Z192" s="17">
        <f>Лист1!T180</f>
        <v>-1511979.39310674</v>
      </c>
      <c r="AA192" s="17">
        <f>Лист1!U180</f>
        <v>-3025663.61917328</v>
      </c>
      <c r="AB192" s="17">
        <f>Лист1!V180</f>
        <v>3025663.61917328</v>
      </c>
      <c r="AC192" s="17">
        <f>Лист1!W180</f>
        <v>0</v>
      </c>
      <c r="AD192" s="17">
        <f>Лист1!X180</f>
        <v>-1513684.22606653</v>
      </c>
      <c r="AE192" s="17">
        <f>Лист1!Y180</f>
        <v>4537643.01228002</v>
      </c>
      <c r="AF192" s="17">
        <f>Лист1!Z180</f>
        <v>-4537643.01228002</v>
      </c>
      <c r="AG192" s="17">
        <f>Лист1!AA180</f>
        <v>1513684.22606653</v>
      </c>
      <c r="AH192" s="17">
        <f>Лист1!AB180</f>
        <v>0</v>
      </c>
      <c r="AI192" s="15">
        <f>Лист1!AC180</f>
        <v>0</v>
      </c>
      <c r="AJ192" s="15">
        <f>Лист1!AD180</f>
        <v>0</v>
      </c>
      <c r="AK192" s="15">
        <f>Лист1!AE180</f>
        <v>0</v>
      </c>
      <c r="AL192" s="15">
        <f>Лист1!AF180</f>
        <v>0</v>
      </c>
      <c r="AM192" s="17">
        <f>Лист1!AG180</f>
        <v>0</v>
      </c>
      <c r="AN192" s="17">
        <f>Лист1!AH180</f>
        <v>-3138.51289729033</v>
      </c>
      <c r="AO192" s="19">
        <f>Лист1!AI180</f>
        <v>-624.289030451645</v>
      </c>
      <c r="AQ192" s="14">
        <f t="shared" si="40"/>
        <v>10100382.761918</v>
      </c>
      <c r="AR192" s="14">
        <f t="shared" si="41"/>
        <v>-2009091.04661375</v>
      </c>
      <c r="AS192" s="15">
        <f>Лист1!AM180</f>
        <v>0</v>
      </c>
      <c r="AT192" s="15">
        <f t="shared" si="42"/>
        <v>239015.475902729</v>
      </c>
      <c r="AU192" s="15">
        <f t="shared" si="43"/>
        <v>-3373958.15383761</v>
      </c>
      <c r="AV192" s="15">
        <f>Лист1!AP180</f>
        <v>0</v>
      </c>
      <c r="AW192" s="15">
        <f>Лист1!N101</f>
        <v>1</v>
      </c>
      <c r="AX192" s="15">
        <f>Лист1!O101</f>
        <v>-1</v>
      </c>
      <c r="AY192" s="15">
        <f>Лист1!P101</f>
        <v>1</v>
      </c>
      <c r="AZ192" s="15">
        <f>Лист1!Q101</f>
        <v>-1</v>
      </c>
      <c r="BA192" s="15">
        <f>Лист1!AU180</f>
        <v>0</v>
      </c>
      <c r="BB192" s="15">
        <f t="shared" si="44"/>
        <v>239015.475902729</v>
      </c>
      <c r="BC192" s="15">
        <f t="shared" si="45"/>
        <v>-239015.475902729</v>
      </c>
      <c r="BD192" s="15">
        <f t="shared" si="46"/>
        <v>-3373958.15383761</v>
      </c>
      <c r="BE192" s="15">
        <f t="shared" si="47"/>
        <v>3373958.15383761</v>
      </c>
      <c r="BF192" s="15">
        <f>Лист1!AZ180</f>
        <v>0</v>
      </c>
      <c r="BG192" s="15">
        <f t="shared" si="48"/>
        <v>-3134942.67793488</v>
      </c>
      <c r="BH192" s="15">
        <f t="shared" si="49"/>
        <v>3612973.62974034</v>
      </c>
      <c r="BI192" s="15">
        <f t="shared" si="50"/>
        <v>-3612973.62974034</v>
      </c>
      <c r="BJ192" s="15">
        <f t="shared" si="51"/>
        <v>3134942.67793488</v>
      </c>
      <c r="BK192" s="15">
        <f>Лист1!BE180</f>
        <v>0</v>
      </c>
      <c r="BL192" s="17">
        <f t="shared" si="52"/>
        <v>308728825.397868</v>
      </c>
      <c r="BM192" s="17">
        <f t="shared" si="53"/>
        <v>-810262877.38052</v>
      </c>
      <c r="BN192" s="17">
        <f t="shared" si="54"/>
        <v>810262877.38052</v>
      </c>
      <c r="BO192" s="17">
        <f t="shared" si="55"/>
        <v>-308728825.397868</v>
      </c>
      <c r="BP192" s="17">
        <f>Лист1!BJ180</f>
        <v>0</v>
      </c>
      <c r="BQ192" s="15">
        <f>Лист1!AH101</f>
        <v>-3138.51289729034</v>
      </c>
      <c r="BR192" s="15">
        <f>Лист1!AI101</f>
        <v>624.289030451598</v>
      </c>
      <c r="BT192" s="24">
        <f t="shared" si="28"/>
        <v>10100382.761918</v>
      </c>
      <c r="BU192" s="25">
        <f t="shared" si="29"/>
        <v>-2009091.04661379</v>
      </c>
      <c r="BV192" s="25">
        <f>Лист1!BP180</f>
        <v>0</v>
      </c>
      <c r="BW192" s="25">
        <f t="shared" si="30"/>
        <v>2329721.99250509</v>
      </c>
      <c r="BX192" s="25">
        <f t="shared" si="31"/>
        <v>-7345630.27720089</v>
      </c>
      <c r="BY192" s="25"/>
      <c r="BZ192" s="25">
        <f>Лист1!N21</f>
        <v>1</v>
      </c>
      <c r="CA192" s="25">
        <f>Лист1!O21</f>
        <v>-1</v>
      </c>
      <c r="CB192" s="25">
        <f>Лист1!P21</f>
        <v>1</v>
      </c>
      <c r="CC192" s="25">
        <f>Лист1!Q21</f>
        <v>-1</v>
      </c>
      <c r="CD192" s="25">
        <v>12</v>
      </c>
      <c r="CE192" s="25">
        <f t="shared" si="36"/>
        <v>2329721.99250509</v>
      </c>
      <c r="CF192" s="25">
        <f t="shared" si="37"/>
        <v>-2329721.99250509</v>
      </c>
      <c r="CG192" s="25">
        <f t="shared" si="38"/>
        <v>-7345630.27720089</v>
      </c>
      <c r="CH192" s="25">
        <f t="shared" si="39"/>
        <v>7345630.27720089</v>
      </c>
      <c r="CI192" s="25">
        <f>Лист1!CI180</f>
        <v>0</v>
      </c>
      <c r="CJ192" s="25">
        <f t="shared" si="32"/>
        <v>-5015908.2846958</v>
      </c>
      <c r="CK192" s="25">
        <f t="shared" si="33"/>
        <v>9675352.26970598</v>
      </c>
      <c r="CL192" s="25">
        <f t="shared" si="34"/>
        <v>-9675352.26970598</v>
      </c>
      <c r="CM192" s="25">
        <f t="shared" si="35"/>
        <v>5015908.2846958</v>
      </c>
      <c r="CN192" s="26"/>
      <c r="CO192" s="26">
        <f>Лист1!CO180</f>
        <v>0</v>
      </c>
      <c r="CP192" s="26">
        <f>Лист1!CP180</f>
        <v>0</v>
      </c>
      <c r="CQ192" s="26">
        <f>Лист1!CQ180</f>
        <v>0</v>
      </c>
      <c r="CR192" s="26">
        <f>Лист1!CR180</f>
        <v>0</v>
      </c>
      <c r="CS192" s="26"/>
      <c r="CT192" s="26">
        <f>Лист1!AH21</f>
        <v>-3138.51289729034</v>
      </c>
      <c r="CU192" s="28">
        <f>Лист1!AI21</f>
        <v>624.289030451611</v>
      </c>
    </row>
    <row r="193" ht="15.15" spans="7:99">
      <c r="G193">
        <f>Лист1!A181</f>
        <v>-64</v>
      </c>
      <c r="H193">
        <f>Лист1!B181</f>
        <v>64</v>
      </c>
      <c r="I193">
        <f>Лист1!C181</f>
        <v>173</v>
      </c>
      <c r="J193">
        <f>Лист1!D181</f>
        <v>-62.7702579458069</v>
      </c>
      <c r="K193">
        <f>Лист1!E181</f>
        <v>12.4857806090314</v>
      </c>
      <c r="L193">
        <f>Лист1!F181</f>
        <v>-4816.38646750965</v>
      </c>
      <c r="M193">
        <f>Лист1!G181</f>
        <v>0</v>
      </c>
      <c r="N193" s="16">
        <f>Лист1!H181</f>
        <v>15116291.0466137</v>
      </c>
      <c r="O193" s="17">
        <f>Лист1!I181</f>
        <v>-3006817.23808167</v>
      </c>
      <c r="P193" s="17">
        <f>Лист1!J181</f>
        <v>0</v>
      </c>
      <c r="Q193" s="17">
        <f>Лист1!K181</f>
        <v>3401515.77393346</v>
      </c>
      <c r="R193" s="17">
        <f>Лист1!L181</f>
        <v>-3401515.77393349</v>
      </c>
      <c r="S193" s="17">
        <f>Лист1!M181</f>
        <v>0</v>
      </c>
      <c r="T193" s="17">
        <f>Лист1!N181</f>
        <v>1</v>
      </c>
      <c r="U193" s="17">
        <f>Лист1!O181</f>
        <v>-1</v>
      </c>
      <c r="V193" s="17">
        <f>Лист1!P181</f>
        <v>1</v>
      </c>
      <c r="W193" s="17">
        <f>Лист1!Q181</f>
        <v>-1</v>
      </c>
      <c r="X193" s="17">
        <f>Лист1!R181</f>
        <v>0</v>
      </c>
      <c r="Y193" s="17">
        <f>Лист1!S181</f>
        <v>3401515.77393346</v>
      </c>
      <c r="Z193" s="17">
        <f>Лист1!T181</f>
        <v>-3401515.77393346</v>
      </c>
      <c r="AA193" s="17">
        <f>Лист1!U181</f>
        <v>-3401515.77393349</v>
      </c>
      <c r="AB193" s="17">
        <f>Лист1!V181</f>
        <v>3401515.77393349</v>
      </c>
      <c r="AC193" s="17">
        <f>Лист1!W181</f>
        <v>0</v>
      </c>
      <c r="AD193" s="17">
        <f>Лист1!X181</f>
        <v>-3.02679836750031e-8</v>
      </c>
      <c r="AE193" s="17">
        <f>Лист1!Y181</f>
        <v>6803031.54786696</v>
      </c>
      <c r="AF193" s="17">
        <f>Лист1!Z181</f>
        <v>-6803031.54786696</v>
      </c>
      <c r="AG193" s="17">
        <f>Лист1!AA181</f>
        <v>3.02679836750031e-8</v>
      </c>
      <c r="AH193" s="17">
        <f>Лист1!AB181</f>
        <v>0</v>
      </c>
      <c r="AI193" s="15">
        <f>Лист1!AC181</f>
        <v>0</v>
      </c>
      <c r="AJ193" s="15">
        <f>Лист1!AD181</f>
        <v>0</v>
      </c>
      <c r="AK193" s="15">
        <f>Лист1!AE181</f>
        <v>0</v>
      </c>
      <c r="AL193" s="15">
        <f>Лист1!AF181</f>
        <v>0</v>
      </c>
      <c r="AM193" s="17">
        <f>Лист1!AG181</f>
        <v>0</v>
      </c>
      <c r="AN193" s="17">
        <f>Лист1!AH181</f>
        <v>-3138.51289729035</v>
      </c>
      <c r="AO193" s="19">
        <f>Лист1!AI181</f>
        <v>624.289030451572</v>
      </c>
      <c r="AQ193" s="14">
        <f t="shared" si="40"/>
        <v>12814972.7642863</v>
      </c>
      <c r="AR193" s="14">
        <f t="shared" si="41"/>
        <v>-8562691.04661378</v>
      </c>
      <c r="AS193" s="15">
        <f>Лист1!AM181</f>
        <v>0</v>
      </c>
      <c r="AT193" s="15">
        <f t="shared" si="42"/>
        <v>1840887.07143852</v>
      </c>
      <c r="AU193" s="15">
        <f t="shared" si="43"/>
        <v>-4444294.53466433</v>
      </c>
      <c r="AV193" s="15">
        <f>Лист1!AP181</f>
        <v>0</v>
      </c>
      <c r="AW193" s="15">
        <f>Лист1!N102</f>
        <v>1</v>
      </c>
      <c r="AX193" s="15">
        <f>Лист1!O102</f>
        <v>-1</v>
      </c>
      <c r="AY193" s="15">
        <f>Лист1!P102</f>
        <v>1</v>
      </c>
      <c r="AZ193" s="15">
        <f>Лист1!Q102</f>
        <v>-1</v>
      </c>
      <c r="BA193" s="15">
        <f>Лист1!AU181</f>
        <v>0</v>
      </c>
      <c r="BB193" s="15">
        <f t="shared" si="44"/>
        <v>1840887.07143852</v>
      </c>
      <c r="BC193" s="15">
        <f t="shared" si="45"/>
        <v>-1840887.07143852</v>
      </c>
      <c r="BD193" s="15">
        <f t="shared" si="46"/>
        <v>-4444294.53466433</v>
      </c>
      <c r="BE193" s="15">
        <f t="shared" si="47"/>
        <v>4444294.53466433</v>
      </c>
      <c r="BF193" s="15">
        <f>Лист1!AZ181</f>
        <v>0</v>
      </c>
      <c r="BG193" s="15">
        <f t="shared" si="48"/>
        <v>-2603407.46322581</v>
      </c>
      <c r="BH193" s="15">
        <f t="shared" si="49"/>
        <v>6285181.60610285</v>
      </c>
      <c r="BI193" s="15">
        <f t="shared" si="50"/>
        <v>-6285181.60610285</v>
      </c>
      <c r="BJ193" s="15">
        <f t="shared" si="51"/>
        <v>2603407.46322581</v>
      </c>
      <c r="BK193" s="15">
        <f>Лист1!BE181</f>
        <v>0</v>
      </c>
      <c r="BL193" s="17">
        <f t="shared" si="52"/>
        <v>306125417.934642</v>
      </c>
      <c r="BM193" s="17">
        <f t="shared" si="53"/>
        <v>-803977695.774417</v>
      </c>
      <c r="BN193" s="17">
        <f t="shared" si="54"/>
        <v>803977695.774417</v>
      </c>
      <c r="BO193" s="17">
        <f t="shared" si="55"/>
        <v>-306125417.934642</v>
      </c>
      <c r="BP193" s="17">
        <f>Лист1!BJ181</f>
        <v>0</v>
      </c>
      <c r="BQ193" s="15">
        <f>Лист1!AH102</f>
        <v>-2660.70275936814</v>
      </c>
      <c r="BR193" s="15">
        <f>Лист1!AI102</f>
        <v>1777.82474566273</v>
      </c>
      <c r="BT193" s="24">
        <f t="shared" si="28"/>
        <v>12814972.7642863</v>
      </c>
      <c r="BU193" s="25">
        <f t="shared" si="29"/>
        <v>-8562691.04661375</v>
      </c>
      <c r="BV193" s="25">
        <f>Лист1!BP181</f>
        <v>0</v>
      </c>
      <c r="BW193" s="25">
        <f t="shared" si="30"/>
        <v>3078668.47620375</v>
      </c>
      <c r="BX193" s="25">
        <f t="shared" si="31"/>
        <v>-7432563.18930181</v>
      </c>
      <c r="BY193" s="25"/>
      <c r="BZ193" s="25">
        <f>Лист1!N22</f>
        <v>1</v>
      </c>
      <c r="CA193" s="25">
        <f>Лист1!O22</f>
        <v>-1</v>
      </c>
      <c r="CB193" s="25">
        <f>Лист1!P22</f>
        <v>1</v>
      </c>
      <c r="CC193" s="25">
        <f>Лист1!Q22</f>
        <v>-1</v>
      </c>
      <c r="CD193" s="25">
        <v>13</v>
      </c>
      <c r="CE193" s="25">
        <f t="shared" si="36"/>
        <v>3078668.47620375</v>
      </c>
      <c r="CF193" s="25">
        <f t="shared" si="37"/>
        <v>-3078668.47620375</v>
      </c>
      <c r="CG193" s="25">
        <f t="shared" si="38"/>
        <v>-7432563.18930181</v>
      </c>
      <c r="CH193" s="25">
        <f t="shared" si="39"/>
        <v>7432563.18930181</v>
      </c>
      <c r="CI193" s="25">
        <f>Лист1!CI181</f>
        <v>0</v>
      </c>
      <c r="CJ193" s="25">
        <f t="shared" si="32"/>
        <v>-4353894.71309806</v>
      </c>
      <c r="CK193" s="25">
        <f t="shared" si="33"/>
        <v>10511231.6655056</v>
      </c>
      <c r="CL193" s="25">
        <f t="shared" si="34"/>
        <v>-10511231.6655056</v>
      </c>
      <c r="CM193" s="25">
        <f t="shared" si="35"/>
        <v>4353894.71309806</v>
      </c>
      <c r="CN193" s="26"/>
      <c r="CO193" s="26">
        <f>Лист1!CO181</f>
        <v>0</v>
      </c>
      <c r="CP193" s="26">
        <f>Лист1!CP181</f>
        <v>0</v>
      </c>
      <c r="CQ193" s="26">
        <f>Лист1!CQ181</f>
        <v>0</v>
      </c>
      <c r="CR193" s="26">
        <f>Лист1!CR181</f>
        <v>0</v>
      </c>
      <c r="CS193" s="26"/>
      <c r="CT193" s="26">
        <f>Лист1!AH22</f>
        <v>-2660.70275936815</v>
      </c>
      <c r="CU193" s="28">
        <f>Лист1!AI22</f>
        <v>1777.82474566273</v>
      </c>
    </row>
    <row r="194" ht="15.15" spans="7:99">
      <c r="G194">
        <f>Лист1!A182</f>
        <v>-64</v>
      </c>
      <c r="H194">
        <f>Лист1!B182</f>
        <v>64</v>
      </c>
      <c r="I194">
        <f>Лист1!C182</f>
        <v>174</v>
      </c>
      <c r="J194">
        <f>Лист1!D182</f>
        <v>-53.2140551873634</v>
      </c>
      <c r="K194">
        <f>Лист1!E182</f>
        <v>35.5564949132538</v>
      </c>
      <c r="L194">
        <f>Лист1!F182</f>
        <v>-5681.3152064395</v>
      </c>
      <c r="M194">
        <f>Лист1!G182</f>
        <v>0</v>
      </c>
      <c r="N194" s="16">
        <f>Лист1!H182</f>
        <v>15116291.0466139</v>
      </c>
      <c r="O194" s="17">
        <f>Лист1!I182</f>
        <v>-10100382.7619179</v>
      </c>
      <c r="P194" s="17">
        <f>Лист1!J182</f>
        <v>0</v>
      </c>
      <c r="Q194" s="17">
        <f>Лист1!K182</f>
        <v>5291052.1547602</v>
      </c>
      <c r="R194" s="17">
        <f>Лист1!L182</f>
        <v>-4664063.61917325</v>
      </c>
      <c r="S194" s="17">
        <f>Лист1!M182</f>
        <v>0</v>
      </c>
      <c r="T194" s="17">
        <f>Лист1!N182</f>
        <v>1</v>
      </c>
      <c r="U194" s="17">
        <f>Лист1!O182</f>
        <v>-1</v>
      </c>
      <c r="V194" s="17">
        <f>Лист1!P182</f>
        <v>1</v>
      </c>
      <c r="W194" s="17">
        <f>Лист1!Q182</f>
        <v>-1</v>
      </c>
      <c r="X194" s="17">
        <f>Лист1!R182</f>
        <v>0</v>
      </c>
      <c r="Y194" s="17">
        <f>Лист1!S182</f>
        <v>5291052.1547602</v>
      </c>
      <c r="Z194" s="17">
        <f>Лист1!T182</f>
        <v>-5291052.1547602</v>
      </c>
      <c r="AA194" s="17">
        <f>Лист1!U182</f>
        <v>-4664063.61917325</v>
      </c>
      <c r="AB194" s="17">
        <f>Лист1!V182</f>
        <v>4664063.61917325</v>
      </c>
      <c r="AC194" s="17">
        <f>Лист1!W182</f>
        <v>0</v>
      </c>
      <c r="AD194" s="17">
        <f>Лист1!X182</f>
        <v>626988.535586952</v>
      </c>
      <c r="AE194" s="17">
        <f>Лист1!Y182</f>
        <v>9955115.77393344</v>
      </c>
      <c r="AF194" s="17">
        <f>Лист1!Z182</f>
        <v>-9955115.77393344</v>
      </c>
      <c r="AG194" s="17">
        <f>Лист1!AA182</f>
        <v>-626988.535586952</v>
      </c>
      <c r="AH194" s="17">
        <f>Лист1!AB182</f>
        <v>0</v>
      </c>
      <c r="AI194" s="15">
        <f>Лист1!AC182</f>
        <v>0</v>
      </c>
      <c r="AJ194" s="15">
        <f>Лист1!AD182</f>
        <v>0</v>
      </c>
      <c r="AK194" s="15">
        <f>Лист1!AE182</f>
        <v>0</v>
      </c>
      <c r="AL194" s="15">
        <f>Лист1!AF182</f>
        <v>0</v>
      </c>
      <c r="AM194" s="17">
        <f>Лист1!AG182</f>
        <v>0</v>
      </c>
      <c r="AN194" s="17">
        <f>Лист1!AH182</f>
        <v>-2660.70275936817</v>
      </c>
      <c r="AO194" s="19">
        <f>Лист1!AI182</f>
        <v>1777.82474566269</v>
      </c>
      <c r="AQ194" s="14">
        <f t="shared" si="40"/>
        <v>10100382.7619181</v>
      </c>
      <c r="AR194" s="14">
        <f t="shared" si="41"/>
        <v>-15116291.0466138</v>
      </c>
      <c r="AS194" s="15">
        <f>Лист1!AM182</f>
        <v>0</v>
      </c>
      <c r="AT194" s="15">
        <f t="shared" si="42"/>
        <v>3103434.91667828</v>
      </c>
      <c r="AU194" s="15">
        <f t="shared" si="43"/>
        <v>-6333830.91549106</v>
      </c>
      <c r="AV194" s="15">
        <f>Лист1!AP182</f>
        <v>0</v>
      </c>
      <c r="AW194" s="15">
        <f>Лист1!N103</f>
        <v>1</v>
      </c>
      <c r="AX194" s="15">
        <f>Лист1!O103</f>
        <v>-1</v>
      </c>
      <c r="AY194" s="15">
        <f>Лист1!P103</f>
        <v>1</v>
      </c>
      <c r="AZ194" s="15">
        <f>Лист1!Q103</f>
        <v>-1</v>
      </c>
      <c r="BA194" s="15">
        <f>Лист1!AU182</f>
        <v>0</v>
      </c>
      <c r="BB194" s="15">
        <f t="shared" si="44"/>
        <v>3103434.91667828</v>
      </c>
      <c r="BC194" s="15">
        <f t="shared" si="45"/>
        <v>-3103434.91667828</v>
      </c>
      <c r="BD194" s="15">
        <f t="shared" si="46"/>
        <v>-6333830.91549106</v>
      </c>
      <c r="BE194" s="15">
        <f t="shared" si="47"/>
        <v>6333830.91549106</v>
      </c>
      <c r="BF194" s="15">
        <f>Лист1!AZ182</f>
        <v>0</v>
      </c>
      <c r="BG194" s="15">
        <f t="shared" si="48"/>
        <v>-3230395.99881277</v>
      </c>
      <c r="BH194" s="15">
        <f t="shared" si="49"/>
        <v>9437265.83216934</v>
      </c>
      <c r="BI194" s="15">
        <f t="shared" si="50"/>
        <v>-9437265.83216934</v>
      </c>
      <c r="BJ194" s="15">
        <f t="shared" si="51"/>
        <v>3230395.99881277</v>
      </c>
      <c r="BK194" s="15">
        <f>Лист1!BE182</f>
        <v>0</v>
      </c>
      <c r="BL194" s="17">
        <f t="shared" si="52"/>
        <v>302895021.93583</v>
      </c>
      <c r="BM194" s="17">
        <f t="shared" si="53"/>
        <v>-794540429.942248</v>
      </c>
      <c r="BN194" s="17">
        <f t="shared" si="54"/>
        <v>794540429.942248</v>
      </c>
      <c r="BO194" s="17">
        <f t="shared" si="55"/>
        <v>-302895021.93583</v>
      </c>
      <c r="BP194" s="17">
        <f>Лист1!BJ182</f>
        <v>0</v>
      </c>
      <c r="BQ194" s="15">
        <f>Лист1!AH103</f>
        <v>-1777.82474566273</v>
      </c>
      <c r="BR194" s="15">
        <f>Лист1!AI103</f>
        <v>2660.70275936815</v>
      </c>
      <c r="BT194" s="24">
        <f t="shared" si="28"/>
        <v>10100382.7619181</v>
      </c>
      <c r="BU194" s="25">
        <f t="shared" si="29"/>
        <v>-15116291.0466138</v>
      </c>
      <c r="BV194" s="25">
        <f>Лист1!BP182</f>
        <v>0</v>
      </c>
      <c r="BW194" s="25">
        <f t="shared" si="30"/>
        <v>3546782.76191804</v>
      </c>
      <c r="BX194" s="25">
        <f t="shared" si="31"/>
        <v>-7944811.71312261</v>
      </c>
      <c r="BY194" s="25"/>
      <c r="BZ194" s="25">
        <f>Лист1!N23</f>
        <v>1</v>
      </c>
      <c r="CA194" s="25">
        <f>Лист1!O23</f>
        <v>-1</v>
      </c>
      <c r="CB194" s="25">
        <f>Лист1!P23</f>
        <v>1</v>
      </c>
      <c r="CC194" s="25">
        <f>Лист1!Q23</f>
        <v>-1</v>
      </c>
      <c r="CD194" s="25">
        <v>14</v>
      </c>
      <c r="CE194" s="25">
        <f t="shared" si="36"/>
        <v>3546782.76191804</v>
      </c>
      <c r="CF194" s="25">
        <f t="shared" si="37"/>
        <v>-3546782.76191804</v>
      </c>
      <c r="CG194" s="25">
        <f t="shared" si="38"/>
        <v>-7944811.71312261</v>
      </c>
      <c r="CH194" s="25">
        <f t="shared" si="39"/>
        <v>7944811.71312261</v>
      </c>
      <c r="CI194" s="25">
        <f>Лист1!CI182</f>
        <v>0</v>
      </c>
      <c r="CJ194" s="25">
        <f t="shared" si="32"/>
        <v>-4398028.95120457</v>
      </c>
      <c r="CK194" s="25">
        <f t="shared" si="33"/>
        <v>11491594.4750406</v>
      </c>
      <c r="CL194" s="25">
        <f t="shared" si="34"/>
        <v>-11491594.4750406</v>
      </c>
      <c r="CM194" s="25">
        <f t="shared" si="35"/>
        <v>4398028.95120457</v>
      </c>
      <c r="CN194" s="26"/>
      <c r="CO194" s="26">
        <f>Лист1!CO182</f>
        <v>0</v>
      </c>
      <c r="CP194" s="26">
        <f>Лист1!CP182</f>
        <v>0</v>
      </c>
      <c r="CQ194" s="26">
        <f>Лист1!CQ182</f>
        <v>0</v>
      </c>
      <c r="CR194" s="26">
        <f>Лист1!CR182</f>
        <v>0</v>
      </c>
      <c r="CS194" s="26"/>
      <c r="CT194" s="26">
        <f>Лист1!AH23</f>
        <v>-1777.82474566273</v>
      </c>
      <c r="CU194" s="28">
        <f>Лист1!AI23</f>
        <v>2660.70275936814</v>
      </c>
    </row>
    <row r="195" ht="15.15" spans="7:99">
      <c r="G195">
        <f>Лист1!A183</f>
        <v>-64</v>
      </c>
      <c r="H195">
        <f>Лист1!B183</f>
        <v>64</v>
      </c>
      <c r="I195">
        <f>Лист1!C183</f>
        <v>175</v>
      </c>
      <c r="J195">
        <f>Лист1!D183</f>
        <v>-35.5564949132553</v>
      </c>
      <c r="K195">
        <f>Лист1!E183</f>
        <v>53.2140551873624</v>
      </c>
      <c r="L195">
        <f>Лист1!F183</f>
        <v>-5681.31520643953</v>
      </c>
      <c r="M195">
        <f>Лист1!G183</f>
        <v>0</v>
      </c>
      <c r="N195" s="16">
        <f>Лист1!H183</f>
        <v>10100382.7619184</v>
      </c>
      <c r="O195" s="17">
        <f>Лист1!I183</f>
        <v>-15116291.0466137</v>
      </c>
      <c r="P195" s="17">
        <f>Лист1!J183</f>
        <v>0</v>
      </c>
      <c r="Q195" s="17">
        <f>Лист1!K183</f>
        <v>6553599.99999998</v>
      </c>
      <c r="R195" s="17">
        <f>Лист1!L183</f>
        <v>-6553599.99999997</v>
      </c>
      <c r="S195" s="17">
        <f>Лист1!M183</f>
        <v>0</v>
      </c>
      <c r="T195" s="17">
        <f>Лист1!N183</f>
        <v>1</v>
      </c>
      <c r="U195" s="17">
        <f>Лист1!O183</f>
        <v>-1</v>
      </c>
      <c r="V195" s="17">
        <f>Лист1!P183</f>
        <v>1</v>
      </c>
      <c r="W195" s="17">
        <f>Лист1!Q183</f>
        <v>-1</v>
      </c>
      <c r="X195" s="17">
        <f>Лист1!R183</f>
        <v>0</v>
      </c>
      <c r="Y195" s="17">
        <f>Лист1!S183</f>
        <v>6553599.99999998</v>
      </c>
      <c r="Z195" s="17">
        <f>Лист1!T183</f>
        <v>-6553599.99999998</v>
      </c>
      <c r="AA195" s="17">
        <f>Лист1!U183</f>
        <v>-6553599.99999997</v>
      </c>
      <c r="AB195" s="17">
        <f>Лист1!V183</f>
        <v>6553599.99999997</v>
      </c>
      <c r="AC195" s="17">
        <f>Лист1!W183</f>
        <v>0</v>
      </c>
      <c r="AD195" s="17">
        <f>Лист1!X183</f>
        <v>1.02445483207703e-8</v>
      </c>
      <c r="AE195" s="17">
        <f>Лист1!Y183</f>
        <v>13107199.9999999</v>
      </c>
      <c r="AF195" s="17">
        <f>Лист1!Z183</f>
        <v>-13107199.9999999</v>
      </c>
      <c r="AG195" s="17">
        <f>Лист1!AA183</f>
        <v>-1.02445483207703e-8</v>
      </c>
      <c r="AH195" s="17">
        <f>Лист1!AB183</f>
        <v>0</v>
      </c>
      <c r="AI195" s="15">
        <f>Лист1!AC183</f>
        <v>0</v>
      </c>
      <c r="AJ195" s="15">
        <f>Лист1!AD183</f>
        <v>0</v>
      </c>
      <c r="AK195" s="15">
        <f>Лист1!AE183</f>
        <v>0</v>
      </c>
      <c r="AL195" s="15">
        <f>Лист1!AF183</f>
        <v>0</v>
      </c>
      <c r="AM195" s="17">
        <f>Лист1!AG183</f>
        <v>0</v>
      </c>
      <c r="AN195" s="17">
        <f>Лист1!AH183</f>
        <v>-1777.82474566277</v>
      </c>
      <c r="AO195" s="19">
        <f>Лист1!AI183</f>
        <v>2660.70275936812</v>
      </c>
      <c r="AQ195" s="14">
        <f t="shared" si="40"/>
        <v>3546782.76191814</v>
      </c>
      <c r="AR195" s="14">
        <f t="shared" si="41"/>
        <v>-17830881.0489822</v>
      </c>
      <c r="AS195" s="15">
        <f>Лист1!AM183</f>
        <v>0</v>
      </c>
      <c r="AT195" s="15">
        <f t="shared" si="42"/>
        <v>3546782.76191805</v>
      </c>
      <c r="AU195" s="15">
        <f t="shared" si="43"/>
        <v>-8562691.04661383</v>
      </c>
      <c r="AV195" s="15">
        <f>Лист1!AP183</f>
        <v>0</v>
      </c>
      <c r="AW195" s="15">
        <f>Лист1!N104</f>
        <v>1</v>
      </c>
      <c r="AX195" s="15">
        <f>Лист1!O104</f>
        <v>-1</v>
      </c>
      <c r="AY195" s="15">
        <f>Лист1!P104</f>
        <v>1</v>
      </c>
      <c r="AZ195" s="15">
        <f>Лист1!Q104</f>
        <v>-1</v>
      </c>
      <c r="BA195" s="15">
        <f>Лист1!AU183</f>
        <v>0</v>
      </c>
      <c r="BB195" s="15">
        <f t="shared" si="44"/>
        <v>3546782.76191805</v>
      </c>
      <c r="BC195" s="15">
        <f t="shared" si="45"/>
        <v>-3546782.76191805</v>
      </c>
      <c r="BD195" s="15">
        <f t="shared" si="46"/>
        <v>-8562691.04661383</v>
      </c>
      <c r="BE195" s="15">
        <f t="shared" si="47"/>
        <v>8562691.04661383</v>
      </c>
      <c r="BF195" s="15">
        <f>Лист1!AZ183</f>
        <v>0</v>
      </c>
      <c r="BG195" s="15">
        <f t="shared" si="48"/>
        <v>-5015908.28469578</v>
      </c>
      <c r="BH195" s="15">
        <f t="shared" si="49"/>
        <v>12109473.8085319</v>
      </c>
      <c r="BI195" s="15">
        <f t="shared" si="50"/>
        <v>-12109473.8085319</v>
      </c>
      <c r="BJ195" s="15">
        <f t="shared" si="51"/>
        <v>5015908.28469578</v>
      </c>
      <c r="BK195" s="15">
        <f>Лист1!BE183</f>
        <v>0</v>
      </c>
      <c r="BL195" s="17">
        <f t="shared" si="52"/>
        <v>297879113.651134</v>
      </c>
      <c r="BM195" s="17">
        <f t="shared" si="53"/>
        <v>-782430956.133716</v>
      </c>
      <c r="BN195" s="17">
        <f t="shared" si="54"/>
        <v>782430956.133716</v>
      </c>
      <c r="BO195" s="17">
        <f t="shared" si="55"/>
        <v>-297879113.651134</v>
      </c>
      <c r="BP195" s="17">
        <f>Лист1!BJ183</f>
        <v>0</v>
      </c>
      <c r="BQ195" s="15">
        <f>Лист1!AH104</f>
        <v>-624.289030451613</v>
      </c>
      <c r="BR195" s="15">
        <f>Лист1!AI104</f>
        <v>3138.51289729034</v>
      </c>
      <c r="BT195" s="24">
        <f t="shared" si="28"/>
        <v>3546782.76191813</v>
      </c>
      <c r="BU195" s="25">
        <f t="shared" si="29"/>
        <v>-17830881.0489822</v>
      </c>
      <c r="BV195" s="25">
        <f>Лист1!BP183</f>
        <v>0</v>
      </c>
      <c r="BW195" s="25">
        <f t="shared" si="30"/>
        <v>3546782.76191804</v>
      </c>
      <c r="BX195" s="25">
        <f t="shared" si="31"/>
        <v>-8562691.04661383</v>
      </c>
      <c r="BY195" s="25"/>
      <c r="BZ195" s="25">
        <f>Лист1!N24</f>
        <v>1</v>
      </c>
      <c r="CA195" s="25">
        <f>Лист1!O24</f>
        <v>-1</v>
      </c>
      <c r="CB195" s="25">
        <f>Лист1!P24</f>
        <v>1</v>
      </c>
      <c r="CC195" s="25">
        <f>Лист1!Q24</f>
        <v>-1</v>
      </c>
      <c r="CD195" s="25">
        <v>15</v>
      </c>
      <c r="CE195" s="25">
        <f t="shared" si="36"/>
        <v>3546782.76191804</v>
      </c>
      <c r="CF195" s="25">
        <f t="shared" si="37"/>
        <v>-3546782.76191804</v>
      </c>
      <c r="CG195" s="25">
        <f t="shared" si="38"/>
        <v>-8562691.04661383</v>
      </c>
      <c r="CH195" s="25">
        <f t="shared" si="39"/>
        <v>8562691.04661383</v>
      </c>
      <c r="CI195" s="25">
        <f>Лист1!CI183</f>
        <v>0</v>
      </c>
      <c r="CJ195" s="25">
        <f t="shared" si="32"/>
        <v>-5015908.28469579</v>
      </c>
      <c r="CK195" s="25">
        <f t="shared" si="33"/>
        <v>12109473.8085319</v>
      </c>
      <c r="CL195" s="25">
        <f t="shared" si="34"/>
        <v>-12109473.8085319</v>
      </c>
      <c r="CM195" s="25">
        <f t="shared" si="35"/>
        <v>5015908.28469579</v>
      </c>
      <c r="CN195" s="26"/>
      <c r="CO195" s="26">
        <f>Лист1!CO183</f>
        <v>0</v>
      </c>
      <c r="CP195" s="26">
        <f>Лист1!CP183</f>
        <v>0</v>
      </c>
      <c r="CQ195" s="26">
        <f>Лист1!CQ183</f>
        <v>0</v>
      </c>
      <c r="CR195" s="26">
        <f>Лист1!CR183</f>
        <v>0</v>
      </c>
      <c r="CS195" s="26"/>
      <c r="CT195" s="26">
        <f>Лист1!AH24</f>
        <v>-624.289030451612</v>
      </c>
      <c r="CU195" s="28">
        <f>Лист1!AI24</f>
        <v>3138.51289729034</v>
      </c>
    </row>
    <row r="196" ht="15.15" spans="7:99">
      <c r="G196">
        <f>Лист1!A184</f>
        <v>-64</v>
      </c>
      <c r="H196">
        <f>Лист1!B184</f>
        <v>64</v>
      </c>
      <c r="I196">
        <f>Лист1!C184</f>
        <v>176</v>
      </c>
      <c r="J196">
        <f>Лист1!D184</f>
        <v>-12.4857806090332</v>
      </c>
      <c r="K196">
        <f>Лист1!E184</f>
        <v>62.7702579458065</v>
      </c>
      <c r="L196">
        <f>Лист1!F184</f>
        <v>-4816.38646750975</v>
      </c>
      <c r="M196">
        <f>Лист1!G184</f>
        <v>0</v>
      </c>
      <c r="N196" s="16">
        <f>Лист1!H184</f>
        <v>3006817.23808216</v>
      </c>
      <c r="O196" s="17">
        <f>Лист1!I184</f>
        <v>-15116291.0466139</v>
      </c>
      <c r="P196" s="17">
        <f>Лист1!J184</f>
        <v>0</v>
      </c>
      <c r="Q196" s="17">
        <f>Лист1!K184</f>
        <v>6553599.99999999</v>
      </c>
      <c r="R196" s="17">
        <f>Лист1!L184</f>
        <v>-6553599.99999997</v>
      </c>
      <c r="S196" s="17">
        <f>Лист1!M184</f>
        <v>0</v>
      </c>
      <c r="T196" s="17">
        <f>Лист1!N184</f>
        <v>1</v>
      </c>
      <c r="U196" s="17">
        <f>Лист1!O184</f>
        <v>-1</v>
      </c>
      <c r="V196" s="17">
        <f>Лист1!P184</f>
        <v>1</v>
      </c>
      <c r="W196" s="17">
        <f>Лист1!Q184</f>
        <v>-1</v>
      </c>
      <c r="X196" s="17">
        <f>Лист1!R184</f>
        <v>0</v>
      </c>
      <c r="Y196" s="17">
        <f>Лист1!S184</f>
        <v>6553599.99999999</v>
      </c>
      <c r="Z196" s="17">
        <f>Лист1!T184</f>
        <v>-6553599.99999999</v>
      </c>
      <c r="AA196" s="17">
        <f>Лист1!U184</f>
        <v>-6553599.99999997</v>
      </c>
      <c r="AB196" s="17">
        <f>Лист1!V184</f>
        <v>6553599.99999997</v>
      </c>
      <c r="AC196" s="17">
        <f>Лист1!W184</f>
        <v>0</v>
      </c>
      <c r="AD196" s="17">
        <f>Лист1!X184</f>
        <v>1.9557774066925e-8</v>
      </c>
      <c r="AE196" s="17">
        <f>Лист1!Y184</f>
        <v>13107200</v>
      </c>
      <c r="AF196" s="17">
        <f>Лист1!Z184</f>
        <v>-13107200</v>
      </c>
      <c r="AG196" s="17">
        <f>Лист1!AA184</f>
        <v>-1.9557774066925e-8</v>
      </c>
      <c r="AH196" s="17">
        <f>Лист1!AB184</f>
        <v>0</v>
      </c>
      <c r="AI196" s="15">
        <f>Лист1!AC184</f>
        <v>0</v>
      </c>
      <c r="AJ196" s="15">
        <f>Лист1!AD184</f>
        <v>0</v>
      </c>
      <c r="AK196" s="15">
        <f>Лист1!AE184</f>
        <v>0</v>
      </c>
      <c r="AL196" s="15">
        <f>Лист1!AF184</f>
        <v>0</v>
      </c>
      <c r="AM196" s="17">
        <f>Лист1!AG184</f>
        <v>0</v>
      </c>
      <c r="AN196" s="17">
        <f>Лист1!AH184</f>
        <v>-624.289030451661</v>
      </c>
      <c r="AO196" s="19">
        <f>Лист1!AI184</f>
        <v>3138.51289729033</v>
      </c>
      <c r="AQ196" s="14">
        <f t="shared" si="40"/>
        <v>-3006817.23808188</v>
      </c>
      <c r="AR196" s="14">
        <f t="shared" si="41"/>
        <v>-15116291.046614</v>
      </c>
      <c r="AS196" s="15">
        <f>Лист1!AM184</f>
        <v>0</v>
      </c>
      <c r="AT196" s="15">
        <f t="shared" si="42"/>
        <v>3546782.76191805</v>
      </c>
      <c r="AU196" s="15">
        <f t="shared" si="43"/>
        <v>-8562691.04661384</v>
      </c>
      <c r="AV196" s="15">
        <f>Лист1!AP184</f>
        <v>0</v>
      </c>
      <c r="AW196" s="15">
        <f>Лист1!N105</f>
        <v>1</v>
      </c>
      <c r="AX196" s="15">
        <f>Лист1!O105</f>
        <v>-1</v>
      </c>
      <c r="AY196" s="15">
        <f>Лист1!P105</f>
        <v>1</v>
      </c>
      <c r="AZ196" s="15">
        <f>Лист1!Q105</f>
        <v>-1</v>
      </c>
      <c r="BA196" s="15">
        <f>Лист1!AU184</f>
        <v>0</v>
      </c>
      <c r="BB196" s="15">
        <f t="shared" si="44"/>
        <v>3546782.76191805</v>
      </c>
      <c r="BC196" s="15">
        <f t="shared" si="45"/>
        <v>-3546782.76191805</v>
      </c>
      <c r="BD196" s="15">
        <f t="shared" si="46"/>
        <v>-8562691.04661384</v>
      </c>
      <c r="BE196" s="15">
        <f t="shared" si="47"/>
        <v>8562691.04661384</v>
      </c>
      <c r="BF196" s="15">
        <f>Лист1!AZ184</f>
        <v>0</v>
      </c>
      <c r="BG196" s="15">
        <f t="shared" si="48"/>
        <v>-5015908.28469579</v>
      </c>
      <c r="BH196" s="15">
        <f t="shared" si="49"/>
        <v>12109473.8085319</v>
      </c>
      <c r="BI196" s="15">
        <f t="shared" si="50"/>
        <v>-12109473.8085319</v>
      </c>
      <c r="BJ196" s="15">
        <f t="shared" si="51"/>
        <v>5015908.28469579</v>
      </c>
      <c r="BK196" s="15">
        <f>Лист1!BE184</f>
        <v>0</v>
      </c>
      <c r="BL196" s="17">
        <f t="shared" si="52"/>
        <v>292863205.366438</v>
      </c>
      <c r="BM196" s="17">
        <f t="shared" si="53"/>
        <v>-770321482.325184</v>
      </c>
      <c r="BN196" s="17">
        <f t="shared" si="54"/>
        <v>770321482.325184</v>
      </c>
      <c r="BO196" s="17">
        <f t="shared" si="55"/>
        <v>-292863205.366438</v>
      </c>
      <c r="BP196" s="17">
        <f>Лист1!BJ184</f>
        <v>0</v>
      </c>
      <c r="BQ196" s="15">
        <f>Лист1!AH105</f>
        <v>624.289030451604</v>
      </c>
      <c r="BR196" s="15">
        <f>Лист1!AI105</f>
        <v>3138.51289729034</v>
      </c>
      <c r="BT196" s="24">
        <f t="shared" si="28"/>
        <v>-3006817.23808192</v>
      </c>
      <c r="BU196" s="25">
        <f t="shared" si="29"/>
        <v>-15116291.046614</v>
      </c>
      <c r="BV196" s="25">
        <f>Лист1!BP184</f>
        <v>0</v>
      </c>
      <c r="BW196" s="25">
        <f t="shared" si="30"/>
        <v>3546782.76191804</v>
      </c>
      <c r="BX196" s="25">
        <f t="shared" si="31"/>
        <v>-8562691.04661384</v>
      </c>
      <c r="BY196" s="25"/>
      <c r="BZ196" s="25">
        <f>Лист1!N25</f>
        <v>1</v>
      </c>
      <c r="CA196" s="25">
        <f>Лист1!O25</f>
        <v>-1</v>
      </c>
      <c r="CB196" s="25">
        <f>Лист1!P25</f>
        <v>1</v>
      </c>
      <c r="CC196" s="25">
        <f>Лист1!Q25</f>
        <v>-1</v>
      </c>
      <c r="CD196" s="25">
        <v>16</v>
      </c>
      <c r="CE196" s="25">
        <f t="shared" si="36"/>
        <v>3546782.76191804</v>
      </c>
      <c r="CF196" s="25">
        <f t="shared" si="37"/>
        <v>-3546782.76191804</v>
      </c>
      <c r="CG196" s="25">
        <f t="shared" si="38"/>
        <v>-8562691.04661384</v>
      </c>
      <c r="CH196" s="25">
        <f t="shared" si="39"/>
        <v>8562691.04661384</v>
      </c>
      <c r="CI196" s="25">
        <f>Лист1!CI184</f>
        <v>0</v>
      </c>
      <c r="CJ196" s="25">
        <f t="shared" si="32"/>
        <v>-5015908.2846958</v>
      </c>
      <c r="CK196" s="25">
        <f t="shared" si="33"/>
        <v>12109473.8085319</v>
      </c>
      <c r="CL196" s="25">
        <f t="shared" si="34"/>
        <v>-12109473.8085319</v>
      </c>
      <c r="CM196" s="25">
        <f t="shared" si="35"/>
        <v>5015908.2846958</v>
      </c>
      <c r="CN196" s="26"/>
      <c r="CO196" s="26">
        <f>Лист1!CO184</f>
        <v>0</v>
      </c>
      <c r="CP196" s="26">
        <f>Лист1!CP184</f>
        <v>0</v>
      </c>
      <c r="CQ196" s="26">
        <f>Лист1!CQ184</f>
        <v>0</v>
      </c>
      <c r="CR196" s="26">
        <f>Лист1!CR184</f>
        <v>0</v>
      </c>
      <c r="CS196" s="26"/>
      <c r="CT196" s="26">
        <f>Лист1!AH25</f>
        <v>624.28903045161</v>
      </c>
      <c r="CU196" s="28">
        <f>Лист1!AI25</f>
        <v>3138.51289729034</v>
      </c>
    </row>
    <row r="197" ht="15.15" spans="7:99">
      <c r="G197">
        <f>Лист1!A185</f>
        <v>-64</v>
      </c>
      <c r="H197">
        <f>Лист1!B185</f>
        <v>64</v>
      </c>
      <c r="I197">
        <f>Лист1!C185</f>
        <v>177</v>
      </c>
      <c r="J197">
        <f>Лист1!D185</f>
        <v>12.485780609032</v>
      </c>
      <c r="K197">
        <f>Лист1!E185</f>
        <v>62.7702579458068</v>
      </c>
      <c r="L197">
        <f>Лист1!F185</f>
        <v>-3218.20654955359</v>
      </c>
      <c r="M197">
        <f>Лист1!G185</f>
        <v>0</v>
      </c>
      <c r="N197" s="16">
        <f>Лист1!H185</f>
        <v>-2009091.0466138</v>
      </c>
      <c r="O197" s="17">
        <f>Лист1!I185</f>
        <v>-10100382.7619182</v>
      </c>
      <c r="P197" s="17">
        <f>Лист1!J185</f>
        <v>0</v>
      </c>
      <c r="Q197" s="17">
        <f>Лист1!K185</f>
        <v>6553599.99999999</v>
      </c>
      <c r="R197" s="17">
        <f>Лист1!L185</f>
        <v>-6553599.99999997</v>
      </c>
      <c r="S197" s="17">
        <f>Лист1!M185</f>
        <v>0</v>
      </c>
      <c r="T197" s="17">
        <f>Лист1!N185</f>
        <v>1</v>
      </c>
      <c r="U197" s="17">
        <f>Лист1!O185</f>
        <v>-1</v>
      </c>
      <c r="V197" s="17">
        <f>Лист1!P185</f>
        <v>1</v>
      </c>
      <c r="W197" s="17">
        <f>Лист1!Q185</f>
        <v>-1</v>
      </c>
      <c r="X197" s="17">
        <f>Лист1!R185</f>
        <v>0</v>
      </c>
      <c r="Y197" s="17">
        <f>Лист1!S185</f>
        <v>6553599.99999999</v>
      </c>
      <c r="Z197" s="17">
        <f>Лист1!T185</f>
        <v>-6553599.99999999</v>
      </c>
      <c r="AA197" s="17">
        <f>Лист1!U185</f>
        <v>-6553599.99999997</v>
      </c>
      <c r="AB197" s="17">
        <f>Лист1!V185</f>
        <v>6553599.99999997</v>
      </c>
      <c r="AC197" s="17">
        <f>Лист1!W185</f>
        <v>0</v>
      </c>
      <c r="AD197" s="17">
        <f>Лист1!X185</f>
        <v>2.04890966415405e-8</v>
      </c>
      <c r="AE197" s="17">
        <f>Лист1!Y185</f>
        <v>13107200</v>
      </c>
      <c r="AF197" s="17">
        <f>Лист1!Z185</f>
        <v>-13107200</v>
      </c>
      <c r="AG197" s="17">
        <f>Лист1!AA185</f>
        <v>-2.04890966415405e-8</v>
      </c>
      <c r="AH197" s="17">
        <f>Лист1!AB185</f>
        <v>0</v>
      </c>
      <c r="AI197" s="15">
        <f>Лист1!AC185</f>
        <v>2.04890966415405e-8</v>
      </c>
      <c r="AJ197" s="15">
        <f>Лист1!AD185</f>
        <v>13107200</v>
      </c>
      <c r="AK197" s="15">
        <f>Лист1!AE185</f>
        <v>-13107200</v>
      </c>
      <c r="AL197" s="15">
        <f>Лист1!AF185</f>
        <v>-2.04890966415405e-8</v>
      </c>
      <c r="AM197" s="17">
        <f>Лист1!AG185</f>
        <v>0</v>
      </c>
      <c r="AN197" s="17">
        <f>Лист1!AH185</f>
        <v>624.2890304516</v>
      </c>
      <c r="AO197" s="19">
        <f>Лист1!AI185</f>
        <v>3138.51289729034</v>
      </c>
      <c r="AQ197" s="14">
        <f t="shared" si="40"/>
        <v>-5721407.2404502</v>
      </c>
      <c r="AR197" s="14">
        <f t="shared" si="41"/>
        <v>-8562691.04661388</v>
      </c>
      <c r="AS197" s="15">
        <f>Лист1!AM185</f>
        <v>0</v>
      </c>
      <c r="AT197" s="15">
        <f t="shared" si="42"/>
        <v>3546782.76191805</v>
      </c>
      <c r="AU197" s="15">
        <f t="shared" si="43"/>
        <v>-8562691.04661384</v>
      </c>
      <c r="AV197" s="15">
        <f>Лист1!AP185</f>
        <v>0</v>
      </c>
      <c r="AW197" s="15">
        <f>Лист1!N106</f>
        <v>1</v>
      </c>
      <c r="AX197" s="15">
        <f>Лист1!O106</f>
        <v>-1</v>
      </c>
      <c r="AY197" s="15">
        <f>Лист1!P106</f>
        <v>1</v>
      </c>
      <c r="AZ197" s="15">
        <f>Лист1!Q106</f>
        <v>-1</v>
      </c>
      <c r="BA197" s="15">
        <f>Лист1!AU185</f>
        <v>0</v>
      </c>
      <c r="BB197" s="15">
        <f t="shared" si="44"/>
        <v>3546782.76191805</v>
      </c>
      <c r="BC197" s="15">
        <f t="shared" si="45"/>
        <v>-3546782.76191805</v>
      </c>
      <c r="BD197" s="15">
        <f t="shared" si="46"/>
        <v>-8562691.04661384</v>
      </c>
      <c r="BE197" s="15">
        <f t="shared" si="47"/>
        <v>8562691.04661384</v>
      </c>
      <c r="BF197" s="15">
        <f>Лист1!AZ185</f>
        <v>0</v>
      </c>
      <c r="BG197" s="15">
        <f t="shared" si="48"/>
        <v>-5015908.28469579</v>
      </c>
      <c r="BH197" s="15">
        <f t="shared" si="49"/>
        <v>12109473.8085319</v>
      </c>
      <c r="BI197" s="15">
        <f t="shared" si="50"/>
        <v>-12109473.8085319</v>
      </c>
      <c r="BJ197" s="15">
        <f t="shared" si="51"/>
        <v>5015908.28469579</v>
      </c>
      <c r="BK197" s="15">
        <f>Лист1!BE185</f>
        <v>0</v>
      </c>
      <c r="BL197" s="17">
        <f t="shared" si="52"/>
        <v>287847297.081742</v>
      </c>
      <c r="BM197" s="17">
        <f t="shared" si="53"/>
        <v>-758212008.516652</v>
      </c>
      <c r="BN197" s="17">
        <f t="shared" si="54"/>
        <v>758212008.516652</v>
      </c>
      <c r="BO197" s="17">
        <f t="shared" si="55"/>
        <v>-287847297.081742</v>
      </c>
      <c r="BP197" s="17">
        <f>Лист1!BJ185</f>
        <v>0</v>
      </c>
      <c r="BQ197" s="15">
        <f>Лист1!AH106</f>
        <v>1777.82474566272</v>
      </c>
      <c r="BR197" s="15">
        <f>Лист1!AI106</f>
        <v>2660.70275936815</v>
      </c>
      <c r="BT197" s="24">
        <f t="shared" si="28"/>
        <v>-5721407.24045022</v>
      </c>
      <c r="BU197" s="25">
        <f t="shared" si="29"/>
        <v>-8562691.04661387</v>
      </c>
      <c r="BV197" s="25">
        <f>Лист1!BP185</f>
        <v>0</v>
      </c>
      <c r="BW197" s="25">
        <f t="shared" si="30"/>
        <v>3546782.76191804</v>
      </c>
      <c r="BX197" s="25">
        <f t="shared" si="31"/>
        <v>-8562691.04661384</v>
      </c>
      <c r="BY197" s="25"/>
      <c r="BZ197" s="25">
        <f>Лист1!N26</f>
        <v>1</v>
      </c>
      <c r="CA197" s="25">
        <f>Лист1!O26</f>
        <v>-1</v>
      </c>
      <c r="CB197" s="25">
        <f>Лист1!P26</f>
        <v>1</v>
      </c>
      <c r="CC197" s="25">
        <f>Лист1!Q26</f>
        <v>-1</v>
      </c>
      <c r="CD197" s="25">
        <v>17</v>
      </c>
      <c r="CE197" s="25">
        <f t="shared" si="36"/>
        <v>3546782.76191804</v>
      </c>
      <c r="CF197" s="25">
        <f t="shared" si="37"/>
        <v>-3546782.76191804</v>
      </c>
      <c r="CG197" s="25">
        <f t="shared" si="38"/>
        <v>-8562691.04661384</v>
      </c>
      <c r="CH197" s="25">
        <f t="shared" si="39"/>
        <v>8562691.04661384</v>
      </c>
      <c r="CI197" s="25">
        <f>Лист1!CI185</f>
        <v>0</v>
      </c>
      <c r="CJ197" s="25">
        <f t="shared" si="32"/>
        <v>-5015908.2846958</v>
      </c>
      <c r="CK197" s="25">
        <f t="shared" si="33"/>
        <v>12109473.8085319</v>
      </c>
      <c r="CL197" s="25">
        <f t="shared" si="34"/>
        <v>-12109473.8085319</v>
      </c>
      <c r="CM197" s="25">
        <f t="shared" si="35"/>
        <v>5015908.2846958</v>
      </c>
      <c r="CN197" s="26"/>
      <c r="CO197" s="26">
        <f>CJ197</f>
        <v>-5015908.2846958</v>
      </c>
      <c r="CP197" s="26">
        <f>CK197</f>
        <v>12109473.8085319</v>
      </c>
      <c r="CQ197" s="26">
        <f>CL197</f>
        <v>-12109473.8085319</v>
      </c>
      <c r="CR197" s="26">
        <f>CM197</f>
        <v>5015908.2846958</v>
      </c>
      <c r="CS197" s="26"/>
      <c r="CT197" s="26">
        <f>Лист1!AH26</f>
        <v>1777.82474566273</v>
      </c>
      <c r="CU197" s="28">
        <f>Лист1!AI26</f>
        <v>2660.70275936815</v>
      </c>
    </row>
    <row r="198" ht="15.15" spans="7:99">
      <c r="G198">
        <f>Лист1!A186</f>
        <v>-64</v>
      </c>
      <c r="H198">
        <f>Лист1!B186</f>
        <v>64</v>
      </c>
      <c r="I198">
        <f>Лист1!C186</f>
        <v>178</v>
      </c>
      <c r="J198">
        <f>Лист1!D186</f>
        <v>35.5564949132543</v>
      </c>
      <c r="K198">
        <f>Лист1!E186</f>
        <v>53.2140551873631</v>
      </c>
      <c r="L198">
        <f>Лист1!F186</f>
        <v>-1130.08385754296</v>
      </c>
      <c r="M198">
        <f>Лист1!G186</f>
        <v>0</v>
      </c>
      <c r="N198" s="16">
        <f>Лист1!H186</f>
        <v>-2009091.04661386</v>
      </c>
      <c r="O198" s="17">
        <f>Лист1!I186</f>
        <v>-3006817.23808197</v>
      </c>
      <c r="P198" s="17">
        <f>Лист1!J186</f>
        <v>0</v>
      </c>
      <c r="Q198" s="17">
        <f>Лист1!K186</f>
        <v>6553599.99999999</v>
      </c>
      <c r="R198" s="17">
        <f>Лист1!L186</f>
        <v>-6553599.99999997</v>
      </c>
      <c r="S198" s="17">
        <f>Лист1!M186</f>
        <v>0</v>
      </c>
      <c r="T198" s="17">
        <f>Лист1!N186</f>
        <v>1</v>
      </c>
      <c r="U198" s="17">
        <f>Лист1!O186</f>
        <v>-1</v>
      </c>
      <c r="V198" s="17">
        <f>Лист1!P186</f>
        <v>1</v>
      </c>
      <c r="W198" s="17">
        <f>Лист1!Q186</f>
        <v>-1</v>
      </c>
      <c r="X198" s="17">
        <f>Лист1!R186</f>
        <v>0</v>
      </c>
      <c r="Y198" s="17">
        <f>Лист1!S186</f>
        <v>6553599.99999999</v>
      </c>
      <c r="Z198" s="17">
        <f>Лист1!T186</f>
        <v>-6553599.99999999</v>
      </c>
      <c r="AA198" s="17">
        <f>Лист1!U186</f>
        <v>-6553599.99999997</v>
      </c>
      <c r="AB198" s="17">
        <f>Лист1!V186</f>
        <v>6553599.99999997</v>
      </c>
      <c r="AC198" s="17">
        <f>Лист1!W186</f>
        <v>0</v>
      </c>
      <c r="AD198" s="17">
        <f>Лист1!X186</f>
        <v>1.86264514923096e-8</v>
      </c>
      <c r="AE198" s="17">
        <f>Лист1!Y186</f>
        <v>13107200</v>
      </c>
      <c r="AF198" s="17">
        <f>Лист1!Z186</f>
        <v>-13107200</v>
      </c>
      <c r="AG198" s="17">
        <f>Лист1!AA186</f>
        <v>-1.86264514923096e-8</v>
      </c>
      <c r="AH198" s="17">
        <f>Лист1!AB186</f>
        <v>0</v>
      </c>
      <c r="AI198" s="15">
        <f>Лист1!AC186</f>
        <v>3.91155481338501e-8</v>
      </c>
      <c r="AJ198" s="15">
        <f>Лист1!AD186</f>
        <v>26214399.9999999</v>
      </c>
      <c r="AK198" s="15">
        <f>Лист1!AE186</f>
        <v>-26214399.9999999</v>
      </c>
      <c r="AL198" s="15">
        <f>Лист1!AF186</f>
        <v>-3.91155481338501e-8</v>
      </c>
      <c r="AM198" s="17">
        <f>Лист1!AG186</f>
        <v>0</v>
      </c>
      <c r="AN198" s="17">
        <f>Лист1!AH186</f>
        <v>1777.82474566271</v>
      </c>
      <c r="AO198" s="19">
        <f>Лист1!AI186</f>
        <v>2660.70275936815</v>
      </c>
      <c r="AQ198" s="14">
        <f t="shared" si="40"/>
        <v>-3006817.23808196</v>
      </c>
      <c r="AR198" s="14">
        <f t="shared" si="41"/>
        <v>-2009091.04661386</v>
      </c>
      <c r="AS198" s="15">
        <f>Лист1!AM186</f>
        <v>0</v>
      </c>
      <c r="AT198" s="15">
        <f t="shared" si="42"/>
        <v>3546782.76191805</v>
      </c>
      <c r="AU198" s="15">
        <f t="shared" si="43"/>
        <v>-8562691.04661384</v>
      </c>
      <c r="AV198" s="15">
        <f>Лист1!AP186</f>
        <v>0</v>
      </c>
      <c r="AW198" s="15">
        <f>Лист1!N107</f>
        <v>1</v>
      </c>
      <c r="AX198" s="15">
        <f>Лист1!O107</f>
        <v>-1</v>
      </c>
      <c r="AY198" s="15">
        <f>Лист1!P107</f>
        <v>1</v>
      </c>
      <c r="AZ198" s="15">
        <f>Лист1!Q107</f>
        <v>-1</v>
      </c>
      <c r="BA198" s="15">
        <f>Лист1!AU186</f>
        <v>0</v>
      </c>
      <c r="BB198" s="15">
        <f t="shared" si="44"/>
        <v>3546782.76191805</v>
      </c>
      <c r="BC198" s="15">
        <f t="shared" si="45"/>
        <v>-3546782.76191805</v>
      </c>
      <c r="BD198" s="15">
        <f t="shared" si="46"/>
        <v>-8562691.04661384</v>
      </c>
      <c r="BE198" s="15">
        <f t="shared" si="47"/>
        <v>8562691.04661384</v>
      </c>
      <c r="BF198" s="15">
        <f>Лист1!AZ186</f>
        <v>0</v>
      </c>
      <c r="BG198" s="15">
        <f t="shared" si="48"/>
        <v>-5015908.28469579</v>
      </c>
      <c r="BH198" s="15">
        <f t="shared" si="49"/>
        <v>12109473.8085319</v>
      </c>
      <c r="BI198" s="15">
        <f t="shared" si="50"/>
        <v>-12109473.8085319</v>
      </c>
      <c r="BJ198" s="15">
        <f t="shared" si="51"/>
        <v>5015908.28469579</v>
      </c>
      <c r="BK198" s="15">
        <f>Лист1!BE186</f>
        <v>0</v>
      </c>
      <c r="BL198" s="17">
        <f t="shared" si="52"/>
        <v>282831388.797046</v>
      </c>
      <c r="BM198" s="17">
        <f t="shared" si="53"/>
        <v>-746102534.70812</v>
      </c>
      <c r="BN198" s="17">
        <f t="shared" si="54"/>
        <v>746102534.70812</v>
      </c>
      <c r="BO198" s="17">
        <f t="shared" si="55"/>
        <v>-282831388.797046</v>
      </c>
      <c r="BP198" s="17">
        <f>Лист1!BJ186</f>
        <v>0</v>
      </c>
      <c r="BQ198" s="15">
        <f>Лист1!AH107</f>
        <v>2660.70275936815</v>
      </c>
      <c r="BR198" s="15">
        <f>Лист1!AI107</f>
        <v>1777.82474566272</v>
      </c>
      <c r="BT198" s="24">
        <f t="shared" si="28"/>
        <v>-3006817.23808195</v>
      </c>
      <c r="BU198" s="25">
        <f t="shared" si="29"/>
        <v>-2009091.04661387</v>
      </c>
      <c r="BV198" s="25">
        <f>Лист1!BP186</f>
        <v>0</v>
      </c>
      <c r="BW198" s="25">
        <f t="shared" si="30"/>
        <v>3546782.76191804</v>
      </c>
      <c r="BX198" s="25">
        <f t="shared" si="31"/>
        <v>-8562691.04661384</v>
      </c>
      <c r="BY198" s="25"/>
      <c r="BZ198" s="25">
        <f>Лист1!N27</f>
        <v>1</v>
      </c>
      <c r="CA198" s="25">
        <f>Лист1!O27</f>
        <v>-1</v>
      </c>
      <c r="CB198" s="25">
        <f>Лист1!P27</f>
        <v>1</v>
      </c>
      <c r="CC198" s="25">
        <f>Лист1!Q27</f>
        <v>-1</v>
      </c>
      <c r="CD198" s="25">
        <v>18</v>
      </c>
      <c r="CE198" s="25">
        <f t="shared" si="36"/>
        <v>3546782.76191804</v>
      </c>
      <c r="CF198" s="25">
        <f t="shared" si="37"/>
        <v>-3546782.76191804</v>
      </c>
      <c r="CG198" s="25">
        <f t="shared" si="38"/>
        <v>-8562691.04661384</v>
      </c>
      <c r="CH198" s="25">
        <f t="shared" si="39"/>
        <v>8562691.04661384</v>
      </c>
      <c r="CI198" s="25">
        <f>Лист1!CI186</f>
        <v>0</v>
      </c>
      <c r="CJ198" s="25">
        <f t="shared" si="32"/>
        <v>-5015908.2846958</v>
      </c>
      <c r="CK198" s="25">
        <f t="shared" si="33"/>
        <v>12109473.8085319</v>
      </c>
      <c r="CL198" s="25">
        <f t="shared" si="34"/>
        <v>-12109473.8085319</v>
      </c>
      <c r="CM198" s="25">
        <f t="shared" si="35"/>
        <v>5015908.2846958</v>
      </c>
      <c r="CN198" s="26"/>
      <c r="CO198" s="26">
        <f t="shared" ref="CO198:CO261" si="56">CO197+CJ198</f>
        <v>-10031816.5693916</v>
      </c>
      <c r="CP198" s="26">
        <f t="shared" ref="CP198:CP261" si="57">CP197+CK198</f>
        <v>24218947.6170638</v>
      </c>
      <c r="CQ198" s="26">
        <f t="shared" ref="CQ198:CQ261" si="58">CQ197+CL198</f>
        <v>-24218947.6170638</v>
      </c>
      <c r="CR198" s="26">
        <f t="shared" ref="CR198:CR261" si="59">CR197+CM198</f>
        <v>10031816.5693916</v>
      </c>
      <c r="CS198" s="26"/>
      <c r="CT198" s="26">
        <f>Лист1!AH27</f>
        <v>2660.70275936814</v>
      </c>
      <c r="CU198" s="28">
        <f>Лист1!AI27</f>
        <v>1777.82474566273</v>
      </c>
    </row>
    <row r="199" ht="15.15" spans="7:99">
      <c r="G199">
        <f>Лист1!A187</f>
        <v>-64</v>
      </c>
      <c r="H199">
        <f>Лист1!B187</f>
        <v>64</v>
      </c>
      <c r="I199">
        <f>Лист1!C187</f>
        <v>179</v>
      </c>
      <c r="J199">
        <f>Лист1!D187</f>
        <v>53.2140551873627</v>
      </c>
      <c r="K199">
        <f>Лист1!E187</f>
        <v>35.5564949132549</v>
      </c>
      <c r="L199">
        <f>Лист1!F187</f>
        <v>1130.0838575429</v>
      </c>
      <c r="M199">
        <f>Лист1!G187</f>
        <v>0</v>
      </c>
      <c r="N199" s="16">
        <f>Лист1!H187</f>
        <v>3006817.23808178</v>
      </c>
      <c r="O199" s="17">
        <f>Лист1!I187</f>
        <v>2009091.04661378</v>
      </c>
      <c r="P199" s="17">
        <f>Лист1!J187</f>
        <v>0</v>
      </c>
      <c r="Q199" s="17">
        <f>Лист1!K187</f>
        <v>6553599.99999999</v>
      </c>
      <c r="R199" s="17">
        <f>Лист1!L187</f>
        <v>-6553599.99999997</v>
      </c>
      <c r="S199" s="17">
        <f>Лист1!M187</f>
        <v>0</v>
      </c>
      <c r="T199" s="17">
        <f>Лист1!N187</f>
        <v>1</v>
      </c>
      <c r="U199" s="17">
        <f>Лист1!O187</f>
        <v>-1</v>
      </c>
      <c r="V199" s="17">
        <f>Лист1!P187</f>
        <v>1</v>
      </c>
      <c r="W199" s="17">
        <f>Лист1!Q187</f>
        <v>-1</v>
      </c>
      <c r="X199" s="17">
        <f>Лист1!R187</f>
        <v>0</v>
      </c>
      <c r="Y199" s="17">
        <f>Лист1!S187</f>
        <v>6553599.99999999</v>
      </c>
      <c r="Z199" s="17">
        <f>Лист1!T187</f>
        <v>-6553599.99999999</v>
      </c>
      <c r="AA199" s="17">
        <f>Лист1!U187</f>
        <v>-6553599.99999997</v>
      </c>
      <c r="AB199" s="17">
        <f>Лист1!V187</f>
        <v>6553599.99999997</v>
      </c>
      <c r="AC199" s="17">
        <f>Лист1!W187</f>
        <v>0</v>
      </c>
      <c r="AD199" s="17">
        <f>Лист1!X187</f>
        <v>2.04890966415405e-8</v>
      </c>
      <c r="AE199" s="17">
        <f>Лист1!Y187</f>
        <v>13107200</v>
      </c>
      <c r="AF199" s="17">
        <f>Лист1!Z187</f>
        <v>-13107200</v>
      </c>
      <c r="AG199" s="17">
        <f>Лист1!AA187</f>
        <v>-2.04890966415405e-8</v>
      </c>
      <c r="AH199" s="17">
        <f>Лист1!AB187</f>
        <v>0</v>
      </c>
      <c r="AI199" s="15">
        <f>Лист1!AC187</f>
        <v>5.96046447753906e-8</v>
      </c>
      <c r="AJ199" s="15">
        <f>Лист1!AD187</f>
        <v>39321599.9999999</v>
      </c>
      <c r="AK199" s="15">
        <f>Лист1!AE187</f>
        <v>-39321599.9999999</v>
      </c>
      <c r="AL199" s="15">
        <f>Лист1!AF187</f>
        <v>-5.96046447753906e-8</v>
      </c>
      <c r="AM199" s="17">
        <f>Лист1!AG187</f>
        <v>0</v>
      </c>
      <c r="AN199" s="17">
        <f>Лист1!AH187</f>
        <v>2660.70275936813</v>
      </c>
      <c r="AO199" s="19">
        <f>Лист1!AI187</f>
        <v>1777.82474566274</v>
      </c>
      <c r="AQ199" s="14">
        <f t="shared" si="40"/>
        <v>3546782.76191801</v>
      </c>
      <c r="AR199" s="14">
        <f t="shared" si="41"/>
        <v>705498.95575447</v>
      </c>
      <c r="AS199" s="15">
        <f>Лист1!AM187</f>
        <v>0</v>
      </c>
      <c r="AT199" s="15">
        <f t="shared" si="42"/>
        <v>3546782.76191805</v>
      </c>
      <c r="AU199" s="15">
        <f t="shared" si="43"/>
        <v>-8562691.04661384</v>
      </c>
      <c r="AV199" s="15">
        <f>Лист1!AP187</f>
        <v>0</v>
      </c>
      <c r="AW199" s="15">
        <f>Лист1!N108</f>
        <v>1</v>
      </c>
      <c r="AX199" s="15">
        <f>Лист1!O108</f>
        <v>-1</v>
      </c>
      <c r="AY199" s="15">
        <f>Лист1!P108</f>
        <v>1</v>
      </c>
      <c r="AZ199" s="15">
        <f>Лист1!Q108</f>
        <v>-1</v>
      </c>
      <c r="BA199" s="15">
        <f>Лист1!AU187</f>
        <v>0</v>
      </c>
      <c r="BB199" s="15">
        <f t="shared" si="44"/>
        <v>3546782.76191805</v>
      </c>
      <c r="BC199" s="15">
        <f t="shared" si="45"/>
        <v>-3546782.76191805</v>
      </c>
      <c r="BD199" s="15">
        <f t="shared" si="46"/>
        <v>-8562691.04661384</v>
      </c>
      <c r="BE199" s="15">
        <f t="shared" si="47"/>
        <v>8562691.04661384</v>
      </c>
      <c r="BF199" s="15">
        <f>Лист1!AZ187</f>
        <v>0</v>
      </c>
      <c r="BG199" s="15">
        <f t="shared" si="48"/>
        <v>-5015908.28469579</v>
      </c>
      <c r="BH199" s="15">
        <f t="shared" si="49"/>
        <v>12109473.8085319</v>
      </c>
      <c r="BI199" s="15">
        <f t="shared" si="50"/>
        <v>-12109473.8085319</v>
      </c>
      <c r="BJ199" s="15">
        <f t="shared" si="51"/>
        <v>5015908.28469579</v>
      </c>
      <c r="BK199" s="15">
        <f>Лист1!BE187</f>
        <v>0</v>
      </c>
      <c r="BL199" s="17">
        <f t="shared" si="52"/>
        <v>277815480.512351</v>
      </c>
      <c r="BM199" s="17">
        <f t="shared" si="53"/>
        <v>-733993060.899588</v>
      </c>
      <c r="BN199" s="17">
        <f t="shared" si="54"/>
        <v>733993060.899588</v>
      </c>
      <c r="BO199" s="17">
        <f t="shared" si="55"/>
        <v>-277815480.512351</v>
      </c>
      <c r="BP199" s="17">
        <f>Лист1!BJ187</f>
        <v>0</v>
      </c>
      <c r="BQ199" s="15">
        <f>Лист1!AH108</f>
        <v>3138.51289729034</v>
      </c>
      <c r="BR199" s="15">
        <f>Лист1!AI108</f>
        <v>624.289030451608</v>
      </c>
      <c r="BT199" s="24">
        <f t="shared" si="28"/>
        <v>3546782.76191801</v>
      </c>
      <c r="BU199" s="25">
        <f t="shared" si="29"/>
        <v>705498.955754475</v>
      </c>
      <c r="BV199" s="25">
        <f>Лист1!BP187</f>
        <v>0</v>
      </c>
      <c r="BW199" s="25">
        <f t="shared" si="30"/>
        <v>3546782.76191804</v>
      </c>
      <c r="BX199" s="25">
        <f t="shared" si="31"/>
        <v>-8562691.04661384</v>
      </c>
      <c r="BY199" s="25"/>
      <c r="BZ199" s="25">
        <f>Лист1!N28</f>
        <v>1</v>
      </c>
      <c r="CA199" s="25">
        <f>Лист1!O28</f>
        <v>-1</v>
      </c>
      <c r="CB199" s="25">
        <f>Лист1!P28</f>
        <v>1</v>
      </c>
      <c r="CC199" s="25">
        <f>Лист1!Q28</f>
        <v>-1</v>
      </c>
      <c r="CD199" s="25">
        <v>19</v>
      </c>
      <c r="CE199" s="25">
        <f t="shared" si="36"/>
        <v>3546782.76191804</v>
      </c>
      <c r="CF199" s="25">
        <f t="shared" si="37"/>
        <v>-3546782.76191804</v>
      </c>
      <c r="CG199" s="25">
        <f t="shared" si="38"/>
        <v>-8562691.04661384</v>
      </c>
      <c r="CH199" s="25">
        <f t="shared" si="39"/>
        <v>8562691.04661384</v>
      </c>
      <c r="CI199" s="25">
        <f>Лист1!CI187</f>
        <v>0</v>
      </c>
      <c r="CJ199" s="25">
        <f t="shared" si="32"/>
        <v>-5015908.2846958</v>
      </c>
      <c r="CK199" s="25">
        <f t="shared" si="33"/>
        <v>12109473.8085319</v>
      </c>
      <c r="CL199" s="25">
        <f t="shared" si="34"/>
        <v>-12109473.8085319</v>
      </c>
      <c r="CM199" s="25">
        <f t="shared" si="35"/>
        <v>5015908.2846958</v>
      </c>
      <c r="CN199" s="26"/>
      <c r="CO199" s="26">
        <f t="shared" si="56"/>
        <v>-15047724.8540874</v>
      </c>
      <c r="CP199" s="26">
        <f t="shared" si="57"/>
        <v>36328421.4255956</v>
      </c>
      <c r="CQ199" s="26">
        <f t="shared" si="58"/>
        <v>-36328421.4255956</v>
      </c>
      <c r="CR199" s="26">
        <f t="shared" si="59"/>
        <v>15047724.8540874</v>
      </c>
      <c r="CS199" s="26"/>
      <c r="CT199" s="26">
        <f>Лист1!AH28</f>
        <v>3138.51289729034</v>
      </c>
      <c r="CU199" s="28">
        <f>Лист1!AI28</f>
        <v>624.289030451612</v>
      </c>
    </row>
    <row r="200" ht="15.15" spans="7:99">
      <c r="G200">
        <f>Лист1!A188</f>
        <v>-64</v>
      </c>
      <c r="H200">
        <f>Лист1!B188</f>
        <v>64</v>
      </c>
      <c r="I200">
        <f>Лист1!C188</f>
        <v>180</v>
      </c>
      <c r="J200">
        <f>Лист1!D188</f>
        <v>62.7702579458067</v>
      </c>
      <c r="K200">
        <f>Лист1!E188</f>
        <v>12.4857806090327</v>
      </c>
      <c r="L200">
        <f>Лист1!F188</f>
        <v>3218.20654955353</v>
      </c>
      <c r="M200">
        <f>Лист1!G188</f>
        <v>0</v>
      </c>
      <c r="N200" s="16">
        <f>Лист1!H188</f>
        <v>10100382.761918</v>
      </c>
      <c r="O200" s="17">
        <f>Лист1!I188</f>
        <v>2009091.04661387</v>
      </c>
      <c r="P200" s="17">
        <f>Лист1!J188</f>
        <v>0</v>
      </c>
      <c r="Q200" s="17">
        <f>Лист1!K188</f>
        <v>6553600</v>
      </c>
      <c r="R200" s="17">
        <f>Лист1!L188</f>
        <v>-6553599.99999998</v>
      </c>
      <c r="S200" s="17">
        <f>Лист1!M188</f>
        <v>0</v>
      </c>
      <c r="T200" s="17">
        <f>Лист1!N188</f>
        <v>1</v>
      </c>
      <c r="U200" s="17">
        <f>Лист1!O188</f>
        <v>-1</v>
      </c>
      <c r="V200" s="17">
        <f>Лист1!P188</f>
        <v>1</v>
      </c>
      <c r="W200" s="17">
        <f>Лист1!Q188</f>
        <v>-1</v>
      </c>
      <c r="X200" s="17">
        <f>Лист1!R188</f>
        <v>0</v>
      </c>
      <c r="Y200" s="17">
        <f>Лист1!S188</f>
        <v>6553600</v>
      </c>
      <c r="Z200" s="17">
        <f>Лист1!T188</f>
        <v>-6553600</v>
      </c>
      <c r="AA200" s="17">
        <f>Лист1!U188</f>
        <v>-6553599.99999998</v>
      </c>
      <c r="AB200" s="17">
        <f>Лист1!V188</f>
        <v>6553599.99999998</v>
      </c>
      <c r="AC200" s="17">
        <f>Лист1!W188</f>
        <v>0</v>
      </c>
      <c r="AD200" s="17">
        <f>Лист1!X188</f>
        <v>2.42143869400024e-8</v>
      </c>
      <c r="AE200" s="17">
        <f>Лист1!Y188</f>
        <v>13107200</v>
      </c>
      <c r="AF200" s="17">
        <f>Лист1!Z188</f>
        <v>-13107200</v>
      </c>
      <c r="AG200" s="17">
        <f>Лист1!AA188</f>
        <v>-2.42143869400024e-8</v>
      </c>
      <c r="AH200" s="17">
        <f>Лист1!AB188</f>
        <v>0</v>
      </c>
      <c r="AI200" s="15">
        <f>Лист1!AC188</f>
        <v>8.38190317153931e-8</v>
      </c>
      <c r="AJ200" s="15">
        <f>Лист1!AD188</f>
        <v>52428799.9999999</v>
      </c>
      <c r="AK200" s="15">
        <f>Лист1!AE188</f>
        <v>-52428799.9999999</v>
      </c>
      <c r="AL200" s="15">
        <f>Лист1!AF188</f>
        <v>-8.38190317153931e-8</v>
      </c>
      <c r="AM200" s="17">
        <f>Лист1!AG188</f>
        <v>0</v>
      </c>
      <c r="AN200" s="17">
        <f>Лист1!AH188</f>
        <v>3138.51289729033</v>
      </c>
      <c r="AO200" s="19">
        <f>Лист1!AI188</f>
        <v>624.289030451634</v>
      </c>
      <c r="AQ200" s="14">
        <f t="shared" si="40"/>
        <v>10100382.761918</v>
      </c>
      <c r="AR200" s="14">
        <f t="shared" si="41"/>
        <v>-2009091.04661379</v>
      </c>
      <c r="AS200" s="15">
        <f>Лист1!AM188</f>
        <v>0</v>
      </c>
      <c r="AT200" s="15">
        <f t="shared" si="42"/>
        <v>3546782.76191806</v>
      </c>
      <c r="AU200" s="15">
        <f t="shared" si="43"/>
        <v>-8562691.04661384</v>
      </c>
      <c r="AV200" s="15">
        <f>Лист1!AP188</f>
        <v>0</v>
      </c>
      <c r="AW200" s="15">
        <f>Лист1!N109</f>
        <v>1</v>
      </c>
      <c r="AX200" s="15">
        <f>Лист1!O109</f>
        <v>-1</v>
      </c>
      <c r="AY200" s="15">
        <f>Лист1!P109</f>
        <v>1</v>
      </c>
      <c r="AZ200" s="15">
        <f>Лист1!Q109</f>
        <v>-1</v>
      </c>
      <c r="BA200" s="15">
        <f>Лист1!AU188</f>
        <v>0</v>
      </c>
      <c r="BB200" s="15">
        <f t="shared" si="44"/>
        <v>3546782.76191806</v>
      </c>
      <c r="BC200" s="15">
        <f t="shared" si="45"/>
        <v>-3546782.76191806</v>
      </c>
      <c r="BD200" s="15">
        <f t="shared" si="46"/>
        <v>-8562691.04661384</v>
      </c>
      <c r="BE200" s="15">
        <f t="shared" si="47"/>
        <v>8562691.04661384</v>
      </c>
      <c r="BF200" s="15">
        <f>Лист1!AZ188</f>
        <v>0</v>
      </c>
      <c r="BG200" s="15">
        <f t="shared" si="48"/>
        <v>-5015908.28469578</v>
      </c>
      <c r="BH200" s="15">
        <f t="shared" si="49"/>
        <v>12109473.8085319</v>
      </c>
      <c r="BI200" s="15">
        <f t="shared" si="50"/>
        <v>-12109473.8085319</v>
      </c>
      <c r="BJ200" s="15">
        <f t="shared" si="51"/>
        <v>5015908.28469578</v>
      </c>
      <c r="BK200" s="15">
        <f>Лист1!BE188</f>
        <v>0</v>
      </c>
      <c r="BL200" s="17">
        <f t="shared" si="52"/>
        <v>272799572.227655</v>
      </c>
      <c r="BM200" s="17">
        <f t="shared" si="53"/>
        <v>-721883587.091057</v>
      </c>
      <c r="BN200" s="17">
        <f t="shared" si="54"/>
        <v>721883587.091057</v>
      </c>
      <c r="BO200" s="17">
        <f t="shared" si="55"/>
        <v>-272799572.227655</v>
      </c>
      <c r="BP200" s="17">
        <f>Лист1!BJ188</f>
        <v>0</v>
      </c>
      <c r="BQ200" s="15">
        <f>Лист1!AH109</f>
        <v>3138.51289729034</v>
      </c>
      <c r="BR200" s="15">
        <f>Лист1!AI109</f>
        <v>-624.289030451609</v>
      </c>
      <c r="BT200" s="24">
        <f t="shared" si="28"/>
        <v>10100382.761918</v>
      </c>
      <c r="BU200" s="25">
        <f t="shared" si="29"/>
        <v>-2009091.04661381</v>
      </c>
      <c r="BV200" s="25">
        <f>Лист1!BP188</f>
        <v>0</v>
      </c>
      <c r="BW200" s="25">
        <f t="shared" si="30"/>
        <v>3546782.76191805</v>
      </c>
      <c r="BX200" s="25">
        <f t="shared" si="31"/>
        <v>-8562691.04661384</v>
      </c>
      <c r="BY200" s="25"/>
      <c r="BZ200" s="25">
        <f>Лист1!N29</f>
        <v>1</v>
      </c>
      <c r="CA200" s="25">
        <f>Лист1!O29</f>
        <v>-1</v>
      </c>
      <c r="CB200" s="25">
        <f>Лист1!P29</f>
        <v>1</v>
      </c>
      <c r="CC200" s="25">
        <f>Лист1!Q29</f>
        <v>-1</v>
      </c>
      <c r="CD200" s="25">
        <v>20</v>
      </c>
      <c r="CE200" s="25">
        <f t="shared" si="36"/>
        <v>3546782.76191805</v>
      </c>
      <c r="CF200" s="25">
        <f t="shared" si="37"/>
        <v>-3546782.76191805</v>
      </c>
      <c r="CG200" s="25">
        <f t="shared" si="38"/>
        <v>-8562691.04661384</v>
      </c>
      <c r="CH200" s="25">
        <f t="shared" si="39"/>
        <v>8562691.04661384</v>
      </c>
      <c r="CI200" s="25">
        <f>Лист1!CI188</f>
        <v>0</v>
      </c>
      <c r="CJ200" s="25">
        <f t="shared" si="32"/>
        <v>-5015908.28469579</v>
      </c>
      <c r="CK200" s="25">
        <f t="shared" si="33"/>
        <v>12109473.8085319</v>
      </c>
      <c r="CL200" s="25">
        <f t="shared" si="34"/>
        <v>-12109473.8085319</v>
      </c>
      <c r="CM200" s="25">
        <f t="shared" si="35"/>
        <v>5015908.28469579</v>
      </c>
      <c r="CN200" s="26"/>
      <c r="CO200" s="26">
        <f t="shared" si="56"/>
        <v>-20063633.1387832</v>
      </c>
      <c r="CP200" s="26">
        <f t="shared" si="57"/>
        <v>48437895.2341275</v>
      </c>
      <c r="CQ200" s="26">
        <f t="shared" si="58"/>
        <v>-48437895.2341275</v>
      </c>
      <c r="CR200" s="26">
        <f t="shared" si="59"/>
        <v>20063633.1387832</v>
      </c>
      <c r="CS200" s="26"/>
      <c r="CT200" s="26">
        <f>Лист1!AH29</f>
        <v>3138.51289729034</v>
      </c>
      <c r="CU200" s="28">
        <f>Лист1!AI29</f>
        <v>-624.289030451613</v>
      </c>
    </row>
    <row r="201" ht="15.15" spans="7:99">
      <c r="G201">
        <f>Лист1!A189</f>
        <v>-64</v>
      </c>
      <c r="H201">
        <f>Лист1!B189</f>
        <v>64</v>
      </c>
      <c r="I201">
        <f>Лист1!C189</f>
        <v>181</v>
      </c>
      <c r="J201">
        <f>Лист1!D189</f>
        <v>62.7702579458069</v>
      </c>
      <c r="K201">
        <f>Лист1!E189</f>
        <v>-12.4857806090317</v>
      </c>
      <c r="L201">
        <f>Лист1!F189</f>
        <v>4816.38646750967</v>
      </c>
      <c r="M201">
        <f>Лист1!G189</f>
        <v>0</v>
      </c>
      <c r="N201" s="16">
        <f>Лист1!H189</f>
        <v>15116291.0466138</v>
      </c>
      <c r="O201" s="17">
        <f>Лист1!I189</f>
        <v>-3006817.23808173</v>
      </c>
      <c r="P201" s="17">
        <f>Лист1!J189</f>
        <v>0</v>
      </c>
      <c r="Q201" s="17">
        <f>Лист1!K189</f>
        <v>6553600</v>
      </c>
      <c r="R201" s="17">
        <f>Лист1!L189</f>
        <v>-6553599.99999999</v>
      </c>
      <c r="S201" s="17">
        <f>Лист1!M189</f>
        <v>0</v>
      </c>
      <c r="T201" s="17">
        <f>Лист1!N189</f>
        <v>1</v>
      </c>
      <c r="U201" s="17">
        <f>Лист1!O189</f>
        <v>-1</v>
      </c>
      <c r="V201" s="17">
        <f>Лист1!P189</f>
        <v>1</v>
      </c>
      <c r="W201" s="17">
        <f>Лист1!Q189</f>
        <v>-1</v>
      </c>
      <c r="X201" s="17">
        <f>Лист1!R189</f>
        <v>0</v>
      </c>
      <c r="Y201" s="17">
        <f>Лист1!S189</f>
        <v>6553600</v>
      </c>
      <c r="Z201" s="17">
        <f>Лист1!T189</f>
        <v>-6553600</v>
      </c>
      <c r="AA201" s="17">
        <f>Лист1!U189</f>
        <v>-6553599.99999999</v>
      </c>
      <c r="AB201" s="17">
        <f>Лист1!V189</f>
        <v>6553599.99999999</v>
      </c>
      <c r="AC201" s="17">
        <f>Лист1!W189</f>
        <v>0</v>
      </c>
      <c r="AD201" s="17">
        <f>Лист1!X189</f>
        <v>1.9557774066925e-8</v>
      </c>
      <c r="AE201" s="17">
        <f>Лист1!Y189</f>
        <v>13107200</v>
      </c>
      <c r="AF201" s="17">
        <f>Лист1!Z189</f>
        <v>-13107200</v>
      </c>
      <c r="AG201" s="17">
        <f>Лист1!AA189</f>
        <v>-1.9557774066925e-8</v>
      </c>
      <c r="AH201" s="17">
        <f>Лист1!AB189</f>
        <v>0</v>
      </c>
      <c r="AI201" s="15">
        <f>Лист1!AC189</f>
        <v>1.03376805782318e-7</v>
      </c>
      <c r="AJ201" s="15">
        <f>Лист1!AD189</f>
        <v>65535999.9999999</v>
      </c>
      <c r="AK201" s="15">
        <f>Лист1!AE189</f>
        <v>-65535999.9999999</v>
      </c>
      <c r="AL201" s="15">
        <f>Лист1!AF189</f>
        <v>-1.03376805782318e-7</v>
      </c>
      <c r="AM201" s="17">
        <f>Лист1!AG189</f>
        <v>0</v>
      </c>
      <c r="AN201" s="17">
        <f>Лист1!AH189</f>
        <v>3138.51289729034</v>
      </c>
      <c r="AO201" s="19">
        <f>Лист1!AI189</f>
        <v>-624.289030451583</v>
      </c>
      <c r="AQ201" s="14">
        <f t="shared" si="40"/>
        <v>12814972.7642864</v>
      </c>
      <c r="AR201" s="14">
        <f t="shared" si="41"/>
        <v>-8562691.04661375</v>
      </c>
      <c r="AS201" s="15">
        <f>Лист1!AM189</f>
        <v>0</v>
      </c>
      <c r="AT201" s="15">
        <f t="shared" si="42"/>
        <v>3546782.76191806</v>
      </c>
      <c r="AU201" s="15">
        <f t="shared" si="43"/>
        <v>-8562691.04661384</v>
      </c>
      <c r="AV201" s="15">
        <f>Лист1!AP189</f>
        <v>0</v>
      </c>
      <c r="AW201" s="15">
        <f>Лист1!N110</f>
        <v>1</v>
      </c>
      <c r="AX201" s="15">
        <f>Лист1!O110</f>
        <v>-1</v>
      </c>
      <c r="AY201" s="15">
        <f>Лист1!P110</f>
        <v>1</v>
      </c>
      <c r="AZ201" s="15">
        <f>Лист1!Q110</f>
        <v>-1</v>
      </c>
      <c r="BA201" s="15">
        <f>Лист1!AU189</f>
        <v>0</v>
      </c>
      <c r="BB201" s="15">
        <f t="shared" si="44"/>
        <v>3546782.76191806</v>
      </c>
      <c r="BC201" s="15">
        <f t="shared" si="45"/>
        <v>-3546782.76191806</v>
      </c>
      <c r="BD201" s="15">
        <f t="shared" si="46"/>
        <v>-8562691.04661384</v>
      </c>
      <c r="BE201" s="15">
        <f t="shared" si="47"/>
        <v>8562691.04661384</v>
      </c>
      <c r="BF201" s="15">
        <f>Лист1!AZ189</f>
        <v>0</v>
      </c>
      <c r="BG201" s="15">
        <f t="shared" si="48"/>
        <v>-5015908.28469578</v>
      </c>
      <c r="BH201" s="15">
        <f t="shared" si="49"/>
        <v>12109473.8085319</v>
      </c>
      <c r="BI201" s="15">
        <f t="shared" si="50"/>
        <v>-12109473.8085319</v>
      </c>
      <c r="BJ201" s="15">
        <f t="shared" si="51"/>
        <v>5015908.28469578</v>
      </c>
      <c r="BK201" s="15">
        <f>Лист1!BE189</f>
        <v>0</v>
      </c>
      <c r="BL201" s="17">
        <f t="shared" si="52"/>
        <v>267783663.942959</v>
      </c>
      <c r="BM201" s="17">
        <f t="shared" si="53"/>
        <v>-709774113.282525</v>
      </c>
      <c r="BN201" s="17">
        <f t="shared" si="54"/>
        <v>709774113.282525</v>
      </c>
      <c r="BO201" s="17">
        <f t="shared" si="55"/>
        <v>-267783663.942959</v>
      </c>
      <c r="BP201" s="17">
        <f>Лист1!BJ189</f>
        <v>0</v>
      </c>
      <c r="BQ201" s="15">
        <f>Лист1!AH110</f>
        <v>2660.70275936815</v>
      </c>
      <c r="BR201" s="15">
        <f>Лист1!AI110</f>
        <v>-1777.82474566272</v>
      </c>
      <c r="BT201" s="24">
        <f t="shared" si="28"/>
        <v>12814972.7642864</v>
      </c>
      <c r="BU201" s="25">
        <f t="shared" si="29"/>
        <v>-8562691.04661376</v>
      </c>
      <c r="BV201" s="25">
        <f>Лист1!BP189</f>
        <v>0</v>
      </c>
      <c r="BW201" s="25">
        <f t="shared" si="30"/>
        <v>3546782.76191805</v>
      </c>
      <c r="BX201" s="25">
        <f t="shared" si="31"/>
        <v>-8562691.04661385</v>
      </c>
      <c r="BY201" s="25"/>
      <c r="BZ201" s="25">
        <f>Лист1!N30</f>
        <v>1</v>
      </c>
      <c r="CA201" s="25">
        <f>Лист1!O30</f>
        <v>-1</v>
      </c>
      <c r="CB201" s="25">
        <f>Лист1!P30</f>
        <v>1</v>
      </c>
      <c r="CC201" s="25">
        <f>Лист1!Q30</f>
        <v>-1</v>
      </c>
      <c r="CD201" s="25">
        <v>21</v>
      </c>
      <c r="CE201" s="25">
        <f t="shared" si="36"/>
        <v>3546782.76191805</v>
      </c>
      <c r="CF201" s="25">
        <f t="shared" si="37"/>
        <v>-3546782.76191805</v>
      </c>
      <c r="CG201" s="25">
        <f t="shared" si="38"/>
        <v>-8562691.04661385</v>
      </c>
      <c r="CH201" s="25">
        <f t="shared" si="39"/>
        <v>8562691.04661385</v>
      </c>
      <c r="CI201" s="25">
        <f>Лист1!CI189</f>
        <v>0</v>
      </c>
      <c r="CJ201" s="25">
        <f t="shared" si="32"/>
        <v>-5015908.28469579</v>
      </c>
      <c r="CK201" s="25">
        <f t="shared" si="33"/>
        <v>12109473.8085319</v>
      </c>
      <c r="CL201" s="25">
        <f t="shared" si="34"/>
        <v>-12109473.8085319</v>
      </c>
      <c r="CM201" s="25">
        <f t="shared" si="35"/>
        <v>5015908.28469579</v>
      </c>
      <c r="CN201" s="26"/>
      <c r="CO201" s="26">
        <f t="shared" si="56"/>
        <v>-25079541.423479</v>
      </c>
      <c r="CP201" s="26">
        <f t="shared" si="57"/>
        <v>60547369.0426594</v>
      </c>
      <c r="CQ201" s="26">
        <f t="shared" si="58"/>
        <v>-60547369.0426594</v>
      </c>
      <c r="CR201" s="26">
        <f t="shared" si="59"/>
        <v>25079541.423479</v>
      </c>
      <c r="CS201" s="26"/>
      <c r="CT201" s="26">
        <f>Лист1!AH30</f>
        <v>2660.70275936815</v>
      </c>
      <c r="CU201" s="28">
        <f>Лист1!AI30</f>
        <v>-1777.82474566273</v>
      </c>
    </row>
    <row r="202" ht="15.15" spans="7:99">
      <c r="G202">
        <f>Лист1!A190</f>
        <v>-64</v>
      </c>
      <c r="H202">
        <f>Лист1!B190</f>
        <v>64</v>
      </c>
      <c r="I202">
        <f>Лист1!C190</f>
        <v>182</v>
      </c>
      <c r="J202">
        <f>Лист1!D190</f>
        <v>53.2140551873633</v>
      </c>
      <c r="K202">
        <f>Лист1!E190</f>
        <v>-35.556494913254</v>
      </c>
      <c r="L202">
        <f>Лист1!F190</f>
        <v>5681.31520643951</v>
      </c>
      <c r="M202">
        <f>Лист1!G190</f>
        <v>0</v>
      </c>
      <c r="N202" s="16">
        <f>Лист1!H190</f>
        <v>15116291.0466139</v>
      </c>
      <c r="O202" s="17">
        <f>Лист1!I190</f>
        <v>-10100382.7619179</v>
      </c>
      <c r="P202" s="17">
        <f>Лист1!J190</f>
        <v>0</v>
      </c>
      <c r="Q202" s="17">
        <f>Лист1!K190</f>
        <v>6553600.00000001</v>
      </c>
      <c r="R202" s="17">
        <f>Лист1!L190</f>
        <v>-6553599.99999998</v>
      </c>
      <c r="S202" s="17">
        <f>Лист1!M190</f>
        <v>0</v>
      </c>
      <c r="T202" s="17">
        <f>Лист1!N190</f>
        <v>1</v>
      </c>
      <c r="U202" s="17">
        <f>Лист1!O190</f>
        <v>-1</v>
      </c>
      <c r="V202" s="17">
        <f>Лист1!P190</f>
        <v>1</v>
      </c>
      <c r="W202" s="17">
        <f>Лист1!Q190</f>
        <v>-1</v>
      </c>
      <c r="X202" s="17">
        <f>Лист1!R190</f>
        <v>0</v>
      </c>
      <c r="Y202" s="17">
        <f>Лист1!S190</f>
        <v>6553600.00000001</v>
      </c>
      <c r="Z202" s="17">
        <f>Лист1!T190</f>
        <v>-6553600.00000001</v>
      </c>
      <c r="AA202" s="17">
        <f>Лист1!U190</f>
        <v>-6553599.99999998</v>
      </c>
      <c r="AB202" s="17">
        <f>Лист1!V190</f>
        <v>6553599.99999998</v>
      </c>
      <c r="AC202" s="17">
        <f>Лист1!W190</f>
        <v>0</v>
      </c>
      <c r="AD202" s="17">
        <f>Лист1!X190</f>
        <v>2.98023223876953e-8</v>
      </c>
      <c r="AE202" s="17">
        <f>Лист1!Y190</f>
        <v>13107200</v>
      </c>
      <c r="AF202" s="17">
        <f>Лист1!Z190</f>
        <v>-13107200</v>
      </c>
      <c r="AG202" s="17">
        <f>Лист1!AA190</f>
        <v>-2.98023223876953e-8</v>
      </c>
      <c r="AH202" s="17">
        <f>Лист1!AB190</f>
        <v>0</v>
      </c>
      <c r="AI202" s="15">
        <f>Лист1!AC190</f>
        <v>1.33179128170013e-7</v>
      </c>
      <c r="AJ202" s="15">
        <f>Лист1!AD190</f>
        <v>78643199.9999999</v>
      </c>
      <c r="AK202" s="15">
        <f>Лист1!AE190</f>
        <v>-78643199.9999999</v>
      </c>
      <c r="AL202" s="15">
        <f>Лист1!AF190</f>
        <v>-1.33179128170013e-7</v>
      </c>
      <c r="AM202" s="17">
        <f>Лист1!AG190</f>
        <v>0</v>
      </c>
      <c r="AN202" s="17">
        <f>Лист1!AH190</f>
        <v>2660.70275936816</v>
      </c>
      <c r="AO202" s="19">
        <f>Лист1!AI190</f>
        <v>-1777.8247456627</v>
      </c>
      <c r="AQ202" s="14">
        <f t="shared" si="40"/>
        <v>10100382.7619181</v>
      </c>
      <c r="AR202" s="14">
        <f t="shared" si="41"/>
        <v>-15116291.0466138</v>
      </c>
      <c r="AS202" s="15">
        <f>Лист1!AM190</f>
        <v>0</v>
      </c>
      <c r="AT202" s="15">
        <f t="shared" si="42"/>
        <v>3546782.76191806</v>
      </c>
      <c r="AU202" s="15">
        <f t="shared" si="43"/>
        <v>-8562691.04661384</v>
      </c>
      <c r="AV202" s="15">
        <f>Лист1!AP190</f>
        <v>0</v>
      </c>
      <c r="AW202" s="15">
        <f>Лист1!N111</f>
        <v>1</v>
      </c>
      <c r="AX202" s="15">
        <f>Лист1!O111</f>
        <v>-1</v>
      </c>
      <c r="AY202" s="15">
        <f>Лист1!P111</f>
        <v>1</v>
      </c>
      <c r="AZ202" s="15">
        <f>Лист1!Q111</f>
        <v>-1</v>
      </c>
      <c r="BA202" s="15">
        <f>Лист1!AU190</f>
        <v>0</v>
      </c>
      <c r="BB202" s="15">
        <f t="shared" si="44"/>
        <v>3546782.76191806</v>
      </c>
      <c r="BC202" s="15">
        <f t="shared" si="45"/>
        <v>-3546782.76191806</v>
      </c>
      <c r="BD202" s="15">
        <f t="shared" si="46"/>
        <v>-8562691.04661384</v>
      </c>
      <c r="BE202" s="15">
        <f t="shared" si="47"/>
        <v>8562691.04661384</v>
      </c>
      <c r="BF202" s="15">
        <f>Лист1!AZ190</f>
        <v>0</v>
      </c>
      <c r="BG202" s="15">
        <f t="shared" si="48"/>
        <v>-5015908.28469578</v>
      </c>
      <c r="BH202" s="15">
        <f t="shared" si="49"/>
        <v>12109473.8085319</v>
      </c>
      <c r="BI202" s="15">
        <f t="shared" si="50"/>
        <v>-12109473.8085319</v>
      </c>
      <c r="BJ202" s="15">
        <f t="shared" si="51"/>
        <v>5015908.28469578</v>
      </c>
      <c r="BK202" s="15">
        <f>Лист1!BE190</f>
        <v>0</v>
      </c>
      <c r="BL202" s="17">
        <f t="shared" si="52"/>
        <v>262767755.658263</v>
      </c>
      <c r="BM202" s="17">
        <f t="shared" si="53"/>
        <v>-697664639.473993</v>
      </c>
      <c r="BN202" s="17">
        <f t="shared" si="54"/>
        <v>697664639.473993</v>
      </c>
      <c r="BO202" s="17">
        <f t="shared" si="55"/>
        <v>-262767755.658263</v>
      </c>
      <c r="BP202" s="17">
        <f>Лист1!BJ190</f>
        <v>0</v>
      </c>
      <c r="BQ202" s="15">
        <f>Лист1!AH111</f>
        <v>1777.82474566274</v>
      </c>
      <c r="BR202" s="15">
        <f>Лист1!AI111</f>
        <v>-2660.70275936814</v>
      </c>
      <c r="BT202" s="24">
        <f t="shared" si="28"/>
        <v>10100382.7619181</v>
      </c>
      <c r="BU202" s="25">
        <f t="shared" si="29"/>
        <v>-15116291.0466138</v>
      </c>
      <c r="BV202" s="25">
        <f>Лист1!BP190</f>
        <v>0</v>
      </c>
      <c r="BW202" s="25">
        <f t="shared" si="30"/>
        <v>3546782.76191805</v>
      </c>
      <c r="BX202" s="25">
        <f t="shared" si="31"/>
        <v>-8562691.04661384</v>
      </c>
      <c r="BY202" s="25"/>
      <c r="BZ202" s="25">
        <f>Лист1!N31</f>
        <v>1</v>
      </c>
      <c r="CA202" s="25">
        <f>Лист1!O31</f>
        <v>-1</v>
      </c>
      <c r="CB202" s="25">
        <f>Лист1!P31</f>
        <v>1</v>
      </c>
      <c r="CC202" s="25">
        <f>Лист1!Q31</f>
        <v>-1</v>
      </c>
      <c r="CD202" s="25">
        <v>22</v>
      </c>
      <c r="CE202" s="25">
        <f t="shared" si="36"/>
        <v>3546782.76191805</v>
      </c>
      <c r="CF202" s="25">
        <f t="shared" si="37"/>
        <v>-3546782.76191805</v>
      </c>
      <c r="CG202" s="25">
        <f t="shared" si="38"/>
        <v>-8562691.04661384</v>
      </c>
      <c r="CH202" s="25">
        <f t="shared" si="39"/>
        <v>8562691.04661384</v>
      </c>
      <c r="CI202" s="25">
        <f>Лист1!CI190</f>
        <v>0</v>
      </c>
      <c r="CJ202" s="25">
        <f t="shared" si="32"/>
        <v>-5015908.28469579</v>
      </c>
      <c r="CK202" s="25">
        <f t="shared" si="33"/>
        <v>12109473.8085319</v>
      </c>
      <c r="CL202" s="25">
        <f t="shared" si="34"/>
        <v>-12109473.8085319</v>
      </c>
      <c r="CM202" s="25">
        <f t="shared" si="35"/>
        <v>5015908.28469579</v>
      </c>
      <c r="CN202" s="26"/>
      <c r="CO202" s="26">
        <f t="shared" si="56"/>
        <v>-30095449.7081748</v>
      </c>
      <c r="CP202" s="26">
        <f t="shared" si="57"/>
        <v>72656842.8511913</v>
      </c>
      <c r="CQ202" s="26">
        <f t="shared" si="58"/>
        <v>-72656842.8511913</v>
      </c>
      <c r="CR202" s="26">
        <f t="shared" si="59"/>
        <v>30095449.7081748</v>
      </c>
      <c r="CS202" s="26"/>
      <c r="CT202" s="26">
        <f>Лист1!AH31</f>
        <v>1777.82474566273</v>
      </c>
      <c r="CU202" s="28">
        <f>Лист1!AI31</f>
        <v>-2660.70275936814</v>
      </c>
    </row>
    <row r="203" ht="15.15" spans="7:99">
      <c r="G203">
        <f>Лист1!A191</f>
        <v>-64</v>
      </c>
      <c r="H203">
        <f>Лист1!B191</f>
        <v>64</v>
      </c>
      <c r="I203">
        <f>Лист1!C191</f>
        <v>183</v>
      </c>
      <c r="J203">
        <f>Лист1!D191</f>
        <v>35.5564949132552</v>
      </c>
      <c r="K203">
        <f>Лист1!E191</f>
        <v>-53.2140551873625</v>
      </c>
      <c r="L203">
        <f>Лист1!F191</f>
        <v>5681.31520643953</v>
      </c>
      <c r="M203">
        <f>Лист1!G191</f>
        <v>0</v>
      </c>
      <c r="N203" s="16">
        <f>Лист1!H191</f>
        <v>10100382.7619183</v>
      </c>
      <c r="O203" s="17">
        <f>Лист1!I191</f>
        <v>-15116291.0466137</v>
      </c>
      <c r="P203" s="17">
        <f>Лист1!J191</f>
        <v>0</v>
      </c>
      <c r="Q203" s="17">
        <f>Лист1!K191</f>
        <v>6553600.00000001</v>
      </c>
      <c r="R203" s="17">
        <f>Лист1!L191</f>
        <v>-6553599.99999997</v>
      </c>
      <c r="S203" s="17">
        <f>Лист1!M191</f>
        <v>0</v>
      </c>
      <c r="T203" s="17">
        <f>Лист1!N191</f>
        <v>1</v>
      </c>
      <c r="U203" s="17">
        <f>Лист1!O191</f>
        <v>-1</v>
      </c>
      <c r="V203" s="17">
        <f>Лист1!P191</f>
        <v>1</v>
      </c>
      <c r="W203" s="17">
        <f>Лист1!Q191</f>
        <v>-1</v>
      </c>
      <c r="X203" s="17">
        <f>Лист1!R191</f>
        <v>0</v>
      </c>
      <c r="Y203" s="17">
        <f>Лист1!S191</f>
        <v>6553600.00000001</v>
      </c>
      <c r="Z203" s="17">
        <f>Лист1!T191</f>
        <v>-6553600.00000001</v>
      </c>
      <c r="AA203" s="17">
        <f>Лист1!U191</f>
        <v>-6553599.99999997</v>
      </c>
      <c r="AB203" s="17">
        <f>Лист1!V191</f>
        <v>6553599.99999997</v>
      </c>
      <c r="AC203" s="17">
        <f>Лист1!W191</f>
        <v>0</v>
      </c>
      <c r="AD203" s="17">
        <f>Лист1!X191</f>
        <v>4.00468707084656e-8</v>
      </c>
      <c r="AE203" s="17">
        <f>Лист1!Y191</f>
        <v>13107200</v>
      </c>
      <c r="AF203" s="17">
        <f>Лист1!Z191</f>
        <v>-13107200</v>
      </c>
      <c r="AG203" s="17">
        <f>Лист1!AA191</f>
        <v>-4.00468707084656e-8</v>
      </c>
      <c r="AH203" s="17">
        <f>Лист1!AB191</f>
        <v>0</v>
      </c>
      <c r="AI203" s="15">
        <f>Лист1!AC191</f>
        <v>1.73225998878479e-7</v>
      </c>
      <c r="AJ203" s="15">
        <f>Лист1!AD191</f>
        <v>91750399.9999998</v>
      </c>
      <c r="AK203" s="15">
        <f>Лист1!AE191</f>
        <v>-91750399.9999998</v>
      </c>
      <c r="AL203" s="15">
        <f>Лист1!AF191</f>
        <v>-1.73225998878479e-7</v>
      </c>
      <c r="AM203" s="17">
        <f>Лист1!AG191</f>
        <v>0</v>
      </c>
      <c r="AN203" s="17">
        <f>Лист1!AH191</f>
        <v>1777.82474566276</v>
      </c>
      <c r="AO203" s="19">
        <f>Лист1!AI191</f>
        <v>-2660.70275936812</v>
      </c>
      <c r="AQ203" s="14">
        <f t="shared" si="40"/>
        <v>3546782.76191808</v>
      </c>
      <c r="AR203" s="14">
        <f t="shared" si="41"/>
        <v>-17830881.0489822</v>
      </c>
      <c r="AS203" s="15">
        <f>Лист1!AM191</f>
        <v>0</v>
      </c>
      <c r="AT203" s="15">
        <f t="shared" si="42"/>
        <v>3546782.76191805</v>
      </c>
      <c r="AU203" s="15">
        <f t="shared" si="43"/>
        <v>-8562691.04661384</v>
      </c>
      <c r="AV203" s="15">
        <f>Лист1!AP191</f>
        <v>0</v>
      </c>
      <c r="AW203" s="15">
        <f>Лист1!N112</f>
        <v>1</v>
      </c>
      <c r="AX203" s="15">
        <f>Лист1!O112</f>
        <v>-1</v>
      </c>
      <c r="AY203" s="15">
        <f>Лист1!P112</f>
        <v>1</v>
      </c>
      <c r="AZ203" s="15">
        <f>Лист1!Q112</f>
        <v>-1</v>
      </c>
      <c r="BA203" s="15">
        <f>Лист1!AU191</f>
        <v>0</v>
      </c>
      <c r="BB203" s="15">
        <f t="shared" si="44"/>
        <v>3546782.76191805</v>
      </c>
      <c r="BC203" s="15">
        <f t="shared" si="45"/>
        <v>-3546782.76191805</v>
      </c>
      <c r="BD203" s="15">
        <f t="shared" si="46"/>
        <v>-8562691.04661384</v>
      </c>
      <c r="BE203" s="15">
        <f t="shared" si="47"/>
        <v>8562691.04661384</v>
      </c>
      <c r="BF203" s="15">
        <f>Лист1!AZ191</f>
        <v>0</v>
      </c>
      <c r="BG203" s="15">
        <f t="shared" si="48"/>
        <v>-5015908.28469579</v>
      </c>
      <c r="BH203" s="15">
        <f t="shared" si="49"/>
        <v>12109473.8085319</v>
      </c>
      <c r="BI203" s="15">
        <f t="shared" si="50"/>
        <v>-12109473.8085319</v>
      </c>
      <c r="BJ203" s="15">
        <f t="shared" si="51"/>
        <v>5015908.28469579</v>
      </c>
      <c r="BK203" s="15">
        <f>Лист1!BE191</f>
        <v>0</v>
      </c>
      <c r="BL203" s="17">
        <f t="shared" si="52"/>
        <v>257751847.373568</v>
      </c>
      <c r="BM203" s="17">
        <f t="shared" si="53"/>
        <v>-685555165.665461</v>
      </c>
      <c r="BN203" s="17">
        <f t="shared" si="54"/>
        <v>685555165.665461</v>
      </c>
      <c r="BO203" s="17">
        <f t="shared" si="55"/>
        <v>-257751847.373568</v>
      </c>
      <c r="BP203" s="17">
        <f>Лист1!BJ191</f>
        <v>0</v>
      </c>
      <c r="BQ203" s="15">
        <f>Лист1!AH112</f>
        <v>624.289030451602</v>
      </c>
      <c r="BR203" s="15">
        <f>Лист1!AI112</f>
        <v>-3138.51289729034</v>
      </c>
      <c r="BT203" s="24">
        <f t="shared" si="28"/>
        <v>3546782.76191812</v>
      </c>
      <c r="BU203" s="25">
        <f t="shared" si="29"/>
        <v>-17830881.0489822</v>
      </c>
      <c r="BV203" s="25">
        <f>Лист1!BP191</f>
        <v>0</v>
      </c>
      <c r="BW203" s="25">
        <f t="shared" si="30"/>
        <v>3546782.76191805</v>
      </c>
      <c r="BX203" s="25">
        <f t="shared" si="31"/>
        <v>-8562691.04661385</v>
      </c>
      <c r="BY203" s="25"/>
      <c r="BZ203" s="25">
        <f>Лист1!N32</f>
        <v>1</v>
      </c>
      <c r="CA203" s="25">
        <f>Лист1!O32</f>
        <v>-1</v>
      </c>
      <c r="CB203" s="25">
        <f>Лист1!P32</f>
        <v>1</v>
      </c>
      <c r="CC203" s="25">
        <f>Лист1!Q32</f>
        <v>-1</v>
      </c>
      <c r="CD203" s="25">
        <v>23</v>
      </c>
      <c r="CE203" s="25">
        <f t="shared" si="36"/>
        <v>3546782.76191805</v>
      </c>
      <c r="CF203" s="25">
        <f t="shared" si="37"/>
        <v>-3546782.76191805</v>
      </c>
      <c r="CG203" s="25">
        <f t="shared" si="38"/>
        <v>-8562691.04661385</v>
      </c>
      <c r="CH203" s="25">
        <f t="shared" si="39"/>
        <v>8562691.04661385</v>
      </c>
      <c r="CI203" s="25">
        <f>Лист1!CI191</f>
        <v>0</v>
      </c>
      <c r="CJ203" s="25">
        <f t="shared" si="32"/>
        <v>-5015908.28469579</v>
      </c>
      <c r="CK203" s="25">
        <f t="shared" si="33"/>
        <v>12109473.8085319</v>
      </c>
      <c r="CL203" s="25">
        <f t="shared" si="34"/>
        <v>-12109473.8085319</v>
      </c>
      <c r="CM203" s="25">
        <f t="shared" si="35"/>
        <v>5015908.28469579</v>
      </c>
      <c r="CN203" s="26"/>
      <c r="CO203" s="26">
        <f t="shared" si="56"/>
        <v>-35111357.9928706</v>
      </c>
      <c r="CP203" s="26">
        <f t="shared" si="57"/>
        <v>84766316.6597232</v>
      </c>
      <c r="CQ203" s="26">
        <f t="shared" si="58"/>
        <v>-84766316.6597232</v>
      </c>
      <c r="CR203" s="26">
        <f t="shared" si="59"/>
        <v>35111357.9928706</v>
      </c>
      <c r="CS203" s="26"/>
      <c r="CT203" s="26">
        <f>Лист1!AH32</f>
        <v>624.28903045161</v>
      </c>
      <c r="CU203" s="28">
        <f>Лист1!AI32</f>
        <v>-3138.51289729034</v>
      </c>
    </row>
    <row r="204" ht="15.15" spans="7:99">
      <c r="G204">
        <f>Лист1!A192</f>
        <v>-64</v>
      </c>
      <c r="H204">
        <f>Лист1!B192</f>
        <v>64</v>
      </c>
      <c r="I204">
        <f>Лист1!C192</f>
        <v>184</v>
      </c>
      <c r="J204">
        <f>Лист1!D192</f>
        <v>12.485780609033</v>
      </c>
      <c r="K204">
        <f>Лист1!E192</f>
        <v>-62.7702579458066</v>
      </c>
      <c r="L204">
        <f>Лист1!F192</f>
        <v>4816.38646750973</v>
      </c>
      <c r="M204">
        <f>Лист1!G192</f>
        <v>0</v>
      </c>
      <c r="N204" s="16">
        <f>Лист1!H192</f>
        <v>3006817.2380821</v>
      </c>
      <c r="O204" s="17">
        <f>Лист1!I192</f>
        <v>-15116291.0466139</v>
      </c>
      <c r="P204" s="17">
        <f>Лист1!J192</f>
        <v>0</v>
      </c>
      <c r="Q204" s="17">
        <f>Лист1!K192</f>
        <v>6553600.00000002</v>
      </c>
      <c r="R204" s="17">
        <f>Лист1!L192</f>
        <v>-6553599.99999998</v>
      </c>
      <c r="S204" s="17">
        <f>Лист1!M192</f>
        <v>0</v>
      </c>
      <c r="T204" s="17">
        <f>Лист1!N192</f>
        <v>1</v>
      </c>
      <c r="U204" s="17">
        <f>Лист1!O192</f>
        <v>-1</v>
      </c>
      <c r="V204" s="17">
        <f>Лист1!P192</f>
        <v>1</v>
      </c>
      <c r="W204" s="17">
        <f>Лист1!Q192</f>
        <v>-1</v>
      </c>
      <c r="X204" s="17">
        <f>Лист1!R192</f>
        <v>0</v>
      </c>
      <c r="Y204" s="17">
        <f>Лист1!S192</f>
        <v>6553600.00000002</v>
      </c>
      <c r="Z204" s="17">
        <f>Лист1!T192</f>
        <v>-6553600.00000002</v>
      </c>
      <c r="AA204" s="17">
        <f>Лист1!U192</f>
        <v>-6553599.99999998</v>
      </c>
      <c r="AB204" s="17">
        <f>Лист1!V192</f>
        <v>6553599.99999998</v>
      </c>
      <c r="AC204" s="17">
        <f>Лист1!W192</f>
        <v>0</v>
      </c>
      <c r="AD204" s="17">
        <f>Лист1!X192</f>
        <v>4.56348061561584e-8</v>
      </c>
      <c r="AE204" s="17">
        <f>Лист1!Y192</f>
        <v>13107200</v>
      </c>
      <c r="AF204" s="17">
        <f>Лист1!Z192</f>
        <v>-13107200</v>
      </c>
      <c r="AG204" s="17">
        <f>Лист1!AA192</f>
        <v>-4.56348061561584e-8</v>
      </c>
      <c r="AH204" s="17">
        <f>Лист1!AB192</f>
        <v>0</v>
      </c>
      <c r="AI204" s="15">
        <f>Лист1!AC192</f>
        <v>2.18860805034637e-7</v>
      </c>
      <c r="AJ204" s="15">
        <f>Лист1!AD192</f>
        <v>104857600</v>
      </c>
      <c r="AK204" s="15">
        <f>Лист1!AE192</f>
        <v>-104857600</v>
      </c>
      <c r="AL204" s="15">
        <f>Лист1!AF192</f>
        <v>-2.18860805034637e-7</v>
      </c>
      <c r="AM204" s="17">
        <f>Лист1!AG192</f>
        <v>0</v>
      </c>
      <c r="AN204" s="17">
        <f>Лист1!AH192</f>
        <v>624.289030451651</v>
      </c>
      <c r="AO204" s="19">
        <f>Лист1!AI192</f>
        <v>-3138.51289729033</v>
      </c>
      <c r="AQ204" s="14">
        <f t="shared" si="40"/>
        <v>-3006817.23808193</v>
      </c>
      <c r="AR204" s="14">
        <f t="shared" si="41"/>
        <v>-15116291.0466139</v>
      </c>
      <c r="AS204" s="15">
        <f>Лист1!AM192</f>
        <v>0</v>
      </c>
      <c r="AT204" s="15">
        <f t="shared" si="42"/>
        <v>3546782.76191805</v>
      </c>
      <c r="AU204" s="15">
        <f t="shared" si="43"/>
        <v>-8562691.04661385</v>
      </c>
      <c r="AV204" s="15">
        <f>Лист1!AP192</f>
        <v>0</v>
      </c>
      <c r="AW204" s="15">
        <f>Лист1!N113</f>
        <v>1</v>
      </c>
      <c r="AX204" s="15">
        <f>Лист1!O113</f>
        <v>-1</v>
      </c>
      <c r="AY204" s="15">
        <f>Лист1!P113</f>
        <v>1</v>
      </c>
      <c r="AZ204" s="15">
        <f>Лист1!Q113</f>
        <v>-1</v>
      </c>
      <c r="BA204" s="15">
        <f>Лист1!AU192</f>
        <v>0</v>
      </c>
      <c r="BB204" s="15">
        <f t="shared" si="44"/>
        <v>3546782.76191805</v>
      </c>
      <c r="BC204" s="15">
        <f t="shared" si="45"/>
        <v>-3546782.76191805</v>
      </c>
      <c r="BD204" s="15">
        <f t="shared" si="46"/>
        <v>-8562691.04661385</v>
      </c>
      <c r="BE204" s="15">
        <f t="shared" si="47"/>
        <v>8562691.04661385</v>
      </c>
      <c r="BF204" s="15">
        <f>Лист1!AZ192</f>
        <v>0</v>
      </c>
      <c r="BG204" s="15">
        <f t="shared" si="48"/>
        <v>-5015908.2846958</v>
      </c>
      <c r="BH204" s="15">
        <f t="shared" si="49"/>
        <v>12109473.8085319</v>
      </c>
      <c r="BI204" s="15">
        <f t="shared" si="50"/>
        <v>-12109473.8085319</v>
      </c>
      <c r="BJ204" s="15">
        <f t="shared" si="51"/>
        <v>5015908.2846958</v>
      </c>
      <c r="BK204" s="15">
        <f>Лист1!BE192</f>
        <v>0</v>
      </c>
      <c r="BL204" s="17">
        <f t="shared" si="52"/>
        <v>252735939.088872</v>
      </c>
      <c r="BM204" s="17">
        <f t="shared" si="53"/>
        <v>-673445691.856929</v>
      </c>
      <c r="BN204" s="17">
        <f t="shared" si="54"/>
        <v>673445691.856929</v>
      </c>
      <c r="BO204" s="17">
        <f t="shared" si="55"/>
        <v>-252735939.088872</v>
      </c>
      <c r="BP204" s="17">
        <f>Лист1!BJ192</f>
        <v>0</v>
      </c>
      <c r="BQ204" s="15">
        <f>Лист1!AH113</f>
        <v>-624.289030451615</v>
      </c>
      <c r="BR204" s="15">
        <f>Лист1!AI113</f>
        <v>-3138.51289729034</v>
      </c>
      <c r="BT204" s="24">
        <f t="shared" si="28"/>
        <v>-3006817.23808192</v>
      </c>
      <c r="BU204" s="25">
        <f t="shared" si="29"/>
        <v>-15116291.046614</v>
      </c>
      <c r="BV204" s="25">
        <f>Лист1!BP192</f>
        <v>0</v>
      </c>
      <c r="BW204" s="25">
        <f t="shared" si="30"/>
        <v>3546782.76191805</v>
      </c>
      <c r="BX204" s="25">
        <f t="shared" si="31"/>
        <v>-8562691.04661385</v>
      </c>
      <c r="BY204" s="25"/>
      <c r="BZ204" s="25">
        <f>Лист1!N33</f>
        <v>1</v>
      </c>
      <c r="CA204" s="25">
        <f>Лист1!O33</f>
        <v>-1</v>
      </c>
      <c r="CB204" s="25">
        <f>Лист1!P33</f>
        <v>1</v>
      </c>
      <c r="CC204" s="25">
        <f>Лист1!Q33</f>
        <v>-1</v>
      </c>
      <c r="CD204" s="25">
        <v>24</v>
      </c>
      <c r="CE204" s="25">
        <f t="shared" si="36"/>
        <v>3546782.76191805</v>
      </c>
      <c r="CF204" s="25">
        <f t="shared" si="37"/>
        <v>-3546782.76191805</v>
      </c>
      <c r="CG204" s="25">
        <f t="shared" si="38"/>
        <v>-8562691.04661385</v>
      </c>
      <c r="CH204" s="25">
        <f t="shared" si="39"/>
        <v>8562691.04661385</v>
      </c>
      <c r="CI204" s="25">
        <f>Лист1!CI192</f>
        <v>0</v>
      </c>
      <c r="CJ204" s="25">
        <f t="shared" si="32"/>
        <v>-5015908.2846958</v>
      </c>
      <c r="CK204" s="25">
        <f t="shared" si="33"/>
        <v>12109473.8085319</v>
      </c>
      <c r="CL204" s="25">
        <f t="shared" si="34"/>
        <v>-12109473.8085319</v>
      </c>
      <c r="CM204" s="25">
        <f t="shared" si="35"/>
        <v>5015908.2846958</v>
      </c>
      <c r="CN204" s="26"/>
      <c r="CO204" s="26">
        <f t="shared" si="56"/>
        <v>-40127266.2775664</v>
      </c>
      <c r="CP204" s="26">
        <f t="shared" si="57"/>
        <v>96875790.4682551</v>
      </c>
      <c r="CQ204" s="26">
        <f t="shared" si="58"/>
        <v>-96875790.4682551</v>
      </c>
      <c r="CR204" s="26">
        <f t="shared" si="59"/>
        <v>40127266.2775664</v>
      </c>
      <c r="CS204" s="26"/>
      <c r="CT204" s="26">
        <f>Лист1!AH33</f>
        <v>-624.289030451613</v>
      </c>
      <c r="CU204" s="28">
        <f>Лист1!AI33</f>
        <v>-3138.51289729034</v>
      </c>
    </row>
    <row r="205" ht="15.15" spans="7:99">
      <c r="G205">
        <f>Лист1!A193</f>
        <v>-64</v>
      </c>
      <c r="H205">
        <f>Лист1!B193</f>
        <v>64</v>
      </c>
      <c r="I205">
        <f>Лист1!C193</f>
        <v>185</v>
      </c>
      <c r="J205">
        <f>Лист1!D193</f>
        <v>-12.4857806090313</v>
      </c>
      <c r="K205">
        <f>Лист1!E193</f>
        <v>-62.7702579458069</v>
      </c>
      <c r="L205">
        <f>Лист1!F193</f>
        <v>3218.20654955364</v>
      </c>
      <c r="M205">
        <f>Лист1!G193</f>
        <v>0</v>
      </c>
      <c r="N205" s="16">
        <f>Лист1!H193</f>
        <v>-2009091.04661372</v>
      </c>
      <c r="O205" s="17">
        <f>Лист1!I193</f>
        <v>-10100382.7619184</v>
      </c>
      <c r="P205" s="17">
        <f>Лист1!J193</f>
        <v>0</v>
      </c>
      <c r="Q205" s="17">
        <f>Лист1!K193</f>
        <v>6553600.00000003</v>
      </c>
      <c r="R205" s="17">
        <f>Лист1!L193</f>
        <v>-6553599.99999999</v>
      </c>
      <c r="S205" s="17">
        <f>Лист1!M193</f>
        <v>0</v>
      </c>
      <c r="T205" s="17">
        <f>Лист1!N193</f>
        <v>1</v>
      </c>
      <c r="U205" s="17">
        <f>Лист1!O193</f>
        <v>-1</v>
      </c>
      <c r="V205" s="17">
        <f>Лист1!P193</f>
        <v>1</v>
      </c>
      <c r="W205" s="17">
        <f>Лист1!Q193</f>
        <v>-1</v>
      </c>
      <c r="X205" s="17">
        <f>Лист1!R193</f>
        <v>0</v>
      </c>
      <c r="Y205" s="17">
        <f>Лист1!S193</f>
        <v>6553600.00000003</v>
      </c>
      <c r="Z205" s="17">
        <f>Лист1!T193</f>
        <v>-6553600.00000003</v>
      </c>
      <c r="AA205" s="17">
        <f>Лист1!U193</f>
        <v>-6553599.99999999</v>
      </c>
      <c r="AB205" s="17">
        <f>Лист1!V193</f>
        <v>6553599.99999999</v>
      </c>
      <c r="AC205" s="17">
        <f>Лист1!W193</f>
        <v>0</v>
      </c>
      <c r="AD205" s="17">
        <f>Лист1!X193</f>
        <v>4.19095158576965e-8</v>
      </c>
      <c r="AE205" s="17">
        <f>Лист1!Y193</f>
        <v>13107200</v>
      </c>
      <c r="AF205" s="17">
        <f>Лист1!Z193</f>
        <v>-13107200</v>
      </c>
      <c r="AG205" s="17">
        <f>Лист1!AA193</f>
        <v>-4.19095158576965e-8</v>
      </c>
      <c r="AH205" s="17">
        <f>Лист1!AB193</f>
        <v>0</v>
      </c>
      <c r="AI205" s="15">
        <f>Лист1!AC193</f>
        <v>2.60770320892334e-7</v>
      </c>
      <c r="AJ205" s="15">
        <f>Лист1!AD193</f>
        <v>117964800</v>
      </c>
      <c r="AK205" s="15">
        <f>Лист1!AE193</f>
        <v>-117964800</v>
      </c>
      <c r="AL205" s="15">
        <f>Лист1!AF193</f>
        <v>-2.60770320892334e-7</v>
      </c>
      <c r="AM205" s="17">
        <f>Лист1!AG193</f>
        <v>0</v>
      </c>
      <c r="AN205" s="17">
        <f>Лист1!AH193</f>
        <v>-624.289030451566</v>
      </c>
      <c r="AO205" s="19">
        <f>Лист1!AI193</f>
        <v>-3138.51289729035</v>
      </c>
      <c r="AQ205" s="14">
        <f t="shared" si="40"/>
        <v>-5721407.24045032</v>
      </c>
      <c r="AR205" s="14">
        <f t="shared" si="41"/>
        <v>-8562691.046614</v>
      </c>
      <c r="AS205" s="15">
        <f>Лист1!AM193</f>
        <v>0</v>
      </c>
      <c r="AT205" s="15">
        <f t="shared" si="42"/>
        <v>3546782.76191805</v>
      </c>
      <c r="AU205" s="15">
        <f t="shared" si="43"/>
        <v>-8562691.04661385</v>
      </c>
      <c r="AV205" s="15">
        <f>Лист1!AP193</f>
        <v>0</v>
      </c>
      <c r="AW205" s="15">
        <f>Лист1!N114</f>
        <v>1</v>
      </c>
      <c r="AX205" s="15">
        <f>Лист1!O114</f>
        <v>-1</v>
      </c>
      <c r="AY205" s="15">
        <f>Лист1!P114</f>
        <v>1</v>
      </c>
      <c r="AZ205" s="15">
        <f>Лист1!Q114</f>
        <v>-1</v>
      </c>
      <c r="BA205" s="15">
        <f>Лист1!AU193</f>
        <v>0</v>
      </c>
      <c r="BB205" s="15">
        <f t="shared" si="44"/>
        <v>3546782.76191805</v>
      </c>
      <c r="BC205" s="15">
        <f t="shared" si="45"/>
        <v>-3546782.76191805</v>
      </c>
      <c r="BD205" s="15">
        <f t="shared" si="46"/>
        <v>-8562691.04661385</v>
      </c>
      <c r="BE205" s="15">
        <f t="shared" si="47"/>
        <v>8562691.04661385</v>
      </c>
      <c r="BF205" s="15">
        <f>Лист1!AZ193</f>
        <v>0</v>
      </c>
      <c r="BG205" s="15">
        <f t="shared" si="48"/>
        <v>-5015908.2846958</v>
      </c>
      <c r="BH205" s="15">
        <f t="shared" si="49"/>
        <v>12109473.8085319</v>
      </c>
      <c r="BI205" s="15">
        <f t="shared" si="50"/>
        <v>-12109473.8085319</v>
      </c>
      <c r="BJ205" s="15">
        <f t="shared" si="51"/>
        <v>5015908.2846958</v>
      </c>
      <c r="BK205" s="15">
        <f>Лист1!BE193</f>
        <v>0</v>
      </c>
      <c r="BL205" s="17">
        <f t="shared" si="52"/>
        <v>247720030.804176</v>
      </c>
      <c r="BM205" s="17">
        <f t="shared" si="53"/>
        <v>-661336218.048397</v>
      </c>
      <c r="BN205" s="17">
        <f t="shared" si="54"/>
        <v>661336218.048397</v>
      </c>
      <c r="BO205" s="17">
        <f t="shared" si="55"/>
        <v>-247720030.804176</v>
      </c>
      <c r="BP205" s="17">
        <f>Лист1!BJ193</f>
        <v>0</v>
      </c>
      <c r="BQ205" s="15">
        <f>Лист1!AH114</f>
        <v>-1777.82474566273</v>
      </c>
      <c r="BR205" s="15">
        <f>Лист1!AI114</f>
        <v>-2660.70275936814</v>
      </c>
      <c r="BT205" s="24">
        <f t="shared" si="28"/>
        <v>-5721407.24045033</v>
      </c>
      <c r="BU205" s="25">
        <f t="shared" si="29"/>
        <v>-8562691.04661399</v>
      </c>
      <c r="BV205" s="25">
        <f>Лист1!BP193</f>
        <v>0</v>
      </c>
      <c r="BW205" s="25">
        <f t="shared" si="30"/>
        <v>3546782.76191804</v>
      </c>
      <c r="BX205" s="25">
        <f t="shared" si="31"/>
        <v>-8562691.04661386</v>
      </c>
      <c r="BY205" s="25"/>
      <c r="BZ205" s="25">
        <f>Лист1!N34</f>
        <v>1</v>
      </c>
      <c r="CA205" s="25">
        <f>Лист1!O34</f>
        <v>-1</v>
      </c>
      <c r="CB205" s="25">
        <f>Лист1!P34</f>
        <v>1</v>
      </c>
      <c r="CC205" s="25">
        <f>Лист1!Q34</f>
        <v>-1</v>
      </c>
      <c r="CD205" s="25">
        <v>25</v>
      </c>
      <c r="CE205" s="25">
        <f t="shared" si="36"/>
        <v>3546782.76191804</v>
      </c>
      <c r="CF205" s="25">
        <f t="shared" si="37"/>
        <v>-3546782.76191804</v>
      </c>
      <c r="CG205" s="25">
        <f t="shared" si="38"/>
        <v>-8562691.04661386</v>
      </c>
      <c r="CH205" s="25">
        <f t="shared" si="39"/>
        <v>8562691.04661386</v>
      </c>
      <c r="CI205" s="25">
        <f>Лист1!CI193</f>
        <v>0</v>
      </c>
      <c r="CJ205" s="25">
        <f t="shared" si="32"/>
        <v>-5015908.28469581</v>
      </c>
      <c r="CK205" s="25">
        <f t="shared" si="33"/>
        <v>12109473.8085319</v>
      </c>
      <c r="CL205" s="25">
        <f t="shared" si="34"/>
        <v>-12109473.8085319</v>
      </c>
      <c r="CM205" s="25">
        <f t="shared" si="35"/>
        <v>5015908.28469581</v>
      </c>
      <c r="CN205" s="26"/>
      <c r="CO205" s="26">
        <f t="shared" si="56"/>
        <v>-45143174.5622622</v>
      </c>
      <c r="CP205" s="26">
        <f t="shared" si="57"/>
        <v>108985264.276787</v>
      </c>
      <c r="CQ205" s="26">
        <f t="shared" si="58"/>
        <v>-108985264.276787</v>
      </c>
      <c r="CR205" s="26">
        <f t="shared" si="59"/>
        <v>45143174.5622622</v>
      </c>
      <c r="CS205" s="26"/>
      <c r="CT205" s="26">
        <f>Лист1!AH34</f>
        <v>-1777.82474566273</v>
      </c>
      <c r="CU205" s="28">
        <f>Лист1!AI34</f>
        <v>-2660.70275936814</v>
      </c>
    </row>
    <row r="206" ht="15.15" spans="7:99">
      <c r="G206">
        <f>Лист1!A194</f>
        <v>-64</v>
      </c>
      <c r="H206">
        <f>Лист1!B194</f>
        <v>64</v>
      </c>
      <c r="I206">
        <f>Лист1!C194</f>
        <v>186</v>
      </c>
      <c r="J206">
        <f>Лист1!D194</f>
        <v>-35.5564949132537</v>
      </c>
      <c r="K206">
        <f>Лист1!E194</f>
        <v>-53.2140551873634</v>
      </c>
      <c r="L206">
        <f>Лист1!F194</f>
        <v>1130.08385754302</v>
      </c>
      <c r="M206">
        <f>Лист1!G194</f>
        <v>0</v>
      </c>
      <c r="N206" s="16">
        <f>Лист1!H194</f>
        <v>-2009091.04661393</v>
      </c>
      <c r="O206" s="17">
        <f>Лист1!I194</f>
        <v>-3006817.23808215</v>
      </c>
      <c r="P206" s="17">
        <f>Лист1!J194</f>
        <v>0</v>
      </c>
      <c r="Q206" s="17">
        <f>Лист1!K194</f>
        <v>6553600.00000002</v>
      </c>
      <c r="R206" s="17">
        <f>Лист1!L194</f>
        <v>-6553599.99999999</v>
      </c>
      <c r="S206" s="17">
        <f>Лист1!M194</f>
        <v>0</v>
      </c>
      <c r="T206" s="17">
        <f>Лист1!N194</f>
        <v>1</v>
      </c>
      <c r="U206" s="17">
        <f>Лист1!O194</f>
        <v>-1</v>
      </c>
      <c r="V206" s="17">
        <f>Лист1!P194</f>
        <v>1</v>
      </c>
      <c r="W206" s="17">
        <f>Лист1!Q194</f>
        <v>-1</v>
      </c>
      <c r="X206" s="17">
        <f>Лист1!R194</f>
        <v>0</v>
      </c>
      <c r="Y206" s="17">
        <f>Лист1!S194</f>
        <v>6553600.00000002</v>
      </c>
      <c r="Z206" s="17">
        <f>Лист1!T194</f>
        <v>-6553600.00000002</v>
      </c>
      <c r="AA206" s="17">
        <f>Лист1!U194</f>
        <v>-6553599.99999999</v>
      </c>
      <c r="AB206" s="17">
        <f>Лист1!V194</f>
        <v>6553599.99999999</v>
      </c>
      <c r="AC206" s="17">
        <f>Лист1!W194</f>
        <v>0</v>
      </c>
      <c r="AD206" s="17">
        <f>Лист1!X194</f>
        <v>2.98023223876953e-8</v>
      </c>
      <c r="AE206" s="17">
        <f>Лист1!Y194</f>
        <v>13107200</v>
      </c>
      <c r="AF206" s="17">
        <f>Лист1!Z194</f>
        <v>-13107200</v>
      </c>
      <c r="AG206" s="17">
        <f>Лист1!AA194</f>
        <v>-2.98023223876953e-8</v>
      </c>
      <c r="AH206" s="17">
        <f>Лист1!AB194</f>
        <v>0</v>
      </c>
      <c r="AI206" s="15">
        <f>Лист1!AC194</f>
        <v>2.90572643280029e-7</v>
      </c>
      <c r="AJ206" s="15">
        <f>Лист1!AD194</f>
        <v>131072000</v>
      </c>
      <c r="AK206" s="15">
        <f>Лист1!AE194</f>
        <v>-131072000</v>
      </c>
      <c r="AL206" s="15">
        <f>Лист1!AF194</f>
        <v>-2.90572643280029e-7</v>
      </c>
      <c r="AM206" s="17">
        <f>Лист1!AG194</f>
        <v>0</v>
      </c>
      <c r="AN206" s="17">
        <f>Лист1!AH194</f>
        <v>-1777.82474566269</v>
      </c>
      <c r="AO206" s="19">
        <f>Лист1!AI194</f>
        <v>-2660.70275936817</v>
      </c>
      <c r="AQ206" s="14">
        <f t="shared" si="40"/>
        <v>-3006817.23808212</v>
      </c>
      <c r="AR206" s="14">
        <f t="shared" si="41"/>
        <v>-2009091.04661398</v>
      </c>
      <c r="AS206" s="15">
        <f>Лист1!AM194</f>
        <v>0</v>
      </c>
      <c r="AT206" s="15">
        <f t="shared" si="42"/>
        <v>3546782.76191804</v>
      </c>
      <c r="AU206" s="15">
        <f t="shared" si="43"/>
        <v>-8562691.04661386</v>
      </c>
      <c r="AV206" s="15">
        <f>Лист1!AP194</f>
        <v>0</v>
      </c>
      <c r="AW206" s="15">
        <f>Лист1!N115</f>
        <v>1</v>
      </c>
      <c r="AX206" s="15">
        <f>Лист1!O115</f>
        <v>-1</v>
      </c>
      <c r="AY206" s="15">
        <f>Лист1!P115</f>
        <v>1</v>
      </c>
      <c r="AZ206" s="15">
        <f>Лист1!Q115</f>
        <v>-1</v>
      </c>
      <c r="BA206" s="15">
        <f>Лист1!AU194</f>
        <v>0</v>
      </c>
      <c r="BB206" s="15">
        <f t="shared" si="44"/>
        <v>3546782.76191804</v>
      </c>
      <c r="BC206" s="15">
        <f t="shared" si="45"/>
        <v>-3546782.76191804</v>
      </c>
      <c r="BD206" s="15">
        <f t="shared" si="46"/>
        <v>-8562691.04661386</v>
      </c>
      <c r="BE206" s="15">
        <f t="shared" si="47"/>
        <v>8562691.04661386</v>
      </c>
      <c r="BF206" s="15">
        <f>Лист1!AZ194</f>
        <v>0</v>
      </c>
      <c r="BG206" s="15">
        <f t="shared" si="48"/>
        <v>-5015908.28469582</v>
      </c>
      <c r="BH206" s="15">
        <f t="shared" si="49"/>
        <v>12109473.8085319</v>
      </c>
      <c r="BI206" s="15">
        <f t="shared" si="50"/>
        <v>-12109473.8085319</v>
      </c>
      <c r="BJ206" s="15">
        <f t="shared" si="51"/>
        <v>5015908.28469582</v>
      </c>
      <c r="BK206" s="15">
        <f>Лист1!BE194</f>
        <v>0</v>
      </c>
      <c r="BL206" s="17">
        <f t="shared" si="52"/>
        <v>242704122.51948</v>
      </c>
      <c r="BM206" s="17">
        <f t="shared" si="53"/>
        <v>-649226744.239865</v>
      </c>
      <c r="BN206" s="17">
        <f t="shared" si="54"/>
        <v>649226744.239865</v>
      </c>
      <c r="BO206" s="17">
        <f t="shared" si="55"/>
        <v>-242704122.51948</v>
      </c>
      <c r="BP206" s="17">
        <f>Лист1!BJ194</f>
        <v>0</v>
      </c>
      <c r="BQ206" s="15">
        <f>Лист1!AH115</f>
        <v>-2660.70275936814</v>
      </c>
      <c r="BR206" s="15">
        <f>Лист1!AI115</f>
        <v>-1777.82474566273</v>
      </c>
      <c r="BT206" s="24">
        <f t="shared" si="28"/>
        <v>-3006817.23808212</v>
      </c>
      <c r="BU206" s="25">
        <f t="shared" si="29"/>
        <v>-2009091.04661398</v>
      </c>
      <c r="BV206" s="25">
        <f>Лист1!BP194</f>
        <v>0</v>
      </c>
      <c r="BW206" s="25">
        <f t="shared" si="30"/>
        <v>3546782.76191804</v>
      </c>
      <c r="BX206" s="25">
        <f t="shared" si="31"/>
        <v>-8562691.04661386</v>
      </c>
      <c r="BY206" s="25"/>
      <c r="BZ206" s="25">
        <f>Лист1!N35</f>
        <v>1</v>
      </c>
      <c r="CA206" s="25">
        <f>Лист1!O35</f>
        <v>-1</v>
      </c>
      <c r="CB206" s="25">
        <f>Лист1!P35</f>
        <v>1</v>
      </c>
      <c r="CC206" s="25">
        <f>Лист1!Q35</f>
        <v>-1</v>
      </c>
      <c r="CD206" s="25">
        <v>26</v>
      </c>
      <c r="CE206" s="25">
        <f t="shared" si="36"/>
        <v>3546782.76191804</v>
      </c>
      <c r="CF206" s="25">
        <f t="shared" si="37"/>
        <v>-3546782.76191804</v>
      </c>
      <c r="CG206" s="25">
        <f t="shared" si="38"/>
        <v>-8562691.04661386</v>
      </c>
      <c r="CH206" s="25">
        <f t="shared" si="39"/>
        <v>8562691.04661386</v>
      </c>
      <c r="CI206" s="25">
        <f>Лист1!CI194</f>
        <v>0</v>
      </c>
      <c r="CJ206" s="25">
        <f t="shared" si="32"/>
        <v>-5015908.28469582</v>
      </c>
      <c r="CK206" s="25">
        <f t="shared" si="33"/>
        <v>12109473.8085319</v>
      </c>
      <c r="CL206" s="25">
        <f t="shared" si="34"/>
        <v>-12109473.8085319</v>
      </c>
      <c r="CM206" s="25">
        <f t="shared" si="35"/>
        <v>5015908.28469582</v>
      </c>
      <c r="CN206" s="26"/>
      <c r="CO206" s="26">
        <f t="shared" si="56"/>
        <v>-50159082.846958</v>
      </c>
      <c r="CP206" s="26">
        <f t="shared" si="57"/>
        <v>121094738.085319</v>
      </c>
      <c r="CQ206" s="26">
        <f t="shared" si="58"/>
        <v>-121094738.085319</v>
      </c>
      <c r="CR206" s="26">
        <f t="shared" si="59"/>
        <v>50159082.846958</v>
      </c>
      <c r="CS206" s="26"/>
      <c r="CT206" s="26">
        <f>Лист1!AH35</f>
        <v>-2660.70275936814</v>
      </c>
      <c r="CU206" s="28">
        <f>Лист1!AI35</f>
        <v>-1777.82474566273</v>
      </c>
    </row>
    <row r="207" ht="15.15" spans="7:99">
      <c r="G207">
        <f>Лист1!A195</f>
        <v>-64</v>
      </c>
      <c r="H207">
        <f>Лист1!B195</f>
        <v>64</v>
      </c>
      <c r="I207">
        <f>Лист1!C195</f>
        <v>187</v>
      </c>
      <c r="J207">
        <f>Лист1!D195</f>
        <v>-53.2140551873628</v>
      </c>
      <c r="K207">
        <f>Лист1!E195</f>
        <v>-35.5564949132547</v>
      </c>
      <c r="L207">
        <f>Лист1!F195</f>
        <v>-1130.08385754292</v>
      </c>
      <c r="M207">
        <f>Лист1!G195</f>
        <v>0</v>
      </c>
      <c r="N207" s="16">
        <f>Лист1!H195</f>
        <v>3006817.23808184</v>
      </c>
      <c r="O207" s="17">
        <f>Лист1!I195</f>
        <v>2009091.0466138</v>
      </c>
      <c r="P207" s="17">
        <f>Лист1!J195</f>
        <v>0</v>
      </c>
      <c r="Q207" s="17">
        <f>Лист1!K195</f>
        <v>6553600.00000003</v>
      </c>
      <c r="R207" s="17">
        <f>Лист1!L195</f>
        <v>-6553599.99999999</v>
      </c>
      <c r="S207" s="17">
        <f>Лист1!M195</f>
        <v>0</v>
      </c>
      <c r="T207" s="17">
        <f>Лист1!N195</f>
        <v>1</v>
      </c>
      <c r="U207" s="17">
        <f>Лист1!O195</f>
        <v>-1</v>
      </c>
      <c r="V207" s="17">
        <f>Лист1!P195</f>
        <v>1</v>
      </c>
      <c r="W207" s="17">
        <f>Лист1!Q195</f>
        <v>-1</v>
      </c>
      <c r="X207" s="17">
        <f>Лист1!R195</f>
        <v>0</v>
      </c>
      <c r="Y207" s="17">
        <f>Лист1!S195</f>
        <v>6553600.00000003</v>
      </c>
      <c r="Z207" s="17">
        <f>Лист1!T195</f>
        <v>-6553600.00000003</v>
      </c>
      <c r="AA207" s="17">
        <f>Лист1!U195</f>
        <v>-6553599.99999999</v>
      </c>
      <c r="AB207" s="17">
        <f>Лист1!V195</f>
        <v>6553599.99999999</v>
      </c>
      <c r="AC207" s="17">
        <f>Лист1!W195</f>
        <v>0</v>
      </c>
      <c r="AD207" s="17">
        <f>Лист1!X195</f>
        <v>4.00468707084656e-8</v>
      </c>
      <c r="AE207" s="17">
        <f>Лист1!Y195</f>
        <v>13107200</v>
      </c>
      <c r="AF207" s="17">
        <f>Лист1!Z195</f>
        <v>-13107200</v>
      </c>
      <c r="AG207" s="17">
        <f>Лист1!AA195</f>
        <v>-4.00468707084656e-8</v>
      </c>
      <c r="AH207" s="17">
        <f>Лист1!AB195</f>
        <v>0</v>
      </c>
      <c r="AI207" s="15">
        <f>Лист1!AC195</f>
        <v>3.30619513988495e-7</v>
      </c>
      <c r="AJ207" s="15">
        <f>Лист1!AD195</f>
        <v>144179200</v>
      </c>
      <c r="AK207" s="15">
        <f>Лист1!AE195</f>
        <v>-144179200</v>
      </c>
      <c r="AL207" s="15">
        <f>Лист1!AF195</f>
        <v>-3.30619513988495e-7</v>
      </c>
      <c r="AM207" s="17">
        <f>Лист1!AG195</f>
        <v>0</v>
      </c>
      <c r="AN207" s="17">
        <f>Лист1!AH195</f>
        <v>-2660.70275936814</v>
      </c>
      <c r="AO207" s="19">
        <f>Лист1!AI195</f>
        <v>-1777.82474566273</v>
      </c>
      <c r="AQ207" s="14">
        <f t="shared" si="40"/>
        <v>3546782.76191807</v>
      </c>
      <c r="AR207" s="14">
        <f t="shared" si="41"/>
        <v>705498.955754495</v>
      </c>
      <c r="AS207" s="15">
        <f>Лист1!AM195</f>
        <v>0</v>
      </c>
      <c r="AT207" s="15">
        <f t="shared" si="42"/>
        <v>3546782.76191805</v>
      </c>
      <c r="AU207" s="15">
        <f t="shared" si="43"/>
        <v>-8562691.04661386</v>
      </c>
      <c r="AV207" s="15">
        <f>Лист1!AP195</f>
        <v>0</v>
      </c>
      <c r="AW207" s="15">
        <f>Лист1!N116</f>
        <v>1</v>
      </c>
      <c r="AX207" s="15">
        <f>Лист1!O116</f>
        <v>-1</v>
      </c>
      <c r="AY207" s="15">
        <f>Лист1!P116</f>
        <v>1</v>
      </c>
      <c r="AZ207" s="15">
        <f>Лист1!Q116</f>
        <v>-1</v>
      </c>
      <c r="BA207" s="15">
        <f>Лист1!AU195</f>
        <v>0</v>
      </c>
      <c r="BB207" s="15">
        <f t="shared" si="44"/>
        <v>3546782.76191805</v>
      </c>
      <c r="BC207" s="15">
        <f t="shared" si="45"/>
        <v>-3546782.76191805</v>
      </c>
      <c r="BD207" s="15">
        <f t="shared" si="46"/>
        <v>-8562691.04661386</v>
      </c>
      <c r="BE207" s="15">
        <f t="shared" si="47"/>
        <v>8562691.04661386</v>
      </c>
      <c r="BF207" s="15">
        <f>Лист1!AZ195</f>
        <v>0</v>
      </c>
      <c r="BG207" s="15">
        <f t="shared" si="48"/>
        <v>-5015908.28469581</v>
      </c>
      <c r="BH207" s="15">
        <f t="shared" si="49"/>
        <v>12109473.8085319</v>
      </c>
      <c r="BI207" s="15">
        <f t="shared" si="50"/>
        <v>-12109473.8085319</v>
      </c>
      <c r="BJ207" s="15">
        <f t="shared" si="51"/>
        <v>5015908.28469581</v>
      </c>
      <c r="BK207" s="15">
        <f>Лист1!BE195</f>
        <v>0</v>
      </c>
      <c r="BL207" s="17">
        <f t="shared" si="52"/>
        <v>237688214.234784</v>
      </c>
      <c r="BM207" s="17">
        <f t="shared" si="53"/>
        <v>-637117270.431333</v>
      </c>
      <c r="BN207" s="17">
        <f t="shared" si="54"/>
        <v>637117270.431333</v>
      </c>
      <c r="BO207" s="17">
        <f t="shared" si="55"/>
        <v>-237688214.234784</v>
      </c>
      <c r="BP207" s="17">
        <f>Лист1!BJ195</f>
        <v>0</v>
      </c>
      <c r="BQ207" s="15">
        <f>Лист1!AH116</f>
        <v>-3138.51289729034</v>
      </c>
      <c r="BR207" s="15">
        <f>Лист1!AI116</f>
        <v>-624.289030451619</v>
      </c>
      <c r="BT207" s="24">
        <f t="shared" si="28"/>
        <v>3546782.76191807</v>
      </c>
      <c r="BU207" s="25">
        <f t="shared" si="29"/>
        <v>705498.955754484</v>
      </c>
      <c r="BV207" s="25">
        <f>Лист1!BP195</f>
        <v>0</v>
      </c>
      <c r="BW207" s="25">
        <f t="shared" si="30"/>
        <v>3546782.76191804</v>
      </c>
      <c r="BX207" s="25">
        <f t="shared" si="31"/>
        <v>-8562691.04661386</v>
      </c>
      <c r="BY207" s="25"/>
      <c r="BZ207" s="25">
        <f>Лист1!N36</f>
        <v>1</v>
      </c>
      <c r="CA207" s="25">
        <f>Лист1!O36</f>
        <v>-1</v>
      </c>
      <c r="CB207" s="25">
        <f>Лист1!P36</f>
        <v>1</v>
      </c>
      <c r="CC207" s="25">
        <f>Лист1!Q36</f>
        <v>-1</v>
      </c>
      <c r="CD207" s="25">
        <v>27</v>
      </c>
      <c r="CE207" s="25">
        <f t="shared" si="36"/>
        <v>3546782.76191804</v>
      </c>
      <c r="CF207" s="25">
        <f t="shared" si="37"/>
        <v>-3546782.76191804</v>
      </c>
      <c r="CG207" s="25">
        <f t="shared" si="38"/>
        <v>-8562691.04661386</v>
      </c>
      <c r="CH207" s="25">
        <f t="shared" si="39"/>
        <v>8562691.04661386</v>
      </c>
      <c r="CI207" s="25">
        <f>Лист1!CI195</f>
        <v>0</v>
      </c>
      <c r="CJ207" s="25">
        <f t="shared" si="32"/>
        <v>-5015908.28469582</v>
      </c>
      <c r="CK207" s="25">
        <f t="shared" si="33"/>
        <v>12109473.8085319</v>
      </c>
      <c r="CL207" s="25">
        <f t="shared" si="34"/>
        <v>-12109473.8085319</v>
      </c>
      <c r="CM207" s="25">
        <f t="shared" si="35"/>
        <v>5015908.28469582</v>
      </c>
      <c r="CN207" s="26"/>
      <c r="CO207" s="26">
        <f t="shared" si="56"/>
        <v>-55174991.1316538</v>
      </c>
      <c r="CP207" s="26">
        <f t="shared" si="57"/>
        <v>133204211.893851</v>
      </c>
      <c r="CQ207" s="26">
        <f t="shared" si="58"/>
        <v>-133204211.893851</v>
      </c>
      <c r="CR207" s="26">
        <f t="shared" si="59"/>
        <v>55174991.1316538</v>
      </c>
      <c r="CS207" s="26"/>
      <c r="CT207" s="26">
        <f>Лист1!AH36</f>
        <v>-3138.51289729034</v>
      </c>
      <c r="CU207" s="28">
        <f>Лист1!AI36</f>
        <v>-624.28903045161</v>
      </c>
    </row>
    <row r="208" ht="15.15" spans="7:99">
      <c r="G208">
        <f>Лист1!A196</f>
        <v>-64</v>
      </c>
      <c r="H208">
        <f>Лист1!B196</f>
        <v>64</v>
      </c>
      <c r="I208">
        <f>Лист1!C196</f>
        <v>188</v>
      </c>
      <c r="J208">
        <f>Лист1!D196</f>
        <v>-62.7702579458067</v>
      </c>
      <c r="K208">
        <f>Лист1!E196</f>
        <v>-12.4857806090325</v>
      </c>
      <c r="L208">
        <f>Лист1!F196</f>
        <v>-3218.20654955355</v>
      </c>
      <c r="M208">
        <f>Лист1!G196</f>
        <v>0</v>
      </c>
      <c r="N208" s="16">
        <f>Лист1!H196</f>
        <v>10100382.761918</v>
      </c>
      <c r="O208" s="17">
        <f>Лист1!I196</f>
        <v>2009091.04661385</v>
      </c>
      <c r="P208" s="17">
        <f>Лист1!J196</f>
        <v>0</v>
      </c>
      <c r="Q208" s="17">
        <f>Лист1!K196</f>
        <v>6553600.00000004</v>
      </c>
      <c r="R208" s="17">
        <f>Лист1!L196</f>
        <v>-6553599.99999999</v>
      </c>
      <c r="S208" s="17">
        <f>Лист1!M196</f>
        <v>0</v>
      </c>
      <c r="T208" s="17">
        <f>Лист1!N196</f>
        <v>1</v>
      </c>
      <c r="U208" s="17">
        <f>Лист1!O196</f>
        <v>-1</v>
      </c>
      <c r="V208" s="17">
        <f>Лист1!P196</f>
        <v>1</v>
      </c>
      <c r="W208" s="17">
        <f>Лист1!Q196</f>
        <v>-1</v>
      </c>
      <c r="X208" s="17">
        <f>Лист1!R196</f>
        <v>0</v>
      </c>
      <c r="Y208" s="17">
        <f>Лист1!S196</f>
        <v>6553600.00000004</v>
      </c>
      <c r="Z208" s="17">
        <f>Лист1!T196</f>
        <v>-6553600.00000004</v>
      </c>
      <c r="AA208" s="17">
        <f>Лист1!U196</f>
        <v>-6553599.99999999</v>
      </c>
      <c r="AB208" s="17">
        <f>Лист1!V196</f>
        <v>6553599.99999999</v>
      </c>
      <c r="AC208" s="17">
        <f>Лист1!W196</f>
        <v>0</v>
      </c>
      <c r="AD208" s="17">
        <f>Лист1!X196</f>
        <v>4.4703483581543e-8</v>
      </c>
      <c r="AE208" s="17">
        <f>Лист1!Y196</f>
        <v>13107200</v>
      </c>
      <c r="AF208" s="17">
        <f>Лист1!Z196</f>
        <v>-13107200</v>
      </c>
      <c r="AG208" s="17">
        <f>Лист1!AA196</f>
        <v>-4.4703483581543e-8</v>
      </c>
      <c r="AH208" s="17">
        <f>Лист1!AB196</f>
        <v>0</v>
      </c>
      <c r="AI208" s="15">
        <f>Лист1!AC196</f>
        <v>3.75322997570038e-7</v>
      </c>
      <c r="AJ208" s="15">
        <f>Лист1!AD196</f>
        <v>157286400</v>
      </c>
      <c r="AK208" s="15">
        <f>Лист1!AE196</f>
        <v>-157286400</v>
      </c>
      <c r="AL208" s="15">
        <f>Лист1!AF196</f>
        <v>-3.75322997570038e-7</v>
      </c>
      <c r="AM208" s="17">
        <f>Лист1!AG196</f>
        <v>0</v>
      </c>
      <c r="AN208" s="17">
        <f>Лист1!AH196</f>
        <v>-3138.51289729033</v>
      </c>
      <c r="AO208" s="19">
        <f>Лист1!AI196</f>
        <v>-624.289030451623</v>
      </c>
      <c r="AQ208" s="14">
        <f t="shared" si="40"/>
        <v>10100382.7619181</v>
      </c>
      <c r="AR208" s="14">
        <f t="shared" si="41"/>
        <v>-2009091.04661377</v>
      </c>
      <c r="AS208" s="15">
        <f>Лист1!AM196</f>
        <v>0</v>
      </c>
      <c r="AT208" s="15">
        <f t="shared" si="42"/>
        <v>3546782.76191805</v>
      </c>
      <c r="AU208" s="15">
        <f t="shared" si="43"/>
        <v>-8562691.04661386</v>
      </c>
      <c r="AV208" s="15">
        <f>Лист1!AP196</f>
        <v>0</v>
      </c>
      <c r="AW208" s="15">
        <f>Лист1!N117</f>
        <v>1</v>
      </c>
      <c r="AX208" s="15">
        <f>Лист1!O117</f>
        <v>-1</v>
      </c>
      <c r="AY208" s="15">
        <f>Лист1!P117</f>
        <v>1</v>
      </c>
      <c r="AZ208" s="15">
        <f>Лист1!Q117</f>
        <v>-1</v>
      </c>
      <c r="BA208" s="15">
        <f>Лист1!AU196</f>
        <v>0</v>
      </c>
      <c r="BB208" s="15">
        <f t="shared" si="44"/>
        <v>3546782.76191805</v>
      </c>
      <c r="BC208" s="15">
        <f t="shared" si="45"/>
        <v>-3546782.76191805</v>
      </c>
      <c r="BD208" s="15">
        <f t="shared" si="46"/>
        <v>-8562691.04661386</v>
      </c>
      <c r="BE208" s="15">
        <f t="shared" si="47"/>
        <v>8562691.04661386</v>
      </c>
      <c r="BF208" s="15">
        <f>Лист1!AZ196</f>
        <v>0</v>
      </c>
      <c r="BG208" s="15">
        <f t="shared" si="48"/>
        <v>-5015908.2846958</v>
      </c>
      <c r="BH208" s="15">
        <f t="shared" si="49"/>
        <v>12109473.8085319</v>
      </c>
      <c r="BI208" s="15">
        <f t="shared" si="50"/>
        <v>-12109473.8085319</v>
      </c>
      <c r="BJ208" s="15">
        <f t="shared" si="51"/>
        <v>5015908.2846958</v>
      </c>
      <c r="BK208" s="15">
        <f>Лист1!BE196</f>
        <v>0</v>
      </c>
      <c r="BL208" s="17">
        <f t="shared" si="52"/>
        <v>232672305.950089</v>
      </c>
      <c r="BM208" s="17">
        <f t="shared" si="53"/>
        <v>-625007796.622802</v>
      </c>
      <c r="BN208" s="17">
        <f t="shared" si="54"/>
        <v>625007796.622802</v>
      </c>
      <c r="BO208" s="17">
        <f t="shared" si="55"/>
        <v>-232672305.950089</v>
      </c>
      <c r="BP208" s="17">
        <f>Лист1!BJ196</f>
        <v>0</v>
      </c>
      <c r="BQ208" s="15">
        <f>Лист1!AH117</f>
        <v>-3138.51289729034</v>
      </c>
      <c r="BR208" s="15">
        <f>Лист1!AI117</f>
        <v>624.289030451598</v>
      </c>
      <c r="BT208" s="24">
        <f t="shared" si="28"/>
        <v>10100382.7619181</v>
      </c>
      <c r="BU208" s="25">
        <f t="shared" si="29"/>
        <v>-2009091.04661382</v>
      </c>
      <c r="BV208" s="25">
        <f>Лист1!BP196</f>
        <v>0</v>
      </c>
      <c r="BW208" s="25">
        <f t="shared" si="30"/>
        <v>3546782.76191805</v>
      </c>
      <c r="BX208" s="25">
        <f t="shared" si="31"/>
        <v>-8562691.04661386</v>
      </c>
      <c r="BY208" s="25"/>
      <c r="BZ208" s="25">
        <f>Лист1!N37</f>
        <v>1</v>
      </c>
      <c r="CA208" s="25">
        <f>Лист1!O37</f>
        <v>-1</v>
      </c>
      <c r="CB208" s="25">
        <f>Лист1!P37</f>
        <v>1</v>
      </c>
      <c r="CC208" s="25">
        <f>Лист1!Q37</f>
        <v>-1</v>
      </c>
      <c r="CD208" s="25">
        <v>28</v>
      </c>
      <c r="CE208" s="25">
        <f t="shared" si="36"/>
        <v>3546782.76191805</v>
      </c>
      <c r="CF208" s="25">
        <f t="shared" si="37"/>
        <v>-3546782.76191805</v>
      </c>
      <c r="CG208" s="25">
        <f t="shared" si="38"/>
        <v>-8562691.04661386</v>
      </c>
      <c r="CH208" s="25">
        <f t="shared" si="39"/>
        <v>8562691.04661386</v>
      </c>
      <c r="CI208" s="25">
        <f>Лист1!CI196</f>
        <v>0</v>
      </c>
      <c r="CJ208" s="25">
        <f t="shared" si="32"/>
        <v>-5015908.28469581</v>
      </c>
      <c r="CK208" s="25">
        <f t="shared" si="33"/>
        <v>12109473.8085319</v>
      </c>
      <c r="CL208" s="25">
        <f t="shared" si="34"/>
        <v>-12109473.8085319</v>
      </c>
      <c r="CM208" s="25">
        <f t="shared" si="35"/>
        <v>5015908.28469581</v>
      </c>
      <c r="CN208" s="26"/>
      <c r="CO208" s="26">
        <f t="shared" si="56"/>
        <v>-60190899.4163496</v>
      </c>
      <c r="CP208" s="26">
        <f t="shared" si="57"/>
        <v>145313685.702383</v>
      </c>
      <c r="CQ208" s="26">
        <f t="shared" si="58"/>
        <v>-145313685.702383</v>
      </c>
      <c r="CR208" s="26">
        <f t="shared" si="59"/>
        <v>60190899.4163496</v>
      </c>
      <c r="CS208" s="26"/>
      <c r="CT208" s="26">
        <f>Лист1!AH37</f>
        <v>-3138.51289729034</v>
      </c>
      <c r="CU208" s="28">
        <f>Лист1!AI37</f>
        <v>624.289030451613</v>
      </c>
    </row>
    <row r="209" ht="15.15" spans="7:99">
      <c r="G209">
        <f>Лист1!A197</f>
        <v>-64</v>
      </c>
      <c r="H209">
        <f>Лист1!B197</f>
        <v>64</v>
      </c>
      <c r="I209">
        <f>Лист1!C197</f>
        <v>189</v>
      </c>
      <c r="J209">
        <f>Лист1!D197</f>
        <v>-62.7702579458068</v>
      </c>
      <c r="K209">
        <f>Лист1!E197</f>
        <v>12.4857806090319</v>
      </c>
      <c r="L209">
        <f>Лист1!F197</f>
        <v>-4816.38646750968</v>
      </c>
      <c r="M209">
        <f>Лист1!G197</f>
        <v>0</v>
      </c>
      <c r="N209" s="16">
        <f>Лист1!H197</f>
        <v>15116291.0466138</v>
      </c>
      <c r="O209" s="17">
        <f>Лист1!I197</f>
        <v>-3006817.23808179</v>
      </c>
      <c r="P209" s="17">
        <f>Лист1!J197</f>
        <v>0</v>
      </c>
      <c r="Q209" s="17">
        <f>Лист1!K197</f>
        <v>6553600.00000004</v>
      </c>
      <c r="R209" s="17">
        <f>Лист1!L197</f>
        <v>-6553600</v>
      </c>
      <c r="S209" s="17">
        <f>Лист1!M197</f>
        <v>0</v>
      </c>
      <c r="T209" s="17">
        <f>Лист1!N197</f>
        <v>1</v>
      </c>
      <c r="U209" s="17">
        <f>Лист1!O197</f>
        <v>-1</v>
      </c>
      <c r="V209" s="17">
        <f>Лист1!P197</f>
        <v>1</v>
      </c>
      <c r="W209" s="17">
        <f>Лист1!Q197</f>
        <v>-1</v>
      </c>
      <c r="X209" s="17">
        <f>Лист1!R197</f>
        <v>0</v>
      </c>
      <c r="Y209" s="17">
        <f>Лист1!S197</f>
        <v>6553600.00000004</v>
      </c>
      <c r="Z209" s="17">
        <f>Лист1!T197</f>
        <v>-6553600.00000004</v>
      </c>
      <c r="AA209" s="17">
        <f>Лист1!U197</f>
        <v>-6553600</v>
      </c>
      <c r="AB209" s="17">
        <f>Лист1!V197</f>
        <v>6553600</v>
      </c>
      <c r="AC209" s="17">
        <f>Лист1!W197</f>
        <v>0</v>
      </c>
      <c r="AD209" s="17">
        <f>Лист1!X197</f>
        <v>3.81842255592346e-8</v>
      </c>
      <c r="AE209" s="17">
        <f>Лист1!Y197</f>
        <v>13107200</v>
      </c>
      <c r="AF209" s="17">
        <f>Лист1!Z197</f>
        <v>-13107200</v>
      </c>
      <c r="AG209" s="17">
        <f>Лист1!AA197</f>
        <v>-3.81842255592346e-8</v>
      </c>
      <c r="AH209" s="17">
        <f>Лист1!AB197</f>
        <v>0</v>
      </c>
      <c r="AI209" s="15">
        <f>Лист1!AC197</f>
        <v>4.13507223129272e-7</v>
      </c>
      <c r="AJ209" s="15">
        <f>Лист1!AD197</f>
        <v>170393600</v>
      </c>
      <c r="AK209" s="15">
        <f>Лист1!AE197</f>
        <v>-170393600</v>
      </c>
      <c r="AL209" s="15">
        <f>Лист1!AF197</f>
        <v>-4.13507223129272e-7</v>
      </c>
      <c r="AM209" s="17">
        <f>Лист1!AG197</f>
        <v>0</v>
      </c>
      <c r="AN209" s="17">
        <f>Лист1!AH197</f>
        <v>-3138.51289729034</v>
      </c>
      <c r="AO209" s="19">
        <f>Лист1!AI197</f>
        <v>624.289030451594</v>
      </c>
      <c r="AQ209" s="14">
        <f t="shared" si="40"/>
        <v>12814972.7642864</v>
      </c>
      <c r="AR209" s="14">
        <f t="shared" si="41"/>
        <v>-8562691.04661381</v>
      </c>
      <c r="AS209" s="15">
        <f>Лист1!AM197</f>
        <v>0</v>
      </c>
      <c r="AT209" s="15">
        <f t="shared" si="42"/>
        <v>3546782.76191806</v>
      </c>
      <c r="AU209" s="15">
        <f t="shared" si="43"/>
        <v>-8562691.04661386</v>
      </c>
      <c r="AV209" s="15">
        <f>Лист1!AP197</f>
        <v>0</v>
      </c>
      <c r="AW209" s="15">
        <f>Лист1!N118</f>
        <v>1</v>
      </c>
      <c r="AX209" s="15">
        <f>Лист1!O118</f>
        <v>-1</v>
      </c>
      <c r="AY209" s="15">
        <f>Лист1!P118</f>
        <v>1</v>
      </c>
      <c r="AZ209" s="15">
        <f>Лист1!Q118</f>
        <v>-1</v>
      </c>
      <c r="BA209" s="15">
        <f>Лист1!AU197</f>
        <v>0</v>
      </c>
      <c r="BB209" s="15">
        <f t="shared" si="44"/>
        <v>3546782.76191806</v>
      </c>
      <c r="BC209" s="15">
        <f t="shared" si="45"/>
        <v>-3546782.76191806</v>
      </c>
      <c r="BD209" s="15">
        <f t="shared" si="46"/>
        <v>-8562691.04661386</v>
      </c>
      <c r="BE209" s="15">
        <f t="shared" si="47"/>
        <v>8562691.04661386</v>
      </c>
      <c r="BF209" s="15">
        <f>Лист1!AZ197</f>
        <v>0</v>
      </c>
      <c r="BG209" s="15">
        <f t="shared" si="48"/>
        <v>-5015908.2846958</v>
      </c>
      <c r="BH209" s="15">
        <f t="shared" si="49"/>
        <v>12109473.8085319</v>
      </c>
      <c r="BI209" s="15">
        <f t="shared" si="50"/>
        <v>-12109473.8085319</v>
      </c>
      <c r="BJ209" s="15">
        <f t="shared" si="51"/>
        <v>5015908.2846958</v>
      </c>
      <c r="BK209" s="15">
        <f>Лист1!BE197</f>
        <v>0</v>
      </c>
      <c r="BL209" s="17">
        <f t="shared" si="52"/>
        <v>227656397.665393</v>
      </c>
      <c r="BM209" s="17">
        <f t="shared" si="53"/>
        <v>-612898322.81427</v>
      </c>
      <c r="BN209" s="17">
        <f t="shared" si="54"/>
        <v>612898322.81427</v>
      </c>
      <c r="BO209" s="17">
        <f t="shared" si="55"/>
        <v>-227656397.665393</v>
      </c>
      <c r="BP209" s="17">
        <f>Лист1!BJ197</f>
        <v>0</v>
      </c>
      <c r="BQ209" s="15">
        <f>Лист1!AH118</f>
        <v>-2660.70275936814</v>
      </c>
      <c r="BR209" s="15">
        <f>Лист1!AI118</f>
        <v>1777.82474566273</v>
      </c>
      <c r="BT209" s="24">
        <f t="shared" si="28"/>
        <v>12814972.7642864</v>
      </c>
      <c r="BU209" s="25">
        <f t="shared" si="29"/>
        <v>-8562691.04661378</v>
      </c>
      <c r="BV209" s="25">
        <f>Лист1!BP197</f>
        <v>0</v>
      </c>
      <c r="BW209" s="25">
        <f t="shared" si="30"/>
        <v>3546782.76191806</v>
      </c>
      <c r="BX209" s="25">
        <f t="shared" si="31"/>
        <v>-8562691.04661386</v>
      </c>
      <c r="BY209" s="25"/>
      <c r="BZ209" s="25">
        <f>Лист1!N38</f>
        <v>1</v>
      </c>
      <c r="CA209" s="25">
        <f>Лист1!O38</f>
        <v>-1</v>
      </c>
      <c r="CB209" s="25">
        <f>Лист1!P38</f>
        <v>1</v>
      </c>
      <c r="CC209" s="25">
        <f>Лист1!Q38</f>
        <v>-1</v>
      </c>
      <c r="CD209" s="25">
        <v>29</v>
      </c>
      <c r="CE209" s="25">
        <f t="shared" si="36"/>
        <v>3546782.76191806</v>
      </c>
      <c r="CF209" s="25">
        <f t="shared" si="37"/>
        <v>-3546782.76191806</v>
      </c>
      <c r="CG209" s="25">
        <f t="shared" si="38"/>
        <v>-8562691.04661386</v>
      </c>
      <c r="CH209" s="25">
        <f t="shared" si="39"/>
        <v>8562691.04661386</v>
      </c>
      <c r="CI209" s="25">
        <f>Лист1!CI197</f>
        <v>0</v>
      </c>
      <c r="CJ209" s="25">
        <f t="shared" si="32"/>
        <v>-5015908.28469581</v>
      </c>
      <c r="CK209" s="25">
        <f t="shared" si="33"/>
        <v>12109473.8085319</v>
      </c>
      <c r="CL209" s="25">
        <f t="shared" si="34"/>
        <v>-12109473.8085319</v>
      </c>
      <c r="CM209" s="25">
        <f t="shared" si="35"/>
        <v>5015908.28469581</v>
      </c>
      <c r="CN209" s="26"/>
      <c r="CO209" s="26">
        <f t="shared" si="56"/>
        <v>-65206807.7010454</v>
      </c>
      <c r="CP209" s="26">
        <f t="shared" si="57"/>
        <v>157423159.510915</v>
      </c>
      <c r="CQ209" s="26">
        <f t="shared" si="58"/>
        <v>-157423159.510915</v>
      </c>
      <c r="CR209" s="26">
        <f t="shared" si="59"/>
        <v>65206807.7010454</v>
      </c>
      <c r="CS209" s="26"/>
      <c r="CT209" s="26">
        <f>Лист1!AH38</f>
        <v>-2660.70275936815</v>
      </c>
      <c r="CU209" s="28">
        <f>Лист1!AI38</f>
        <v>1777.82474566273</v>
      </c>
    </row>
    <row r="210" ht="15.15" spans="7:99">
      <c r="G210">
        <f>Лист1!A198</f>
        <v>-64</v>
      </c>
      <c r="H210">
        <f>Лист1!B198</f>
        <v>64</v>
      </c>
      <c r="I210">
        <f>Лист1!C198</f>
        <v>190</v>
      </c>
      <c r="J210">
        <f>Лист1!D198</f>
        <v>-53.2140551873631</v>
      </c>
      <c r="K210">
        <f>Лист1!E198</f>
        <v>35.5564949132542</v>
      </c>
      <c r="L210">
        <f>Лист1!F198</f>
        <v>-5681.31520643951</v>
      </c>
      <c r="M210">
        <f>Лист1!G198</f>
        <v>0</v>
      </c>
      <c r="N210" s="16">
        <f>Лист1!H198</f>
        <v>15116291.0466139</v>
      </c>
      <c r="O210" s="17">
        <f>Лист1!I198</f>
        <v>-10100382.761918</v>
      </c>
      <c r="P210" s="17">
        <f>Лист1!J198</f>
        <v>0</v>
      </c>
      <c r="Q210" s="17">
        <f>Лист1!K198</f>
        <v>6553600.00000004</v>
      </c>
      <c r="R210" s="17">
        <f>Лист1!L198</f>
        <v>-6553600.00000001</v>
      </c>
      <c r="S210" s="17">
        <f>Лист1!M198</f>
        <v>0</v>
      </c>
      <c r="T210" s="17">
        <f>Лист1!N198</f>
        <v>1</v>
      </c>
      <c r="U210" s="17">
        <f>Лист1!O198</f>
        <v>-1</v>
      </c>
      <c r="V210" s="17">
        <f>Лист1!P198</f>
        <v>1</v>
      </c>
      <c r="W210" s="17">
        <f>Лист1!Q198</f>
        <v>-1</v>
      </c>
      <c r="X210" s="17">
        <f>Лист1!R198</f>
        <v>0</v>
      </c>
      <c r="Y210" s="17">
        <f>Лист1!S198</f>
        <v>6553600.00000004</v>
      </c>
      <c r="Z210" s="17">
        <f>Лист1!T198</f>
        <v>-6553600.00000004</v>
      </c>
      <c r="AA210" s="17">
        <f>Лист1!U198</f>
        <v>-6553600.00000001</v>
      </c>
      <c r="AB210" s="17">
        <f>Лист1!V198</f>
        <v>6553600.00000001</v>
      </c>
      <c r="AC210" s="17">
        <f>Лист1!W198</f>
        <v>0</v>
      </c>
      <c r="AD210" s="17">
        <f>Лист1!X198</f>
        <v>2.88709998130798e-8</v>
      </c>
      <c r="AE210" s="17">
        <f>Лист1!Y198</f>
        <v>13107200</v>
      </c>
      <c r="AF210" s="17">
        <f>Лист1!Z198</f>
        <v>-13107200</v>
      </c>
      <c r="AG210" s="17">
        <f>Лист1!AA198</f>
        <v>-2.88709998130798e-8</v>
      </c>
      <c r="AH210" s="17">
        <f>Лист1!AB198</f>
        <v>0</v>
      </c>
      <c r="AI210" s="15">
        <f>Лист1!AC198</f>
        <v>4.42378222942352e-7</v>
      </c>
      <c r="AJ210" s="15">
        <f>Лист1!AD198</f>
        <v>183500800</v>
      </c>
      <c r="AK210" s="15">
        <f>Лист1!AE198</f>
        <v>-183500800</v>
      </c>
      <c r="AL210" s="15">
        <f>Лист1!AF198</f>
        <v>-4.42378222942352e-7</v>
      </c>
      <c r="AM210" s="17">
        <f>Лист1!AG198</f>
        <v>0</v>
      </c>
      <c r="AN210" s="17">
        <f>Лист1!AH198</f>
        <v>-2660.70275936816</v>
      </c>
      <c r="AO210" s="19">
        <f>Лист1!AI198</f>
        <v>1777.82474566271</v>
      </c>
      <c r="AQ210" s="14">
        <f t="shared" si="40"/>
        <v>10100382.7619181</v>
      </c>
      <c r="AR210" s="14">
        <f t="shared" si="41"/>
        <v>-15116291.0466138</v>
      </c>
      <c r="AS210" s="15">
        <f>Лист1!AM198</f>
        <v>0</v>
      </c>
      <c r="AT210" s="15">
        <f t="shared" si="42"/>
        <v>3546782.76191806</v>
      </c>
      <c r="AU210" s="15">
        <f t="shared" si="43"/>
        <v>-8562691.04661386</v>
      </c>
      <c r="AV210" s="15">
        <f>Лист1!AP198</f>
        <v>0</v>
      </c>
      <c r="AW210" s="15">
        <f>Лист1!N119</f>
        <v>1</v>
      </c>
      <c r="AX210" s="15">
        <f>Лист1!O119</f>
        <v>-1</v>
      </c>
      <c r="AY210" s="15">
        <f>Лист1!P119</f>
        <v>1</v>
      </c>
      <c r="AZ210" s="15">
        <f>Лист1!Q119</f>
        <v>-1</v>
      </c>
      <c r="BA210" s="15">
        <f>Лист1!AU198</f>
        <v>0</v>
      </c>
      <c r="BB210" s="15">
        <f t="shared" si="44"/>
        <v>3546782.76191806</v>
      </c>
      <c r="BC210" s="15">
        <f t="shared" si="45"/>
        <v>-3546782.76191806</v>
      </c>
      <c r="BD210" s="15">
        <f t="shared" si="46"/>
        <v>-8562691.04661386</v>
      </c>
      <c r="BE210" s="15">
        <f t="shared" si="47"/>
        <v>8562691.04661386</v>
      </c>
      <c r="BF210" s="15">
        <f>Лист1!AZ198</f>
        <v>0</v>
      </c>
      <c r="BG210" s="15">
        <f t="shared" si="48"/>
        <v>-5015908.2846958</v>
      </c>
      <c r="BH210" s="15">
        <f t="shared" si="49"/>
        <v>12109473.8085319</v>
      </c>
      <c r="BI210" s="15">
        <f t="shared" si="50"/>
        <v>-12109473.8085319</v>
      </c>
      <c r="BJ210" s="15">
        <f t="shared" si="51"/>
        <v>5015908.2846958</v>
      </c>
      <c r="BK210" s="15">
        <f>Лист1!BE198</f>
        <v>0</v>
      </c>
      <c r="BL210" s="17">
        <f t="shared" si="52"/>
        <v>222640489.380697</v>
      </c>
      <c r="BM210" s="17">
        <f t="shared" si="53"/>
        <v>-600788849.005738</v>
      </c>
      <c r="BN210" s="17">
        <f t="shared" si="54"/>
        <v>600788849.005738</v>
      </c>
      <c r="BO210" s="17">
        <f t="shared" si="55"/>
        <v>-222640489.380697</v>
      </c>
      <c r="BP210" s="17">
        <f>Лист1!BJ198</f>
        <v>0</v>
      </c>
      <c r="BQ210" s="15">
        <f>Лист1!AH119</f>
        <v>-1777.82474566273</v>
      </c>
      <c r="BR210" s="15">
        <f>Лист1!AI119</f>
        <v>2660.70275936815</v>
      </c>
      <c r="BT210" s="24">
        <f t="shared" si="28"/>
        <v>10100382.7619181</v>
      </c>
      <c r="BU210" s="25">
        <f t="shared" si="29"/>
        <v>-15116291.0466138</v>
      </c>
      <c r="BV210" s="25">
        <f>Лист1!BP198</f>
        <v>0</v>
      </c>
      <c r="BW210" s="25">
        <f t="shared" si="30"/>
        <v>3546782.76191806</v>
      </c>
      <c r="BX210" s="25">
        <f t="shared" si="31"/>
        <v>-8562691.04661386</v>
      </c>
      <c r="BY210" s="25"/>
      <c r="BZ210" s="25">
        <f>Лист1!N39</f>
        <v>1</v>
      </c>
      <c r="CA210" s="25">
        <f>Лист1!O39</f>
        <v>-1</v>
      </c>
      <c r="CB210" s="25">
        <f>Лист1!P39</f>
        <v>1</v>
      </c>
      <c r="CC210" s="25">
        <f>Лист1!Q39</f>
        <v>-1</v>
      </c>
      <c r="CD210" s="25">
        <v>30</v>
      </c>
      <c r="CE210" s="25">
        <f t="shared" si="36"/>
        <v>3546782.76191806</v>
      </c>
      <c r="CF210" s="25">
        <f t="shared" si="37"/>
        <v>-3546782.76191806</v>
      </c>
      <c r="CG210" s="25">
        <f t="shared" si="38"/>
        <v>-8562691.04661386</v>
      </c>
      <c r="CH210" s="25">
        <f t="shared" si="39"/>
        <v>8562691.04661386</v>
      </c>
      <c r="CI210" s="25">
        <f>Лист1!CI198</f>
        <v>0</v>
      </c>
      <c r="CJ210" s="25">
        <f t="shared" si="32"/>
        <v>-5015908.28469581</v>
      </c>
      <c r="CK210" s="25">
        <f t="shared" si="33"/>
        <v>12109473.8085319</v>
      </c>
      <c r="CL210" s="25">
        <f t="shared" si="34"/>
        <v>-12109473.8085319</v>
      </c>
      <c r="CM210" s="25">
        <f t="shared" si="35"/>
        <v>5015908.28469581</v>
      </c>
      <c r="CN210" s="26"/>
      <c r="CO210" s="26">
        <f t="shared" si="56"/>
        <v>-70222715.9857412</v>
      </c>
      <c r="CP210" s="26">
        <f t="shared" si="57"/>
        <v>169532633.319447</v>
      </c>
      <c r="CQ210" s="26">
        <f t="shared" si="58"/>
        <v>-169532633.319447</v>
      </c>
      <c r="CR210" s="26">
        <f t="shared" si="59"/>
        <v>70222715.9857412</v>
      </c>
      <c r="CS210" s="26"/>
      <c r="CT210" s="26">
        <f>Лист1!AH39</f>
        <v>-1777.82474566273</v>
      </c>
      <c r="CU210" s="28">
        <f>Лист1!AI39</f>
        <v>2660.70275936814</v>
      </c>
    </row>
    <row r="211" ht="15.15" spans="7:99">
      <c r="G211">
        <f>Лист1!A199</f>
        <v>-64</v>
      </c>
      <c r="H211">
        <f>Лист1!B199</f>
        <v>64</v>
      </c>
      <c r="I211">
        <f>Лист1!C199</f>
        <v>191</v>
      </c>
      <c r="J211">
        <f>Лист1!D199</f>
        <v>-35.556494913255</v>
      </c>
      <c r="K211">
        <f>Лист1!E199</f>
        <v>53.2140551873626</v>
      </c>
      <c r="L211">
        <f>Лист1!F199</f>
        <v>-5681.31520643953</v>
      </c>
      <c r="M211">
        <f>Лист1!G199</f>
        <v>0</v>
      </c>
      <c r="N211" s="16">
        <f>Лист1!H199</f>
        <v>10100382.7619183</v>
      </c>
      <c r="O211" s="17">
        <f>Лист1!I199</f>
        <v>-15116291.0466138</v>
      </c>
      <c r="P211" s="17">
        <f>Лист1!J199</f>
        <v>0</v>
      </c>
      <c r="Q211" s="17">
        <f>Лист1!K199</f>
        <v>6553600.00000003</v>
      </c>
      <c r="R211" s="17">
        <f>Лист1!L199</f>
        <v>-6553600.00000001</v>
      </c>
      <c r="S211" s="17">
        <f>Лист1!M199</f>
        <v>0</v>
      </c>
      <c r="T211" s="17">
        <f>Лист1!N199</f>
        <v>1</v>
      </c>
      <c r="U211" s="17">
        <f>Лист1!O199</f>
        <v>-1</v>
      </c>
      <c r="V211" s="17">
        <f>Лист1!P199</f>
        <v>1</v>
      </c>
      <c r="W211" s="17">
        <f>Лист1!Q199</f>
        <v>-1</v>
      </c>
      <c r="X211" s="17">
        <f>Лист1!R199</f>
        <v>0</v>
      </c>
      <c r="Y211" s="17">
        <f>Лист1!S199</f>
        <v>6553600.00000003</v>
      </c>
      <c r="Z211" s="17">
        <f>Лист1!T199</f>
        <v>-6553600.00000003</v>
      </c>
      <c r="AA211" s="17">
        <f>Лист1!U199</f>
        <v>-6553600.00000001</v>
      </c>
      <c r="AB211" s="17">
        <f>Лист1!V199</f>
        <v>6553600.00000001</v>
      </c>
      <c r="AC211" s="17">
        <f>Лист1!W199</f>
        <v>0</v>
      </c>
      <c r="AD211" s="17">
        <f>Лист1!X199</f>
        <v>1.86264514923096e-8</v>
      </c>
      <c r="AE211" s="17">
        <f>Лист1!Y199</f>
        <v>13107200</v>
      </c>
      <c r="AF211" s="17">
        <f>Лист1!Z199</f>
        <v>-13107200</v>
      </c>
      <c r="AG211" s="17">
        <f>Лист1!AA199</f>
        <v>-1.86264514923096e-8</v>
      </c>
      <c r="AH211" s="17">
        <f>Лист1!AB199</f>
        <v>0</v>
      </c>
      <c r="AI211" s="15">
        <f>Лист1!AC199</f>
        <v>4.61004674434662e-7</v>
      </c>
      <c r="AJ211" s="15">
        <f>Лист1!AD199</f>
        <v>196608000</v>
      </c>
      <c r="AK211" s="15">
        <f>Лист1!AE199</f>
        <v>-196608000</v>
      </c>
      <c r="AL211" s="15">
        <f>Лист1!AF199</f>
        <v>-4.61004674434662e-7</v>
      </c>
      <c r="AM211" s="17">
        <f>Лист1!AG199</f>
        <v>0</v>
      </c>
      <c r="AN211" s="17">
        <f>Лист1!AH199</f>
        <v>-1777.82474566275</v>
      </c>
      <c r="AO211" s="19">
        <f>Лист1!AI199</f>
        <v>2660.70275936813</v>
      </c>
      <c r="AQ211" s="14">
        <f t="shared" si="40"/>
        <v>3546782.76191814</v>
      </c>
      <c r="AR211" s="14">
        <f t="shared" si="41"/>
        <v>-17830881.0489822</v>
      </c>
      <c r="AS211" s="15">
        <f>Лист1!AM199</f>
        <v>0</v>
      </c>
      <c r="AT211" s="15">
        <f t="shared" si="42"/>
        <v>3546782.76191806</v>
      </c>
      <c r="AU211" s="15">
        <f t="shared" si="43"/>
        <v>-8562691.04661386</v>
      </c>
      <c r="AV211" s="15">
        <f>Лист1!AP199</f>
        <v>0</v>
      </c>
      <c r="AW211" s="15">
        <f>Лист1!N120</f>
        <v>1</v>
      </c>
      <c r="AX211" s="15">
        <f>Лист1!O120</f>
        <v>-1</v>
      </c>
      <c r="AY211" s="15">
        <f>Лист1!P120</f>
        <v>1</v>
      </c>
      <c r="AZ211" s="15">
        <f>Лист1!Q120</f>
        <v>-1</v>
      </c>
      <c r="BA211" s="15">
        <f>Лист1!AU199</f>
        <v>0</v>
      </c>
      <c r="BB211" s="15">
        <f t="shared" si="44"/>
        <v>3546782.76191806</v>
      </c>
      <c r="BC211" s="15">
        <f t="shared" si="45"/>
        <v>-3546782.76191806</v>
      </c>
      <c r="BD211" s="15">
        <f t="shared" si="46"/>
        <v>-8562691.04661386</v>
      </c>
      <c r="BE211" s="15">
        <f t="shared" si="47"/>
        <v>8562691.04661386</v>
      </c>
      <c r="BF211" s="15">
        <f>Лист1!AZ199</f>
        <v>0</v>
      </c>
      <c r="BG211" s="15">
        <f t="shared" si="48"/>
        <v>-5015908.2846958</v>
      </c>
      <c r="BH211" s="15">
        <f t="shared" si="49"/>
        <v>12109473.8085319</v>
      </c>
      <c r="BI211" s="15">
        <f t="shared" si="50"/>
        <v>-12109473.8085319</v>
      </c>
      <c r="BJ211" s="15">
        <f t="shared" si="51"/>
        <v>5015908.2846958</v>
      </c>
      <c r="BK211" s="15">
        <f>Лист1!BE199</f>
        <v>0</v>
      </c>
      <c r="BL211" s="17">
        <f t="shared" si="52"/>
        <v>217624581.096001</v>
      </c>
      <c r="BM211" s="17">
        <f t="shared" si="53"/>
        <v>-588679375.197206</v>
      </c>
      <c r="BN211" s="17">
        <f t="shared" si="54"/>
        <v>588679375.197206</v>
      </c>
      <c r="BO211" s="17">
        <f t="shared" si="55"/>
        <v>-217624581.096001</v>
      </c>
      <c r="BP211" s="17">
        <f>Лист1!BJ199</f>
        <v>0</v>
      </c>
      <c r="BQ211" s="15">
        <f>Лист1!AH120</f>
        <v>-624.289030451614</v>
      </c>
      <c r="BR211" s="15">
        <f>Лист1!AI120</f>
        <v>3138.51289729034</v>
      </c>
      <c r="BT211" s="24">
        <f t="shared" si="28"/>
        <v>3546782.76191812</v>
      </c>
      <c r="BU211" s="25">
        <f t="shared" si="29"/>
        <v>-17830881.0489822</v>
      </c>
      <c r="BV211" s="25">
        <f>Лист1!BP199</f>
        <v>0</v>
      </c>
      <c r="BW211" s="25">
        <f t="shared" si="30"/>
        <v>3546782.76191805</v>
      </c>
      <c r="BX211" s="25">
        <f t="shared" si="31"/>
        <v>-8562691.04661386</v>
      </c>
      <c r="BY211" s="25"/>
      <c r="BZ211" s="25">
        <f>Лист1!N40</f>
        <v>1</v>
      </c>
      <c r="CA211" s="25">
        <f>Лист1!O40</f>
        <v>-1</v>
      </c>
      <c r="CB211" s="25">
        <f>Лист1!P40</f>
        <v>1</v>
      </c>
      <c r="CC211" s="25">
        <f>Лист1!Q40</f>
        <v>-1</v>
      </c>
      <c r="CD211" s="25">
        <v>31</v>
      </c>
      <c r="CE211" s="25">
        <f t="shared" si="36"/>
        <v>3546782.76191805</v>
      </c>
      <c r="CF211" s="25">
        <f t="shared" si="37"/>
        <v>-3546782.76191805</v>
      </c>
      <c r="CG211" s="25">
        <f t="shared" si="38"/>
        <v>-8562691.04661386</v>
      </c>
      <c r="CH211" s="25">
        <f t="shared" si="39"/>
        <v>8562691.04661386</v>
      </c>
      <c r="CI211" s="25">
        <f>Лист1!CI199</f>
        <v>0</v>
      </c>
      <c r="CJ211" s="25">
        <f t="shared" si="32"/>
        <v>-5015908.28469581</v>
      </c>
      <c r="CK211" s="25">
        <f t="shared" si="33"/>
        <v>12109473.8085319</v>
      </c>
      <c r="CL211" s="25">
        <f t="shared" si="34"/>
        <v>-12109473.8085319</v>
      </c>
      <c r="CM211" s="25">
        <f t="shared" si="35"/>
        <v>5015908.28469581</v>
      </c>
      <c r="CN211" s="26"/>
      <c r="CO211" s="26">
        <f t="shared" si="56"/>
        <v>-75238624.270437</v>
      </c>
      <c r="CP211" s="26">
        <f t="shared" si="57"/>
        <v>181642107.127978</v>
      </c>
      <c r="CQ211" s="26">
        <f t="shared" si="58"/>
        <v>-181642107.127978</v>
      </c>
      <c r="CR211" s="26">
        <f t="shared" si="59"/>
        <v>75238624.270437</v>
      </c>
      <c r="CS211" s="26"/>
      <c r="CT211" s="26">
        <f>Лист1!AH40</f>
        <v>-624.28903045161</v>
      </c>
      <c r="CU211" s="28">
        <f>Лист1!AI40</f>
        <v>3138.51289729034</v>
      </c>
    </row>
    <row r="212" ht="15.15" spans="7:99">
      <c r="G212">
        <f>Лист1!A200</f>
        <v>-64</v>
      </c>
      <c r="H212">
        <f>Лист1!B200</f>
        <v>64</v>
      </c>
      <c r="I212">
        <f>Лист1!C200</f>
        <v>192</v>
      </c>
      <c r="J212">
        <f>Лист1!D200</f>
        <v>-12.4857806090328</v>
      </c>
      <c r="K212">
        <f>Лист1!E200</f>
        <v>62.7702579458066</v>
      </c>
      <c r="L212">
        <f>Лист1!F200</f>
        <v>-4816.38646750972</v>
      </c>
      <c r="M212">
        <f>Лист1!G200</f>
        <v>0</v>
      </c>
      <c r="N212" s="16">
        <f>Лист1!H200</f>
        <v>3006817.23808204</v>
      </c>
      <c r="O212" s="17">
        <f>Лист1!I200</f>
        <v>-15116291.0466139</v>
      </c>
      <c r="P212" s="17">
        <f>Лист1!J200</f>
        <v>0</v>
      </c>
      <c r="Q212" s="17">
        <f>Лист1!K200</f>
        <v>6553600.00000002</v>
      </c>
      <c r="R212" s="17">
        <f>Лист1!L200</f>
        <v>-6553600.00000001</v>
      </c>
      <c r="S212" s="17">
        <f>Лист1!M200</f>
        <v>0</v>
      </c>
      <c r="T212" s="17">
        <f>Лист1!N200</f>
        <v>1</v>
      </c>
      <c r="U212" s="17">
        <f>Лист1!O200</f>
        <v>-1</v>
      </c>
      <c r="V212" s="17">
        <f>Лист1!P200</f>
        <v>1</v>
      </c>
      <c r="W212" s="17">
        <f>Лист1!Q200</f>
        <v>-1</v>
      </c>
      <c r="X212" s="17">
        <f>Лист1!R200</f>
        <v>0</v>
      </c>
      <c r="Y212" s="17">
        <f>Лист1!S200</f>
        <v>6553600.00000002</v>
      </c>
      <c r="Z212" s="17">
        <f>Лист1!T200</f>
        <v>-6553600.00000002</v>
      </c>
      <c r="AA212" s="17">
        <f>Лист1!U200</f>
        <v>-6553600.00000001</v>
      </c>
      <c r="AB212" s="17">
        <f>Лист1!V200</f>
        <v>6553600.00000001</v>
      </c>
      <c r="AC212" s="17">
        <f>Лист1!W200</f>
        <v>0</v>
      </c>
      <c r="AD212" s="17">
        <f>Лист1!X200</f>
        <v>1.67638063430786e-8</v>
      </c>
      <c r="AE212" s="17">
        <f>Лист1!Y200</f>
        <v>13107200</v>
      </c>
      <c r="AF212" s="17">
        <f>Лист1!Z200</f>
        <v>-13107200</v>
      </c>
      <c r="AG212" s="17">
        <f>Лист1!AA200</f>
        <v>-1.67638063430786e-8</v>
      </c>
      <c r="AH212" s="17">
        <f>Лист1!AB200</f>
        <v>0</v>
      </c>
      <c r="AI212" s="15">
        <f>Лист1!AC200</f>
        <v>4.7776848077774e-7</v>
      </c>
      <c r="AJ212" s="15">
        <f>Лист1!AD200</f>
        <v>209715200</v>
      </c>
      <c r="AK212" s="15">
        <f>Лист1!AE200</f>
        <v>-209715200</v>
      </c>
      <c r="AL212" s="15">
        <f>Лист1!AF200</f>
        <v>-4.7776848077774e-7</v>
      </c>
      <c r="AM212" s="17">
        <f>Лист1!AG200</f>
        <v>0</v>
      </c>
      <c r="AN212" s="17">
        <f>Лист1!AH200</f>
        <v>-624.28903045164</v>
      </c>
      <c r="AO212" s="19">
        <f>Лист1!AI200</f>
        <v>3138.51289729033</v>
      </c>
      <c r="AQ212" s="14">
        <f t="shared" si="40"/>
        <v>-3006817.23808187</v>
      </c>
      <c r="AR212" s="14">
        <f t="shared" si="41"/>
        <v>-15116291.0466139</v>
      </c>
      <c r="AS212" s="15">
        <f>Лист1!AM200</f>
        <v>0</v>
      </c>
      <c r="AT212" s="15">
        <f t="shared" si="42"/>
        <v>3546782.76191806</v>
      </c>
      <c r="AU212" s="15">
        <f t="shared" si="43"/>
        <v>-8562691.04661386</v>
      </c>
      <c r="AV212" s="15">
        <f>Лист1!AP200</f>
        <v>0</v>
      </c>
      <c r="AW212" s="15">
        <f>Лист1!N121</f>
        <v>1</v>
      </c>
      <c r="AX212" s="15">
        <f>Лист1!O121</f>
        <v>-1</v>
      </c>
      <c r="AY212" s="15">
        <f>Лист1!P121</f>
        <v>1</v>
      </c>
      <c r="AZ212" s="15">
        <f>Лист1!Q121</f>
        <v>-1</v>
      </c>
      <c r="BA212" s="15">
        <f>Лист1!AU200</f>
        <v>0</v>
      </c>
      <c r="BB212" s="15">
        <f t="shared" si="44"/>
        <v>3546782.76191806</v>
      </c>
      <c r="BC212" s="15">
        <f t="shared" si="45"/>
        <v>-3546782.76191806</v>
      </c>
      <c r="BD212" s="15">
        <f t="shared" si="46"/>
        <v>-8562691.04661386</v>
      </c>
      <c r="BE212" s="15">
        <f t="shared" si="47"/>
        <v>8562691.04661386</v>
      </c>
      <c r="BF212" s="15">
        <f>Лист1!AZ200</f>
        <v>0</v>
      </c>
      <c r="BG212" s="15">
        <f t="shared" si="48"/>
        <v>-5015908.28469579</v>
      </c>
      <c r="BH212" s="15">
        <f t="shared" si="49"/>
        <v>12109473.8085319</v>
      </c>
      <c r="BI212" s="15">
        <f t="shared" si="50"/>
        <v>-12109473.8085319</v>
      </c>
      <c r="BJ212" s="15">
        <f t="shared" si="51"/>
        <v>5015908.28469579</v>
      </c>
      <c r="BK212" s="15">
        <f>Лист1!BE200</f>
        <v>0</v>
      </c>
      <c r="BL212" s="17">
        <f t="shared" si="52"/>
        <v>212608672.811305</v>
      </c>
      <c r="BM212" s="17">
        <f t="shared" si="53"/>
        <v>-576569901.388674</v>
      </c>
      <c r="BN212" s="17">
        <f t="shared" si="54"/>
        <v>576569901.388674</v>
      </c>
      <c r="BO212" s="17">
        <f t="shared" si="55"/>
        <v>-212608672.811305</v>
      </c>
      <c r="BP212" s="17">
        <f>Лист1!BJ200</f>
        <v>0</v>
      </c>
      <c r="BQ212" s="15">
        <f>Лист1!AH121</f>
        <v>624.289030451603</v>
      </c>
      <c r="BR212" s="15">
        <f>Лист1!AI121</f>
        <v>3138.51289729034</v>
      </c>
      <c r="BT212" s="24">
        <f t="shared" si="28"/>
        <v>-3006817.23808191</v>
      </c>
      <c r="BU212" s="25">
        <f t="shared" si="29"/>
        <v>-15116291.0466139</v>
      </c>
      <c r="BV212" s="25">
        <f>Лист1!BP200</f>
        <v>0</v>
      </c>
      <c r="BW212" s="25">
        <f t="shared" si="30"/>
        <v>3546782.76191805</v>
      </c>
      <c r="BX212" s="25">
        <f t="shared" si="31"/>
        <v>-8562691.04661386</v>
      </c>
      <c r="BY212" s="25"/>
      <c r="BZ212" s="25">
        <f>Лист1!N41</f>
        <v>1</v>
      </c>
      <c r="CA212" s="25">
        <f>Лист1!O41</f>
        <v>-1</v>
      </c>
      <c r="CB212" s="25">
        <f>Лист1!P41</f>
        <v>1</v>
      </c>
      <c r="CC212" s="25">
        <f>Лист1!Q41</f>
        <v>-1</v>
      </c>
      <c r="CD212" s="25">
        <v>32</v>
      </c>
      <c r="CE212" s="25">
        <f t="shared" si="36"/>
        <v>3546782.76191805</v>
      </c>
      <c r="CF212" s="25">
        <f t="shared" si="37"/>
        <v>-3546782.76191805</v>
      </c>
      <c r="CG212" s="25">
        <f t="shared" si="38"/>
        <v>-8562691.04661386</v>
      </c>
      <c r="CH212" s="25">
        <f t="shared" si="39"/>
        <v>8562691.04661386</v>
      </c>
      <c r="CI212" s="25">
        <f>Лист1!CI200</f>
        <v>0</v>
      </c>
      <c r="CJ212" s="25">
        <f t="shared" ref="CJ212:CJ240" si="60">CE212+CG212</f>
        <v>-5015908.2846958</v>
      </c>
      <c r="CK212" s="25">
        <f t="shared" ref="CK212:CK240" si="61">CE212+CH212</f>
        <v>12109473.8085319</v>
      </c>
      <c r="CL212" s="25">
        <f t="shared" ref="CL212:CL240" si="62">CF212+CG212</f>
        <v>-12109473.8085319</v>
      </c>
      <c r="CM212" s="25">
        <f t="shared" ref="CM212:CM240" si="63">CF212+CH212</f>
        <v>5015908.2846958</v>
      </c>
      <c r="CN212" s="26"/>
      <c r="CO212" s="26">
        <f t="shared" si="56"/>
        <v>-80254532.5551329</v>
      </c>
      <c r="CP212" s="26">
        <f t="shared" si="57"/>
        <v>193751580.93651</v>
      </c>
      <c r="CQ212" s="26">
        <f t="shared" si="58"/>
        <v>-193751580.93651</v>
      </c>
      <c r="CR212" s="26">
        <f t="shared" si="59"/>
        <v>80254532.5551329</v>
      </c>
      <c r="CS212" s="26"/>
      <c r="CT212" s="26">
        <f>Лист1!AH41</f>
        <v>624.289030451612</v>
      </c>
      <c r="CU212" s="28">
        <f>Лист1!AI41</f>
        <v>3138.51289729034</v>
      </c>
    </row>
    <row r="213" ht="15.15" spans="7:99">
      <c r="G213">
        <f>Лист1!A201</f>
        <v>-64</v>
      </c>
      <c r="H213">
        <f>Лист1!B201</f>
        <v>64</v>
      </c>
      <c r="I213">
        <f>Лист1!C201</f>
        <v>193</v>
      </c>
      <c r="J213">
        <f>Лист1!D201</f>
        <v>12.4857806090315</v>
      </c>
      <c r="K213">
        <f>Лист1!E201</f>
        <v>62.7702579458069</v>
      </c>
      <c r="L213">
        <f>Лист1!F201</f>
        <v>-3218.20654955362</v>
      </c>
      <c r="M213">
        <f>Лист1!G201</f>
        <v>0</v>
      </c>
      <c r="N213" s="16">
        <f>Лист1!H201</f>
        <v>-2009091.04661374</v>
      </c>
      <c r="O213" s="17">
        <f>Лист1!I201</f>
        <v>-10100382.7619183</v>
      </c>
      <c r="P213" s="17">
        <f>Лист1!J201</f>
        <v>0</v>
      </c>
      <c r="Q213" s="17">
        <f>Лист1!K201</f>
        <v>6553600.00000003</v>
      </c>
      <c r="R213" s="17">
        <f>Лист1!L201</f>
        <v>-6553600.00000001</v>
      </c>
      <c r="S213" s="17">
        <f>Лист1!M201</f>
        <v>0</v>
      </c>
      <c r="T213" s="17">
        <f>Лист1!N201</f>
        <v>1</v>
      </c>
      <c r="U213" s="17">
        <f>Лист1!O201</f>
        <v>-1</v>
      </c>
      <c r="V213" s="17">
        <f>Лист1!P201</f>
        <v>1</v>
      </c>
      <c r="W213" s="17">
        <f>Лист1!Q201</f>
        <v>-1</v>
      </c>
      <c r="X213" s="17">
        <f>Лист1!R201</f>
        <v>0</v>
      </c>
      <c r="Y213" s="17">
        <f>Лист1!S201</f>
        <v>6553600.00000003</v>
      </c>
      <c r="Z213" s="17">
        <f>Лист1!T201</f>
        <v>-6553600.00000003</v>
      </c>
      <c r="AA213" s="17">
        <f>Лист1!U201</f>
        <v>-6553600.00000001</v>
      </c>
      <c r="AB213" s="17">
        <f>Лист1!V201</f>
        <v>6553600.00000001</v>
      </c>
      <c r="AC213" s="17">
        <f>Лист1!W201</f>
        <v>0</v>
      </c>
      <c r="AD213" s="17">
        <f>Лист1!X201</f>
        <v>1.30385160446167e-8</v>
      </c>
      <c r="AE213" s="17">
        <f>Лист1!Y201</f>
        <v>13107200</v>
      </c>
      <c r="AF213" s="17">
        <f>Лист1!Z201</f>
        <v>-13107200</v>
      </c>
      <c r="AG213" s="17">
        <f>Лист1!AA201</f>
        <v>-1.30385160446167e-8</v>
      </c>
      <c r="AH213" s="17">
        <f>Лист1!AB201</f>
        <v>0</v>
      </c>
      <c r="AI213" s="15">
        <f>Лист1!AC201</f>
        <v>4.90806996822357e-7</v>
      </c>
      <c r="AJ213" s="15">
        <f>Лист1!AD201</f>
        <v>222822400</v>
      </c>
      <c r="AK213" s="15">
        <f>Лист1!AE201</f>
        <v>-222822400</v>
      </c>
      <c r="AL213" s="15">
        <f>Лист1!AF201</f>
        <v>-4.90806996822357e-7</v>
      </c>
      <c r="AM213" s="17">
        <f>Лист1!AG201</f>
        <v>0</v>
      </c>
      <c r="AN213" s="17">
        <f>Лист1!AH201</f>
        <v>624.289030451577</v>
      </c>
      <c r="AO213" s="19">
        <f>Лист1!AI201</f>
        <v>3138.51289729034</v>
      </c>
      <c r="AQ213" s="14">
        <f t="shared" si="40"/>
        <v>-5721407.24045026</v>
      </c>
      <c r="AR213" s="14">
        <f t="shared" si="41"/>
        <v>-8562691.04661398</v>
      </c>
      <c r="AS213" s="15">
        <f>Лист1!AM201</f>
        <v>0</v>
      </c>
      <c r="AT213" s="15">
        <f t="shared" si="42"/>
        <v>3546782.76191806</v>
      </c>
      <c r="AU213" s="15">
        <f t="shared" si="43"/>
        <v>-8562691.04661386</v>
      </c>
      <c r="AV213" s="15">
        <f>Лист1!AP201</f>
        <v>0</v>
      </c>
      <c r="AW213" s="15">
        <f>Лист1!N122</f>
        <v>1</v>
      </c>
      <c r="AX213" s="15">
        <f>Лист1!O122</f>
        <v>-1</v>
      </c>
      <c r="AY213" s="15">
        <f>Лист1!P122</f>
        <v>1</v>
      </c>
      <c r="AZ213" s="15">
        <f>Лист1!Q122</f>
        <v>-1</v>
      </c>
      <c r="BA213" s="15">
        <f>Лист1!AU201</f>
        <v>0</v>
      </c>
      <c r="BB213" s="15">
        <f t="shared" si="44"/>
        <v>3546782.76191806</v>
      </c>
      <c r="BC213" s="15">
        <f t="shared" si="45"/>
        <v>-3546782.76191806</v>
      </c>
      <c r="BD213" s="15">
        <f t="shared" si="46"/>
        <v>-8562691.04661386</v>
      </c>
      <c r="BE213" s="15">
        <f t="shared" si="47"/>
        <v>8562691.04661386</v>
      </c>
      <c r="BF213" s="15">
        <f>Лист1!AZ201</f>
        <v>0</v>
      </c>
      <c r="BG213" s="15">
        <f t="shared" si="48"/>
        <v>-5015908.2846958</v>
      </c>
      <c r="BH213" s="15">
        <f t="shared" si="49"/>
        <v>12109473.8085319</v>
      </c>
      <c r="BI213" s="15">
        <f t="shared" si="50"/>
        <v>-12109473.8085319</v>
      </c>
      <c r="BJ213" s="15">
        <f t="shared" si="51"/>
        <v>5015908.2846958</v>
      </c>
      <c r="BK213" s="15">
        <f>Лист1!BE201</f>
        <v>0</v>
      </c>
      <c r="BL213" s="17">
        <f t="shared" si="52"/>
        <v>207592764.526609</v>
      </c>
      <c r="BM213" s="17">
        <f t="shared" si="53"/>
        <v>-564460427.580142</v>
      </c>
      <c r="BN213" s="17">
        <f t="shared" si="54"/>
        <v>564460427.580142</v>
      </c>
      <c r="BO213" s="17">
        <f t="shared" si="55"/>
        <v>-207592764.526609</v>
      </c>
      <c r="BP213" s="17">
        <f>Лист1!BJ201</f>
        <v>0</v>
      </c>
      <c r="BQ213" s="15">
        <f>Лист1!AH122</f>
        <v>1777.82474566272</v>
      </c>
      <c r="BR213" s="15">
        <f>Лист1!AI122</f>
        <v>2660.70275936815</v>
      </c>
      <c r="BT213" s="24">
        <f t="shared" si="28"/>
        <v>-5721407.2404503</v>
      </c>
      <c r="BU213" s="25">
        <f t="shared" si="29"/>
        <v>-8562691.04661395</v>
      </c>
      <c r="BV213" s="25">
        <f>Лист1!BP201</f>
        <v>0</v>
      </c>
      <c r="BW213" s="25">
        <f t="shared" si="30"/>
        <v>3546782.76191805</v>
      </c>
      <c r="BX213" s="25">
        <f t="shared" si="31"/>
        <v>-8562691.04661386</v>
      </c>
      <c r="BY213" s="25"/>
      <c r="BZ213" s="25">
        <f>Лист1!N42</f>
        <v>1</v>
      </c>
      <c r="CA213" s="25">
        <f>Лист1!O42</f>
        <v>-1</v>
      </c>
      <c r="CB213" s="25">
        <f>Лист1!P42</f>
        <v>1</v>
      </c>
      <c r="CC213" s="25">
        <f>Лист1!Q42</f>
        <v>-1</v>
      </c>
      <c r="CD213" s="25">
        <v>33</v>
      </c>
      <c r="CE213" s="25">
        <f t="shared" si="36"/>
        <v>3546782.76191805</v>
      </c>
      <c r="CF213" s="25">
        <f t="shared" si="37"/>
        <v>-3546782.76191805</v>
      </c>
      <c r="CG213" s="25">
        <f t="shared" si="38"/>
        <v>-8562691.04661386</v>
      </c>
      <c r="CH213" s="25">
        <f t="shared" si="39"/>
        <v>8562691.04661386</v>
      </c>
      <c r="CI213" s="25">
        <f>Лист1!CI201</f>
        <v>0</v>
      </c>
      <c r="CJ213" s="25">
        <f t="shared" si="60"/>
        <v>-5015908.28469581</v>
      </c>
      <c r="CK213" s="25">
        <f t="shared" si="61"/>
        <v>12109473.8085319</v>
      </c>
      <c r="CL213" s="25">
        <f t="shared" si="62"/>
        <v>-12109473.8085319</v>
      </c>
      <c r="CM213" s="25">
        <f t="shared" si="63"/>
        <v>5015908.28469581</v>
      </c>
      <c r="CN213" s="26"/>
      <c r="CO213" s="26">
        <f t="shared" si="56"/>
        <v>-85270440.8398287</v>
      </c>
      <c r="CP213" s="26">
        <f t="shared" si="57"/>
        <v>205861054.745042</v>
      </c>
      <c r="CQ213" s="26">
        <f t="shared" si="58"/>
        <v>-205861054.745042</v>
      </c>
      <c r="CR213" s="26">
        <f t="shared" si="59"/>
        <v>85270440.8398287</v>
      </c>
      <c r="CS213" s="26"/>
      <c r="CT213" s="26">
        <f>Лист1!AH42</f>
        <v>1777.82474566273</v>
      </c>
      <c r="CU213" s="28">
        <f>Лист1!AI42</f>
        <v>2660.70275936814</v>
      </c>
    </row>
    <row r="214" ht="15.15" spans="7:99">
      <c r="G214">
        <f>Лист1!A202</f>
        <v>-64</v>
      </c>
      <c r="H214">
        <f>Лист1!B202</f>
        <v>64</v>
      </c>
      <c r="I214">
        <f>Лист1!C202</f>
        <v>194</v>
      </c>
      <c r="J214">
        <f>Лист1!D202</f>
        <v>35.5564949132539</v>
      </c>
      <c r="K214">
        <f>Лист1!E202</f>
        <v>53.2140551873633</v>
      </c>
      <c r="L214">
        <f>Лист1!F202</f>
        <v>-1130.083857543</v>
      </c>
      <c r="M214">
        <f>Лист1!G202</f>
        <v>0</v>
      </c>
      <c r="N214" s="16">
        <f>Лист1!H202</f>
        <v>-2009091.04661391</v>
      </c>
      <c r="O214" s="17">
        <f>Лист1!I202</f>
        <v>-3006817.23808209</v>
      </c>
      <c r="P214" s="17">
        <f>Лист1!J202</f>
        <v>0</v>
      </c>
      <c r="Q214" s="17">
        <f>Лист1!K202</f>
        <v>6553600.00000003</v>
      </c>
      <c r="R214" s="17">
        <f>Лист1!L202</f>
        <v>-6553600.00000002</v>
      </c>
      <c r="S214" s="17">
        <f>Лист1!M202</f>
        <v>0</v>
      </c>
      <c r="T214" s="17">
        <f>Лист1!N202</f>
        <v>1</v>
      </c>
      <c r="U214" s="17">
        <f>Лист1!O202</f>
        <v>-1</v>
      </c>
      <c r="V214" s="17">
        <f>Лист1!P202</f>
        <v>1</v>
      </c>
      <c r="W214" s="17">
        <f>Лист1!Q202</f>
        <v>-1</v>
      </c>
      <c r="X214" s="17">
        <f>Лист1!R202</f>
        <v>0</v>
      </c>
      <c r="Y214" s="17">
        <f>Лист1!S202</f>
        <v>6553600.00000003</v>
      </c>
      <c r="Z214" s="17">
        <f>Лист1!T202</f>
        <v>-6553600.00000003</v>
      </c>
      <c r="AA214" s="17">
        <f>Лист1!U202</f>
        <v>-6553600.00000002</v>
      </c>
      <c r="AB214" s="17">
        <f>Лист1!V202</f>
        <v>6553600.00000002</v>
      </c>
      <c r="AC214" s="17">
        <f>Лист1!W202</f>
        <v>0</v>
      </c>
      <c r="AD214" s="17">
        <f>Лист1!X202</f>
        <v>0</v>
      </c>
      <c r="AE214" s="17">
        <f>Лист1!Y202</f>
        <v>13107200</v>
      </c>
      <c r="AF214" s="17">
        <f>Лист1!Z202</f>
        <v>-13107200</v>
      </c>
      <c r="AG214" s="17">
        <f>Лист1!AA202</f>
        <v>0</v>
      </c>
      <c r="AH214" s="17">
        <f>Лист1!AB202</f>
        <v>0</v>
      </c>
      <c r="AI214" s="15">
        <f>Лист1!AC202</f>
        <v>4.90806996822357e-7</v>
      </c>
      <c r="AJ214" s="15">
        <f>Лист1!AD202</f>
        <v>235929600</v>
      </c>
      <c r="AK214" s="15">
        <f>Лист1!AE202</f>
        <v>-235929600</v>
      </c>
      <c r="AL214" s="15">
        <f>Лист1!AF202</f>
        <v>-4.90806996822357e-7</v>
      </c>
      <c r="AM214" s="17">
        <f>Лист1!AG202</f>
        <v>0</v>
      </c>
      <c r="AN214" s="17">
        <f>Лист1!AH202</f>
        <v>1777.8247456627</v>
      </c>
      <c r="AO214" s="19">
        <f>Лист1!AI202</f>
        <v>2660.70275936817</v>
      </c>
      <c r="AQ214" s="14">
        <f t="shared" si="40"/>
        <v>-3006817.23808207</v>
      </c>
      <c r="AR214" s="14">
        <f t="shared" si="41"/>
        <v>-2009091.04661394</v>
      </c>
      <c r="AS214" s="15">
        <f>Лист1!AM202</f>
        <v>0</v>
      </c>
      <c r="AT214" s="15">
        <f t="shared" si="42"/>
        <v>3546782.76191805</v>
      </c>
      <c r="AU214" s="15">
        <f t="shared" si="43"/>
        <v>-8562691.04661386</v>
      </c>
      <c r="AV214" s="15">
        <f>Лист1!AP202</f>
        <v>0</v>
      </c>
      <c r="AW214" s="15">
        <f>Лист1!N123</f>
        <v>1</v>
      </c>
      <c r="AX214" s="15">
        <f>Лист1!O123</f>
        <v>-1</v>
      </c>
      <c r="AY214" s="15">
        <f>Лист1!P123</f>
        <v>1</v>
      </c>
      <c r="AZ214" s="15">
        <f>Лист1!Q123</f>
        <v>-1</v>
      </c>
      <c r="BA214" s="15">
        <f>Лист1!AU202</f>
        <v>0</v>
      </c>
      <c r="BB214" s="15">
        <f t="shared" si="44"/>
        <v>3546782.76191805</v>
      </c>
      <c r="BC214" s="15">
        <f t="shared" si="45"/>
        <v>-3546782.76191805</v>
      </c>
      <c r="BD214" s="15">
        <f t="shared" si="46"/>
        <v>-8562691.04661386</v>
      </c>
      <c r="BE214" s="15">
        <f t="shared" si="47"/>
        <v>8562691.04661386</v>
      </c>
      <c r="BF214" s="15">
        <f>Лист1!AZ202</f>
        <v>0</v>
      </c>
      <c r="BG214" s="15">
        <f t="shared" si="48"/>
        <v>-5015908.28469582</v>
      </c>
      <c r="BH214" s="15">
        <f t="shared" si="49"/>
        <v>12109473.8085319</v>
      </c>
      <c r="BI214" s="15">
        <f t="shared" si="50"/>
        <v>-12109473.8085319</v>
      </c>
      <c r="BJ214" s="15">
        <f t="shared" si="51"/>
        <v>5015908.28469582</v>
      </c>
      <c r="BK214" s="15">
        <f>Лист1!BE202</f>
        <v>0</v>
      </c>
      <c r="BL214" s="17">
        <f t="shared" si="52"/>
        <v>202576856.241914</v>
      </c>
      <c r="BM214" s="17">
        <f t="shared" si="53"/>
        <v>-552350953.77161</v>
      </c>
      <c r="BN214" s="17">
        <f t="shared" si="54"/>
        <v>552350953.77161</v>
      </c>
      <c r="BO214" s="17">
        <f t="shared" si="55"/>
        <v>-202576856.241914</v>
      </c>
      <c r="BP214" s="17">
        <f>Лист1!BJ202</f>
        <v>0</v>
      </c>
      <c r="BQ214" s="15">
        <f>Лист1!AH123</f>
        <v>2660.70275936815</v>
      </c>
      <c r="BR214" s="15">
        <f>Лист1!AI123</f>
        <v>1777.82474566272</v>
      </c>
      <c r="BT214" s="24">
        <f t="shared" si="28"/>
        <v>-3006817.23808206</v>
      </c>
      <c r="BU214" s="25">
        <f t="shared" si="29"/>
        <v>-2009091.04661394</v>
      </c>
      <c r="BV214" s="25">
        <f>Лист1!BP202</f>
        <v>0</v>
      </c>
      <c r="BW214" s="25">
        <f t="shared" si="30"/>
        <v>3546782.76191804</v>
      </c>
      <c r="BX214" s="25">
        <f t="shared" si="31"/>
        <v>-8562691.04661386</v>
      </c>
      <c r="BY214" s="25"/>
      <c r="BZ214" s="25">
        <f>Лист1!N43</f>
        <v>1</v>
      </c>
      <c r="CA214" s="25">
        <f>Лист1!O43</f>
        <v>-1</v>
      </c>
      <c r="CB214" s="25">
        <f>Лист1!P43</f>
        <v>1</v>
      </c>
      <c r="CC214" s="25">
        <f>Лист1!Q43</f>
        <v>-1</v>
      </c>
      <c r="CD214" s="25">
        <v>34</v>
      </c>
      <c r="CE214" s="25">
        <f t="shared" si="36"/>
        <v>3546782.76191804</v>
      </c>
      <c r="CF214" s="25">
        <f t="shared" si="37"/>
        <v>-3546782.76191804</v>
      </c>
      <c r="CG214" s="25">
        <f t="shared" si="38"/>
        <v>-8562691.04661386</v>
      </c>
      <c r="CH214" s="25">
        <f t="shared" si="39"/>
        <v>8562691.04661386</v>
      </c>
      <c r="CI214" s="25">
        <f>Лист1!CI202</f>
        <v>0</v>
      </c>
      <c r="CJ214" s="25">
        <f t="shared" si="60"/>
        <v>-5015908.28469582</v>
      </c>
      <c r="CK214" s="25">
        <f t="shared" si="61"/>
        <v>12109473.8085319</v>
      </c>
      <c r="CL214" s="25">
        <f t="shared" si="62"/>
        <v>-12109473.8085319</v>
      </c>
      <c r="CM214" s="25">
        <f t="shared" si="63"/>
        <v>5015908.28469582</v>
      </c>
      <c r="CN214" s="26"/>
      <c r="CO214" s="26">
        <f t="shared" si="56"/>
        <v>-90286349.1245245</v>
      </c>
      <c r="CP214" s="26">
        <f t="shared" si="57"/>
        <v>217970528.553574</v>
      </c>
      <c r="CQ214" s="26">
        <f t="shared" si="58"/>
        <v>-217970528.553574</v>
      </c>
      <c r="CR214" s="26">
        <f t="shared" si="59"/>
        <v>90286349.1245245</v>
      </c>
      <c r="CS214" s="26"/>
      <c r="CT214" s="26">
        <f>Лист1!AH43</f>
        <v>2660.70275936814</v>
      </c>
      <c r="CU214" s="28">
        <f>Лист1!AI43</f>
        <v>1777.82474566273</v>
      </c>
    </row>
    <row r="215" ht="15.15" spans="7:99">
      <c r="G215">
        <f>Лист1!A203</f>
        <v>-64</v>
      </c>
      <c r="H215">
        <f>Лист1!B203</f>
        <v>64</v>
      </c>
      <c r="I215">
        <f>Лист1!C203</f>
        <v>195</v>
      </c>
      <c r="J215">
        <f>Лист1!D203</f>
        <v>53.2140551873624</v>
      </c>
      <c r="K215">
        <f>Лист1!E203</f>
        <v>35.5564949132553</v>
      </c>
      <c r="L215">
        <f>Лист1!F203</f>
        <v>1130.08385754286</v>
      </c>
      <c r="M215">
        <f>Лист1!G203</f>
        <v>0</v>
      </c>
      <c r="N215" s="16">
        <f>Лист1!H203</f>
        <v>3006817.23808165</v>
      </c>
      <c r="O215" s="17">
        <f>Лист1!I203</f>
        <v>2009091.04661373</v>
      </c>
      <c r="P215" s="17">
        <f>Лист1!J203</f>
        <v>0</v>
      </c>
      <c r="Q215" s="17">
        <f>Лист1!K203</f>
        <v>6553600.00000002</v>
      </c>
      <c r="R215" s="17">
        <f>Лист1!L203</f>
        <v>-6553600.00000003</v>
      </c>
      <c r="S215" s="17">
        <f>Лист1!M203</f>
        <v>0</v>
      </c>
      <c r="T215" s="17">
        <f>Лист1!N203</f>
        <v>1</v>
      </c>
      <c r="U215" s="17">
        <f>Лист1!O203</f>
        <v>-1</v>
      </c>
      <c r="V215" s="17">
        <f>Лист1!P203</f>
        <v>1</v>
      </c>
      <c r="W215" s="17">
        <f>Лист1!Q203</f>
        <v>-1</v>
      </c>
      <c r="X215" s="17">
        <f>Лист1!R203</f>
        <v>0</v>
      </c>
      <c r="Y215" s="17">
        <f>Лист1!S203</f>
        <v>6553600.00000002</v>
      </c>
      <c r="Z215" s="17">
        <f>Лист1!T203</f>
        <v>-6553600.00000002</v>
      </c>
      <c r="AA215" s="17">
        <f>Лист1!U203</f>
        <v>-6553600.00000003</v>
      </c>
      <c r="AB215" s="17">
        <f>Лист1!V203</f>
        <v>6553600.00000003</v>
      </c>
      <c r="AC215" s="17">
        <f>Лист1!W203</f>
        <v>0</v>
      </c>
      <c r="AD215" s="17">
        <f>Лист1!X203</f>
        <v>-1.02445483207703e-8</v>
      </c>
      <c r="AE215" s="17">
        <f>Лист1!Y203</f>
        <v>13107200</v>
      </c>
      <c r="AF215" s="17">
        <f>Лист1!Z203</f>
        <v>-13107200</v>
      </c>
      <c r="AG215" s="17">
        <f>Лист1!AA203</f>
        <v>1.02445483207703e-8</v>
      </c>
      <c r="AH215" s="17">
        <f>Лист1!AB203</f>
        <v>0</v>
      </c>
      <c r="AI215" s="15">
        <f>Лист1!AC203</f>
        <v>4.80562448501587e-7</v>
      </c>
      <c r="AJ215" s="15">
        <f>Лист1!AD203</f>
        <v>249036800</v>
      </c>
      <c r="AK215" s="15">
        <f>Лист1!AE203</f>
        <v>-249036800</v>
      </c>
      <c r="AL215" s="15">
        <f>Лист1!AF203</f>
        <v>-4.80562448501587e-7</v>
      </c>
      <c r="AM215" s="17">
        <f>Лист1!AG203</f>
        <v>0</v>
      </c>
      <c r="AN215" s="17">
        <f>Лист1!AH203</f>
        <v>2660.70275936812</v>
      </c>
      <c r="AO215" s="19">
        <f>Лист1!AI203</f>
        <v>1777.82474566276</v>
      </c>
      <c r="AQ215" s="14">
        <f t="shared" si="40"/>
        <v>3546782.76191788</v>
      </c>
      <c r="AR215" s="14">
        <f t="shared" si="41"/>
        <v>705498.955754445</v>
      </c>
      <c r="AS215" s="15">
        <f>Лист1!AM203</f>
        <v>0</v>
      </c>
      <c r="AT215" s="15">
        <f t="shared" si="42"/>
        <v>3546782.76191804</v>
      </c>
      <c r="AU215" s="15">
        <f t="shared" si="43"/>
        <v>-8562691.04661387</v>
      </c>
      <c r="AV215" s="15">
        <f>Лист1!AP203</f>
        <v>0</v>
      </c>
      <c r="AW215" s="15">
        <f>Лист1!N124</f>
        <v>1</v>
      </c>
      <c r="AX215" s="15">
        <f>Лист1!O124</f>
        <v>-1</v>
      </c>
      <c r="AY215" s="15">
        <f>Лист1!P124</f>
        <v>1</v>
      </c>
      <c r="AZ215" s="15">
        <f>Лист1!Q124</f>
        <v>-1</v>
      </c>
      <c r="BA215" s="15">
        <f>Лист1!AU203</f>
        <v>0</v>
      </c>
      <c r="BB215" s="15">
        <f t="shared" si="44"/>
        <v>3546782.76191804</v>
      </c>
      <c r="BC215" s="15">
        <f t="shared" si="45"/>
        <v>-3546782.76191804</v>
      </c>
      <c r="BD215" s="15">
        <f t="shared" si="46"/>
        <v>-8562691.04661387</v>
      </c>
      <c r="BE215" s="15">
        <f t="shared" si="47"/>
        <v>8562691.04661387</v>
      </c>
      <c r="BF215" s="15">
        <f>Лист1!AZ203</f>
        <v>0</v>
      </c>
      <c r="BG215" s="15">
        <f t="shared" si="48"/>
        <v>-5015908.28469582</v>
      </c>
      <c r="BH215" s="15">
        <f t="shared" si="49"/>
        <v>12109473.8085319</v>
      </c>
      <c r="BI215" s="15">
        <f t="shared" si="50"/>
        <v>-12109473.8085319</v>
      </c>
      <c r="BJ215" s="15">
        <f t="shared" si="51"/>
        <v>5015908.28469582</v>
      </c>
      <c r="BK215" s="15">
        <f>Лист1!BE203</f>
        <v>0</v>
      </c>
      <c r="BL215" s="17">
        <f t="shared" si="52"/>
        <v>197560947.957218</v>
      </c>
      <c r="BM215" s="17">
        <f t="shared" si="53"/>
        <v>-540241479.963078</v>
      </c>
      <c r="BN215" s="17">
        <f t="shared" si="54"/>
        <v>540241479.963078</v>
      </c>
      <c r="BO215" s="17">
        <f t="shared" si="55"/>
        <v>-197560947.957218</v>
      </c>
      <c r="BP215" s="17">
        <f>Лист1!BJ203</f>
        <v>0</v>
      </c>
      <c r="BQ215" s="15">
        <f>Лист1!AH124</f>
        <v>3138.51289729034</v>
      </c>
      <c r="BR215" s="15">
        <f>Лист1!AI124</f>
        <v>624.289030451608</v>
      </c>
      <c r="BT215" s="24">
        <f t="shared" si="28"/>
        <v>3546782.76191788</v>
      </c>
      <c r="BU215" s="25">
        <f t="shared" si="29"/>
        <v>705498.955754446</v>
      </c>
      <c r="BV215" s="25">
        <f>Лист1!BP203</f>
        <v>0</v>
      </c>
      <c r="BW215" s="25">
        <f t="shared" si="30"/>
        <v>3546782.76191804</v>
      </c>
      <c r="BX215" s="25">
        <f t="shared" si="31"/>
        <v>-8562691.04661387</v>
      </c>
      <c r="BY215" s="25"/>
      <c r="BZ215" s="25">
        <f>Лист1!N44</f>
        <v>1</v>
      </c>
      <c r="CA215" s="25">
        <f>Лист1!O44</f>
        <v>-1</v>
      </c>
      <c r="CB215" s="25">
        <f>Лист1!P44</f>
        <v>1</v>
      </c>
      <c r="CC215" s="25">
        <f>Лист1!Q44</f>
        <v>-1</v>
      </c>
      <c r="CD215" s="25">
        <v>35</v>
      </c>
      <c r="CE215" s="25">
        <f t="shared" si="36"/>
        <v>3546782.76191804</v>
      </c>
      <c r="CF215" s="25">
        <f t="shared" si="37"/>
        <v>-3546782.76191804</v>
      </c>
      <c r="CG215" s="25">
        <f t="shared" si="38"/>
        <v>-8562691.04661387</v>
      </c>
      <c r="CH215" s="25">
        <f t="shared" si="39"/>
        <v>8562691.04661387</v>
      </c>
      <c r="CI215" s="25">
        <f>Лист1!CI203</f>
        <v>0</v>
      </c>
      <c r="CJ215" s="25">
        <f t="shared" si="60"/>
        <v>-5015908.28469583</v>
      </c>
      <c r="CK215" s="25">
        <f t="shared" si="61"/>
        <v>12109473.8085319</v>
      </c>
      <c r="CL215" s="25">
        <f t="shared" si="62"/>
        <v>-12109473.8085319</v>
      </c>
      <c r="CM215" s="25">
        <f t="shared" si="63"/>
        <v>5015908.28469583</v>
      </c>
      <c r="CN215" s="26"/>
      <c r="CO215" s="26">
        <f t="shared" si="56"/>
        <v>-95302257.4092203</v>
      </c>
      <c r="CP215" s="26">
        <f t="shared" si="57"/>
        <v>230080002.362106</v>
      </c>
      <c r="CQ215" s="26">
        <f t="shared" si="58"/>
        <v>-230080002.362106</v>
      </c>
      <c r="CR215" s="26">
        <f t="shared" si="59"/>
        <v>95302257.4092203</v>
      </c>
      <c r="CS215" s="26"/>
      <c r="CT215" s="26">
        <f>Лист1!AH44</f>
        <v>3138.51289729034</v>
      </c>
      <c r="CU215" s="28">
        <f>Лист1!AI44</f>
        <v>624.28903045161</v>
      </c>
    </row>
    <row r="216" ht="15.15" spans="7:99">
      <c r="G216">
        <f>Лист1!A204</f>
        <v>-64</v>
      </c>
      <c r="H216">
        <f>Лист1!B204</f>
        <v>64</v>
      </c>
      <c r="I216">
        <f>Лист1!C204</f>
        <v>196</v>
      </c>
      <c r="J216">
        <f>Лист1!D204</f>
        <v>62.7702579458066</v>
      </c>
      <c r="K216">
        <f>Лист1!E204</f>
        <v>12.4857806090331</v>
      </c>
      <c r="L216">
        <f>Лист1!F204</f>
        <v>3218.2065495535</v>
      </c>
      <c r="M216">
        <f>Лист1!G204</f>
        <v>0</v>
      </c>
      <c r="N216" s="16">
        <f>Лист1!H204</f>
        <v>10100382.7619179</v>
      </c>
      <c r="O216" s="17">
        <f>Лист1!I204</f>
        <v>2009091.04661393</v>
      </c>
      <c r="P216" s="17">
        <f>Лист1!J204</f>
        <v>0</v>
      </c>
      <c r="Q216" s="17">
        <f>Лист1!K204</f>
        <v>6553600.00000001</v>
      </c>
      <c r="R216" s="17">
        <f>Лист1!L204</f>
        <v>-6553600.00000002</v>
      </c>
      <c r="S216" s="17">
        <f>Лист1!M204</f>
        <v>0</v>
      </c>
      <c r="T216" s="17">
        <f>Лист1!N204</f>
        <v>1</v>
      </c>
      <c r="U216" s="17">
        <f>Лист1!O204</f>
        <v>-1</v>
      </c>
      <c r="V216" s="17">
        <f>Лист1!P204</f>
        <v>1</v>
      </c>
      <c r="W216" s="17">
        <f>Лист1!Q204</f>
        <v>-1</v>
      </c>
      <c r="X216" s="17">
        <f>Лист1!R204</f>
        <v>0</v>
      </c>
      <c r="Y216" s="17">
        <f>Лист1!S204</f>
        <v>6553600.00000001</v>
      </c>
      <c r="Z216" s="17">
        <f>Лист1!T204</f>
        <v>-6553600.00000001</v>
      </c>
      <c r="AA216" s="17">
        <f>Лист1!U204</f>
        <v>-6553600.00000002</v>
      </c>
      <c r="AB216" s="17">
        <f>Лист1!V204</f>
        <v>6553600.00000002</v>
      </c>
      <c r="AC216" s="17">
        <f>Лист1!W204</f>
        <v>0</v>
      </c>
      <c r="AD216" s="17">
        <f>Лист1!X204</f>
        <v>-1.49011611938477e-8</v>
      </c>
      <c r="AE216" s="17">
        <f>Лист1!Y204</f>
        <v>13107200</v>
      </c>
      <c r="AF216" s="17">
        <f>Лист1!Z204</f>
        <v>-13107200</v>
      </c>
      <c r="AG216" s="17">
        <f>Лист1!AA204</f>
        <v>1.49011611938477e-8</v>
      </c>
      <c r="AH216" s="17">
        <f>Лист1!AB204</f>
        <v>0</v>
      </c>
      <c r="AI216" s="15">
        <f>Лист1!AC204</f>
        <v>4.65661287307739e-7</v>
      </c>
      <c r="AJ216" s="15">
        <f>Лист1!AD204</f>
        <v>262144000</v>
      </c>
      <c r="AK216" s="15">
        <f>Лист1!AE204</f>
        <v>-262144000</v>
      </c>
      <c r="AL216" s="15">
        <f>Лист1!AF204</f>
        <v>-4.65661287307739e-7</v>
      </c>
      <c r="AM216" s="17">
        <f>Лист1!AG204</f>
        <v>0</v>
      </c>
      <c r="AN216" s="17">
        <f>Лист1!AH204</f>
        <v>3138.51289729033</v>
      </c>
      <c r="AO216" s="19">
        <f>Лист1!AI204</f>
        <v>624.289030451657</v>
      </c>
      <c r="AQ216" s="14">
        <f t="shared" si="40"/>
        <v>10100382.7619179</v>
      </c>
      <c r="AR216" s="14">
        <f t="shared" si="41"/>
        <v>-2009091.04661377</v>
      </c>
      <c r="AS216" s="15">
        <f>Лист1!AM204</f>
        <v>0</v>
      </c>
      <c r="AT216" s="15">
        <f t="shared" si="42"/>
        <v>3546782.76191804</v>
      </c>
      <c r="AU216" s="15">
        <f t="shared" si="43"/>
        <v>-8562691.04661386</v>
      </c>
      <c r="AV216" s="15">
        <f>Лист1!AP204</f>
        <v>0</v>
      </c>
      <c r="AW216" s="15">
        <f>Лист1!N125</f>
        <v>1</v>
      </c>
      <c r="AX216" s="15">
        <f>Лист1!O125</f>
        <v>-1</v>
      </c>
      <c r="AY216" s="15">
        <f>Лист1!P125</f>
        <v>1</v>
      </c>
      <c r="AZ216" s="15">
        <f>Лист1!Q125</f>
        <v>-1</v>
      </c>
      <c r="BA216" s="15">
        <f>Лист1!AU204</f>
        <v>0</v>
      </c>
      <c r="BB216" s="15">
        <f t="shared" si="44"/>
        <v>3546782.76191804</v>
      </c>
      <c r="BC216" s="15">
        <f t="shared" si="45"/>
        <v>-3546782.76191804</v>
      </c>
      <c r="BD216" s="15">
        <f t="shared" si="46"/>
        <v>-8562691.04661386</v>
      </c>
      <c r="BE216" s="15">
        <f t="shared" si="47"/>
        <v>8562691.04661386</v>
      </c>
      <c r="BF216" s="15">
        <f>Лист1!AZ204</f>
        <v>0</v>
      </c>
      <c r="BG216" s="15">
        <f t="shared" si="48"/>
        <v>-5015908.28469583</v>
      </c>
      <c r="BH216" s="15">
        <f t="shared" si="49"/>
        <v>12109473.8085319</v>
      </c>
      <c r="BI216" s="15">
        <f t="shared" si="50"/>
        <v>-12109473.8085319</v>
      </c>
      <c r="BJ216" s="15">
        <f t="shared" si="51"/>
        <v>5015908.28469583</v>
      </c>
      <c r="BK216" s="15">
        <f>Лист1!BE204</f>
        <v>0</v>
      </c>
      <c r="BL216" s="17">
        <f t="shared" si="52"/>
        <v>192545039.672522</v>
      </c>
      <c r="BM216" s="17">
        <f t="shared" si="53"/>
        <v>-528132006.154546</v>
      </c>
      <c r="BN216" s="17">
        <f t="shared" si="54"/>
        <v>528132006.154546</v>
      </c>
      <c r="BO216" s="17">
        <f t="shared" si="55"/>
        <v>-192545039.672522</v>
      </c>
      <c r="BP216" s="17">
        <f>Лист1!BJ204</f>
        <v>0</v>
      </c>
      <c r="BQ216" s="15">
        <f>Лист1!AH125</f>
        <v>3138.51289729034</v>
      </c>
      <c r="BR216" s="15">
        <f>Лист1!AI125</f>
        <v>-624.289030451608</v>
      </c>
      <c r="BT216" s="24">
        <f t="shared" si="28"/>
        <v>10100382.7619179</v>
      </c>
      <c r="BU216" s="25">
        <f t="shared" si="29"/>
        <v>-2009091.04661378</v>
      </c>
      <c r="BV216" s="25">
        <f>Лист1!BP204</f>
        <v>0</v>
      </c>
      <c r="BW216" s="25">
        <f t="shared" si="30"/>
        <v>3546782.76191803</v>
      </c>
      <c r="BX216" s="25">
        <f t="shared" si="31"/>
        <v>-8562691.04661387</v>
      </c>
      <c r="BY216" s="25"/>
      <c r="BZ216" s="25">
        <f>Лист1!N45</f>
        <v>1</v>
      </c>
      <c r="CA216" s="25">
        <f>Лист1!O45</f>
        <v>-1</v>
      </c>
      <c r="CB216" s="25">
        <f>Лист1!P45</f>
        <v>1</v>
      </c>
      <c r="CC216" s="25">
        <f>Лист1!Q45</f>
        <v>-1</v>
      </c>
      <c r="CD216" s="25">
        <v>36</v>
      </c>
      <c r="CE216" s="25">
        <f t="shared" si="36"/>
        <v>3546782.76191803</v>
      </c>
      <c r="CF216" s="25">
        <f t="shared" si="37"/>
        <v>-3546782.76191803</v>
      </c>
      <c r="CG216" s="25">
        <f t="shared" si="38"/>
        <v>-8562691.04661387</v>
      </c>
      <c r="CH216" s="25">
        <f t="shared" si="39"/>
        <v>8562691.04661387</v>
      </c>
      <c r="CI216" s="25">
        <f>Лист1!CI204</f>
        <v>0</v>
      </c>
      <c r="CJ216" s="25">
        <f t="shared" si="60"/>
        <v>-5015908.28469584</v>
      </c>
      <c r="CK216" s="25">
        <f t="shared" si="61"/>
        <v>12109473.8085319</v>
      </c>
      <c r="CL216" s="25">
        <f t="shared" si="62"/>
        <v>-12109473.8085319</v>
      </c>
      <c r="CM216" s="25">
        <f t="shared" si="63"/>
        <v>5015908.28469584</v>
      </c>
      <c r="CN216" s="26"/>
      <c r="CO216" s="26">
        <f t="shared" si="56"/>
        <v>-100318165.693916</v>
      </c>
      <c r="CP216" s="26">
        <f t="shared" si="57"/>
        <v>242189476.170638</v>
      </c>
      <c r="CQ216" s="26">
        <f t="shared" si="58"/>
        <v>-242189476.170638</v>
      </c>
      <c r="CR216" s="26">
        <f t="shared" si="59"/>
        <v>100318165.693916</v>
      </c>
      <c r="CS216" s="26"/>
      <c r="CT216" s="26">
        <f>Лист1!AH45</f>
        <v>3138.51289729034</v>
      </c>
      <c r="CU216" s="28">
        <f>Лист1!AI45</f>
        <v>-624.289030451612</v>
      </c>
    </row>
    <row r="217" ht="15.15" spans="7:99">
      <c r="G217">
        <f>Лист1!A205</f>
        <v>-64</v>
      </c>
      <c r="H217">
        <f>Лист1!B205</f>
        <v>64</v>
      </c>
      <c r="I217">
        <f>Лист1!C205</f>
        <v>197</v>
      </c>
      <c r="J217">
        <f>Лист1!D205</f>
        <v>62.7702579458069</v>
      </c>
      <c r="K217">
        <f>Лист1!E205</f>
        <v>-12.4857806090312</v>
      </c>
      <c r="L217">
        <f>Лист1!F205</f>
        <v>4816.38646750964</v>
      </c>
      <c r="M217">
        <f>Лист1!G205</f>
        <v>0</v>
      </c>
      <c r="N217" s="16">
        <f>Лист1!H205</f>
        <v>15116291.0466137</v>
      </c>
      <c r="O217" s="17">
        <f>Лист1!I205</f>
        <v>-3006817.23808161</v>
      </c>
      <c r="P217" s="17">
        <f>Лист1!J205</f>
        <v>0</v>
      </c>
      <c r="Q217" s="17">
        <f>Лист1!K205</f>
        <v>6553600.00000001</v>
      </c>
      <c r="R217" s="17">
        <f>Лист1!L205</f>
        <v>-6553600.00000002</v>
      </c>
      <c r="S217" s="17">
        <f>Лист1!M205</f>
        <v>0</v>
      </c>
      <c r="T217" s="17">
        <f>Лист1!N205</f>
        <v>1</v>
      </c>
      <c r="U217" s="17">
        <f>Лист1!O205</f>
        <v>-1</v>
      </c>
      <c r="V217" s="17">
        <f>Лист1!P205</f>
        <v>1</v>
      </c>
      <c r="W217" s="17">
        <f>Лист1!Q205</f>
        <v>-1</v>
      </c>
      <c r="X217" s="17">
        <f>Лист1!R205</f>
        <v>0</v>
      </c>
      <c r="Y217" s="17">
        <f>Лист1!S205</f>
        <v>6553600.00000001</v>
      </c>
      <c r="Z217" s="17">
        <f>Лист1!T205</f>
        <v>-6553600.00000001</v>
      </c>
      <c r="AA217" s="17">
        <f>Лист1!U205</f>
        <v>-6553600.00000002</v>
      </c>
      <c r="AB217" s="17">
        <f>Лист1!V205</f>
        <v>6553600.00000002</v>
      </c>
      <c r="AC217" s="17">
        <f>Лист1!W205</f>
        <v>0</v>
      </c>
      <c r="AD217" s="17">
        <f>Лист1!X205</f>
        <v>-1.02445483207703e-8</v>
      </c>
      <c r="AE217" s="17">
        <f>Лист1!Y205</f>
        <v>13107200</v>
      </c>
      <c r="AF217" s="17">
        <f>Лист1!Z205</f>
        <v>-13107200</v>
      </c>
      <c r="AG217" s="17">
        <f>Лист1!AA205</f>
        <v>1.02445483207703e-8</v>
      </c>
      <c r="AH217" s="17">
        <f>Лист1!AB205</f>
        <v>0</v>
      </c>
      <c r="AI217" s="15">
        <f>Лист1!AC205</f>
        <v>4.55416738986969e-7</v>
      </c>
      <c r="AJ217" s="15">
        <f>Лист1!AD205</f>
        <v>275251200</v>
      </c>
      <c r="AK217" s="15">
        <f>Лист1!AE205</f>
        <v>-275251200</v>
      </c>
      <c r="AL217" s="15">
        <f>Лист1!AF205</f>
        <v>-4.55416738986969e-7</v>
      </c>
      <c r="AM217" s="17">
        <f>Лист1!AG205</f>
        <v>0</v>
      </c>
      <c r="AN217" s="17">
        <f>Лист1!AH205</f>
        <v>3138.51289729035</v>
      </c>
      <c r="AO217" s="19">
        <f>Лист1!AI205</f>
        <v>-624.28903045156</v>
      </c>
      <c r="AQ217" s="14">
        <f t="shared" si="40"/>
        <v>12814972.7642863</v>
      </c>
      <c r="AR217" s="14">
        <f t="shared" si="41"/>
        <v>-8562691.0466137</v>
      </c>
      <c r="AS217" s="15">
        <f>Лист1!AM205</f>
        <v>0</v>
      </c>
      <c r="AT217" s="15">
        <f t="shared" si="42"/>
        <v>3546782.76191803</v>
      </c>
      <c r="AU217" s="15">
        <f t="shared" si="43"/>
        <v>-8562691.04661386</v>
      </c>
      <c r="AV217" s="15">
        <f>Лист1!AP205</f>
        <v>0</v>
      </c>
      <c r="AW217" s="15">
        <f>Лист1!N126</f>
        <v>1</v>
      </c>
      <c r="AX217" s="15">
        <f>Лист1!O126</f>
        <v>-1</v>
      </c>
      <c r="AY217" s="15">
        <f>Лист1!P126</f>
        <v>1</v>
      </c>
      <c r="AZ217" s="15">
        <f>Лист1!Q126</f>
        <v>-1</v>
      </c>
      <c r="BA217" s="15">
        <f>Лист1!AU205</f>
        <v>0</v>
      </c>
      <c r="BB217" s="15">
        <f t="shared" si="44"/>
        <v>3546782.76191803</v>
      </c>
      <c r="BC217" s="15">
        <f t="shared" si="45"/>
        <v>-3546782.76191803</v>
      </c>
      <c r="BD217" s="15">
        <f t="shared" si="46"/>
        <v>-8562691.04661386</v>
      </c>
      <c r="BE217" s="15">
        <f t="shared" si="47"/>
        <v>8562691.04661386</v>
      </c>
      <c r="BF217" s="15">
        <f>Лист1!AZ205</f>
        <v>0</v>
      </c>
      <c r="BG217" s="15">
        <f t="shared" si="48"/>
        <v>-5015908.28469583</v>
      </c>
      <c r="BH217" s="15">
        <f t="shared" si="49"/>
        <v>12109473.8085319</v>
      </c>
      <c r="BI217" s="15">
        <f t="shared" si="50"/>
        <v>-12109473.8085319</v>
      </c>
      <c r="BJ217" s="15">
        <f t="shared" si="51"/>
        <v>5015908.28469583</v>
      </c>
      <c r="BK217" s="15">
        <f>Лист1!BE205</f>
        <v>0</v>
      </c>
      <c r="BL217" s="17">
        <f t="shared" si="52"/>
        <v>187529131.387826</v>
      </c>
      <c r="BM217" s="17">
        <f t="shared" si="53"/>
        <v>-516022532.346015</v>
      </c>
      <c r="BN217" s="17">
        <f t="shared" si="54"/>
        <v>516022532.346015</v>
      </c>
      <c r="BO217" s="17">
        <f t="shared" si="55"/>
        <v>-187529131.387826</v>
      </c>
      <c r="BP217" s="17">
        <f>Лист1!BJ205</f>
        <v>0</v>
      </c>
      <c r="BQ217" s="15">
        <f>Лист1!AH126</f>
        <v>2660.70275936815</v>
      </c>
      <c r="BR217" s="15">
        <f>Лист1!AI126</f>
        <v>-1777.82474566272</v>
      </c>
      <c r="BT217" s="24">
        <f t="shared" si="28"/>
        <v>12814972.7642863</v>
      </c>
      <c r="BU217" s="25">
        <f t="shared" si="29"/>
        <v>-8562691.04661372</v>
      </c>
      <c r="BV217" s="25">
        <f>Лист1!BP205</f>
        <v>0</v>
      </c>
      <c r="BW217" s="25">
        <f t="shared" si="30"/>
        <v>3546782.76191802</v>
      </c>
      <c r="BX217" s="25">
        <f t="shared" si="31"/>
        <v>-8562691.04661386</v>
      </c>
      <c r="BY217" s="25"/>
      <c r="BZ217" s="25">
        <f>Лист1!N46</f>
        <v>1</v>
      </c>
      <c r="CA217" s="25">
        <f>Лист1!O46</f>
        <v>-1</v>
      </c>
      <c r="CB217" s="25">
        <f>Лист1!P46</f>
        <v>1</v>
      </c>
      <c r="CC217" s="25">
        <f>Лист1!Q46</f>
        <v>-1</v>
      </c>
      <c r="CD217" s="25">
        <v>37</v>
      </c>
      <c r="CE217" s="25">
        <f t="shared" si="36"/>
        <v>3546782.76191802</v>
      </c>
      <c r="CF217" s="25">
        <f t="shared" si="37"/>
        <v>-3546782.76191802</v>
      </c>
      <c r="CG217" s="25">
        <f t="shared" si="38"/>
        <v>-8562691.04661386</v>
      </c>
      <c r="CH217" s="25">
        <f t="shared" si="39"/>
        <v>8562691.04661386</v>
      </c>
      <c r="CI217" s="25">
        <f>Лист1!CI205</f>
        <v>0</v>
      </c>
      <c r="CJ217" s="25">
        <f t="shared" si="60"/>
        <v>-5015908.28469584</v>
      </c>
      <c r="CK217" s="25">
        <f t="shared" si="61"/>
        <v>12109473.8085319</v>
      </c>
      <c r="CL217" s="25">
        <f t="shared" si="62"/>
        <v>-12109473.8085319</v>
      </c>
      <c r="CM217" s="25">
        <f t="shared" si="63"/>
        <v>5015908.28469584</v>
      </c>
      <c r="CN217" s="26"/>
      <c r="CO217" s="26">
        <f t="shared" si="56"/>
        <v>-105334073.978612</v>
      </c>
      <c r="CP217" s="26">
        <f t="shared" si="57"/>
        <v>254298949.97917</v>
      </c>
      <c r="CQ217" s="26">
        <f t="shared" si="58"/>
        <v>-254298949.97917</v>
      </c>
      <c r="CR217" s="26">
        <f t="shared" si="59"/>
        <v>105334073.978612</v>
      </c>
      <c r="CS217" s="26"/>
      <c r="CT217" s="26">
        <f>Лист1!AH46</f>
        <v>2660.70275936815</v>
      </c>
      <c r="CU217" s="28">
        <f>Лист1!AI46</f>
        <v>-1777.82474566272</v>
      </c>
    </row>
    <row r="218" ht="15.15" spans="7:99">
      <c r="G218">
        <f>Лист1!A206</f>
        <v>-64</v>
      </c>
      <c r="H218">
        <f>Лист1!B206</f>
        <v>64</v>
      </c>
      <c r="I218">
        <f>Лист1!C206</f>
        <v>198</v>
      </c>
      <c r="J218">
        <f>Лист1!D206</f>
        <v>53.214055187363</v>
      </c>
      <c r="K218">
        <f>Лист1!E206</f>
        <v>-35.5564949132544</v>
      </c>
      <c r="L218">
        <f>Лист1!F206</f>
        <v>5681.31520643951</v>
      </c>
      <c r="M218">
        <f>Лист1!G206</f>
        <v>0</v>
      </c>
      <c r="N218" s="16">
        <f>Лист1!H206</f>
        <v>15116291.0466138</v>
      </c>
      <c r="O218" s="17">
        <f>Лист1!I206</f>
        <v>-10100382.7619181</v>
      </c>
      <c r="P218" s="17">
        <f>Лист1!J206</f>
        <v>0</v>
      </c>
      <c r="Q218" s="17">
        <f>Лист1!K206</f>
        <v>6553600</v>
      </c>
      <c r="R218" s="17">
        <f>Лист1!L206</f>
        <v>-6553600.00000002</v>
      </c>
      <c r="S218" s="17">
        <f>Лист1!M206</f>
        <v>0</v>
      </c>
      <c r="T218" s="17">
        <f>Лист1!N206</f>
        <v>1</v>
      </c>
      <c r="U218" s="17">
        <f>Лист1!O206</f>
        <v>-1</v>
      </c>
      <c r="V218" s="17">
        <f>Лист1!P206</f>
        <v>1</v>
      </c>
      <c r="W218" s="17">
        <f>Лист1!Q206</f>
        <v>-1</v>
      </c>
      <c r="X218" s="17">
        <f>Лист1!R206</f>
        <v>0</v>
      </c>
      <c r="Y218" s="17">
        <f>Лист1!S206</f>
        <v>6553600</v>
      </c>
      <c r="Z218" s="17">
        <f>Лист1!T206</f>
        <v>-6553600</v>
      </c>
      <c r="AA218" s="17">
        <f>Лист1!U206</f>
        <v>-6553600.00000002</v>
      </c>
      <c r="AB218" s="17">
        <f>Лист1!V206</f>
        <v>6553600.00000002</v>
      </c>
      <c r="AC218" s="17">
        <f>Лист1!W206</f>
        <v>0</v>
      </c>
      <c r="AD218" s="17">
        <f>Лист1!X206</f>
        <v>-2.1420419216156e-8</v>
      </c>
      <c r="AE218" s="17">
        <f>Лист1!Y206</f>
        <v>13107200</v>
      </c>
      <c r="AF218" s="17">
        <f>Лист1!Z206</f>
        <v>-13107200</v>
      </c>
      <c r="AG218" s="17">
        <f>Лист1!AA206</f>
        <v>2.1420419216156e-8</v>
      </c>
      <c r="AH218" s="17">
        <f>Лист1!AB206</f>
        <v>0</v>
      </c>
      <c r="AI218" s="15">
        <f>Лист1!AC206</f>
        <v>4.33996319770813e-7</v>
      </c>
      <c r="AJ218" s="15">
        <f>Лист1!AD206</f>
        <v>288358400</v>
      </c>
      <c r="AK218" s="15">
        <f>Лист1!AE206</f>
        <v>-288358400</v>
      </c>
      <c r="AL218" s="15">
        <f>Лист1!AF206</f>
        <v>-4.33996319770813e-7</v>
      </c>
      <c r="AM218" s="17">
        <f>Лист1!AG206</f>
        <v>0</v>
      </c>
      <c r="AN218" s="17">
        <f>Лист1!AH206</f>
        <v>2660.70275936815</v>
      </c>
      <c r="AO218" s="19">
        <f>Лист1!AI206</f>
        <v>-1777.82474566272</v>
      </c>
      <c r="AQ218" s="14">
        <f t="shared" si="40"/>
        <v>10100382.7619182</v>
      </c>
      <c r="AR218" s="14">
        <f t="shared" si="41"/>
        <v>-15116291.0466138</v>
      </c>
      <c r="AS218" s="15">
        <f>Лист1!AM206</f>
        <v>0</v>
      </c>
      <c r="AT218" s="15">
        <f t="shared" si="42"/>
        <v>3546782.76191803</v>
      </c>
      <c r="AU218" s="15">
        <f t="shared" si="43"/>
        <v>-8562691.04661386</v>
      </c>
      <c r="AV218" s="15">
        <f>Лист1!AP206</f>
        <v>0</v>
      </c>
      <c r="AW218" s="15">
        <f>Лист1!N127</f>
        <v>1</v>
      </c>
      <c r="AX218" s="15">
        <f>Лист1!O127</f>
        <v>-1</v>
      </c>
      <c r="AY218" s="15">
        <f>Лист1!P127</f>
        <v>1</v>
      </c>
      <c r="AZ218" s="15">
        <f>Лист1!Q127</f>
        <v>-1</v>
      </c>
      <c r="BA218" s="15">
        <f>Лист1!AU206</f>
        <v>0</v>
      </c>
      <c r="BB218" s="15">
        <f t="shared" si="44"/>
        <v>3546782.76191803</v>
      </c>
      <c r="BC218" s="15">
        <f t="shared" si="45"/>
        <v>-3546782.76191803</v>
      </c>
      <c r="BD218" s="15">
        <f t="shared" si="46"/>
        <v>-8562691.04661386</v>
      </c>
      <c r="BE218" s="15">
        <f t="shared" si="47"/>
        <v>8562691.04661386</v>
      </c>
      <c r="BF218" s="15">
        <f>Лист1!AZ206</f>
        <v>0</v>
      </c>
      <c r="BG218" s="15">
        <f t="shared" si="48"/>
        <v>-5015908.28469583</v>
      </c>
      <c r="BH218" s="15">
        <f t="shared" si="49"/>
        <v>12109473.8085319</v>
      </c>
      <c r="BI218" s="15">
        <f t="shared" si="50"/>
        <v>-12109473.8085319</v>
      </c>
      <c r="BJ218" s="15">
        <f t="shared" si="51"/>
        <v>5015908.28469583</v>
      </c>
      <c r="BK218" s="15">
        <f>Лист1!BE206</f>
        <v>0</v>
      </c>
      <c r="BL218" s="17">
        <f t="shared" si="52"/>
        <v>182513223.10313</v>
      </c>
      <c r="BM218" s="17">
        <f t="shared" si="53"/>
        <v>-503913058.537483</v>
      </c>
      <c r="BN218" s="17">
        <f t="shared" si="54"/>
        <v>503913058.537483</v>
      </c>
      <c r="BO218" s="17">
        <f t="shared" si="55"/>
        <v>-182513223.10313</v>
      </c>
      <c r="BP218" s="17">
        <f>Лист1!BJ206</f>
        <v>0</v>
      </c>
      <c r="BQ218" s="15">
        <f>Лист1!AH127</f>
        <v>1777.82474566274</v>
      </c>
      <c r="BR218" s="15">
        <f>Лист1!AI127</f>
        <v>-2660.70275936814</v>
      </c>
      <c r="BT218" s="24">
        <f t="shared" si="28"/>
        <v>10100382.7619181</v>
      </c>
      <c r="BU218" s="25">
        <f t="shared" si="29"/>
        <v>-15116291.0466138</v>
      </c>
      <c r="BV218" s="25">
        <f>Лист1!BP206</f>
        <v>0</v>
      </c>
      <c r="BW218" s="25">
        <f t="shared" si="30"/>
        <v>3546782.76191803</v>
      </c>
      <c r="BX218" s="25">
        <f t="shared" si="31"/>
        <v>-8562691.04661387</v>
      </c>
      <c r="BY218" s="25"/>
      <c r="BZ218" s="25">
        <f>Лист1!N47</f>
        <v>1</v>
      </c>
      <c r="CA218" s="25">
        <f>Лист1!O47</f>
        <v>-1</v>
      </c>
      <c r="CB218" s="25">
        <f>Лист1!P47</f>
        <v>1</v>
      </c>
      <c r="CC218" s="25">
        <f>Лист1!Q47</f>
        <v>-1</v>
      </c>
      <c r="CD218" s="25">
        <v>38</v>
      </c>
      <c r="CE218" s="25">
        <f t="shared" si="36"/>
        <v>3546782.76191803</v>
      </c>
      <c r="CF218" s="25">
        <f t="shared" si="37"/>
        <v>-3546782.76191803</v>
      </c>
      <c r="CG218" s="25">
        <f t="shared" si="38"/>
        <v>-8562691.04661387</v>
      </c>
      <c r="CH218" s="25">
        <f t="shared" si="39"/>
        <v>8562691.04661387</v>
      </c>
      <c r="CI218" s="25">
        <f>Лист1!CI206</f>
        <v>0</v>
      </c>
      <c r="CJ218" s="25">
        <f t="shared" si="60"/>
        <v>-5015908.28469584</v>
      </c>
      <c r="CK218" s="25">
        <f t="shared" si="61"/>
        <v>12109473.8085319</v>
      </c>
      <c r="CL218" s="25">
        <f t="shared" si="62"/>
        <v>-12109473.8085319</v>
      </c>
      <c r="CM218" s="25">
        <f t="shared" si="63"/>
        <v>5015908.28469584</v>
      </c>
      <c r="CN218" s="26"/>
      <c r="CO218" s="26">
        <f t="shared" si="56"/>
        <v>-110349982.263308</v>
      </c>
      <c r="CP218" s="26">
        <f t="shared" si="57"/>
        <v>266408423.787702</v>
      </c>
      <c r="CQ218" s="26">
        <f t="shared" si="58"/>
        <v>-266408423.787702</v>
      </c>
      <c r="CR218" s="26">
        <f t="shared" si="59"/>
        <v>110349982.263308</v>
      </c>
      <c r="CS218" s="26"/>
      <c r="CT218" s="26">
        <f>Лист1!AH47</f>
        <v>1777.82474566273</v>
      </c>
      <c r="CU218" s="28">
        <f>Лист1!AI47</f>
        <v>-2660.70275936814</v>
      </c>
    </row>
    <row r="219" ht="15.15" spans="7:99">
      <c r="G219">
        <f>Лист1!A207</f>
        <v>-64</v>
      </c>
      <c r="H219">
        <f>Лист1!B207</f>
        <v>64</v>
      </c>
      <c r="I219">
        <f>Лист1!C207</f>
        <v>199</v>
      </c>
      <c r="J219">
        <f>Лист1!D207</f>
        <v>35.5564949132548</v>
      </c>
      <c r="K219">
        <f>Лист1!E207</f>
        <v>-53.2140551873627</v>
      </c>
      <c r="L219">
        <f>Лист1!F207</f>
        <v>5681.31520643952</v>
      </c>
      <c r="M219">
        <f>Лист1!G207</f>
        <v>0</v>
      </c>
      <c r="N219" s="16">
        <f>Лист1!H207</f>
        <v>10100382.7619182</v>
      </c>
      <c r="O219" s="17">
        <f>Лист1!I207</f>
        <v>-15116291.0466138</v>
      </c>
      <c r="P219" s="17">
        <f>Лист1!J207</f>
        <v>0</v>
      </c>
      <c r="Q219" s="17">
        <f>Лист1!K207</f>
        <v>6553599.99999999</v>
      </c>
      <c r="R219" s="17">
        <f>Лист1!L207</f>
        <v>-6553600.00000003</v>
      </c>
      <c r="S219" s="17">
        <f>Лист1!M207</f>
        <v>0</v>
      </c>
      <c r="T219" s="17">
        <f>Лист1!N207</f>
        <v>1</v>
      </c>
      <c r="U219" s="17">
        <f>Лист1!O207</f>
        <v>-1</v>
      </c>
      <c r="V219" s="17">
        <f>Лист1!P207</f>
        <v>1</v>
      </c>
      <c r="W219" s="17">
        <f>Лист1!Q207</f>
        <v>-1</v>
      </c>
      <c r="X219" s="17">
        <f>Лист1!R207</f>
        <v>0</v>
      </c>
      <c r="Y219" s="17">
        <f>Лист1!S207</f>
        <v>6553599.99999999</v>
      </c>
      <c r="Z219" s="17">
        <f>Лист1!T207</f>
        <v>-6553599.99999999</v>
      </c>
      <c r="AA219" s="17">
        <f>Лист1!U207</f>
        <v>-6553600.00000003</v>
      </c>
      <c r="AB219" s="17">
        <f>Лист1!V207</f>
        <v>6553600.00000003</v>
      </c>
      <c r="AC219" s="17">
        <f>Лист1!W207</f>
        <v>0</v>
      </c>
      <c r="AD219" s="17">
        <f>Лист1!X207</f>
        <v>-3.25962901115417e-8</v>
      </c>
      <c r="AE219" s="17">
        <f>Лист1!Y207</f>
        <v>13107200</v>
      </c>
      <c r="AF219" s="17">
        <f>Лист1!Z207</f>
        <v>-13107200</v>
      </c>
      <c r="AG219" s="17">
        <f>Лист1!AA207</f>
        <v>3.25962901115417e-8</v>
      </c>
      <c r="AH219" s="17">
        <f>Лист1!AB207</f>
        <v>0</v>
      </c>
      <c r="AI219" s="15">
        <f>Лист1!AC207</f>
        <v>4.01400029659271e-7</v>
      </c>
      <c r="AJ219" s="15">
        <f>Лист1!AD207</f>
        <v>301465600</v>
      </c>
      <c r="AK219" s="15">
        <f>Лист1!AE207</f>
        <v>-301465600</v>
      </c>
      <c r="AL219" s="15">
        <f>Лист1!AF207</f>
        <v>-4.01400029659271e-7</v>
      </c>
      <c r="AM219" s="17">
        <f>Лист1!AG207</f>
        <v>0</v>
      </c>
      <c r="AN219" s="17">
        <f>Лист1!AH207</f>
        <v>1777.82474566274</v>
      </c>
      <c r="AO219" s="19">
        <f>Лист1!AI207</f>
        <v>-2660.70275936814</v>
      </c>
      <c r="AQ219" s="14">
        <f t="shared" si="40"/>
        <v>3546782.7619182</v>
      </c>
      <c r="AR219" s="14">
        <f t="shared" si="41"/>
        <v>-17830881.0489821</v>
      </c>
      <c r="AS219" s="15">
        <f>Лист1!AM207</f>
        <v>0</v>
      </c>
      <c r="AT219" s="15">
        <f t="shared" si="42"/>
        <v>3546782.76191804</v>
      </c>
      <c r="AU219" s="15">
        <f t="shared" si="43"/>
        <v>-8562691.04661386</v>
      </c>
      <c r="AV219" s="15">
        <f>Лист1!AP207</f>
        <v>0</v>
      </c>
      <c r="AW219" s="15">
        <f>Лист1!N128</f>
        <v>1</v>
      </c>
      <c r="AX219" s="15">
        <f>Лист1!O128</f>
        <v>-1</v>
      </c>
      <c r="AY219" s="15">
        <f>Лист1!P128</f>
        <v>1</v>
      </c>
      <c r="AZ219" s="15">
        <f>Лист1!Q128</f>
        <v>-1</v>
      </c>
      <c r="BA219" s="15">
        <f>Лист1!AU207</f>
        <v>0</v>
      </c>
      <c r="BB219" s="15">
        <f t="shared" si="44"/>
        <v>3546782.76191804</v>
      </c>
      <c r="BC219" s="15">
        <f t="shared" si="45"/>
        <v>-3546782.76191804</v>
      </c>
      <c r="BD219" s="15">
        <f t="shared" si="46"/>
        <v>-8562691.04661386</v>
      </c>
      <c r="BE219" s="15">
        <f t="shared" si="47"/>
        <v>8562691.04661386</v>
      </c>
      <c r="BF219" s="15">
        <f>Лист1!AZ207</f>
        <v>0</v>
      </c>
      <c r="BG219" s="15">
        <f t="shared" si="48"/>
        <v>-5015908.28469582</v>
      </c>
      <c r="BH219" s="15">
        <f t="shared" si="49"/>
        <v>12109473.8085319</v>
      </c>
      <c r="BI219" s="15">
        <f t="shared" si="50"/>
        <v>-12109473.8085319</v>
      </c>
      <c r="BJ219" s="15">
        <f t="shared" si="51"/>
        <v>5015908.28469582</v>
      </c>
      <c r="BK219" s="15">
        <f>Лист1!BE207</f>
        <v>0</v>
      </c>
      <c r="BL219" s="17">
        <f t="shared" si="52"/>
        <v>177497314.818435</v>
      </c>
      <c r="BM219" s="17">
        <f t="shared" si="53"/>
        <v>-491803584.728951</v>
      </c>
      <c r="BN219" s="17">
        <f t="shared" si="54"/>
        <v>491803584.728951</v>
      </c>
      <c r="BO219" s="17">
        <f t="shared" si="55"/>
        <v>-177497314.818435</v>
      </c>
      <c r="BP219" s="17">
        <f>Лист1!BJ207</f>
        <v>0</v>
      </c>
      <c r="BQ219" s="15">
        <f>Лист1!AH128</f>
        <v>624.289030451625</v>
      </c>
      <c r="BR219" s="15">
        <f>Лист1!AI128</f>
        <v>-3138.51289729033</v>
      </c>
      <c r="BT219" s="24">
        <f t="shared" si="28"/>
        <v>3546782.76191812</v>
      </c>
      <c r="BU219" s="25">
        <f t="shared" si="29"/>
        <v>-17830881.0489822</v>
      </c>
      <c r="BV219" s="25">
        <f>Лист1!BP207</f>
        <v>0</v>
      </c>
      <c r="BW219" s="25">
        <f t="shared" si="30"/>
        <v>3546782.76191802</v>
      </c>
      <c r="BX219" s="25">
        <f t="shared" si="31"/>
        <v>-8562691.04661386</v>
      </c>
      <c r="BY219" s="25"/>
      <c r="BZ219" s="25">
        <f>Лист1!N48</f>
        <v>1</v>
      </c>
      <c r="CA219" s="25">
        <f>Лист1!O48</f>
        <v>-1</v>
      </c>
      <c r="CB219" s="25">
        <f>Лист1!P48</f>
        <v>1</v>
      </c>
      <c r="CC219" s="25">
        <f>Лист1!Q48</f>
        <v>-1</v>
      </c>
      <c r="CD219" s="25">
        <v>39</v>
      </c>
      <c r="CE219" s="25">
        <f t="shared" si="36"/>
        <v>3546782.76191802</v>
      </c>
      <c r="CF219" s="25">
        <f t="shared" si="37"/>
        <v>-3546782.76191802</v>
      </c>
      <c r="CG219" s="25">
        <f t="shared" si="38"/>
        <v>-8562691.04661386</v>
      </c>
      <c r="CH219" s="25">
        <f t="shared" si="39"/>
        <v>8562691.04661386</v>
      </c>
      <c r="CI219" s="25">
        <f>Лист1!CI207</f>
        <v>0</v>
      </c>
      <c r="CJ219" s="25">
        <f t="shared" si="60"/>
        <v>-5015908.28469584</v>
      </c>
      <c r="CK219" s="25">
        <f t="shared" si="61"/>
        <v>12109473.8085319</v>
      </c>
      <c r="CL219" s="25">
        <f t="shared" si="62"/>
        <v>-12109473.8085319</v>
      </c>
      <c r="CM219" s="25">
        <f t="shared" si="63"/>
        <v>5015908.28469584</v>
      </c>
      <c r="CN219" s="26"/>
      <c r="CO219" s="26">
        <f t="shared" si="56"/>
        <v>-115365890.548004</v>
      </c>
      <c r="CP219" s="26">
        <f t="shared" si="57"/>
        <v>278517897.596234</v>
      </c>
      <c r="CQ219" s="26">
        <f t="shared" si="58"/>
        <v>-278517897.596234</v>
      </c>
      <c r="CR219" s="26">
        <f t="shared" si="59"/>
        <v>115365890.548004</v>
      </c>
      <c r="CS219" s="26"/>
      <c r="CT219" s="26">
        <f>Лист1!AH48</f>
        <v>624.28903045161</v>
      </c>
      <c r="CU219" s="28">
        <f>Лист1!AI48</f>
        <v>-3138.51289729034</v>
      </c>
    </row>
    <row r="220" ht="15.15" spans="7:99">
      <c r="G220">
        <f>Лист1!A208</f>
        <v>-64</v>
      </c>
      <c r="H220">
        <f>Лист1!B208</f>
        <v>64</v>
      </c>
      <c r="I220">
        <f>Лист1!C208</f>
        <v>200</v>
      </c>
      <c r="J220">
        <f>Лист1!D208</f>
        <v>12.4857806090326</v>
      </c>
      <c r="K220">
        <f>Лист1!E208</f>
        <v>-62.7702579458067</v>
      </c>
      <c r="L220">
        <f>Лист1!F208</f>
        <v>4816.38646750971</v>
      </c>
      <c r="M220">
        <f>Лист1!G208</f>
        <v>0</v>
      </c>
      <c r="N220" s="16">
        <f>Лист1!H208</f>
        <v>3006817.23808199</v>
      </c>
      <c r="O220" s="17">
        <f>Лист1!I208</f>
        <v>-15116291.0466139</v>
      </c>
      <c r="P220" s="17">
        <f>Лист1!J208</f>
        <v>0</v>
      </c>
      <c r="Q220" s="17">
        <f>Лист1!K208</f>
        <v>6553599.99999999</v>
      </c>
      <c r="R220" s="17">
        <f>Лист1!L208</f>
        <v>-6553600.00000002</v>
      </c>
      <c r="S220" s="17">
        <f>Лист1!M208</f>
        <v>0</v>
      </c>
      <c r="T220" s="17">
        <f>Лист1!N208</f>
        <v>1</v>
      </c>
      <c r="U220" s="17">
        <f>Лист1!O208</f>
        <v>-1</v>
      </c>
      <c r="V220" s="17">
        <f>Лист1!P208</f>
        <v>1</v>
      </c>
      <c r="W220" s="17">
        <f>Лист1!Q208</f>
        <v>-1</v>
      </c>
      <c r="X220" s="17">
        <f>Лист1!R208</f>
        <v>0</v>
      </c>
      <c r="Y220" s="17">
        <f>Лист1!S208</f>
        <v>6553599.99999999</v>
      </c>
      <c r="Z220" s="17">
        <f>Лист1!T208</f>
        <v>-6553599.99999999</v>
      </c>
      <c r="AA220" s="17">
        <f>Лист1!U208</f>
        <v>-6553600.00000002</v>
      </c>
      <c r="AB220" s="17">
        <f>Лист1!V208</f>
        <v>6553600.00000002</v>
      </c>
      <c r="AC220" s="17">
        <f>Лист1!W208</f>
        <v>0</v>
      </c>
      <c r="AD220" s="17">
        <f>Лист1!X208</f>
        <v>-3.53902578353882e-8</v>
      </c>
      <c r="AE220" s="17">
        <f>Лист1!Y208</f>
        <v>13107200</v>
      </c>
      <c r="AF220" s="17">
        <f>Лист1!Z208</f>
        <v>-13107200</v>
      </c>
      <c r="AG220" s="17">
        <f>Лист1!AA208</f>
        <v>3.53902578353882e-8</v>
      </c>
      <c r="AH220" s="17">
        <f>Лист1!AB208</f>
        <v>0</v>
      </c>
      <c r="AI220" s="15">
        <f>Лист1!AC208</f>
        <v>3.66009771823883e-7</v>
      </c>
      <c r="AJ220" s="15">
        <f>Лист1!AD208</f>
        <v>314572800</v>
      </c>
      <c r="AK220" s="15">
        <f>Лист1!AE208</f>
        <v>-314572800</v>
      </c>
      <c r="AL220" s="15">
        <f>Лист1!AF208</f>
        <v>-3.66009771823883e-7</v>
      </c>
      <c r="AM220" s="17">
        <f>Лист1!AG208</f>
        <v>0</v>
      </c>
      <c r="AN220" s="17">
        <f>Лист1!AH208</f>
        <v>624.289030451629</v>
      </c>
      <c r="AO220" s="19">
        <f>Лист1!AI208</f>
        <v>-3138.51289729033</v>
      </c>
      <c r="AQ220" s="14">
        <f t="shared" si="40"/>
        <v>-3006817.23808191</v>
      </c>
      <c r="AR220" s="14">
        <f t="shared" si="41"/>
        <v>-15116291.0466139</v>
      </c>
      <c r="AS220" s="15">
        <f>Лист1!AM208</f>
        <v>0</v>
      </c>
      <c r="AT220" s="15">
        <f t="shared" si="42"/>
        <v>3546782.76191804</v>
      </c>
      <c r="AU220" s="15">
        <f t="shared" si="43"/>
        <v>-8562691.04661386</v>
      </c>
      <c r="AV220" s="15">
        <f>Лист1!AP208</f>
        <v>0</v>
      </c>
      <c r="AW220" s="15">
        <f>Лист1!N129</f>
        <v>1</v>
      </c>
      <c r="AX220" s="15">
        <f>Лист1!O129</f>
        <v>-1</v>
      </c>
      <c r="AY220" s="15">
        <f>Лист1!P129</f>
        <v>1</v>
      </c>
      <c r="AZ220" s="15">
        <f>Лист1!Q129</f>
        <v>-1</v>
      </c>
      <c r="BA220" s="15">
        <f>Лист1!AU208</f>
        <v>0</v>
      </c>
      <c r="BB220" s="15">
        <f t="shared" si="44"/>
        <v>3546782.76191804</v>
      </c>
      <c r="BC220" s="15">
        <f t="shared" si="45"/>
        <v>-3546782.76191804</v>
      </c>
      <c r="BD220" s="15">
        <f t="shared" si="46"/>
        <v>-8562691.04661386</v>
      </c>
      <c r="BE220" s="15">
        <f t="shared" si="47"/>
        <v>8562691.04661386</v>
      </c>
      <c r="BF220" s="15">
        <f>Лист1!AZ208</f>
        <v>0</v>
      </c>
      <c r="BG220" s="15">
        <f t="shared" si="48"/>
        <v>-5015908.28469581</v>
      </c>
      <c r="BH220" s="15">
        <f t="shared" si="49"/>
        <v>12109473.8085319</v>
      </c>
      <c r="BI220" s="15">
        <f t="shared" si="50"/>
        <v>-12109473.8085319</v>
      </c>
      <c r="BJ220" s="15">
        <f t="shared" si="51"/>
        <v>5015908.28469581</v>
      </c>
      <c r="BK220" s="15">
        <f>Лист1!BE208</f>
        <v>0</v>
      </c>
      <c r="BL220" s="17">
        <f t="shared" si="52"/>
        <v>172481406.533739</v>
      </c>
      <c r="BM220" s="17">
        <f t="shared" si="53"/>
        <v>-479694110.920419</v>
      </c>
      <c r="BN220" s="17">
        <f t="shared" si="54"/>
        <v>479694110.920419</v>
      </c>
      <c r="BO220" s="17">
        <f t="shared" si="55"/>
        <v>-172481406.533739</v>
      </c>
      <c r="BP220" s="17">
        <f>Лист1!BJ208</f>
        <v>0</v>
      </c>
      <c r="BQ220" s="15">
        <f>Лист1!AH129</f>
        <v>-624.289030451614</v>
      </c>
      <c r="BR220" s="15">
        <f>Лист1!AI129</f>
        <v>-3138.51289729034</v>
      </c>
      <c r="BT220" s="24">
        <f t="shared" si="28"/>
        <v>-3006817.23808188</v>
      </c>
      <c r="BU220" s="25">
        <f t="shared" si="29"/>
        <v>-15116291.0466139</v>
      </c>
      <c r="BV220" s="25">
        <f>Лист1!BP208</f>
        <v>0</v>
      </c>
      <c r="BW220" s="25">
        <f t="shared" si="30"/>
        <v>3546782.76191803</v>
      </c>
      <c r="BX220" s="25">
        <f t="shared" si="31"/>
        <v>-8562691.04661386</v>
      </c>
      <c r="BY220" s="25"/>
      <c r="BZ220" s="25">
        <f>Лист1!N49</f>
        <v>1</v>
      </c>
      <c r="CA220" s="25">
        <f>Лист1!O49</f>
        <v>-1</v>
      </c>
      <c r="CB220" s="25">
        <f>Лист1!P49</f>
        <v>1</v>
      </c>
      <c r="CC220" s="25">
        <f>Лист1!Q49</f>
        <v>-1</v>
      </c>
      <c r="CD220" s="25">
        <v>40</v>
      </c>
      <c r="CE220" s="25">
        <f t="shared" si="36"/>
        <v>3546782.76191803</v>
      </c>
      <c r="CF220" s="25">
        <f t="shared" si="37"/>
        <v>-3546782.76191803</v>
      </c>
      <c r="CG220" s="25">
        <f t="shared" si="38"/>
        <v>-8562691.04661386</v>
      </c>
      <c r="CH220" s="25">
        <f t="shared" si="39"/>
        <v>8562691.04661386</v>
      </c>
      <c r="CI220" s="25">
        <f>Лист1!CI208</f>
        <v>0</v>
      </c>
      <c r="CJ220" s="25">
        <f t="shared" si="60"/>
        <v>-5015908.28469583</v>
      </c>
      <c r="CK220" s="25">
        <f t="shared" si="61"/>
        <v>12109473.8085319</v>
      </c>
      <c r="CL220" s="25">
        <f t="shared" si="62"/>
        <v>-12109473.8085319</v>
      </c>
      <c r="CM220" s="25">
        <f t="shared" si="63"/>
        <v>5015908.28469583</v>
      </c>
      <c r="CN220" s="26"/>
      <c r="CO220" s="26">
        <f t="shared" si="56"/>
        <v>-120381798.832699</v>
      </c>
      <c r="CP220" s="26">
        <f t="shared" si="57"/>
        <v>290627371.404765</v>
      </c>
      <c r="CQ220" s="26">
        <f t="shared" si="58"/>
        <v>-290627371.404765</v>
      </c>
      <c r="CR220" s="26">
        <f t="shared" si="59"/>
        <v>120381798.832699</v>
      </c>
      <c r="CS220" s="26"/>
      <c r="CT220" s="26">
        <f>Лист1!AH49</f>
        <v>-624.289030451606</v>
      </c>
      <c r="CU220" s="28">
        <f>Лист1!AI49</f>
        <v>-3138.51289729034</v>
      </c>
    </row>
    <row r="221" ht="15.15" spans="7:99">
      <c r="G221">
        <f>Лист1!A209</f>
        <v>-64</v>
      </c>
      <c r="H221">
        <f>Лист1!B209</f>
        <v>64</v>
      </c>
      <c r="I221">
        <f>Лист1!C209</f>
        <v>201</v>
      </c>
      <c r="J221">
        <f>Лист1!D209</f>
        <v>-12.4857806090318</v>
      </c>
      <c r="K221">
        <f>Лист1!E209</f>
        <v>-62.7702579458068</v>
      </c>
      <c r="L221">
        <f>Лист1!F209</f>
        <v>3218.20654955361</v>
      </c>
      <c r="M221">
        <f>Лист1!G209</f>
        <v>0</v>
      </c>
      <c r="N221" s="16">
        <f>Лист1!H209</f>
        <v>-2009091.04661377</v>
      </c>
      <c r="O221" s="17">
        <f>Лист1!I209</f>
        <v>-10100382.7619182</v>
      </c>
      <c r="P221" s="17">
        <f>Лист1!J209</f>
        <v>0</v>
      </c>
      <c r="Q221" s="17">
        <f>Лист1!K209</f>
        <v>6553599.99999998</v>
      </c>
      <c r="R221" s="17">
        <f>Лист1!L209</f>
        <v>-6553600.00000002</v>
      </c>
      <c r="S221" s="17">
        <f>Лист1!M209</f>
        <v>0</v>
      </c>
      <c r="T221" s="17">
        <f>Лист1!N209</f>
        <v>1</v>
      </c>
      <c r="U221" s="17">
        <f>Лист1!O209</f>
        <v>-1</v>
      </c>
      <c r="V221" s="17">
        <f>Лист1!P209</f>
        <v>1</v>
      </c>
      <c r="W221" s="17">
        <f>Лист1!Q209</f>
        <v>-1</v>
      </c>
      <c r="X221" s="17">
        <f>Лист1!R209</f>
        <v>0</v>
      </c>
      <c r="Y221" s="17">
        <f>Лист1!S209</f>
        <v>6553599.99999998</v>
      </c>
      <c r="Z221" s="17">
        <f>Лист1!T209</f>
        <v>-6553599.99999998</v>
      </c>
      <c r="AA221" s="17">
        <f>Лист1!U209</f>
        <v>-6553600.00000002</v>
      </c>
      <c r="AB221" s="17">
        <f>Лист1!V209</f>
        <v>6553600.00000002</v>
      </c>
      <c r="AC221" s="17">
        <f>Лист1!W209</f>
        <v>0</v>
      </c>
      <c r="AD221" s="17">
        <f>Лист1!X209</f>
        <v>-3.16649675369263e-8</v>
      </c>
      <c r="AE221" s="17">
        <f>Лист1!Y209</f>
        <v>13107200</v>
      </c>
      <c r="AF221" s="17">
        <f>Лист1!Z209</f>
        <v>-13107200</v>
      </c>
      <c r="AG221" s="17">
        <f>Лист1!AA209</f>
        <v>3.16649675369263e-8</v>
      </c>
      <c r="AH221" s="17">
        <f>Лист1!AB209</f>
        <v>0</v>
      </c>
      <c r="AI221" s="15">
        <f>Лист1!AC209</f>
        <v>3.34344804286957e-7</v>
      </c>
      <c r="AJ221" s="15">
        <f>Лист1!AD209</f>
        <v>327680000</v>
      </c>
      <c r="AK221" s="15">
        <f>Лист1!AE209</f>
        <v>-327680000</v>
      </c>
      <c r="AL221" s="15">
        <f>Лист1!AF209</f>
        <v>-3.34344804286957e-7</v>
      </c>
      <c r="AM221" s="17">
        <f>Лист1!AG209</f>
        <v>0</v>
      </c>
      <c r="AN221" s="17">
        <f>Лист1!AH209</f>
        <v>-624.289030451588</v>
      </c>
      <c r="AO221" s="19">
        <f>Лист1!AI209</f>
        <v>-3138.51289729034</v>
      </c>
      <c r="AQ221" s="14">
        <f t="shared" si="40"/>
        <v>-5721407.24045026</v>
      </c>
      <c r="AR221" s="14">
        <f t="shared" si="41"/>
        <v>-8562691.04661392</v>
      </c>
      <c r="AS221" s="15">
        <f>Лист1!AM209</f>
        <v>0</v>
      </c>
      <c r="AT221" s="15">
        <f t="shared" si="42"/>
        <v>3546782.76191805</v>
      </c>
      <c r="AU221" s="15">
        <f t="shared" si="43"/>
        <v>-8562691.04661385</v>
      </c>
      <c r="AV221" s="15">
        <f>Лист1!AP209</f>
        <v>0</v>
      </c>
      <c r="AW221" s="15">
        <f>Лист1!N130</f>
        <v>1</v>
      </c>
      <c r="AX221" s="15">
        <f>Лист1!O130</f>
        <v>-1</v>
      </c>
      <c r="AY221" s="15">
        <f>Лист1!P130</f>
        <v>1</v>
      </c>
      <c r="AZ221" s="15">
        <f>Лист1!Q130</f>
        <v>-1</v>
      </c>
      <c r="BA221" s="15">
        <f>Лист1!AU209</f>
        <v>0</v>
      </c>
      <c r="BB221" s="15">
        <f t="shared" si="44"/>
        <v>3546782.76191805</v>
      </c>
      <c r="BC221" s="15">
        <f t="shared" si="45"/>
        <v>-3546782.76191805</v>
      </c>
      <c r="BD221" s="15">
        <f t="shared" si="46"/>
        <v>-8562691.04661385</v>
      </c>
      <c r="BE221" s="15">
        <f t="shared" si="47"/>
        <v>8562691.04661385</v>
      </c>
      <c r="BF221" s="15">
        <f>Лист1!AZ209</f>
        <v>0</v>
      </c>
      <c r="BG221" s="15">
        <f t="shared" si="48"/>
        <v>-5015908.2846958</v>
      </c>
      <c r="BH221" s="15">
        <f t="shared" si="49"/>
        <v>12109473.8085319</v>
      </c>
      <c r="BI221" s="15">
        <f t="shared" si="50"/>
        <v>-12109473.8085319</v>
      </c>
      <c r="BJ221" s="15">
        <f t="shared" si="51"/>
        <v>5015908.2846958</v>
      </c>
      <c r="BK221" s="15">
        <f>Лист1!BE209</f>
        <v>0</v>
      </c>
      <c r="BL221" s="17">
        <f t="shared" si="52"/>
        <v>167465498.249043</v>
      </c>
      <c r="BM221" s="17">
        <f t="shared" si="53"/>
        <v>-467584637.111887</v>
      </c>
      <c r="BN221" s="17">
        <f t="shared" si="54"/>
        <v>467584637.111887</v>
      </c>
      <c r="BO221" s="17">
        <f t="shared" si="55"/>
        <v>-167465498.249043</v>
      </c>
      <c r="BP221" s="17">
        <f>Лист1!BJ209</f>
        <v>0</v>
      </c>
      <c r="BQ221" s="15">
        <f>Лист1!AH130</f>
        <v>-1777.82474566273</v>
      </c>
      <c r="BR221" s="15">
        <f>Лист1!AI130</f>
        <v>-2660.70275936815</v>
      </c>
      <c r="BT221" s="24">
        <f t="shared" si="28"/>
        <v>-5721407.24045027</v>
      </c>
      <c r="BU221" s="25">
        <f t="shared" si="29"/>
        <v>-8562691.04661391</v>
      </c>
      <c r="BV221" s="25">
        <f>Лист1!BP209</f>
        <v>0</v>
      </c>
      <c r="BW221" s="25">
        <f t="shared" si="30"/>
        <v>3546782.76191803</v>
      </c>
      <c r="BX221" s="25">
        <f t="shared" si="31"/>
        <v>-8562691.04661386</v>
      </c>
      <c r="BY221" s="25"/>
      <c r="BZ221" s="25">
        <f>Лист1!N50</f>
        <v>1</v>
      </c>
      <c r="CA221" s="25">
        <f>Лист1!O50</f>
        <v>-1</v>
      </c>
      <c r="CB221" s="25">
        <f>Лист1!P50</f>
        <v>1</v>
      </c>
      <c r="CC221" s="25">
        <f>Лист1!Q50</f>
        <v>-1</v>
      </c>
      <c r="CD221" s="25">
        <v>41</v>
      </c>
      <c r="CE221" s="25">
        <f t="shared" si="36"/>
        <v>3546782.76191803</v>
      </c>
      <c r="CF221" s="25">
        <f t="shared" si="37"/>
        <v>-3546782.76191803</v>
      </c>
      <c r="CG221" s="25">
        <f t="shared" si="38"/>
        <v>-8562691.04661386</v>
      </c>
      <c r="CH221" s="25">
        <f t="shared" si="39"/>
        <v>8562691.04661386</v>
      </c>
      <c r="CI221" s="25">
        <f>Лист1!CI209</f>
        <v>0</v>
      </c>
      <c r="CJ221" s="25">
        <f t="shared" si="60"/>
        <v>-5015908.28469583</v>
      </c>
      <c r="CK221" s="25">
        <f t="shared" si="61"/>
        <v>12109473.8085319</v>
      </c>
      <c r="CL221" s="25">
        <f t="shared" si="62"/>
        <v>-12109473.8085319</v>
      </c>
      <c r="CM221" s="25">
        <f t="shared" si="63"/>
        <v>5015908.28469583</v>
      </c>
      <c r="CN221" s="26"/>
      <c r="CO221" s="26">
        <f t="shared" si="56"/>
        <v>-125397707.117395</v>
      </c>
      <c r="CP221" s="26">
        <f t="shared" si="57"/>
        <v>302736845.213297</v>
      </c>
      <c r="CQ221" s="26">
        <f t="shared" si="58"/>
        <v>-302736845.213297</v>
      </c>
      <c r="CR221" s="26">
        <f t="shared" si="59"/>
        <v>125397707.117395</v>
      </c>
      <c r="CS221" s="26"/>
      <c r="CT221" s="26">
        <f>Лист1!AH50</f>
        <v>-1777.82474566273</v>
      </c>
      <c r="CU221" s="28">
        <f>Лист1!AI50</f>
        <v>-2660.70275936814</v>
      </c>
    </row>
    <row r="222" ht="15.15" spans="7:99">
      <c r="G222">
        <f>Лист1!A210</f>
        <v>-64</v>
      </c>
      <c r="H222">
        <f>Лист1!B210</f>
        <v>64</v>
      </c>
      <c r="I222">
        <f>Лист1!C210</f>
        <v>202</v>
      </c>
      <c r="J222">
        <f>Лист1!D210</f>
        <v>-35.5564949132541</v>
      </c>
      <c r="K222">
        <f>Лист1!E210</f>
        <v>-53.2140551873632</v>
      </c>
      <c r="L222">
        <f>Лист1!F210</f>
        <v>1130.08385754298</v>
      </c>
      <c r="M222">
        <f>Лист1!G210</f>
        <v>0</v>
      </c>
      <c r="N222" s="16">
        <f>Лист1!H210</f>
        <v>-2009091.04661388</v>
      </c>
      <c r="O222" s="17">
        <f>Лист1!I210</f>
        <v>-3006817.23808203</v>
      </c>
      <c r="P222" s="17">
        <f>Лист1!J210</f>
        <v>0</v>
      </c>
      <c r="Q222" s="17">
        <f>Лист1!K210</f>
        <v>6553599.99999999</v>
      </c>
      <c r="R222" s="17">
        <f>Лист1!L210</f>
        <v>-6553600.00000001</v>
      </c>
      <c r="S222" s="17">
        <f>Лист1!M210</f>
        <v>0</v>
      </c>
      <c r="T222" s="17">
        <f>Лист1!N210</f>
        <v>1</v>
      </c>
      <c r="U222" s="17">
        <f>Лист1!O210</f>
        <v>-1</v>
      </c>
      <c r="V222" s="17">
        <f>Лист1!P210</f>
        <v>1</v>
      </c>
      <c r="W222" s="17">
        <f>Лист1!Q210</f>
        <v>-1</v>
      </c>
      <c r="X222" s="17">
        <f>Лист1!R210</f>
        <v>0</v>
      </c>
      <c r="Y222" s="17">
        <f>Лист1!S210</f>
        <v>6553599.99999999</v>
      </c>
      <c r="Z222" s="17">
        <f>Лист1!T210</f>
        <v>-6553599.99999999</v>
      </c>
      <c r="AA222" s="17">
        <f>Лист1!U210</f>
        <v>-6553600.00000001</v>
      </c>
      <c r="AB222" s="17">
        <f>Лист1!V210</f>
        <v>6553600.00000001</v>
      </c>
      <c r="AC222" s="17">
        <f>Лист1!W210</f>
        <v>0</v>
      </c>
      <c r="AD222" s="17">
        <f>Лист1!X210</f>
        <v>-2.1420419216156e-8</v>
      </c>
      <c r="AE222" s="17">
        <f>Лист1!Y210</f>
        <v>13107200</v>
      </c>
      <c r="AF222" s="17">
        <f>Лист1!Z210</f>
        <v>-13107200</v>
      </c>
      <c r="AG222" s="17">
        <f>Лист1!AA210</f>
        <v>2.1420419216156e-8</v>
      </c>
      <c r="AH222" s="17">
        <f>Лист1!AB210</f>
        <v>0</v>
      </c>
      <c r="AI222" s="15">
        <f>Лист1!AC210</f>
        <v>3.12924385070801e-7</v>
      </c>
      <c r="AJ222" s="15">
        <f>Лист1!AD210</f>
        <v>340787200</v>
      </c>
      <c r="AK222" s="15">
        <f>Лист1!AE210</f>
        <v>-340787200</v>
      </c>
      <c r="AL222" s="15">
        <f>Лист1!AF210</f>
        <v>-3.12924385070801e-7</v>
      </c>
      <c r="AM222" s="17">
        <f>Лист1!AG210</f>
        <v>0</v>
      </c>
      <c r="AN222" s="17">
        <f>Лист1!AH210</f>
        <v>-1777.8247456627</v>
      </c>
      <c r="AO222" s="19">
        <f>Лист1!AI210</f>
        <v>-2660.70275936816</v>
      </c>
      <c r="AQ222" s="14">
        <f t="shared" si="40"/>
        <v>-3006817.23808201</v>
      </c>
      <c r="AR222" s="14">
        <f t="shared" si="41"/>
        <v>-2009091.04661391</v>
      </c>
      <c r="AS222" s="15">
        <f>Лист1!AM210</f>
        <v>0</v>
      </c>
      <c r="AT222" s="15">
        <f t="shared" si="42"/>
        <v>3546782.76191805</v>
      </c>
      <c r="AU222" s="15">
        <f t="shared" si="43"/>
        <v>-8562691.04661384</v>
      </c>
      <c r="AV222" s="15">
        <f>Лист1!AP210</f>
        <v>0</v>
      </c>
      <c r="AW222" s="15">
        <f>Лист1!N131</f>
        <v>1</v>
      </c>
      <c r="AX222" s="15">
        <f>Лист1!O131</f>
        <v>-1</v>
      </c>
      <c r="AY222" s="15">
        <f>Лист1!P131</f>
        <v>1</v>
      </c>
      <c r="AZ222" s="15">
        <f>Лист1!Q131</f>
        <v>-1</v>
      </c>
      <c r="BA222" s="15">
        <f>Лист1!AU210</f>
        <v>0</v>
      </c>
      <c r="BB222" s="15">
        <f t="shared" si="44"/>
        <v>3546782.76191805</v>
      </c>
      <c r="BC222" s="15">
        <f t="shared" si="45"/>
        <v>-3546782.76191805</v>
      </c>
      <c r="BD222" s="15">
        <f t="shared" si="46"/>
        <v>-8562691.04661384</v>
      </c>
      <c r="BE222" s="15">
        <f t="shared" si="47"/>
        <v>8562691.04661384</v>
      </c>
      <c r="BF222" s="15">
        <f>Лист1!AZ210</f>
        <v>0</v>
      </c>
      <c r="BG222" s="15">
        <f t="shared" si="48"/>
        <v>-5015908.28469579</v>
      </c>
      <c r="BH222" s="15">
        <f t="shared" si="49"/>
        <v>12109473.8085319</v>
      </c>
      <c r="BI222" s="15">
        <f t="shared" si="50"/>
        <v>-12109473.8085319</v>
      </c>
      <c r="BJ222" s="15">
        <f t="shared" si="51"/>
        <v>5015908.28469579</v>
      </c>
      <c r="BK222" s="15">
        <f>Лист1!BE210</f>
        <v>0</v>
      </c>
      <c r="BL222" s="17">
        <f t="shared" si="52"/>
        <v>162449589.964347</v>
      </c>
      <c r="BM222" s="17">
        <f t="shared" si="53"/>
        <v>-455475163.303355</v>
      </c>
      <c r="BN222" s="17">
        <f t="shared" si="54"/>
        <v>455475163.303355</v>
      </c>
      <c r="BO222" s="17">
        <f t="shared" si="55"/>
        <v>-162449589.964347</v>
      </c>
      <c r="BP222" s="17">
        <f>Лист1!BJ210</f>
        <v>0</v>
      </c>
      <c r="BQ222" s="15">
        <f>Лист1!AH131</f>
        <v>-2660.70275936814</v>
      </c>
      <c r="BR222" s="15">
        <f>Лист1!AI131</f>
        <v>-1777.82474566273</v>
      </c>
      <c r="BT222" s="24">
        <f t="shared" si="28"/>
        <v>-3006817.23808201</v>
      </c>
      <c r="BU222" s="25">
        <f t="shared" si="29"/>
        <v>-2009091.04661391</v>
      </c>
      <c r="BV222" s="25">
        <f>Лист1!BP210</f>
        <v>0</v>
      </c>
      <c r="BW222" s="25">
        <f t="shared" si="30"/>
        <v>3546782.76191804</v>
      </c>
      <c r="BX222" s="25">
        <f t="shared" si="31"/>
        <v>-8562691.04661385</v>
      </c>
      <c r="BY222" s="25"/>
      <c r="BZ222" s="25">
        <f>Лист1!N51</f>
        <v>1</v>
      </c>
      <c r="CA222" s="25">
        <f>Лист1!O51</f>
        <v>-1</v>
      </c>
      <c r="CB222" s="25">
        <f>Лист1!P51</f>
        <v>1</v>
      </c>
      <c r="CC222" s="25">
        <f>Лист1!Q51</f>
        <v>-1</v>
      </c>
      <c r="CD222" s="25">
        <v>42</v>
      </c>
      <c r="CE222" s="25">
        <f t="shared" si="36"/>
        <v>3546782.76191804</v>
      </c>
      <c r="CF222" s="25">
        <f t="shared" si="37"/>
        <v>-3546782.76191804</v>
      </c>
      <c r="CG222" s="25">
        <f t="shared" si="38"/>
        <v>-8562691.04661385</v>
      </c>
      <c r="CH222" s="25">
        <f t="shared" si="39"/>
        <v>8562691.04661385</v>
      </c>
      <c r="CI222" s="25">
        <f>Лист1!CI210</f>
        <v>0</v>
      </c>
      <c r="CJ222" s="25">
        <f t="shared" si="60"/>
        <v>-5015908.28469581</v>
      </c>
      <c r="CK222" s="25">
        <f t="shared" si="61"/>
        <v>12109473.8085319</v>
      </c>
      <c r="CL222" s="25">
        <f t="shared" si="62"/>
        <v>-12109473.8085319</v>
      </c>
      <c r="CM222" s="25">
        <f t="shared" si="63"/>
        <v>5015908.28469581</v>
      </c>
      <c r="CN222" s="26"/>
      <c r="CO222" s="26">
        <f t="shared" si="56"/>
        <v>-130413615.402091</v>
      </c>
      <c r="CP222" s="26">
        <f t="shared" si="57"/>
        <v>314846319.021829</v>
      </c>
      <c r="CQ222" s="26">
        <f t="shared" si="58"/>
        <v>-314846319.021829</v>
      </c>
      <c r="CR222" s="26">
        <f t="shared" si="59"/>
        <v>130413615.402091</v>
      </c>
      <c r="CS222" s="26"/>
      <c r="CT222" s="26">
        <f>Лист1!AH51</f>
        <v>-2660.70275936814</v>
      </c>
      <c r="CU222" s="28">
        <f>Лист1!AI51</f>
        <v>-1777.82474566273</v>
      </c>
    </row>
    <row r="223" ht="15.15" spans="7:99">
      <c r="G223">
        <f>Лист1!A211</f>
        <v>-64</v>
      </c>
      <c r="H223">
        <f>Лист1!B211</f>
        <v>64</v>
      </c>
      <c r="I223">
        <f>Лист1!C211</f>
        <v>203</v>
      </c>
      <c r="J223">
        <f>Лист1!D211</f>
        <v>-53.2140551873625</v>
      </c>
      <c r="K223">
        <f>Лист1!E211</f>
        <v>-35.5564949132551</v>
      </c>
      <c r="L223">
        <f>Лист1!F211</f>
        <v>-1130.08385754288</v>
      </c>
      <c r="M223">
        <f>Лист1!G211</f>
        <v>0</v>
      </c>
      <c r="N223" s="16">
        <f>Лист1!H211</f>
        <v>3006817.23808171</v>
      </c>
      <c r="O223" s="17">
        <f>Лист1!I211</f>
        <v>2009091.04661375</v>
      </c>
      <c r="P223" s="17">
        <f>Лист1!J211</f>
        <v>0</v>
      </c>
      <c r="Q223" s="17">
        <f>Лист1!K211</f>
        <v>6553599.99999998</v>
      </c>
      <c r="R223" s="17">
        <f>Лист1!L211</f>
        <v>-6553600.00000001</v>
      </c>
      <c r="S223" s="17">
        <f>Лист1!M211</f>
        <v>0</v>
      </c>
      <c r="T223" s="17">
        <f>Лист1!N211</f>
        <v>1</v>
      </c>
      <c r="U223" s="17">
        <f>Лист1!O211</f>
        <v>-1</v>
      </c>
      <c r="V223" s="17">
        <f>Лист1!P211</f>
        <v>1</v>
      </c>
      <c r="W223" s="17">
        <f>Лист1!Q211</f>
        <v>-1</v>
      </c>
      <c r="X223" s="17">
        <f>Лист1!R211</f>
        <v>0</v>
      </c>
      <c r="Y223" s="17">
        <f>Лист1!S211</f>
        <v>6553599.99999998</v>
      </c>
      <c r="Z223" s="17">
        <f>Лист1!T211</f>
        <v>-6553599.99999998</v>
      </c>
      <c r="AA223" s="17">
        <f>Лист1!U211</f>
        <v>-6553600.00000001</v>
      </c>
      <c r="AB223" s="17">
        <f>Лист1!V211</f>
        <v>6553600.00000001</v>
      </c>
      <c r="AC223" s="17">
        <f>Лист1!W211</f>
        <v>0</v>
      </c>
      <c r="AD223" s="17">
        <f>Лист1!X211</f>
        <v>-3.35276126861572e-8</v>
      </c>
      <c r="AE223" s="17">
        <f>Лист1!Y211</f>
        <v>13107200</v>
      </c>
      <c r="AF223" s="17">
        <f>Лист1!Z211</f>
        <v>-13107200</v>
      </c>
      <c r="AG223" s="17">
        <f>Лист1!AA211</f>
        <v>3.35276126861572e-8</v>
      </c>
      <c r="AH223" s="17">
        <f>Лист1!AB211</f>
        <v>0</v>
      </c>
      <c r="AI223" s="15">
        <f>Лист1!AC211</f>
        <v>2.79396772384644e-7</v>
      </c>
      <c r="AJ223" s="15">
        <f>Лист1!AD211</f>
        <v>353894400</v>
      </c>
      <c r="AK223" s="15">
        <f>Лист1!AE211</f>
        <v>-353894400</v>
      </c>
      <c r="AL223" s="15">
        <f>Лист1!AF211</f>
        <v>-2.79396772384644e-7</v>
      </c>
      <c r="AM223" s="17">
        <f>Лист1!AG211</f>
        <v>0</v>
      </c>
      <c r="AN223" s="17">
        <f>Лист1!AH211</f>
        <v>-2660.70275936813</v>
      </c>
      <c r="AO223" s="19">
        <f>Лист1!AI211</f>
        <v>-1777.82474566275</v>
      </c>
      <c r="AQ223" s="14">
        <f t="shared" si="40"/>
        <v>3546782.76191794</v>
      </c>
      <c r="AR223" s="14">
        <f t="shared" si="41"/>
        <v>705498.95575447</v>
      </c>
      <c r="AS223" s="15">
        <f>Лист1!AM211</f>
        <v>0</v>
      </c>
      <c r="AT223" s="15">
        <f t="shared" si="42"/>
        <v>3546782.76191804</v>
      </c>
      <c r="AU223" s="15">
        <f t="shared" si="43"/>
        <v>-8562691.04661385</v>
      </c>
      <c r="AV223" s="15">
        <f>Лист1!AP211</f>
        <v>0</v>
      </c>
      <c r="AW223" s="15">
        <f>Лист1!N132</f>
        <v>1</v>
      </c>
      <c r="AX223" s="15">
        <f>Лист1!O132</f>
        <v>-1</v>
      </c>
      <c r="AY223" s="15">
        <f>Лист1!P132</f>
        <v>1</v>
      </c>
      <c r="AZ223" s="15">
        <f>Лист1!Q132</f>
        <v>-1</v>
      </c>
      <c r="BA223" s="15">
        <f>Лист1!AU211</f>
        <v>0</v>
      </c>
      <c r="BB223" s="15">
        <f t="shared" si="44"/>
        <v>3546782.76191804</v>
      </c>
      <c r="BC223" s="15">
        <f t="shared" si="45"/>
        <v>-3546782.76191804</v>
      </c>
      <c r="BD223" s="15">
        <f t="shared" si="46"/>
        <v>-8562691.04661385</v>
      </c>
      <c r="BE223" s="15">
        <f t="shared" si="47"/>
        <v>8562691.04661385</v>
      </c>
      <c r="BF223" s="15">
        <f>Лист1!AZ211</f>
        <v>0</v>
      </c>
      <c r="BG223" s="15">
        <f t="shared" si="48"/>
        <v>-5015908.28469581</v>
      </c>
      <c r="BH223" s="15">
        <f t="shared" si="49"/>
        <v>12109473.8085319</v>
      </c>
      <c r="BI223" s="15">
        <f t="shared" si="50"/>
        <v>-12109473.8085319</v>
      </c>
      <c r="BJ223" s="15">
        <f t="shared" si="51"/>
        <v>5015908.28469581</v>
      </c>
      <c r="BK223" s="15">
        <f>Лист1!BE211</f>
        <v>0</v>
      </c>
      <c r="BL223" s="17">
        <f t="shared" si="52"/>
        <v>157433681.679651</v>
      </c>
      <c r="BM223" s="17">
        <f t="shared" si="53"/>
        <v>-443365689.494823</v>
      </c>
      <c r="BN223" s="17">
        <f t="shared" si="54"/>
        <v>443365689.494823</v>
      </c>
      <c r="BO223" s="17">
        <f t="shared" si="55"/>
        <v>-157433681.679651</v>
      </c>
      <c r="BP223" s="17">
        <f>Лист1!BJ211</f>
        <v>0</v>
      </c>
      <c r="BQ223" s="15">
        <f>Лист1!AH132</f>
        <v>-3138.51289729034</v>
      </c>
      <c r="BR223" s="15">
        <f>Лист1!AI132</f>
        <v>-624.28903045162</v>
      </c>
      <c r="BT223" s="24">
        <f t="shared" si="28"/>
        <v>3546782.76191794</v>
      </c>
      <c r="BU223" s="25">
        <f t="shared" si="29"/>
        <v>705498.955754465</v>
      </c>
      <c r="BV223" s="25">
        <f>Лист1!BP211</f>
        <v>0</v>
      </c>
      <c r="BW223" s="25">
        <f t="shared" si="30"/>
        <v>3546782.76191803</v>
      </c>
      <c r="BX223" s="25">
        <f t="shared" si="31"/>
        <v>-8562691.04661385</v>
      </c>
      <c r="BY223" s="25"/>
      <c r="BZ223" s="25">
        <f>Лист1!N52</f>
        <v>1</v>
      </c>
      <c r="CA223" s="25">
        <f>Лист1!O52</f>
        <v>-1</v>
      </c>
      <c r="CB223" s="25">
        <f>Лист1!P52</f>
        <v>1</v>
      </c>
      <c r="CC223" s="25">
        <f>Лист1!Q52</f>
        <v>-1</v>
      </c>
      <c r="CD223" s="25">
        <v>43</v>
      </c>
      <c r="CE223" s="25">
        <f t="shared" si="36"/>
        <v>3546782.76191803</v>
      </c>
      <c r="CF223" s="25">
        <f t="shared" si="37"/>
        <v>-3546782.76191803</v>
      </c>
      <c r="CG223" s="25">
        <f t="shared" si="38"/>
        <v>-8562691.04661385</v>
      </c>
      <c r="CH223" s="25">
        <f t="shared" si="39"/>
        <v>8562691.04661385</v>
      </c>
      <c r="CI223" s="25">
        <f>Лист1!CI211</f>
        <v>0</v>
      </c>
      <c r="CJ223" s="25">
        <f t="shared" si="60"/>
        <v>-5015908.28469582</v>
      </c>
      <c r="CK223" s="25">
        <f t="shared" si="61"/>
        <v>12109473.8085319</v>
      </c>
      <c r="CL223" s="25">
        <f t="shared" si="62"/>
        <v>-12109473.8085319</v>
      </c>
      <c r="CM223" s="25">
        <f t="shared" si="63"/>
        <v>5015908.28469582</v>
      </c>
      <c r="CN223" s="26"/>
      <c r="CO223" s="26">
        <f t="shared" si="56"/>
        <v>-135429523.686787</v>
      </c>
      <c r="CP223" s="26">
        <f t="shared" si="57"/>
        <v>326955792.830361</v>
      </c>
      <c r="CQ223" s="26">
        <f t="shared" si="58"/>
        <v>-326955792.830361</v>
      </c>
      <c r="CR223" s="26">
        <f t="shared" si="59"/>
        <v>135429523.686787</v>
      </c>
      <c r="CS223" s="26"/>
      <c r="CT223" s="26">
        <f>Лист1!AH52</f>
        <v>-3138.51289729034</v>
      </c>
      <c r="CU223" s="28">
        <f>Лист1!AI52</f>
        <v>-624.289030451616</v>
      </c>
    </row>
    <row r="224" ht="15.15" spans="7:99">
      <c r="G224">
        <f>Лист1!A212</f>
        <v>-64</v>
      </c>
      <c r="H224">
        <f>Лист1!B212</f>
        <v>64</v>
      </c>
      <c r="I224">
        <f>Лист1!C212</f>
        <v>204</v>
      </c>
      <c r="J224">
        <f>Лист1!D212</f>
        <v>-62.7702579458066</v>
      </c>
      <c r="K224">
        <f>Лист1!E212</f>
        <v>-12.4857806090329</v>
      </c>
      <c r="L224">
        <f>Лист1!F212</f>
        <v>-3218.20654955352</v>
      </c>
      <c r="M224">
        <f>Лист1!G212</f>
        <v>0</v>
      </c>
      <c r="N224" s="16">
        <f>Лист1!H212</f>
        <v>10100382.7619179</v>
      </c>
      <c r="O224" s="17">
        <f>Лист1!I212</f>
        <v>2009091.0466139</v>
      </c>
      <c r="P224" s="17">
        <f>Лист1!J212</f>
        <v>0</v>
      </c>
      <c r="Q224" s="17">
        <f>Лист1!K212</f>
        <v>6553599.99999997</v>
      </c>
      <c r="R224" s="17">
        <f>Лист1!L212</f>
        <v>-6553600.00000001</v>
      </c>
      <c r="S224" s="17">
        <f>Лист1!M212</f>
        <v>0</v>
      </c>
      <c r="T224" s="17">
        <f>Лист1!N212</f>
        <v>1</v>
      </c>
      <c r="U224" s="17">
        <f>Лист1!O212</f>
        <v>-1</v>
      </c>
      <c r="V224" s="17">
        <f>Лист1!P212</f>
        <v>1</v>
      </c>
      <c r="W224" s="17">
        <f>Лист1!Q212</f>
        <v>-1</v>
      </c>
      <c r="X224" s="17">
        <f>Лист1!R212</f>
        <v>0</v>
      </c>
      <c r="Y224" s="17">
        <f>Лист1!S212</f>
        <v>6553599.99999997</v>
      </c>
      <c r="Z224" s="17">
        <f>Лист1!T212</f>
        <v>-6553599.99999997</v>
      </c>
      <c r="AA224" s="17">
        <f>Лист1!U212</f>
        <v>-6553600.00000001</v>
      </c>
      <c r="AB224" s="17">
        <f>Лист1!V212</f>
        <v>6553600.00000001</v>
      </c>
      <c r="AC224" s="17">
        <f>Лист1!W212</f>
        <v>0</v>
      </c>
      <c r="AD224" s="17">
        <f>Лист1!X212</f>
        <v>-3.72529029846191e-8</v>
      </c>
      <c r="AE224" s="17">
        <f>Лист1!Y212</f>
        <v>13107200</v>
      </c>
      <c r="AF224" s="17">
        <f>Лист1!Z212</f>
        <v>-13107200</v>
      </c>
      <c r="AG224" s="17">
        <f>Лист1!AA212</f>
        <v>3.72529029846191e-8</v>
      </c>
      <c r="AH224" s="17">
        <f>Лист1!AB212</f>
        <v>0</v>
      </c>
      <c r="AI224" s="15">
        <f>Лист1!AC212</f>
        <v>2.42143869400024e-7</v>
      </c>
      <c r="AJ224" s="15">
        <f>Лист1!AD212</f>
        <v>367001600</v>
      </c>
      <c r="AK224" s="15">
        <f>Лист1!AE212</f>
        <v>-367001600</v>
      </c>
      <c r="AL224" s="15">
        <f>Лист1!AF212</f>
        <v>-2.42143869400024e-7</v>
      </c>
      <c r="AM224" s="17">
        <f>Лист1!AG212</f>
        <v>0</v>
      </c>
      <c r="AN224" s="17">
        <f>Лист1!AH212</f>
        <v>-3138.51289729033</v>
      </c>
      <c r="AO224" s="19">
        <f>Лист1!AI212</f>
        <v>-624.289030451646</v>
      </c>
      <c r="AQ224" s="14">
        <f t="shared" si="40"/>
        <v>10100382.761918</v>
      </c>
      <c r="AR224" s="14">
        <f t="shared" si="41"/>
        <v>-2009091.04661374</v>
      </c>
      <c r="AS224" s="15">
        <f>Лист1!AM212</f>
        <v>0</v>
      </c>
      <c r="AT224" s="15">
        <f t="shared" si="42"/>
        <v>3546782.76191804</v>
      </c>
      <c r="AU224" s="15">
        <f t="shared" si="43"/>
        <v>-8562691.04661385</v>
      </c>
      <c r="AV224" s="15">
        <f>Лист1!AP212</f>
        <v>0</v>
      </c>
      <c r="AW224" s="15">
        <f>Лист1!N133</f>
        <v>1</v>
      </c>
      <c r="AX224" s="15">
        <f>Лист1!O133</f>
        <v>-1</v>
      </c>
      <c r="AY224" s="15">
        <f>Лист1!P133</f>
        <v>1</v>
      </c>
      <c r="AZ224" s="15">
        <f>Лист1!Q133</f>
        <v>-1</v>
      </c>
      <c r="BA224" s="15">
        <f>Лист1!AU212</f>
        <v>0</v>
      </c>
      <c r="BB224" s="15">
        <f t="shared" si="44"/>
        <v>3546782.76191804</v>
      </c>
      <c r="BC224" s="15">
        <f t="shared" si="45"/>
        <v>-3546782.76191804</v>
      </c>
      <c r="BD224" s="15">
        <f t="shared" si="46"/>
        <v>-8562691.04661385</v>
      </c>
      <c r="BE224" s="15">
        <f t="shared" si="47"/>
        <v>8562691.04661385</v>
      </c>
      <c r="BF224" s="15">
        <f>Лист1!AZ212</f>
        <v>0</v>
      </c>
      <c r="BG224" s="15">
        <f t="shared" si="48"/>
        <v>-5015908.28469581</v>
      </c>
      <c r="BH224" s="15">
        <f t="shared" si="49"/>
        <v>12109473.8085319</v>
      </c>
      <c r="BI224" s="15">
        <f t="shared" si="50"/>
        <v>-12109473.8085319</v>
      </c>
      <c r="BJ224" s="15">
        <f t="shared" si="51"/>
        <v>5015908.28469581</v>
      </c>
      <c r="BK224" s="15">
        <f>Лист1!BE212</f>
        <v>0</v>
      </c>
      <c r="BL224" s="17">
        <f t="shared" si="52"/>
        <v>152417773.394955</v>
      </c>
      <c r="BM224" s="17">
        <f t="shared" si="53"/>
        <v>-431256215.686291</v>
      </c>
      <c r="BN224" s="17">
        <f t="shared" si="54"/>
        <v>431256215.686291</v>
      </c>
      <c r="BO224" s="17">
        <f t="shared" si="55"/>
        <v>-152417773.394955</v>
      </c>
      <c r="BP224" s="17">
        <f>Лист1!BJ212</f>
        <v>0</v>
      </c>
      <c r="BQ224" s="15">
        <f>Лист1!AH133</f>
        <v>-3138.51289729034</v>
      </c>
      <c r="BR224" s="15">
        <f>Лист1!AI133</f>
        <v>624.289030451597</v>
      </c>
      <c r="BT224" s="24">
        <f t="shared" si="28"/>
        <v>10100382.7619179</v>
      </c>
      <c r="BU224" s="25">
        <f t="shared" si="29"/>
        <v>-2009091.04661379</v>
      </c>
      <c r="BV224" s="25">
        <f>Лист1!BP212</f>
        <v>0</v>
      </c>
      <c r="BW224" s="25">
        <f t="shared" si="30"/>
        <v>3546782.76191802</v>
      </c>
      <c r="BX224" s="25">
        <f t="shared" si="31"/>
        <v>-8562691.04661385</v>
      </c>
      <c r="BY224" s="25"/>
      <c r="BZ224" s="25">
        <f>Лист1!N53</f>
        <v>1</v>
      </c>
      <c r="CA224" s="25">
        <f>Лист1!O53</f>
        <v>-1</v>
      </c>
      <c r="CB224" s="25">
        <f>Лист1!P53</f>
        <v>1</v>
      </c>
      <c r="CC224" s="25">
        <f>Лист1!Q53</f>
        <v>-1</v>
      </c>
      <c r="CD224" s="25">
        <v>44</v>
      </c>
      <c r="CE224" s="25">
        <f t="shared" si="36"/>
        <v>3546782.76191802</v>
      </c>
      <c r="CF224" s="25">
        <f t="shared" si="37"/>
        <v>-3546782.76191802</v>
      </c>
      <c r="CG224" s="25">
        <f t="shared" si="38"/>
        <v>-8562691.04661385</v>
      </c>
      <c r="CH224" s="25">
        <f t="shared" si="39"/>
        <v>8562691.04661385</v>
      </c>
      <c r="CI224" s="25">
        <f>Лист1!CI212</f>
        <v>0</v>
      </c>
      <c r="CJ224" s="25">
        <f t="shared" si="60"/>
        <v>-5015908.28469583</v>
      </c>
      <c r="CK224" s="25">
        <f t="shared" si="61"/>
        <v>12109473.8085319</v>
      </c>
      <c r="CL224" s="25">
        <f t="shared" si="62"/>
        <v>-12109473.8085319</v>
      </c>
      <c r="CM224" s="25">
        <f t="shared" si="63"/>
        <v>5015908.28469583</v>
      </c>
      <c r="CN224" s="26"/>
      <c r="CO224" s="26">
        <f t="shared" si="56"/>
        <v>-140445431.971483</v>
      </c>
      <c r="CP224" s="26">
        <f t="shared" si="57"/>
        <v>339065266.638893</v>
      </c>
      <c r="CQ224" s="26">
        <f t="shared" si="58"/>
        <v>-339065266.638893</v>
      </c>
      <c r="CR224" s="26">
        <f t="shared" si="59"/>
        <v>140445431.971483</v>
      </c>
      <c r="CS224" s="26"/>
      <c r="CT224" s="26">
        <f>Лист1!AH53</f>
        <v>-3138.51289729034</v>
      </c>
      <c r="CU224" s="28">
        <f>Лист1!AI53</f>
        <v>624.289030451612</v>
      </c>
    </row>
    <row r="225" ht="15.15" spans="7:99">
      <c r="G225">
        <f>Лист1!A213</f>
        <v>-64</v>
      </c>
      <c r="H225">
        <f>Лист1!B213</f>
        <v>64</v>
      </c>
      <c r="I225">
        <f>Лист1!C213</f>
        <v>205</v>
      </c>
      <c r="J225">
        <f>Лист1!D213</f>
        <v>-62.7702579458069</v>
      </c>
      <c r="K225">
        <f>Лист1!E213</f>
        <v>12.4857806090314</v>
      </c>
      <c r="L225">
        <f>Лист1!F213</f>
        <v>-4816.38646750965</v>
      </c>
      <c r="M225">
        <f>Лист1!G213</f>
        <v>0</v>
      </c>
      <c r="N225" s="16">
        <f>Лист1!H213</f>
        <v>15116291.0466137</v>
      </c>
      <c r="O225" s="17">
        <f>Лист1!I213</f>
        <v>-3006817.23808167</v>
      </c>
      <c r="P225" s="17">
        <f>Лист1!J213</f>
        <v>0</v>
      </c>
      <c r="Q225" s="17">
        <f>Лист1!K213</f>
        <v>6553599.99999997</v>
      </c>
      <c r="R225" s="17">
        <f>Лист1!L213</f>
        <v>-6553600</v>
      </c>
      <c r="S225" s="17">
        <f>Лист1!M213</f>
        <v>0</v>
      </c>
      <c r="T225" s="17">
        <f>Лист1!N213</f>
        <v>1</v>
      </c>
      <c r="U225" s="17">
        <f>Лист1!O213</f>
        <v>-1</v>
      </c>
      <c r="V225" s="17">
        <f>Лист1!P213</f>
        <v>1</v>
      </c>
      <c r="W225" s="17">
        <f>Лист1!Q213</f>
        <v>-1</v>
      </c>
      <c r="X225" s="17">
        <f>Лист1!R213</f>
        <v>0</v>
      </c>
      <c r="Y225" s="17">
        <f>Лист1!S213</f>
        <v>6553599.99999997</v>
      </c>
      <c r="Z225" s="17">
        <f>Лист1!T213</f>
        <v>-6553599.99999997</v>
      </c>
      <c r="AA225" s="17">
        <f>Лист1!U213</f>
        <v>-6553600</v>
      </c>
      <c r="AB225" s="17">
        <f>Лист1!V213</f>
        <v>6553600</v>
      </c>
      <c r="AC225" s="17">
        <f>Лист1!W213</f>
        <v>0</v>
      </c>
      <c r="AD225" s="17">
        <f>Лист1!X213</f>
        <v>-3.44589352607727e-8</v>
      </c>
      <c r="AE225" s="17">
        <f>Лист1!Y213</f>
        <v>13107200</v>
      </c>
      <c r="AF225" s="17">
        <f>Лист1!Z213</f>
        <v>-13107200</v>
      </c>
      <c r="AG225" s="17">
        <f>Лист1!AA213</f>
        <v>3.44589352607727e-8</v>
      </c>
      <c r="AH225" s="17">
        <f>Лист1!AB213</f>
        <v>0</v>
      </c>
      <c r="AI225" s="15">
        <f>Лист1!AC213</f>
        <v>2.07684934139252e-7</v>
      </c>
      <c r="AJ225" s="15">
        <f>Лист1!AD213</f>
        <v>380108800</v>
      </c>
      <c r="AK225" s="15">
        <f>Лист1!AE213</f>
        <v>-380108800</v>
      </c>
      <c r="AL225" s="15">
        <f>Лист1!AF213</f>
        <v>-2.07684934139252e-7</v>
      </c>
      <c r="AM225" s="17">
        <f>Лист1!AG213</f>
        <v>0</v>
      </c>
      <c r="AN225" s="17">
        <f>Лист1!AH213</f>
        <v>-3138.51289729035</v>
      </c>
      <c r="AO225" s="19">
        <f>Лист1!AI213</f>
        <v>624.289030451571</v>
      </c>
      <c r="AQ225" s="14">
        <f t="shared" si="40"/>
        <v>12814972.7642863</v>
      </c>
      <c r="AR225" s="14">
        <f t="shared" si="41"/>
        <v>-8562691.04661377</v>
      </c>
      <c r="AS225" s="15">
        <f>Лист1!AM213</f>
        <v>0</v>
      </c>
      <c r="AT225" s="15">
        <f t="shared" si="42"/>
        <v>3546782.76191803</v>
      </c>
      <c r="AU225" s="15">
        <f t="shared" si="43"/>
        <v>-8562691.04661384</v>
      </c>
      <c r="AV225" s="15">
        <f>Лист1!AP213</f>
        <v>0</v>
      </c>
      <c r="AW225" s="15">
        <f>Лист1!N134</f>
        <v>1</v>
      </c>
      <c r="AX225" s="15">
        <f>Лист1!O134</f>
        <v>-1</v>
      </c>
      <c r="AY225" s="15">
        <f>Лист1!P134</f>
        <v>1</v>
      </c>
      <c r="AZ225" s="15">
        <f>Лист1!Q134</f>
        <v>-1</v>
      </c>
      <c r="BA225" s="15">
        <f>Лист1!AU213</f>
        <v>0</v>
      </c>
      <c r="BB225" s="15">
        <f t="shared" si="44"/>
        <v>3546782.76191803</v>
      </c>
      <c r="BC225" s="15">
        <f t="shared" si="45"/>
        <v>-3546782.76191803</v>
      </c>
      <c r="BD225" s="15">
        <f t="shared" si="46"/>
        <v>-8562691.04661384</v>
      </c>
      <c r="BE225" s="15">
        <f t="shared" si="47"/>
        <v>8562691.04661384</v>
      </c>
      <c r="BF225" s="15">
        <f>Лист1!AZ213</f>
        <v>0</v>
      </c>
      <c r="BG225" s="15">
        <f t="shared" si="48"/>
        <v>-5015908.28469581</v>
      </c>
      <c r="BH225" s="15">
        <f t="shared" si="49"/>
        <v>12109473.8085319</v>
      </c>
      <c r="BI225" s="15">
        <f t="shared" si="50"/>
        <v>-12109473.8085319</v>
      </c>
      <c r="BJ225" s="15">
        <f t="shared" si="51"/>
        <v>5015908.28469581</v>
      </c>
      <c r="BK225" s="15">
        <f>Лист1!BE213</f>
        <v>0</v>
      </c>
      <c r="BL225" s="17">
        <f t="shared" si="52"/>
        <v>147401865.11026</v>
      </c>
      <c r="BM225" s="17">
        <f t="shared" si="53"/>
        <v>-419146741.87776</v>
      </c>
      <c r="BN225" s="17">
        <f t="shared" si="54"/>
        <v>419146741.87776</v>
      </c>
      <c r="BO225" s="17">
        <f t="shared" si="55"/>
        <v>-147401865.11026</v>
      </c>
      <c r="BP225" s="17">
        <f>Лист1!BJ213</f>
        <v>0</v>
      </c>
      <c r="BQ225" s="15">
        <f>Лист1!AH134</f>
        <v>-2660.70275936814</v>
      </c>
      <c r="BR225" s="15">
        <f>Лист1!AI134</f>
        <v>1777.82474566273</v>
      </c>
      <c r="BT225" s="24">
        <f t="shared" si="28"/>
        <v>12814972.7642863</v>
      </c>
      <c r="BU225" s="25">
        <f t="shared" si="29"/>
        <v>-8562691.04661374</v>
      </c>
      <c r="BV225" s="25">
        <f>Лист1!BP213</f>
        <v>0</v>
      </c>
      <c r="BW225" s="25">
        <f t="shared" si="30"/>
        <v>3546782.76191802</v>
      </c>
      <c r="BX225" s="25">
        <f t="shared" si="31"/>
        <v>-8562691.04661385</v>
      </c>
      <c r="BY225" s="25"/>
      <c r="BZ225" s="25">
        <f>Лист1!N54</f>
        <v>1</v>
      </c>
      <c r="CA225" s="25">
        <f>Лист1!O54</f>
        <v>-1</v>
      </c>
      <c r="CB225" s="25">
        <f>Лист1!P54</f>
        <v>1</v>
      </c>
      <c r="CC225" s="25">
        <f>Лист1!Q54</f>
        <v>-1</v>
      </c>
      <c r="CD225" s="25">
        <v>45</v>
      </c>
      <c r="CE225" s="25">
        <f t="shared" si="36"/>
        <v>3546782.76191802</v>
      </c>
      <c r="CF225" s="25">
        <f t="shared" si="37"/>
        <v>-3546782.76191802</v>
      </c>
      <c r="CG225" s="25">
        <f t="shared" si="38"/>
        <v>-8562691.04661385</v>
      </c>
      <c r="CH225" s="25">
        <f t="shared" si="39"/>
        <v>8562691.04661385</v>
      </c>
      <c r="CI225" s="25">
        <f>Лист1!CI213</f>
        <v>0</v>
      </c>
      <c r="CJ225" s="25">
        <f t="shared" si="60"/>
        <v>-5015908.28469583</v>
      </c>
      <c r="CK225" s="25">
        <f t="shared" si="61"/>
        <v>12109473.8085319</v>
      </c>
      <c r="CL225" s="25">
        <f t="shared" si="62"/>
        <v>-12109473.8085319</v>
      </c>
      <c r="CM225" s="25">
        <f t="shared" si="63"/>
        <v>5015908.28469583</v>
      </c>
      <c r="CN225" s="26"/>
      <c r="CO225" s="26">
        <f t="shared" si="56"/>
        <v>-145461340.256179</v>
      </c>
      <c r="CP225" s="26">
        <f t="shared" si="57"/>
        <v>351174740.447425</v>
      </c>
      <c r="CQ225" s="26">
        <f t="shared" si="58"/>
        <v>-351174740.447425</v>
      </c>
      <c r="CR225" s="26">
        <f t="shared" si="59"/>
        <v>145461340.256179</v>
      </c>
      <c r="CS225" s="26"/>
      <c r="CT225" s="26">
        <f>Лист1!AH54</f>
        <v>-2660.70275936815</v>
      </c>
      <c r="CU225" s="28">
        <f>Лист1!AI54</f>
        <v>1777.82474566272</v>
      </c>
    </row>
    <row r="226" ht="15.15" spans="7:99">
      <c r="G226">
        <f>Лист1!A214</f>
        <v>-64</v>
      </c>
      <c r="H226">
        <f>Лист1!B214</f>
        <v>64</v>
      </c>
      <c r="I226">
        <f>Лист1!C214</f>
        <v>206</v>
      </c>
      <c r="J226">
        <f>Лист1!D214</f>
        <v>-53.2140551873634</v>
      </c>
      <c r="K226">
        <f>Лист1!E214</f>
        <v>35.5564949132538</v>
      </c>
      <c r="L226">
        <f>Лист1!F214</f>
        <v>-5681.3152064395</v>
      </c>
      <c r="M226">
        <f>Лист1!G214</f>
        <v>0</v>
      </c>
      <c r="N226" s="16">
        <f>Лист1!H214</f>
        <v>15116291.0466139</v>
      </c>
      <c r="O226" s="17">
        <f>Лист1!I214</f>
        <v>-10100382.7619179</v>
      </c>
      <c r="P226" s="17">
        <f>Лист1!J214</f>
        <v>0</v>
      </c>
      <c r="Q226" s="17">
        <f>Лист1!K214</f>
        <v>6553599.99999997</v>
      </c>
      <c r="R226" s="17">
        <f>Лист1!L214</f>
        <v>-6553599.99999999</v>
      </c>
      <c r="S226" s="17">
        <f>Лист1!M214</f>
        <v>0</v>
      </c>
      <c r="T226" s="17">
        <f>Лист1!N214</f>
        <v>1</v>
      </c>
      <c r="U226" s="17">
        <f>Лист1!O214</f>
        <v>-1</v>
      </c>
      <c r="V226" s="17">
        <f>Лист1!P214</f>
        <v>1</v>
      </c>
      <c r="W226" s="17">
        <f>Лист1!Q214</f>
        <v>-1</v>
      </c>
      <c r="X226" s="17">
        <f>Лист1!R214</f>
        <v>0</v>
      </c>
      <c r="Y226" s="17">
        <f>Лист1!S214</f>
        <v>6553599.99999997</v>
      </c>
      <c r="Z226" s="17">
        <f>Лист1!T214</f>
        <v>-6553599.99999997</v>
      </c>
      <c r="AA226" s="17">
        <f>Лист1!U214</f>
        <v>-6553599.99999999</v>
      </c>
      <c r="AB226" s="17">
        <f>Лист1!V214</f>
        <v>6553599.99999999</v>
      </c>
      <c r="AC226" s="17">
        <f>Лист1!W214</f>
        <v>0</v>
      </c>
      <c r="AD226" s="17">
        <f>Лист1!X214</f>
        <v>-2.3283064365387e-8</v>
      </c>
      <c r="AE226" s="17">
        <f>Лист1!Y214</f>
        <v>13107200</v>
      </c>
      <c r="AF226" s="17">
        <f>Лист1!Z214</f>
        <v>-13107200</v>
      </c>
      <c r="AG226" s="17">
        <f>Лист1!AA214</f>
        <v>2.3283064365387e-8</v>
      </c>
      <c r="AH226" s="17">
        <f>Лист1!AB214</f>
        <v>0</v>
      </c>
      <c r="AI226" s="15">
        <f>Лист1!AC214</f>
        <v>1.84401869773865e-7</v>
      </c>
      <c r="AJ226" s="15">
        <f>Лист1!AD214</f>
        <v>393216000</v>
      </c>
      <c r="AK226" s="15">
        <f>Лист1!AE214</f>
        <v>-393216000</v>
      </c>
      <c r="AL226" s="15">
        <f>Лист1!AF214</f>
        <v>-1.84401869773865e-7</v>
      </c>
      <c r="AM226" s="17">
        <f>Лист1!AG214</f>
        <v>0</v>
      </c>
      <c r="AN226" s="17">
        <f>Лист1!AH214</f>
        <v>-2660.70275936817</v>
      </c>
      <c r="AO226" s="19">
        <f>Лист1!AI214</f>
        <v>1777.82474566269</v>
      </c>
      <c r="AQ226" s="14">
        <f t="shared" si="40"/>
        <v>10100382.7619181</v>
      </c>
      <c r="AR226" s="14">
        <f t="shared" si="41"/>
        <v>-15116291.0466138</v>
      </c>
      <c r="AS226" s="15">
        <f>Лист1!AM214</f>
        <v>0</v>
      </c>
      <c r="AT226" s="15">
        <f t="shared" si="42"/>
        <v>3546782.76191803</v>
      </c>
      <c r="AU226" s="15">
        <f t="shared" si="43"/>
        <v>-8562691.04661384</v>
      </c>
      <c r="AV226" s="15">
        <f>Лист1!AP214</f>
        <v>0</v>
      </c>
      <c r="AW226" s="15">
        <f>Лист1!N135</f>
        <v>1</v>
      </c>
      <c r="AX226" s="15">
        <f>Лист1!O135</f>
        <v>-1</v>
      </c>
      <c r="AY226" s="15">
        <f>Лист1!P135</f>
        <v>1</v>
      </c>
      <c r="AZ226" s="15">
        <f>Лист1!Q135</f>
        <v>-1</v>
      </c>
      <c r="BA226" s="15">
        <f>Лист1!AU214</f>
        <v>0</v>
      </c>
      <c r="BB226" s="15">
        <f t="shared" si="44"/>
        <v>3546782.76191803</v>
      </c>
      <c r="BC226" s="15">
        <f t="shared" si="45"/>
        <v>-3546782.76191803</v>
      </c>
      <c r="BD226" s="15">
        <f t="shared" si="46"/>
        <v>-8562691.04661384</v>
      </c>
      <c r="BE226" s="15">
        <f t="shared" si="47"/>
        <v>8562691.04661384</v>
      </c>
      <c r="BF226" s="15">
        <f>Лист1!AZ214</f>
        <v>0</v>
      </c>
      <c r="BG226" s="15">
        <f t="shared" si="48"/>
        <v>-5015908.28469581</v>
      </c>
      <c r="BH226" s="15">
        <f t="shared" si="49"/>
        <v>12109473.8085319</v>
      </c>
      <c r="BI226" s="15">
        <f t="shared" si="50"/>
        <v>-12109473.8085319</v>
      </c>
      <c r="BJ226" s="15">
        <f t="shared" si="51"/>
        <v>5015908.28469581</v>
      </c>
      <c r="BK226" s="15">
        <f>Лист1!BE214</f>
        <v>0</v>
      </c>
      <c r="BL226" s="17">
        <f t="shared" si="52"/>
        <v>142385956.825564</v>
      </c>
      <c r="BM226" s="17">
        <f t="shared" si="53"/>
        <v>-407037268.069228</v>
      </c>
      <c r="BN226" s="17">
        <f t="shared" si="54"/>
        <v>407037268.069228</v>
      </c>
      <c r="BO226" s="17">
        <f t="shared" si="55"/>
        <v>-142385956.825564</v>
      </c>
      <c r="BP226" s="17">
        <f>Лист1!BJ214</f>
        <v>0</v>
      </c>
      <c r="BQ226" s="15">
        <f>Лист1!AH135</f>
        <v>-1777.82474566273</v>
      </c>
      <c r="BR226" s="15">
        <f>Лист1!AI135</f>
        <v>2660.70275936814</v>
      </c>
      <c r="BT226" s="24">
        <f t="shared" si="28"/>
        <v>10100382.7619181</v>
      </c>
      <c r="BU226" s="25">
        <f t="shared" si="29"/>
        <v>-15116291.0466138</v>
      </c>
      <c r="BV226" s="25">
        <f>Лист1!BP214</f>
        <v>0</v>
      </c>
      <c r="BW226" s="25">
        <f t="shared" si="30"/>
        <v>3546782.76191802</v>
      </c>
      <c r="BX226" s="25">
        <f t="shared" si="31"/>
        <v>-8562691.04661385</v>
      </c>
      <c r="BY226" s="25"/>
      <c r="BZ226" s="25">
        <f>Лист1!N55</f>
        <v>1</v>
      </c>
      <c r="CA226" s="25">
        <f>Лист1!O55</f>
        <v>-1</v>
      </c>
      <c r="CB226" s="25">
        <f>Лист1!P55</f>
        <v>1</v>
      </c>
      <c r="CC226" s="25">
        <f>Лист1!Q55</f>
        <v>-1</v>
      </c>
      <c r="CD226" s="25">
        <v>46</v>
      </c>
      <c r="CE226" s="25">
        <f t="shared" si="36"/>
        <v>3546782.76191802</v>
      </c>
      <c r="CF226" s="25">
        <f t="shared" si="37"/>
        <v>-3546782.76191802</v>
      </c>
      <c r="CG226" s="25">
        <f t="shared" si="38"/>
        <v>-8562691.04661385</v>
      </c>
      <c r="CH226" s="25">
        <f t="shared" si="39"/>
        <v>8562691.04661385</v>
      </c>
      <c r="CI226" s="25">
        <f>Лист1!CI214</f>
        <v>0</v>
      </c>
      <c r="CJ226" s="25">
        <f t="shared" si="60"/>
        <v>-5015908.28469583</v>
      </c>
      <c r="CK226" s="25">
        <f t="shared" si="61"/>
        <v>12109473.8085319</v>
      </c>
      <c r="CL226" s="25">
        <f t="shared" si="62"/>
        <v>-12109473.8085319</v>
      </c>
      <c r="CM226" s="25">
        <f t="shared" si="63"/>
        <v>5015908.28469583</v>
      </c>
      <c r="CN226" s="26"/>
      <c r="CO226" s="26">
        <f t="shared" si="56"/>
        <v>-150477248.540874</v>
      </c>
      <c r="CP226" s="26">
        <f t="shared" si="57"/>
        <v>363284214.255957</v>
      </c>
      <c r="CQ226" s="26">
        <f t="shared" si="58"/>
        <v>-363284214.255957</v>
      </c>
      <c r="CR226" s="26">
        <f t="shared" si="59"/>
        <v>150477248.540874</v>
      </c>
      <c r="CS226" s="26"/>
      <c r="CT226" s="26">
        <f>Лист1!AH55</f>
        <v>-1777.82474566272</v>
      </c>
      <c r="CU226" s="28">
        <f>Лист1!AI55</f>
        <v>2660.70275936815</v>
      </c>
    </row>
    <row r="227" ht="15.15" spans="7:99">
      <c r="G227">
        <f>Лист1!A215</f>
        <v>-64</v>
      </c>
      <c r="H227">
        <f>Лист1!B215</f>
        <v>64</v>
      </c>
      <c r="I227">
        <f>Лист1!C215</f>
        <v>207</v>
      </c>
      <c r="J227">
        <f>Лист1!D215</f>
        <v>-35.5564949132554</v>
      </c>
      <c r="K227">
        <f>Лист1!E215</f>
        <v>53.2140551873623</v>
      </c>
      <c r="L227">
        <f>Лист1!F215</f>
        <v>-5681.31520643953</v>
      </c>
      <c r="M227">
        <f>Лист1!G215</f>
        <v>0</v>
      </c>
      <c r="N227" s="16">
        <f>Лист1!H215</f>
        <v>10100382.7619184</v>
      </c>
      <c r="O227" s="17">
        <f>Лист1!I215</f>
        <v>-15116291.0466137</v>
      </c>
      <c r="P227" s="17">
        <f>Лист1!J215</f>
        <v>0</v>
      </c>
      <c r="Q227" s="17">
        <f>Лист1!K215</f>
        <v>6553599.99999998</v>
      </c>
      <c r="R227" s="17">
        <f>Лист1!L215</f>
        <v>-6553599.99999999</v>
      </c>
      <c r="S227" s="17">
        <f>Лист1!M215</f>
        <v>0</v>
      </c>
      <c r="T227" s="17">
        <f>Лист1!N215</f>
        <v>1</v>
      </c>
      <c r="U227" s="17">
        <f>Лист1!O215</f>
        <v>-1</v>
      </c>
      <c r="V227" s="17">
        <f>Лист1!P215</f>
        <v>1</v>
      </c>
      <c r="W227" s="17">
        <f>Лист1!Q215</f>
        <v>-1</v>
      </c>
      <c r="X227" s="17">
        <f>Лист1!R215</f>
        <v>0</v>
      </c>
      <c r="Y227" s="17">
        <f>Лист1!S215</f>
        <v>6553599.99999998</v>
      </c>
      <c r="Z227" s="17">
        <f>Лист1!T215</f>
        <v>-6553599.99999998</v>
      </c>
      <c r="AA227" s="17">
        <f>Лист1!U215</f>
        <v>-6553599.99999999</v>
      </c>
      <c r="AB227" s="17">
        <f>Лист1!V215</f>
        <v>6553599.99999999</v>
      </c>
      <c r="AC227" s="17">
        <f>Лист1!W215</f>
        <v>0</v>
      </c>
      <c r="AD227" s="17">
        <f>Лист1!X215</f>
        <v>-1.11758708953857e-8</v>
      </c>
      <c r="AE227" s="17">
        <f>Лист1!Y215</f>
        <v>13107200</v>
      </c>
      <c r="AF227" s="17">
        <f>Лист1!Z215</f>
        <v>-13107200</v>
      </c>
      <c r="AG227" s="17">
        <f>Лист1!AA215</f>
        <v>1.11758708953857e-8</v>
      </c>
      <c r="AH227" s="17">
        <f>Лист1!AB215</f>
        <v>0</v>
      </c>
      <c r="AI227" s="15">
        <f>Лист1!AC215</f>
        <v>1.73225998878479e-7</v>
      </c>
      <c r="AJ227" s="15">
        <f>Лист1!AD215</f>
        <v>406323200</v>
      </c>
      <c r="AK227" s="15">
        <f>Лист1!AE215</f>
        <v>-406323200</v>
      </c>
      <c r="AL227" s="15">
        <f>Лист1!AF215</f>
        <v>-1.73225998878479e-7</v>
      </c>
      <c r="AM227" s="17">
        <f>Лист1!AG215</f>
        <v>0</v>
      </c>
      <c r="AN227" s="17">
        <f>Лист1!AH215</f>
        <v>-1777.82474566277</v>
      </c>
      <c r="AO227" s="19">
        <f>Лист1!AI215</f>
        <v>2660.70275936812</v>
      </c>
      <c r="AQ227" s="14">
        <f t="shared" si="40"/>
        <v>3546782.76191815</v>
      </c>
      <c r="AR227" s="14">
        <f t="shared" si="41"/>
        <v>-17830881.0489822</v>
      </c>
      <c r="AS227" s="15">
        <f>Лист1!AM215</f>
        <v>0</v>
      </c>
      <c r="AT227" s="15">
        <f t="shared" si="42"/>
        <v>3546782.76191803</v>
      </c>
      <c r="AU227" s="15">
        <f t="shared" si="43"/>
        <v>-8562691.04661384</v>
      </c>
      <c r="AV227" s="15">
        <f>Лист1!AP215</f>
        <v>0</v>
      </c>
      <c r="AW227" s="15">
        <f>Лист1!N136</f>
        <v>1</v>
      </c>
      <c r="AX227" s="15">
        <f>Лист1!O136</f>
        <v>-1</v>
      </c>
      <c r="AY227" s="15">
        <f>Лист1!P136</f>
        <v>1</v>
      </c>
      <c r="AZ227" s="15">
        <f>Лист1!Q136</f>
        <v>-1</v>
      </c>
      <c r="BA227" s="15">
        <f>Лист1!AU215</f>
        <v>0</v>
      </c>
      <c r="BB227" s="15">
        <f t="shared" si="44"/>
        <v>3546782.76191803</v>
      </c>
      <c r="BC227" s="15">
        <f t="shared" si="45"/>
        <v>-3546782.76191803</v>
      </c>
      <c r="BD227" s="15">
        <f t="shared" si="46"/>
        <v>-8562691.04661384</v>
      </c>
      <c r="BE227" s="15">
        <f t="shared" si="47"/>
        <v>8562691.04661384</v>
      </c>
      <c r="BF227" s="15">
        <f>Лист1!AZ215</f>
        <v>0</v>
      </c>
      <c r="BG227" s="15">
        <f t="shared" si="48"/>
        <v>-5015908.28469581</v>
      </c>
      <c r="BH227" s="15">
        <f t="shared" si="49"/>
        <v>12109473.8085319</v>
      </c>
      <c r="BI227" s="15">
        <f t="shared" si="50"/>
        <v>-12109473.8085319</v>
      </c>
      <c r="BJ227" s="15">
        <f t="shared" si="51"/>
        <v>5015908.28469581</v>
      </c>
      <c r="BK227" s="15">
        <f>Лист1!BE215</f>
        <v>0</v>
      </c>
      <c r="BL227" s="17">
        <f t="shared" si="52"/>
        <v>137370048.540868</v>
      </c>
      <c r="BM227" s="17">
        <f t="shared" si="53"/>
        <v>-394927794.260696</v>
      </c>
      <c r="BN227" s="17">
        <f t="shared" si="54"/>
        <v>394927794.260696</v>
      </c>
      <c r="BO227" s="17">
        <f t="shared" si="55"/>
        <v>-137370048.540868</v>
      </c>
      <c r="BP227" s="17">
        <f>Лист1!BJ215</f>
        <v>0</v>
      </c>
      <c r="BQ227" s="15">
        <f>Лист1!AH136</f>
        <v>-624.289030451615</v>
      </c>
      <c r="BR227" s="15">
        <f>Лист1!AI136</f>
        <v>3138.51289729034</v>
      </c>
      <c r="BT227" s="24">
        <f t="shared" si="28"/>
        <v>3546782.76191813</v>
      </c>
      <c r="BU227" s="25">
        <f t="shared" si="29"/>
        <v>-17830881.0489822</v>
      </c>
      <c r="BV227" s="25">
        <f>Лист1!BP215</f>
        <v>0</v>
      </c>
      <c r="BW227" s="25">
        <f t="shared" si="30"/>
        <v>3546782.76191802</v>
      </c>
      <c r="BX227" s="25">
        <f t="shared" si="31"/>
        <v>-8562691.04661385</v>
      </c>
      <c r="BY227" s="25"/>
      <c r="BZ227" s="25">
        <f>Лист1!N56</f>
        <v>1</v>
      </c>
      <c r="CA227" s="25">
        <f>Лист1!O56</f>
        <v>-1</v>
      </c>
      <c r="CB227" s="25">
        <f>Лист1!P56</f>
        <v>1</v>
      </c>
      <c r="CC227" s="25">
        <f>Лист1!Q56</f>
        <v>-1</v>
      </c>
      <c r="CD227" s="25">
        <v>47</v>
      </c>
      <c r="CE227" s="25">
        <f t="shared" si="36"/>
        <v>3546782.76191802</v>
      </c>
      <c r="CF227" s="25">
        <f t="shared" si="37"/>
        <v>-3546782.76191802</v>
      </c>
      <c r="CG227" s="25">
        <f t="shared" si="38"/>
        <v>-8562691.04661385</v>
      </c>
      <c r="CH227" s="25">
        <f t="shared" si="39"/>
        <v>8562691.04661385</v>
      </c>
      <c r="CI227" s="25">
        <f>Лист1!CI215</f>
        <v>0</v>
      </c>
      <c r="CJ227" s="25">
        <f t="shared" si="60"/>
        <v>-5015908.28469583</v>
      </c>
      <c r="CK227" s="25">
        <f t="shared" si="61"/>
        <v>12109473.8085319</v>
      </c>
      <c r="CL227" s="25">
        <f t="shared" si="62"/>
        <v>-12109473.8085319</v>
      </c>
      <c r="CM227" s="25">
        <f t="shared" si="63"/>
        <v>5015908.28469583</v>
      </c>
      <c r="CN227" s="26"/>
      <c r="CO227" s="26">
        <f t="shared" si="56"/>
        <v>-155493156.82557</v>
      </c>
      <c r="CP227" s="26">
        <f t="shared" si="57"/>
        <v>375393688.064489</v>
      </c>
      <c r="CQ227" s="26">
        <f t="shared" si="58"/>
        <v>-375393688.064489</v>
      </c>
      <c r="CR227" s="26">
        <f t="shared" si="59"/>
        <v>155493156.82557</v>
      </c>
      <c r="CS227" s="26"/>
      <c r="CT227" s="26">
        <f>Лист1!AH56</f>
        <v>-624.289030451611</v>
      </c>
      <c r="CU227" s="28">
        <f>Лист1!AI56</f>
        <v>3138.51289729034</v>
      </c>
    </row>
    <row r="228" ht="15.15" spans="7:99">
      <c r="G228">
        <f>Лист1!A216</f>
        <v>-64</v>
      </c>
      <c r="H228">
        <f>Лист1!B216</f>
        <v>64</v>
      </c>
      <c r="I228">
        <f>Лист1!C216</f>
        <v>208</v>
      </c>
      <c r="J228">
        <f>Лист1!D216</f>
        <v>-12.4857806090324</v>
      </c>
      <c r="K228">
        <f>Лист1!E216</f>
        <v>62.7702579458067</v>
      </c>
      <c r="L228">
        <f>Лист1!F216</f>
        <v>-4816.3864675097</v>
      </c>
      <c r="M228">
        <f>Лист1!G216</f>
        <v>0</v>
      </c>
      <c r="N228" s="16">
        <f>Лист1!H216</f>
        <v>3006817.23808193</v>
      </c>
      <c r="O228" s="17">
        <f>Лист1!I216</f>
        <v>-15116291.0466138</v>
      </c>
      <c r="P228" s="17">
        <f>Лист1!J216</f>
        <v>0</v>
      </c>
      <c r="Q228" s="17">
        <f>Лист1!K216</f>
        <v>6553599.99999997</v>
      </c>
      <c r="R228" s="17">
        <f>Лист1!L216</f>
        <v>-6553599.99999998</v>
      </c>
      <c r="S228" s="17">
        <f>Лист1!M216</f>
        <v>0</v>
      </c>
      <c r="T228" s="17">
        <f>Лист1!N216</f>
        <v>1</v>
      </c>
      <c r="U228" s="17">
        <f>Лист1!O216</f>
        <v>-1</v>
      </c>
      <c r="V228" s="17">
        <f>Лист1!P216</f>
        <v>1</v>
      </c>
      <c r="W228" s="17">
        <f>Лист1!Q216</f>
        <v>-1</v>
      </c>
      <c r="X228" s="17">
        <f>Лист1!R216</f>
        <v>0</v>
      </c>
      <c r="Y228" s="17">
        <f>Лист1!S216</f>
        <v>6553599.99999997</v>
      </c>
      <c r="Z228" s="17">
        <f>Лист1!T216</f>
        <v>-6553599.99999997</v>
      </c>
      <c r="AA228" s="17">
        <f>Лист1!U216</f>
        <v>-6553599.99999998</v>
      </c>
      <c r="AB228" s="17">
        <f>Лист1!V216</f>
        <v>6553599.99999998</v>
      </c>
      <c r="AC228" s="17">
        <f>Лист1!W216</f>
        <v>0</v>
      </c>
      <c r="AD228" s="17">
        <f>Лист1!X216</f>
        <v>-1.39698386192322e-8</v>
      </c>
      <c r="AE228" s="17">
        <f>Лист1!Y216</f>
        <v>13107200</v>
      </c>
      <c r="AF228" s="17">
        <f>Лист1!Z216</f>
        <v>-13107200</v>
      </c>
      <c r="AG228" s="17">
        <f>Лист1!AA216</f>
        <v>1.39698386192322e-8</v>
      </c>
      <c r="AH228" s="17">
        <f>Лист1!AB216</f>
        <v>0</v>
      </c>
      <c r="AI228" s="15">
        <f>Лист1!AC216</f>
        <v>1.59256160259247e-7</v>
      </c>
      <c r="AJ228" s="15">
        <f>Лист1!AD216</f>
        <v>419430400</v>
      </c>
      <c r="AK228" s="15">
        <f>Лист1!AE216</f>
        <v>-419430400</v>
      </c>
      <c r="AL228" s="15">
        <f>Лист1!AF216</f>
        <v>-1.59256160259247e-7</v>
      </c>
      <c r="AM228" s="17">
        <f>Лист1!AG216</f>
        <v>0</v>
      </c>
      <c r="AN228" s="17">
        <f>Лист1!AH216</f>
        <v>-624.289030451618</v>
      </c>
      <c r="AO228" s="19">
        <f>Лист1!AI216</f>
        <v>3138.51289729034</v>
      </c>
      <c r="AQ228" s="14">
        <f t="shared" si="40"/>
        <v>-3006817.23808185</v>
      </c>
      <c r="AR228" s="14">
        <f t="shared" si="41"/>
        <v>-15116291.0466139</v>
      </c>
      <c r="AS228" s="15">
        <f>Лист1!AM216</f>
        <v>0</v>
      </c>
      <c r="AT228" s="15">
        <f t="shared" si="42"/>
        <v>3546782.76191803</v>
      </c>
      <c r="AU228" s="15">
        <f t="shared" si="43"/>
        <v>-8562691.04661384</v>
      </c>
      <c r="AV228" s="15">
        <f>Лист1!AP216</f>
        <v>0</v>
      </c>
      <c r="AW228" s="15">
        <f>Лист1!N137</f>
        <v>1</v>
      </c>
      <c r="AX228" s="15">
        <f>Лист1!O137</f>
        <v>-1</v>
      </c>
      <c r="AY228" s="15">
        <f>Лист1!P137</f>
        <v>1</v>
      </c>
      <c r="AZ228" s="15">
        <f>Лист1!Q137</f>
        <v>-1</v>
      </c>
      <c r="BA228" s="15">
        <f>Лист1!AU216</f>
        <v>0</v>
      </c>
      <c r="BB228" s="15">
        <f t="shared" si="44"/>
        <v>3546782.76191803</v>
      </c>
      <c r="BC228" s="15">
        <f t="shared" si="45"/>
        <v>-3546782.76191803</v>
      </c>
      <c r="BD228" s="15">
        <f t="shared" si="46"/>
        <v>-8562691.04661384</v>
      </c>
      <c r="BE228" s="15">
        <f t="shared" si="47"/>
        <v>8562691.04661384</v>
      </c>
      <c r="BF228" s="15">
        <f>Лист1!AZ216</f>
        <v>0</v>
      </c>
      <c r="BG228" s="15">
        <f t="shared" si="48"/>
        <v>-5015908.28469581</v>
      </c>
      <c r="BH228" s="15">
        <f t="shared" si="49"/>
        <v>12109473.8085319</v>
      </c>
      <c r="BI228" s="15">
        <f t="shared" si="50"/>
        <v>-12109473.8085319</v>
      </c>
      <c r="BJ228" s="15">
        <f t="shared" si="51"/>
        <v>5015908.28469581</v>
      </c>
      <c r="BK228" s="15">
        <f>Лист1!BE216</f>
        <v>0</v>
      </c>
      <c r="BL228" s="17">
        <f t="shared" si="52"/>
        <v>132354140.256172</v>
      </c>
      <c r="BM228" s="17">
        <f t="shared" si="53"/>
        <v>-382818320.452164</v>
      </c>
      <c r="BN228" s="17">
        <f t="shared" si="54"/>
        <v>382818320.452164</v>
      </c>
      <c r="BO228" s="17">
        <f t="shared" si="55"/>
        <v>-132354140.256172</v>
      </c>
      <c r="BP228" s="17">
        <f>Лист1!BJ216</f>
        <v>0</v>
      </c>
      <c r="BQ228" s="15">
        <f>Лист1!AH137</f>
        <v>624.289030451602</v>
      </c>
      <c r="BR228" s="15">
        <f>Лист1!AI137</f>
        <v>3138.51289729034</v>
      </c>
      <c r="BT228" s="24">
        <f t="shared" si="28"/>
        <v>-3006817.23808187</v>
      </c>
      <c r="BU228" s="25">
        <f t="shared" si="29"/>
        <v>-15116291.0466139</v>
      </c>
      <c r="BV228" s="25">
        <f>Лист1!BP216</f>
        <v>0</v>
      </c>
      <c r="BW228" s="25">
        <f t="shared" si="30"/>
        <v>3546782.76191802</v>
      </c>
      <c r="BX228" s="25">
        <f t="shared" si="31"/>
        <v>-8562691.04661385</v>
      </c>
      <c r="BY228" s="25"/>
      <c r="BZ228" s="25">
        <f>Лист1!N57</f>
        <v>1</v>
      </c>
      <c r="CA228" s="25">
        <f>Лист1!O57</f>
        <v>-1</v>
      </c>
      <c r="CB228" s="25">
        <f>Лист1!P57</f>
        <v>1</v>
      </c>
      <c r="CC228" s="25">
        <f>Лист1!Q57</f>
        <v>-1</v>
      </c>
      <c r="CD228" s="25">
        <v>48</v>
      </c>
      <c r="CE228" s="25">
        <f t="shared" si="36"/>
        <v>3546782.76191802</v>
      </c>
      <c r="CF228" s="25">
        <f t="shared" si="37"/>
        <v>-3546782.76191802</v>
      </c>
      <c r="CG228" s="25">
        <f t="shared" si="38"/>
        <v>-8562691.04661385</v>
      </c>
      <c r="CH228" s="25">
        <f t="shared" si="39"/>
        <v>8562691.04661385</v>
      </c>
      <c r="CI228" s="25">
        <f>Лист1!CI216</f>
        <v>0</v>
      </c>
      <c r="CJ228" s="25">
        <f t="shared" si="60"/>
        <v>-5015908.28469583</v>
      </c>
      <c r="CK228" s="25">
        <f t="shared" si="61"/>
        <v>12109473.8085319</v>
      </c>
      <c r="CL228" s="25">
        <f t="shared" si="62"/>
        <v>-12109473.8085319</v>
      </c>
      <c r="CM228" s="25">
        <f t="shared" si="63"/>
        <v>5015908.28469583</v>
      </c>
      <c r="CN228" s="26"/>
      <c r="CO228" s="26">
        <f t="shared" si="56"/>
        <v>-160509065.110266</v>
      </c>
      <c r="CP228" s="26">
        <f t="shared" si="57"/>
        <v>387503161.873021</v>
      </c>
      <c r="CQ228" s="26">
        <f t="shared" si="58"/>
        <v>-387503161.873021</v>
      </c>
      <c r="CR228" s="26">
        <f t="shared" si="59"/>
        <v>160509065.110266</v>
      </c>
      <c r="CS228" s="26"/>
      <c r="CT228" s="26">
        <f>Лист1!AH57</f>
        <v>624.289030451606</v>
      </c>
      <c r="CU228" s="28">
        <f>Лист1!AI57</f>
        <v>3138.51289729034</v>
      </c>
    </row>
    <row r="229" ht="15.15" spans="7:99">
      <c r="G229">
        <f>Лист1!A217</f>
        <v>-64</v>
      </c>
      <c r="H229">
        <f>Лист1!B217</f>
        <v>64</v>
      </c>
      <c r="I229">
        <f>Лист1!C217</f>
        <v>209</v>
      </c>
      <c r="J229">
        <f>Лист1!D217</f>
        <v>12.485780609032</v>
      </c>
      <c r="K229">
        <f>Лист1!E217</f>
        <v>62.7702579458068</v>
      </c>
      <c r="L229">
        <f>Лист1!F217</f>
        <v>-3218.20654955359</v>
      </c>
      <c r="M229">
        <f>Лист1!G217</f>
        <v>0</v>
      </c>
      <c r="N229" s="16">
        <f>Лист1!H217</f>
        <v>-2009091.04661379</v>
      </c>
      <c r="O229" s="17">
        <f>Лист1!I217</f>
        <v>-10100382.7619182</v>
      </c>
      <c r="P229" s="17">
        <f>Лист1!J217</f>
        <v>0</v>
      </c>
      <c r="Q229" s="17">
        <f>Лист1!K217</f>
        <v>6553599.99999997</v>
      </c>
      <c r="R229" s="17">
        <f>Лист1!L217</f>
        <v>-6553599.99999998</v>
      </c>
      <c r="S229" s="17">
        <f>Лист1!M217</f>
        <v>0</v>
      </c>
      <c r="T229" s="17">
        <f>Лист1!N217</f>
        <v>1</v>
      </c>
      <c r="U229" s="17">
        <f>Лист1!O217</f>
        <v>-1</v>
      </c>
      <c r="V229" s="17">
        <f>Лист1!P217</f>
        <v>1</v>
      </c>
      <c r="W229" s="17">
        <f>Лист1!Q217</f>
        <v>-1</v>
      </c>
      <c r="X229" s="17">
        <f>Лист1!R217</f>
        <v>0</v>
      </c>
      <c r="Y229" s="17">
        <f>Лист1!S217</f>
        <v>6553599.99999997</v>
      </c>
      <c r="Z229" s="17">
        <f>Лист1!T217</f>
        <v>-6553599.99999997</v>
      </c>
      <c r="AA229" s="17">
        <f>Лист1!U217</f>
        <v>-6553599.99999998</v>
      </c>
      <c r="AB229" s="17">
        <f>Лист1!V217</f>
        <v>6553599.99999998</v>
      </c>
      <c r="AC229" s="17">
        <f>Лист1!W217</f>
        <v>0</v>
      </c>
      <c r="AD229" s="17">
        <f>Лист1!X217</f>
        <v>-1.11758708953857e-8</v>
      </c>
      <c r="AE229" s="17">
        <f>Лист1!Y217</f>
        <v>13107199.9999999</v>
      </c>
      <c r="AF229" s="17">
        <f>Лист1!Z217</f>
        <v>-13107199.9999999</v>
      </c>
      <c r="AG229" s="17">
        <f>Лист1!AA217</f>
        <v>1.11758708953857e-8</v>
      </c>
      <c r="AH229" s="17">
        <f>Лист1!AB217</f>
        <v>0</v>
      </c>
      <c r="AI229" s="15">
        <f>Лист1!AC217</f>
        <v>1.48080289363861e-7</v>
      </c>
      <c r="AJ229" s="15">
        <f>Лист1!AD217</f>
        <v>432537600</v>
      </c>
      <c r="AK229" s="15">
        <f>Лист1!AE217</f>
        <v>-432537600</v>
      </c>
      <c r="AL229" s="15">
        <f>Лист1!AF217</f>
        <v>-1.48080289363861e-7</v>
      </c>
      <c r="AM229" s="17">
        <f>Лист1!AG217</f>
        <v>0</v>
      </c>
      <c r="AN229" s="17">
        <f>Лист1!AH217</f>
        <v>624.289030451598</v>
      </c>
      <c r="AO229" s="19">
        <f>Лист1!AI217</f>
        <v>3138.51289729034</v>
      </c>
      <c r="AQ229" s="14">
        <f t="shared" si="40"/>
        <v>-5721407.2404502</v>
      </c>
      <c r="AR229" s="14">
        <f t="shared" si="41"/>
        <v>-8562691.04661389</v>
      </c>
      <c r="AS229" s="15">
        <f>Лист1!AM217</f>
        <v>0</v>
      </c>
      <c r="AT229" s="15">
        <f t="shared" si="42"/>
        <v>3546782.76191804</v>
      </c>
      <c r="AU229" s="15">
        <f t="shared" si="43"/>
        <v>-8562691.04661383</v>
      </c>
      <c r="AV229" s="15">
        <f>Лист1!AP217</f>
        <v>0</v>
      </c>
      <c r="AW229" s="15">
        <f>Лист1!N138</f>
        <v>1</v>
      </c>
      <c r="AX229" s="15">
        <f>Лист1!O138</f>
        <v>-1</v>
      </c>
      <c r="AY229" s="15">
        <f>Лист1!P138</f>
        <v>1</v>
      </c>
      <c r="AZ229" s="15">
        <f>Лист1!Q138</f>
        <v>-1</v>
      </c>
      <c r="BA229" s="15">
        <f>Лист1!AU217</f>
        <v>0</v>
      </c>
      <c r="BB229" s="15">
        <f t="shared" si="44"/>
        <v>3546782.76191804</v>
      </c>
      <c r="BC229" s="15">
        <f t="shared" si="45"/>
        <v>-3546782.76191804</v>
      </c>
      <c r="BD229" s="15">
        <f t="shared" si="46"/>
        <v>-8562691.04661383</v>
      </c>
      <c r="BE229" s="15">
        <f t="shared" si="47"/>
        <v>8562691.04661383</v>
      </c>
      <c r="BF229" s="15">
        <f>Лист1!AZ217</f>
        <v>0</v>
      </c>
      <c r="BG229" s="15">
        <f t="shared" si="48"/>
        <v>-5015908.2846958</v>
      </c>
      <c r="BH229" s="15">
        <f t="shared" si="49"/>
        <v>12109473.8085319</v>
      </c>
      <c r="BI229" s="15">
        <f t="shared" si="50"/>
        <v>-12109473.8085319</v>
      </c>
      <c r="BJ229" s="15">
        <f t="shared" si="51"/>
        <v>5015908.2846958</v>
      </c>
      <c r="BK229" s="15">
        <f>Лист1!BE217</f>
        <v>0</v>
      </c>
      <c r="BL229" s="17">
        <f t="shared" si="52"/>
        <v>127338231.971476</v>
      </c>
      <c r="BM229" s="17">
        <f t="shared" si="53"/>
        <v>-370708846.643632</v>
      </c>
      <c r="BN229" s="17">
        <f t="shared" si="54"/>
        <v>370708846.643632</v>
      </c>
      <c r="BO229" s="17">
        <f t="shared" si="55"/>
        <v>-127338231.971476</v>
      </c>
      <c r="BP229" s="17">
        <f>Лист1!BJ217</f>
        <v>0</v>
      </c>
      <c r="BQ229" s="15">
        <f>Лист1!AH138</f>
        <v>1777.82474566272</v>
      </c>
      <c r="BR229" s="15">
        <f>Лист1!AI138</f>
        <v>2660.70275936815</v>
      </c>
      <c r="BT229" s="24">
        <f t="shared" si="28"/>
        <v>-5721407.24045024</v>
      </c>
      <c r="BU229" s="25">
        <f t="shared" si="29"/>
        <v>-8562691.04661386</v>
      </c>
      <c r="BV229" s="25">
        <f>Лист1!BP217</f>
        <v>0</v>
      </c>
      <c r="BW229" s="25">
        <f t="shared" si="30"/>
        <v>3546782.76191802</v>
      </c>
      <c r="BX229" s="25">
        <f t="shared" si="31"/>
        <v>-8562691.04661384</v>
      </c>
      <c r="BY229" s="25"/>
      <c r="BZ229" s="25">
        <f>Лист1!N58</f>
        <v>1</v>
      </c>
      <c r="CA229" s="25">
        <f>Лист1!O58</f>
        <v>-1</v>
      </c>
      <c r="CB229" s="25">
        <f>Лист1!P58</f>
        <v>1</v>
      </c>
      <c r="CC229" s="25">
        <f>Лист1!Q58</f>
        <v>-1</v>
      </c>
      <c r="CD229" s="25">
        <v>49</v>
      </c>
      <c r="CE229" s="25">
        <f t="shared" si="36"/>
        <v>3546782.76191802</v>
      </c>
      <c r="CF229" s="25">
        <f t="shared" si="37"/>
        <v>-3546782.76191802</v>
      </c>
      <c r="CG229" s="25">
        <f t="shared" si="38"/>
        <v>-8562691.04661384</v>
      </c>
      <c r="CH229" s="25">
        <f t="shared" si="39"/>
        <v>8562691.04661384</v>
      </c>
      <c r="CI229" s="25">
        <f>Лист1!CI217</f>
        <v>0</v>
      </c>
      <c r="CJ229" s="25">
        <f t="shared" si="60"/>
        <v>-5015908.28469582</v>
      </c>
      <c r="CK229" s="25">
        <f t="shared" si="61"/>
        <v>12109473.8085319</v>
      </c>
      <c r="CL229" s="25">
        <f t="shared" si="62"/>
        <v>-12109473.8085319</v>
      </c>
      <c r="CM229" s="25">
        <f t="shared" si="63"/>
        <v>5015908.28469582</v>
      </c>
      <c r="CN229" s="26"/>
      <c r="CO229" s="26">
        <f t="shared" si="56"/>
        <v>-165524973.394962</v>
      </c>
      <c r="CP229" s="26">
        <f t="shared" si="57"/>
        <v>399612635.681552</v>
      </c>
      <c r="CQ229" s="26">
        <f t="shared" si="58"/>
        <v>-399612635.681552</v>
      </c>
      <c r="CR229" s="26">
        <f t="shared" si="59"/>
        <v>165524973.394962</v>
      </c>
      <c r="CS229" s="26"/>
      <c r="CT229" s="26">
        <f>Лист1!AH58</f>
        <v>1777.82474566273</v>
      </c>
      <c r="CU229" s="28">
        <f>Лист1!AI58</f>
        <v>2660.70275936814</v>
      </c>
    </row>
    <row r="230" ht="15.15" spans="7:99">
      <c r="G230">
        <f>Лист1!A218</f>
        <v>-64</v>
      </c>
      <c r="H230">
        <f>Лист1!B218</f>
        <v>64</v>
      </c>
      <c r="I230">
        <f>Лист1!C218</f>
        <v>210</v>
      </c>
      <c r="J230">
        <f>Лист1!D218</f>
        <v>35.5564949132543</v>
      </c>
      <c r="K230">
        <f>Лист1!E218</f>
        <v>53.2140551873631</v>
      </c>
      <c r="L230">
        <f>Лист1!F218</f>
        <v>-1130.08385754296</v>
      </c>
      <c r="M230">
        <f>Лист1!G218</f>
        <v>0</v>
      </c>
      <c r="N230" s="16">
        <f>Лист1!H218</f>
        <v>-2009091.04661386</v>
      </c>
      <c r="O230" s="17">
        <f>Лист1!I218</f>
        <v>-3006817.23808197</v>
      </c>
      <c r="P230" s="17">
        <f>Лист1!J218</f>
        <v>0</v>
      </c>
      <c r="Q230" s="17">
        <f>Лист1!K218</f>
        <v>6553599.99999997</v>
      </c>
      <c r="R230" s="17">
        <f>Лист1!L218</f>
        <v>-6553599.99999997</v>
      </c>
      <c r="S230" s="17">
        <f>Лист1!M218</f>
        <v>0</v>
      </c>
      <c r="T230" s="17">
        <f>Лист1!N218</f>
        <v>1</v>
      </c>
      <c r="U230" s="17">
        <f>Лист1!O218</f>
        <v>-1</v>
      </c>
      <c r="V230" s="17">
        <f>Лист1!P218</f>
        <v>1</v>
      </c>
      <c r="W230" s="17">
        <f>Лист1!Q218</f>
        <v>-1</v>
      </c>
      <c r="X230" s="17">
        <f>Лист1!R218</f>
        <v>0</v>
      </c>
      <c r="Y230" s="17">
        <f>Лист1!S218</f>
        <v>6553599.99999997</v>
      </c>
      <c r="Z230" s="17">
        <f>Лист1!T218</f>
        <v>-6553599.99999997</v>
      </c>
      <c r="AA230" s="17">
        <f>Лист1!U218</f>
        <v>-6553599.99999997</v>
      </c>
      <c r="AB230" s="17">
        <f>Лист1!V218</f>
        <v>6553599.99999997</v>
      </c>
      <c r="AC230" s="17">
        <f>Лист1!W218</f>
        <v>0</v>
      </c>
      <c r="AD230" s="17">
        <f>Лист1!X218</f>
        <v>0</v>
      </c>
      <c r="AE230" s="17">
        <f>Лист1!Y218</f>
        <v>13107199.9999999</v>
      </c>
      <c r="AF230" s="17">
        <f>Лист1!Z218</f>
        <v>-13107199.9999999</v>
      </c>
      <c r="AG230" s="17">
        <f>Лист1!AA218</f>
        <v>0</v>
      </c>
      <c r="AH230" s="17">
        <f>Лист1!AB218</f>
        <v>0</v>
      </c>
      <c r="AI230" s="15">
        <f>Лист1!AC218</f>
        <v>1.48080289363861e-7</v>
      </c>
      <c r="AJ230" s="15">
        <f>Лист1!AD218</f>
        <v>445644800</v>
      </c>
      <c r="AK230" s="15">
        <f>Лист1!AE218</f>
        <v>-445644800</v>
      </c>
      <c r="AL230" s="15">
        <f>Лист1!AF218</f>
        <v>-1.48080289363861e-7</v>
      </c>
      <c r="AM230" s="17">
        <f>Лист1!AG218</f>
        <v>0</v>
      </c>
      <c r="AN230" s="17">
        <f>Лист1!AH218</f>
        <v>1777.82474566271</v>
      </c>
      <c r="AO230" s="19">
        <f>Лист1!AI218</f>
        <v>2660.70275936815</v>
      </c>
      <c r="AQ230" s="14">
        <f t="shared" si="40"/>
        <v>-3006817.23808197</v>
      </c>
      <c r="AR230" s="14">
        <f t="shared" si="41"/>
        <v>-2009091.04661387</v>
      </c>
      <c r="AS230" s="15">
        <f>Лист1!AM218</f>
        <v>0</v>
      </c>
      <c r="AT230" s="15">
        <f t="shared" si="42"/>
        <v>3546782.76191804</v>
      </c>
      <c r="AU230" s="15">
        <f t="shared" si="43"/>
        <v>-8562691.04661383</v>
      </c>
      <c r="AV230" s="15">
        <f>Лист1!AP218</f>
        <v>0</v>
      </c>
      <c r="AW230" s="15">
        <f>Лист1!N139</f>
        <v>1</v>
      </c>
      <c r="AX230" s="15">
        <f>Лист1!O139</f>
        <v>-1</v>
      </c>
      <c r="AY230" s="15">
        <f>Лист1!P139</f>
        <v>1</v>
      </c>
      <c r="AZ230" s="15">
        <f>Лист1!Q139</f>
        <v>-1</v>
      </c>
      <c r="BA230" s="15">
        <f>Лист1!AU218</f>
        <v>0</v>
      </c>
      <c r="BB230" s="15">
        <f t="shared" si="44"/>
        <v>3546782.76191804</v>
      </c>
      <c r="BC230" s="15">
        <f t="shared" si="45"/>
        <v>-3546782.76191804</v>
      </c>
      <c r="BD230" s="15">
        <f t="shared" si="46"/>
        <v>-8562691.04661383</v>
      </c>
      <c r="BE230" s="15">
        <f t="shared" si="47"/>
        <v>8562691.04661383</v>
      </c>
      <c r="BF230" s="15">
        <f>Лист1!AZ218</f>
        <v>0</v>
      </c>
      <c r="BG230" s="15">
        <f t="shared" si="48"/>
        <v>-5015908.28469579</v>
      </c>
      <c r="BH230" s="15">
        <f t="shared" si="49"/>
        <v>12109473.8085319</v>
      </c>
      <c r="BI230" s="15">
        <f t="shared" si="50"/>
        <v>-12109473.8085319</v>
      </c>
      <c r="BJ230" s="15">
        <f t="shared" si="51"/>
        <v>5015908.28469579</v>
      </c>
      <c r="BK230" s="15">
        <f>Лист1!BE218</f>
        <v>0</v>
      </c>
      <c r="BL230" s="17">
        <f t="shared" si="52"/>
        <v>122322323.686781</v>
      </c>
      <c r="BM230" s="17">
        <f t="shared" si="53"/>
        <v>-358599372.8351</v>
      </c>
      <c r="BN230" s="17">
        <f t="shared" si="54"/>
        <v>358599372.8351</v>
      </c>
      <c r="BO230" s="17">
        <f t="shared" si="55"/>
        <v>-122322323.686781</v>
      </c>
      <c r="BP230" s="17">
        <f>Лист1!BJ218</f>
        <v>0</v>
      </c>
      <c r="BQ230" s="15">
        <f>Лист1!AH139</f>
        <v>2660.70275936815</v>
      </c>
      <c r="BR230" s="15">
        <f>Лист1!AI139</f>
        <v>1777.82474566272</v>
      </c>
      <c r="BT230" s="24">
        <f t="shared" si="28"/>
        <v>-3006817.23808196</v>
      </c>
      <c r="BU230" s="25">
        <f t="shared" si="29"/>
        <v>-2009091.04661388</v>
      </c>
      <c r="BV230" s="25">
        <f>Лист1!BP218</f>
        <v>0</v>
      </c>
      <c r="BW230" s="25">
        <f t="shared" si="30"/>
        <v>3546782.76191803</v>
      </c>
      <c r="BX230" s="25">
        <f t="shared" si="31"/>
        <v>-8562691.04661384</v>
      </c>
      <c r="BY230" s="25"/>
      <c r="BZ230" s="25">
        <f>Лист1!N59</f>
        <v>1</v>
      </c>
      <c r="CA230" s="25">
        <f>Лист1!O59</f>
        <v>-1</v>
      </c>
      <c r="CB230" s="25">
        <f>Лист1!P59</f>
        <v>1</v>
      </c>
      <c r="CC230" s="25">
        <f>Лист1!Q59</f>
        <v>-1</v>
      </c>
      <c r="CD230" s="25">
        <v>50</v>
      </c>
      <c r="CE230" s="25">
        <f t="shared" si="36"/>
        <v>3546782.76191803</v>
      </c>
      <c r="CF230" s="25">
        <f t="shared" si="37"/>
        <v>-3546782.76191803</v>
      </c>
      <c r="CG230" s="25">
        <f t="shared" si="38"/>
        <v>-8562691.04661384</v>
      </c>
      <c r="CH230" s="25">
        <f t="shared" si="39"/>
        <v>8562691.04661384</v>
      </c>
      <c r="CI230" s="25">
        <f>Лист1!CI218</f>
        <v>0</v>
      </c>
      <c r="CJ230" s="25">
        <f t="shared" si="60"/>
        <v>-5015908.28469581</v>
      </c>
      <c r="CK230" s="25">
        <f t="shared" si="61"/>
        <v>12109473.8085319</v>
      </c>
      <c r="CL230" s="25">
        <f t="shared" si="62"/>
        <v>-12109473.8085319</v>
      </c>
      <c r="CM230" s="25">
        <f t="shared" si="63"/>
        <v>5015908.28469581</v>
      </c>
      <c r="CN230" s="26"/>
      <c r="CO230" s="26">
        <f t="shared" si="56"/>
        <v>-170540881.679658</v>
      </c>
      <c r="CP230" s="26">
        <f t="shared" si="57"/>
        <v>411722109.490084</v>
      </c>
      <c r="CQ230" s="26">
        <f t="shared" si="58"/>
        <v>-411722109.490084</v>
      </c>
      <c r="CR230" s="26">
        <f t="shared" si="59"/>
        <v>170540881.679658</v>
      </c>
      <c r="CS230" s="26"/>
      <c r="CT230" s="26">
        <f>Лист1!AH59</f>
        <v>2660.70275936814</v>
      </c>
      <c r="CU230" s="28">
        <f>Лист1!AI59</f>
        <v>1777.82474566273</v>
      </c>
    </row>
    <row r="231" ht="15.15" spans="7:99">
      <c r="G231">
        <f>Лист1!A219</f>
        <v>-64</v>
      </c>
      <c r="H231">
        <f>Лист1!B219</f>
        <v>64</v>
      </c>
      <c r="I231">
        <f>Лист1!C219</f>
        <v>211</v>
      </c>
      <c r="J231">
        <f>Лист1!D219</f>
        <v>53.2140551873627</v>
      </c>
      <c r="K231">
        <f>Лист1!E219</f>
        <v>35.5564949132549</v>
      </c>
      <c r="L231">
        <f>Лист1!F219</f>
        <v>1130.0838575429</v>
      </c>
      <c r="M231">
        <f>Лист1!G219</f>
        <v>0</v>
      </c>
      <c r="N231" s="16">
        <f>Лист1!H219</f>
        <v>3006817.23808177</v>
      </c>
      <c r="O231" s="17">
        <f>Лист1!I219</f>
        <v>2009091.04661377</v>
      </c>
      <c r="P231" s="17">
        <f>Лист1!J219</f>
        <v>0</v>
      </c>
      <c r="Q231" s="17">
        <f>Лист1!K219</f>
        <v>6553599.99999998</v>
      </c>
      <c r="R231" s="17">
        <f>Лист1!L219</f>
        <v>-6553599.99999997</v>
      </c>
      <c r="S231" s="17">
        <f>Лист1!M219</f>
        <v>0</v>
      </c>
      <c r="T231" s="17">
        <f>Лист1!N219</f>
        <v>1</v>
      </c>
      <c r="U231" s="17">
        <f>Лист1!O219</f>
        <v>-1</v>
      </c>
      <c r="V231" s="17">
        <f>Лист1!P219</f>
        <v>1</v>
      </c>
      <c r="W231" s="17">
        <f>Лист1!Q219</f>
        <v>-1</v>
      </c>
      <c r="X231" s="17">
        <f>Лист1!R219</f>
        <v>0</v>
      </c>
      <c r="Y231" s="17">
        <f>Лист1!S219</f>
        <v>6553599.99999998</v>
      </c>
      <c r="Z231" s="17">
        <f>Лист1!T219</f>
        <v>-6553599.99999998</v>
      </c>
      <c r="AA231" s="17">
        <f>Лист1!U219</f>
        <v>-6553599.99999997</v>
      </c>
      <c r="AB231" s="17">
        <f>Лист1!V219</f>
        <v>6553599.99999997</v>
      </c>
      <c r="AC231" s="17">
        <f>Лист1!W219</f>
        <v>0</v>
      </c>
      <c r="AD231" s="17">
        <f>Лист1!X219</f>
        <v>9.31322574615479e-9</v>
      </c>
      <c r="AE231" s="17">
        <f>Лист1!Y219</f>
        <v>13107199.9999999</v>
      </c>
      <c r="AF231" s="17">
        <f>Лист1!Z219</f>
        <v>-13107199.9999999</v>
      </c>
      <c r="AG231" s="17">
        <f>Лист1!AA219</f>
        <v>-9.31322574615479e-9</v>
      </c>
      <c r="AH231" s="17">
        <f>Лист1!AB219</f>
        <v>0</v>
      </c>
      <c r="AI231" s="15">
        <f>Лист1!AC219</f>
        <v>1.57393515110016e-7</v>
      </c>
      <c r="AJ231" s="15">
        <f>Лист1!AD219</f>
        <v>458752000</v>
      </c>
      <c r="AK231" s="15">
        <f>Лист1!AE219</f>
        <v>-458752000</v>
      </c>
      <c r="AL231" s="15">
        <f>Лист1!AF219</f>
        <v>-1.57393515110016e-7</v>
      </c>
      <c r="AM231" s="17">
        <f>Лист1!AG219</f>
        <v>0</v>
      </c>
      <c r="AN231" s="17">
        <f>Лист1!AH219</f>
        <v>2660.70275936813</v>
      </c>
      <c r="AO231" s="19">
        <f>Лист1!AI219</f>
        <v>1777.82474566274</v>
      </c>
      <c r="AQ231" s="14">
        <f t="shared" si="40"/>
        <v>3546782.761918</v>
      </c>
      <c r="AR231" s="14">
        <f t="shared" si="41"/>
        <v>705498.95575447</v>
      </c>
      <c r="AS231" s="15">
        <f>Лист1!AM219</f>
        <v>0</v>
      </c>
      <c r="AT231" s="15">
        <f t="shared" si="42"/>
        <v>3546782.76191805</v>
      </c>
      <c r="AU231" s="15">
        <f t="shared" si="43"/>
        <v>-8562691.04661383</v>
      </c>
      <c r="AV231" s="15">
        <f>Лист1!AP219</f>
        <v>0</v>
      </c>
      <c r="AW231" s="15">
        <f>Лист1!N140</f>
        <v>1</v>
      </c>
      <c r="AX231" s="15">
        <f>Лист1!O140</f>
        <v>-1</v>
      </c>
      <c r="AY231" s="15">
        <f>Лист1!P140</f>
        <v>1</v>
      </c>
      <c r="AZ231" s="15">
        <f>Лист1!Q140</f>
        <v>-1</v>
      </c>
      <c r="BA231" s="15">
        <f>Лист1!AU219</f>
        <v>0</v>
      </c>
      <c r="BB231" s="15">
        <f t="shared" si="44"/>
        <v>3546782.76191805</v>
      </c>
      <c r="BC231" s="15">
        <f t="shared" si="45"/>
        <v>-3546782.76191805</v>
      </c>
      <c r="BD231" s="15">
        <f t="shared" si="46"/>
        <v>-8562691.04661383</v>
      </c>
      <c r="BE231" s="15">
        <f t="shared" si="47"/>
        <v>8562691.04661383</v>
      </c>
      <c r="BF231" s="15">
        <f>Лист1!AZ219</f>
        <v>0</v>
      </c>
      <c r="BG231" s="15">
        <f t="shared" si="48"/>
        <v>-5015908.28469578</v>
      </c>
      <c r="BH231" s="15">
        <f t="shared" si="49"/>
        <v>12109473.8085319</v>
      </c>
      <c r="BI231" s="15">
        <f t="shared" si="50"/>
        <v>-12109473.8085319</v>
      </c>
      <c r="BJ231" s="15">
        <f t="shared" si="51"/>
        <v>5015908.28469578</v>
      </c>
      <c r="BK231" s="15">
        <f>Лист1!BE219</f>
        <v>0</v>
      </c>
      <c r="BL231" s="17">
        <f t="shared" si="52"/>
        <v>117306415.402085</v>
      </c>
      <c r="BM231" s="17">
        <f t="shared" si="53"/>
        <v>-346489899.026568</v>
      </c>
      <c r="BN231" s="17">
        <f t="shared" si="54"/>
        <v>346489899.026568</v>
      </c>
      <c r="BO231" s="17">
        <f t="shared" si="55"/>
        <v>-117306415.402085</v>
      </c>
      <c r="BP231" s="17">
        <f>Лист1!BJ219</f>
        <v>0</v>
      </c>
      <c r="BQ231" s="15">
        <f>Лист1!AH140</f>
        <v>3138.51289729034</v>
      </c>
      <c r="BR231" s="15">
        <f>Лист1!AI140</f>
        <v>624.289030451609</v>
      </c>
      <c r="BT231" s="24">
        <f t="shared" si="28"/>
        <v>3546782.761918</v>
      </c>
      <c r="BU231" s="25">
        <f t="shared" si="29"/>
        <v>705498.955754465</v>
      </c>
      <c r="BV231" s="25">
        <f>Лист1!BP219</f>
        <v>0</v>
      </c>
      <c r="BW231" s="25">
        <f t="shared" si="30"/>
        <v>3546782.76191804</v>
      </c>
      <c r="BX231" s="25">
        <f t="shared" si="31"/>
        <v>-8562691.04661384</v>
      </c>
      <c r="BY231" s="25"/>
      <c r="BZ231" s="25">
        <f>Лист1!N60</f>
        <v>1</v>
      </c>
      <c r="CA231" s="25">
        <f>Лист1!O60</f>
        <v>-1</v>
      </c>
      <c r="CB231" s="25">
        <f>Лист1!P60</f>
        <v>1</v>
      </c>
      <c r="CC231" s="25">
        <f>Лист1!Q60</f>
        <v>-1</v>
      </c>
      <c r="CD231" s="25">
        <v>51</v>
      </c>
      <c r="CE231" s="25">
        <f t="shared" si="36"/>
        <v>3546782.76191804</v>
      </c>
      <c r="CF231" s="25">
        <f t="shared" si="37"/>
        <v>-3546782.76191804</v>
      </c>
      <c r="CG231" s="25">
        <f t="shared" si="38"/>
        <v>-8562691.04661384</v>
      </c>
      <c r="CH231" s="25">
        <f t="shared" si="39"/>
        <v>8562691.04661384</v>
      </c>
      <c r="CI231" s="25">
        <f>Лист1!CI219</f>
        <v>0</v>
      </c>
      <c r="CJ231" s="25">
        <f t="shared" si="60"/>
        <v>-5015908.2846958</v>
      </c>
      <c r="CK231" s="25">
        <f t="shared" si="61"/>
        <v>12109473.8085319</v>
      </c>
      <c r="CL231" s="25">
        <f t="shared" si="62"/>
        <v>-12109473.8085319</v>
      </c>
      <c r="CM231" s="25">
        <f t="shared" si="63"/>
        <v>5015908.2846958</v>
      </c>
      <c r="CN231" s="26"/>
      <c r="CO231" s="26">
        <f t="shared" si="56"/>
        <v>-175556789.964354</v>
      </c>
      <c r="CP231" s="26">
        <f t="shared" si="57"/>
        <v>423831583.298616</v>
      </c>
      <c r="CQ231" s="26">
        <f t="shared" si="58"/>
        <v>-423831583.298616</v>
      </c>
      <c r="CR231" s="26">
        <f t="shared" si="59"/>
        <v>175556789.964354</v>
      </c>
      <c r="CS231" s="26"/>
      <c r="CT231" s="26">
        <f>Лист1!AH60</f>
        <v>3138.51289729034</v>
      </c>
      <c r="CU231" s="28">
        <f>Лист1!AI60</f>
        <v>624.289030451605</v>
      </c>
    </row>
    <row r="232" ht="15.15" spans="7:99">
      <c r="G232">
        <f>Лист1!A220</f>
        <v>-64</v>
      </c>
      <c r="H232">
        <f>Лист1!B220</f>
        <v>64</v>
      </c>
      <c r="I232">
        <f>Лист1!C220</f>
        <v>212</v>
      </c>
      <c r="J232">
        <f>Лист1!D220</f>
        <v>62.7702579458066</v>
      </c>
      <c r="K232">
        <f>Лист1!E220</f>
        <v>12.4857806090327</v>
      </c>
      <c r="L232">
        <f>Лист1!F220</f>
        <v>3218.20654955353</v>
      </c>
      <c r="M232">
        <f>Лист1!G220</f>
        <v>0</v>
      </c>
      <c r="N232" s="16">
        <f>Лист1!H220</f>
        <v>10100382.761918</v>
      </c>
      <c r="O232" s="17">
        <f>Лист1!I220</f>
        <v>2009091.04661388</v>
      </c>
      <c r="P232" s="17">
        <f>Лист1!J220</f>
        <v>0</v>
      </c>
      <c r="Q232" s="17">
        <f>Лист1!K220</f>
        <v>6553599.99999999</v>
      </c>
      <c r="R232" s="17">
        <f>Лист1!L220</f>
        <v>-6553599.99999997</v>
      </c>
      <c r="S232" s="17">
        <f>Лист1!M220</f>
        <v>0</v>
      </c>
      <c r="T232" s="17">
        <f>Лист1!N220</f>
        <v>1</v>
      </c>
      <c r="U232" s="17">
        <f>Лист1!O220</f>
        <v>-1</v>
      </c>
      <c r="V232" s="17">
        <f>Лист1!P220</f>
        <v>1</v>
      </c>
      <c r="W232" s="17">
        <f>Лист1!Q220</f>
        <v>-1</v>
      </c>
      <c r="X232" s="17">
        <f>Лист1!R220</f>
        <v>0</v>
      </c>
      <c r="Y232" s="17">
        <f>Лист1!S220</f>
        <v>6553599.99999999</v>
      </c>
      <c r="Z232" s="17">
        <f>Лист1!T220</f>
        <v>-6553599.99999999</v>
      </c>
      <c r="AA232" s="17">
        <f>Лист1!U220</f>
        <v>-6553599.99999997</v>
      </c>
      <c r="AB232" s="17">
        <f>Лист1!V220</f>
        <v>6553599.99999997</v>
      </c>
      <c r="AC232" s="17">
        <f>Лист1!W220</f>
        <v>0</v>
      </c>
      <c r="AD232" s="17">
        <f>Лист1!X220</f>
        <v>1.39698386192322e-8</v>
      </c>
      <c r="AE232" s="17">
        <f>Лист1!Y220</f>
        <v>13107200</v>
      </c>
      <c r="AF232" s="17">
        <f>Лист1!Z220</f>
        <v>-13107200</v>
      </c>
      <c r="AG232" s="17">
        <f>Лист1!AA220</f>
        <v>-1.39698386192322e-8</v>
      </c>
      <c r="AH232" s="17">
        <f>Лист1!AB220</f>
        <v>0</v>
      </c>
      <c r="AI232" s="15">
        <f>Лист1!AC220</f>
        <v>1.71363353729248e-7</v>
      </c>
      <c r="AJ232" s="15">
        <f>Лист1!AD220</f>
        <v>471859200</v>
      </c>
      <c r="AK232" s="15">
        <f>Лист1!AE220</f>
        <v>-471859200</v>
      </c>
      <c r="AL232" s="15">
        <f>Лист1!AF220</f>
        <v>-1.71363353729248e-7</v>
      </c>
      <c r="AM232" s="17">
        <f>Лист1!AG220</f>
        <v>0</v>
      </c>
      <c r="AN232" s="17">
        <f>Лист1!AH220</f>
        <v>3138.51289729033</v>
      </c>
      <c r="AO232" s="19">
        <f>Лист1!AI220</f>
        <v>624.289030451635</v>
      </c>
      <c r="AQ232" s="14">
        <f t="shared" si="40"/>
        <v>10100382.761918</v>
      </c>
      <c r="AR232" s="14">
        <f t="shared" si="41"/>
        <v>-2009091.04661379</v>
      </c>
      <c r="AS232" s="15">
        <f>Лист1!AM220</f>
        <v>0</v>
      </c>
      <c r="AT232" s="15">
        <f t="shared" si="42"/>
        <v>3546782.76191806</v>
      </c>
      <c r="AU232" s="15">
        <f t="shared" si="43"/>
        <v>-8562691.04661383</v>
      </c>
      <c r="AV232" s="15">
        <f>Лист1!AP220</f>
        <v>0</v>
      </c>
      <c r="AW232" s="15">
        <f>Лист1!N141</f>
        <v>1</v>
      </c>
      <c r="AX232" s="15">
        <f>Лист1!O141</f>
        <v>-1</v>
      </c>
      <c r="AY232" s="15">
        <f>Лист1!P141</f>
        <v>1</v>
      </c>
      <c r="AZ232" s="15">
        <f>Лист1!Q141</f>
        <v>-1</v>
      </c>
      <c r="BA232" s="15">
        <f>Лист1!AU220</f>
        <v>0</v>
      </c>
      <c r="BB232" s="15">
        <f t="shared" si="44"/>
        <v>3546782.76191806</v>
      </c>
      <c r="BC232" s="15">
        <f t="shared" si="45"/>
        <v>-3546782.76191806</v>
      </c>
      <c r="BD232" s="15">
        <f t="shared" si="46"/>
        <v>-8562691.04661383</v>
      </c>
      <c r="BE232" s="15">
        <f t="shared" si="47"/>
        <v>8562691.04661383</v>
      </c>
      <c r="BF232" s="15">
        <f>Лист1!AZ220</f>
        <v>0</v>
      </c>
      <c r="BG232" s="15">
        <f t="shared" si="48"/>
        <v>-5015908.28469577</v>
      </c>
      <c r="BH232" s="15">
        <f t="shared" si="49"/>
        <v>12109473.8085319</v>
      </c>
      <c r="BI232" s="15">
        <f t="shared" si="50"/>
        <v>-12109473.8085319</v>
      </c>
      <c r="BJ232" s="15">
        <f t="shared" si="51"/>
        <v>5015908.28469577</v>
      </c>
      <c r="BK232" s="15">
        <f>Лист1!BE220</f>
        <v>0</v>
      </c>
      <c r="BL232" s="17">
        <f t="shared" si="52"/>
        <v>112290507.117389</v>
      </c>
      <c r="BM232" s="17">
        <f t="shared" si="53"/>
        <v>-334380425.218036</v>
      </c>
      <c r="BN232" s="17">
        <f t="shared" si="54"/>
        <v>334380425.218036</v>
      </c>
      <c r="BO232" s="17">
        <f t="shared" si="55"/>
        <v>-112290507.117389</v>
      </c>
      <c r="BP232" s="17">
        <f>Лист1!BJ220</f>
        <v>0</v>
      </c>
      <c r="BQ232" s="15">
        <f>Лист1!AH141</f>
        <v>3138.51289729034</v>
      </c>
      <c r="BR232" s="15">
        <f>Лист1!AI141</f>
        <v>-624.289030451608</v>
      </c>
      <c r="BT232" s="24">
        <f t="shared" si="28"/>
        <v>10100382.761918</v>
      </c>
      <c r="BU232" s="25">
        <f t="shared" si="29"/>
        <v>-2009091.0466138</v>
      </c>
      <c r="BV232" s="25">
        <f>Лист1!BP220</f>
        <v>0</v>
      </c>
      <c r="BW232" s="25">
        <f t="shared" si="30"/>
        <v>3546782.76191804</v>
      </c>
      <c r="BX232" s="25">
        <f t="shared" si="31"/>
        <v>-8562691.04661384</v>
      </c>
      <c r="BY232" s="25"/>
      <c r="BZ232" s="25">
        <f>Лист1!N61</f>
        <v>1</v>
      </c>
      <c r="CA232" s="25">
        <f>Лист1!O61</f>
        <v>-1</v>
      </c>
      <c r="CB232" s="25">
        <f>Лист1!P61</f>
        <v>1</v>
      </c>
      <c r="CC232" s="25">
        <f>Лист1!Q61</f>
        <v>-1</v>
      </c>
      <c r="CD232" s="25">
        <v>52</v>
      </c>
      <c r="CE232" s="25">
        <f t="shared" si="36"/>
        <v>3546782.76191804</v>
      </c>
      <c r="CF232" s="25">
        <f t="shared" si="37"/>
        <v>-3546782.76191804</v>
      </c>
      <c r="CG232" s="25">
        <f t="shared" si="38"/>
        <v>-8562691.04661384</v>
      </c>
      <c r="CH232" s="25">
        <f t="shared" si="39"/>
        <v>8562691.04661384</v>
      </c>
      <c r="CI232" s="25">
        <f>Лист1!CI220</f>
        <v>0</v>
      </c>
      <c r="CJ232" s="25">
        <f t="shared" si="60"/>
        <v>-5015908.28469579</v>
      </c>
      <c r="CK232" s="25">
        <f t="shared" si="61"/>
        <v>12109473.8085319</v>
      </c>
      <c r="CL232" s="25">
        <f t="shared" si="62"/>
        <v>-12109473.8085319</v>
      </c>
      <c r="CM232" s="25">
        <f t="shared" si="63"/>
        <v>5015908.28469579</v>
      </c>
      <c r="CN232" s="26"/>
      <c r="CO232" s="26">
        <f t="shared" si="56"/>
        <v>-180572698.249049</v>
      </c>
      <c r="CP232" s="26">
        <f t="shared" si="57"/>
        <v>435941057.107148</v>
      </c>
      <c r="CQ232" s="26">
        <f t="shared" si="58"/>
        <v>-435941057.107148</v>
      </c>
      <c r="CR232" s="26">
        <f t="shared" si="59"/>
        <v>180572698.249049</v>
      </c>
      <c r="CS232" s="26"/>
      <c r="CT232" s="26">
        <f>Лист1!AH61</f>
        <v>3138.51289729034</v>
      </c>
      <c r="CU232" s="28">
        <f>Лист1!AI61</f>
        <v>-624.289030451611</v>
      </c>
    </row>
    <row r="233" ht="15.15" spans="7:99">
      <c r="G233">
        <f>Лист1!A221</f>
        <v>-64</v>
      </c>
      <c r="H233">
        <f>Лист1!B221</f>
        <v>64</v>
      </c>
      <c r="I233">
        <f>Лист1!C221</f>
        <v>213</v>
      </c>
      <c r="J233">
        <f>Лист1!D221</f>
        <v>62.7702579458069</v>
      </c>
      <c r="K233">
        <f>Лист1!E221</f>
        <v>-12.4857806090316</v>
      </c>
      <c r="L233">
        <f>Лист1!F221</f>
        <v>4816.38646750966</v>
      </c>
      <c r="M233">
        <f>Лист1!G221</f>
        <v>0</v>
      </c>
      <c r="N233" s="16">
        <f>Лист1!H221</f>
        <v>15116291.0466138</v>
      </c>
      <c r="O233" s="17">
        <f>Лист1!I221</f>
        <v>-3006817.23808172</v>
      </c>
      <c r="P233" s="17">
        <f>Лист1!J221</f>
        <v>0</v>
      </c>
      <c r="Q233" s="17">
        <f>Лист1!K221</f>
        <v>6553599.99999999</v>
      </c>
      <c r="R233" s="17">
        <f>Лист1!L221</f>
        <v>-6553599.99999998</v>
      </c>
      <c r="S233" s="17">
        <f>Лист1!M221</f>
        <v>0</v>
      </c>
      <c r="T233" s="17">
        <f>Лист1!N221</f>
        <v>1</v>
      </c>
      <c r="U233" s="17">
        <f>Лист1!O221</f>
        <v>-1</v>
      </c>
      <c r="V233" s="17">
        <f>Лист1!P221</f>
        <v>1</v>
      </c>
      <c r="W233" s="17">
        <f>Лист1!Q221</f>
        <v>-1</v>
      </c>
      <c r="X233" s="17">
        <f>Лист1!R221</f>
        <v>0</v>
      </c>
      <c r="Y233" s="17">
        <f>Лист1!S221</f>
        <v>6553599.99999999</v>
      </c>
      <c r="Z233" s="17">
        <f>Лист1!T221</f>
        <v>-6553599.99999999</v>
      </c>
      <c r="AA233" s="17">
        <f>Лист1!U221</f>
        <v>-6553599.99999998</v>
      </c>
      <c r="AB233" s="17">
        <f>Лист1!V221</f>
        <v>6553599.99999998</v>
      </c>
      <c r="AC233" s="17">
        <f>Лист1!W221</f>
        <v>0</v>
      </c>
      <c r="AD233" s="17">
        <f>Лист1!X221</f>
        <v>9.31322574615479e-9</v>
      </c>
      <c r="AE233" s="17">
        <f>Лист1!Y221</f>
        <v>13107200</v>
      </c>
      <c r="AF233" s="17">
        <f>Лист1!Z221</f>
        <v>-13107200</v>
      </c>
      <c r="AG233" s="17">
        <f>Лист1!AA221</f>
        <v>-9.31322574615479e-9</v>
      </c>
      <c r="AH233" s="17">
        <f>Лист1!AB221</f>
        <v>0</v>
      </c>
      <c r="AI233" s="15">
        <f>Лист1!AC221</f>
        <v>1.80676579475403e-7</v>
      </c>
      <c r="AJ233" s="15">
        <f>Лист1!AD221</f>
        <v>484966400</v>
      </c>
      <c r="AK233" s="15">
        <f>Лист1!AE221</f>
        <v>-484966400</v>
      </c>
      <c r="AL233" s="15">
        <f>Лист1!AF221</f>
        <v>-1.80676579475403e-7</v>
      </c>
      <c r="AM233" s="17">
        <f>Лист1!AG221</f>
        <v>0</v>
      </c>
      <c r="AN233" s="17">
        <f>Лист1!AH221</f>
        <v>3138.51289729034</v>
      </c>
      <c r="AO233" s="19">
        <f>Лист1!AI221</f>
        <v>-624.289030451581</v>
      </c>
      <c r="AQ233" s="14">
        <f t="shared" si="40"/>
        <v>12814972.7642864</v>
      </c>
      <c r="AR233" s="14">
        <f t="shared" si="41"/>
        <v>-8562691.04661374</v>
      </c>
      <c r="AS233" s="15">
        <f>Лист1!AM221</f>
        <v>0</v>
      </c>
      <c r="AT233" s="15">
        <f t="shared" si="42"/>
        <v>3546782.76191806</v>
      </c>
      <c r="AU233" s="15">
        <f t="shared" si="43"/>
        <v>-8562691.04661383</v>
      </c>
      <c r="AV233" s="15">
        <f>Лист1!AP221</f>
        <v>0</v>
      </c>
      <c r="AW233" s="15">
        <f>Лист1!N142</f>
        <v>1</v>
      </c>
      <c r="AX233" s="15">
        <f>Лист1!O142</f>
        <v>-1</v>
      </c>
      <c r="AY233" s="15">
        <f>Лист1!P142</f>
        <v>1</v>
      </c>
      <c r="AZ233" s="15">
        <f>Лист1!Q142</f>
        <v>-1</v>
      </c>
      <c r="BA233" s="15">
        <f>Лист1!AU221</f>
        <v>0</v>
      </c>
      <c r="BB233" s="15">
        <f t="shared" si="44"/>
        <v>3546782.76191806</v>
      </c>
      <c r="BC233" s="15">
        <f t="shared" si="45"/>
        <v>-3546782.76191806</v>
      </c>
      <c r="BD233" s="15">
        <f t="shared" si="46"/>
        <v>-8562691.04661383</v>
      </c>
      <c r="BE233" s="15">
        <f t="shared" si="47"/>
        <v>8562691.04661383</v>
      </c>
      <c r="BF233" s="15">
        <f>Лист1!AZ221</f>
        <v>0</v>
      </c>
      <c r="BG233" s="15">
        <f t="shared" si="48"/>
        <v>-5015908.28469577</v>
      </c>
      <c r="BH233" s="15">
        <f t="shared" si="49"/>
        <v>12109473.8085319</v>
      </c>
      <c r="BI233" s="15">
        <f t="shared" si="50"/>
        <v>-12109473.8085319</v>
      </c>
      <c r="BJ233" s="15">
        <f t="shared" si="51"/>
        <v>5015908.28469577</v>
      </c>
      <c r="BK233" s="15">
        <f>Лист1!BE221</f>
        <v>0</v>
      </c>
      <c r="BL233" s="17">
        <f t="shared" si="52"/>
        <v>107274598.832693</v>
      </c>
      <c r="BM233" s="17">
        <f t="shared" si="53"/>
        <v>-322270951.409505</v>
      </c>
      <c r="BN233" s="17">
        <f t="shared" si="54"/>
        <v>322270951.409505</v>
      </c>
      <c r="BO233" s="17">
        <f t="shared" si="55"/>
        <v>-107274598.832693</v>
      </c>
      <c r="BP233" s="17">
        <f>Лист1!BJ221</f>
        <v>0</v>
      </c>
      <c r="BQ233" s="15">
        <f>Лист1!AH142</f>
        <v>2660.70275936815</v>
      </c>
      <c r="BR233" s="15">
        <f>Лист1!AI142</f>
        <v>-1777.82474566272</v>
      </c>
      <c r="BT233" s="24">
        <f t="shared" si="28"/>
        <v>12814972.7642864</v>
      </c>
      <c r="BU233" s="25">
        <f t="shared" si="29"/>
        <v>-8562691.04661375</v>
      </c>
      <c r="BV233" s="25">
        <f>Лист1!BP221</f>
        <v>0</v>
      </c>
      <c r="BW233" s="25">
        <f t="shared" si="30"/>
        <v>3546782.76191805</v>
      </c>
      <c r="BX233" s="25">
        <f t="shared" si="31"/>
        <v>-8562691.04661384</v>
      </c>
      <c r="BY233" s="25"/>
      <c r="BZ233" s="25">
        <f>Лист1!N62</f>
        <v>1</v>
      </c>
      <c r="CA233" s="25">
        <f>Лист1!O62</f>
        <v>-1</v>
      </c>
      <c r="CB233" s="25">
        <f>Лист1!P62</f>
        <v>1</v>
      </c>
      <c r="CC233" s="25">
        <f>Лист1!Q62</f>
        <v>-1</v>
      </c>
      <c r="CD233" s="25">
        <v>53</v>
      </c>
      <c r="CE233" s="25">
        <f t="shared" si="36"/>
        <v>3546782.76191805</v>
      </c>
      <c r="CF233" s="25">
        <f t="shared" si="37"/>
        <v>-3546782.76191805</v>
      </c>
      <c r="CG233" s="25">
        <f t="shared" si="38"/>
        <v>-8562691.04661384</v>
      </c>
      <c r="CH233" s="25">
        <f t="shared" si="39"/>
        <v>8562691.04661384</v>
      </c>
      <c r="CI233" s="25">
        <f>Лист1!CI221</f>
        <v>0</v>
      </c>
      <c r="CJ233" s="25">
        <f t="shared" si="60"/>
        <v>-5015908.28469579</v>
      </c>
      <c r="CK233" s="25">
        <f t="shared" si="61"/>
        <v>12109473.8085319</v>
      </c>
      <c r="CL233" s="25">
        <f t="shared" si="62"/>
        <v>-12109473.8085319</v>
      </c>
      <c r="CM233" s="25">
        <f t="shared" si="63"/>
        <v>5015908.28469579</v>
      </c>
      <c r="CN233" s="26"/>
      <c r="CO233" s="26">
        <f t="shared" si="56"/>
        <v>-185588606.533745</v>
      </c>
      <c r="CP233" s="26">
        <f t="shared" si="57"/>
        <v>448050530.91568</v>
      </c>
      <c r="CQ233" s="26">
        <f t="shared" si="58"/>
        <v>-448050530.91568</v>
      </c>
      <c r="CR233" s="26">
        <f t="shared" si="59"/>
        <v>185588606.533745</v>
      </c>
      <c r="CS233" s="26"/>
      <c r="CT233" s="26">
        <f>Лист1!AH62</f>
        <v>2660.70275936815</v>
      </c>
      <c r="CU233" s="28">
        <f>Лист1!AI62</f>
        <v>-1777.82474566272</v>
      </c>
    </row>
    <row r="234" ht="15.15" spans="7:99">
      <c r="G234">
        <f>Лист1!A222</f>
        <v>-64</v>
      </c>
      <c r="H234">
        <f>Лист1!B222</f>
        <v>64</v>
      </c>
      <c r="I234">
        <f>Лист1!C222</f>
        <v>214</v>
      </c>
      <c r="J234">
        <f>Лист1!D222</f>
        <v>53.2140551873633</v>
      </c>
      <c r="K234">
        <f>Лист1!E222</f>
        <v>-35.556494913254</v>
      </c>
      <c r="L234">
        <f>Лист1!F222</f>
        <v>5681.3152064395</v>
      </c>
      <c r="M234">
        <f>Лист1!G222</f>
        <v>0</v>
      </c>
      <c r="N234" s="16">
        <f>Лист1!H222</f>
        <v>15116291.0466139</v>
      </c>
      <c r="O234" s="17">
        <f>Лист1!I222</f>
        <v>-10100382.7619179</v>
      </c>
      <c r="P234" s="17">
        <f>Лист1!J222</f>
        <v>0</v>
      </c>
      <c r="Q234" s="17">
        <f>Лист1!K222</f>
        <v>6553599.99999999</v>
      </c>
      <c r="R234" s="17">
        <f>Лист1!L222</f>
        <v>-6553599.99999997</v>
      </c>
      <c r="S234" s="17">
        <f>Лист1!M222</f>
        <v>0</v>
      </c>
      <c r="T234" s="17">
        <f>Лист1!N222</f>
        <v>1</v>
      </c>
      <c r="U234" s="17">
        <f>Лист1!O222</f>
        <v>-1</v>
      </c>
      <c r="V234" s="17">
        <f>Лист1!P222</f>
        <v>1</v>
      </c>
      <c r="W234" s="17">
        <f>Лист1!Q222</f>
        <v>-1</v>
      </c>
      <c r="X234" s="17">
        <f>Лист1!R222</f>
        <v>0</v>
      </c>
      <c r="Y234" s="17">
        <f>Лист1!S222</f>
        <v>6553599.99999999</v>
      </c>
      <c r="Z234" s="17">
        <f>Лист1!T222</f>
        <v>-6553599.99999999</v>
      </c>
      <c r="AA234" s="17">
        <f>Лист1!U222</f>
        <v>-6553599.99999997</v>
      </c>
      <c r="AB234" s="17">
        <f>Лист1!V222</f>
        <v>6553599.99999997</v>
      </c>
      <c r="AC234" s="17">
        <f>Лист1!W222</f>
        <v>0</v>
      </c>
      <c r="AD234" s="17">
        <f>Лист1!X222</f>
        <v>1.9557774066925e-8</v>
      </c>
      <c r="AE234" s="17">
        <f>Лист1!Y222</f>
        <v>13107200</v>
      </c>
      <c r="AF234" s="17">
        <f>Лист1!Z222</f>
        <v>-13107200</v>
      </c>
      <c r="AG234" s="17">
        <f>Лист1!AA222</f>
        <v>-1.9557774066925e-8</v>
      </c>
      <c r="AH234" s="17">
        <f>Лист1!AB222</f>
        <v>0</v>
      </c>
      <c r="AI234" s="15">
        <f>Лист1!AC222</f>
        <v>2.00234353542328e-7</v>
      </c>
      <c r="AJ234" s="15">
        <f>Лист1!AD222</f>
        <v>498073600</v>
      </c>
      <c r="AK234" s="15">
        <f>Лист1!AE222</f>
        <v>-498073600</v>
      </c>
      <c r="AL234" s="15">
        <f>Лист1!AF222</f>
        <v>-2.00234353542328e-7</v>
      </c>
      <c r="AM234" s="17">
        <f>Лист1!AG222</f>
        <v>0</v>
      </c>
      <c r="AN234" s="17">
        <f>Лист1!AH222</f>
        <v>2660.70275936816</v>
      </c>
      <c r="AO234" s="19">
        <f>Лист1!AI222</f>
        <v>-1777.8247456627</v>
      </c>
      <c r="AQ234" s="14">
        <f t="shared" si="40"/>
        <v>10100382.7619181</v>
      </c>
      <c r="AR234" s="14">
        <f t="shared" si="41"/>
        <v>-15116291.0466138</v>
      </c>
      <c r="AS234" s="15">
        <f>Лист1!AM222</f>
        <v>0</v>
      </c>
      <c r="AT234" s="15">
        <f t="shared" si="42"/>
        <v>3546782.76191806</v>
      </c>
      <c r="AU234" s="15">
        <f t="shared" si="43"/>
        <v>-8562691.04661383</v>
      </c>
      <c r="AV234" s="15">
        <f>Лист1!AP222</f>
        <v>0</v>
      </c>
      <c r="AW234" s="15">
        <f>Лист1!N143</f>
        <v>1</v>
      </c>
      <c r="AX234" s="15">
        <f>Лист1!O143</f>
        <v>-1</v>
      </c>
      <c r="AY234" s="15">
        <f>Лист1!P143</f>
        <v>1</v>
      </c>
      <c r="AZ234" s="15">
        <f>Лист1!Q143</f>
        <v>-1</v>
      </c>
      <c r="BA234" s="15">
        <f>Лист1!AU222</f>
        <v>0</v>
      </c>
      <c r="BB234" s="15">
        <f t="shared" si="44"/>
        <v>3546782.76191806</v>
      </c>
      <c r="BC234" s="15">
        <f t="shared" si="45"/>
        <v>-3546782.76191806</v>
      </c>
      <c r="BD234" s="15">
        <f t="shared" si="46"/>
        <v>-8562691.04661383</v>
      </c>
      <c r="BE234" s="15">
        <f t="shared" si="47"/>
        <v>8562691.04661383</v>
      </c>
      <c r="BF234" s="15">
        <f>Лист1!AZ222</f>
        <v>0</v>
      </c>
      <c r="BG234" s="15">
        <f t="shared" si="48"/>
        <v>-5015908.28469577</v>
      </c>
      <c r="BH234" s="15">
        <f t="shared" si="49"/>
        <v>12109473.8085319</v>
      </c>
      <c r="BI234" s="15">
        <f t="shared" si="50"/>
        <v>-12109473.8085319</v>
      </c>
      <c r="BJ234" s="15">
        <f t="shared" si="51"/>
        <v>5015908.28469577</v>
      </c>
      <c r="BK234" s="15">
        <f>Лист1!BE222</f>
        <v>0</v>
      </c>
      <c r="BL234" s="17">
        <f t="shared" si="52"/>
        <v>102258690.547998</v>
      </c>
      <c r="BM234" s="17">
        <f t="shared" si="53"/>
        <v>-310161477.600973</v>
      </c>
      <c r="BN234" s="17">
        <f t="shared" si="54"/>
        <v>310161477.600973</v>
      </c>
      <c r="BO234" s="17">
        <f t="shared" si="55"/>
        <v>-102258690.547998</v>
      </c>
      <c r="BP234" s="17">
        <f>Лист1!BJ222</f>
        <v>0</v>
      </c>
      <c r="BQ234" s="15">
        <f>Лист1!AH143</f>
        <v>1777.82474566274</v>
      </c>
      <c r="BR234" s="15">
        <f>Лист1!AI143</f>
        <v>-2660.70275936814</v>
      </c>
      <c r="BT234" s="24">
        <f t="shared" si="28"/>
        <v>10100382.7619181</v>
      </c>
      <c r="BU234" s="25">
        <f t="shared" si="29"/>
        <v>-15116291.0466138</v>
      </c>
      <c r="BV234" s="25">
        <f>Лист1!BP222</f>
        <v>0</v>
      </c>
      <c r="BW234" s="25">
        <f t="shared" si="30"/>
        <v>3546782.76191805</v>
      </c>
      <c r="BX234" s="25">
        <f t="shared" si="31"/>
        <v>-8562691.04661384</v>
      </c>
      <c r="BY234" s="25"/>
      <c r="BZ234" s="25">
        <f>Лист1!N63</f>
        <v>1</v>
      </c>
      <c r="CA234" s="25">
        <f>Лист1!O63</f>
        <v>-1</v>
      </c>
      <c r="CB234" s="25">
        <f>Лист1!P63</f>
        <v>1</v>
      </c>
      <c r="CC234" s="25">
        <f>Лист1!Q63</f>
        <v>-1</v>
      </c>
      <c r="CD234" s="25">
        <v>54</v>
      </c>
      <c r="CE234" s="25">
        <f t="shared" si="36"/>
        <v>3546782.76191805</v>
      </c>
      <c r="CF234" s="25">
        <f t="shared" si="37"/>
        <v>-3546782.76191805</v>
      </c>
      <c r="CG234" s="25">
        <f t="shared" si="38"/>
        <v>-8562691.04661384</v>
      </c>
      <c r="CH234" s="25">
        <f t="shared" si="39"/>
        <v>8562691.04661384</v>
      </c>
      <c r="CI234" s="25">
        <f>Лист1!CI222</f>
        <v>0</v>
      </c>
      <c r="CJ234" s="25">
        <f t="shared" si="60"/>
        <v>-5015908.28469579</v>
      </c>
      <c r="CK234" s="25">
        <f t="shared" si="61"/>
        <v>12109473.8085319</v>
      </c>
      <c r="CL234" s="25">
        <f t="shared" si="62"/>
        <v>-12109473.8085319</v>
      </c>
      <c r="CM234" s="25">
        <f t="shared" si="63"/>
        <v>5015908.28469579</v>
      </c>
      <c r="CN234" s="26"/>
      <c r="CO234" s="26">
        <f t="shared" si="56"/>
        <v>-190604514.818441</v>
      </c>
      <c r="CP234" s="26">
        <f t="shared" si="57"/>
        <v>460160004.724212</v>
      </c>
      <c r="CQ234" s="26">
        <f t="shared" si="58"/>
        <v>-460160004.724212</v>
      </c>
      <c r="CR234" s="26">
        <f t="shared" si="59"/>
        <v>190604514.818441</v>
      </c>
      <c r="CS234" s="26"/>
      <c r="CT234" s="26">
        <f>Лист1!AH63</f>
        <v>1777.82474566272</v>
      </c>
      <c r="CU234" s="28">
        <f>Лист1!AI63</f>
        <v>-2660.70275936815</v>
      </c>
    </row>
    <row r="235" ht="15.15" spans="7:99">
      <c r="G235">
        <f>Лист1!A223</f>
        <v>-64</v>
      </c>
      <c r="H235">
        <f>Лист1!B223</f>
        <v>64</v>
      </c>
      <c r="I235">
        <f>Лист1!C223</f>
        <v>215</v>
      </c>
      <c r="J235">
        <f>Лист1!D223</f>
        <v>35.5564949132552</v>
      </c>
      <c r="K235">
        <f>Лист1!E223</f>
        <v>-53.2140551873625</v>
      </c>
      <c r="L235">
        <f>Лист1!F223</f>
        <v>5681.31520643953</v>
      </c>
      <c r="M235">
        <f>Лист1!G223</f>
        <v>0</v>
      </c>
      <c r="N235" s="16">
        <f>Лист1!H223</f>
        <v>10100382.7619183</v>
      </c>
      <c r="O235" s="17">
        <f>Лист1!I223</f>
        <v>-15116291.0466137</v>
      </c>
      <c r="P235" s="17">
        <f>Лист1!J223</f>
        <v>0</v>
      </c>
      <c r="Q235" s="17">
        <f>Лист1!K223</f>
        <v>6553600</v>
      </c>
      <c r="R235" s="17">
        <f>Лист1!L223</f>
        <v>-6553599.99999997</v>
      </c>
      <c r="S235" s="17">
        <f>Лист1!M223</f>
        <v>0</v>
      </c>
      <c r="T235" s="17">
        <f>Лист1!N223</f>
        <v>1</v>
      </c>
      <c r="U235" s="17">
        <f>Лист1!O223</f>
        <v>-1</v>
      </c>
      <c r="V235" s="17">
        <f>Лист1!P223</f>
        <v>1</v>
      </c>
      <c r="W235" s="17">
        <f>Лист1!Q223</f>
        <v>-1</v>
      </c>
      <c r="X235" s="17">
        <f>Лист1!R223</f>
        <v>0</v>
      </c>
      <c r="Y235" s="17">
        <f>Лист1!S223</f>
        <v>6553600</v>
      </c>
      <c r="Z235" s="17">
        <f>Лист1!T223</f>
        <v>-6553600</v>
      </c>
      <c r="AA235" s="17">
        <f>Лист1!U223</f>
        <v>-6553599.99999997</v>
      </c>
      <c r="AB235" s="17">
        <f>Лист1!V223</f>
        <v>6553599.99999997</v>
      </c>
      <c r="AC235" s="17">
        <f>Лист1!W223</f>
        <v>0</v>
      </c>
      <c r="AD235" s="17">
        <f>Лист1!X223</f>
        <v>3.07336449623108e-8</v>
      </c>
      <c r="AE235" s="17">
        <f>Лист1!Y223</f>
        <v>13107200</v>
      </c>
      <c r="AF235" s="17">
        <f>Лист1!Z223</f>
        <v>-13107200</v>
      </c>
      <c r="AG235" s="17">
        <f>Лист1!AA223</f>
        <v>-3.07336449623108e-8</v>
      </c>
      <c r="AH235" s="17">
        <f>Лист1!AB223</f>
        <v>0</v>
      </c>
      <c r="AI235" s="15">
        <f>Лист1!AC223</f>
        <v>2.30967998504639e-7</v>
      </c>
      <c r="AJ235" s="15">
        <f>Лист1!AD223</f>
        <v>511180800</v>
      </c>
      <c r="AK235" s="15">
        <f>Лист1!AE223</f>
        <v>-511180800</v>
      </c>
      <c r="AL235" s="15">
        <f>Лист1!AF223</f>
        <v>-2.30967998504639e-7</v>
      </c>
      <c r="AM235" s="17">
        <f>Лист1!AG223</f>
        <v>0</v>
      </c>
      <c r="AN235" s="17">
        <f>Лист1!AH223</f>
        <v>1777.82474566276</v>
      </c>
      <c r="AO235" s="19">
        <f>Лист1!AI223</f>
        <v>-2660.70275936812</v>
      </c>
      <c r="AQ235" s="14">
        <f t="shared" si="40"/>
        <v>3546782.76191809</v>
      </c>
      <c r="AR235" s="14">
        <f t="shared" si="41"/>
        <v>-17830881.0489822</v>
      </c>
      <c r="AS235" s="15">
        <f>Лист1!AM223</f>
        <v>0</v>
      </c>
      <c r="AT235" s="15">
        <f t="shared" si="42"/>
        <v>3546782.76191805</v>
      </c>
      <c r="AU235" s="15">
        <f t="shared" si="43"/>
        <v>-8562691.04661383</v>
      </c>
      <c r="AV235" s="15">
        <f>Лист1!AP223</f>
        <v>0</v>
      </c>
      <c r="AW235" s="15">
        <f>Лист1!N144</f>
        <v>1</v>
      </c>
      <c r="AX235" s="15">
        <f>Лист1!O144</f>
        <v>-1</v>
      </c>
      <c r="AY235" s="15">
        <f>Лист1!P144</f>
        <v>1</v>
      </c>
      <c r="AZ235" s="15">
        <f>Лист1!Q144</f>
        <v>-1</v>
      </c>
      <c r="BA235" s="15">
        <f>Лист1!AU223</f>
        <v>0</v>
      </c>
      <c r="BB235" s="15">
        <f t="shared" si="44"/>
        <v>3546782.76191805</v>
      </c>
      <c r="BC235" s="15">
        <f t="shared" si="45"/>
        <v>-3546782.76191805</v>
      </c>
      <c r="BD235" s="15">
        <f t="shared" si="46"/>
        <v>-8562691.04661383</v>
      </c>
      <c r="BE235" s="15">
        <f t="shared" si="47"/>
        <v>8562691.04661383</v>
      </c>
      <c r="BF235" s="15">
        <f>Лист1!AZ223</f>
        <v>0</v>
      </c>
      <c r="BG235" s="15">
        <f t="shared" si="48"/>
        <v>-5015908.28469578</v>
      </c>
      <c r="BH235" s="15">
        <f t="shared" si="49"/>
        <v>12109473.8085319</v>
      </c>
      <c r="BI235" s="15">
        <f t="shared" si="50"/>
        <v>-12109473.8085319</v>
      </c>
      <c r="BJ235" s="15">
        <f t="shared" si="51"/>
        <v>5015908.28469578</v>
      </c>
      <c r="BK235" s="15">
        <f>Лист1!BE223</f>
        <v>0</v>
      </c>
      <c r="BL235" s="17">
        <f t="shared" si="52"/>
        <v>97242782.2633018</v>
      </c>
      <c r="BM235" s="17">
        <f t="shared" si="53"/>
        <v>-298052003.792441</v>
      </c>
      <c r="BN235" s="17">
        <f t="shared" si="54"/>
        <v>298052003.792441</v>
      </c>
      <c r="BO235" s="17">
        <f t="shared" si="55"/>
        <v>-97242782.2633018</v>
      </c>
      <c r="BP235" s="17">
        <f>Лист1!BJ223</f>
        <v>0</v>
      </c>
      <c r="BQ235" s="15">
        <f>Лист1!AH144</f>
        <v>624.289030451604</v>
      </c>
      <c r="BR235" s="15">
        <f>Лист1!AI144</f>
        <v>-3138.51289729034</v>
      </c>
      <c r="BT235" s="24">
        <f t="shared" si="28"/>
        <v>3546782.76191813</v>
      </c>
      <c r="BU235" s="25">
        <f t="shared" si="29"/>
        <v>-17830881.0489822</v>
      </c>
      <c r="BV235" s="25">
        <f>Лист1!BP223</f>
        <v>0</v>
      </c>
      <c r="BW235" s="25">
        <f t="shared" si="30"/>
        <v>3546782.76191805</v>
      </c>
      <c r="BX235" s="25">
        <f t="shared" si="31"/>
        <v>-8562691.04661384</v>
      </c>
      <c r="BY235" s="25"/>
      <c r="BZ235" s="25">
        <f>Лист1!N64</f>
        <v>1</v>
      </c>
      <c r="CA235" s="25">
        <f>Лист1!O64</f>
        <v>-1</v>
      </c>
      <c r="CB235" s="25">
        <f>Лист1!P64</f>
        <v>1</v>
      </c>
      <c r="CC235" s="25">
        <f>Лист1!Q64</f>
        <v>-1</v>
      </c>
      <c r="CD235" s="25">
        <v>55</v>
      </c>
      <c r="CE235" s="25">
        <f t="shared" si="36"/>
        <v>3546782.76191805</v>
      </c>
      <c r="CF235" s="25">
        <f t="shared" si="37"/>
        <v>-3546782.76191805</v>
      </c>
      <c r="CG235" s="25">
        <f t="shared" si="38"/>
        <v>-8562691.04661384</v>
      </c>
      <c r="CH235" s="25">
        <f t="shared" si="39"/>
        <v>8562691.04661384</v>
      </c>
      <c r="CI235" s="25">
        <f>Лист1!CI223</f>
        <v>0</v>
      </c>
      <c r="CJ235" s="25">
        <f t="shared" si="60"/>
        <v>-5015908.28469579</v>
      </c>
      <c r="CK235" s="25">
        <f t="shared" si="61"/>
        <v>12109473.8085319</v>
      </c>
      <c r="CL235" s="25">
        <f t="shared" si="62"/>
        <v>-12109473.8085319</v>
      </c>
      <c r="CM235" s="25">
        <f t="shared" si="63"/>
        <v>5015908.28469579</v>
      </c>
      <c r="CN235" s="26"/>
      <c r="CO235" s="26">
        <f t="shared" si="56"/>
        <v>-195620423.103137</v>
      </c>
      <c r="CP235" s="26">
        <f t="shared" si="57"/>
        <v>472269478.532744</v>
      </c>
      <c r="CQ235" s="26">
        <f t="shared" si="58"/>
        <v>-472269478.532744</v>
      </c>
      <c r="CR235" s="26">
        <f t="shared" si="59"/>
        <v>195620423.103137</v>
      </c>
      <c r="CS235" s="26"/>
      <c r="CT235" s="26">
        <f>Лист1!AH64</f>
        <v>624.289030451611</v>
      </c>
      <c r="CU235" s="28">
        <f>Лист1!AI64</f>
        <v>-3138.51289729034</v>
      </c>
    </row>
    <row r="236" ht="15.15" spans="7:99">
      <c r="G236">
        <f>Лист1!A224</f>
        <v>-64</v>
      </c>
      <c r="H236">
        <f>Лист1!B224</f>
        <v>64</v>
      </c>
      <c r="I236">
        <f>Лист1!C224</f>
        <v>216</v>
      </c>
      <c r="J236">
        <f>Лист1!D224</f>
        <v>12.485780609033</v>
      </c>
      <c r="K236">
        <f>Лист1!E224</f>
        <v>-62.7702579458066</v>
      </c>
      <c r="L236">
        <f>Лист1!F224</f>
        <v>4816.38646750974</v>
      </c>
      <c r="M236">
        <f>Лист1!G224</f>
        <v>0</v>
      </c>
      <c r="N236" s="16">
        <f>Лист1!H224</f>
        <v>3006817.23808211</v>
      </c>
      <c r="O236" s="17">
        <f>Лист1!I224</f>
        <v>-15116291.0466139</v>
      </c>
      <c r="P236" s="17">
        <f>Лист1!J224</f>
        <v>0</v>
      </c>
      <c r="Q236" s="17">
        <f>Лист1!K224</f>
        <v>6553600.00000001</v>
      </c>
      <c r="R236" s="17">
        <f>Лист1!L224</f>
        <v>-6553599.99999997</v>
      </c>
      <c r="S236" s="17">
        <f>Лист1!M224</f>
        <v>0</v>
      </c>
      <c r="T236" s="17">
        <f>Лист1!N224</f>
        <v>1</v>
      </c>
      <c r="U236" s="17">
        <f>Лист1!O224</f>
        <v>-1</v>
      </c>
      <c r="V236" s="17">
        <f>Лист1!P224</f>
        <v>1</v>
      </c>
      <c r="W236" s="17">
        <f>Лист1!Q224</f>
        <v>-1</v>
      </c>
      <c r="X236" s="17">
        <f>Лист1!R224</f>
        <v>0</v>
      </c>
      <c r="Y236" s="17">
        <f>Лист1!S224</f>
        <v>6553600.00000001</v>
      </c>
      <c r="Z236" s="17">
        <f>Лист1!T224</f>
        <v>-6553600.00000001</v>
      </c>
      <c r="AA236" s="17">
        <f>Лист1!U224</f>
        <v>-6553599.99999997</v>
      </c>
      <c r="AB236" s="17">
        <f>Лист1!V224</f>
        <v>6553599.99999997</v>
      </c>
      <c r="AC236" s="17">
        <f>Лист1!W224</f>
        <v>0</v>
      </c>
      <c r="AD236" s="17">
        <f>Лист1!X224</f>
        <v>3.72529029846191e-8</v>
      </c>
      <c r="AE236" s="17">
        <f>Лист1!Y224</f>
        <v>13107200</v>
      </c>
      <c r="AF236" s="17">
        <f>Лист1!Z224</f>
        <v>-13107200</v>
      </c>
      <c r="AG236" s="17">
        <f>Лист1!AA224</f>
        <v>-3.72529029846191e-8</v>
      </c>
      <c r="AH236" s="17">
        <f>Лист1!AB224</f>
        <v>0</v>
      </c>
      <c r="AI236" s="15">
        <f>Лист1!AC224</f>
        <v>2.68220901489258e-7</v>
      </c>
      <c r="AJ236" s="15">
        <f>Лист1!AD224</f>
        <v>524288000</v>
      </c>
      <c r="AK236" s="15">
        <f>Лист1!AE224</f>
        <v>-524288000</v>
      </c>
      <c r="AL236" s="15">
        <f>Лист1!AF224</f>
        <v>-2.68220901489258e-7</v>
      </c>
      <c r="AM236" s="17">
        <f>Лист1!AG224</f>
        <v>0</v>
      </c>
      <c r="AN236" s="17">
        <f>Лист1!AH224</f>
        <v>624.289030451652</v>
      </c>
      <c r="AO236" s="19">
        <f>Лист1!AI224</f>
        <v>-3138.51289729033</v>
      </c>
      <c r="AQ236" s="14">
        <f t="shared" si="40"/>
        <v>-3006817.23808192</v>
      </c>
      <c r="AR236" s="14">
        <f t="shared" si="41"/>
        <v>-15116291.046614</v>
      </c>
      <c r="AS236" s="15">
        <f>Лист1!AM224</f>
        <v>0</v>
      </c>
      <c r="AT236" s="15">
        <f t="shared" si="42"/>
        <v>3546782.76191805</v>
      </c>
      <c r="AU236" s="15">
        <f t="shared" si="43"/>
        <v>-8562691.04661384</v>
      </c>
      <c r="AV236" s="15">
        <f>Лист1!AP224</f>
        <v>0</v>
      </c>
      <c r="AW236" s="15">
        <f>Лист1!N145</f>
        <v>1</v>
      </c>
      <c r="AX236" s="15">
        <f>Лист1!O145</f>
        <v>-1</v>
      </c>
      <c r="AY236" s="15">
        <f>Лист1!P145</f>
        <v>1</v>
      </c>
      <c r="AZ236" s="15">
        <f>Лист1!Q145</f>
        <v>-1</v>
      </c>
      <c r="BA236" s="15">
        <f>Лист1!AU224</f>
        <v>0</v>
      </c>
      <c r="BB236" s="15">
        <f t="shared" si="44"/>
        <v>3546782.76191805</v>
      </c>
      <c r="BC236" s="15">
        <f t="shared" si="45"/>
        <v>-3546782.76191805</v>
      </c>
      <c r="BD236" s="15">
        <f t="shared" si="46"/>
        <v>-8562691.04661384</v>
      </c>
      <c r="BE236" s="15">
        <f t="shared" si="47"/>
        <v>8562691.04661384</v>
      </c>
      <c r="BF236" s="15">
        <f>Лист1!AZ224</f>
        <v>0</v>
      </c>
      <c r="BG236" s="15">
        <f t="shared" si="48"/>
        <v>-5015908.28469578</v>
      </c>
      <c r="BH236" s="15">
        <f t="shared" si="49"/>
        <v>12109473.8085319</v>
      </c>
      <c r="BI236" s="15">
        <f t="shared" si="50"/>
        <v>-12109473.8085319</v>
      </c>
      <c r="BJ236" s="15">
        <f t="shared" si="51"/>
        <v>5015908.28469578</v>
      </c>
      <c r="BK236" s="15">
        <f>Лист1!BE224</f>
        <v>0</v>
      </c>
      <c r="BL236" s="17">
        <f t="shared" si="52"/>
        <v>92226873.978606</v>
      </c>
      <c r="BM236" s="17">
        <f t="shared" si="53"/>
        <v>-285942529.983909</v>
      </c>
      <c r="BN236" s="17">
        <f t="shared" si="54"/>
        <v>285942529.983909</v>
      </c>
      <c r="BO236" s="17">
        <f t="shared" si="55"/>
        <v>-92226873.978606</v>
      </c>
      <c r="BP236" s="17">
        <f>Лист1!BJ224</f>
        <v>0</v>
      </c>
      <c r="BQ236" s="15">
        <f>Лист1!AH145</f>
        <v>-624.289030451613</v>
      </c>
      <c r="BR236" s="15">
        <f>Лист1!AI145</f>
        <v>-3138.51289729034</v>
      </c>
      <c r="BT236" s="24">
        <f t="shared" si="28"/>
        <v>-3006817.23808189</v>
      </c>
      <c r="BU236" s="25">
        <f t="shared" si="29"/>
        <v>-15116291.046614</v>
      </c>
      <c r="BV236" s="25">
        <f>Лист1!BP224</f>
        <v>0</v>
      </c>
      <c r="BW236" s="25">
        <f t="shared" si="30"/>
        <v>3546782.76191805</v>
      </c>
      <c r="BX236" s="25">
        <f t="shared" si="31"/>
        <v>-8562691.04661384</v>
      </c>
      <c r="BY236" s="25"/>
      <c r="BZ236" s="25">
        <f>Лист1!N65</f>
        <v>1</v>
      </c>
      <c r="CA236" s="25">
        <f>Лист1!O65</f>
        <v>-1</v>
      </c>
      <c r="CB236" s="25">
        <f>Лист1!P65</f>
        <v>1</v>
      </c>
      <c r="CC236" s="25">
        <f>Лист1!Q65</f>
        <v>-1</v>
      </c>
      <c r="CD236" s="25">
        <v>56</v>
      </c>
      <c r="CE236" s="25">
        <f t="shared" si="36"/>
        <v>3546782.76191805</v>
      </c>
      <c r="CF236" s="25">
        <f t="shared" si="37"/>
        <v>-3546782.76191805</v>
      </c>
      <c r="CG236" s="25">
        <f t="shared" si="38"/>
        <v>-8562691.04661384</v>
      </c>
      <c r="CH236" s="25">
        <f t="shared" si="39"/>
        <v>8562691.04661384</v>
      </c>
      <c r="CI236" s="25">
        <f>Лист1!CI224</f>
        <v>0</v>
      </c>
      <c r="CJ236" s="25">
        <f t="shared" si="60"/>
        <v>-5015908.2846958</v>
      </c>
      <c r="CK236" s="25">
        <f t="shared" si="61"/>
        <v>12109473.8085319</v>
      </c>
      <c r="CL236" s="25">
        <f t="shared" si="62"/>
        <v>-12109473.8085319</v>
      </c>
      <c r="CM236" s="25">
        <f t="shared" si="63"/>
        <v>5015908.2846958</v>
      </c>
      <c r="CN236" s="26"/>
      <c r="CO236" s="26">
        <f t="shared" si="56"/>
        <v>-200636331.387833</v>
      </c>
      <c r="CP236" s="26">
        <f t="shared" si="57"/>
        <v>484378952.341276</v>
      </c>
      <c r="CQ236" s="26">
        <f t="shared" si="58"/>
        <v>-484378952.341276</v>
      </c>
      <c r="CR236" s="26">
        <f t="shared" si="59"/>
        <v>200636331.387833</v>
      </c>
      <c r="CS236" s="26"/>
      <c r="CT236" s="26">
        <f>Лист1!AH65</f>
        <v>-624.289030451606</v>
      </c>
      <c r="CU236" s="28">
        <f>Лист1!AI65</f>
        <v>-3138.51289729034</v>
      </c>
    </row>
    <row r="237" ht="15.15" spans="7:99">
      <c r="G237">
        <f>Лист1!A225</f>
        <v>-64</v>
      </c>
      <c r="H237">
        <f>Лист1!B225</f>
        <v>64</v>
      </c>
      <c r="I237">
        <f>Лист1!C225</f>
        <v>217</v>
      </c>
      <c r="J237">
        <f>Лист1!D225</f>
        <v>-12.4857806090313</v>
      </c>
      <c r="K237">
        <f>Лист1!E225</f>
        <v>-62.7702579458069</v>
      </c>
      <c r="L237">
        <f>Лист1!F225</f>
        <v>3218.20654955364</v>
      </c>
      <c r="M237">
        <f>Лист1!G225</f>
        <v>0</v>
      </c>
      <c r="N237" s="16">
        <f>Лист1!H225</f>
        <v>-2009091.04661372</v>
      </c>
      <c r="O237" s="17">
        <f>Лист1!I225</f>
        <v>-10100382.7619184</v>
      </c>
      <c r="P237" s="17">
        <f>Лист1!J225</f>
        <v>0</v>
      </c>
      <c r="Q237" s="17">
        <f>Лист1!K225</f>
        <v>6553600.00000001</v>
      </c>
      <c r="R237" s="17">
        <f>Лист1!L225</f>
        <v>-6553599.99999998</v>
      </c>
      <c r="S237" s="17">
        <f>Лист1!M225</f>
        <v>0</v>
      </c>
      <c r="T237" s="17">
        <f>Лист1!N225</f>
        <v>1</v>
      </c>
      <c r="U237" s="17">
        <f>Лист1!O225</f>
        <v>-1</v>
      </c>
      <c r="V237" s="17">
        <f>Лист1!P225</f>
        <v>1</v>
      </c>
      <c r="W237" s="17">
        <f>Лист1!Q225</f>
        <v>-1</v>
      </c>
      <c r="X237" s="17">
        <f>Лист1!R225</f>
        <v>0</v>
      </c>
      <c r="Y237" s="17">
        <f>Лист1!S225</f>
        <v>6553600.00000001</v>
      </c>
      <c r="Z237" s="17">
        <f>Лист1!T225</f>
        <v>-6553600.00000001</v>
      </c>
      <c r="AA237" s="17">
        <f>Лист1!U225</f>
        <v>-6553599.99999998</v>
      </c>
      <c r="AB237" s="17">
        <f>Лист1!V225</f>
        <v>6553599.99999998</v>
      </c>
      <c r="AC237" s="17">
        <f>Лист1!W225</f>
        <v>0</v>
      </c>
      <c r="AD237" s="17">
        <f>Лист1!X225</f>
        <v>3.25962901115417e-8</v>
      </c>
      <c r="AE237" s="17">
        <f>Лист1!Y225</f>
        <v>13107200</v>
      </c>
      <c r="AF237" s="17">
        <f>Лист1!Z225</f>
        <v>-13107200</v>
      </c>
      <c r="AG237" s="17">
        <f>Лист1!AA225</f>
        <v>-3.25962901115417e-8</v>
      </c>
      <c r="AH237" s="17">
        <f>Лист1!AB225</f>
        <v>0</v>
      </c>
      <c r="AI237" s="15">
        <f>Лист1!AC225</f>
        <v>3.008171916008e-7</v>
      </c>
      <c r="AJ237" s="15">
        <f>Лист1!AD225</f>
        <v>537395200</v>
      </c>
      <c r="AK237" s="15">
        <f>Лист1!AE225</f>
        <v>-537395200</v>
      </c>
      <c r="AL237" s="15">
        <f>Лист1!AF225</f>
        <v>-3.008171916008e-7</v>
      </c>
      <c r="AM237" s="17">
        <f>Лист1!AG225</f>
        <v>0</v>
      </c>
      <c r="AN237" s="17">
        <f>Лист1!AH225</f>
        <v>-624.289030451564</v>
      </c>
      <c r="AO237" s="19">
        <f>Лист1!AI225</f>
        <v>-3138.51289729035</v>
      </c>
      <c r="AQ237" s="14">
        <f t="shared" si="40"/>
        <v>-5721407.24045032</v>
      </c>
      <c r="AR237" s="14">
        <f t="shared" si="41"/>
        <v>-8562691.04661401</v>
      </c>
      <c r="AS237" s="15">
        <f>Лист1!AM225</f>
        <v>0</v>
      </c>
      <c r="AT237" s="15">
        <f t="shared" si="42"/>
        <v>3546782.76191805</v>
      </c>
      <c r="AU237" s="15">
        <f t="shared" si="43"/>
        <v>-8562691.04661384</v>
      </c>
      <c r="AV237" s="15">
        <f>Лист1!AP225</f>
        <v>0</v>
      </c>
      <c r="AW237" s="15">
        <f>Лист1!N146</f>
        <v>1</v>
      </c>
      <c r="AX237" s="15">
        <f>Лист1!O146</f>
        <v>-1</v>
      </c>
      <c r="AY237" s="15">
        <f>Лист1!P146</f>
        <v>1</v>
      </c>
      <c r="AZ237" s="15">
        <f>Лист1!Q146</f>
        <v>-1</v>
      </c>
      <c r="BA237" s="15">
        <f>Лист1!AU225</f>
        <v>0</v>
      </c>
      <c r="BB237" s="15">
        <f t="shared" si="44"/>
        <v>3546782.76191805</v>
      </c>
      <c r="BC237" s="15">
        <f t="shared" si="45"/>
        <v>-3546782.76191805</v>
      </c>
      <c r="BD237" s="15">
        <f t="shared" si="46"/>
        <v>-8562691.04661384</v>
      </c>
      <c r="BE237" s="15">
        <f t="shared" si="47"/>
        <v>8562691.04661384</v>
      </c>
      <c r="BF237" s="15">
        <f>Лист1!AZ225</f>
        <v>0</v>
      </c>
      <c r="BG237" s="15">
        <f t="shared" si="48"/>
        <v>-5015908.28469579</v>
      </c>
      <c r="BH237" s="15">
        <f t="shared" si="49"/>
        <v>12109473.8085319</v>
      </c>
      <c r="BI237" s="15">
        <f t="shared" si="50"/>
        <v>-12109473.8085319</v>
      </c>
      <c r="BJ237" s="15">
        <f t="shared" si="51"/>
        <v>5015908.28469579</v>
      </c>
      <c r="BK237" s="15">
        <f>Лист1!BE225</f>
        <v>0</v>
      </c>
      <c r="BL237" s="17">
        <f t="shared" si="52"/>
        <v>87210965.6939102</v>
      </c>
      <c r="BM237" s="17">
        <f t="shared" si="53"/>
        <v>-273833056.175377</v>
      </c>
      <c r="BN237" s="17">
        <f t="shared" si="54"/>
        <v>273833056.175377</v>
      </c>
      <c r="BO237" s="17">
        <f t="shared" si="55"/>
        <v>-87210965.6939102</v>
      </c>
      <c r="BP237" s="17">
        <f>Лист1!BJ225</f>
        <v>0</v>
      </c>
      <c r="BQ237" s="15">
        <f>Лист1!AH146</f>
        <v>-1777.82474566273</v>
      </c>
      <c r="BR237" s="15">
        <f>Лист1!AI146</f>
        <v>-2660.70275936815</v>
      </c>
      <c r="BT237" s="24">
        <f t="shared" si="28"/>
        <v>-5721407.24045033</v>
      </c>
      <c r="BU237" s="25">
        <f t="shared" si="29"/>
        <v>-8562691.04661401</v>
      </c>
      <c r="BV237" s="25">
        <f>Лист1!BP225</f>
        <v>0</v>
      </c>
      <c r="BW237" s="25">
        <f t="shared" si="30"/>
        <v>3546782.76191804</v>
      </c>
      <c r="BX237" s="25">
        <f t="shared" si="31"/>
        <v>-8562691.04661385</v>
      </c>
      <c r="BY237" s="25"/>
      <c r="BZ237" s="25">
        <f>Лист1!N66</f>
        <v>1</v>
      </c>
      <c r="CA237" s="25">
        <f>Лист1!O66</f>
        <v>-1</v>
      </c>
      <c r="CB237" s="25">
        <f>Лист1!P66</f>
        <v>1</v>
      </c>
      <c r="CC237" s="25">
        <f>Лист1!Q66</f>
        <v>-1</v>
      </c>
      <c r="CD237" s="25">
        <v>57</v>
      </c>
      <c r="CE237" s="25">
        <f t="shared" si="36"/>
        <v>3546782.76191804</v>
      </c>
      <c r="CF237" s="25">
        <f t="shared" si="37"/>
        <v>-3546782.76191804</v>
      </c>
      <c r="CG237" s="25">
        <f t="shared" si="38"/>
        <v>-8562691.04661385</v>
      </c>
      <c r="CH237" s="25">
        <f t="shared" si="39"/>
        <v>8562691.04661385</v>
      </c>
      <c r="CI237" s="25">
        <f>Лист1!CI225</f>
        <v>0</v>
      </c>
      <c r="CJ237" s="25">
        <f t="shared" si="60"/>
        <v>-5015908.28469581</v>
      </c>
      <c r="CK237" s="25">
        <f t="shared" si="61"/>
        <v>12109473.8085319</v>
      </c>
      <c r="CL237" s="25">
        <f t="shared" si="62"/>
        <v>-12109473.8085319</v>
      </c>
      <c r="CM237" s="25">
        <f t="shared" si="63"/>
        <v>5015908.28469581</v>
      </c>
      <c r="CN237" s="26"/>
      <c r="CO237" s="26">
        <f t="shared" si="56"/>
        <v>-205652239.672528</v>
      </c>
      <c r="CP237" s="26">
        <f t="shared" si="57"/>
        <v>496488426.149807</v>
      </c>
      <c r="CQ237" s="26">
        <f t="shared" si="58"/>
        <v>-496488426.149807</v>
      </c>
      <c r="CR237" s="26">
        <f t="shared" si="59"/>
        <v>205652239.672528</v>
      </c>
      <c r="CS237" s="26"/>
      <c r="CT237" s="26">
        <f>Лист1!AH66</f>
        <v>-1777.82474566273</v>
      </c>
      <c r="CU237" s="28">
        <f>Лист1!AI66</f>
        <v>-2660.70275936814</v>
      </c>
    </row>
    <row r="238" ht="15.15" spans="7:99">
      <c r="G238">
        <f>Лист1!A226</f>
        <v>-64</v>
      </c>
      <c r="H238">
        <f>Лист1!B226</f>
        <v>64</v>
      </c>
      <c r="I238">
        <f>Лист1!C226</f>
        <v>218</v>
      </c>
      <c r="J238">
        <f>Лист1!D226</f>
        <v>-35.5564949132537</v>
      </c>
      <c r="K238">
        <f>Лист1!E226</f>
        <v>-53.2140551873635</v>
      </c>
      <c r="L238">
        <f>Лист1!F226</f>
        <v>1130.08385754303</v>
      </c>
      <c r="M238">
        <f>Лист1!G226</f>
        <v>0</v>
      </c>
      <c r="N238" s="16">
        <f>Лист1!H226</f>
        <v>-2009091.04661393</v>
      </c>
      <c r="O238" s="17">
        <f>Лист1!I226</f>
        <v>-3006817.23808216</v>
      </c>
      <c r="P238" s="17">
        <f>Лист1!J226</f>
        <v>0</v>
      </c>
      <c r="Q238" s="17">
        <f>Лист1!K226</f>
        <v>6553600.00000001</v>
      </c>
      <c r="R238" s="17">
        <f>Лист1!L226</f>
        <v>-6553599.99999999</v>
      </c>
      <c r="S238" s="17">
        <f>Лист1!M226</f>
        <v>0</v>
      </c>
      <c r="T238" s="17">
        <f>Лист1!N226</f>
        <v>1</v>
      </c>
      <c r="U238" s="17">
        <f>Лист1!O226</f>
        <v>-1</v>
      </c>
      <c r="V238" s="17">
        <f>Лист1!P226</f>
        <v>1</v>
      </c>
      <c r="W238" s="17">
        <f>Лист1!Q226</f>
        <v>-1</v>
      </c>
      <c r="X238" s="17">
        <f>Лист1!R226</f>
        <v>0</v>
      </c>
      <c r="Y238" s="17">
        <f>Лист1!S226</f>
        <v>6553600.00000001</v>
      </c>
      <c r="Z238" s="17">
        <f>Лист1!T226</f>
        <v>-6553600.00000001</v>
      </c>
      <c r="AA238" s="17">
        <f>Лист1!U226</f>
        <v>-6553599.99999999</v>
      </c>
      <c r="AB238" s="17">
        <f>Лист1!V226</f>
        <v>6553599.99999999</v>
      </c>
      <c r="AC238" s="17">
        <f>Лист1!W226</f>
        <v>0</v>
      </c>
      <c r="AD238" s="17">
        <f>Лист1!X226</f>
        <v>2.23517417907715e-8</v>
      </c>
      <c r="AE238" s="17">
        <f>Лист1!Y226</f>
        <v>13107200</v>
      </c>
      <c r="AF238" s="17">
        <f>Лист1!Z226</f>
        <v>-13107200</v>
      </c>
      <c r="AG238" s="17">
        <f>Лист1!AA226</f>
        <v>-2.23517417907715e-8</v>
      </c>
      <c r="AH238" s="17">
        <f>Лист1!AB226</f>
        <v>0</v>
      </c>
      <c r="AI238" s="15">
        <f>Лист1!AC226</f>
        <v>3.23168933391571e-7</v>
      </c>
      <c r="AJ238" s="15">
        <f>Лист1!AD226</f>
        <v>550502400</v>
      </c>
      <c r="AK238" s="15">
        <f>Лист1!AE226</f>
        <v>-550502400</v>
      </c>
      <c r="AL238" s="15">
        <f>Лист1!AF226</f>
        <v>-3.23168933391571e-7</v>
      </c>
      <c r="AM238" s="17">
        <f>Лист1!AG226</f>
        <v>0</v>
      </c>
      <c r="AN238" s="17">
        <f>Лист1!AH226</f>
        <v>-1777.82474566268</v>
      </c>
      <c r="AO238" s="19">
        <f>Лист1!AI226</f>
        <v>-2660.70275936817</v>
      </c>
      <c r="AQ238" s="14">
        <f t="shared" si="40"/>
        <v>-3006817.23808212</v>
      </c>
      <c r="AR238" s="14">
        <f t="shared" si="41"/>
        <v>-2009091.04661399</v>
      </c>
      <c r="AS238" s="15">
        <f>Лист1!AM226</f>
        <v>0</v>
      </c>
      <c r="AT238" s="15">
        <f t="shared" si="42"/>
        <v>3546782.76191804</v>
      </c>
      <c r="AU238" s="15">
        <f t="shared" si="43"/>
        <v>-8562691.04661385</v>
      </c>
      <c r="AV238" s="15">
        <f>Лист1!AP226</f>
        <v>0</v>
      </c>
      <c r="AW238" s="15">
        <f>Лист1!N147</f>
        <v>1</v>
      </c>
      <c r="AX238" s="15">
        <f>Лист1!O147</f>
        <v>-1</v>
      </c>
      <c r="AY238" s="15">
        <f>Лист1!P147</f>
        <v>1</v>
      </c>
      <c r="AZ238" s="15">
        <f>Лист1!Q147</f>
        <v>-1</v>
      </c>
      <c r="BA238" s="15">
        <f>Лист1!AU226</f>
        <v>0</v>
      </c>
      <c r="BB238" s="15">
        <f t="shared" si="44"/>
        <v>3546782.76191804</v>
      </c>
      <c r="BC238" s="15">
        <f t="shared" si="45"/>
        <v>-3546782.76191804</v>
      </c>
      <c r="BD238" s="15">
        <f t="shared" si="46"/>
        <v>-8562691.04661385</v>
      </c>
      <c r="BE238" s="15">
        <f t="shared" si="47"/>
        <v>8562691.04661385</v>
      </c>
      <c r="BF238" s="15">
        <f>Лист1!AZ226</f>
        <v>0</v>
      </c>
      <c r="BG238" s="15">
        <f t="shared" si="48"/>
        <v>-5015908.28469581</v>
      </c>
      <c r="BH238" s="15">
        <f t="shared" si="49"/>
        <v>12109473.8085319</v>
      </c>
      <c r="BI238" s="15">
        <f t="shared" si="50"/>
        <v>-12109473.8085319</v>
      </c>
      <c r="BJ238" s="15">
        <f t="shared" si="51"/>
        <v>5015908.28469581</v>
      </c>
      <c r="BK238" s="15">
        <f>Лист1!BE226</f>
        <v>0</v>
      </c>
      <c r="BL238" s="17">
        <f t="shared" si="52"/>
        <v>82195057.4092144</v>
      </c>
      <c r="BM238" s="17">
        <f t="shared" si="53"/>
        <v>-261723582.366845</v>
      </c>
      <c r="BN238" s="17">
        <f t="shared" si="54"/>
        <v>261723582.366845</v>
      </c>
      <c r="BO238" s="17">
        <f t="shared" si="55"/>
        <v>-82195057.4092144</v>
      </c>
      <c r="BP238" s="17">
        <f>Лист1!BJ226</f>
        <v>0</v>
      </c>
      <c r="BQ238" s="15">
        <f>Лист1!AH147</f>
        <v>-2660.70275936814</v>
      </c>
      <c r="BR238" s="15">
        <f>Лист1!AI147</f>
        <v>-1777.82474566273</v>
      </c>
      <c r="BT238" s="24">
        <f t="shared" si="28"/>
        <v>-3006817.23808212</v>
      </c>
      <c r="BU238" s="25">
        <f t="shared" si="29"/>
        <v>-2009091.04661398</v>
      </c>
      <c r="BV238" s="25">
        <f>Лист1!BP226</f>
        <v>0</v>
      </c>
      <c r="BW238" s="25">
        <f t="shared" si="30"/>
        <v>3546782.76191803</v>
      </c>
      <c r="BX238" s="25">
        <f t="shared" si="31"/>
        <v>-8562691.04661385</v>
      </c>
      <c r="BY238" s="25"/>
      <c r="BZ238" s="25">
        <f>Лист1!N67</f>
        <v>1</v>
      </c>
      <c r="CA238" s="25">
        <f>Лист1!O67</f>
        <v>-1</v>
      </c>
      <c r="CB238" s="25">
        <f>Лист1!P67</f>
        <v>1</v>
      </c>
      <c r="CC238" s="25">
        <f>Лист1!Q67</f>
        <v>-1</v>
      </c>
      <c r="CD238" s="25">
        <v>58</v>
      </c>
      <c r="CE238" s="25">
        <f t="shared" si="36"/>
        <v>3546782.76191803</v>
      </c>
      <c r="CF238" s="25">
        <f t="shared" si="37"/>
        <v>-3546782.76191803</v>
      </c>
      <c r="CG238" s="25">
        <f t="shared" si="38"/>
        <v>-8562691.04661385</v>
      </c>
      <c r="CH238" s="25">
        <f t="shared" si="39"/>
        <v>8562691.04661385</v>
      </c>
      <c r="CI238" s="25">
        <f>Лист1!CI226</f>
        <v>0</v>
      </c>
      <c r="CJ238" s="25">
        <f t="shared" si="60"/>
        <v>-5015908.28469582</v>
      </c>
      <c r="CK238" s="25">
        <f t="shared" si="61"/>
        <v>12109473.8085319</v>
      </c>
      <c r="CL238" s="25">
        <f t="shared" si="62"/>
        <v>-12109473.8085319</v>
      </c>
      <c r="CM238" s="25">
        <f t="shared" si="63"/>
        <v>5015908.28469582</v>
      </c>
      <c r="CN238" s="26"/>
      <c r="CO238" s="26">
        <f t="shared" si="56"/>
        <v>-210668147.957224</v>
      </c>
      <c r="CP238" s="26">
        <f t="shared" si="57"/>
        <v>508597899.958339</v>
      </c>
      <c r="CQ238" s="26">
        <f t="shared" si="58"/>
        <v>-508597899.958339</v>
      </c>
      <c r="CR238" s="26">
        <f t="shared" si="59"/>
        <v>210668147.957224</v>
      </c>
      <c r="CS238" s="26"/>
      <c r="CT238" s="26">
        <f>Лист1!AH67</f>
        <v>-2660.70275936814</v>
      </c>
      <c r="CU238" s="28">
        <f>Лист1!AI67</f>
        <v>-1777.82474566273</v>
      </c>
    </row>
    <row r="239" ht="15.15" spans="7:99">
      <c r="G239">
        <f>Лист1!A227</f>
        <v>-64</v>
      </c>
      <c r="H239">
        <f>Лист1!B227</f>
        <v>64</v>
      </c>
      <c r="I239">
        <f>Лист1!C227</f>
        <v>219</v>
      </c>
      <c r="J239">
        <f>Лист1!D227</f>
        <v>-53.2140551873628</v>
      </c>
      <c r="K239">
        <f>Лист1!E227</f>
        <v>-35.5564949132547</v>
      </c>
      <c r="L239">
        <f>Лист1!F227</f>
        <v>-1130.08385754292</v>
      </c>
      <c r="M239">
        <f>Лист1!G227</f>
        <v>0</v>
      </c>
      <c r="N239" s="16">
        <f>Лист1!H227</f>
        <v>3006817.23808183</v>
      </c>
      <c r="O239" s="17">
        <f>Лист1!I227</f>
        <v>2009091.0466138</v>
      </c>
      <c r="P239" s="17">
        <f>Лист1!J227</f>
        <v>0</v>
      </c>
      <c r="Q239" s="17">
        <f>Лист1!K227</f>
        <v>6553600.00000001</v>
      </c>
      <c r="R239" s="17">
        <f>Лист1!L227</f>
        <v>-6553599.99999998</v>
      </c>
      <c r="S239" s="17">
        <f>Лист1!M227</f>
        <v>0</v>
      </c>
      <c r="T239" s="17">
        <f>Лист1!N227</f>
        <v>1</v>
      </c>
      <c r="U239" s="17">
        <f>Лист1!O227</f>
        <v>-1</v>
      </c>
      <c r="V239" s="17">
        <f>Лист1!P227</f>
        <v>1</v>
      </c>
      <c r="W239" s="17">
        <f>Лист1!Q227</f>
        <v>-1</v>
      </c>
      <c r="X239" s="17">
        <f>Лист1!R227</f>
        <v>0</v>
      </c>
      <c r="Y239" s="17">
        <f>Лист1!S227</f>
        <v>6553600.00000001</v>
      </c>
      <c r="Z239" s="17">
        <f>Лист1!T227</f>
        <v>-6553600.00000001</v>
      </c>
      <c r="AA239" s="17">
        <f>Лист1!U227</f>
        <v>-6553599.99999998</v>
      </c>
      <c r="AB239" s="17">
        <f>Лист1!V227</f>
        <v>6553599.99999998</v>
      </c>
      <c r="AC239" s="17">
        <f>Лист1!W227</f>
        <v>0</v>
      </c>
      <c r="AD239" s="17">
        <f>Лист1!X227</f>
        <v>3.25962901115417e-8</v>
      </c>
      <c r="AE239" s="17">
        <f>Лист1!Y227</f>
        <v>13107200</v>
      </c>
      <c r="AF239" s="17">
        <f>Лист1!Z227</f>
        <v>-13107200</v>
      </c>
      <c r="AG239" s="17">
        <f>Лист1!AA227</f>
        <v>-3.25962901115417e-8</v>
      </c>
      <c r="AH239" s="17">
        <f>Лист1!AB227</f>
        <v>0</v>
      </c>
      <c r="AI239" s="15">
        <f>Лист1!AC227</f>
        <v>3.55765223503113e-7</v>
      </c>
      <c r="AJ239" s="15">
        <f>Лист1!AD227</f>
        <v>563609600</v>
      </c>
      <c r="AK239" s="15">
        <f>Лист1!AE227</f>
        <v>-563609600</v>
      </c>
      <c r="AL239" s="15">
        <f>Лист1!AF227</f>
        <v>-3.55765223503113e-7</v>
      </c>
      <c r="AM239" s="17">
        <f>Лист1!AG227</f>
        <v>0</v>
      </c>
      <c r="AN239" s="17">
        <f>Лист1!AH227</f>
        <v>-2660.70275936814</v>
      </c>
      <c r="AO239" s="19">
        <f>Лист1!AI227</f>
        <v>-1777.82474566274</v>
      </c>
      <c r="AQ239" s="14">
        <f t="shared" si="40"/>
        <v>3546782.76191806</v>
      </c>
      <c r="AR239" s="14">
        <f t="shared" si="41"/>
        <v>705498.955754495</v>
      </c>
      <c r="AS239" s="15">
        <f>Лист1!AM227</f>
        <v>0</v>
      </c>
      <c r="AT239" s="15">
        <f t="shared" si="42"/>
        <v>3546782.76191805</v>
      </c>
      <c r="AU239" s="15">
        <f t="shared" si="43"/>
        <v>-8562691.04661385</v>
      </c>
      <c r="AV239" s="15">
        <f>Лист1!AP227</f>
        <v>0</v>
      </c>
      <c r="AW239" s="15">
        <f>Лист1!N148</f>
        <v>1</v>
      </c>
      <c r="AX239" s="15">
        <f>Лист1!O148</f>
        <v>-1</v>
      </c>
      <c r="AY239" s="15">
        <f>Лист1!P148</f>
        <v>1</v>
      </c>
      <c r="AZ239" s="15">
        <f>Лист1!Q148</f>
        <v>-1</v>
      </c>
      <c r="BA239" s="15">
        <f>Лист1!AU227</f>
        <v>0</v>
      </c>
      <c r="BB239" s="15">
        <f t="shared" si="44"/>
        <v>3546782.76191805</v>
      </c>
      <c r="BC239" s="15">
        <f t="shared" si="45"/>
        <v>-3546782.76191805</v>
      </c>
      <c r="BD239" s="15">
        <f t="shared" si="46"/>
        <v>-8562691.04661385</v>
      </c>
      <c r="BE239" s="15">
        <f t="shared" si="47"/>
        <v>8562691.04661385</v>
      </c>
      <c r="BF239" s="15">
        <f>Лист1!AZ227</f>
        <v>0</v>
      </c>
      <c r="BG239" s="15">
        <f t="shared" si="48"/>
        <v>-5015908.2846958</v>
      </c>
      <c r="BH239" s="15">
        <f t="shared" si="49"/>
        <v>12109473.8085319</v>
      </c>
      <c r="BI239" s="15">
        <f t="shared" si="50"/>
        <v>-12109473.8085319</v>
      </c>
      <c r="BJ239" s="15">
        <f t="shared" si="51"/>
        <v>5015908.2846958</v>
      </c>
      <c r="BK239" s="15">
        <f>Лист1!BE227</f>
        <v>0</v>
      </c>
      <c r="BL239" s="17">
        <f t="shared" si="52"/>
        <v>77179149.1245186</v>
      </c>
      <c r="BM239" s="17">
        <f t="shared" si="53"/>
        <v>-249614108.558313</v>
      </c>
      <c r="BN239" s="17">
        <f t="shared" si="54"/>
        <v>249614108.558313</v>
      </c>
      <c r="BO239" s="17">
        <f t="shared" si="55"/>
        <v>-77179149.1245186</v>
      </c>
      <c r="BP239" s="17">
        <f>Лист1!BJ227</f>
        <v>0</v>
      </c>
      <c r="BQ239" s="15">
        <f>Лист1!AH148</f>
        <v>-3138.51289729034</v>
      </c>
      <c r="BR239" s="15">
        <f>Лист1!AI148</f>
        <v>-624.289030451621</v>
      </c>
      <c r="BT239" s="24">
        <f t="shared" si="28"/>
        <v>3546782.76191806</v>
      </c>
      <c r="BU239" s="25">
        <f t="shared" si="29"/>
        <v>705498.95575449</v>
      </c>
      <c r="BV239" s="25">
        <f>Лист1!BP227</f>
        <v>0</v>
      </c>
      <c r="BW239" s="25">
        <f t="shared" si="30"/>
        <v>3546782.76191804</v>
      </c>
      <c r="BX239" s="25">
        <f t="shared" si="31"/>
        <v>-8562691.04661385</v>
      </c>
      <c r="BY239" s="25"/>
      <c r="BZ239" s="25">
        <f>Лист1!N68</f>
        <v>1</v>
      </c>
      <c r="CA239" s="25">
        <f>Лист1!O68</f>
        <v>-1</v>
      </c>
      <c r="CB239" s="25">
        <f>Лист1!P68</f>
        <v>1</v>
      </c>
      <c r="CC239" s="25">
        <f>Лист1!Q68</f>
        <v>-1</v>
      </c>
      <c r="CD239" s="25">
        <v>59</v>
      </c>
      <c r="CE239" s="25">
        <f t="shared" si="36"/>
        <v>3546782.76191804</v>
      </c>
      <c r="CF239" s="25">
        <f t="shared" si="37"/>
        <v>-3546782.76191804</v>
      </c>
      <c r="CG239" s="25">
        <f t="shared" si="38"/>
        <v>-8562691.04661385</v>
      </c>
      <c r="CH239" s="25">
        <f t="shared" si="39"/>
        <v>8562691.04661385</v>
      </c>
      <c r="CI239" s="25">
        <f>Лист1!CI227</f>
        <v>0</v>
      </c>
      <c r="CJ239" s="25">
        <f t="shared" si="60"/>
        <v>-5015908.28469581</v>
      </c>
      <c r="CK239" s="25">
        <f t="shared" si="61"/>
        <v>12109473.8085319</v>
      </c>
      <c r="CL239" s="25">
        <f t="shared" si="62"/>
        <v>-12109473.8085319</v>
      </c>
      <c r="CM239" s="25">
        <f t="shared" si="63"/>
        <v>5015908.28469581</v>
      </c>
      <c r="CN239" s="26"/>
      <c r="CO239" s="26">
        <f t="shared" si="56"/>
        <v>-215684056.24192</v>
      </c>
      <c r="CP239" s="26">
        <f t="shared" si="57"/>
        <v>520707373.766871</v>
      </c>
      <c r="CQ239" s="26">
        <f t="shared" si="58"/>
        <v>-520707373.766871</v>
      </c>
      <c r="CR239" s="26">
        <f t="shared" si="59"/>
        <v>215684056.24192</v>
      </c>
      <c r="CS239" s="26"/>
      <c r="CT239" s="26">
        <f>Лист1!AH68</f>
        <v>-3138.51289729034</v>
      </c>
      <c r="CU239" s="28">
        <f>Лист1!AI68</f>
        <v>-624.289030451617</v>
      </c>
    </row>
    <row r="240" ht="15.15" spans="7:99">
      <c r="G240">
        <f>Лист1!A228</f>
        <v>-64</v>
      </c>
      <c r="H240">
        <f>Лист1!B228</f>
        <v>64</v>
      </c>
      <c r="I240">
        <f>Лист1!C228</f>
        <v>220</v>
      </c>
      <c r="J240">
        <f>Лист1!D228</f>
        <v>-62.7702579458067</v>
      </c>
      <c r="K240">
        <f>Лист1!E228</f>
        <v>-12.4857806090325</v>
      </c>
      <c r="L240">
        <f>Лист1!F228</f>
        <v>-3218.20654955355</v>
      </c>
      <c r="M240">
        <f>Лист1!G228</f>
        <v>0</v>
      </c>
      <c r="N240" s="16">
        <f>Лист1!H228</f>
        <v>10100382.761918</v>
      </c>
      <c r="O240" s="17">
        <f>Лист1!I228</f>
        <v>2009091.04661385</v>
      </c>
      <c r="P240" s="17">
        <f>Лист1!J228</f>
        <v>0</v>
      </c>
      <c r="Q240" s="17">
        <f>Лист1!K228</f>
        <v>6553600.00000002</v>
      </c>
      <c r="R240" s="17">
        <f>Лист1!L228</f>
        <v>-6553599.99999999</v>
      </c>
      <c r="S240" s="17">
        <f>Лист1!M228</f>
        <v>0</v>
      </c>
      <c r="T240" s="17">
        <f>Лист1!N228</f>
        <v>1</v>
      </c>
      <c r="U240" s="17">
        <f>Лист1!O228</f>
        <v>-1</v>
      </c>
      <c r="V240" s="17">
        <f>Лист1!P228</f>
        <v>1</v>
      </c>
      <c r="W240" s="17">
        <f>Лист1!Q228</f>
        <v>-1</v>
      </c>
      <c r="X240" s="17">
        <f>Лист1!R228</f>
        <v>0</v>
      </c>
      <c r="Y240" s="17">
        <f>Лист1!S228</f>
        <v>6553600.00000002</v>
      </c>
      <c r="Z240" s="17">
        <f>Лист1!T228</f>
        <v>-6553600.00000002</v>
      </c>
      <c r="AA240" s="17">
        <f>Лист1!U228</f>
        <v>-6553599.99999999</v>
      </c>
      <c r="AB240" s="17">
        <f>Лист1!V228</f>
        <v>6553599.99999999</v>
      </c>
      <c r="AC240" s="17">
        <f>Лист1!W228</f>
        <v>0</v>
      </c>
      <c r="AD240" s="17">
        <f>Лист1!X228</f>
        <v>3.63215804100037e-8</v>
      </c>
      <c r="AE240" s="17">
        <f>Лист1!Y228</f>
        <v>13107200</v>
      </c>
      <c r="AF240" s="17">
        <f>Лист1!Z228</f>
        <v>-13107200</v>
      </c>
      <c r="AG240" s="17">
        <f>Лист1!AA228</f>
        <v>-3.63215804100037e-8</v>
      </c>
      <c r="AH240" s="17">
        <f>Лист1!AB228</f>
        <v>0</v>
      </c>
      <c r="AI240" s="15">
        <f>Лист1!AC228</f>
        <v>3.92086803913116e-7</v>
      </c>
      <c r="AJ240" s="15">
        <f>Лист1!AD228</f>
        <v>576716800</v>
      </c>
      <c r="AK240" s="15">
        <f>Лист1!AE228</f>
        <v>-576716800</v>
      </c>
      <c r="AL240" s="15">
        <f>Лист1!AF228</f>
        <v>-3.92086803913116e-7</v>
      </c>
      <c r="AM240" s="17">
        <f>Лист1!AG228</f>
        <v>0</v>
      </c>
      <c r="AN240" s="17">
        <f>Лист1!AH228</f>
        <v>-3138.51289729033</v>
      </c>
      <c r="AO240" s="19">
        <f>Лист1!AI228</f>
        <v>-624.289030451625</v>
      </c>
      <c r="AQ240" s="14">
        <f t="shared" si="40"/>
        <v>10100382.7619181</v>
      </c>
      <c r="AR240" s="14">
        <f t="shared" si="41"/>
        <v>-2009091.04661376</v>
      </c>
      <c r="AS240" s="15">
        <f>Лист1!AM228</f>
        <v>0</v>
      </c>
      <c r="AT240" s="15">
        <f t="shared" si="42"/>
        <v>3546782.76191806</v>
      </c>
      <c r="AU240" s="15">
        <f t="shared" si="43"/>
        <v>-8562691.04661385</v>
      </c>
      <c r="AV240" s="15">
        <f>Лист1!AP228</f>
        <v>0</v>
      </c>
      <c r="AW240" s="15">
        <f>Лист1!N149</f>
        <v>1</v>
      </c>
      <c r="AX240" s="15">
        <f>Лист1!O149</f>
        <v>-1</v>
      </c>
      <c r="AY240" s="15">
        <f>Лист1!P149</f>
        <v>1</v>
      </c>
      <c r="AZ240" s="15">
        <f>Лист1!Q149</f>
        <v>-1</v>
      </c>
      <c r="BA240" s="15">
        <f>Лист1!AU228</f>
        <v>0</v>
      </c>
      <c r="BB240" s="15">
        <f t="shared" si="44"/>
        <v>3546782.76191806</v>
      </c>
      <c r="BC240" s="15">
        <f t="shared" si="45"/>
        <v>-3546782.76191806</v>
      </c>
      <c r="BD240" s="15">
        <f t="shared" si="46"/>
        <v>-8562691.04661385</v>
      </c>
      <c r="BE240" s="15">
        <f t="shared" si="47"/>
        <v>8562691.04661385</v>
      </c>
      <c r="BF240" s="15">
        <f>Лист1!AZ228</f>
        <v>0</v>
      </c>
      <c r="BG240" s="15">
        <f t="shared" si="48"/>
        <v>-5015908.28469579</v>
      </c>
      <c r="BH240" s="15">
        <f t="shared" si="49"/>
        <v>12109473.8085319</v>
      </c>
      <c r="BI240" s="15">
        <f t="shared" si="50"/>
        <v>-12109473.8085319</v>
      </c>
      <c r="BJ240" s="15">
        <f t="shared" si="51"/>
        <v>5015908.28469579</v>
      </c>
      <c r="BK240" s="15">
        <f>Лист1!BE228</f>
        <v>0</v>
      </c>
      <c r="BL240" s="17">
        <f t="shared" si="52"/>
        <v>72163240.8398228</v>
      </c>
      <c r="BM240" s="17">
        <f t="shared" si="53"/>
        <v>-237504634.749781</v>
      </c>
      <c r="BN240" s="17">
        <f t="shared" si="54"/>
        <v>237504634.749781</v>
      </c>
      <c r="BO240" s="17">
        <f t="shared" si="55"/>
        <v>-72163240.8398228</v>
      </c>
      <c r="BP240" s="17">
        <f>Лист1!BJ228</f>
        <v>0</v>
      </c>
      <c r="BQ240" s="15">
        <f>Лист1!AH149</f>
        <v>-3138.51289729034</v>
      </c>
      <c r="BR240" s="15">
        <f>Лист1!AI149</f>
        <v>624.289030451596</v>
      </c>
      <c r="BT240" s="24">
        <f t="shared" si="28"/>
        <v>10100382.761918</v>
      </c>
      <c r="BU240" s="25">
        <f t="shared" si="29"/>
        <v>-2009091.04661381</v>
      </c>
      <c r="BV240" s="25">
        <f>Лист1!BP228</f>
        <v>0</v>
      </c>
      <c r="BW240" s="25">
        <f t="shared" si="30"/>
        <v>3546782.76191805</v>
      </c>
      <c r="BX240" s="25">
        <f t="shared" si="31"/>
        <v>-8562691.04661385</v>
      </c>
      <c r="BY240" s="25"/>
      <c r="BZ240" s="25">
        <f>Лист1!N69</f>
        <v>1</v>
      </c>
      <c r="CA240" s="25">
        <f>Лист1!O69</f>
        <v>-1</v>
      </c>
      <c r="CB240" s="25">
        <f>Лист1!P69</f>
        <v>1</v>
      </c>
      <c r="CC240" s="25">
        <f>Лист1!Q69</f>
        <v>-1</v>
      </c>
      <c r="CD240" s="25">
        <v>60</v>
      </c>
      <c r="CE240" s="25">
        <f t="shared" si="36"/>
        <v>3546782.76191805</v>
      </c>
      <c r="CF240" s="25">
        <f t="shared" si="37"/>
        <v>-3546782.76191805</v>
      </c>
      <c r="CG240" s="25">
        <f t="shared" si="38"/>
        <v>-8562691.04661385</v>
      </c>
      <c r="CH240" s="25">
        <f t="shared" si="39"/>
        <v>8562691.04661385</v>
      </c>
      <c r="CI240" s="25">
        <f>Лист1!CI228</f>
        <v>0</v>
      </c>
      <c r="CJ240" s="25">
        <f t="shared" si="60"/>
        <v>-5015908.2846958</v>
      </c>
      <c r="CK240" s="25">
        <f t="shared" si="61"/>
        <v>12109473.8085319</v>
      </c>
      <c r="CL240" s="25">
        <f t="shared" si="62"/>
        <v>-12109473.8085319</v>
      </c>
      <c r="CM240" s="25">
        <f t="shared" si="63"/>
        <v>5015908.2846958</v>
      </c>
      <c r="CN240" s="26"/>
      <c r="CO240" s="26">
        <f t="shared" si="56"/>
        <v>-220699964.526616</v>
      </c>
      <c r="CP240" s="26">
        <f t="shared" si="57"/>
        <v>532816847.575403</v>
      </c>
      <c r="CQ240" s="26">
        <f t="shared" si="58"/>
        <v>-532816847.575403</v>
      </c>
      <c r="CR240" s="26">
        <f t="shared" si="59"/>
        <v>220699964.526616</v>
      </c>
      <c r="CS240" s="26"/>
      <c r="CT240" s="26">
        <f>Лист1!AH69</f>
        <v>-3138.51289729034</v>
      </c>
      <c r="CU240" s="28">
        <f>Лист1!AI69</f>
        <v>624.289030451611</v>
      </c>
    </row>
    <row r="241" ht="15.15" spans="7:99">
      <c r="G241">
        <f>Лист1!A229</f>
        <v>-64</v>
      </c>
      <c r="H241">
        <f>Лист1!B229</f>
        <v>64</v>
      </c>
      <c r="I241">
        <f>Лист1!C229</f>
        <v>221</v>
      </c>
      <c r="J241">
        <f>Лист1!D229</f>
        <v>-62.7702579458068</v>
      </c>
      <c r="K241">
        <f>Лист1!E229</f>
        <v>12.4857806090318</v>
      </c>
      <c r="L241">
        <f>Лист1!F229</f>
        <v>-4816.38646750967</v>
      </c>
      <c r="M241">
        <f>Лист1!G229</f>
        <v>0</v>
      </c>
      <c r="N241" s="16">
        <f>Лист1!H229</f>
        <v>15116291.0466138</v>
      </c>
      <c r="O241" s="17">
        <f>Лист1!I229</f>
        <v>-3006817.23808178</v>
      </c>
      <c r="P241" s="17">
        <f>Лист1!J229</f>
        <v>0</v>
      </c>
      <c r="Q241" s="17">
        <f>Лист1!K229</f>
        <v>6553600.00000003</v>
      </c>
      <c r="R241" s="17">
        <f>Лист1!L229</f>
        <v>-6553599.99999999</v>
      </c>
      <c r="S241" s="17">
        <f>Лист1!M229</f>
        <v>0</v>
      </c>
      <c r="T241" s="17">
        <f>Лист1!N229</f>
        <v>1</v>
      </c>
      <c r="U241" s="17">
        <f>Лист1!O229</f>
        <v>-1</v>
      </c>
      <c r="V241" s="17">
        <f>Лист1!P229</f>
        <v>1</v>
      </c>
      <c r="W241" s="17">
        <f>Лист1!Q229</f>
        <v>-1</v>
      </c>
      <c r="X241" s="17">
        <f>Лист1!R229</f>
        <v>0</v>
      </c>
      <c r="Y241" s="17">
        <f>Лист1!S229</f>
        <v>6553600.00000003</v>
      </c>
      <c r="Z241" s="17">
        <f>Лист1!T229</f>
        <v>-6553600.00000003</v>
      </c>
      <c r="AA241" s="17">
        <f>Лист1!U229</f>
        <v>-6553599.99999999</v>
      </c>
      <c r="AB241" s="17">
        <f>Лист1!V229</f>
        <v>6553599.99999999</v>
      </c>
      <c r="AC241" s="17">
        <f>Лист1!W229</f>
        <v>0</v>
      </c>
      <c r="AD241" s="17">
        <f>Лист1!X229</f>
        <v>3.25962901115417e-8</v>
      </c>
      <c r="AE241" s="17">
        <f>Лист1!Y229</f>
        <v>13107200</v>
      </c>
      <c r="AF241" s="17">
        <f>Лист1!Z229</f>
        <v>-13107200</v>
      </c>
      <c r="AG241" s="17">
        <f>Лист1!AA229</f>
        <v>-3.25962901115417e-8</v>
      </c>
      <c r="AH241" s="17">
        <f>Лист1!AB229</f>
        <v>0</v>
      </c>
      <c r="AI241" s="15">
        <f>Лист1!AC229</f>
        <v>4.24683094024658e-7</v>
      </c>
      <c r="AJ241" s="15">
        <f>Лист1!AD229</f>
        <v>589824000</v>
      </c>
      <c r="AK241" s="15">
        <f>Лист1!AE229</f>
        <v>-589824000</v>
      </c>
      <c r="AL241" s="15">
        <f>Лист1!AF229</f>
        <v>-4.24683094024658e-7</v>
      </c>
      <c r="AM241" s="17">
        <f>Лист1!AG229</f>
        <v>0</v>
      </c>
      <c r="AN241" s="17">
        <f>Лист1!AH229</f>
        <v>-3138.51289729034</v>
      </c>
      <c r="AO241" s="19">
        <f>Лист1!AI229</f>
        <v>624.289030451592</v>
      </c>
      <c r="AQ241" s="14">
        <f t="shared" si="40"/>
        <v>12814972.7642864</v>
      </c>
      <c r="AR241" s="14">
        <f t="shared" si="41"/>
        <v>-8562691.0466138</v>
      </c>
      <c r="AS241" s="15">
        <f>Лист1!AM229</f>
        <v>0</v>
      </c>
      <c r="AT241" s="15">
        <f t="shared" si="42"/>
        <v>3546782.76191806</v>
      </c>
      <c r="AU241" s="15">
        <f t="shared" si="43"/>
        <v>-8562691.04661385</v>
      </c>
      <c r="AV241" s="15">
        <f>Лист1!AP229</f>
        <v>0</v>
      </c>
      <c r="AW241" s="15">
        <f>Лист1!N150</f>
        <v>1</v>
      </c>
      <c r="AX241" s="15">
        <f>Лист1!O150</f>
        <v>-1</v>
      </c>
      <c r="AY241" s="15">
        <f>Лист1!P150</f>
        <v>1</v>
      </c>
      <c r="AZ241" s="15">
        <f>Лист1!Q150</f>
        <v>-1</v>
      </c>
      <c r="BA241" s="15">
        <f>Лист1!AU229</f>
        <v>0</v>
      </c>
      <c r="BB241" s="15">
        <f t="shared" si="44"/>
        <v>3546782.76191806</v>
      </c>
      <c r="BC241" s="15">
        <f t="shared" si="45"/>
        <v>-3546782.76191806</v>
      </c>
      <c r="BD241" s="15">
        <f t="shared" si="46"/>
        <v>-8562691.04661385</v>
      </c>
      <c r="BE241" s="15">
        <f t="shared" si="47"/>
        <v>8562691.04661385</v>
      </c>
      <c r="BF241" s="15">
        <f>Лист1!AZ229</f>
        <v>0</v>
      </c>
      <c r="BG241" s="15">
        <f t="shared" si="48"/>
        <v>-5015908.28469579</v>
      </c>
      <c r="BH241" s="15">
        <f t="shared" si="49"/>
        <v>12109473.8085319</v>
      </c>
      <c r="BI241" s="15">
        <f t="shared" si="50"/>
        <v>-12109473.8085319</v>
      </c>
      <c r="BJ241" s="15">
        <f t="shared" si="51"/>
        <v>5015908.28469579</v>
      </c>
      <c r="BK241" s="15">
        <f>Лист1!BE229</f>
        <v>0</v>
      </c>
      <c r="BL241" s="17">
        <f t="shared" si="52"/>
        <v>67147332.5551271</v>
      </c>
      <c r="BM241" s="17">
        <f t="shared" si="53"/>
        <v>-225395160.941249</v>
      </c>
      <c r="BN241" s="17">
        <f t="shared" si="54"/>
        <v>225395160.941249</v>
      </c>
      <c r="BO241" s="17">
        <f t="shared" si="55"/>
        <v>-67147332.5551271</v>
      </c>
      <c r="BP241" s="17">
        <f>Лист1!BJ229</f>
        <v>0</v>
      </c>
      <c r="BQ241" s="15">
        <f>Лист1!AH150</f>
        <v>-2660.70275936814</v>
      </c>
      <c r="BR241" s="15">
        <f>Лист1!AI150</f>
        <v>1777.82474566273</v>
      </c>
      <c r="BT241" s="24">
        <f t="shared" si="28"/>
        <v>12814972.7642864</v>
      </c>
      <c r="BU241" s="25">
        <f t="shared" si="29"/>
        <v>-8562691.04661377</v>
      </c>
      <c r="BV241" s="25">
        <f>Лист1!BP229</f>
        <v>0</v>
      </c>
      <c r="BW241" s="25">
        <f t="shared" si="30"/>
        <v>3546782.76191805</v>
      </c>
      <c r="BX241" s="25">
        <f t="shared" si="31"/>
        <v>-8562691.04661386</v>
      </c>
      <c r="BY241" s="25"/>
      <c r="BZ241" s="25">
        <f>Лист1!N70</f>
        <v>1</v>
      </c>
      <c r="CA241" s="25">
        <f>Лист1!O70</f>
        <v>-1</v>
      </c>
      <c r="CB241" s="25">
        <f>Лист1!P70</f>
        <v>1</v>
      </c>
      <c r="CC241" s="25">
        <f>Лист1!Q70</f>
        <v>-1</v>
      </c>
      <c r="CD241" s="25">
        <v>61</v>
      </c>
      <c r="CE241" s="25">
        <f t="shared" si="36"/>
        <v>3546782.76191805</v>
      </c>
      <c r="CF241" s="25">
        <f t="shared" si="37"/>
        <v>-3546782.76191805</v>
      </c>
      <c r="CG241" s="25">
        <f t="shared" si="38"/>
        <v>-8562691.04661386</v>
      </c>
      <c r="CH241" s="25">
        <f t="shared" si="39"/>
        <v>8562691.04661386</v>
      </c>
      <c r="CI241" s="25">
        <f>Лист1!CI229</f>
        <v>0</v>
      </c>
      <c r="CJ241" s="25">
        <f t="shared" ref="CJ241:CJ256" si="64">CE241+CG241</f>
        <v>-5015908.2846958</v>
      </c>
      <c r="CK241" s="25">
        <f t="shared" ref="CK241:CK256" si="65">CE241+CH241</f>
        <v>12109473.8085319</v>
      </c>
      <c r="CL241" s="25">
        <f t="shared" ref="CL241:CL256" si="66">CF241+CG241</f>
        <v>-12109473.8085319</v>
      </c>
      <c r="CM241" s="25">
        <f t="shared" ref="CM241:CM256" si="67">CF241+CH241</f>
        <v>5015908.2846958</v>
      </c>
      <c r="CN241" s="26"/>
      <c r="CO241" s="26">
        <f t="shared" si="56"/>
        <v>-225715872.811312</v>
      </c>
      <c r="CP241" s="26">
        <f t="shared" si="57"/>
        <v>544926321.383935</v>
      </c>
      <c r="CQ241" s="26">
        <f t="shared" si="58"/>
        <v>-544926321.383935</v>
      </c>
      <c r="CR241" s="26">
        <f t="shared" si="59"/>
        <v>225715872.811312</v>
      </c>
      <c r="CS241" s="26"/>
      <c r="CT241" s="26">
        <f>Лист1!AH70</f>
        <v>-2660.70275936815</v>
      </c>
      <c r="CU241" s="28">
        <f>Лист1!AI70</f>
        <v>1777.82474566272</v>
      </c>
    </row>
    <row r="242" ht="15.15" spans="7:99">
      <c r="G242">
        <f>Лист1!A230</f>
        <v>-64</v>
      </c>
      <c r="H242">
        <f>Лист1!B230</f>
        <v>64</v>
      </c>
      <c r="I242">
        <f>Лист1!C230</f>
        <v>222</v>
      </c>
      <c r="J242">
        <f>Лист1!D230</f>
        <v>-53.2140551873632</v>
      </c>
      <c r="K242">
        <f>Лист1!E230</f>
        <v>35.5564949132542</v>
      </c>
      <c r="L242">
        <f>Лист1!F230</f>
        <v>-5681.31520643951</v>
      </c>
      <c r="M242">
        <f>Лист1!G230</f>
        <v>0</v>
      </c>
      <c r="N242" s="16">
        <f>Лист1!H230</f>
        <v>15116291.0466139</v>
      </c>
      <c r="O242" s="17">
        <f>Лист1!I230</f>
        <v>-10100382.761918</v>
      </c>
      <c r="P242" s="17">
        <f>Лист1!J230</f>
        <v>0</v>
      </c>
      <c r="Q242" s="17">
        <f>Лист1!K230</f>
        <v>6553600.00000002</v>
      </c>
      <c r="R242" s="17">
        <f>Лист1!L230</f>
        <v>-6553600</v>
      </c>
      <c r="S242" s="17">
        <f>Лист1!M230</f>
        <v>0</v>
      </c>
      <c r="T242" s="17">
        <f>Лист1!N230</f>
        <v>1</v>
      </c>
      <c r="U242" s="17">
        <f>Лист1!O230</f>
        <v>-1</v>
      </c>
      <c r="V242" s="17">
        <f>Лист1!P230</f>
        <v>1</v>
      </c>
      <c r="W242" s="17">
        <f>Лист1!Q230</f>
        <v>-1</v>
      </c>
      <c r="X242" s="17">
        <f>Лист1!R230</f>
        <v>0</v>
      </c>
      <c r="Y242" s="17">
        <f>Лист1!S230</f>
        <v>6553600.00000002</v>
      </c>
      <c r="Z242" s="17">
        <f>Лист1!T230</f>
        <v>-6553600.00000002</v>
      </c>
      <c r="AA242" s="17">
        <f>Лист1!U230</f>
        <v>-6553600</v>
      </c>
      <c r="AB242" s="17">
        <f>Лист1!V230</f>
        <v>6553600</v>
      </c>
      <c r="AC242" s="17">
        <f>Лист1!W230</f>
        <v>0</v>
      </c>
      <c r="AD242" s="17">
        <f>Лист1!X230</f>
        <v>2.23517417907715e-8</v>
      </c>
      <c r="AE242" s="17">
        <f>Лист1!Y230</f>
        <v>13107200</v>
      </c>
      <c r="AF242" s="17">
        <f>Лист1!Z230</f>
        <v>-13107200</v>
      </c>
      <c r="AG242" s="17">
        <f>Лист1!AA230</f>
        <v>-2.23517417907715e-8</v>
      </c>
      <c r="AH242" s="17">
        <f>Лист1!AB230</f>
        <v>0</v>
      </c>
      <c r="AI242" s="15">
        <f>Лист1!AC230</f>
        <v>4.4703483581543e-7</v>
      </c>
      <c r="AJ242" s="15">
        <f>Лист1!AD230</f>
        <v>602931200</v>
      </c>
      <c r="AK242" s="15">
        <f>Лист1!AE230</f>
        <v>-602931200</v>
      </c>
      <c r="AL242" s="15">
        <f>Лист1!AF230</f>
        <v>-4.4703483581543e-7</v>
      </c>
      <c r="AM242" s="17">
        <f>Лист1!AG230</f>
        <v>0</v>
      </c>
      <c r="AN242" s="17">
        <f>Лист1!AH230</f>
        <v>-2660.70275936816</v>
      </c>
      <c r="AO242" s="19">
        <f>Лист1!AI230</f>
        <v>1777.82474566271</v>
      </c>
      <c r="AQ242" s="14">
        <f t="shared" si="40"/>
        <v>10100382.7619181</v>
      </c>
      <c r="AR242" s="14">
        <f t="shared" si="41"/>
        <v>-15116291.0466138</v>
      </c>
      <c r="AS242" s="15">
        <f>Лист1!AM230</f>
        <v>0</v>
      </c>
      <c r="AT242" s="15">
        <f t="shared" si="42"/>
        <v>3546782.76191806</v>
      </c>
      <c r="AU242" s="15">
        <f t="shared" si="43"/>
        <v>-8562691.04661385</v>
      </c>
      <c r="AV242" s="15">
        <f>Лист1!AP230</f>
        <v>0</v>
      </c>
      <c r="AW242" s="15">
        <f>Лист1!N151</f>
        <v>1</v>
      </c>
      <c r="AX242" s="15">
        <f>Лист1!O151</f>
        <v>-1</v>
      </c>
      <c r="AY242" s="15">
        <f>Лист1!P151</f>
        <v>1</v>
      </c>
      <c r="AZ242" s="15">
        <f>Лист1!Q151</f>
        <v>-1</v>
      </c>
      <c r="BA242" s="15">
        <f>Лист1!AU230</f>
        <v>0</v>
      </c>
      <c r="BB242" s="15">
        <f t="shared" si="44"/>
        <v>3546782.76191806</v>
      </c>
      <c r="BC242" s="15">
        <f t="shared" si="45"/>
        <v>-3546782.76191806</v>
      </c>
      <c r="BD242" s="15">
        <f t="shared" si="46"/>
        <v>-8562691.04661385</v>
      </c>
      <c r="BE242" s="15">
        <f t="shared" si="47"/>
        <v>8562691.04661385</v>
      </c>
      <c r="BF242" s="15">
        <f>Лист1!AZ230</f>
        <v>0</v>
      </c>
      <c r="BG242" s="15">
        <f t="shared" si="48"/>
        <v>-5015908.28469579</v>
      </c>
      <c r="BH242" s="15">
        <f t="shared" si="49"/>
        <v>12109473.8085319</v>
      </c>
      <c r="BI242" s="15">
        <f t="shared" si="50"/>
        <v>-12109473.8085319</v>
      </c>
      <c r="BJ242" s="15">
        <f t="shared" si="51"/>
        <v>5015908.28469579</v>
      </c>
      <c r="BK242" s="15">
        <f>Лист1!BE230</f>
        <v>0</v>
      </c>
      <c r="BL242" s="17">
        <f t="shared" si="52"/>
        <v>62131424.2704313</v>
      </c>
      <c r="BM242" s="17">
        <f t="shared" si="53"/>
        <v>-213285687.132718</v>
      </c>
      <c r="BN242" s="17">
        <f t="shared" si="54"/>
        <v>213285687.132718</v>
      </c>
      <c r="BO242" s="17">
        <f t="shared" si="55"/>
        <v>-62131424.2704313</v>
      </c>
      <c r="BP242" s="17">
        <f>Лист1!BJ230</f>
        <v>0</v>
      </c>
      <c r="BQ242" s="15">
        <f>Лист1!AH151</f>
        <v>-1777.82474566273</v>
      </c>
      <c r="BR242" s="15">
        <f>Лист1!AI151</f>
        <v>2660.70275936814</v>
      </c>
      <c r="BT242" s="24">
        <f t="shared" si="28"/>
        <v>10100382.7619181</v>
      </c>
      <c r="BU242" s="25">
        <f t="shared" si="29"/>
        <v>-15116291.0466138</v>
      </c>
      <c r="BV242" s="25">
        <f>Лист1!BP230</f>
        <v>0</v>
      </c>
      <c r="BW242" s="25">
        <f t="shared" si="30"/>
        <v>3546782.76191805</v>
      </c>
      <c r="BX242" s="25">
        <f t="shared" si="31"/>
        <v>-8562691.04661386</v>
      </c>
      <c r="BY242" s="25"/>
      <c r="BZ242" s="25">
        <f>Лист1!N71</f>
        <v>1</v>
      </c>
      <c r="CA242" s="25">
        <f>Лист1!O71</f>
        <v>-1</v>
      </c>
      <c r="CB242" s="25">
        <f>Лист1!P71</f>
        <v>1</v>
      </c>
      <c r="CC242" s="25">
        <f>Лист1!Q71</f>
        <v>-1</v>
      </c>
      <c r="CD242" s="25">
        <v>62</v>
      </c>
      <c r="CE242" s="25">
        <f t="shared" si="36"/>
        <v>3546782.76191805</v>
      </c>
      <c r="CF242" s="25">
        <f t="shared" si="37"/>
        <v>-3546782.76191805</v>
      </c>
      <c r="CG242" s="25">
        <f t="shared" si="38"/>
        <v>-8562691.04661386</v>
      </c>
      <c r="CH242" s="25">
        <f t="shared" si="39"/>
        <v>8562691.04661386</v>
      </c>
      <c r="CI242" s="25">
        <f>Лист1!CI230</f>
        <v>0</v>
      </c>
      <c r="CJ242" s="25">
        <f t="shared" si="64"/>
        <v>-5015908.2846958</v>
      </c>
      <c r="CK242" s="25">
        <f t="shared" si="65"/>
        <v>12109473.8085319</v>
      </c>
      <c r="CL242" s="25">
        <f t="shared" si="66"/>
        <v>-12109473.8085319</v>
      </c>
      <c r="CM242" s="25">
        <f t="shared" si="67"/>
        <v>5015908.2846958</v>
      </c>
      <c r="CN242" s="26"/>
      <c r="CO242" s="26">
        <f t="shared" si="56"/>
        <v>-230731781.096007</v>
      </c>
      <c r="CP242" s="26">
        <f t="shared" si="57"/>
        <v>557035795.192467</v>
      </c>
      <c r="CQ242" s="26">
        <f t="shared" si="58"/>
        <v>-557035795.192467</v>
      </c>
      <c r="CR242" s="26">
        <f t="shared" si="59"/>
        <v>230731781.096007</v>
      </c>
      <c r="CS242" s="26"/>
      <c r="CT242" s="26">
        <f>Лист1!AH71</f>
        <v>-1777.82474566272</v>
      </c>
      <c r="CU242" s="28">
        <f>Лист1!AI71</f>
        <v>2660.70275936815</v>
      </c>
    </row>
    <row r="243" ht="15.15" spans="7:99">
      <c r="G243">
        <f>Лист1!A231</f>
        <v>-64</v>
      </c>
      <c r="H243">
        <f>Лист1!B231</f>
        <v>64</v>
      </c>
      <c r="I243">
        <f>Лист1!C231</f>
        <v>223</v>
      </c>
      <c r="J243">
        <f>Лист1!D231</f>
        <v>-35.556494913255</v>
      </c>
      <c r="K243">
        <f>Лист1!E231</f>
        <v>53.2140551873626</v>
      </c>
      <c r="L243">
        <f>Лист1!F231</f>
        <v>-5681.31520643953</v>
      </c>
      <c r="M243">
        <f>Лист1!G231</f>
        <v>0</v>
      </c>
      <c r="N243" s="16">
        <f>Лист1!H231</f>
        <v>10100382.7619183</v>
      </c>
      <c r="O243" s="17">
        <f>Лист1!I231</f>
        <v>-15116291.0466138</v>
      </c>
      <c r="P243" s="17">
        <f>Лист1!J231</f>
        <v>0</v>
      </c>
      <c r="Q243" s="17">
        <f>Лист1!K231</f>
        <v>6553600.00000001</v>
      </c>
      <c r="R243" s="17">
        <f>Лист1!L231</f>
        <v>-6553600</v>
      </c>
      <c r="S243" s="17">
        <f>Лист1!M231</f>
        <v>0</v>
      </c>
      <c r="T243" s="17">
        <f>Лист1!N231</f>
        <v>1</v>
      </c>
      <c r="U243" s="17">
        <f>Лист1!O231</f>
        <v>-1</v>
      </c>
      <c r="V243" s="17">
        <f>Лист1!P231</f>
        <v>1</v>
      </c>
      <c r="W243" s="17">
        <f>Лист1!Q231</f>
        <v>-1</v>
      </c>
      <c r="X243" s="17">
        <f>Лист1!R231</f>
        <v>0</v>
      </c>
      <c r="Y243" s="17">
        <f>Лист1!S231</f>
        <v>6553600.00000001</v>
      </c>
      <c r="Z243" s="17">
        <f>Лист1!T231</f>
        <v>-6553600.00000001</v>
      </c>
      <c r="AA243" s="17">
        <f>Лист1!U231</f>
        <v>-6553600</v>
      </c>
      <c r="AB243" s="17">
        <f>Лист1!V231</f>
        <v>6553600</v>
      </c>
      <c r="AC243" s="17">
        <f>Лист1!W231</f>
        <v>0</v>
      </c>
      <c r="AD243" s="17">
        <f>Лист1!X231</f>
        <v>1.11758708953857e-8</v>
      </c>
      <c r="AE243" s="17">
        <f>Лист1!Y231</f>
        <v>13107200</v>
      </c>
      <c r="AF243" s="17">
        <f>Лист1!Z231</f>
        <v>-13107200</v>
      </c>
      <c r="AG243" s="17">
        <f>Лист1!AA231</f>
        <v>-1.11758708953857e-8</v>
      </c>
      <c r="AH243" s="17">
        <f>Лист1!AB231</f>
        <v>0</v>
      </c>
      <c r="AI243" s="15">
        <f>Лист1!AC231</f>
        <v>4.58210706710815e-7</v>
      </c>
      <c r="AJ243" s="15">
        <f>Лист1!AD231</f>
        <v>616038400</v>
      </c>
      <c r="AK243" s="15">
        <f>Лист1!AE231</f>
        <v>-616038400</v>
      </c>
      <c r="AL243" s="15">
        <f>Лист1!AF231</f>
        <v>-4.58210706710815e-7</v>
      </c>
      <c r="AM243" s="17">
        <f>Лист1!AG231</f>
        <v>0</v>
      </c>
      <c r="AN243" s="17">
        <f>Лист1!AH231</f>
        <v>-1777.82474566275</v>
      </c>
      <c r="AO243" s="19">
        <f>Лист1!AI231</f>
        <v>2660.70275936813</v>
      </c>
      <c r="AQ243" s="14">
        <f t="shared" si="40"/>
        <v>3546782.76191815</v>
      </c>
      <c r="AR243" s="14">
        <f t="shared" si="41"/>
        <v>-17830881.0489822</v>
      </c>
      <c r="AS243" s="15">
        <f>Лист1!AM231</f>
        <v>0</v>
      </c>
      <c r="AT243" s="15">
        <f t="shared" si="42"/>
        <v>3546782.76191806</v>
      </c>
      <c r="AU243" s="15">
        <f t="shared" si="43"/>
        <v>-8562691.04661385</v>
      </c>
      <c r="AV243" s="15">
        <f>Лист1!AP231</f>
        <v>0</v>
      </c>
      <c r="AW243" s="15">
        <f>Лист1!N152</f>
        <v>1</v>
      </c>
      <c r="AX243" s="15">
        <f>Лист1!O152</f>
        <v>-1</v>
      </c>
      <c r="AY243" s="15">
        <f>Лист1!P152</f>
        <v>1</v>
      </c>
      <c r="AZ243" s="15">
        <f>Лист1!Q152</f>
        <v>-1</v>
      </c>
      <c r="BA243" s="15">
        <f>Лист1!AU231</f>
        <v>0</v>
      </c>
      <c r="BB243" s="15">
        <f t="shared" si="44"/>
        <v>3546782.76191806</v>
      </c>
      <c r="BC243" s="15">
        <f t="shared" si="45"/>
        <v>-3546782.76191806</v>
      </c>
      <c r="BD243" s="15">
        <f t="shared" si="46"/>
        <v>-8562691.04661385</v>
      </c>
      <c r="BE243" s="15">
        <f t="shared" si="47"/>
        <v>8562691.04661385</v>
      </c>
      <c r="BF243" s="15">
        <f>Лист1!AZ231</f>
        <v>0</v>
      </c>
      <c r="BG243" s="15">
        <f t="shared" si="48"/>
        <v>-5015908.28469579</v>
      </c>
      <c r="BH243" s="15">
        <f t="shared" si="49"/>
        <v>12109473.8085319</v>
      </c>
      <c r="BI243" s="15">
        <f t="shared" si="50"/>
        <v>-12109473.8085319</v>
      </c>
      <c r="BJ243" s="15">
        <f t="shared" si="51"/>
        <v>5015908.28469579</v>
      </c>
      <c r="BK243" s="15">
        <f>Лист1!BE231</f>
        <v>0</v>
      </c>
      <c r="BL243" s="17">
        <f t="shared" si="52"/>
        <v>57115515.9857355</v>
      </c>
      <c r="BM243" s="17">
        <f t="shared" si="53"/>
        <v>-201176213.324186</v>
      </c>
      <c r="BN243" s="17">
        <f t="shared" si="54"/>
        <v>201176213.324186</v>
      </c>
      <c r="BO243" s="17">
        <f t="shared" si="55"/>
        <v>-57115515.9857355</v>
      </c>
      <c r="BP243" s="17">
        <f>Лист1!BJ231</f>
        <v>0</v>
      </c>
      <c r="BQ243" s="15">
        <f>Лист1!AH152</f>
        <v>-624.289030451615</v>
      </c>
      <c r="BR243" s="15">
        <f>Лист1!AI152</f>
        <v>3138.51289729034</v>
      </c>
      <c r="BT243" s="24">
        <f t="shared" si="28"/>
        <v>3546782.76191813</v>
      </c>
      <c r="BU243" s="25">
        <f t="shared" si="29"/>
        <v>-17830881.0489822</v>
      </c>
      <c r="BV243" s="25">
        <f>Лист1!BP231</f>
        <v>0</v>
      </c>
      <c r="BW243" s="25">
        <f t="shared" si="30"/>
        <v>3546782.76191805</v>
      </c>
      <c r="BX243" s="25">
        <f t="shared" si="31"/>
        <v>-8562691.04661386</v>
      </c>
      <c r="BY243" s="25"/>
      <c r="BZ243" s="25">
        <f>Лист1!N72</f>
        <v>1</v>
      </c>
      <c r="CA243" s="25">
        <f>Лист1!O72</f>
        <v>-1</v>
      </c>
      <c r="CB243" s="25">
        <f>Лист1!P72</f>
        <v>1</v>
      </c>
      <c r="CC243" s="25">
        <f>Лист1!Q72</f>
        <v>-1</v>
      </c>
      <c r="CD243" s="25">
        <v>63</v>
      </c>
      <c r="CE243" s="25">
        <f t="shared" si="36"/>
        <v>3546782.76191805</v>
      </c>
      <c r="CF243" s="25">
        <f t="shared" si="37"/>
        <v>-3546782.76191805</v>
      </c>
      <c r="CG243" s="25">
        <f t="shared" si="38"/>
        <v>-8562691.04661386</v>
      </c>
      <c r="CH243" s="25">
        <f t="shared" si="39"/>
        <v>8562691.04661386</v>
      </c>
      <c r="CI243" s="25">
        <f>Лист1!CI231</f>
        <v>0</v>
      </c>
      <c r="CJ243" s="25">
        <f t="shared" si="64"/>
        <v>-5015908.2846958</v>
      </c>
      <c r="CK243" s="25">
        <f t="shared" si="65"/>
        <v>12109473.8085319</v>
      </c>
      <c r="CL243" s="25">
        <f t="shared" si="66"/>
        <v>-12109473.8085319</v>
      </c>
      <c r="CM243" s="25">
        <f t="shared" si="67"/>
        <v>5015908.2846958</v>
      </c>
      <c r="CN243" s="26"/>
      <c r="CO243" s="26">
        <f t="shared" si="56"/>
        <v>-235747689.380703</v>
      </c>
      <c r="CP243" s="26">
        <f t="shared" si="57"/>
        <v>569145269.000999</v>
      </c>
      <c r="CQ243" s="26">
        <f t="shared" si="58"/>
        <v>-569145269.000999</v>
      </c>
      <c r="CR243" s="26">
        <f t="shared" si="59"/>
        <v>235747689.380703</v>
      </c>
      <c r="CS243" s="26"/>
      <c r="CT243" s="26">
        <f>Лист1!AH72</f>
        <v>-624.289030451611</v>
      </c>
      <c r="CU243" s="28">
        <f>Лист1!AI72</f>
        <v>3138.51289729034</v>
      </c>
    </row>
    <row r="244" ht="15.15" spans="7:99">
      <c r="G244">
        <f>Лист1!A232</f>
        <v>-64</v>
      </c>
      <c r="H244">
        <f>Лист1!B232</f>
        <v>64</v>
      </c>
      <c r="I244">
        <f>Лист1!C232</f>
        <v>224</v>
      </c>
      <c r="J244">
        <f>Лист1!D232</f>
        <v>-12.4857806090328</v>
      </c>
      <c r="K244">
        <f>Лист1!E232</f>
        <v>62.7702579458066</v>
      </c>
      <c r="L244">
        <f>Лист1!F232</f>
        <v>-4816.38646750972</v>
      </c>
      <c r="M244">
        <f>Лист1!G232</f>
        <v>0</v>
      </c>
      <c r="N244" s="16">
        <f>Лист1!H232</f>
        <v>3006817.23808205</v>
      </c>
      <c r="O244" s="17">
        <f>Лист1!I232</f>
        <v>-15116291.0466139</v>
      </c>
      <c r="P244" s="17">
        <f>Лист1!J232</f>
        <v>0</v>
      </c>
      <c r="Q244" s="17">
        <f>Лист1!K232</f>
        <v>6553600.00000002</v>
      </c>
      <c r="R244" s="17">
        <f>Лист1!L232</f>
        <v>-6553600.00000001</v>
      </c>
      <c r="S244" s="17">
        <f>Лист1!M232</f>
        <v>0</v>
      </c>
      <c r="T244" s="17">
        <f>Лист1!N232</f>
        <v>1</v>
      </c>
      <c r="U244" s="17">
        <f>Лист1!O232</f>
        <v>-1</v>
      </c>
      <c r="V244" s="17">
        <f>Лист1!P232</f>
        <v>1</v>
      </c>
      <c r="W244" s="17">
        <f>Лист1!Q232</f>
        <v>-1</v>
      </c>
      <c r="X244" s="17">
        <f>Лист1!R232</f>
        <v>0</v>
      </c>
      <c r="Y244" s="17">
        <f>Лист1!S232</f>
        <v>6553600.00000002</v>
      </c>
      <c r="Z244" s="17">
        <f>Лист1!T232</f>
        <v>-6553600.00000002</v>
      </c>
      <c r="AA244" s="17">
        <f>Лист1!U232</f>
        <v>-6553600.00000001</v>
      </c>
      <c r="AB244" s="17">
        <f>Лист1!V232</f>
        <v>6553600.00000001</v>
      </c>
      <c r="AC244" s="17">
        <f>Лист1!W232</f>
        <v>0</v>
      </c>
      <c r="AD244" s="17">
        <f>Лист1!X232</f>
        <v>1.58324837684631e-8</v>
      </c>
      <c r="AE244" s="17">
        <f>Лист1!Y232</f>
        <v>13107200</v>
      </c>
      <c r="AF244" s="17">
        <f>Лист1!Z232</f>
        <v>-13107200</v>
      </c>
      <c r="AG244" s="17">
        <f>Лист1!AA232</f>
        <v>-1.58324837684631e-8</v>
      </c>
      <c r="AH244" s="17">
        <f>Лист1!AB232</f>
        <v>0</v>
      </c>
      <c r="AI244" s="15">
        <f>Лист1!AC232</f>
        <v>4.74043190479279e-7</v>
      </c>
      <c r="AJ244" s="15">
        <f>Лист1!AD232</f>
        <v>629145600</v>
      </c>
      <c r="AK244" s="15">
        <f>Лист1!AE232</f>
        <v>-629145600</v>
      </c>
      <c r="AL244" s="15">
        <f>Лист1!AF232</f>
        <v>-4.74043190479279e-7</v>
      </c>
      <c r="AM244" s="17">
        <f>Лист1!AG232</f>
        <v>0</v>
      </c>
      <c r="AN244" s="17">
        <f>Лист1!AH232</f>
        <v>-624.289030451641</v>
      </c>
      <c r="AO244" s="19">
        <f>Лист1!AI232</f>
        <v>3138.51289729033</v>
      </c>
      <c r="AQ244" s="14">
        <f t="shared" si="40"/>
        <v>-3006817.23808186</v>
      </c>
      <c r="AR244" s="14">
        <f t="shared" si="41"/>
        <v>-15116291.0466139</v>
      </c>
      <c r="AS244" s="15">
        <f>Лист1!AM232</f>
        <v>0</v>
      </c>
      <c r="AT244" s="15">
        <f t="shared" si="42"/>
        <v>3546782.76191806</v>
      </c>
      <c r="AU244" s="15">
        <f t="shared" si="43"/>
        <v>-8562691.04661386</v>
      </c>
      <c r="AV244" s="15">
        <f>Лист1!AP232</f>
        <v>0</v>
      </c>
      <c r="AW244" s="15">
        <f>Лист1!N153</f>
        <v>1</v>
      </c>
      <c r="AX244" s="15">
        <f>Лист1!O153</f>
        <v>-1</v>
      </c>
      <c r="AY244" s="15">
        <f>Лист1!P153</f>
        <v>1</v>
      </c>
      <c r="AZ244" s="15">
        <f>Лист1!Q153</f>
        <v>-1</v>
      </c>
      <c r="BA244" s="15">
        <f>Лист1!AU232</f>
        <v>0</v>
      </c>
      <c r="BB244" s="15">
        <f t="shared" si="44"/>
        <v>3546782.76191806</v>
      </c>
      <c r="BC244" s="15">
        <f t="shared" si="45"/>
        <v>-3546782.76191806</v>
      </c>
      <c r="BD244" s="15">
        <f t="shared" si="46"/>
        <v>-8562691.04661386</v>
      </c>
      <c r="BE244" s="15">
        <f t="shared" si="47"/>
        <v>8562691.04661386</v>
      </c>
      <c r="BF244" s="15">
        <f>Лист1!AZ232</f>
        <v>0</v>
      </c>
      <c r="BG244" s="15">
        <f t="shared" si="48"/>
        <v>-5015908.28469579</v>
      </c>
      <c r="BH244" s="15">
        <f t="shared" si="49"/>
        <v>12109473.8085319</v>
      </c>
      <c r="BI244" s="15">
        <f t="shared" si="50"/>
        <v>-12109473.8085319</v>
      </c>
      <c r="BJ244" s="15">
        <f t="shared" si="51"/>
        <v>5015908.28469579</v>
      </c>
      <c r="BK244" s="15">
        <f>Лист1!BE232</f>
        <v>0</v>
      </c>
      <c r="BL244" s="17">
        <f t="shared" si="52"/>
        <v>52099607.7010397</v>
      </c>
      <c r="BM244" s="17">
        <f t="shared" si="53"/>
        <v>-189066739.515654</v>
      </c>
      <c r="BN244" s="17">
        <f t="shared" si="54"/>
        <v>189066739.515654</v>
      </c>
      <c r="BO244" s="17">
        <f t="shared" si="55"/>
        <v>-52099607.7010397</v>
      </c>
      <c r="BP244" s="17">
        <f>Лист1!BJ232</f>
        <v>0</v>
      </c>
      <c r="BQ244" s="15">
        <f>Лист1!AH153</f>
        <v>624.289030451601</v>
      </c>
      <c r="BR244" s="15">
        <f>Лист1!AI153</f>
        <v>3138.51289729034</v>
      </c>
      <c r="BT244" s="24">
        <f t="shared" ref="BT244:BT307" si="68">$L244*CT244</f>
        <v>-3006817.23808188</v>
      </c>
      <c r="BU244" s="25">
        <f t="shared" ref="BU244:BU307" si="69">$L244*CU244</f>
        <v>-15116291.0466139</v>
      </c>
      <c r="BV244" s="25">
        <f>Лист1!BP232</f>
        <v>0</v>
      </c>
      <c r="BW244" s="25">
        <f t="shared" ref="BW244:BW307" si="70">AVERAGE(BT229:BT244)</f>
        <v>3546782.76191805</v>
      </c>
      <c r="BX244" s="25">
        <f t="shared" ref="BX244:BX307" si="71">AVERAGE(BU229:BU244)</f>
        <v>-8562691.04661386</v>
      </c>
      <c r="BY244" s="25"/>
      <c r="BZ244" s="25">
        <f>Лист1!N73</f>
        <v>1</v>
      </c>
      <c r="CA244" s="25">
        <f>Лист1!O73</f>
        <v>-1</v>
      </c>
      <c r="CB244" s="25">
        <f>Лист1!P73</f>
        <v>1</v>
      </c>
      <c r="CC244" s="25">
        <f>Лист1!Q73</f>
        <v>-1</v>
      </c>
      <c r="CD244" s="25">
        <v>64</v>
      </c>
      <c r="CE244" s="25">
        <f t="shared" si="36"/>
        <v>3546782.76191805</v>
      </c>
      <c r="CF244" s="25">
        <f t="shared" si="37"/>
        <v>-3546782.76191805</v>
      </c>
      <c r="CG244" s="25">
        <f t="shared" si="38"/>
        <v>-8562691.04661386</v>
      </c>
      <c r="CH244" s="25">
        <f t="shared" si="39"/>
        <v>8562691.04661386</v>
      </c>
      <c r="CI244" s="25">
        <f>Лист1!CI232</f>
        <v>0</v>
      </c>
      <c r="CJ244" s="25">
        <f t="shared" si="64"/>
        <v>-5015908.28469581</v>
      </c>
      <c r="CK244" s="25">
        <f t="shared" si="65"/>
        <v>12109473.8085319</v>
      </c>
      <c r="CL244" s="25">
        <f t="shared" si="66"/>
        <v>-12109473.8085319</v>
      </c>
      <c r="CM244" s="25">
        <f t="shared" si="67"/>
        <v>5015908.28469581</v>
      </c>
      <c r="CN244" s="26"/>
      <c r="CO244" s="26">
        <f t="shared" si="56"/>
        <v>-240763597.665399</v>
      </c>
      <c r="CP244" s="26">
        <f t="shared" si="57"/>
        <v>581254742.809531</v>
      </c>
      <c r="CQ244" s="26">
        <f t="shared" si="58"/>
        <v>-581254742.809531</v>
      </c>
      <c r="CR244" s="26">
        <f t="shared" si="59"/>
        <v>240763597.665399</v>
      </c>
      <c r="CS244" s="26"/>
      <c r="CT244" s="26">
        <f>Лист1!AH73</f>
        <v>624.289030451605</v>
      </c>
      <c r="CU244" s="28">
        <f>Лист1!AI73</f>
        <v>3138.51289729034</v>
      </c>
    </row>
    <row r="245" ht="15.15" spans="7:99">
      <c r="G245">
        <f>Лист1!A233</f>
        <v>-64</v>
      </c>
      <c r="H245">
        <f>Лист1!B233</f>
        <v>64</v>
      </c>
      <c r="I245">
        <f>Лист1!C233</f>
        <v>225</v>
      </c>
      <c r="J245">
        <f>Лист1!D233</f>
        <v>12.4857806090315</v>
      </c>
      <c r="K245">
        <f>Лист1!E233</f>
        <v>62.7702579458069</v>
      </c>
      <c r="L245">
        <f>Лист1!F233</f>
        <v>-3218.20654955362</v>
      </c>
      <c r="M245">
        <f>Лист1!G233</f>
        <v>0</v>
      </c>
      <c r="N245" s="16">
        <f>Лист1!H233</f>
        <v>-2009091.04661374</v>
      </c>
      <c r="O245" s="17">
        <f>Лист1!I233</f>
        <v>-10100382.7619183</v>
      </c>
      <c r="P245" s="17">
        <f>Лист1!J233</f>
        <v>0</v>
      </c>
      <c r="Q245" s="17">
        <f>Лист1!K233</f>
        <v>6553600.00000003</v>
      </c>
      <c r="R245" s="17">
        <f>Лист1!L233</f>
        <v>-6553600.00000001</v>
      </c>
      <c r="S245" s="17">
        <f>Лист1!M233</f>
        <v>0</v>
      </c>
      <c r="T245" s="17">
        <f>Лист1!N233</f>
        <v>1</v>
      </c>
      <c r="U245" s="17">
        <f>Лист1!O233</f>
        <v>-1</v>
      </c>
      <c r="V245" s="17">
        <f>Лист1!P233</f>
        <v>1</v>
      </c>
      <c r="W245" s="17">
        <f>Лист1!Q233</f>
        <v>-1</v>
      </c>
      <c r="X245" s="17">
        <f>Лист1!R233</f>
        <v>0</v>
      </c>
      <c r="Y245" s="17">
        <f>Лист1!S233</f>
        <v>6553600.00000003</v>
      </c>
      <c r="Z245" s="17">
        <f>Лист1!T233</f>
        <v>-6553600.00000003</v>
      </c>
      <c r="AA245" s="17">
        <f>Лист1!U233</f>
        <v>-6553600.00000001</v>
      </c>
      <c r="AB245" s="17">
        <f>Лист1!V233</f>
        <v>6553600.00000001</v>
      </c>
      <c r="AC245" s="17">
        <f>Лист1!W233</f>
        <v>0</v>
      </c>
      <c r="AD245" s="17">
        <f>Лист1!X233</f>
        <v>1.21071934700012e-8</v>
      </c>
      <c r="AE245" s="17">
        <f>Лист1!Y233</f>
        <v>13107200</v>
      </c>
      <c r="AF245" s="17">
        <f>Лист1!Z233</f>
        <v>-13107200</v>
      </c>
      <c r="AG245" s="17">
        <f>Лист1!AA233</f>
        <v>-1.21071934700012e-8</v>
      </c>
      <c r="AH245" s="17">
        <f>Лист1!AB233</f>
        <v>0</v>
      </c>
      <c r="AI245" s="15">
        <f>Лист1!AC233</f>
        <v>4.8615038394928e-7</v>
      </c>
      <c r="AJ245" s="15">
        <f>Лист1!AD233</f>
        <v>642252800</v>
      </c>
      <c r="AK245" s="15">
        <f>Лист1!AE233</f>
        <v>-642252800</v>
      </c>
      <c r="AL245" s="15">
        <f>Лист1!AF233</f>
        <v>-4.8615038394928e-7</v>
      </c>
      <c r="AM245" s="17">
        <f>Лист1!AG233</f>
        <v>0</v>
      </c>
      <c r="AN245" s="17">
        <f>Лист1!AH233</f>
        <v>624.289030451575</v>
      </c>
      <c r="AO245" s="19">
        <f>Лист1!AI233</f>
        <v>3138.51289729034</v>
      </c>
      <c r="AQ245" s="14">
        <f t="shared" si="40"/>
        <v>-5721407.24045026</v>
      </c>
      <c r="AR245" s="14">
        <f t="shared" si="41"/>
        <v>-8562691.04661399</v>
      </c>
      <c r="AS245" s="15">
        <f>Лист1!AM233</f>
        <v>0</v>
      </c>
      <c r="AT245" s="15">
        <f t="shared" si="42"/>
        <v>3546782.76191806</v>
      </c>
      <c r="AU245" s="15">
        <f t="shared" si="43"/>
        <v>-8562691.04661386</v>
      </c>
      <c r="AV245" s="15">
        <f>Лист1!AP233</f>
        <v>0</v>
      </c>
      <c r="AW245" s="15">
        <f>Лист1!N154</f>
        <v>1</v>
      </c>
      <c r="AX245" s="15">
        <f>Лист1!O154</f>
        <v>-1</v>
      </c>
      <c r="AY245" s="15">
        <f>Лист1!P154</f>
        <v>1</v>
      </c>
      <c r="AZ245" s="15">
        <f>Лист1!Q154</f>
        <v>-1</v>
      </c>
      <c r="BA245" s="15">
        <f>Лист1!AU233</f>
        <v>0</v>
      </c>
      <c r="BB245" s="15">
        <f t="shared" si="44"/>
        <v>3546782.76191806</v>
      </c>
      <c r="BC245" s="15">
        <f t="shared" si="45"/>
        <v>-3546782.76191806</v>
      </c>
      <c r="BD245" s="15">
        <f t="shared" si="46"/>
        <v>-8562691.04661386</v>
      </c>
      <c r="BE245" s="15">
        <f t="shared" si="47"/>
        <v>8562691.04661386</v>
      </c>
      <c r="BF245" s="15">
        <f>Лист1!AZ233</f>
        <v>0</v>
      </c>
      <c r="BG245" s="15">
        <f t="shared" si="48"/>
        <v>-5015908.28469581</v>
      </c>
      <c r="BH245" s="15">
        <f t="shared" si="49"/>
        <v>12109473.8085319</v>
      </c>
      <c r="BI245" s="15">
        <f t="shared" si="50"/>
        <v>-12109473.8085319</v>
      </c>
      <c r="BJ245" s="15">
        <f t="shared" si="51"/>
        <v>5015908.28469581</v>
      </c>
      <c r="BK245" s="15">
        <f>Лист1!BE233</f>
        <v>0</v>
      </c>
      <c r="BL245" s="17">
        <f t="shared" si="52"/>
        <v>47083699.4163439</v>
      </c>
      <c r="BM245" s="17">
        <f t="shared" si="53"/>
        <v>-176957265.707122</v>
      </c>
      <c r="BN245" s="17">
        <f t="shared" si="54"/>
        <v>176957265.707122</v>
      </c>
      <c r="BO245" s="17">
        <f t="shared" si="55"/>
        <v>-47083699.4163439</v>
      </c>
      <c r="BP245" s="17">
        <f>Лист1!BJ233</f>
        <v>0</v>
      </c>
      <c r="BQ245" s="15">
        <f>Лист1!AH154</f>
        <v>1777.82474566272</v>
      </c>
      <c r="BR245" s="15">
        <f>Лист1!AI154</f>
        <v>2660.70275936815</v>
      </c>
      <c r="BT245" s="24">
        <f t="shared" si="68"/>
        <v>-5721407.2404503</v>
      </c>
      <c r="BU245" s="25">
        <f t="shared" si="69"/>
        <v>-8562691.04661396</v>
      </c>
      <c r="BV245" s="25">
        <f>Лист1!BP233</f>
        <v>0</v>
      </c>
      <c r="BW245" s="25">
        <f t="shared" si="70"/>
        <v>3546782.76191805</v>
      </c>
      <c r="BX245" s="25">
        <f t="shared" si="71"/>
        <v>-8562691.04661387</v>
      </c>
      <c r="BY245" s="25"/>
      <c r="BZ245" s="25">
        <f>Лист1!N74</f>
        <v>1</v>
      </c>
      <c r="CA245" s="25">
        <f>Лист1!O74</f>
        <v>-1</v>
      </c>
      <c r="CB245" s="25">
        <f>Лист1!P74</f>
        <v>1</v>
      </c>
      <c r="CC245" s="25">
        <f>Лист1!Q74</f>
        <v>-1</v>
      </c>
      <c r="CD245" s="25">
        <v>65</v>
      </c>
      <c r="CE245" s="25">
        <f t="shared" ref="CE245:CE308" si="72">BW245*BZ245</f>
        <v>3546782.76191805</v>
      </c>
      <c r="CF245" s="25">
        <f t="shared" ref="CF245:CF308" si="73">BW245*CA245</f>
        <v>-3546782.76191805</v>
      </c>
      <c r="CG245" s="25">
        <f t="shared" ref="CG245:CG308" si="74">BX245*CB245</f>
        <v>-8562691.04661387</v>
      </c>
      <c r="CH245" s="25">
        <f t="shared" ref="CH245:CH308" si="75">BX245*CC245</f>
        <v>8562691.04661387</v>
      </c>
      <c r="CI245" s="25">
        <f>Лист1!CI233</f>
        <v>0</v>
      </c>
      <c r="CJ245" s="25">
        <f t="shared" si="64"/>
        <v>-5015908.28469582</v>
      </c>
      <c r="CK245" s="25">
        <f t="shared" si="65"/>
        <v>12109473.8085319</v>
      </c>
      <c r="CL245" s="25">
        <f t="shared" si="66"/>
        <v>-12109473.8085319</v>
      </c>
      <c r="CM245" s="25">
        <f t="shared" si="67"/>
        <v>5015908.28469582</v>
      </c>
      <c r="CN245" s="26"/>
      <c r="CO245" s="26">
        <f t="shared" si="56"/>
        <v>-245779505.950095</v>
      </c>
      <c r="CP245" s="26">
        <f t="shared" si="57"/>
        <v>593364216.618062</v>
      </c>
      <c r="CQ245" s="26">
        <f t="shared" si="58"/>
        <v>-593364216.618062</v>
      </c>
      <c r="CR245" s="26">
        <f t="shared" si="59"/>
        <v>245779505.950095</v>
      </c>
      <c r="CS245" s="26"/>
      <c r="CT245" s="26">
        <f>Лист1!AH74</f>
        <v>1777.82474566273</v>
      </c>
      <c r="CU245" s="28">
        <f>Лист1!AI74</f>
        <v>2660.70275936814</v>
      </c>
    </row>
    <row r="246" ht="15.15" spans="7:99">
      <c r="G246">
        <f>Лист1!A234</f>
        <v>-64</v>
      </c>
      <c r="H246">
        <f>Лист1!B234</f>
        <v>64</v>
      </c>
      <c r="I246">
        <f>Лист1!C234</f>
        <v>226</v>
      </c>
      <c r="J246">
        <f>Лист1!D234</f>
        <v>35.5564949132539</v>
      </c>
      <c r="K246">
        <f>Лист1!E234</f>
        <v>53.2140551873633</v>
      </c>
      <c r="L246">
        <f>Лист1!F234</f>
        <v>-1130.08385754301</v>
      </c>
      <c r="M246">
        <f>Лист1!G234</f>
        <v>0</v>
      </c>
      <c r="N246" s="16">
        <f>Лист1!H234</f>
        <v>-2009091.04661391</v>
      </c>
      <c r="O246" s="17">
        <f>Лист1!I234</f>
        <v>-3006817.2380821</v>
      </c>
      <c r="P246" s="17">
        <f>Лист1!J234</f>
        <v>0</v>
      </c>
      <c r="Q246" s="17">
        <f>Лист1!K234</f>
        <v>6553600.00000002</v>
      </c>
      <c r="R246" s="17">
        <f>Лист1!L234</f>
        <v>-6553600.00000002</v>
      </c>
      <c r="S246" s="17">
        <f>Лист1!M234</f>
        <v>0</v>
      </c>
      <c r="T246" s="17">
        <f>Лист1!N234</f>
        <v>1</v>
      </c>
      <c r="U246" s="17">
        <f>Лист1!O234</f>
        <v>-1</v>
      </c>
      <c r="V246" s="17">
        <f>Лист1!P234</f>
        <v>1</v>
      </c>
      <c r="W246" s="17">
        <f>Лист1!Q234</f>
        <v>-1</v>
      </c>
      <c r="X246" s="17">
        <f>Лист1!R234</f>
        <v>0</v>
      </c>
      <c r="Y246" s="17">
        <f>Лист1!S234</f>
        <v>6553600.00000002</v>
      </c>
      <c r="Z246" s="17">
        <f>Лист1!T234</f>
        <v>-6553600.00000002</v>
      </c>
      <c r="AA246" s="17">
        <f>Лист1!U234</f>
        <v>-6553600.00000002</v>
      </c>
      <c r="AB246" s="17">
        <f>Лист1!V234</f>
        <v>6553600.00000002</v>
      </c>
      <c r="AC246" s="17">
        <f>Лист1!W234</f>
        <v>0</v>
      </c>
      <c r="AD246" s="17">
        <f>Лист1!X234</f>
        <v>0</v>
      </c>
      <c r="AE246" s="17">
        <f>Лист1!Y234</f>
        <v>13107200</v>
      </c>
      <c r="AF246" s="17">
        <f>Лист1!Z234</f>
        <v>-13107200</v>
      </c>
      <c r="AG246" s="17">
        <f>Лист1!AA234</f>
        <v>0</v>
      </c>
      <c r="AH246" s="17">
        <f>Лист1!AB234</f>
        <v>0</v>
      </c>
      <c r="AI246" s="15">
        <f>Лист1!AC234</f>
        <v>4.8615038394928e-7</v>
      </c>
      <c r="AJ246" s="15">
        <f>Лист1!AD234</f>
        <v>655360000</v>
      </c>
      <c r="AK246" s="15">
        <f>Лист1!AE234</f>
        <v>-655360000</v>
      </c>
      <c r="AL246" s="15">
        <f>Лист1!AF234</f>
        <v>-4.8615038394928e-7</v>
      </c>
      <c r="AM246" s="17">
        <f>Лист1!AG234</f>
        <v>0</v>
      </c>
      <c r="AN246" s="17">
        <f>Лист1!AH234</f>
        <v>1777.82474566269</v>
      </c>
      <c r="AO246" s="19">
        <f>Лист1!AI234</f>
        <v>2660.70275936817</v>
      </c>
      <c r="AQ246" s="14">
        <f t="shared" si="40"/>
        <v>-3006817.23808208</v>
      </c>
      <c r="AR246" s="14">
        <f t="shared" si="41"/>
        <v>-2009091.04661394</v>
      </c>
      <c r="AS246" s="15">
        <f>Лист1!AM234</f>
        <v>0</v>
      </c>
      <c r="AT246" s="15">
        <f t="shared" si="42"/>
        <v>3546782.76191805</v>
      </c>
      <c r="AU246" s="15">
        <f t="shared" si="43"/>
        <v>-8562691.04661386</v>
      </c>
      <c r="AV246" s="15">
        <f>Лист1!AP234</f>
        <v>0</v>
      </c>
      <c r="AW246" s="15">
        <f>Лист1!N155</f>
        <v>1</v>
      </c>
      <c r="AX246" s="15">
        <f>Лист1!O155</f>
        <v>-1</v>
      </c>
      <c r="AY246" s="15">
        <f>Лист1!P155</f>
        <v>1</v>
      </c>
      <c r="AZ246" s="15">
        <f>Лист1!Q155</f>
        <v>-1</v>
      </c>
      <c r="BA246" s="15">
        <f>Лист1!AU234</f>
        <v>0</v>
      </c>
      <c r="BB246" s="15">
        <f t="shared" si="44"/>
        <v>3546782.76191805</v>
      </c>
      <c r="BC246" s="15">
        <f t="shared" si="45"/>
        <v>-3546782.76191805</v>
      </c>
      <c r="BD246" s="15">
        <f t="shared" si="46"/>
        <v>-8562691.04661386</v>
      </c>
      <c r="BE246" s="15">
        <f t="shared" si="47"/>
        <v>8562691.04661386</v>
      </c>
      <c r="BF246" s="15">
        <f>Лист1!AZ234</f>
        <v>0</v>
      </c>
      <c r="BG246" s="15">
        <f t="shared" si="48"/>
        <v>-5015908.28469582</v>
      </c>
      <c r="BH246" s="15">
        <f t="shared" si="49"/>
        <v>12109473.8085319</v>
      </c>
      <c r="BI246" s="15">
        <f t="shared" si="50"/>
        <v>-12109473.8085319</v>
      </c>
      <c r="BJ246" s="15">
        <f t="shared" si="51"/>
        <v>5015908.28469582</v>
      </c>
      <c r="BK246" s="15">
        <f>Лист1!BE234</f>
        <v>0</v>
      </c>
      <c r="BL246" s="17">
        <f t="shared" si="52"/>
        <v>42067791.1316481</v>
      </c>
      <c r="BM246" s="17">
        <f t="shared" si="53"/>
        <v>-164847791.89859</v>
      </c>
      <c r="BN246" s="17">
        <f t="shared" si="54"/>
        <v>164847791.89859</v>
      </c>
      <c r="BO246" s="17">
        <f t="shared" si="55"/>
        <v>-42067791.1316481</v>
      </c>
      <c r="BP246" s="17">
        <f>Лист1!BJ234</f>
        <v>0</v>
      </c>
      <c r="BQ246" s="15">
        <f>Лист1!AH155</f>
        <v>2660.70275936815</v>
      </c>
      <c r="BR246" s="15">
        <f>Лист1!AI155</f>
        <v>1777.82474566272</v>
      </c>
      <c r="BT246" s="24">
        <f t="shared" si="68"/>
        <v>-3006817.23808207</v>
      </c>
      <c r="BU246" s="25">
        <f t="shared" si="69"/>
        <v>-2009091.04661395</v>
      </c>
      <c r="BV246" s="25">
        <f>Лист1!BP234</f>
        <v>0</v>
      </c>
      <c r="BW246" s="25">
        <f t="shared" si="70"/>
        <v>3546782.76191804</v>
      </c>
      <c r="BX246" s="25">
        <f t="shared" si="71"/>
        <v>-8562691.04661387</v>
      </c>
      <c r="BY246" s="25"/>
      <c r="BZ246" s="25">
        <f>Лист1!N75</f>
        <v>1</v>
      </c>
      <c r="CA246" s="25">
        <f>Лист1!O75</f>
        <v>-1</v>
      </c>
      <c r="CB246" s="25">
        <f>Лист1!P75</f>
        <v>1</v>
      </c>
      <c r="CC246" s="25">
        <f>Лист1!Q75</f>
        <v>-1</v>
      </c>
      <c r="CD246" s="25">
        <v>66</v>
      </c>
      <c r="CE246" s="25">
        <f t="shared" si="72"/>
        <v>3546782.76191804</v>
      </c>
      <c r="CF246" s="25">
        <f t="shared" si="73"/>
        <v>-3546782.76191804</v>
      </c>
      <c r="CG246" s="25">
        <f t="shared" si="74"/>
        <v>-8562691.04661387</v>
      </c>
      <c r="CH246" s="25">
        <f t="shared" si="75"/>
        <v>8562691.04661387</v>
      </c>
      <c r="CI246" s="25">
        <f>Лист1!CI234</f>
        <v>0</v>
      </c>
      <c r="CJ246" s="25">
        <f t="shared" si="64"/>
        <v>-5015908.28469583</v>
      </c>
      <c r="CK246" s="25">
        <f t="shared" si="65"/>
        <v>12109473.8085319</v>
      </c>
      <c r="CL246" s="25">
        <f t="shared" si="66"/>
        <v>-12109473.8085319</v>
      </c>
      <c r="CM246" s="25">
        <f t="shared" si="67"/>
        <v>5015908.28469583</v>
      </c>
      <c r="CN246" s="26"/>
      <c r="CO246" s="26">
        <f t="shared" si="56"/>
        <v>-250795414.234791</v>
      </c>
      <c r="CP246" s="26">
        <f t="shared" si="57"/>
        <v>605473690.426594</v>
      </c>
      <c r="CQ246" s="26">
        <f t="shared" si="58"/>
        <v>-605473690.426594</v>
      </c>
      <c r="CR246" s="26">
        <f t="shared" si="59"/>
        <v>250795414.234791</v>
      </c>
      <c r="CS246" s="26"/>
      <c r="CT246" s="26">
        <f>Лист1!AH75</f>
        <v>2660.70275936814</v>
      </c>
      <c r="CU246" s="28">
        <f>Лист1!AI75</f>
        <v>1777.82474566273</v>
      </c>
    </row>
    <row r="247" ht="15.15" spans="7:99">
      <c r="G247">
        <f>Лист1!A235</f>
        <v>-64</v>
      </c>
      <c r="H247">
        <f>Лист1!B235</f>
        <v>64</v>
      </c>
      <c r="I247">
        <f>Лист1!C235</f>
        <v>227</v>
      </c>
      <c r="J247">
        <f>Лист1!D235</f>
        <v>53.2140551873624</v>
      </c>
      <c r="K247">
        <f>Лист1!E235</f>
        <v>35.5564949132553</v>
      </c>
      <c r="L247">
        <f>Лист1!F235</f>
        <v>1130.08385754286</v>
      </c>
      <c r="M247">
        <f>Лист1!G235</f>
        <v>0</v>
      </c>
      <c r="N247" s="16">
        <f>Лист1!H235</f>
        <v>3006817.23808164</v>
      </c>
      <c r="O247" s="17">
        <f>Лист1!I235</f>
        <v>2009091.04661372</v>
      </c>
      <c r="P247" s="17">
        <f>Лист1!J235</f>
        <v>0</v>
      </c>
      <c r="Q247" s="17">
        <f>Лист1!K235</f>
        <v>6553600.00000001</v>
      </c>
      <c r="R247" s="17">
        <f>Лист1!L235</f>
        <v>-6553600.00000003</v>
      </c>
      <c r="S247" s="17">
        <f>Лист1!M235</f>
        <v>0</v>
      </c>
      <c r="T247" s="17">
        <f>Лист1!N235</f>
        <v>1</v>
      </c>
      <c r="U247" s="17">
        <f>Лист1!O235</f>
        <v>-1</v>
      </c>
      <c r="V247" s="17">
        <f>Лист1!P235</f>
        <v>1</v>
      </c>
      <c r="W247" s="17">
        <f>Лист1!Q235</f>
        <v>-1</v>
      </c>
      <c r="X247" s="17">
        <f>Лист1!R235</f>
        <v>0</v>
      </c>
      <c r="Y247" s="17">
        <f>Лист1!S235</f>
        <v>6553600.00000001</v>
      </c>
      <c r="Z247" s="17">
        <f>Лист1!T235</f>
        <v>-6553600.00000001</v>
      </c>
      <c r="AA247" s="17">
        <f>Лист1!U235</f>
        <v>-6553600.00000003</v>
      </c>
      <c r="AB247" s="17">
        <f>Лист1!V235</f>
        <v>6553600.00000003</v>
      </c>
      <c r="AC247" s="17">
        <f>Лист1!W235</f>
        <v>0</v>
      </c>
      <c r="AD247" s="17">
        <f>Лист1!X235</f>
        <v>-1.11758708953857e-8</v>
      </c>
      <c r="AE247" s="17">
        <f>Лист1!Y235</f>
        <v>13107200</v>
      </c>
      <c r="AF247" s="17">
        <f>Лист1!Z235</f>
        <v>-13107200</v>
      </c>
      <c r="AG247" s="17">
        <f>Лист1!AA235</f>
        <v>1.11758708953857e-8</v>
      </c>
      <c r="AH247" s="17">
        <f>Лист1!AB235</f>
        <v>0</v>
      </c>
      <c r="AI247" s="15">
        <f>Лист1!AC235</f>
        <v>4.74974513053894e-7</v>
      </c>
      <c r="AJ247" s="15">
        <f>Лист1!AD235</f>
        <v>668467200</v>
      </c>
      <c r="AK247" s="15">
        <f>Лист1!AE235</f>
        <v>-668467200</v>
      </c>
      <c r="AL247" s="15">
        <f>Лист1!AF235</f>
        <v>-4.74974513053894e-7</v>
      </c>
      <c r="AM247" s="17">
        <f>Лист1!AG235</f>
        <v>0</v>
      </c>
      <c r="AN247" s="17">
        <f>Лист1!AH235</f>
        <v>2660.70275936812</v>
      </c>
      <c r="AO247" s="19">
        <f>Лист1!AI235</f>
        <v>1777.82474566276</v>
      </c>
      <c r="AQ247" s="14">
        <f t="shared" ref="AQ247:AQ310" si="76">$L247*BQ247</f>
        <v>3546782.76191787</v>
      </c>
      <c r="AR247" s="14">
        <f t="shared" ref="AR247:AR310" si="77">$L247*BR247</f>
        <v>705498.955754444</v>
      </c>
      <c r="AS247" s="15">
        <f>Лист1!AM235</f>
        <v>0</v>
      </c>
      <c r="AT247" s="15">
        <f t="shared" ref="AT247:AT310" si="78">AVERAGE(AQ232:AQ247)</f>
        <v>3546782.76191804</v>
      </c>
      <c r="AU247" s="15">
        <f t="shared" ref="AU247:AU310" si="79">AVERAGE(AR232:AR247)</f>
        <v>-8562691.04661386</v>
      </c>
      <c r="AV247" s="15">
        <f>Лист1!AP235</f>
        <v>0</v>
      </c>
      <c r="AW247" s="15">
        <f>Лист1!N156</f>
        <v>1</v>
      </c>
      <c r="AX247" s="15">
        <f>Лист1!O156</f>
        <v>-1</v>
      </c>
      <c r="AY247" s="15">
        <f>Лист1!P156</f>
        <v>1</v>
      </c>
      <c r="AZ247" s="15">
        <f>Лист1!Q156</f>
        <v>-1</v>
      </c>
      <c r="BA247" s="15">
        <f>Лист1!AU235</f>
        <v>0</v>
      </c>
      <c r="BB247" s="15">
        <f t="shared" ref="BB247:BB310" si="80">$AT247*AW247</f>
        <v>3546782.76191804</v>
      </c>
      <c r="BC247" s="15">
        <f t="shared" ref="BC247:BC310" si="81">$AT247*AX247</f>
        <v>-3546782.76191804</v>
      </c>
      <c r="BD247" s="15">
        <f t="shared" ref="BD247:BD310" si="82">$AU247*AY247</f>
        <v>-8562691.04661386</v>
      </c>
      <c r="BE247" s="15">
        <f t="shared" ref="BE247:BE310" si="83">$AU247*AZ247</f>
        <v>8562691.04661386</v>
      </c>
      <c r="BF247" s="15">
        <f>Лист1!AZ235</f>
        <v>0</v>
      </c>
      <c r="BG247" s="15">
        <f t="shared" ref="BG247:BG310" si="84">BB247+BD247</f>
        <v>-5015908.28469582</v>
      </c>
      <c r="BH247" s="15">
        <f t="shared" ref="BH247:BH310" si="85">BB247+BE247</f>
        <v>12109473.8085319</v>
      </c>
      <c r="BI247" s="15">
        <f t="shared" ref="BI247:BI310" si="86">BC247+BD247</f>
        <v>-12109473.8085319</v>
      </c>
      <c r="BJ247" s="15">
        <f t="shared" ref="BJ247:BJ310" si="87">BC247+BE247</f>
        <v>5015908.28469582</v>
      </c>
      <c r="BK247" s="15">
        <f>Лист1!BE235</f>
        <v>0</v>
      </c>
      <c r="BL247" s="17">
        <f t="shared" ref="BL247:BL310" si="88">BL246+BG247</f>
        <v>37051882.8469522</v>
      </c>
      <c r="BM247" s="17">
        <f t="shared" ref="BM247:BM310" si="89">BM246+BH247</f>
        <v>-152738318.090058</v>
      </c>
      <c r="BN247" s="17">
        <f t="shared" ref="BN247:BN310" si="90">BN246+BI247</f>
        <v>152738318.090058</v>
      </c>
      <c r="BO247" s="17">
        <f t="shared" ref="BO247:BO310" si="91">BO246+BJ247</f>
        <v>-37051882.8469522</v>
      </c>
      <c r="BP247" s="17">
        <f>Лист1!BJ235</f>
        <v>0</v>
      </c>
      <c r="BQ247" s="15">
        <f>Лист1!AH156</f>
        <v>3138.51289729034</v>
      </c>
      <c r="BR247" s="15">
        <f>Лист1!AI156</f>
        <v>624.28903045161</v>
      </c>
      <c r="BT247" s="24">
        <f t="shared" si="68"/>
        <v>3546782.76191787</v>
      </c>
      <c r="BU247" s="25">
        <f t="shared" si="69"/>
        <v>705498.95575444</v>
      </c>
      <c r="BV247" s="25">
        <f>Лист1!BP235</f>
        <v>0</v>
      </c>
      <c r="BW247" s="25">
        <f t="shared" si="70"/>
        <v>3546782.76191803</v>
      </c>
      <c r="BX247" s="25">
        <f t="shared" si="71"/>
        <v>-8562691.04661387</v>
      </c>
      <c r="BY247" s="25"/>
      <c r="BZ247" s="25">
        <f>Лист1!N76</f>
        <v>1</v>
      </c>
      <c r="CA247" s="25">
        <f>Лист1!O76</f>
        <v>-1</v>
      </c>
      <c r="CB247" s="25">
        <f>Лист1!P76</f>
        <v>1</v>
      </c>
      <c r="CC247" s="25">
        <f>Лист1!Q76</f>
        <v>-1</v>
      </c>
      <c r="CD247" s="25">
        <v>67</v>
      </c>
      <c r="CE247" s="25">
        <f t="shared" si="72"/>
        <v>3546782.76191803</v>
      </c>
      <c r="CF247" s="25">
        <f t="shared" si="73"/>
        <v>-3546782.76191803</v>
      </c>
      <c r="CG247" s="25">
        <f t="shared" si="74"/>
        <v>-8562691.04661387</v>
      </c>
      <c r="CH247" s="25">
        <f t="shared" si="75"/>
        <v>8562691.04661387</v>
      </c>
      <c r="CI247" s="25">
        <f>Лист1!CI235</f>
        <v>0</v>
      </c>
      <c r="CJ247" s="25">
        <f t="shared" si="64"/>
        <v>-5015908.28469584</v>
      </c>
      <c r="CK247" s="25">
        <f t="shared" si="65"/>
        <v>12109473.8085319</v>
      </c>
      <c r="CL247" s="25">
        <f t="shared" si="66"/>
        <v>-12109473.8085319</v>
      </c>
      <c r="CM247" s="25">
        <f t="shared" si="67"/>
        <v>5015908.28469584</v>
      </c>
      <c r="CN247" s="26"/>
      <c r="CO247" s="26">
        <f t="shared" si="56"/>
        <v>-255811322.519486</v>
      </c>
      <c r="CP247" s="26">
        <f t="shared" si="57"/>
        <v>617583164.235126</v>
      </c>
      <c r="CQ247" s="26">
        <f t="shared" si="58"/>
        <v>-617583164.235126</v>
      </c>
      <c r="CR247" s="26">
        <f t="shared" si="59"/>
        <v>255811322.519486</v>
      </c>
      <c r="CS247" s="26"/>
      <c r="CT247" s="26">
        <f>Лист1!AH76</f>
        <v>3138.51289729034</v>
      </c>
      <c r="CU247" s="28">
        <f>Лист1!AI76</f>
        <v>624.289030451606</v>
      </c>
    </row>
    <row r="248" ht="15.15" spans="7:99">
      <c r="G248">
        <f>Лист1!A236</f>
        <v>-64</v>
      </c>
      <c r="H248">
        <f>Лист1!B236</f>
        <v>64</v>
      </c>
      <c r="I248">
        <f>Лист1!C236</f>
        <v>228</v>
      </c>
      <c r="J248">
        <f>Лист1!D236</f>
        <v>62.7702579458066</v>
      </c>
      <c r="K248">
        <f>Лист1!E236</f>
        <v>12.4857806090332</v>
      </c>
      <c r="L248">
        <f>Лист1!F236</f>
        <v>3218.2065495535</v>
      </c>
      <c r="M248">
        <f>Лист1!G236</f>
        <v>0</v>
      </c>
      <c r="N248" s="16">
        <f>Лист1!H236</f>
        <v>10100382.7619179</v>
      </c>
      <c r="O248" s="17">
        <f>Лист1!I236</f>
        <v>2009091.04661393</v>
      </c>
      <c r="P248" s="17">
        <f>Лист1!J236</f>
        <v>0</v>
      </c>
      <c r="Q248" s="17">
        <f>Лист1!K236</f>
        <v>6553600.00000001</v>
      </c>
      <c r="R248" s="17">
        <f>Лист1!L236</f>
        <v>-6553600.00000002</v>
      </c>
      <c r="S248" s="17">
        <f>Лист1!M236</f>
        <v>0</v>
      </c>
      <c r="T248" s="17">
        <f>Лист1!N236</f>
        <v>1</v>
      </c>
      <c r="U248" s="17">
        <f>Лист1!O236</f>
        <v>-1</v>
      </c>
      <c r="V248" s="17">
        <f>Лист1!P236</f>
        <v>1</v>
      </c>
      <c r="W248" s="17">
        <f>Лист1!Q236</f>
        <v>-1</v>
      </c>
      <c r="X248" s="17">
        <f>Лист1!R236</f>
        <v>0</v>
      </c>
      <c r="Y248" s="17">
        <f>Лист1!S236</f>
        <v>6553600.00000001</v>
      </c>
      <c r="Z248" s="17">
        <f>Лист1!T236</f>
        <v>-6553600.00000001</v>
      </c>
      <c r="AA248" s="17">
        <f>Лист1!U236</f>
        <v>-6553600.00000002</v>
      </c>
      <c r="AB248" s="17">
        <f>Лист1!V236</f>
        <v>6553600.00000002</v>
      </c>
      <c r="AC248" s="17">
        <f>Лист1!W236</f>
        <v>0</v>
      </c>
      <c r="AD248" s="17">
        <f>Лист1!X236</f>
        <v>-1.49011611938477e-8</v>
      </c>
      <c r="AE248" s="17">
        <f>Лист1!Y236</f>
        <v>13107200</v>
      </c>
      <c r="AF248" s="17">
        <f>Лист1!Z236</f>
        <v>-13107200</v>
      </c>
      <c r="AG248" s="17">
        <f>Лист1!AA236</f>
        <v>1.49011611938477e-8</v>
      </c>
      <c r="AH248" s="17">
        <f>Лист1!AB236</f>
        <v>0</v>
      </c>
      <c r="AI248" s="15">
        <f>Лист1!AC236</f>
        <v>4.60073351860046e-7</v>
      </c>
      <c r="AJ248" s="15">
        <f>Лист1!AD236</f>
        <v>681574400</v>
      </c>
      <c r="AK248" s="15">
        <f>Лист1!AE236</f>
        <v>-681574400</v>
      </c>
      <c r="AL248" s="15">
        <f>Лист1!AF236</f>
        <v>-4.60073351860046e-7</v>
      </c>
      <c r="AM248" s="17">
        <f>Лист1!AG236</f>
        <v>0</v>
      </c>
      <c r="AN248" s="17">
        <f>Лист1!AH236</f>
        <v>3138.51289729033</v>
      </c>
      <c r="AO248" s="19">
        <f>Лист1!AI236</f>
        <v>624.289030451658</v>
      </c>
      <c r="AQ248" s="14">
        <f t="shared" si="76"/>
        <v>10100382.7619179</v>
      </c>
      <c r="AR248" s="14">
        <f t="shared" si="77"/>
        <v>-2009091.04661376</v>
      </c>
      <c r="AS248" s="15">
        <f>Лист1!AM236</f>
        <v>0</v>
      </c>
      <c r="AT248" s="15">
        <f t="shared" si="78"/>
        <v>3546782.76191803</v>
      </c>
      <c r="AU248" s="15">
        <f t="shared" si="79"/>
        <v>-8562691.04661386</v>
      </c>
      <c r="AV248" s="15">
        <f>Лист1!AP236</f>
        <v>0</v>
      </c>
      <c r="AW248" s="15">
        <f>Лист1!N157</f>
        <v>1</v>
      </c>
      <c r="AX248" s="15">
        <f>Лист1!O157</f>
        <v>-1</v>
      </c>
      <c r="AY248" s="15">
        <f>Лист1!P157</f>
        <v>1</v>
      </c>
      <c r="AZ248" s="15">
        <f>Лист1!Q157</f>
        <v>-1</v>
      </c>
      <c r="BA248" s="15">
        <f>Лист1!AU236</f>
        <v>0</v>
      </c>
      <c r="BB248" s="15">
        <f t="shared" si="80"/>
        <v>3546782.76191803</v>
      </c>
      <c r="BC248" s="15">
        <f t="shared" si="81"/>
        <v>-3546782.76191803</v>
      </c>
      <c r="BD248" s="15">
        <f t="shared" si="82"/>
        <v>-8562691.04661386</v>
      </c>
      <c r="BE248" s="15">
        <f t="shared" si="83"/>
        <v>8562691.04661386</v>
      </c>
      <c r="BF248" s="15">
        <f>Лист1!AZ236</f>
        <v>0</v>
      </c>
      <c r="BG248" s="15">
        <f t="shared" si="84"/>
        <v>-5015908.28469583</v>
      </c>
      <c r="BH248" s="15">
        <f t="shared" si="85"/>
        <v>12109473.8085319</v>
      </c>
      <c r="BI248" s="15">
        <f t="shared" si="86"/>
        <v>-12109473.8085319</v>
      </c>
      <c r="BJ248" s="15">
        <f t="shared" si="87"/>
        <v>5015908.28469583</v>
      </c>
      <c r="BK248" s="15">
        <f>Лист1!BE236</f>
        <v>0</v>
      </c>
      <c r="BL248" s="17">
        <f t="shared" si="88"/>
        <v>32035974.5622564</v>
      </c>
      <c r="BM248" s="17">
        <f t="shared" si="89"/>
        <v>-140628844.281526</v>
      </c>
      <c r="BN248" s="17">
        <f t="shared" si="90"/>
        <v>140628844.281526</v>
      </c>
      <c r="BO248" s="17">
        <f t="shared" si="91"/>
        <v>-32035974.5622564</v>
      </c>
      <c r="BP248" s="17">
        <f>Лист1!BJ236</f>
        <v>0</v>
      </c>
      <c r="BQ248" s="15">
        <f>Лист1!AH157</f>
        <v>3138.51289729034</v>
      </c>
      <c r="BR248" s="15">
        <f>Лист1!AI157</f>
        <v>-624.289030451607</v>
      </c>
      <c r="BT248" s="24">
        <f t="shared" si="68"/>
        <v>10100382.7619179</v>
      </c>
      <c r="BU248" s="25">
        <f t="shared" si="69"/>
        <v>-2009091.04661378</v>
      </c>
      <c r="BV248" s="25">
        <f>Лист1!BP236</f>
        <v>0</v>
      </c>
      <c r="BW248" s="25">
        <f t="shared" si="70"/>
        <v>3546782.76191803</v>
      </c>
      <c r="BX248" s="25">
        <f t="shared" si="71"/>
        <v>-8562691.04661387</v>
      </c>
      <c r="BY248" s="25"/>
      <c r="BZ248" s="25">
        <f>Лист1!N77</f>
        <v>1</v>
      </c>
      <c r="CA248" s="25">
        <f>Лист1!O77</f>
        <v>-1</v>
      </c>
      <c r="CB248" s="25">
        <f>Лист1!P77</f>
        <v>1</v>
      </c>
      <c r="CC248" s="25">
        <f>Лист1!Q77</f>
        <v>-1</v>
      </c>
      <c r="CD248" s="25">
        <v>68</v>
      </c>
      <c r="CE248" s="25">
        <f t="shared" si="72"/>
        <v>3546782.76191803</v>
      </c>
      <c r="CF248" s="25">
        <f t="shared" si="73"/>
        <v>-3546782.76191803</v>
      </c>
      <c r="CG248" s="25">
        <f t="shared" si="74"/>
        <v>-8562691.04661387</v>
      </c>
      <c r="CH248" s="25">
        <f t="shared" si="75"/>
        <v>8562691.04661387</v>
      </c>
      <c r="CI248" s="25">
        <f>Лист1!CI236</f>
        <v>0</v>
      </c>
      <c r="CJ248" s="25">
        <f t="shared" si="64"/>
        <v>-5015908.28469584</v>
      </c>
      <c r="CK248" s="25">
        <f t="shared" si="65"/>
        <v>12109473.8085319</v>
      </c>
      <c r="CL248" s="25">
        <f t="shared" si="66"/>
        <v>-12109473.8085319</v>
      </c>
      <c r="CM248" s="25">
        <f t="shared" si="67"/>
        <v>5015908.28469584</v>
      </c>
      <c r="CN248" s="26"/>
      <c r="CO248" s="26">
        <f t="shared" si="56"/>
        <v>-260827230.804182</v>
      </c>
      <c r="CP248" s="26">
        <f t="shared" si="57"/>
        <v>629692638.043658</v>
      </c>
      <c r="CQ248" s="26">
        <f t="shared" si="58"/>
        <v>-629692638.043658</v>
      </c>
      <c r="CR248" s="26">
        <f t="shared" si="59"/>
        <v>260827230.804182</v>
      </c>
      <c r="CS248" s="26"/>
      <c r="CT248" s="26">
        <f>Лист1!AH77</f>
        <v>3138.51289729034</v>
      </c>
      <c r="CU248" s="28">
        <f>Лист1!AI77</f>
        <v>-624.289030451611</v>
      </c>
    </row>
    <row r="249" ht="15.15" spans="7:99">
      <c r="G249">
        <f>Лист1!A237</f>
        <v>-64</v>
      </c>
      <c r="H249">
        <f>Лист1!B237</f>
        <v>64</v>
      </c>
      <c r="I249">
        <f>Лист1!C237</f>
        <v>229</v>
      </c>
      <c r="J249">
        <f>Лист1!D237</f>
        <v>62.770257945807</v>
      </c>
      <c r="K249">
        <f>Лист1!E237</f>
        <v>-12.4857806090312</v>
      </c>
      <c r="L249">
        <f>Лист1!F237</f>
        <v>4816.38646750964</v>
      </c>
      <c r="M249">
        <f>Лист1!G237</f>
        <v>0</v>
      </c>
      <c r="N249" s="16">
        <f>Лист1!H237</f>
        <v>15116291.0466137</v>
      </c>
      <c r="O249" s="17">
        <f>Лист1!I237</f>
        <v>-3006817.2380816</v>
      </c>
      <c r="P249" s="17">
        <f>Лист1!J237</f>
        <v>0</v>
      </c>
      <c r="Q249" s="17">
        <f>Лист1!K237</f>
        <v>6553600</v>
      </c>
      <c r="R249" s="17">
        <f>Лист1!L237</f>
        <v>-6553600.00000001</v>
      </c>
      <c r="S249" s="17">
        <f>Лист1!M237</f>
        <v>0</v>
      </c>
      <c r="T249" s="17">
        <f>Лист1!N237</f>
        <v>1</v>
      </c>
      <c r="U249" s="17">
        <f>Лист1!O237</f>
        <v>-1</v>
      </c>
      <c r="V249" s="17">
        <f>Лист1!P237</f>
        <v>1</v>
      </c>
      <c r="W249" s="17">
        <f>Лист1!Q237</f>
        <v>-1</v>
      </c>
      <c r="X249" s="17">
        <f>Лист1!R237</f>
        <v>0</v>
      </c>
      <c r="Y249" s="17">
        <f>Лист1!S237</f>
        <v>6553600</v>
      </c>
      <c r="Z249" s="17">
        <f>Лист1!T237</f>
        <v>-6553600</v>
      </c>
      <c r="AA249" s="17">
        <f>Лист1!U237</f>
        <v>-6553600.00000001</v>
      </c>
      <c r="AB249" s="17">
        <f>Лист1!V237</f>
        <v>6553600.00000001</v>
      </c>
      <c r="AC249" s="17">
        <f>Лист1!W237</f>
        <v>0</v>
      </c>
      <c r="AD249" s="17">
        <f>Лист1!X237</f>
        <v>-1.11758708953857e-8</v>
      </c>
      <c r="AE249" s="17">
        <f>Лист1!Y237</f>
        <v>13107200</v>
      </c>
      <c r="AF249" s="17">
        <f>Лист1!Z237</f>
        <v>-13107200</v>
      </c>
      <c r="AG249" s="17">
        <f>Лист1!AA237</f>
        <v>1.11758708953857e-8</v>
      </c>
      <c r="AH249" s="17">
        <f>Лист1!AB237</f>
        <v>0</v>
      </c>
      <c r="AI249" s="15">
        <f>Лист1!AC237</f>
        <v>4.48897480964661e-7</v>
      </c>
      <c r="AJ249" s="15">
        <f>Лист1!AD237</f>
        <v>694681600</v>
      </c>
      <c r="AK249" s="15">
        <f>Лист1!AE237</f>
        <v>-694681600</v>
      </c>
      <c r="AL249" s="15">
        <f>Лист1!AF237</f>
        <v>-4.48897480964661e-7</v>
      </c>
      <c r="AM249" s="17">
        <f>Лист1!AG237</f>
        <v>0</v>
      </c>
      <c r="AN249" s="17">
        <f>Лист1!AH237</f>
        <v>3138.51289729035</v>
      </c>
      <c r="AO249" s="19">
        <f>Лист1!AI237</f>
        <v>-624.289030451558</v>
      </c>
      <c r="AQ249" s="14">
        <f t="shared" si="76"/>
        <v>12814972.7642863</v>
      </c>
      <c r="AR249" s="14">
        <f t="shared" si="77"/>
        <v>-8562691.04661369</v>
      </c>
      <c r="AS249" s="15">
        <f>Лист1!AM237</f>
        <v>0</v>
      </c>
      <c r="AT249" s="15">
        <f t="shared" si="78"/>
        <v>3546782.76191803</v>
      </c>
      <c r="AU249" s="15">
        <f t="shared" si="79"/>
        <v>-8562691.04661386</v>
      </c>
      <c r="AV249" s="15">
        <f>Лист1!AP237</f>
        <v>0</v>
      </c>
      <c r="AW249" s="15">
        <f>Лист1!N158</f>
        <v>1</v>
      </c>
      <c r="AX249" s="15">
        <f>Лист1!O158</f>
        <v>-1</v>
      </c>
      <c r="AY249" s="15">
        <f>Лист1!P158</f>
        <v>1</v>
      </c>
      <c r="AZ249" s="15">
        <f>Лист1!Q158</f>
        <v>-1</v>
      </c>
      <c r="BA249" s="15">
        <f>Лист1!AU237</f>
        <v>0</v>
      </c>
      <c r="BB249" s="15">
        <f t="shared" si="80"/>
        <v>3546782.76191803</v>
      </c>
      <c r="BC249" s="15">
        <f t="shared" si="81"/>
        <v>-3546782.76191803</v>
      </c>
      <c r="BD249" s="15">
        <f t="shared" si="82"/>
        <v>-8562691.04661386</v>
      </c>
      <c r="BE249" s="15">
        <f t="shared" si="83"/>
        <v>8562691.04661386</v>
      </c>
      <c r="BF249" s="15">
        <f>Лист1!AZ237</f>
        <v>0</v>
      </c>
      <c r="BG249" s="15">
        <f t="shared" si="84"/>
        <v>-5015908.28469583</v>
      </c>
      <c r="BH249" s="15">
        <f t="shared" si="85"/>
        <v>12109473.8085319</v>
      </c>
      <c r="BI249" s="15">
        <f t="shared" si="86"/>
        <v>-12109473.8085319</v>
      </c>
      <c r="BJ249" s="15">
        <f t="shared" si="87"/>
        <v>5015908.28469583</v>
      </c>
      <c r="BK249" s="15">
        <f>Лист1!BE237</f>
        <v>0</v>
      </c>
      <c r="BL249" s="17">
        <f t="shared" si="88"/>
        <v>27020066.2775606</v>
      </c>
      <c r="BM249" s="17">
        <f t="shared" si="89"/>
        <v>-128519370.472994</v>
      </c>
      <c r="BN249" s="17">
        <f t="shared" si="90"/>
        <v>128519370.472994</v>
      </c>
      <c r="BO249" s="17">
        <f t="shared" si="91"/>
        <v>-27020066.2775606</v>
      </c>
      <c r="BP249" s="17">
        <f>Лист1!BJ237</f>
        <v>0</v>
      </c>
      <c r="BQ249" s="15">
        <f>Лист1!AH158</f>
        <v>2660.70275936815</v>
      </c>
      <c r="BR249" s="15">
        <f>Лист1!AI158</f>
        <v>-1777.82474566272</v>
      </c>
      <c r="BT249" s="24">
        <f t="shared" si="68"/>
        <v>12814972.7642863</v>
      </c>
      <c r="BU249" s="25">
        <f t="shared" si="69"/>
        <v>-8562691.04661371</v>
      </c>
      <c r="BV249" s="25">
        <f>Лист1!BP237</f>
        <v>0</v>
      </c>
      <c r="BW249" s="25">
        <f t="shared" si="70"/>
        <v>3546782.76191802</v>
      </c>
      <c r="BX249" s="25">
        <f t="shared" si="71"/>
        <v>-8562691.04661387</v>
      </c>
      <c r="BY249" s="25"/>
      <c r="BZ249" s="25">
        <f>Лист1!N78</f>
        <v>1</v>
      </c>
      <c r="CA249" s="25">
        <f>Лист1!O78</f>
        <v>-1</v>
      </c>
      <c r="CB249" s="25">
        <f>Лист1!P78</f>
        <v>1</v>
      </c>
      <c r="CC249" s="25">
        <f>Лист1!Q78</f>
        <v>-1</v>
      </c>
      <c r="CD249" s="25">
        <v>69</v>
      </c>
      <c r="CE249" s="25">
        <f t="shared" si="72"/>
        <v>3546782.76191802</v>
      </c>
      <c r="CF249" s="25">
        <f t="shared" si="73"/>
        <v>-3546782.76191802</v>
      </c>
      <c r="CG249" s="25">
        <f t="shared" si="74"/>
        <v>-8562691.04661387</v>
      </c>
      <c r="CH249" s="25">
        <f t="shared" si="75"/>
        <v>8562691.04661387</v>
      </c>
      <c r="CI249" s="25">
        <f>Лист1!CI237</f>
        <v>0</v>
      </c>
      <c r="CJ249" s="25">
        <f t="shared" si="64"/>
        <v>-5015908.28469584</v>
      </c>
      <c r="CK249" s="25">
        <f t="shared" si="65"/>
        <v>12109473.8085319</v>
      </c>
      <c r="CL249" s="25">
        <f t="shared" si="66"/>
        <v>-12109473.8085319</v>
      </c>
      <c r="CM249" s="25">
        <f t="shared" si="67"/>
        <v>5015908.28469584</v>
      </c>
      <c r="CN249" s="26"/>
      <c r="CO249" s="26">
        <f t="shared" si="56"/>
        <v>-265843139.088878</v>
      </c>
      <c r="CP249" s="26">
        <f t="shared" si="57"/>
        <v>641802111.85219</v>
      </c>
      <c r="CQ249" s="26">
        <f t="shared" si="58"/>
        <v>-641802111.85219</v>
      </c>
      <c r="CR249" s="26">
        <f t="shared" si="59"/>
        <v>265843139.088878</v>
      </c>
      <c r="CS249" s="26"/>
      <c r="CT249" s="26">
        <f>Лист1!AH78</f>
        <v>2660.70275936815</v>
      </c>
      <c r="CU249" s="28">
        <f>Лист1!AI78</f>
        <v>-1777.82474566272</v>
      </c>
    </row>
    <row r="250" ht="15.15" spans="7:99">
      <c r="G250">
        <f>Лист1!A238</f>
        <v>-64</v>
      </c>
      <c r="H250">
        <f>Лист1!B238</f>
        <v>64</v>
      </c>
      <c r="I250">
        <f>Лист1!C238</f>
        <v>230</v>
      </c>
      <c r="J250">
        <f>Лист1!D238</f>
        <v>53.214055187363</v>
      </c>
      <c r="K250">
        <f>Лист1!E238</f>
        <v>-35.5564949132543</v>
      </c>
      <c r="L250">
        <f>Лист1!F238</f>
        <v>5681.31520643951</v>
      </c>
      <c r="M250">
        <f>Лист1!G238</f>
        <v>0</v>
      </c>
      <c r="N250" s="16">
        <f>Лист1!H238</f>
        <v>15116291.0466138</v>
      </c>
      <c r="O250" s="17">
        <f>Лист1!I238</f>
        <v>-10100382.7619181</v>
      </c>
      <c r="P250" s="17">
        <f>Лист1!J238</f>
        <v>0</v>
      </c>
      <c r="Q250" s="17">
        <f>Лист1!K238</f>
        <v>6553600</v>
      </c>
      <c r="R250" s="17">
        <f>Лист1!L238</f>
        <v>-6553600.00000002</v>
      </c>
      <c r="S250" s="17">
        <f>Лист1!M238</f>
        <v>0</v>
      </c>
      <c r="T250" s="17">
        <f>Лист1!N238</f>
        <v>1</v>
      </c>
      <c r="U250" s="17">
        <f>Лист1!O238</f>
        <v>-1</v>
      </c>
      <c r="V250" s="17">
        <f>Лист1!P238</f>
        <v>1</v>
      </c>
      <c r="W250" s="17">
        <f>Лист1!Q238</f>
        <v>-1</v>
      </c>
      <c r="X250" s="17">
        <f>Лист1!R238</f>
        <v>0</v>
      </c>
      <c r="Y250" s="17">
        <f>Лист1!S238</f>
        <v>6553600</v>
      </c>
      <c r="Z250" s="17">
        <f>Лист1!T238</f>
        <v>-6553600</v>
      </c>
      <c r="AA250" s="17">
        <f>Лист1!U238</f>
        <v>-6553600.00000002</v>
      </c>
      <c r="AB250" s="17">
        <f>Лист1!V238</f>
        <v>6553600.00000002</v>
      </c>
      <c r="AC250" s="17">
        <f>Лист1!W238</f>
        <v>0</v>
      </c>
      <c r="AD250" s="17">
        <f>Лист1!X238</f>
        <v>-2.1420419216156e-8</v>
      </c>
      <c r="AE250" s="17">
        <f>Лист1!Y238</f>
        <v>13107200</v>
      </c>
      <c r="AF250" s="17">
        <f>Лист1!Z238</f>
        <v>-13107200</v>
      </c>
      <c r="AG250" s="17">
        <f>Лист1!AA238</f>
        <v>2.1420419216156e-8</v>
      </c>
      <c r="AH250" s="17">
        <f>Лист1!AB238</f>
        <v>0</v>
      </c>
      <c r="AI250" s="15">
        <f>Лист1!AC238</f>
        <v>4.27477061748505e-7</v>
      </c>
      <c r="AJ250" s="15">
        <f>Лист1!AD238</f>
        <v>707788800</v>
      </c>
      <c r="AK250" s="15">
        <f>Лист1!AE238</f>
        <v>-707788800</v>
      </c>
      <c r="AL250" s="15">
        <f>Лист1!AF238</f>
        <v>-4.27477061748505e-7</v>
      </c>
      <c r="AM250" s="17">
        <f>Лист1!AG238</f>
        <v>0</v>
      </c>
      <c r="AN250" s="17">
        <f>Лист1!AH238</f>
        <v>2660.70275936815</v>
      </c>
      <c r="AO250" s="19">
        <f>Лист1!AI238</f>
        <v>-1777.82474566272</v>
      </c>
      <c r="AQ250" s="14">
        <f t="shared" si="76"/>
        <v>10100382.7619182</v>
      </c>
      <c r="AR250" s="14">
        <f t="shared" si="77"/>
        <v>-15116291.0466138</v>
      </c>
      <c r="AS250" s="15">
        <f>Лист1!AM238</f>
        <v>0</v>
      </c>
      <c r="AT250" s="15">
        <f t="shared" si="78"/>
        <v>3546782.76191803</v>
      </c>
      <c r="AU250" s="15">
        <f t="shared" si="79"/>
        <v>-8562691.04661386</v>
      </c>
      <c r="AV250" s="15">
        <f>Лист1!AP238</f>
        <v>0</v>
      </c>
      <c r="AW250" s="15">
        <f>Лист1!N159</f>
        <v>1</v>
      </c>
      <c r="AX250" s="15">
        <f>Лист1!O159</f>
        <v>-1</v>
      </c>
      <c r="AY250" s="15">
        <f>Лист1!P159</f>
        <v>1</v>
      </c>
      <c r="AZ250" s="15">
        <f>Лист1!Q159</f>
        <v>-1</v>
      </c>
      <c r="BA250" s="15">
        <f>Лист1!AU238</f>
        <v>0</v>
      </c>
      <c r="BB250" s="15">
        <f t="shared" si="80"/>
        <v>3546782.76191803</v>
      </c>
      <c r="BC250" s="15">
        <f t="shared" si="81"/>
        <v>-3546782.76191803</v>
      </c>
      <c r="BD250" s="15">
        <f t="shared" si="82"/>
        <v>-8562691.04661386</v>
      </c>
      <c r="BE250" s="15">
        <f t="shared" si="83"/>
        <v>8562691.04661386</v>
      </c>
      <c r="BF250" s="15">
        <f>Лист1!AZ238</f>
        <v>0</v>
      </c>
      <c r="BG250" s="15">
        <f t="shared" si="84"/>
        <v>-5015908.28469583</v>
      </c>
      <c r="BH250" s="15">
        <f t="shared" si="85"/>
        <v>12109473.8085319</v>
      </c>
      <c r="BI250" s="15">
        <f t="shared" si="86"/>
        <v>-12109473.8085319</v>
      </c>
      <c r="BJ250" s="15">
        <f t="shared" si="87"/>
        <v>5015908.28469583</v>
      </c>
      <c r="BK250" s="15">
        <f>Лист1!BE238</f>
        <v>0</v>
      </c>
      <c r="BL250" s="17">
        <f t="shared" si="88"/>
        <v>22004157.9928647</v>
      </c>
      <c r="BM250" s="17">
        <f t="shared" si="89"/>
        <v>-116409896.664462</v>
      </c>
      <c r="BN250" s="17">
        <f t="shared" si="90"/>
        <v>116409896.664462</v>
      </c>
      <c r="BO250" s="17">
        <f t="shared" si="91"/>
        <v>-22004157.9928647</v>
      </c>
      <c r="BP250" s="17">
        <f>Лист1!BJ238</f>
        <v>0</v>
      </c>
      <c r="BQ250" s="15">
        <f>Лист1!AH159</f>
        <v>1777.82474566274</v>
      </c>
      <c r="BR250" s="15">
        <f>Лист1!AI159</f>
        <v>-2660.70275936814</v>
      </c>
      <c r="BT250" s="24">
        <f t="shared" si="68"/>
        <v>10100382.7619181</v>
      </c>
      <c r="BU250" s="25">
        <f t="shared" si="69"/>
        <v>-15116291.0466138</v>
      </c>
      <c r="BV250" s="25">
        <f>Лист1!BP238</f>
        <v>0</v>
      </c>
      <c r="BW250" s="25">
        <f t="shared" si="70"/>
        <v>3546782.76191803</v>
      </c>
      <c r="BX250" s="25">
        <f t="shared" si="71"/>
        <v>-8562691.04661387</v>
      </c>
      <c r="BY250" s="25"/>
      <c r="BZ250" s="25">
        <f>Лист1!N79</f>
        <v>1</v>
      </c>
      <c r="CA250" s="25">
        <f>Лист1!O79</f>
        <v>-1</v>
      </c>
      <c r="CB250" s="25">
        <f>Лист1!P79</f>
        <v>1</v>
      </c>
      <c r="CC250" s="25">
        <f>Лист1!Q79</f>
        <v>-1</v>
      </c>
      <c r="CD250" s="25">
        <v>70</v>
      </c>
      <c r="CE250" s="25">
        <f t="shared" si="72"/>
        <v>3546782.76191803</v>
      </c>
      <c r="CF250" s="25">
        <f t="shared" si="73"/>
        <v>-3546782.76191803</v>
      </c>
      <c r="CG250" s="25">
        <f t="shared" si="74"/>
        <v>-8562691.04661387</v>
      </c>
      <c r="CH250" s="25">
        <f t="shared" si="75"/>
        <v>8562691.04661387</v>
      </c>
      <c r="CI250" s="25">
        <f>Лист1!CI238</f>
        <v>0</v>
      </c>
      <c r="CJ250" s="25">
        <f t="shared" si="64"/>
        <v>-5015908.28469584</v>
      </c>
      <c r="CK250" s="25">
        <f t="shared" si="65"/>
        <v>12109473.8085319</v>
      </c>
      <c r="CL250" s="25">
        <f t="shared" si="66"/>
        <v>-12109473.8085319</v>
      </c>
      <c r="CM250" s="25">
        <f t="shared" si="67"/>
        <v>5015908.28469584</v>
      </c>
      <c r="CN250" s="26"/>
      <c r="CO250" s="26">
        <f t="shared" si="56"/>
        <v>-270859047.373574</v>
      </c>
      <c r="CP250" s="26">
        <f t="shared" si="57"/>
        <v>653911585.660722</v>
      </c>
      <c r="CQ250" s="26">
        <f t="shared" si="58"/>
        <v>-653911585.660722</v>
      </c>
      <c r="CR250" s="26">
        <f t="shared" si="59"/>
        <v>270859047.373574</v>
      </c>
      <c r="CS250" s="26"/>
      <c r="CT250" s="26">
        <f>Лист1!AH79</f>
        <v>1777.82474566272</v>
      </c>
      <c r="CU250" s="28">
        <f>Лист1!AI79</f>
        <v>-2660.70275936815</v>
      </c>
    </row>
    <row r="251" ht="15.15" spans="7:99">
      <c r="G251">
        <f>Лист1!A239</f>
        <v>-64</v>
      </c>
      <c r="H251">
        <f>Лист1!B239</f>
        <v>64</v>
      </c>
      <c r="I251">
        <f>Лист1!C239</f>
        <v>231</v>
      </c>
      <c r="J251">
        <f>Лист1!D239</f>
        <v>35.5564949132548</v>
      </c>
      <c r="K251">
        <f>Лист1!E239</f>
        <v>-53.2140551873627</v>
      </c>
      <c r="L251">
        <f>Лист1!F239</f>
        <v>5681.31520643952</v>
      </c>
      <c r="M251">
        <f>Лист1!G239</f>
        <v>0</v>
      </c>
      <c r="N251" s="16">
        <f>Лист1!H239</f>
        <v>10100382.7619182</v>
      </c>
      <c r="O251" s="17">
        <f>Лист1!I239</f>
        <v>-15116291.0466138</v>
      </c>
      <c r="P251" s="17">
        <f>Лист1!J239</f>
        <v>0</v>
      </c>
      <c r="Q251" s="17">
        <f>Лист1!K239</f>
        <v>6553599.99999999</v>
      </c>
      <c r="R251" s="17">
        <f>Лист1!L239</f>
        <v>-6553600.00000003</v>
      </c>
      <c r="S251" s="17">
        <f>Лист1!M239</f>
        <v>0</v>
      </c>
      <c r="T251" s="17">
        <f>Лист1!N239</f>
        <v>1</v>
      </c>
      <c r="U251" s="17">
        <f>Лист1!O239</f>
        <v>-1</v>
      </c>
      <c r="V251" s="17">
        <f>Лист1!P239</f>
        <v>1</v>
      </c>
      <c r="W251" s="17">
        <f>Лист1!Q239</f>
        <v>-1</v>
      </c>
      <c r="X251" s="17">
        <f>Лист1!R239</f>
        <v>0</v>
      </c>
      <c r="Y251" s="17">
        <f>Лист1!S239</f>
        <v>6553599.99999999</v>
      </c>
      <c r="Z251" s="17">
        <f>Лист1!T239</f>
        <v>-6553599.99999999</v>
      </c>
      <c r="AA251" s="17">
        <f>Лист1!U239</f>
        <v>-6553600.00000003</v>
      </c>
      <c r="AB251" s="17">
        <f>Лист1!V239</f>
        <v>6553600.00000003</v>
      </c>
      <c r="AC251" s="17">
        <f>Лист1!W239</f>
        <v>0</v>
      </c>
      <c r="AD251" s="17">
        <f>Лист1!X239</f>
        <v>-3.25962901115417e-8</v>
      </c>
      <c r="AE251" s="17">
        <f>Лист1!Y239</f>
        <v>13107200</v>
      </c>
      <c r="AF251" s="17">
        <f>Лист1!Z239</f>
        <v>-13107200</v>
      </c>
      <c r="AG251" s="17">
        <f>Лист1!AA239</f>
        <v>3.25962901115417e-8</v>
      </c>
      <c r="AH251" s="17">
        <f>Лист1!AB239</f>
        <v>0</v>
      </c>
      <c r="AI251" s="15">
        <f>Лист1!AC239</f>
        <v>3.94880771636963e-7</v>
      </c>
      <c r="AJ251" s="15">
        <f>Лист1!AD239</f>
        <v>720896000</v>
      </c>
      <c r="AK251" s="15">
        <f>Лист1!AE239</f>
        <v>-720896000</v>
      </c>
      <c r="AL251" s="15">
        <f>Лист1!AF239</f>
        <v>-3.94880771636963e-7</v>
      </c>
      <c r="AM251" s="17">
        <f>Лист1!AG239</f>
        <v>0</v>
      </c>
      <c r="AN251" s="17">
        <f>Лист1!AH239</f>
        <v>1777.82474566274</v>
      </c>
      <c r="AO251" s="19">
        <f>Лист1!AI239</f>
        <v>-2660.70275936814</v>
      </c>
      <c r="AQ251" s="14">
        <f t="shared" si="76"/>
        <v>3546782.76191821</v>
      </c>
      <c r="AR251" s="14">
        <f t="shared" si="77"/>
        <v>-17830881.0489821</v>
      </c>
      <c r="AS251" s="15">
        <f>Лист1!AM239</f>
        <v>0</v>
      </c>
      <c r="AT251" s="15">
        <f t="shared" si="78"/>
        <v>3546782.76191804</v>
      </c>
      <c r="AU251" s="15">
        <f t="shared" si="79"/>
        <v>-8562691.04661386</v>
      </c>
      <c r="AV251" s="15">
        <f>Лист1!AP239</f>
        <v>0</v>
      </c>
      <c r="AW251" s="15">
        <f>Лист1!N160</f>
        <v>1</v>
      </c>
      <c r="AX251" s="15">
        <f>Лист1!O160</f>
        <v>-1</v>
      </c>
      <c r="AY251" s="15">
        <f>Лист1!P160</f>
        <v>1</v>
      </c>
      <c r="AZ251" s="15">
        <f>Лист1!Q160</f>
        <v>-1</v>
      </c>
      <c r="BA251" s="15">
        <f>Лист1!AU239</f>
        <v>0</v>
      </c>
      <c r="BB251" s="15">
        <f t="shared" si="80"/>
        <v>3546782.76191804</v>
      </c>
      <c r="BC251" s="15">
        <f t="shared" si="81"/>
        <v>-3546782.76191804</v>
      </c>
      <c r="BD251" s="15">
        <f t="shared" si="82"/>
        <v>-8562691.04661386</v>
      </c>
      <c r="BE251" s="15">
        <f t="shared" si="83"/>
        <v>8562691.04661386</v>
      </c>
      <c r="BF251" s="15">
        <f>Лист1!AZ239</f>
        <v>0</v>
      </c>
      <c r="BG251" s="15">
        <f t="shared" si="84"/>
        <v>-5015908.28469582</v>
      </c>
      <c r="BH251" s="15">
        <f t="shared" si="85"/>
        <v>12109473.8085319</v>
      </c>
      <c r="BI251" s="15">
        <f t="shared" si="86"/>
        <v>-12109473.8085319</v>
      </c>
      <c r="BJ251" s="15">
        <f t="shared" si="87"/>
        <v>5015908.28469582</v>
      </c>
      <c r="BK251" s="15">
        <f>Лист1!BE239</f>
        <v>0</v>
      </c>
      <c r="BL251" s="17">
        <f t="shared" si="88"/>
        <v>16988249.7081689</v>
      </c>
      <c r="BM251" s="17">
        <f t="shared" si="89"/>
        <v>-104300422.85593</v>
      </c>
      <c r="BN251" s="17">
        <f t="shared" si="90"/>
        <v>104300422.85593</v>
      </c>
      <c r="BO251" s="17">
        <f t="shared" si="91"/>
        <v>-16988249.7081689</v>
      </c>
      <c r="BP251" s="17">
        <f>Лист1!BJ239</f>
        <v>0</v>
      </c>
      <c r="BQ251" s="15">
        <f>Лист1!AH160</f>
        <v>624.289030451627</v>
      </c>
      <c r="BR251" s="15">
        <f>Лист1!AI160</f>
        <v>-3138.51289729033</v>
      </c>
      <c r="BT251" s="24">
        <f t="shared" si="68"/>
        <v>3546782.76191813</v>
      </c>
      <c r="BU251" s="25">
        <f t="shared" si="69"/>
        <v>-17830881.0489822</v>
      </c>
      <c r="BV251" s="25">
        <f>Лист1!BP239</f>
        <v>0</v>
      </c>
      <c r="BW251" s="25">
        <f t="shared" si="70"/>
        <v>3546782.76191803</v>
      </c>
      <c r="BX251" s="25">
        <f t="shared" si="71"/>
        <v>-8562691.04661387</v>
      </c>
      <c r="BY251" s="25"/>
      <c r="BZ251" s="25">
        <f>Лист1!N80</f>
        <v>1</v>
      </c>
      <c r="CA251" s="25">
        <f>Лист1!O80</f>
        <v>-1</v>
      </c>
      <c r="CB251" s="25">
        <f>Лист1!P80</f>
        <v>1</v>
      </c>
      <c r="CC251" s="25">
        <f>Лист1!Q80</f>
        <v>-1</v>
      </c>
      <c r="CD251" s="25">
        <v>71</v>
      </c>
      <c r="CE251" s="25">
        <f t="shared" si="72"/>
        <v>3546782.76191803</v>
      </c>
      <c r="CF251" s="25">
        <f t="shared" si="73"/>
        <v>-3546782.76191803</v>
      </c>
      <c r="CG251" s="25">
        <f t="shared" si="74"/>
        <v>-8562691.04661387</v>
      </c>
      <c r="CH251" s="25">
        <f t="shared" si="75"/>
        <v>8562691.04661387</v>
      </c>
      <c r="CI251" s="25">
        <f>Лист1!CI239</f>
        <v>0</v>
      </c>
      <c r="CJ251" s="25">
        <f t="shared" si="64"/>
        <v>-5015908.28469584</v>
      </c>
      <c r="CK251" s="25">
        <f t="shared" si="65"/>
        <v>12109473.8085319</v>
      </c>
      <c r="CL251" s="25">
        <f t="shared" si="66"/>
        <v>-12109473.8085319</v>
      </c>
      <c r="CM251" s="25">
        <f t="shared" si="67"/>
        <v>5015908.28469584</v>
      </c>
      <c r="CN251" s="26"/>
      <c r="CO251" s="26">
        <f t="shared" si="56"/>
        <v>-275874955.65827</v>
      </c>
      <c r="CP251" s="26">
        <f t="shared" si="57"/>
        <v>666021059.469254</v>
      </c>
      <c r="CQ251" s="26">
        <f t="shared" si="58"/>
        <v>-666021059.469254</v>
      </c>
      <c r="CR251" s="26">
        <f t="shared" si="59"/>
        <v>275874955.65827</v>
      </c>
      <c r="CS251" s="26"/>
      <c r="CT251" s="26">
        <f>Лист1!AH80</f>
        <v>624.289030451612</v>
      </c>
      <c r="CU251" s="28">
        <f>Лист1!AI80</f>
        <v>-3138.51289729034</v>
      </c>
    </row>
    <row r="252" ht="15.15" spans="7:99">
      <c r="G252">
        <f>Лист1!A240</f>
        <v>-64</v>
      </c>
      <c r="H252">
        <f>Лист1!B240</f>
        <v>64</v>
      </c>
      <c r="I252">
        <f>Лист1!C240</f>
        <v>232</v>
      </c>
      <c r="J252">
        <f>Лист1!D240</f>
        <v>12.4857806090326</v>
      </c>
      <c r="K252">
        <f>Лист1!E240</f>
        <v>-62.7702579458067</v>
      </c>
      <c r="L252">
        <f>Лист1!F240</f>
        <v>4816.38646750971</v>
      </c>
      <c r="M252">
        <f>Лист1!G240</f>
        <v>0</v>
      </c>
      <c r="N252" s="16">
        <f>Лист1!H240</f>
        <v>3006817.23808199</v>
      </c>
      <c r="O252" s="17">
        <f>Лист1!I240</f>
        <v>-15116291.0466139</v>
      </c>
      <c r="P252" s="17">
        <f>Лист1!J240</f>
        <v>0</v>
      </c>
      <c r="Q252" s="17">
        <f>Лист1!K240</f>
        <v>6553599.99999999</v>
      </c>
      <c r="R252" s="17">
        <f>Лист1!L240</f>
        <v>-6553600.00000002</v>
      </c>
      <c r="S252" s="17">
        <f>Лист1!M240</f>
        <v>0</v>
      </c>
      <c r="T252" s="17">
        <f>Лист1!N240</f>
        <v>1</v>
      </c>
      <c r="U252" s="17">
        <f>Лист1!O240</f>
        <v>-1</v>
      </c>
      <c r="V252" s="17">
        <f>Лист1!P240</f>
        <v>1</v>
      </c>
      <c r="W252" s="17">
        <f>Лист1!Q240</f>
        <v>-1</v>
      </c>
      <c r="X252" s="17">
        <f>Лист1!R240</f>
        <v>0</v>
      </c>
      <c r="Y252" s="17">
        <f>Лист1!S240</f>
        <v>6553599.99999999</v>
      </c>
      <c r="Z252" s="17">
        <f>Лист1!T240</f>
        <v>-6553599.99999999</v>
      </c>
      <c r="AA252" s="17">
        <f>Лист1!U240</f>
        <v>-6553600.00000002</v>
      </c>
      <c r="AB252" s="17">
        <f>Лист1!V240</f>
        <v>6553600.00000002</v>
      </c>
      <c r="AC252" s="17">
        <f>Лист1!W240</f>
        <v>0</v>
      </c>
      <c r="AD252" s="17">
        <f>Лист1!X240</f>
        <v>-3.63215804100037e-8</v>
      </c>
      <c r="AE252" s="17">
        <f>Лист1!Y240</f>
        <v>13107200</v>
      </c>
      <c r="AF252" s="17">
        <f>Лист1!Z240</f>
        <v>-13107200</v>
      </c>
      <c r="AG252" s="17">
        <f>Лист1!AA240</f>
        <v>3.63215804100037e-8</v>
      </c>
      <c r="AH252" s="17">
        <f>Лист1!AB240</f>
        <v>0</v>
      </c>
      <c r="AI252" s="15">
        <f>Лист1!AC240</f>
        <v>3.58559191226959e-7</v>
      </c>
      <c r="AJ252" s="15">
        <f>Лист1!AD240</f>
        <v>734003200</v>
      </c>
      <c r="AK252" s="15">
        <f>Лист1!AE240</f>
        <v>-734003200</v>
      </c>
      <c r="AL252" s="15">
        <f>Лист1!AF240</f>
        <v>-3.58559191226959e-7</v>
      </c>
      <c r="AM252" s="17">
        <f>Лист1!AG240</f>
        <v>0</v>
      </c>
      <c r="AN252" s="17">
        <f>Лист1!AH240</f>
        <v>624.289030451631</v>
      </c>
      <c r="AO252" s="19">
        <f>Лист1!AI240</f>
        <v>-3138.51289729033</v>
      </c>
      <c r="AQ252" s="14">
        <f t="shared" si="76"/>
        <v>-3006817.2380819</v>
      </c>
      <c r="AR252" s="14">
        <f t="shared" si="77"/>
        <v>-15116291.0466139</v>
      </c>
      <c r="AS252" s="15">
        <f>Лист1!AM240</f>
        <v>0</v>
      </c>
      <c r="AT252" s="15">
        <f t="shared" si="78"/>
        <v>3546782.76191804</v>
      </c>
      <c r="AU252" s="15">
        <f t="shared" si="79"/>
        <v>-8562691.04661386</v>
      </c>
      <c r="AV252" s="15">
        <f>Лист1!AP240</f>
        <v>0</v>
      </c>
      <c r="AW252" s="15">
        <f>Лист1!N161</f>
        <v>1</v>
      </c>
      <c r="AX252" s="15">
        <f>Лист1!O161</f>
        <v>-1</v>
      </c>
      <c r="AY252" s="15">
        <f>Лист1!P161</f>
        <v>1</v>
      </c>
      <c r="AZ252" s="15">
        <f>Лист1!Q161</f>
        <v>-1</v>
      </c>
      <c r="BA252" s="15">
        <f>Лист1!AU240</f>
        <v>0</v>
      </c>
      <c r="BB252" s="15">
        <f t="shared" si="80"/>
        <v>3546782.76191804</v>
      </c>
      <c r="BC252" s="15">
        <f t="shared" si="81"/>
        <v>-3546782.76191804</v>
      </c>
      <c r="BD252" s="15">
        <f t="shared" si="82"/>
        <v>-8562691.04661386</v>
      </c>
      <c r="BE252" s="15">
        <f t="shared" si="83"/>
        <v>8562691.04661386</v>
      </c>
      <c r="BF252" s="15">
        <f>Лист1!AZ240</f>
        <v>0</v>
      </c>
      <c r="BG252" s="15">
        <f t="shared" si="84"/>
        <v>-5015908.28469582</v>
      </c>
      <c r="BH252" s="15">
        <f t="shared" si="85"/>
        <v>12109473.8085319</v>
      </c>
      <c r="BI252" s="15">
        <f t="shared" si="86"/>
        <v>-12109473.8085319</v>
      </c>
      <c r="BJ252" s="15">
        <f t="shared" si="87"/>
        <v>5015908.28469582</v>
      </c>
      <c r="BK252" s="15">
        <f>Лист1!BE240</f>
        <v>0</v>
      </c>
      <c r="BL252" s="17">
        <f t="shared" si="88"/>
        <v>11972341.4234731</v>
      </c>
      <c r="BM252" s="17">
        <f t="shared" si="89"/>
        <v>-92190949.0473985</v>
      </c>
      <c r="BN252" s="17">
        <f t="shared" si="90"/>
        <v>92190949.0473985</v>
      </c>
      <c r="BO252" s="17">
        <f t="shared" si="91"/>
        <v>-11972341.4234731</v>
      </c>
      <c r="BP252" s="17">
        <f>Лист1!BJ240</f>
        <v>0</v>
      </c>
      <c r="BQ252" s="15">
        <f>Лист1!AH161</f>
        <v>-624.289030451612</v>
      </c>
      <c r="BR252" s="15">
        <f>Лист1!AI161</f>
        <v>-3138.51289729034</v>
      </c>
      <c r="BT252" s="24">
        <f t="shared" si="68"/>
        <v>-3006817.23808187</v>
      </c>
      <c r="BU252" s="25">
        <f t="shared" si="69"/>
        <v>-15116291.0466139</v>
      </c>
      <c r="BV252" s="25">
        <f>Лист1!BP240</f>
        <v>0</v>
      </c>
      <c r="BW252" s="25">
        <f t="shared" si="70"/>
        <v>3546782.76191803</v>
      </c>
      <c r="BX252" s="25">
        <f t="shared" si="71"/>
        <v>-8562691.04661386</v>
      </c>
      <c r="BY252" s="25"/>
      <c r="BZ252" s="25">
        <f>Лист1!N81</f>
        <v>1</v>
      </c>
      <c r="CA252" s="25">
        <f>Лист1!O81</f>
        <v>-1</v>
      </c>
      <c r="CB252" s="25">
        <f>Лист1!P81</f>
        <v>1</v>
      </c>
      <c r="CC252" s="25">
        <f>Лист1!Q81</f>
        <v>-1</v>
      </c>
      <c r="CD252" s="25">
        <v>72</v>
      </c>
      <c r="CE252" s="25">
        <f t="shared" si="72"/>
        <v>3546782.76191803</v>
      </c>
      <c r="CF252" s="25">
        <f t="shared" si="73"/>
        <v>-3546782.76191803</v>
      </c>
      <c r="CG252" s="25">
        <f t="shared" si="74"/>
        <v>-8562691.04661386</v>
      </c>
      <c r="CH252" s="25">
        <f t="shared" si="75"/>
        <v>8562691.04661386</v>
      </c>
      <c r="CI252" s="25">
        <f>Лист1!CI240</f>
        <v>0</v>
      </c>
      <c r="CJ252" s="25">
        <f t="shared" si="64"/>
        <v>-5015908.28469584</v>
      </c>
      <c r="CK252" s="25">
        <f t="shared" si="65"/>
        <v>12109473.8085319</v>
      </c>
      <c r="CL252" s="25">
        <f t="shared" si="66"/>
        <v>-12109473.8085319</v>
      </c>
      <c r="CM252" s="25">
        <f t="shared" si="67"/>
        <v>5015908.28469584</v>
      </c>
      <c r="CN252" s="26"/>
      <c r="CO252" s="26">
        <f t="shared" si="56"/>
        <v>-280890863.942966</v>
      </c>
      <c r="CP252" s="26">
        <f t="shared" si="57"/>
        <v>678130533.277786</v>
      </c>
      <c r="CQ252" s="26">
        <f t="shared" si="58"/>
        <v>-678130533.277786</v>
      </c>
      <c r="CR252" s="26">
        <f t="shared" si="59"/>
        <v>280890863.942966</v>
      </c>
      <c r="CS252" s="26"/>
      <c r="CT252" s="26">
        <f>Лист1!AH81</f>
        <v>-624.289030451605</v>
      </c>
      <c r="CU252" s="28">
        <f>Лист1!AI81</f>
        <v>-3138.51289729034</v>
      </c>
    </row>
    <row r="253" ht="15.15" spans="7:99">
      <c r="G253">
        <f>Лист1!A241</f>
        <v>-64</v>
      </c>
      <c r="H253">
        <f>Лист1!B241</f>
        <v>64</v>
      </c>
      <c r="I253">
        <f>Лист1!C241</f>
        <v>233</v>
      </c>
      <c r="J253">
        <f>Лист1!D241</f>
        <v>-12.4857806090317</v>
      </c>
      <c r="K253">
        <f>Лист1!E241</f>
        <v>-62.7702579458068</v>
      </c>
      <c r="L253">
        <f>Лист1!F241</f>
        <v>3218.20654955361</v>
      </c>
      <c r="M253">
        <f>Лист1!G241</f>
        <v>0</v>
      </c>
      <c r="N253" s="16">
        <f>Лист1!H241</f>
        <v>-2009091.04661377</v>
      </c>
      <c r="O253" s="17">
        <f>Лист1!I241</f>
        <v>-10100382.7619182</v>
      </c>
      <c r="P253" s="17">
        <f>Лист1!J241</f>
        <v>0</v>
      </c>
      <c r="Q253" s="17">
        <f>Лист1!K241</f>
        <v>6553599.99999998</v>
      </c>
      <c r="R253" s="17">
        <f>Лист1!L241</f>
        <v>-6553600.00000001</v>
      </c>
      <c r="S253" s="17">
        <f>Лист1!M241</f>
        <v>0</v>
      </c>
      <c r="T253" s="17">
        <f>Лист1!N241</f>
        <v>1</v>
      </c>
      <c r="U253" s="17">
        <f>Лист1!O241</f>
        <v>-1</v>
      </c>
      <c r="V253" s="17">
        <f>Лист1!P241</f>
        <v>1</v>
      </c>
      <c r="W253" s="17">
        <f>Лист1!Q241</f>
        <v>-1</v>
      </c>
      <c r="X253" s="17">
        <f>Лист1!R241</f>
        <v>0</v>
      </c>
      <c r="Y253" s="17">
        <f>Лист1!S241</f>
        <v>6553599.99999998</v>
      </c>
      <c r="Z253" s="17">
        <f>Лист1!T241</f>
        <v>-6553599.99999998</v>
      </c>
      <c r="AA253" s="17">
        <f>Лист1!U241</f>
        <v>-6553600.00000001</v>
      </c>
      <c r="AB253" s="17">
        <f>Лист1!V241</f>
        <v>6553600.00000001</v>
      </c>
      <c r="AC253" s="17">
        <f>Лист1!W241</f>
        <v>0</v>
      </c>
      <c r="AD253" s="17">
        <f>Лист1!X241</f>
        <v>-3.25962901115417e-8</v>
      </c>
      <c r="AE253" s="17">
        <f>Лист1!Y241</f>
        <v>13107200</v>
      </c>
      <c r="AF253" s="17">
        <f>Лист1!Z241</f>
        <v>-13107200</v>
      </c>
      <c r="AG253" s="17">
        <f>Лист1!AA241</f>
        <v>3.25962901115417e-8</v>
      </c>
      <c r="AH253" s="17">
        <f>Лист1!AB241</f>
        <v>0</v>
      </c>
      <c r="AI253" s="15">
        <f>Лист1!AC241</f>
        <v>3.25962901115417e-7</v>
      </c>
      <c r="AJ253" s="15">
        <f>Лист1!AD241</f>
        <v>747110400</v>
      </c>
      <c r="AK253" s="15">
        <f>Лист1!AE241</f>
        <v>-747110400</v>
      </c>
      <c r="AL253" s="15">
        <f>Лист1!AF241</f>
        <v>-3.25962901115417e-7</v>
      </c>
      <c r="AM253" s="17">
        <f>Лист1!AG241</f>
        <v>0</v>
      </c>
      <c r="AN253" s="17">
        <f>Лист1!AH241</f>
        <v>-624.289030451586</v>
      </c>
      <c r="AO253" s="19">
        <f>Лист1!AI241</f>
        <v>-3138.51289729034</v>
      </c>
      <c r="AQ253" s="14">
        <f t="shared" si="76"/>
        <v>-5721407.24045026</v>
      </c>
      <c r="AR253" s="14">
        <f t="shared" si="77"/>
        <v>-8562691.04661392</v>
      </c>
      <c r="AS253" s="15">
        <f>Лист1!AM241</f>
        <v>0</v>
      </c>
      <c r="AT253" s="15">
        <f t="shared" si="78"/>
        <v>3546782.76191804</v>
      </c>
      <c r="AU253" s="15">
        <f t="shared" si="79"/>
        <v>-8562691.04661385</v>
      </c>
      <c r="AV253" s="15">
        <f>Лист1!AP241</f>
        <v>0</v>
      </c>
      <c r="AW253" s="15">
        <f>Лист1!N162</f>
        <v>1</v>
      </c>
      <c r="AX253" s="15">
        <f>Лист1!O162</f>
        <v>-1</v>
      </c>
      <c r="AY253" s="15">
        <f>Лист1!P162</f>
        <v>1</v>
      </c>
      <c r="AZ253" s="15">
        <f>Лист1!Q162</f>
        <v>-1</v>
      </c>
      <c r="BA253" s="15">
        <f>Лист1!AU241</f>
        <v>0</v>
      </c>
      <c r="BB253" s="15">
        <f t="shared" si="80"/>
        <v>3546782.76191804</v>
      </c>
      <c r="BC253" s="15">
        <f t="shared" si="81"/>
        <v>-3546782.76191804</v>
      </c>
      <c r="BD253" s="15">
        <f t="shared" si="82"/>
        <v>-8562691.04661385</v>
      </c>
      <c r="BE253" s="15">
        <f t="shared" si="83"/>
        <v>8562691.04661385</v>
      </c>
      <c r="BF253" s="15">
        <f>Лист1!AZ241</f>
        <v>0</v>
      </c>
      <c r="BG253" s="15">
        <f t="shared" si="84"/>
        <v>-5015908.28469581</v>
      </c>
      <c r="BH253" s="15">
        <f t="shared" si="85"/>
        <v>12109473.8085319</v>
      </c>
      <c r="BI253" s="15">
        <f t="shared" si="86"/>
        <v>-12109473.8085319</v>
      </c>
      <c r="BJ253" s="15">
        <f t="shared" si="87"/>
        <v>5015908.28469581</v>
      </c>
      <c r="BK253" s="15">
        <f>Лист1!BE241</f>
        <v>0</v>
      </c>
      <c r="BL253" s="17">
        <f t="shared" si="88"/>
        <v>6956433.1387773</v>
      </c>
      <c r="BM253" s="17">
        <f t="shared" si="89"/>
        <v>-80081475.2388666</v>
      </c>
      <c r="BN253" s="17">
        <f t="shared" si="90"/>
        <v>80081475.2388666</v>
      </c>
      <c r="BO253" s="17">
        <f t="shared" si="91"/>
        <v>-6956433.1387773</v>
      </c>
      <c r="BP253" s="17">
        <f>Лист1!BJ241</f>
        <v>0</v>
      </c>
      <c r="BQ253" s="15">
        <f>Лист1!AH162</f>
        <v>-1777.82474566272</v>
      </c>
      <c r="BR253" s="15">
        <f>Лист1!AI162</f>
        <v>-2660.70275936815</v>
      </c>
      <c r="BT253" s="24">
        <f t="shared" si="68"/>
        <v>-5721407.24045027</v>
      </c>
      <c r="BU253" s="25">
        <f t="shared" si="69"/>
        <v>-8562691.04661392</v>
      </c>
      <c r="BV253" s="25">
        <f>Лист1!BP241</f>
        <v>0</v>
      </c>
      <c r="BW253" s="25">
        <f t="shared" si="70"/>
        <v>3546782.76191803</v>
      </c>
      <c r="BX253" s="25">
        <f t="shared" si="71"/>
        <v>-8562691.04661386</v>
      </c>
      <c r="BY253" s="25"/>
      <c r="BZ253" s="25">
        <f>Лист1!N82</f>
        <v>1</v>
      </c>
      <c r="CA253" s="25">
        <f>Лист1!O82</f>
        <v>-1</v>
      </c>
      <c r="CB253" s="25">
        <f>Лист1!P82</f>
        <v>1</v>
      </c>
      <c r="CC253" s="25">
        <f>Лист1!Q82</f>
        <v>-1</v>
      </c>
      <c r="CD253" s="25">
        <v>73</v>
      </c>
      <c r="CE253" s="25">
        <f t="shared" si="72"/>
        <v>3546782.76191803</v>
      </c>
      <c r="CF253" s="25">
        <f t="shared" si="73"/>
        <v>-3546782.76191803</v>
      </c>
      <c r="CG253" s="25">
        <f t="shared" si="74"/>
        <v>-8562691.04661386</v>
      </c>
      <c r="CH253" s="25">
        <f t="shared" si="75"/>
        <v>8562691.04661386</v>
      </c>
      <c r="CI253" s="25">
        <f>Лист1!CI241</f>
        <v>0</v>
      </c>
      <c r="CJ253" s="25">
        <f t="shared" si="64"/>
        <v>-5015908.28469583</v>
      </c>
      <c r="CK253" s="25">
        <f t="shared" si="65"/>
        <v>12109473.8085319</v>
      </c>
      <c r="CL253" s="25">
        <f t="shared" si="66"/>
        <v>-12109473.8085319</v>
      </c>
      <c r="CM253" s="25">
        <f t="shared" si="67"/>
        <v>5015908.28469583</v>
      </c>
      <c r="CN253" s="26"/>
      <c r="CO253" s="26">
        <f t="shared" si="56"/>
        <v>-285906772.227662</v>
      </c>
      <c r="CP253" s="26">
        <f t="shared" si="57"/>
        <v>690240007.086318</v>
      </c>
      <c r="CQ253" s="26">
        <f t="shared" si="58"/>
        <v>-690240007.086318</v>
      </c>
      <c r="CR253" s="26">
        <f t="shared" si="59"/>
        <v>285906772.227662</v>
      </c>
      <c r="CS253" s="26"/>
      <c r="CT253" s="26">
        <f>Лист1!AH82</f>
        <v>-1777.82474566273</v>
      </c>
      <c r="CU253" s="28">
        <f>Лист1!AI82</f>
        <v>-2660.70275936814</v>
      </c>
    </row>
    <row r="254" ht="15.15" spans="7:99">
      <c r="G254">
        <f>Лист1!A242</f>
        <v>-64</v>
      </c>
      <c r="H254">
        <f>Лист1!B242</f>
        <v>64</v>
      </c>
      <c r="I254">
        <f>Лист1!C242</f>
        <v>234</v>
      </c>
      <c r="J254">
        <f>Лист1!D242</f>
        <v>-35.5564949132541</v>
      </c>
      <c r="K254">
        <f>Лист1!E242</f>
        <v>-53.2140551873632</v>
      </c>
      <c r="L254">
        <f>Лист1!F242</f>
        <v>1130.08385754299</v>
      </c>
      <c r="M254">
        <f>Лист1!G242</f>
        <v>0</v>
      </c>
      <c r="N254" s="16">
        <f>Лист1!H242</f>
        <v>-2009091.04661389</v>
      </c>
      <c r="O254" s="17">
        <f>Лист1!I242</f>
        <v>-3006817.23808204</v>
      </c>
      <c r="P254" s="17">
        <f>Лист1!J242</f>
        <v>0</v>
      </c>
      <c r="Q254" s="17">
        <f>Лист1!K242</f>
        <v>6553599.99999999</v>
      </c>
      <c r="R254" s="17">
        <f>Лист1!L242</f>
        <v>-6553600.00000001</v>
      </c>
      <c r="S254" s="17">
        <f>Лист1!M242</f>
        <v>0</v>
      </c>
      <c r="T254" s="17">
        <f>Лист1!N242</f>
        <v>1</v>
      </c>
      <c r="U254" s="17">
        <f>Лист1!O242</f>
        <v>-1</v>
      </c>
      <c r="V254" s="17">
        <f>Лист1!P242</f>
        <v>1</v>
      </c>
      <c r="W254" s="17">
        <f>Лист1!Q242</f>
        <v>-1</v>
      </c>
      <c r="X254" s="17">
        <f>Лист1!R242</f>
        <v>0</v>
      </c>
      <c r="Y254" s="17">
        <f>Лист1!S242</f>
        <v>6553599.99999999</v>
      </c>
      <c r="Z254" s="17">
        <f>Лист1!T242</f>
        <v>-6553599.99999999</v>
      </c>
      <c r="AA254" s="17">
        <f>Лист1!U242</f>
        <v>-6553600.00000001</v>
      </c>
      <c r="AB254" s="17">
        <f>Лист1!V242</f>
        <v>6553600.00000001</v>
      </c>
      <c r="AC254" s="17">
        <f>Лист1!W242</f>
        <v>0</v>
      </c>
      <c r="AD254" s="17">
        <f>Лист1!X242</f>
        <v>-2.23517417907715e-8</v>
      </c>
      <c r="AE254" s="17">
        <f>Лист1!Y242</f>
        <v>13107200</v>
      </c>
      <c r="AF254" s="17">
        <f>Лист1!Z242</f>
        <v>-13107200</v>
      </c>
      <c r="AG254" s="17">
        <f>Лист1!AA242</f>
        <v>2.23517417907715e-8</v>
      </c>
      <c r="AH254" s="17">
        <f>Лист1!AB242</f>
        <v>0</v>
      </c>
      <c r="AI254" s="15">
        <f>Лист1!AC242</f>
        <v>3.03611159324646e-7</v>
      </c>
      <c r="AJ254" s="15">
        <f>Лист1!AD242</f>
        <v>760217600</v>
      </c>
      <c r="AK254" s="15">
        <f>Лист1!AE242</f>
        <v>-760217600</v>
      </c>
      <c r="AL254" s="15">
        <f>Лист1!AF242</f>
        <v>-3.03611159324646e-7</v>
      </c>
      <c r="AM254" s="17">
        <f>Лист1!AG242</f>
        <v>0</v>
      </c>
      <c r="AN254" s="17">
        <f>Лист1!AH242</f>
        <v>-1777.8247456627</v>
      </c>
      <c r="AO254" s="19">
        <f>Лист1!AI242</f>
        <v>-2660.70275936816</v>
      </c>
      <c r="AQ254" s="14">
        <f t="shared" si="76"/>
        <v>-3006817.23808202</v>
      </c>
      <c r="AR254" s="14">
        <f t="shared" si="77"/>
        <v>-2009091.04661392</v>
      </c>
      <c r="AS254" s="15">
        <f>Лист1!AM242</f>
        <v>0</v>
      </c>
      <c r="AT254" s="15">
        <f t="shared" si="78"/>
        <v>3546782.76191805</v>
      </c>
      <c r="AU254" s="15">
        <f t="shared" si="79"/>
        <v>-8562691.04661385</v>
      </c>
      <c r="AV254" s="15">
        <f>Лист1!AP242</f>
        <v>0</v>
      </c>
      <c r="AW254" s="15">
        <f>Лист1!N163</f>
        <v>1</v>
      </c>
      <c r="AX254" s="15">
        <f>Лист1!O163</f>
        <v>-1</v>
      </c>
      <c r="AY254" s="15">
        <f>Лист1!P163</f>
        <v>1</v>
      </c>
      <c r="AZ254" s="15">
        <f>Лист1!Q163</f>
        <v>-1</v>
      </c>
      <c r="BA254" s="15">
        <f>Лист1!AU242</f>
        <v>0</v>
      </c>
      <c r="BB254" s="15">
        <f t="shared" si="80"/>
        <v>3546782.76191805</v>
      </c>
      <c r="BC254" s="15">
        <f t="shared" si="81"/>
        <v>-3546782.76191805</v>
      </c>
      <c r="BD254" s="15">
        <f t="shared" si="82"/>
        <v>-8562691.04661385</v>
      </c>
      <c r="BE254" s="15">
        <f t="shared" si="83"/>
        <v>8562691.04661385</v>
      </c>
      <c r="BF254" s="15">
        <f>Лист1!AZ242</f>
        <v>0</v>
      </c>
      <c r="BG254" s="15">
        <f t="shared" si="84"/>
        <v>-5015908.28469579</v>
      </c>
      <c r="BH254" s="15">
        <f t="shared" si="85"/>
        <v>12109473.8085319</v>
      </c>
      <c r="BI254" s="15">
        <f t="shared" si="86"/>
        <v>-12109473.8085319</v>
      </c>
      <c r="BJ254" s="15">
        <f t="shared" si="87"/>
        <v>5015908.28469579</v>
      </c>
      <c r="BK254" s="15">
        <f>Лист1!BE242</f>
        <v>0</v>
      </c>
      <c r="BL254" s="17">
        <f t="shared" si="88"/>
        <v>1940524.8540815</v>
      </c>
      <c r="BM254" s="17">
        <f t="shared" si="89"/>
        <v>-67972001.4303347</v>
      </c>
      <c r="BN254" s="17">
        <f t="shared" si="90"/>
        <v>67972001.4303347</v>
      </c>
      <c r="BO254" s="17">
        <f t="shared" si="91"/>
        <v>-1940524.8540815</v>
      </c>
      <c r="BP254" s="17">
        <f>Лист1!BJ242</f>
        <v>0</v>
      </c>
      <c r="BQ254" s="15">
        <f>Лист1!AH163</f>
        <v>-2660.70275936814</v>
      </c>
      <c r="BR254" s="15">
        <f>Лист1!AI163</f>
        <v>-1777.82474566273</v>
      </c>
      <c r="BT254" s="24">
        <f t="shared" si="68"/>
        <v>-3006817.23808202</v>
      </c>
      <c r="BU254" s="25">
        <f t="shared" si="69"/>
        <v>-2009091.04661392</v>
      </c>
      <c r="BV254" s="25">
        <f>Лист1!BP242</f>
        <v>0</v>
      </c>
      <c r="BW254" s="25">
        <f t="shared" si="70"/>
        <v>3546782.76191804</v>
      </c>
      <c r="BX254" s="25">
        <f t="shared" si="71"/>
        <v>-8562691.04661385</v>
      </c>
      <c r="BY254" s="25"/>
      <c r="BZ254" s="25">
        <f>Лист1!N83</f>
        <v>1</v>
      </c>
      <c r="CA254" s="25">
        <f>Лист1!O83</f>
        <v>-1</v>
      </c>
      <c r="CB254" s="25">
        <f>Лист1!P83</f>
        <v>1</v>
      </c>
      <c r="CC254" s="25">
        <f>Лист1!Q83</f>
        <v>-1</v>
      </c>
      <c r="CD254" s="25">
        <v>74</v>
      </c>
      <c r="CE254" s="25">
        <f t="shared" si="72"/>
        <v>3546782.76191804</v>
      </c>
      <c r="CF254" s="25">
        <f t="shared" si="73"/>
        <v>-3546782.76191804</v>
      </c>
      <c r="CG254" s="25">
        <f t="shared" si="74"/>
        <v>-8562691.04661385</v>
      </c>
      <c r="CH254" s="25">
        <f t="shared" si="75"/>
        <v>8562691.04661385</v>
      </c>
      <c r="CI254" s="25">
        <f>Лист1!CI242</f>
        <v>0</v>
      </c>
      <c r="CJ254" s="25">
        <f t="shared" si="64"/>
        <v>-5015908.28469582</v>
      </c>
      <c r="CK254" s="25">
        <f t="shared" si="65"/>
        <v>12109473.8085319</v>
      </c>
      <c r="CL254" s="25">
        <f t="shared" si="66"/>
        <v>-12109473.8085319</v>
      </c>
      <c r="CM254" s="25">
        <f t="shared" si="67"/>
        <v>5015908.28469582</v>
      </c>
      <c r="CN254" s="26"/>
      <c r="CO254" s="26">
        <f t="shared" si="56"/>
        <v>-290922680.512357</v>
      </c>
      <c r="CP254" s="26">
        <f t="shared" si="57"/>
        <v>702349480.894849</v>
      </c>
      <c r="CQ254" s="26">
        <f t="shared" si="58"/>
        <v>-702349480.894849</v>
      </c>
      <c r="CR254" s="26">
        <f t="shared" si="59"/>
        <v>290922680.512357</v>
      </c>
      <c r="CS254" s="26"/>
      <c r="CT254" s="26">
        <f>Лист1!AH83</f>
        <v>-2660.70275936814</v>
      </c>
      <c r="CU254" s="28">
        <f>Лист1!AI83</f>
        <v>-1777.82474566273</v>
      </c>
    </row>
    <row r="255" ht="15.15" spans="7:99">
      <c r="G255">
        <f>Лист1!A243</f>
        <v>-64</v>
      </c>
      <c r="H255">
        <f>Лист1!B243</f>
        <v>64</v>
      </c>
      <c r="I255">
        <f>Лист1!C243</f>
        <v>235</v>
      </c>
      <c r="J255">
        <f>Лист1!D243</f>
        <v>-53.2140551873625</v>
      </c>
      <c r="K255">
        <f>Лист1!E243</f>
        <v>-35.5564949132551</v>
      </c>
      <c r="L255">
        <f>Лист1!F243</f>
        <v>-1130.08385754288</v>
      </c>
      <c r="M255">
        <f>Лист1!G243</f>
        <v>0</v>
      </c>
      <c r="N255" s="16">
        <f>Лист1!H243</f>
        <v>3006817.2380817</v>
      </c>
      <c r="O255" s="17">
        <f>Лист1!I243</f>
        <v>2009091.04661375</v>
      </c>
      <c r="P255" s="17">
        <f>Лист1!J243</f>
        <v>0</v>
      </c>
      <c r="Q255" s="17">
        <f>Лист1!K243</f>
        <v>6553599.99999998</v>
      </c>
      <c r="R255" s="17">
        <f>Лист1!L243</f>
        <v>-6553600.00000001</v>
      </c>
      <c r="S255" s="17">
        <f>Лист1!M243</f>
        <v>0</v>
      </c>
      <c r="T255" s="17">
        <f>Лист1!N243</f>
        <v>1</v>
      </c>
      <c r="U255" s="17">
        <f>Лист1!O243</f>
        <v>-1</v>
      </c>
      <c r="V255" s="17">
        <f>Лист1!P243</f>
        <v>1</v>
      </c>
      <c r="W255" s="17">
        <f>Лист1!Q243</f>
        <v>-1</v>
      </c>
      <c r="X255" s="17">
        <f>Лист1!R243</f>
        <v>0</v>
      </c>
      <c r="Y255" s="17">
        <f>Лист1!S243</f>
        <v>6553599.99999998</v>
      </c>
      <c r="Z255" s="17">
        <f>Лист1!T243</f>
        <v>-6553599.99999998</v>
      </c>
      <c r="AA255" s="17">
        <f>Лист1!U243</f>
        <v>-6553600.00000001</v>
      </c>
      <c r="AB255" s="17">
        <f>Лист1!V243</f>
        <v>6553600.00000001</v>
      </c>
      <c r="AC255" s="17">
        <f>Лист1!W243</f>
        <v>0</v>
      </c>
      <c r="AD255" s="17">
        <f>Лист1!X243</f>
        <v>-3.25962901115417e-8</v>
      </c>
      <c r="AE255" s="17">
        <f>Лист1!Y243</f>
        <v>13107200</v>
      </c>
      <c r="AF255" s="17">
        <f>Лист1!Z243</f>
        <v>-13107200</v>
      </c>
      <c r="AG255" s="17">
        <f>Лист1!AA243</f>
        <v>3.25962901115417e-8</v>
      </c>
      <c r="AH255" s="17">
        <f>Лист1!AB243</f>
        <v>0</v>
      </c>
      <c r="AI255" s="15">
        <f>Лист1!AC243</f>
        <v>2.71014869213104e-7</v>
      </c>
      <c r="AJ255" s="15">
        <f>Лист1!AD243</f>
        <v>773324800</v>
      </c>
      <c r="AK255" s="15">
        <f>Лист1!AE243</f>
        <v>-773324800</v>
      </c>
      <c r="AL255" s="15">
        <f>Лист1!AF243</f>
        <v>-2.71014869213104e-7</v>
      </c>
      <c r="AM255" s="17">
        <f>Лист1!AG243</f>
        <v>0</v>
      </c>
      <c r="AN255" s="17">
        <f>Лист1!AH243</f>
        <v>-2660.70275936813</v>
      </c>
      <c r="AO255" s="19">
        <f>Лист1!AI243</f>
        <v>-1777.82474566276</v>
      </c>
      <c r="AQ255" s="14">
        <f t="shared" si="76"/>
        <v>3546782.76191793</v>
      </c>
      <c r="AR255" s="14">
        <f t="shared" si="77"/>
        <v>705498.95575447</v>
      </c>
      <c r="AS255" s="15">
        <f>Лист1!AM243</f>
        <v>0</v>
      </c>
      <c r="AT255" s="15">
        <f t="shared" si="78"/>
        <v>3546782.76191804</v>
      </c>
      <c r="AU255" s="15">
        <f t="shared" si="79"/>
        <v>-8562691.04661385</v>
      </c>
      <c r="AV255" s="15">
        <f>Лист1!AP243</f>
        <v>0</v>
      </c>
      <c r="AW255" s="15">
        <f>Лист1!N164</f>
        <v>1</v>
      </c>
      <c r="AX255" s="15">
        <f>Лист1!O164</f>
        <v>-1</v>
      </c>
      <c r="AY255" s="15">
        <f>Лист1!P164</f>
        <v>1</v>
      </c>
      <c r="AZ255" s="15">
        <f>Лист1!Q164</f>
        <v>-1</v>
      </c>
      <c r="BA255" s="15">
        <f>Лист1!AU243</f>
        <v>0</v>
      </c>
      <c r="BB255" s="15">
        <f t="shared" si="80"/>
        <v>3546782.76191804</v>
      </c>
      <c r="BC255" s="15">
        <f t="shared" si="81"/>
        <v>-3546782.76191804</v>
      </c>
      <c r="BD255" s="15">
        <f t="shared" si="82"/>
        <v>-8562691.04661385</v>
      </c>
      <c r="BE255" s="15">
        <f t="shared" si="83"/>
        <v>8562691.04661385</v>
      </c>
      <c r="BF255" s="15">
        <f>Лист1!AZ243</f>
        <v>0</v>
      </c>
      <c r="BG255" s="15">
        <f t="shared" si="84"/>
        <v>-5015908.28469581</v>
      </c>
      <c r="BH255" s="15">
        <f t="shared" si="85"/>
        <v>12109473.8085319</v>
      </c>
      <c r="BI255" s="15">
        <f t="shared" si="86"/>
        <v>-12109473.8085319</v>
      </c>
      <c r="BJ255" s="15">
        <f t="shared" si="87"/>
        <v>5015908.28469581</v>
      </c>
      <c r="BK255" s="15">
        <f>Лист1!BE243</f>
        <v>0</v>
      </c>
      <c r="BL255" s="17">
        <f t="shared" si="88"/>
        <v>-3075383.43061431</v>
      </c>
      <c r="BM255" s="17">
        <f t="shared" si="89"/>
        <v>-55862527.6218028</v>
      </c>
      <c r="BN255" s="17">
        <f t="shared" si="90"/>
        <v>55862527.6218028</v>
      </c>
      <c r="BO255" s="17">
        <f t="shared" si="91"/>
        <v>3075383.43061431</v>
      </c>
      <c r="BP255" s="17">
        <f>Лист1!BJ243</f>
        <v>0</v>
      </c>
      <c r="BQ255" s="15">
        <f>Лист1!AH164</f>
        <v>-3138.51289729034</v>
      </c>
      <c r="BR255" s="15">
        <f>Лист1!AI164</f>
        <v>-624.289030451621</v>
      </c>
      <c r="BT255" s="24">
        <f t="shared" si="68"/>
        <v>3546782.76191793</v>
      </c>
      <c r="BU255" s="25">
        <f t="shared" si="69"/>
        <v>705498.955754465</v>
      </c>
      <c r="BV255" s="25">
        <f>Лист1!BP243</f>
        <v>0</v>
      </c>
      <c r="BW255" s="25">
        <f t="shared" si="70"/>
        <v>3546782.76191803</v>
      </c>
      <c r="BX255" s="25">
        <f t="shared" si="71"/>
        <v>-8562691.04661386</v>
      </c>
      <c r="BY255" s="25"/>
      <c r="BZ255" s="25">
        <f>Лист1!N84</f>
        <v>1</v>
      </c>
      <c r="CA255" s="25">
        <f>Лист1!O84</f>
        <v>-1</v>
      </c>
      <c r="CB255" s="25">
        <f>Лист1!P84</f>
        <v>1</v>
      </c>
      <c r="CC255" s="25">
        <f>Лист1!Q84</f>
        <v>-1</v>
      </c>
      <c r="CD255" s="25">
        <v>75</v>
      </c>
      <c r="CE255" s="25">
        <f t="shared" si="72"/>
        <v>3546782.76191803</v>
      </c>
      <c r="CF255" s="25">
        <f t="shared" si="73"/>
        <v>-3546782.76191803</v>
      </c>
      <c r="CG255" s="25">
        <f t="shared" si="74"/>
        <v>-8562691.04661386</v>
      </c>
      <c r="CH255" s="25">
        <f t="shared" si="75"/>
        <v>8562691.04661386</v>
      </c>
      <c r="CI255" s="25">
        <f>Лист1!CI243</f>
        <v>0</v>
      </c>
      <c r="CJ255" s="25">
        <f t="shared" si="64"/>
        <v>-5015908.28469583</v>
      </c>
      <c r="CK255" s="25">
        <f t="shared" si="65"/>
        <v>12109473.8085319</v>
      </c>
      <c r="CL255" s="25">
        <f t="shared" si="66"/>
        <v>-12109473.8085319</v>
      </c>
      <c r="CM255" s="25">
        <f t="shared" si="67"/>
        <v>5015908.28469583</v>
      </c>
      <c r="CN255" s="26"/>
      <c r="CO255" s="26">
        <f t="shared" si="56"/>
        <v>-295938588.797053</v>
      </c>
      <c r="CP255" s="26">
        <f t="shared" si="57"/>
        <v>714458954.703381</v>
      </c>
      <c r="CQ255" s="26">
        <f t="shared" si="58"/>
        <v>-714458954.703381</v>
      </c>
      <c r="CR255" s="26">
        <f t="shared" si="59"/>
        <v>295938588.797053</v>
      </c>
      <c r="CS255" s="26"/>
      <c r="CT255" s="26">
        <f>Лист1!AH84</f>
        <v>-3138.51289729034</v>
      </c>
      <c r="CU255" s="28">
        <f>Лист1!AI84</f>
        <v>-624.289030451618</v>
      </c>
    </row>
    <row r="256" ht="15.15" spans="7:99">
      <c r="G256">
        <f>Лист1!A244</f>
        <v>-64</v>
      </c>
      <c r="H256">
        <f>Лист1!B244</f>
        <v>64</v>
      </c>
      <c r="I256">
        <f>Лист1!C244</f>
        <v>236</v>
      </c>
      <c r="J256">
        <f>Лист1!D244</f>
        <v>-62.7702579458066</v>
      </c>
      <c r="K256">
        <f>Лист1!E244</f>
        <v>-12.485780609033</v>
      </c>
      <c r="L256">
        <f>Лист1!F244</f>
        <v>-3218.20654955351</v>
      </c>
      <c r="M256">
        <f>Лист1!G244</f>
        <v>0</v>
      </c>
      <c r="N256" s="16">
        <f>Лист1!H244</f>
        <v>10100382.7619179</v>
      </c>
      <c r="O256" s="17">
        <f>Лист1!I244</f>
        <v>2009091.0466139</v>
      </c>
      <c r="P256" s="17">
        <f>Лист1!J244</f>
        <v>0</v>
      </c>
      <c r="Q256" s="17">
        <f>Лист1!K244</f>
        <v>6553599.99999997</v>
      </c>
      <c r="R256" s="17">
        <f>Лист1!L244</f>
        <v>-6553600.00000001</v>
      </c>
      <c r="S256" s="17">
        <f>Лист1!M244</f>
        <v>0</v>
      </c>
      <c r="T256" s="17">
        <f>Лист1!N244</f>
        <v>1</v>
      </c>
      <c r="U256" s="17">
        <f>Лист1!O244</f>
        <v>-1</v>
      </c>
      <c r="V256" s="17">
        <f>Лист1!P244</f>
        <v>1</v>
      </c>
      <c r="W256" s="17">
        <f>Лист1!Q244</f>
        <v>-1</v>
      </c>
      <c r="X256" s="17">
        <f>Лист1!R244</f>
        <v>0</v>
      </c>
      <c r="Y256" s="17">
        <f>Лист1!S244</f>
        <v>6553599.99999997</v>
      </c>
      <c r="Z256" s="17">
        <f>Лист1!T244</f>
        <v>-6553599.99999997</v>
      </c>
      <c r="AA256" s="17">
        <f>Лист1!U244</f>
        <v>-6553600.00000001</v>
      </c>
      <c r="AB256" s="17">
        <f>Лист1!V244</f>
        <v>6553600.00000001</v>
      </c>
      <c r="AC256" s="17">
        <f>Лист1!W244</f>
        <v>0</v>
      </c>
      <c r="AD256" s="17">
        <f>Лист1!X244</f>
        <v>-3.72529029846191e-8</v>
      </c>
      <c r="AE256" s="17">
        <f>Лист1!Y244</f>
        <v>13107200</v>
      </c>
      <c r="AF256" s="17">
        <f>Лист1!Z244</f>
        <v>-13107200</v>
      </c>
      <c r="AG256" s="17">
        <f>Лист1!AA244</f>
        <v>3.72529029846191e-8</v>
      </c>
      <c r="AH256" s="17">
        <f>Лист1!AB244</f>
        <v>0</v>
      </c>
      <c r="AI256" s="15">
        <f>Лист1!AC244</f>
        <v>2.33761966228485e-7</v>
      </c>
      <c r="AJ256" s="15">
        <f>Лист1!AD244</f>
        <v>786432000</v>
      </c>
      <c r="AK256" s="15">
        <f>Лист1!AE244</f>
        <v>-786432000</v>
      </c>
      <c r="AL256" s="15">
        <f>Лист1!AF244</f>
        <v>-2.33761966228485e-7</v>
      </c>
      <c r="AM256" s="17">
        <f>Лист1!AG244</f>
        <v>0</v>
      </c>
      <c r="AN256" s="17">
        <f>Лист1!AH244</f>
        <v>-3138.51289729033</v>
      </c>
      <c r="AO256" s="19">
        <f>Лист1!AI244</f>
        <v>-624.289030451647</v>
      </c>
      <c r="AQ256" s="14">
        <f t="shared" si="76"/>
        <v>10100382.7619179</v>
      </c>
      <c r="AR256" s="14">
        <f t="shared" si="77"/>
        <v>-2009091.04661374</v>
      </c>
      <c r="AS256" s="15">
        <f>Лист1!AM244</f>
        <v>0</v>
      </c>
      <c r="AT256" s="15">
        <f t="shared" si="78"/>
        <v>3546782.76191804</v>
      </c>
      <c r="AU256" s="15">
        <f t="shared" si="79"/>
        <v>-8562691.04661385</v>
      </c>
      <c r="AV256" s="15">
        <f>Лист1!AP244</f>
        <v>0</v>
      </c>
      <c r="AW256" s="15">
        <f>Лист1!N165</f>
        <v>1</v>
      </c>
      <c r="AX256" s="15">
        <f>Лист1!O165</f>
        <v>-1</v>
      </c>
      <c r="AY256" s="15">
        <f>Лист1!P165</f>
        <v>1</v>
      </c>
      <c r="AZ256" s="15">
        <f>Лист1!Q165</f>
        <v>-1</v>
      </c>
      <c r="BA256" s="15">
        <f>Лист1!AU244</f>
        <v>0</v>
      </c>
      <c r="BB256" s="15">
        <f t="shared" si="80"/>
        <v>3546782.76191804</v>
      </c>
      <c r="BC256" s="15">
        <f t="shared" si="81"/>
        <v>-3546782.76191804</v>
      </c>
      <c r="BD256" s="15">
        <f t="shared" si="82"/>
        <v>-8562691.04661385</v>
      </c>
      <c r="BE256" s="15">
        <f t="shared" si="83"/>
        <v>8562691.04661385</v>
      </c>
      <c r="BF256" s="15">
        <f>Лист1!AZ244</f>
        <v>0</v>
      </c>
      <c r="BG256" s="15">
        <f t="shared" si="84"/>
        <v>-5015908.28469581</v>
      </c>
      <c r="BH256" s="15">
        <f t="shared" si="85"/>
        <v>12109473.8085319</v>
      </c>
      <c r="BI256" s="15">
        <f t="shared" si="86"/>
        <v>-12109473.8085319</v>
      </c>
      <c r="BJ256" s="15">
        <f t="shared" si="87"/>
        <v>5015908.28469581</v>
      </c>
      <c r="BK256" s="15">
        <f>Лист1!BE244</f>
        <v>0</v>
      </c>
      <c r="BL256" s="17">
        <f t="shared" si="88"/>
        <v>-8091291.71531012</v>
      </c>
      <c r="BM256" s="17">
        <f t="shared" si="89"/>
        <v>-43753053.8132709</v>
      </c>
      <c r="BN256" s="17">
        <f t="shared" si="90"/>
        <v>43753053.8132709</v>
      </c>
      <c r="BO256" s="17">
        <f t="shared" si="91"/>
        <v>8091291.71531012</v>
      </c>
      <c r="BP256" s="17">
        <f>Лист1!BJ244</f>
        <v>0</v>
      </c>
      <c r="BQ256" s="15">
        <f>Лист1!AH165</f>
        <v>-3138.51289729034</v>
      </c>
      <c r="BR256" s="15">
        <f>Лист1!AI165</f>
        <v>624.289030451595</v>
      </c>
      <c r="BT256" s="24">
        <f t="shared" si="68"/>
        <v>10100382.7619179</v>
      </c>
      <c r="BU256" s="25">
        <f t="shared" si="69"/>
        <v>-2009091.04661378</v>
      </c>
      <c r="BV256" s="25">
        <f>Лист1!BP244</f>
        <v>0</v>
      </c>
      <c r="BW256" s="25">
        <f t="shared" si="70"/>
        <v>3546782.76191802</v>
      </c>
      <c r="BX256" s="25">
        <f t="shared" si="71"/>
        <v>-8562691.04661385</v>
      </c>
      <c r="BY256" s="25"/>
      <c r="BZ256" s="25">
        <f>Лист1!N85</f>
        <v>1</v>
      </c>
      <c r="CA256" s="25">
        <f>Лист1!O85</f>
        <v>-1</v>
      </c>
      <c r="CB256" s="25">
        <f>Лист1!P85</f>
        <v>1</v>
      </c>
      <c r="CC256" s="25">
        <f>Лист1!Q85</f>
        <v>-1</v>
      </c>
      <c r="CD256" s="25">
        <v>76</v>
      </c>
      <c r="CE256" s="25">
        <f t="shared" si="72"/>
        <v>3546782.76191802</v>
      </c>
      <c r="CF256" s="25">
        <f t="shared" si="73"/>
        <v>-3546782.76191802</v>
      </c>
      <c r="CG256" s="25">
        <f t="shared" si="74"/>
        <v>-8562691.04661385</v>
      </c>
      <c r="CH256" s="25">
        <f t="shared" si="75"/>
        <v>8562691.04661385</v>
      </c>
      <c r="CI256" s="25">
        <f>Лист1!CI244</f>
        <v>0</v>
      </c>
      <c r="CJ256" s="25">
        <f t="shared" si="64"/>
        <v>-5015908.28469583</v>
      </c>
      <c r="CK256" s="25">
        <f t="shared" si="65"/>
        <v>12109473.8085319</v>
      </c>
      <c r="CL256" s="25">
        <f t="shared" si="66"/>
        <v>-12109473.8085319</v>
      </c>
      <c r="CM256" s="25">
        <f t="shared" si="67"/>
        <v>5015908.28469583</v>
      </c>
      <c r="CN256" s="26"/>
      <c r="CO256" s="26">
        <f t="shared" si="56"/>
        <v>-300954497.081749</v>
      </c>
      <c r="CP256" s="26">
        <f t="shared" si="57"/>
        <v>726568428.511913</v>
      </c>
      <c r="CQ256" s="26">
        <f t="shared" si="58"/>
        <v>-726568428.511913</v>
      </c>
      <c r="CR256" s="26">
        <f t="shared" si="59"/>
        <v>300954497.081749</v>
      </c>
      <c r="CS256" s="26"/>
      <c r="CT256" s="26">
        <f>Лист1!AH85</f>
        <v>-3138.51289729034</v>
      </c>
      <c r="CU256" s="28">
        <f>Лист1!AI85</f>
        <v>624.28903045161</v>
      </c>
    </row>
    <row r="257" ht="15.15" spans="7:99">
      <c r="G257">
        <f>Лист1!A245</f>
        <v>-64</v>
      </c>
      <c r="H257">
        <f>Лист1!B245</f>
        <v>64</v>
      </c>
      <c r="I257">
        <f>Лист1!C245</f>
        <v>237</v>
      </c>
      <c r="J257">
        <f>Лист1!D245</f>
        <v>-62.7702579458069</v>
      </c>
      <c r="K257">
        <f>Лист1!E245</f>
        <v>12.4857806090314</v>
      </c>
      <c r="L257">
        <f>Лист1!F245</f>
        <v>-4816.38646750965</v>
      </c>
      <c r="M257">
        <f>Лист1!G245</f>
        <v>0</v>
      </c>
      <c r="N257" s="16">
        <f>Лист1!H245</f>
        <v>15116291.0466137</v>
      </c>
      <c r="O257" s="17">
        <f>Лист1!I245</f>
        <v>-3006817.23808166</v>
      </c>
      <c r="P257" s="17">
        <f>Лист1!J245</f>
        <v>0</v>
      </c>
      <c r="Q257" s="17">
        <f>Лист1!K245</f>
        <v>6553599.99999997</v>
      </c>
      <c r="R257" s="17">
        <f>Лист1!L245</f>
        <v>-6553600</v>
      </c>
      <c r="S257" s="17">
        <f>Лист1!M245</f>
        <v>0</v>
      </c>
      <c r="T257" s="17">
        <f>Лист1!N245</f>
        <v>1</v>
      </c>
      <c r="U257" s="17">
        <f>Лист1!O245</f>
        <v>-1</v>
      </c>
      <c r="V257" s="17">
        <f>Лист1!P245</f>
        <v>1</v>
      </c>
      <c r="W257" s="17">
        <f>Лист1!Q245</f>
        <v>-1</v>
      </c>
      <c r="X257" s="17">
        <f>Лист1!R245</f>
        <v>0</v>
      </c>
      <c r="Y257" s="17">
        <f>Лист1!S245</f>
        <v>6553599.99999997</v>
      </c>
      <c r="Z257" s="17">
        <f>Лист1!T245</f>
        <v>-6553599.99999997</v>
      </c>
      <c r="AA257" s="17">
        <f>Лист1!U245</f>
        <v>-6553600</v>
      </c>
      <c r="AB257" s="17">
        <f>Лист1!V245</f>
        <v>6553600</v>
      </c>
      <c r="AC257" s="17">
        <f>Лист1!W245</f>
        <v>0</v>
      </c>
      <c r="AD257" s="17">
        <f>Лист1!X245</f>
        <v>-3.35276126861572e-8</v>
      </c>
      <c r="AE257" s="17">
        <f>Лист1!Y245</f>
        <v>13107200</v>
      </c>
      <c r="AF257" s="17">
        <f>Лист1!Z245</f>
        <v>-13107200</v>
      </c>
      <c r="AG257" s="17">
        <f>Лист1!AA245</f>
        <v>3.35276126861572e-8</v>
      </c>
      <c r="AH257" s="17">
        <f>Лист1!AB245</f>
        <v>0</v>
      </c>
      <c r="AI257" s="15">
        <f>Лист1!AC245</f>
        <v>2.00234353542328e-7</v>
      </c>
      <c r="AJ257" s="15">
        <f>Лист1!AD245</f>
        <v>799539200</v>
      </c>
      <c r="AK257" s="15">
        <f>Лист1!AE245</f>
        <v>-799539200</v>
      </c>
      <c r="AL257" s="15">
        <f>Лист1!AF245</f>
        <v>-2.00234353542328e-7</v>
      </c>
      <c r="AM257" s="17">
        <f>Лист1!AG245</f>
        <v>0</v>
      </c>
      <c r="AN257" s="17">
        <f>Лист1!AH245</f>
        <v>-3138.51289729035</v>
      </c>
      <c r="AO257" s="19">
        <f>Лист1!AI245</f>
        <v>624.289030451569</v>
      </c>
      <c r="AQ257" s="14">
        <f t="shared" si="76"/>
        <v>12814972.7642863</v>
      </c>
      <c r="AR257" s="14">
        <f t="shared" si="77"/>
        <v>-8562691.04661376</v>
      </c>
      <c r="AS257" s="15">
        <f>Лист1!AM245</f>
        <v>0</v>
      </c>
      <c r="AT257" s="15">
        <f t="shared" si="78"/>
        <v>3546782.76191803</v>
      </c>
      <c r="AU257" s="15">
        <f t="shared" si="79"/>
        <v>-8562691.04661384</v>
      </c>
      <c r="AV257" s="15">
        <f>Лист1!AP245</f>
        <v>0</v>
      </c>
      <c r="AW257" s="15">
        <f>Лист1!N166</f>
        <v>1</v>
      </c>
      <c r="AX257" s="15">
        <f>Лист1!O166</f>
        <v>-1</v>
      </c>
      <c r="AY257" s="15">
        <f>Лист1!P166</f>
        <v>1</v>
      </c>
      <c r="AZ257" s="15">
        <f>Лист1!Q166</f>
        <v>-1</v>
      </c>
      <c r="BA257" s="15">
        <f>Лист1!AU245</f>
        <v>0</v>
      </c>
      <c r="BB257" s="15">
        <f t="shared" si="80"/>
        <v>3546782.76191803</v>
      </c>
      <c r="BC257" s="15">
        <f t="shared" si="81"/>
        <v>-3546782.76191803</v>
      </c>
      <c r="BD257" s="15">
        <f t="shared" si="82"/>
        <v>-8562691.04661384</v>
      </c>
      <c r="BE257" s="15">
        <f t="shared" si="83"/>
        <v>8562691.04661384</v>
      </c>
      <c r="BF257" s="15">
        <f>Лист1!AZ245</f>
        <v>0</v>
      </c>
      <c r="BG257" s="15">
        <f t="shared" si="84"/>
        <v>-5015908.28469581</v>
      </c>
      <c r="BH257" s="15">
        <f t="shared" si="85"/>
        <v>12109473.8085319</v>
      </c>
      <c r="BI257" s="15">
        <f t="shared" si="86"/>
        <v>-12109473.8085319</v>
      </c>
      <c r="BJ257" s="15">
        <f t="shared" si="87"/>
        <v>5015908.28469581</v>
      </c>
      <c r="BK257" s="15">
        <f>Лист1!BE245</f>
        <v>0</v>
      </c>
      <c r="BL257" s="17">
        <f t="shared" si="88"/>
        <v>-13107200.0000059</v>
      </c>
      <c r="BM257" s="17">
        <f t="shared" si="89"/>
        <v>-31643580.004739</v>
      </c>
      <c r="BN257" s="17">
        <f t="shared" si="90"/>
        <v>31643580.004739</v>
      </c>
      <c r="BO257" s="17">
        <f t="shared" si="91"/>
        <v>13107200.0000059</v>
      </c>
      <c r="BP257" s="17">
        <f>Лист1!BJ245</f>
        <v>0</v>
      </c>
      <c r="BQ257" s="15">
        <f>Лист1!AH166</f>
        <v>-2660.70275936814</v>
      </c>
      <c r="BR257" s="15">
        <f>Лист1!AI166</f>
        <v>1777.82474566273</v>
      </c>
      <c r="BT257" s="24">
        <f t="shared" si="68"/>
        <v>12814972.7642863</v>
      </c>
      <c r="BU257" s="25">
        <f t="shared" si="69"/>
        <v>-8562691.04661373</v>
      </c>
      <c r="BV257" s="25">
        <f>Лист1!BP245</f>
        <v>0</v>
      </c>
      <c r="BW257" s="25">
        <f t="shared" si="70"/>
        <v>3546782.76191802</v>
      </c>
      <c r="BX257" s="25">
        <f t="shared" si="71"/>
        <v>-8562691.04661385</v>
      </c>
      <c r="BY257" s="25"/>
      <c r="BZ257" s="25">
        <f>Лист1!N86</f>
        <v>1</v>
      </c>
      <c r="CA257" s="25">
        <f>Лист1!O86</f>
        <v>-1</v>
      </c>
      <c r="CB257" s="25">
        <f>Лист1!P86</f>
        <v>1</v>
      </c>
      <c r="CC257" s="25">
        <f>Лист1!Q86</f>
        <v>-1</v>
      </c>
      <c r="CD257" s="25">
        <v>77</v>
      </c>
      <c r="CE257" s="25">
        <f t="shared" si="72"/>
        <v>3546782.76191802</v>
      </c>
      <c r="CF257" s="25">
        <f t="shared" si="73"/>
        <v>-3546782.76191802</v>
      </c>
      <c r="CG257" s="25">
        <f t="shared" si="74"/>
        <v>-8562691.04661385</v>
      </c>
      <c r="CH257" s="25">
        <f t="shared" si="75"/>
        <v>8562691.04661385</v>
      </c>
      <c r="CI257" s="25">
        <f>Лист1!CI245</f>
        <v>0</v>
      </c>
      <c r="CJ257" s="25">
        <f t="shared" ref="CJ257:CJ320" si="92">CE257+CG257</f>
        <v>-5015908.28469583</v>
      </c>
      <c r="CK257" s="25">
        <f t="shared" ref="CK257:CK320" si="93">CE257+CH257</f>
        <v>12109473.8085319</v>
      </c>
      <c r="CL257" s="25">
        <f t="shared" ref="CL257:CL320" si="94">CF257+CG257</f>
        <v>-12109473.8085319</v>
      </c>
      <c r="CM257" s="25">
        <f t="shared" ref="CM257:CM320" si="95">CF257+CH257</f>
        <v>5015908.28469583</v>
      </c>
      <c r="CN257" s="26"/>
      <c r="CO257" s="26">
        <f t="shared" si="56"/>
        <v>-305970405.366445</v>
      </c>
      <c r="CP257" s="26">
        <f t="shared" si="57"/>
        <v>738677902.320445</v>
      </c>
      <c r="CQ257" s="26">
        <f t="shared" si="58"/>
        <v>-738677902.320445</v>
      </c>
      <c r="CR257" s="26">
        <f t="shared" si="59"/>
        <v>305970405.366445</v>
      </c>
      <c r="CS257" s="26"/>
      <c r="CT257" s="26">
        <f>Лист1!AH86</f>
        <v>-2660.70275936815</v>
      </c>
      <c r="CU257" s="28">
        <f>Лист1!AI86</f>
        <v>1777.82474566272</v>
      </c>
    </row>
    <row r="258" ht="15.15" spans="7:99">
      <c r="G258">
        <f>Лист1!A246</f>
        <v>-64</v>
      </c>
      <c r="H258">
        <f>Лист1!B246</f>
        <v>64</v>
      </c>
      <c r="I258">
        <f>Лист1!C246</f>
        <v>238</v>
      </c>
      <c r="J258">
        <f>Лист1!D246</f>
        <v>-53.2140551873634</v>
      </c>
      <c r="K258">
        <f>Лист1!E246</f>
        <v>35.5564949132538</v>
      </c>
      <c r="L258">
        <f>Лист1!F246</f>
        <v>-5681.3152064395</v>
      </c>
      <c r="M258">
        <f>Лист1!G246</f>
        <v>0</v>
      </c>
      <c r="N258" s="16">
        <f>Лист1!H246</f>
        <v>15116291.0466139</v>
      </c>
      <c r="O258" s="17">
        <f>Лист1!I246</f>
        <v>-10100382.7619179</v>
      </c>
      <c r="P258" s="17">
        <f>Лист1!J246</f>
        <v>0</v>
      </c>
      <c r="Q258" s="17">
        <f>Лист1!K246</f>
        <v>6553599.99999997</v>
      </c>
      <c r="R258" s="17">
        <f>Лист1!L246</f>
        <v>-6553599.99999999</v>
      </c>
      <c r="S258" s="17">
        <f>Лист1!M246</f>
        <v>0</v>
      </c>
      <c r="T258" s="17">
        <f>Лист1!N246</f>
        <v>1</v>
      </c>
      <c r="U258" s="17">
        <f>Лист1!O246</f>
        <v>-1</v>
      </c>
      <c r="V258" s="17">
        <f>Лист1!P246</f>
        <v>1</v>
      </c>
      <c r="W258" s="17">
        <f>Лист1!Q246</f>
        <v>-1</v>
      </c>
      <c r="X258" s="17">
        <f>Лист1!R246</f>
        <v>0</v>
      </c>
      <c r="Y258" s="17">
        <f>Лист1!S246</f>
        <v>6553599.99999997</v>
      </c>
      <c r="Z258" s="17">
        <f>Лист1!T246</f>
        <v>-6553599.99999997</v>
      </c>
      <c r="AA258" s="17">
        <f>Лист1!U246</f>
        <v>-6553599.99999999</v>
      </c>
      <c r="AB258" s="17">
        <f>Лист1!V246</f>
        <v>6553599.99999999</v>
      </c>
      <c r="AC258" s="17">
        <f>Лист1!W246</f>
        <v>0</v>
      </c>
      <c r="AD258" s="17">
        <f>Лист1!X246</f>
        <v>-2.23517417907715e-8</v>
      </c>
      <c r="AE258" s="17">
        <f>Лист1!Y246</f>
        <v>13107200</v>
      </c>
      <c r="AF258" s="17">
        <f>Лист1!Z246</f>
        <v>-13107200</v>
      </c>
      <c r="AG258" s="17">
        <f>Лист1!AA246</f>
        <v>2.23517417907715e-8</v>
      </c>
      <c r="AH258" s="17">
        <f>Лист1!AB246</f>
        <v>0</v>
      </c>
      <c r="AI258" s="15">
        <f>Лист1!AC246</f>
        <v>1.77882611751556e-7</v>
      </c>
      <c r="AJ258" s="15">
        <f>Лист1!AD246</f>
        <v>812646400</v>
      </c>
      <c r="AK258" s="15">
        <f>Лист1!AE246</f>
        <v>-812646400</v>
      </c>
      <c r="AL258" s="15">
        <f>Лист1!AF246</f>
        <v>-1.77882611751556e-7</v>
      </c>
      <c r="AM258" s="17">
        <f>Лист1!AG246</f>
        <v>0</v>
      </c>
      <c r="AN258" s="17">
        <f>Лист1!AH246</f>
        <v>-2660.70275936817</v>
      </c>
      <c r="AO258" s="19">
        <f>Лист1!AI246</f>
        <v>1777.82474566269</v>
      </c>
      <c r="AQ258" s="14">
        <f t="shared" si="76"/>
        <v>10100382.7619181</v>
      </c>
      <c r="AR258" s="14">
        <f t="shared" si="77"/>
        <v>-15116291.0466138</v>
      </c>
      <c r="AS258" s="15">
        <f>Лист1!AM246</f>
        <v>0</v>
      </c>
      <c r="AT258" s="15">
        <f t="shared" si="78"/>
        <v>3546782.76191803</v>
      </c>
      <c r="AU258" s="15">
        <f t="shared" si="79"/>
        <v>-8562691.04661384</v>
      </c>
      <c r="AV258" s="15">
        <f>Лист1!AP246</f>
        <v>0</v>
      </c>
      <c r="AW258" s="15">
        <f>Лист1!N167</f>
        <v>1</v>
      </c>
      <c r="AX258" s="15">
        <f>Лист1!O167</f>
        <v>-1</v>
      </c>
      <c r="AY258" s="15">
        <f>Лист1!P167</f>
        <v>1</v>
      </c>
      <c r="AZ258" s="15">
        <f>Лист1!Q167</f>
        <v>-1</v>
      </c>
      <c r="BA258" s="15">
        <f>Лист1!AU246</f>
        <v>0</v>
      </c>
      <c r="BB258" s="15">
        <f t="shared" si="80"/>
        <v>3546782.76191803</v>
      </c>
      <c r="BC258" s="15">
        <f t="shared" si="81"/>
        <v>-3546782.76191803</v>
      </c>
      <c r="BD258" s="15">
        <f t="shared" si="82"/>
        <v>-8562691.04661384</v>
      </c>
      <c r="BE258" s="15">
        <f t="shared" si="83"/>
        <v>8562691.04661384</v>
      </c>
      <c r="BF258" s="15">
        <f>Лист1!AZ246</f>
        <v>0</v>
      </c>
      <c r="BG258" s="15">
        <f t="shared" si="84"/>
        <v>-5015908.28469581</v>
      </c>
      <c r="BH258" s="15">
        <f t="shared" si="85"/>
        <v>12109473.8085319</v>
      </c>
      <c r="BI258" s="15">
        <f t="shared" si="86"/>
        <v>-12109473.8085319</v>
      </c>
      <c r="BJ258" s="15">
        <f t="shared" si="87"/>
        <v>5015908.28469581</v>
      </c>
      <c r="BK258" s="15">
        <f>Лист1!BE246</f>
        <v>0</v>
      </c>
      <c r="BL258" s="17">
        <f t="shared" si="88"/>
        <v>-18123108.2847017</v>
      </c>
      <c r="BM258" s="17">
        <f t="shared" si="89"/>
        <v>-19534106.1962072</v>
      </c>
      <c r="BN258" s="17">
        <f t="shared" si="90"/>
        <v>19534106.1962072</v>
      </c>
      <c r="BO258" s="17">
        <f t="shared" si="91"/>
        <v>18123108.2847017</v>
      </c>
      <c r="BP258" s="17">
        <f>Лист1!BJ246</f>
        <v>0</v>
      </c>
      <c r="BQ258" s="15">
        <f>Лист1!AH167</f>
        <v>-1777.82474566273</v>
      </c>
      <c r="BR258" s="15">
        <f>Лист1!AI167</f>
        <v>2660.70275936814</v>
      </c>
      <c r="BT258" s="24">
        <f t="shared" si="68"/>
        <v>10100382.7619181</v>
      </c>
      <c r="BU258" s="25">
        <f t="shared" si="69"/>
        <v>-15116291.0466138</v>
      </c>
      <c r="BV258" s="25">
        <f>Лист1!BP246</f>
        <v>0</v>
      </c>
      <c r="BW258" s="25">
        <f t="shared" si="70"/>
        <v>3546782.76191802</v>
      </c>
      <c r="BX258" s="25">
        <f t="shared" si="71"/>
        <v>-8562691.04661385</v>
      </c>
      <c r="BY258" s="25"/>
      <c r="BZ258" s="25">
        <f>Лист1!N87</f>
        <v>1</v>
      </c>
      <c r="CA258" s="25">
        <f>Лист1!O87</f>
        <v>-1</v>
      </c>
      <c r="CB258" s="25">
        <f>Лист1!P87</f>
        <v>1</v>
      </c>
      <c r="CC258" s="25">
        <f>Лист1!Q87</f>
        <v>-1</v>
      </c>
      <c r="CD258" s="25">
        <v>78</v>
      </c>
      <c r="CE258" s="25">
        <f t="shared" si="72"/>
        <v>3546782.76191802</v>
      </c>
      <c r="CF258" s="25">
        <f t="shared" si="73"/>
        <v>-3546782.76191802</v>
      </c>
      <c r="CG258" s="25">
        <f t="shared" si="74"/>
        <v>-8562691.04661385</v>
      </c>
      <c r="CH258" s="25">
        <f t="shared" si="75"/>
        <v>8562691.04661385</v>
      </c>
      <c r="CI258" s="25">
        <f>Лист1!CI246</f>
        <v>0</v>
      </c>
      <c r="CJ258" s="25">
        <f t="shared" si="92"/>
        <v>-5015908.28469583</v>
      </c>
      <c r="CK258" s="25">
        <f t="shared" si="93"/>
        <v>12109473.8085319</v>
      </c>
      <c r="CL258" s="25">
        <f t="shared" si="94"/>
        <v>-12109473.8085319</v>
      </c>
      <c r="CM258" s="25">
        <f t="shared" si="95"/>
        <v>5015908.28469583</v>
      </c>
      <c r="CN258" s="26"/>
      <c r="CO258" s="26">
        <f t="shared" si="56"/>
        <v>-310986313.651141</v>
      </c>
      <c r="CP258" s="26">
        <f t="shared" si="57"/>
        <v>750787376.128977</v>
      </c>
      <c r="CQ258" s="26">
        <f t="shared" si="58"/>
        <v>-750787376.128977</v>
      </c>
      <c r="CR258" s="26">
        <f t="shared" si="59"/>
        <v>310986313.651141</v>
      </c>
      <c r="CS258" s="26"/>
      <c r="CT258" s="26">
        <f>Лист1!AH87</f>
        <v>-1777.82474566272</v>
      </c>
      <c r="CU258" s="28">
        <f>Лист1!AI87</f>
        <v>2660.70275936815</v>
      </c>
    </row>
    <row r="259" ht="15.15" spans="7:99">
      <c r="G259">
        <f>Лист1!A247</f>
        <v>-64</v>
      </c>
      <c r="H259">
        <f>Лист1!B247</f>
        <v>64</v>
      </c>
      <c r="I259">
        <f>Лист1!C247</f>
        <v>239</v>
      </c>
      <c r="J259">
        <f>Лист1!D247</f>
        <v>-35.5564949132554</v>
      </c>
      <c r="K259">
        <f>Лист1!E247</f>
        <v>53.2140551873623</v>
      </c>
      <c r="L259">
        <f>Лист1!F247</f>
        <v>-5681.31520643953</v>
      </c>
      <c r="M259">
        <f>Лист1!G247</f>
        <v>0</v>
      </c>
      <c r="N259" s="16">
        <f>Лист1!H247</f>
        <v>10100382.7619184</v>
      </c>
      <c r="O259" s="17">
        <f>Лист1!I247</f>
        <v>-15116291.0466137</v>
      </c>
      <c r="P259" s="17">
        <f>Лист1!J247</f>
        <v>0</v>
      </c>
      <c r="Q259" s="17">
        <f>Лист1!K247</f>
        <v>6553599.99999998</v>
      </c>
      <c r="R259" s="17">
        <f>Лист1!L247</f>
        <v>-6553599.99999999</v>
      </c>
      <c r="S259" s="17">
        <f>Лист1!M247</f>
        <v>0</v>
      </c>
      <c r="T259" s="17">
        <f>Лист1!N247</f>
        <v>1</v>
      </c>
      <c r="U259" s="17">
        <f>Лист1!O247</f>
        <v>-1</v>
      </c>
      <c r="V259" s="17">
        <f>Лист1!P247</f>
        <v>1</v>
      </c>
      <c r="W259" s="17">
        <f>Лист1!Q247</f>
        <v>-1</v>
      </c>
      <c r="X259" s="17">
        <f>Лист1!R247</f>
        <v>0</v>
      </c>
      <c r="Y259" s="17">
        <f>Лист1!S247</f>
        <v>6553599.99999998</v>
      </c>
      <c r="Z259" s="17">
        <f>Лист1!T247</f>
        <v>-6553599.99999998</v>
      </c>
      <c r="AA259" s="17">
        <f>Лист1!U247</f>
        <v>-6553599.99999999</v>
      </c>
      <c r="AB259" s="17">
        <f>Лист1!V247</f>
        <v>6553599.99999999</v>
      </c>
      <c r="AC259" s="17">
        <f>Лист1!W247</f>
        <v>0</v>
      </c>
      <c r="AD259" s="17">
        <f>Лист1!X247</f>
        <v>-1.21071934700012e-8</v>
      </c>
      <c r="AE259" s="17">
        <f>Лист1!Y247</f>
        <v>13107200</v>
      </c>
      <c r="AF259" s="17">
        <f>Лист1!Z247</f>
        <v>-13107200</v>
      </c>
      <c r="AG259" s="17">
        <f>Лист1!AA247</f>
        <v>1.21071934700012e-8</v>
      </c>
      <c r="AH259" s="17">
        <f>Лист1!AB247</f>
        <v>0</v>
      </c>
      <c r="AI259" s="15">
        <f>Лист1!AC247</f>
        <v>1.65775418281555e-7</v>
      </c>
      <c r="AJ259" s="15">
        <f>Лист1!AD247</f>
        <v>825753600</v>
      </c>
      <c r="AK259" s="15">
        <f>Лист1!AE247</f>
        <v>-825753600</v>
      </c>
      <c r="AL259" s="15">
        <f>Лист1!AF247</f>
        <v>-1.65775418281555e-7</v>
      </c>
      <c r="AM259" s="17">
        <f>Лист1!AG247</f>
        <v>0</v>
      </c>
      <c r="AN259" s="17">
        <f>Лист1!AH247</f>
        <v>-1777.82474566277</v>
      </c>
      <c r="AO259" s="19">
        <f>Лист1!AI247</f>
        <v>2660.70275936812</v>
      </c>
      <c r="AQ259" s="14">
        <f t="shared" si="76"/>
        <v>3546782.76191816</v>
      </c>
      <c r="AR259" s="14">
        <f t="shared" si="77"/>
        <v>-17830881.0489822</v>
      </c>
      <c r="AS259" s="15">
        <f>Лист1!AM247</f>
        <v>0</v>
      </c>
      <c r="AT259" s="15">
        <f t="shared" si="78"/>
        <v>3546782.76191803</v>
      </c>
      <c r="AU259" s="15">
        <f t="shared" si="79"/>
        <v>-8562691.04661384</v>
      </c>
      <c r="AV259" s="15">
        <f>Лист1!AP247</f>
        <v>0</v>
      </c>
      <c r="AW259" s="15">
        <f>Лист1!N168</f>
        <v>1</v>
      </c>
      <c r="AX259" s="15">
        <f>Лист1!O168</f>
        <v>-1</v>
      </c>
      <c r="AY259" s="15">
        <f>Лист1!P168</f>
        <v>1</v>
      </c>
      <c r="AZ259" s="15">
        <f>Лист1!Q168</f>
        <v>-1</v>
      </c>
      <c r="BA259" s="15">
        <f>Лист1!AU247</f>
        <v>0</v>
      </c>
      <c r="BB259" s="15">
        <f t="shared" si="80"/>
        <v>3546782.76191803</v>
      </c>
      <c r="BC259" s="15">
        <f t="shared" si="81"/>
        <v>-3546782.76191803</v>
      </c>
      <c r="BD259" s="15">
        <f t="shared" si="82"/>
        <v>-8562691.04661384</v>
      </c>
      <c r="BE259" s="15">
        <f t="shared" si="83"/>
        <v>8562691.04661384</v>
      </c>
      <c r="BF259" s="15">
        <f>Лист1!AZ247</f>
        <v>0</v>
      </c>
      <c r="BG259" s="15">
        <f t="shared" si="84"/>
        <v>-5015908.28469581</v>
      </c>
      <c r="BH259" s="15">
        <f t="shared" si="85"/>
        <v>12109473.8085319</v>
      </c>
      <c r="BI259" s="15">
        <f t="shared" si="86"/>
        <v>-12109473.8085319</v>
      </c>
      <c r="BJ259" s="15">
        <f t="shared" si="87"/>
        <v>5015908.28469581</v>
      </c>
      <c r="BK259" s="15">
        <f>Лист1!BE247</f>
        <v>0</v>
      </c>
      <c r="BL259" s="17">
        <f t="shared" si="88"/>
        <v>-23139016.5693975</v>
      </c>
      <c r="BM259" s="17">
        <f t="shared" si="89"/>
        <v>-7424632.38767529</v>
      </c>
      <c r="BN259" s="17">
        <f t="shared" si="90"/>
        <v>7424632.38767529</v>
      </c>
      <c r="BO259" s="17">
        <f t="shared" si="91"/>
        <v>23139016.5693975</v>
      </c>
      <c r="BP259" s="17">
        <f>Лист1!BJ247</f>
        <v>0</v>
      </c>
      <c r="BQ259" s="15">
        <f>Лист1!AH168</f>
        <v>-624.289030451616</v>
      </c>
      <c r="BR259" s="15">
        <f>Лист1!AI168</f>
        <v>3138.51289729034</v>
      </c>
      <c r="BT259" s="24">
        <f t="shared" si="68"/>
        <v>3546782.76191814</v>
      </c>
      <c r="BU259" s="25">
        <f t="shared" si="69"/>
        <v>-17830881.0489822</v>
      </c>
      <c r="BV259" s="25">
        <f>Лист1!BP247</f>
        <v>0</v>
      </c>
      <c r="BW259" s="25">
        <f t="shared" si="70"/>
        <v>3546782.76191802</v>
      </c>
      <c r="BX259" s="25">
        <f t="shared" si="71"/>
        <v>-8562691.04661385</v>
      </c>
      <c r="BY259" s="25"/>
      <c r="BZ259" s="25">
        <f>Лист1!N88</f>
        <v>1</v>
      </c>
      <c r="CA259" s="25">
        <f>Лист1!O88</f>
        <v>-1</v>
      </c>
      <c r="CB259" s="25">
        <f>Лист1!P88</f>
        <v>1</v>
      </c>
      <c r="CC259" s="25">
        <f>Лист1!Q88</f>
        <v>-1</v>
      </c>
      <c r="CD259" s="25">
        <v>79</v>
      </c>
      <c r="CE259" s="25">
        <f t="shared" si="72"/>
        <v>3546782.76191802</v>
      </c>
      <c r="CF259" s="25">
        <f t="shared" si="73"/>
        <v>-3546782.76191802</v>
      </c>
      <c r="CG259" s="25">
        <f t="shared" si="74"/>
        <v>-8562691.04661385</v>
      </c>
      <c r="CH259" s="25">
        <f t="shared" si="75"/>
        <v>8562691.04661385</v>
      </c>
      <c r="CI259" s="25">
        <f>Лист1!CI247</f>
        <v>0</v>
      </c>
      <c r="CJ259" s="25">
        <f t="shared" si="92"/>
        <v>-5015908.28469583</v>
      </c>
      <c r="CK259" s="25">
        <f t="shared" si="93"/>
        <v>12109473.8085319</v>
      </c>
      <c r="CL259" s="25">
        <f t="shared" si="94"/>
        <v>-12109473.8085319</v>
      </c>
      <c r="CM259" s="25">
        <f t="shared" si="95"/>
        <v>5015908.28469583</v>
      </c>
      <c r="CN259" s="26"/>
      <c r="CO259" s="26">
        <f t="shared" si="56"/>
        <v>-316002221.935836</v>
      </c>
      <c r="CP259" s="26">
        <f t="shared" si="57"/>
        <v>762896849.937509</v>
      </c>
      <c r="CQ259" s="26">
        <f t="shared" si="58"/>
        <v>-762896849.937509</v>
      </c>
      <c r="CR259" s="26">
        <f t="shared" si="59"/>
        <v>316002221.935836</v>
      </c>
      <c r="CS259" s="26"/>
      <c r="CT259" s="26">
        <f>Лист1!AH88</f>
        <v>-624.289030451612</v>
      </c>
      <c r="CU259" s="28">
        <f>Лист1!AI88</f>
        <v>3138.51289729034</v>
      </c>
    </row>
    <row r="260" ht="15.15" spans="7:99">
      <c r="G260">
        <f>Лист1!A248</f>
        <v>-64</v>
      </c>
      <c r="H260">
        <f>Лист1!B248</f>
        <v>64</v>
      </c>
      <c r="I260">
        <f>Лист1!C248</f>
        <v>240</v>
      </c>
      <c r="J260">
        <f>Лист1!D248</f>
        <v>-12.4857806090333</v>
      </c>
      <c r="K260">
        <f>Лист1!E248</f>
        <v>62.7702579458065</v>
      </c>
      <c r="L260">
        <f>Лист1!F248</f>
        <v>-4816.38646750975</v>
      </c>
      <c r="M260">
        <f>Лист1!G248</f>
        <v>0</v>
      </c>
      <c r="N260" s="16">
        <f>Лист1!H248</f>
        <v>3006817.23808218</v>
      </c>
      <c r="O260" s="17">
        <f>Лист1!I248</f>
        <v>-15116291.0466139</v>
      </c>
      <c r="P260" s="17">
        <f>Лист1!J248</f>
        <v>0</v>
      </c>
      <c r="Q260" s="17">
        <f>Лист1!K248</f>
        <v>6553599.99999999</v>
      </c>
      <c r="R260" s="17">
        <f>Лист1!L248</f>
        <v>-6553599.99999999</v>
      </c>
      <c r="S260" s="17">
        <f>Лист1!M248</f>
        <v>0</v>
      </c>
      <c r="T260" s="17">
        <f>Лист1!N248</f>
        <v>1</v>
      </c>
      <c r="U260" s="17">
        <f>Лист1!O248</f>
        <v>-1</v>
      </c>
      <c r="V260" s="17">
        <f>Лист1!P248</f>
        <v>1</v>
      </c>
      <c r="W260" s="17">
        <f>Лист1!Q248</f>
        <v>-1</v>
      </c>
      <c r="X260" s="17">
        <f>Лист1!R248</f>
        <v>0</v>
      </c>
      <c r="Y260" s="17">
        <f>Лист1!S248</f>
        <v>6553599.99999999</v>
      </c>
      <c r="Z260" s="17">
        <f>Лист1!T248</f>
        <v>-6553599.99999999</v>
      </c>
      <c r="AA260" s="17">
        <f>Лист1!U248</f>
        <v>-6553599.99999999</v>
      </c>
      <c r="AB260" s="17">
        <f>Лист1!V248</f>
        <v>6553599.99999999</v>
      </c>
      <c r="AC260" s="17">
        <f>Лист1!W248</f>
        <v>0</v>
      </c>
      <c r="AD260" s="17">
        <f>Лист1!X248</f>
        <v>0</v>
      </c>
      <c r="AE260" s="17">
        <f>Лист1!Y248</f>
        <v>13107200</v>
      </c>
      <c r="AF260" s="17">
        <f>Лист1!Z248</f>
        <v>-13107200</v>
      </c>
      <c r="AG260" s="17">
        <f>Лист1!AA248</f>
        <v>0</v>
      </c>
      <c r="AH260" s="17">
        <f>Лист1!AB248</f>
        <v>0</v>
      </c>
      <c r="AI260" s="15">
        <f>Лист1!AC248</f>
        <v>1.65775418281555e-7</v>
      </c>
      <c r="AJ260" s="15">
        <f>Лист1!AD248</f>
        <v>838860800</v>
      </c>
      <c r="AK260" s="15">
        <f>Лист1!AE248</f>
        <v>-838860800</v>
      </c>
      <c r="AL260" s="15">
        <f>Лист1!AF248</f>
        <v>-1.65775418281555e-7</v>
      </c>
      <c r="AM260" s="17">
        <f>Лист1!AG248</f>
        <v>0</v>
      </c>
      <c r="AN260" s="17">
        <f>Лист1!AH248</f>
        <v>-624.289030451665</v>
      </c>
      <c r="AO260" s="19">
        <f>Лист1!AI248</f>
        <v>3138.51289729033</v>
      </c>
      <c r="AQ260" s="14">
        <f t="shared" si="76"/>
        <v>-3006817.23808187</v>
      </c>
      <c r="AR260" s="14">
        <f t="shared" si="77"/>
        <v>-15116291.046614</v>
      </c>
      <c r="AS260" s="15">
        <f>Лист1!AM248</f>
        <v>0</v>
      </c>
      <c r="AT260" s="15">
        <f t="shared" si="78"/>
        <v>3546782.76191803</v>
      </c>
      <c r="AU260" s="15">
        <f t="shared" si="79"/>
        <v>-8562691.04661385</v>
      </c>
      <c r="AV260" s="15">
        <f>Лист1!AP248</f>
        <v>0</v>
      </c>
      <c r="AW260" s="15">
        <f>Лист1!N169</f>
        <v>1</v>
      </c>
      <c r="AX260" s="15">
        <f>Лист1!O169</f>
        <v>-1</v>
      </c>
      <c r="AY260" s="15">
        <f>Лист1!P169</f>
        <v>1</v>
      </c>
      <c r="AZ260" s="15">
        <f>Лист1!Q169</f>
        <v>-1</v>
      </c>
      <c r="BA260" s="15">
        <f>Лист1!AU248</f>
        <v>0</v>
      </c>
      <c r="BB260" s="15">
        <f t="shared" si="80"/>
        <v>3546782.76191803</v>
      </c>
      <c r="BC260" s="15">
        <f t="shared" si="81"/>
        <v>-3546782.76191803</v>
      </c>
      <c r="BD260" s="15">
        <f t="shared" si="82"/>
        <v>-8562691.04661385</v>
      </c>
      <c r="BE260" s="15">
        <f t="shared" si="83"/>
        <v>8562691.04661385</v>
      </c>
      <c r="BF260" s="15">
        <f>Лист1!AZ248</f>
        <v>0</v>
      </c>
      <c r="BG260" s="15">
        <f t="shared" si="84"/>
        <v>-5015908.28469582</v>
      </c>
      <c r="BH260" s="15">
        <f t="shared" si="85"/>
        <v>12109473.8085319</v>
      </c>
      <c r="BI260" s="15">
        <f t="shared" si="86"/>
        <v>-12109473.8085319</v>
      </c>
      <c r="BJ260" s="15">
        <f t="shared" si="87"/>
        <v>5015908.28469582</v>
      </c>
      <c r="BK260" s="15">
        <f>Лист1!BE248</f>
        <v>0</v>
      </c>
      <c r="BL260" s="17">
        <f t="shared" si="88"/>
        <v>-28154924.8540934</v>
      </c>
      <c r="BM260" s="17">
        <f t="shared" si="89"/>
        <v>4684841.42085659</v>
      </c>
      <c r="BN260" s="17">
        <f t="shared" si="90"/>
        <v>-4684841.42085659</v>
      </c>
      <c r="BO260" s="17">
        <f t="shared" si="91"/>
        <v>28154924.8540934</v>
      </c>
      <c r="BP260" s="17">
        <f>Лист1!BJ248</f>
        <v>0</v>
      </c>
      <c r="BQ260" s="15">
        <f>Лист1!AH169</f>
        <v>624.289030451601</v>
      </c>
      <c r="BR260" s="15">
        <f>Лист1!AI169</f>
        <v>3138.51289729034</v>
      </c>
      <c r="BT260" s="24">
        <f t="shared" si="68"/>
        <v>-3006817.23808189</v>
      </c>
      <c r="BU260" s="25">
        <f t="shared" si="69"/>
        <v>-15116291.046614</v>
      </c>
      <c r="BV260" s="25">
        <f>Лист1!BP248</f>
        <v>0</v>
      </c>
      <c r="BW260" s="25">
        <f t="shared" si="70"/>
        <v>3546782.76191802</v>
      </c>
      <c r="BX260" s="25">
        <f t="shared" si="71"/>
        <v>-8562691.04661385</v>
      </c>
      <c r="BY260" s="25"/>
      <c r="BZ260" s="25">
        <f>Лист1!N89</f>
        <v>1</v>
      </c>
      <c r="CA260" s="25">
        <f>Лист1!O89</f>
        <v>-1</v>
      </c>
      <c r="CB260" s="25">
        <f>Лист1!P89</f>
        <v>1</v>
      </c>
      <c r="CC260" s="25">
        <f>Лист1!Q89</f>
        <v>-1</v>
      </c>
      <c r="CD260" s="25">
        <v>80</v>
      </c>
      <c r="CE260" s="25">
        <f t="shared" si="72"/>
        <v>3546782.76191802</v>
      </c>
      <c r="CF260" s="25">
        <f t="shared" si="73"/>
        <v>-3546782.76191802</v>
      </c>
      <c r="CG260" s="25">
        <f t="shared" si="74"/>
        <v>-8562691.04661385</v>
      </c>
      <c r="CH260" s="25">
        <f t="shared" si="75"/>
        <v>8562691.04661385</v>
      </c>
      <c r="CI260" s="25">
        <f>Лист1!CI248</f>
        <v>0</v>
      </c>
      <c r="CJ260" s="25">
        <f t="shared" si="92"/>
        <v>-5015908.28469584</v>
      </c>
      <c r="CK260" s="25">
        <f t="shared" si="93"/>
        <v>12109473.8085319</v>
      </c>
      <c r="CL260" s="25">
        <f t="shared" si="94"/>
        <v>-12109473.8085319</v>
      </c>
      <c r="CM260" s="25">
        <f t="shared" si="95"/>
        <v>5015908.28469584</v>
      </c>
      <c r="CN260" s="26"/>
      <c r="CO260" s="26">
        <f t="shared" si="56"/>
        <v>-321018130.220532</v>
      </c>
      <c r="CP260" s="26">
        <f t="shared" si="57"/>
        <v>775006323.746041</v>
      </c>
      <c r="CQ260" s="26">
        <f t="shared" si="58"/>
        <v>-775006323.746041</v>
      </c>
      <c r="CR260" s="26">
        <f t="shared" si="59"/>
        <v>321018130.220532</v>
      </c>
      <c r="CS260" s="26"/>
      <c r="CT260" s="26">
        <f>Лист1!AH89</f>
        <v>624.289030451605</v>
      </c>
      <c r="CU260" s="28">
        <f>Лист1!AI89</f>
        <v>3138.51289729034</v>
      </c>
    </row>
    <row r="261" ht="15.15" spans="7:137">
      <c r="G261">
        <f>Лист1!A249</f>
        <v>-64</v>
      </c>
      <c r="H261">
        <f>Лист1!B249</f>
        <v>64</v>
      </c>
      <c r="I261">
        <f>Лист1!C249</f>
        <v>241</v>
      </c>
      <c r="J261">
        <f>Лист1!D249</f>
        <v>12.4857806090319</v>
      </c>
      <c r="K261">
        <f>Лист1!E249</f>
        <v>62.7702579458068</v>
      </c>
      <c r="L261">
        <f>Лист1!F249</f>
        <v>-3218.20654955359</v>
      </c>
      <c r="M261">
        <f>Лист1!G249</f>
        <v>0</v>
      </c>
      <c r="N261" s="16">
        <f>Лист1!H249</f>
        <v>-2009091.04661379</v>
      </c>
      <c r="O261" s="17">
        <f>Лист1!I249</f>
        <v>-10100382.7619182</v>
      </c>
      <c r="P261" s="17">
        <f>Лист1!J249</f>
        <v>0</v>
      </c>
      <c r="Q261" s="17">
        <f>Лист1!K249</f>
        <v>6553599.99999998</v>
      </c>
      <c r="R261" s="17">
        <f>Лист1!L249</f>
        <v>-6553599.99999999</v>
      </c>
      <c r="S261" s="17">
        <f>Лист1!M249</f>
        <v>0</v>
      </c>
      <c r="T261" s="17">
        <f>Лист1!N249</f>
        <v>1</v>
      </c>
      <c r="U261" s="17">
        <f>Лист1!O249</f>
        <v>-1</v>
      </c>
      <c r="V261" s="17">
        <f>Лист1!P249</f>
        <v>1</v>
      </c>
      <c r="W261" s="17">
        <f>Лист1!Q249</f>
        <v>-1</v>
      </c>
      <c r="X261" s="17">
        <f>Лист1!R249</f>
        <v>0</v>
      </c>
      <c r="Y261" s="17">
        <f>Лист1!S249</f>
        <v>6553599.99999998</v>
      </c>
      <c r="Z261" s="17">
        <f>Лист1!T249</f>
        <v>-6553599.99999998</v>
      </c>
      <c r="AA261" s="17">
        <f>Лист1!U249</f>
        <v>-6553599.99999999</v>
      </c>
      <c r="AB261" s="17">
        <f>Лист1!V249</f>
        <v>6553599.99999999</v>
      </c>
      <c r="AC261" s="17">
        <f>Лист1!W249</f>
        <v>0</v>
      </c>
      <c r="AD261" s="17">
        <f>Лист1!X249</f>
        <v>0</v>
      </c>
      <c r="AE261" s="17">
        <f>Лист1!Y249</f>
        <v>13107200</v>
      </c>
      <c r="AF261" s="17">
        <f>Лист1!Z249</f>
        <v>-13107200</v>
      </c>
      <c r="AG261" s="17">
        <f>Лист1!AA249</f>
        <v>0</v>
      </c>
      <c r="AH261" s="17">
        <f>Лист1!AB249</f>
        <v>0</v>
      </c>
      <c r="AI261" s="15">
        <f>Лист1!AC249</f>
        <v>1.65775418281555e-7</v>
      </c>
      <c r="AJ261" s="15">
        <f>Лист1!AD249</f>
        <v>851968000</v>
      </c>
      <c r="AK261" s="15">
        <f>Лист1!AE249</f>
        <v>-851968000</v>
      </c>
      <c r="AL261" s="15">
        <f>Лист1!AF249</f>
        <v>-1.65775418281555e-7</v>
      </c>
      <c r="AM261" s="17">
        <f>Лист1!AG249</f>
        <v>0</v>
      </c>
      <c r="AN261" s="17">
        <f>Лист1!AH249</f>
        <v>624.289030451597</v>
      </c>
      <c r="AO261" s="19">
        <f>Лист1!AI249</f>
        <v>3138.51289729034</v>
      </c>
      <c r="AQ261" s="14">
        <f t="shared" si="76"/>
        <v>-5721407.2404502</v>
      </c>
      <c r="AR261" s="14">
        <f t="shared" si="77"/>
        <v>-8562691.0466139</v>
      </c>
      <c r="AS261" s="15">
        <f>Лист1!AM249</f>
        <v>0</v>
      </c>
      <c r="AT261" s="15">
        <f t="shared" si="78"/>
        <v>3546782.76191803</v>
      </c>
      <c r="AU261" s="15">
        <f t="shared" si="79"/>
        <v>-8562691.04661384</v>
      </c>
      <c r="AV261" s="15">
        <f>Лист1!AP249</f>
        <v>0</v>
      </c>
      <c r="AW261" s="15">
        <f>Лист1!N170</f>
        <v>1</v>
      </c>
      <c r="AX261" s="15">
        <f>Лист1!O170</f>
        <v>-1</v>
      </c>
      <c r="AY261" s="15">
        <f>Лист1!P170</f>
        <v>1</v>
      </c>
      <c r="AZ261" s="15">
        <f>Лист1!Q170</f>
        <v>-1</v>
      </c>
      <c r="BA261" s="15">
        <f>Лист1!AU249</f>
        <v>0</v>
      </c>
      <c r="BB261" s="15">
        <f t="shared" si="80"/>
        <v>3546782.76191803</v>
      </c>
      <c r="BC261" s="15">
        <f t="shared" si="81"/>
        <v>-3546782.76191803</v>
      </c>
      <c r="BD261" s="15">
        <f t="shared" si="82"/>
        <v>-8562691.04661384</v>
      </c>
      <c r="BE261" s="15">
        <f t="shared" si="83"/>
        <v>8562691.04661384</v>
      </c>
      <c r="BF261" s="15">
        <f>Лист1!AZ249</f>
        <v>0</v>
      </c>
      <c r="BG261" s="15">
        <f t="shared" si="84"/>
        <v>-5015908.28469581</v>
      </c>
      <c r="BH261" s="15">
        <f t="shared" si="85"/>
        <v>12109473.8085319</v>
      </c>
      <c r="BI261" s="15">
        <f t="shared" si="86"/>
        <v>-12109473.8085319</v>
      </c>
      <c r="BJ261" s="15">
        <f t="shared" si="87"/>
        <v>5015908.28469581</v>
      </c>
      <c r="BK261" s="15">
        <f>Лист1!BE249</f>
        <v>0</v>
      </c>
      <c r="BL261" s="17">
        <v>0</v>
      </c>
      <c r="BM261" s="17">
        <v>0</v>
      </c>
      <c r="BN261" s="17">
        <v>0</v>
      </c>
      <c r="BO261" s="17">
        <v>0</v>
      </c>
      <c r="BP261" s="17">
        <f>Лист1!BJ249</f>
        <v>0</v>
      </c>
      <c r="BQ261" s="15">
        <f>Лист1!AH170</f>
        <v>1777.82474566272</v>
      </c>
      <c r="BR261" s="15">
        <f>Лист1!AI170</f>
        <v>2660.70275936815</v>
      </c>
      <c r="BT261" s="24">
        <f t="shared" si="68"/>
        <v>-5721407.24045021</v>
      </c>
      <c r="BU261" s="25">
        <f t="shared" si="69"/>
        <v>-8562691.0466139</v>
      </c>
      <c r="BV261" s="25">
        <f>Лист1!BP249</f>
        <v>0</v>
      </c>
      <c r="BW261" s="25">
        <f t="shared" si="70"/>
        <v>3546782.76191802</v>
      </c>
      <c r="BX261" s="25">
        <f t="shared" si="71"/>
        <v>-8562691.04661385</v>
      </c>
      <c r="BY261" s="25"/>
      <c r="BZ261" s="25">
        <f>Лист1!N90</f>
        <v>1</v>
      </c>
      <c r="CA261" s="25">
        <f>Лист1!O90</f>
        <v>-1</v>
      </c>
      <c r="CB261" s="25">
        <f>Лист1!P90</f>
        <v>1</v>
      </c>
      <c r="CC261" s="25">
        <f>Лист1!Q90</f>
        <v>-1</v>
      </c>
      <c r="CD261" s="25">
        <v>81</v>
      </c>
      <c r="CE261" s="25">
        <f t="shared" si="72"/>
        <v>3546782.76191802</v>
      </c>
      <c r="CF261" s="25">
        <f t="shared" si="73"/>
        <v>-3546782.76191802</v>
      </c>
      <c r="CG261" s="25">
        <f t="shared" si="74"/>
        <v>-8562691.04661385</v>
      </c>
      <c r="CH261" s="25">
        <f t="shared" si="75"/>
        <v>8562691.04661385</v>
      </c>
      <c r="CI261" s="25">
        <f>Лист1!CI249</f>
        <v>0</v>
      </c>
      <c r="CJ261" s="25">
        <f t="shared" si="92"/>
        <v>-5015908.28469583</v>
      </c>
      <c r="CK261" s="25">
        <f t="shared" si="93"/>
        <v>12109473.8085319</v>
      </c>
      <c r="CL261" s="25">
        <f t="shared" si="94"/>
        <v>-12109473.8085319</v>
      </c>
      <c r="CM261" s="25">
        <f t="shared" si="95"/>
        <v>5015908.28469583</v>
      </c>
      <c r="CN261" s="26"/>
      <c r="CO261" s="26">
        <f t="shared" si="56"/>
        <v>-326034038.505228</v>
      </c>
      <c r="CP261" s="26">
        <f t="shared" si="57"/>
        <v>787115797.554573</v>
      </c>
      <c r="CQ261" s="26">
        <f t="shared" si="58"/>
        <v>-787115797.554573</v>
      </c>
      <c r="CR261" s="26">
        <f t="shared" si="59"/>
        <v>326034038.505228</v>
      </c>
      <c r="CS261" s="26">
        <f>Лист1!CS249</f>
        <v>0</v>
      </c>
      <c r="CT261" s="26">
        <f>Лист1!AH90</f>
        <v>1777.82474566272</v>
      </c>
      <c r="CU261" s="28">
        <f>Лист1!AI90</f>
        <v>2660.70275936815</v>
      </c>
      <c r="DC261" s="24">
        <f>$L261*EC261</f>
        <v>-2009091.04661383</v>
      </c>
      <c r="DD261" s="25">
        <f>$L261*ED261</f>
        <v>-10100382.7619182</v>
      </c>
      <c r="DE261" s="25">
        <f>Лист1!CY249</f>
        <v>0</v>
      </c>
      <c r="DF261" s="25">
        <f t="shared" ref="DF261:DF324" si="96">AVERAGE(DC246:DC261)</f>
        <v>-2009091.04661383</v>
      </c>
      <c r="DG261" s="25">
        <f t="shared" ref="DG261:DG324" si="97">AVERAGE(DD246:DD261)</f>
        <v>-10100382.7619182</v>
      </c>
      <c r="DH261" s="25"/>
      <c r="DI261" s="25">
        <v>1</v>
      </c>
      <c r="DJ261" s="25">
        <v>1</v>
      </c>
      <c r="DK261" s="25">
        <v>-1</v>
      </c>
      <c r="DL261" s="25">
        <v>1</v>
      </c>
      <c r="DM261" s="25">
        <v>-1</v>
      </c>
      <c r="DN261" s="25">
        <f>DC261*DJ261</f>
        <v>-2009091.04661383</v>
      </c>
      <c r="DO261" s="25">
        <f>DC261*DK261</f>
        <v>2009091.04661383</v>
      </c>
      <c r="DP261" s="25">
        <f>DD261*DL261</f>
        <v>-10100382.7619182</v>
      </c>
      <c r="DQ261" s="25">
        <f>DD261*DM261</f>
        <v>10100382.7619182</v>
      </c>
      <c r="DR261" s="25">
        <f>Лист1!DR249</f>
        <v>0</v>
      </c>
      <c r="DS261" s="25">
        <f>DN261+DP261</f>
        <v>-12109473.808532</v>
      </c>
      <c r="DT261" s="25">
        <f>DN261+DQ261</f>
        <v>8091291.71530435</v>
      </c>
      <c r="DU261" s="25">
        <f>DO261+DP261</f>
        <v>-8091291.71530435</v>
      </c>
      <c r="DV261" s="25">
        <f>DO261+DQ261</f>
        <v>12109473.808532</v>
      </c>
      <c r="DW261" s="25">
        <f>$AU261*DR261</f>
        <v>0</v>
      </c>
      <c r="DX261" s="25">
        <f>Лист1!DR249</f>
        <v>0</v>
      </c>
      <c r="DY261" s="25">
        <f>Лист1!DS249</f>
        <v>0</v>
      </c>
      <c r="DZ261" s="25">
        <f>Лист1!DT249</f>
        <v>0</v>
      </c>
      <c r="EA261" s="25">
        <f>Лист1!DU249</f>
        <v>0</v>
      </c>
      <c r="EB261" s="25"/>
      <c r="EC261" s="15">
        <f>Лист1!AH9</f>
        <v>624.28903045161</v>
      </c>
      <c r="ED261" s="15">
        <f>Лист1!AI9</f>
        <v>3138.51289729034</v>
      </c>
      <c r="EE261" s="25"/>
      <c r="EF261" s="25"/>
      <c r="EG261" s="25"/>
    </row>
    <row r="262" ht="15.15" spans="7:137">
      <c r="G262">
        <f>Лист1!A250</f>
        <v>-64</v>
      </c>
      <c r="H262">
        <f>Лист1!B250</f>
        <v>64</v>
      </c>
      <c r="I262">
        <f>Лист1!C250</f>
        <v>242</v>
      </c>
      <c r="J262">
        <f>Лист1!D250</f>
        <v>35.5564949132542</v>
      </c>
      <c r="K262">
        <f>Лист1!E250</f>
        <v>53.2140551873631</v>
      </c>
      <c r="L262">
        <f>Лист1!F250</f>
        <v>-1130.08385754297</v>
      </c>
      <c r="M262">
        <f>Лист1!G250</f>
        <v>0</v>
      </c>
      <c r="N262" s="16">
        <f>Лист1!H250</f>
        <v>-2009091.04661386</v>
      </c>
      <c r="O262" s="17">
        <f>Лист1!I250</f>
        <v>-3006817.23808198</v>
      </c>
      <c r="P262" s="17">
        <f>Лист1!J250</f>
        <v>0</v>
      </c>
      <c r="Q262" s="17">
        <f>Лист1!K250</f>
        <v>6553599.99999999</v>
      </c>
      <c r="R262" s="17">
        <f>Лист1!L250</f>
        <v>-6553599.99999998</v>
      </c>
      <c r="S262" s="17">
        <f>Лист1!M250</f>
        <v>0</v>
      </c>
      <c r="T262" s="17">
        <f>Лист1!N250</f>
        <v>1</v>
      </c>
      <c r="U262" s="17">
        <f>Лист1!O250</f>
        <v>-1</v>
      </c>
      <c r="V262" s="17">
        <f>Лист1!P250</f>
        <v>1</v>
      </c>
      <c r="W262" s="17">
        <f>Лист1!Q250</f>
        <v>-1</v>
      </c>
      <c r="X262" s="17">
        <f>Лист1!R250</f>
        <v>0</v>
      </c>
      <c r="Y262" s="17">
        <f>Лист1!S250</f>
        <v>6553599.99999999</v>
      </c>
      <c r="Z262" s="17">
        <f>Лист1!T250</f>
        <v>-6553599.99999999</v>
      </c>
      <c r="AA262" s="17">
        <f>Лист1!U250</f>
        <v>-6553599.99999998</v>
      </c>
      <c r="AB262" s="17">
        <f>Лист1!V250</f>
        <v>6553599.99999998</v>
      </c>
      <c r="AC262" s="17">
        <f>Лист1!W250</f>
        <v>0</v>
      </c>
      <c r="AD262" s="17">
        <f>Лист1!X250</f>
        <v>8.38190317153931e-9</v>
      </c>
      <c r="AE262" s="17">
        <f>Лист1!Y250</f>
        <v>13107200</v>
      </c>
      <c r="AF262" s="17">
        <f>Лист1!Z250</f>
        <v>-13107200</v>
      </c>
      <c r="AG262" s="17">
        <f>Лист1!AA250</f>
        <v>-8.38190317153931e-9</v>
      </c>
      <c r="AH262" s="17">
        <f>Лист1!AB250</f>
        <v>0</v>
      </c>
      <c r="AI262" s="15">
        <f>Лист1!AC250</f>
        <v>1.74157321453094e-7</v>
      </c>
      <c r="AJ262" s="15">
        <f>Лист1!AD250</f>
        <v>865075200</v>
      </c>
      <c r="AK262" s="15">
        <f>Лист1!AE250</f>
        <v>-865075200</v>
      </c>
      <c r="AL262" s="15">
        <f>Лист1!AF250</f>
        <v>-1.74157321453094e-7</v>
      </c>
      <c r="AM262" s="17">
        <f>Лист1!AG250</f>
        <v>0</v>
      </c>
      <c r="AN262" s="17">
        <f>Лист1!AH250</f>
        <v>1777.82474566271</v>
      </c>
      <c r="AO262" s="19">
        <f>Лист1!AI250</f>
        <v>2660.70275936816</v>
      </c>
      <c r="AQ262" s="14">
        <f t="shared" si="76"/>
        <v>-3006817.23808196</v>
      </c>
      <c r="AR262" s="14">
        <f t="shared" si="77"/>
        <v>-2009091.0466139</v>
      </c>
      <c r="AS262" s="15">
        <f>Лист1!AM250</f>
        <v>0</v>
      </c>
      <c r="AT262" s="15">
        <f t="shared" si="78"/>
        <v>3546782.76191804</v>
      </c>
      <c r="AU262" s="15">
        <f t="shared" si="79"/>
        <v>-8562691.04661384</v>
      </c>
      <c r="AV262" s="15">
        <f>Лист1!AP250</f>
        <v>0</v>
      </c>
      <c r="AW262" s="15">
        <f>Лист1!N171</f>
        <v>1</v>
      </c>
      <c r="AX262" s="15">
        <f>Лист1!O171</f>
        <v>-1</v>
      </c>
      <c r="AY262" s="15">
        <f>Лист1!P171</f>
        <v>1</v>
      </c>
      <c r="AZ262" s="15">
        <f>Лист1!Q171</f>
        <v>-1</v>
      </c>
      <c r="BA262" s="15">
        <f>Лист1!AU250</f>
        <v>0</v>
      </c>
      <c r="BB262" s="15">
        <f t="shared" si="80"/>
        <v>3546782.76191804</v>
      </c>
      <c r="BC262" s="15">
        <f t="shared" si="81"/>
        <v>-3546782.76191804</v>
      </c>
      <c r="BD262" s="15">
        <f t="shared" si="82"/>
        <v>-8562691.04661384</v>
      </c>
      <c r="BE262" s="15">
        <f t="shared" si="83"/>
        <v>8562691.04661384</v>
      </c>
      <c r="BF262" s="15">
        <f>Лист1!AZ250</f>
        <v>0</v>
      </c>
      <c r="BG262" s="15">
        <f t="shared" si="84"/>
        <v>-5015908.2846958</v>
      </c>
      <c r="BH262" s="15">
        <f t="shared" si="85"/>
        <v>12109473.8085319</v>
      </c>
      <c r="BI262" s="15">
        <f t="shared" si="86"/>
        <v>-12109473.8085319</v>
      </c>
      <c r="BJ262" s="15">
        <f t="shared" si="87"/>
        <v>5015908.2846958</v>
      </c>
      <c r="BK262" s="15">
        <f>Лист1!BE250</f>
        <v>0</v>
      </c>
      <c r="BL262" s="17">
        <v>0</v>
      </c>
      <c r="BM262" s="17">
        <v>0</v>
      </c>
      <c r="BN262" s="17">
        <v>0</v>
      </c>
      <c r="BO262" s="17">
        <v>0</v>
      </c>
      <c r="BP262" s="17">
        <f>Лист1!BJ250</f>
        <v>0</v>
      </c>
      <c r="BQ262" s="15">
        <f>Лист1!AH171</f>
        <v>2660.70275936813</v>
      </c>
      <c r="BR262" s="15">
        <f>Лист1!AI171</f>
        <v>1777.82474566274</v>
      </c>
      <c r="BT262" s="24">
        <f t="shared" si="68"/>
        <v>-3006817.23808198</v>
      </c>
      <c r="BU262" s="25">
        <f t="shared" si="69"/>
        <v>-2009091.04661387</v>
      </c>
      <c r="BV262" s="25">
        <f>Лист1!BP250</f>
        <v>0</v>
      </c>
      <c r="BW262" s="25">
        <f t="shared" si="70"/>
        <v>3546782.76191803</v>
      </c>
      <c r="BX262" s="25">
        <f t="shared" si="71"/>
        <v>-8562691.04661385</v>
      </c>
      <c r="BY262" s="25"/>
      <c r="BZ262" s="25">
        <f>Лист1!N91</f>
        <v>1</v>
      </c>
      <c r="CA262" s="25">
        <f>Лист1!O91</f>
        <v>-1</v>
      </c>
      <c r="CB262" s="25">
        <f>Лист1!P91</f>
        <v>1</v>
      </c>
      <c r="CC262" s="25">
        <f>Лист1!Q91</f>
        <v>-1</v>
      </c>
      <c r="CD262" s="25">
        <v>82</v>
      </c>
      <c r="CE262" s="25">
        <f t="shared" si="72"/>
        <v>3546782.76191803</v>
      </c>
      <c r="CF262" s="25">
        <f t="shared" si="73"/>
        <v>-3546782.76191803</v>
      </c>
      <c r="CG262" s="25">
        <f t="shared" si="74"/>
        <v>-8562691.04661385</v>
      </c>
      <c r="CH262" s="25">
        <f t="shared" si="75"/>
        <v>8562691.04661385</v>
      </c>
      <c r="CI262" s="25">
        <f>Лист1!CI250</f>
        <v>0</v>
      </c>
      <c r="CJ262" s="25">
        <f t="shared" si="92"/>
        <v>-5015908.28469582</v>
      </c>
      <c r="CK262" s="25">
        <f t="shared" si="93"/>
        <v>12109473.8085319</v>
      </c>
      <c r="CL262" s="25">
        <f t="shared" si="94"/>
        <v>-12109473.8085319</v>
      </c>
      <c r="CM262" s="25">
        <f t="shared" si="95"/>
        <v>5015908.28469582</v>
      </c>
      <c r="CN262" s="26"/>
      <c r="CO262" s="26">
        <f t="shared" ref="CO262:CO325" si="98">CO261+CJ262</f>
        <v>-331049946.789924</v>
      </c>
      <c r="CP262" s="26">
        <f t="shared" ref="CP262:CP325" si="99">CP261+CK262</f>
        <v>799225271.363104</v>
      </c>
      <c r="CQ262" s="26">
        <f t="shared" ref="CQ262:CQ325" si="100">CQ261+CL262</f>
        <v>-799225271.363104</v>
      </c>
      <c r="CR262" s="26">
        <f t="shared" ref="CR262:CR325" si="101">CR261+CM262</f>
        <v>331049946.789924</v>
      </c>
      <c r="CS262" s="26">
        <f>Лист1!CS250</f>
        <v>0</v>
      </c>
      <c r="CT262" s="26">
        <f>Лист1!AH91</f>
        <v>2660.70275936815</v>
      </c>
      <c r="CU262" s="28">
        <f>Лист1!AI91</f>
        <v>1777.82474566272</v>
      </c>
      <c r="DC262" s="24">
        <f t="shared" ref="DC262:DC325" si="102">$L262*EC262</f>
        <v>-2009091.04661388</v>
      </c>
      <c r="DD262" s="25">
        <f t="shared" ref="DD262:DD325" si="103">$L262*ED262</f>
        <v>-3006817.23808197</v>
      </c>
      <c r="DE262" s="25">
        <f>Лист1!CY250</f>
        <v>0</v>
      </c>
      <c r="DF262" s="25">
        <f t="shared" si="96"/>
        <v>-2009091.04661386</v>
      </c>
      <c r="DG262" s="25">
        <f t="shared" si="97"/>
        <v>-6553600.00000008</v>
      </c>
      <c r="DH262" s="25"/>
      <c r="DI262" s="25">
        <v>2</v>
      </c>
      <c r="DJ262" s="25">
        <v>1</v>
      </c>
      <c r="DK262" s="25">
        <v>-1</v>
      </c>
      <c r="DL262" s="25">
        <v>1</v>
      </c>
      <c r="DM262" s="25">
        <v>-1</v>
      </c>
      <c r="DN262" s="25">
        <f t="shared" ref="DN262:DN325" si="104">DC262*DJ262</f>
        <v>-2009091.04661388</v>
      </c>
      <c r="DO262" s="25">
        <f t="shared" ref="DO262:DO325" si="105">DC262*DK262</f>
        <v>2009091.04661388</v>
      </c>
      <c r="DP262" s="25">
        <f t="shared" ref="DP262:DP325" si="106">DD262*DL262</f>
        <v>-3006817.23808197</v>
      </c>
      <c r="DQ262" s="25">
        <f t="shared" ref="DQ262:DQ325" si="107">DD262*DM262</f>
        <v>3006817.23808197</v>
      </c>
      <c r="DR262" s="25">
        <f>Лист1!DR250</f>
        <v>0</v>
      </c>
      <c r="DS262" s="25">
        <f t="shared" ref="DS262:DS325" si="108">DN262+DP262</f>
        <v>-5015908.28469585</v>
      </c>
      <c r="DT262" s="25">
        <f t="shared" ref="DT262:DT325" si="109">DN262+DQ262</f>
        <v>997726.191468091</v>
      </c>
      <c r="DU262" s="25">
        <f t="shared" ref="DU262:DU325" si="110">DO262+DP262</f>
        <v>-997726.191468091</v>
      </c>
      <c r="DV262" s="25">
        <f t="shared" ref="DV262:DV325" si="111">DO262+DQ262</f>
        <v>5015908.28469585</v>
      </c>
      <c r="DX262" s="26">
        <f>Лист1!DR250</f>
        <v>0</v>
      </c>
      <c r="DY262" s="26">
        <f>Лист1!DS250</f>
        <v>0</v>
      </c>
      <c r="DZ262" s="26">
        <f>Лист1!DT250</f>
        <v>0</v>
      </c>
      <c r="EA262" s="26">
        <f>Лист1!DU250</f>
        <v>0</v>
      </c>
      <c r="EC262" s="15">
        <f>Лист1!AH10</f>
        <v>1777.82474566273</v>
      </c>
      <c r="ED262" s="15">
        <f>Лист1!AI10</f>
        <v>2660.70275936814</v>
      </c>
      <c r="EE262" s="26"/>
      <c r="EF262" s="26"/>
      <c r="EG262" s="26"/>
    </row>
    <row r="263" ht="15.15" spans="7:137">
      <c r="G263">
        <f>Лист1!A251</f>
        <v>-64</v>
      </c>
      <c r="H263">
        <f>Лист1!B251</f>
        <v>64</v>
      </c>
      <c r="I263">
        <f>Лист1!C251</f>
        <v>243</v>
      </c>
      <c r="J263">
        <f>Лист1!D251</f>
        <v>53.2140551873626</v>
      </c>
      <c r="K263">
        <f>Лист1!E251</f>
        <v>35.5564949132549</v>
      </c>
      <c r="L263">
        <f>Лист1!F251</f>
        <v>1130.08385754289</v>
      </c>
      <c r="M263">
        <f>Лист1!G251</f>
        <v>0</v>
      </c>
      <c r="N263" s="16">
        <f>Лист1!H251</f>
        <v>3006817.23808176</v>
      </c>
      <c r="O263" s="17">
        <f>Лист1!I251</f>
        <v>2009091.04661377</v>
      </c>
      <c r="P263" s="17">
        <f>Лист1!J251</f>
        <v>0</v>
      </c>
      <c r="Q263" s="17">
        <f>Лист1!K251</f>
        <v>6553599.99999999</v>
      </c>
      <c r="R263" s="17">
        <f>Лист1!L251</f>
        <v>-6553599.99999997</v>
      </c>
      <c r="S263" s="17">
        <f>Лист1!M251</f>
        <v>0</v>
      </c>
      <c r="T263" s="17">
        <f>Лист1!N251</f>
        <v>1</v>
      </c>
      <c r="U263" s="17">
        <f>Лист1!O251</f>
        <v>-1</v>
      </c>
      <c r="V263" s="17">
        <f>Лист1!P251</f>
        <v>1</v>
      </c>
      <c r="W263" s="17">
        <f>Лист1!Q251</f>
        <v>-1</v>
      </c>
      <c r="X263" s="17">
        <f>Лист1!R251</f>
        <v>0</v>
      </c>
      <c r="Y263" s="17">
        <f>Лист1!S251</f>
        <v>6553599.99999999</v>
      </c>
      <c r="Z263" s="17">
        <f>Лист1!T251</f>
        <v>-6553599.99999999</v>
      </c>
      <c r="AA263" s="17">
        <f>Лист1!U251</f>
        <v>-6553599.99999997</v>
      </c>
      <c r="AB263" s="17">
        <f>Лист1!V251</f>
        <v>6553599.99999997</v>
      </c>
      <c r="AC263" s="17">
        <f>Лист1!W251</f>
        <v>0</v>
      </c>
      <c r="AD263" s="17">
        <f>Лист1!X251</f>
        <v>1.9557774066925e-8</v>
      </c>
      <c r="AE263" s="17">
        <f>Лист1!Y251</f>
        <v>13107200</v>
      </c>
      <c r="AF263" s="17">
        <f>Лист1!Z251</f>
        <v>-13107200</v>
      </c>
      <c r="AG263" s="17">
        <f>Лист1!AA251</f>
        <v>-1.9557774066925e-8</v>
      </c>
      <c r="AH263" s="17">
        <f>Лист1!AB251</f>
        <v>0</v>
      </c>
      <c r="AI263" s="15">
        <f>Лист1!AC251</f>
        <v>1.9371509552002e-7</v>
      </c>
      <c r="AJ263" s="15">
        <f>Лист1!AD251</f>
        <v>878182400</v>
      </c>
      <c r="AK263" s="15">
        <f>Лист1!AE251</f>
        <v>-878182400</v>
      </c>
      <c r="AL263" s="15">
        <f>Лист1!AF251</f>
        <v>-1.9371509552002e-7</v>
      </c>
      <c r="AM263" s="17">
        <f>Лист1!AG251</f>
        <v>0</v>
      </c>
      <c r="AN263" s="17">
        <f>Лист1!AH251</f>
        <v>2660.70275936813</v>
      </c>
      <c r="AO263" s="19">
        <f>Лист1!AI251</f>
        <v>1777.82474566275</v>
      </c>
      <c r="AQ263" s="14">
        <f t="shared" si="76"/>
        <v>3546782.76191798</v>
      </c>
      <c r="AR263" s="14">
        <f t="shared" si="77"/>
        <v>705498.95575452</v>
      </c>
      <c r="AS263" s="15">
        <f>Лист1!AM251</f>
        <v>0</v>
      </c>
      <c r="AT263" s="15">
        <f t="shared" si="78"/>
        <v>3546782.76191805</v>
      </c>
      <c r="AU263" s="15">
        <f t="shared" si="79"/>
        <v>-8562691.04661383</v>
      </c>
      <c r="AV263" s="15">
        <f>Лист1!AP251</f>
        <v>0</v>
      </c>
      <c r="AW263" s="15">
        <f>Лист1!N172</f>
        <v>1</v>
      </c>
      <c r="AX263" s="15">
        <f>Лист1!O172</f>
        <v>-1</v>
      </c>
      <c r="AY263" s="15">
        <f>Лист1!P172</f>
        <v>1</v>
      </c>
      <c r="AZ263" s="15">
        <f>Лист1!Q172</f>
        <v>-1</v>
      </c>
      <c r="BA263" s="15">
        <f>Лист1!AU251</f>
        <v>0</v>
      </c>
      <c r="BB263" s="15">
        <f t="shared" si="80"/>
        <v>3546782.76191805</v>
      </c>
      <c r="BC263" s="15">
        <f t="shared" si="81"/>
        <v>-3546782.76191805</v>
      </c>
      <c r="BD263" s="15">
        <f t="shared" si="82"/>
        <v>-8562691.04661383</v>
      </c>
      <c r="BE263" s="15">
        <f t="shared" si="83"/>
        <v>8562691.04661383</v>
      </c>
      <c r="BF263" s="15">
        <f>Лист1!AZ251</f>
        <v>0</v>
      </c>
      <c r="BG263" s="15">
        <f t="shared" si="84"/>
        <v>-5015908.28469579</v>
      </c>
      <c r="BH263" s="15">
        <f t="shared" si="85"/>
        <v>12109473.8085319</v>
      </c>
      <c r="BI263" s="15">
        <f t="shared" si="86"/>
        <v>-12109473.8085319</v>
      </c>
      <c r="BJ263" s="15">
        <f t="shared" si="87"/>
        <v>5015908.28469579</v>
      </c>
      <c r="BK263" s="15">
        <f>Лист1!BE251</f>
        <v>0</v>
      </c>
      <c r="BL263" s="17">
        <v>0</v>
      </c>
      <c r="BM263" s="17">
        <v>0</v>
      </c>
      <c r="BN263" s="17">
        <v>0</v>
      </c>
      <c r="BO263" s="17">
        <v>0</v>
      </c>
      <c r="BP263" s="17">
        <f>Лист1!BJ251</f>
        <v>0</v>
      </c>
      <c r="BQ263" s="15">
        <f>Лист1!AH172</f>
        <v>3138.51289729033</v>
      </c>
      <c r="BR263" s="15">
        <f>Лист1!AI172</f>
        <v>624.289030451655</v>
      </c>
      <c r="BT263" s="24">
        <f t="shared" si="68"/>
        <v>3546782.76191799</v>
      </c>
      <c r="BU263" s="25">
        <f t="shared" si="69"/>
        <v>705498.955754466</v>
      </c>
      <c r="BV263" s="25">
        <f>Лист1!BP251</f>
        <v>0</v>
      </c>
      <c r="BW263" s="25">
        <f t="shared" si="70"/>
        <v>3546782.76191804</v>
      </c>
      <c r="BX263" s="25">
        <f t="shared" si="71"/>
        <v>-8562691.04661384</v>
      </c>
      <c r="BY263" s="25"/>
      <c r="BZ263" s="25">
        <f>Лист1!N92</f>
        <v>1</v>
      </c>
      <c r="CA263" s="25">
        <f>Лист1!O92</f>
        <v>-1</v>
      </c>
      <c r="CB263" s="25">
        <f>Лист1!P92</f>
        <v>1</v>
      </c>
      <c r="CC263" s="25">
        <f>Лист1!Q92</f>
        <v>-1</v>
      </c>
      <c r="CD263" s="25">
        <v>83</v>
      </c>
      <c r="CE263" s="25">
        <f t="shared" si="72"/>
        <v>3546782.76191804</v>
      </c>
      <c r="CF263" s="25">
        <f t="shared" si="73"/>
        <v>-3546782.76191804</v>
      </c>
      <c r="CG263" s="25">
        <f t="shared" si="74"/>
        <v>-8562691.04661384</v>
      </c>
      <c r="CH263" s="25">
        <f t="shared" si="75"/>
        <v>8562691.04661384</v>
      </c>
      <c r="CI263" s="25">
        <f>Лист1!CI251</f>
        <v>0</v>
      </c>
      <c r="CJ263" s="25">
        <f t="shared" si="92"/>
        <v>-5015908.28469581</v>
      </c>
      <c r="CK263" s="25">
        <f t="shared" si="93"/>
        <v>12109473.8085319</v>
      </c>
      <c r="CL263" s="25">
        <f t="shared" si="94"/>
        <v>-12109473.8085319</v>
      </c>
      <c r="CM263" s="25">
        <f t="shared" si="95"/>
        <v>5015908.28469581</v>
      </c>
      <c r="CN263" s="26"/>
      <c r="CO263" s="26">
        <f t="shared" si="98"/>
        <v>-336065855.07462</v>
      </c>
      <c r="CP263" s="26">
        <f t="shared" si="99"/>
        <v>811334745.171636</v>
      </c>
      <c r="CQ263" s="26">
        <f t="shared" si="100"/>
        <v>-811334745.171636</v>
      </c>
      <c r="CR263" s="26">
        <f t="shared" si="101"/>
        <v>336065855.07462</v>
      </c>
      <c r="CS263" s="26">
        <f>Лист1!CS251</f>
        <v>0</v>
      </c>
      <c r="CT263" s="26">
        <f>Лист1!AH92</f>
        <v>3138.51289729034</v>
      </c>
      <c r="CU263" s="28">
        <f>Лист1!AI92</f>
        <v>624.289030451607</v>
      </c>
      <c r="DC263" s="24">
        <f t="shared" si="102"/>
        <v>3006817.23808178</v>
      </c>
      <c r="DD263" s="25">
        <f t="shared" si="103"/>
        <v>2009091.04661375</v>
      </c>
      <c r="DE263" s="25">
        <f>Лист1!CY251</f>
        <v>0</v>
      </c>
      <c r="DF263" s="25">
        <f t="shared" si="96"/>
        <v>-337121.618381978</v>
      </c>
      <c r="DG263" s="25">
        <f t="shared" si="97"/>
        <v>-3699369.6511288</v>
      </c>
      <c r="DH263" s="25"/>
      <c r="DI263" s="25">
        <v>3</v>
      </c>
      <c r="DJ263" s="25">
        <v>1</v>
      </c>
      <c r="DK263" s="25">
        <v>-1</v>
      </c>
      <c r="DL263" s="25">
        <v>1</v>
      </c>
      <c r="DM263" s="25">
        <v>-1</v>
      </c>
      <c r="DN263" s="25">
        <f t="shared" si="104"/>
        <v>3006817.23808178</v>
      </c>
      <c r="DO263" s="25">
        <f t="shared" si="105"/>
        <v>-3006817.23808178</v>
      </c>
      <c r="DP263" s="25">
        <f t="shared" si="106"/>
        <v>2009091.04661375</v>
      </c>
      <c r="DQ263" s="25">
        <f t="shared" si="107"/>
        <v>-2009091.04661375</v>
      </c>
      <c r="DR263" s="25">
        <f>Лист1!DR251</f>
        <v>0</v>
      </c>
      <c r="DS263" s="25">
        <f t="shared" si="108"/>
        <v>5015908.28469553</v>
      </c>
      <c r="DT263" s="25">
        <f t="shared" si="109"/>
        <v>997726.191468027</v>
      </c>
      <c r="DU263" s="25">
        <f t="shared" si="110"/>
        <v>-997726.191468027</v>
      </c>
      <c r="DV263" s="25">
        <f t="shared" si="111"/>
        <v>-5015908.28469553</v>
      </c>
      <c r="DX263" s="26">
        <f>Лист1!DR251</f>
        <v>0</v>
      </c>
      <c r="DY263" s="26">
        <f>Лист1!DS251</f>
        <v>0</v>
      </c>
      <c r="DZ263" s="26">
        <f>Лист1!DT251</f>
        <v>0</v>
      </c>
      <c r="EA263" s="26">
        <f>Лист1!DU251</f>
        <v>0</v>
      </c>
      <c r="EC263" s="15">
        <f>Лист1!AH11</f>
        <v>2660.70275936814</v>
      </c>
      <c r="ED263" s="15">
        <f>Лист1!AI11</f>
        <v>1777.82474566273</v>
      </c>
      <c r="EE263" s="26"/>
      <c r="EF263" s="26"/>
      <c r="EG263" s="26"/>
    </row>
    <row r="264" ht="15.15" spans="7:137">
      <c r="G264">
        <f>Лист1!A252</f>
        <v>-64</v>
      </c>
      <c r="H264">
        <f>Лист1!B252</f>
        <v>64</v>
      </c>
      <c r="I264">
        <f>Лист1!C252</f>
        <v>244</v>
      </c>
      <c r="J264">
        <f>Лист1!D252</f>
        <v>62.7702579458066</v>
      </c>
      <c r="K264">
        <f>Лист1!E252</f>
        <v>12.4857806090327</v>
      </c>
      <c r="L264">
        <f>Лист1!F252</f>
        <v>3218.20654955353</v>
      </c>
      <c r="M264">
        <f>Лист1!G252</f>
        <v>0</v>
      </c>
      <c r="N264" s="16">
        <f>Лист1!H252</f>
        <v>10100382.761918</v>
      </c>
      <c r="O264" s="17">
        <f>Лист1!I252</f>
        <v>2009091.04661388</v>
      </c>
      <c r="P264" s="17">
        <f>Лист1!J252</f>
        <v>0</v>
      </c>
      <c r="Q264" s="17">
        <f>Лист1!K252</f>
        <v>6553600</v>
      </c>
      <c r="R264" s="17">
        <f>Лист1!L252</f>
        <v>-6553599.99999998</v>
      </c>
      <c r="S264" s="17">
        <f>Лист1!M252</f>
        <v>0</v>
      </c>
      <c r="T264" s="17">
        <f>Лист1!N252</f>
        <v>1</v>
      </c>
      <c r="U264" s="17">
        <f>Лист1!O252</f>
        <v>-1</v>
      </c>
      <c r="V264" s="17">
        <f>Лист1!P252</f>
        <v>1</v>
      </c>
      <c r="W264" s="17">
        <f>Лист1!Q252</f>
        <v>-1</v>
      </c>
      <c r="X264" s="17">
        <f>Лист1!R252</f>
        <v>0</v>
      </c>
      <c r="Y264" s="17">
        <f>Лист1!S252</f>
        <v>6553600</v>
      </c>
      <c r="Z264" s="17">
        <f>Лист1!T252</f>
        <v>-6553600</v>
      </c>
      <c r="AA264" s="17">
        <f>Лист1!U252</f>
        <v>-6553599.99999998</v>
      </c>
      <c r="AB264" s="17">
        <f>Лист1!V252</f>
        <v>6553599.99999998</v>
      </c>
      <c r="AC264" s="17">
        <f>Лист1!W252</f>
        <v>0</v>
      </c>
      <c r="AD264" s="17">
        <f>Лист1!X252</f>
        <v>2.42143869400024e-8</v>
      </c>
      <c r="AE264" s="17">
        <f>Лист1!Y252</f>
        <v>13107200</v>
      </c>
      <c r="AF264" s="17">
        <f>Лист1!Z252</f>
        <v>-13107200</v>
      </c>
      <c r="AG264" s="17">
        <f>Лист1!AA252</f>
        <v>-2.42143869400024e-8</v>
      </c>
      <c r="AH264" s="17">
        <f>Лист1!AB252</f>
        <v>0</v>
      </c>
      <c r="AI264" s="15">
        <f>Лист1!AC252</f>
        <v>2.17929482460022e-7</v>
      </c>
      <c r="AJ264" s="15">
        <f>Лист1!AD252</f>
        <v>891289600</v>
      </c>
      <c r="AK264" s="15">
        <f>Лист1!AE252</f>
        <v>-891289600</v>
      </c>
      <c r="AL264" s="15">
        <f>Лист1!AF252</f>
        <v>-2.17929482460022e-7</v>
      </c>
      <c r="AM264" s="17">
        <f>Лист1!AG252</f>
        <v>0</v>
      </c>
      <c r="AN264" s="17">
        <f>Лист1!AH252</f>
        <v>3138.51289729033</v>
      </c>
      <c r="AO264" s="19">
        <f>Лист1!AI252</f>
        <v>624.289030451637</v>
      </c>
      <c r="AQ264" s="14">
        <f t="shared" si="76"/>
        <v>10100382.761918</v>
      </c>
      <c r="AR264" s="14">
        <f t="shared" si="77"/>
        <v>-2009091.04661364</v>
      </c>
      <c r="AS264" s="15">
        <f>Лист1!AM252</f>
        <v>0</v>
      </c>
      <c r="AT264" s="15">
        <f t="shared" si="78"/>
        <v>3546782.76191806</v>
      </c>
      <c r="AU264" s="15">
        <f t="shared" si="79"/>
        <v>-8562691.04661383</v>
      </c>
      <c r="AV264" s="15">
        <f>Лист1!AP252</f>
        <v>0</v>
      </c>
      <c r="AW264" s="15">
        <f>Лист1!N173</f>
        <v>1</v>
      </c>
      <c r="AX264" s="15">
        <f>Лист1!O173</f>
        <v>-1</v>
      </c>
      <c r="AY264" s="15">
        <f>Лист1!P173</f>
        <v>1</v>
      </c>
      <c r="AZ264" s="15">
        <f>Лист1!Q173</f>
        <v>-1</v>
      </c>
      <c r="BA264" s="15">
        <f>Лист1!AU252</f>
        <v>0</v>
      </c>
      <c r="BB264" s="15">
        <f t="shared" si="80"/>
        <v>3546782.76191806</v>
      </c>
      <c r="BC264" s="15">
        <f t="shared" si="81"/>
        <v>-3546782.76191806</v>
      </c>
      <c r="BD264" s="15">
        <f t="shared" si="82"/>
        <v>-8562691.04661383</v>
      </c>
      <c r="BE264" s="15">
        <f t="shared" si="83"/>
        <v>8562691.04661383</v>
      </c>
      <c r="BF264" s="15">
        <f>Лист1!AZ252</f>
        <v>0</v>
      </c>
      <c r="BG264" s="15">
        <f t="shared" si="84"/>
        <v>-5015908.28469577</v>
      </c>
      <c r="BH264" s="15">
        <f t="shared" si="85"/>
        <v>12109473.8085319</v>
      </c>
      <c r="BI264" s="15">
        <f t="shared" si="86"/>
        <v>-12109473.8085319</v>
      </c>
      <c r="BJ264" s="15">
        <f t="shared" si="87"/>
        <v>5015908.28469577</v>
      </c>
      <c r="BK264" s="15">
        <f>Лист1!BE252</f>
        <v>0</v>
      </c>
      <c r="BL264" s="17">
        <v>0</v>
      </c>
      <c r="BM264" s="17">
        <v>0</v>
      </c>
      <c r="BN264" s="17">
        <v>0</v>
      </c>
      <c r="BO264" s="17">
        <v>0</v>
      </c>
      <c r="BP264" s="17">
        <f>Лист1!BJ252</f>
        <v>0</v>
      </c>
      <c r="BQ264" s="15">
        <f>Лист1!AH173</f>
        <v>3138.51289729035</v>
      </c>
      <c r="BR264" s="15">
        <f>Лист1!AI173</f>
        <v>-624.289030451561</v>
      </c>
      <c r="BT264" s="24">
        <f t="shared" si="68"/>
        <v>10100382.761918</v>
      </c>
      <c r="BU264" s="25">
        <f t="shared" si="69"/>
        <v>-2009091.04661379</v>
      </c>
      <c r="BV264" s="25">
        <f>Лист1!BP252</f>
        <v>0</v>
      </c>
      <c r="BW264" s="25">
        <f t="shared" si="70"/>
        <v>3546782.76191804</v>
      </c>
      <c r="BX264" s="25">
        <f t="shared" si="71"/>
        <v>-8562691.04661384</v>
      </c>
      <c r="BY264" s="25"/>
      <c r="BZ264" s="25">
        <f>Лист1!N93</f>
        <v>1</v>
      </c>
      <c r="CA264" s="25">
        <f>Лист1!O93</f>
        <v>-1</v>
      </c>
      <c r="CB264" s="25">
        <f>Лист1!P93</f>
        <v>1</v>
      </c>
      <c r="CC264" s="25">
        <f>Лист1!Q93</f>
        <v>-1</v>
      </c>
      <c r="CD264" s="25">
        <v>84</v>
      </c>
      <c r="CE264" s="25">
        <f t="shared" si="72"/>
        <v>3546782.76191804</v>
      </c>
      <c r="CF264" s="25">
        <f t="shared" si="73"/>
        <v>-3546782.76191804</v>
      </c>
      <c r="CG264" s="25">
        <f t="shared" si="74"/>
        <v>-8562691.04661384</v>
      </c>
      <c r="CH264" s="25">
        <f t="shared" si="75"/>
        <v>8562691.04661384</v>
      </c>
      <c r="CI264" s="25">
        <f>Лист1!CI252</f>
        <v>0</v>
      </c>
      <c r="CJ264" s="25">
        <f t="shared" si="92"/>
        <v>-5015908.2846958</v>
      </c>
      <c r="CK264" s="25">
        <f t="shared" si="93"/>
        <v>12109473.8085319</v>
      </c>
      <c r="CL264" s="25">
        <f t="shared" si="94"/>
        <v>-12109473.8085319</v>
      </c>
      <c r="CM264" s="25">
        <f t="shared" si="95"/>
        <v>5015908.2846958</v>
      </c>
      <c r="CN264" s="26"/>
      <c r="CO264" s="26">
        <f t="shared" si="98"/>
        <v>-341081763.359315</v>
      </c>
      <c r="CP264" s="26">
        <f t="shared" si="99"/>
        <v>823444218.980168</v>
      </c>
      <c r="CQ264" s="26">
        <f t="shared" si="100"/>
        <v>-823444218.980168</v>
      </c>
      <c r="CR264" s="26">
        <f t="shared" si="101"/>
        <v>341081763.359315</v>
      </c>
      <c r="CS264" s="26">
        <f>Лист1!CS252</f>
        <v>0</v>
      </c>
      <c r="CT264" s="26">
        <f>Лист1!AH93</f>
        <v>3138.51289729034</v>
      </c>
      <c r="CU264" s="28">
        <f>Лист1!AI93</f>
        <v>-624.28903045161</v>
      </c>
      <c r="DC264" s="24">
        <f t="shared" si="102"/>
        <v>10100382.761918</v>
      </c>
      <c r="DD264" s="25">
        <f t="shared" si="103"/>
        <v>2009091.0466138</v>
      </c>
      <c r="DE264" s="25">
        <f>Лист1!CY252</f>
        <v>0</v>
      </c>
      <c r="DF264" s="25">
        <f t="shared" si="96"/>
        <v>2272254.47669301</v>
      </c>
      <c r="DG264" s="25">
        <f t="shared" si="97"/>
        <v>-2272254.47669315</v>
      </c>
      <c r="DH264" s="25"/>
      <c r="DI264" s="25">
        <v>4</v>
      </c>
      <c r="DJ264" s="25">
        <v>1</v>
      </c>
      <c r="DK264" s="25">
        <v>-1</v>
      </c>
      <c r="DL264" s="25">
        <v>1</v>
      </c>
      <c r="DM264" s="25">
        <v>-1</v>
      </c>
      <c r="DN264" s="25">
        <f t="shared" si="104"/>
        <v>10100382.761918</v>
      </c>
      <c r="DO264" s="25">
        <f t="shared" si="105"/>
        <v>-10100382.761918</v>
      </c>
      <c r="DP264" s="25">
        <f t="shared" si="106"/>
        <v>2009091.0466138</v>
      </c>
      <c r="DQ264" s="25">
        <f t="shared" si="107"/>
        <v>-2009091.0466138</v>
      </c>
      <c r="DR264" s="25">
        <f>Лист1!DR252</f>
        <v>0</v>
      </c>
      <c r="DS264" s="25">
        <f t="shared" si="108"/>
        <v>12109473.8085318</v>
      </c>
      <c r="DT264" s="25">
        <f t="shared" si="109"/>
        <v>8091291.71530419</v>
      </c>
      <c r="DU264" s="25">
        <f t="shared" si="110"/>
        <v>-8091291.71530419</v>
      </c>
      <c r="DV264" s="25">
        <f t="shared" si="111"/>
        <v>-12109473.8085318</v>
      </c>
      <c r="DX264" s="26">
        <f>Лист1!DR252</f>
        <v>0</v>
      </c>
      <c r="DY264" s="26">
        <f>Лист1!DS252</f>
        <v>0</v>
      </c>
      <c r="DZ264" s="26">
        <f>Лист1!DT252</f>
        <v>0</v>
      </c>
      <c r="EA264" s="26">
        <f>Лист1!DU252</f>
        <v>0</v>
      </c>
      <c r="EC264" s="15">
        <f>Лист1!AH12</f>
        <v>3138.51289729034</v>
      </c>
      <c r="ED264" s="15">
        <f>Лист1!AI12</f>
        <v>624.289030451611</v>
      </c>
      <c r="EE264" s="26"/>
      <c r="EF264" s="26"/>
      <c r="EG264" s="26"/>
    </row>
    <row r="265" ht="15.15" spans="7:137">
      <c r="G265">
        <f>Лист1!A253</f>
        <v>-64</v>
      </c>
      <c r="H265">
        <f>Лист1!B253</f>
        <v>64</v>
      </c>
      <c r="I265">
        <f>Лист1!C253</f>
        <v>245</v>
      </c>
      <c r="J265">
        <f>Лист1!D253</f>
        <v>62.7702579458069</v>
      </c>
      <c r="K265">
        <f>Лист1!E253</f>
        <v>-12.4857806090316</v>
      </c>
      <c r="L265">
        <f>Лист1!F253</f>
        <v>4816.38646750966</v>
      </c>
      <c r="M265">
        <f>Лист1!G253</f>
        <v>0</v>
      </c>
      <c r="N265" s="16">
        <f>Лист1!H253</f>
        <v>15116291.0466138</v>
      </c>
      <c r="O265" s="17">
        <f>Лист1!I253</f>
        <v>-3006817.23808172</v>
      </c>
      <c r="P265" s="17">
        <f>Лист1!J253</f>
        <v>0</v>
      </c>
      <c r="Q265" s="17">
        <f>Лист1!K253</f>
        <v>6553600.00000001</v>
      </c>
      <c r="R265" s="17">
        <f>Лист1!L253</f>
        <v>-6553599.99999999</v>
      </c>
      <c r="S265" s="17">
        <f>Лист1!M253</f>
        <v>0</v>
      </c>
      <c r="T265" s="17">
        <f>Лист1!N253</f>
        <v>1</v>
      </c>
      <c r="U265" s="17">
        <f>Лист1!O253</f>
        <v>-1</v>
      </c>
      <c r="V265" s="17">
        <f>Лист1!P253</f>
        <v>1</v>
      </c>
      <c r="W265" s="17">
        <f>Лист1!Q253</f>
        <v>-1</v>
      </c>
      <c r="X265" s="17">
        <f>Лист1!R253</f>
        <v>0</v>
      </c>
      <c r="Y265" s="17">
        <f>Лист1!S253</f>
        <v>6553600.00000001</v>
      </c>
      <c r="Z265" s="17">
        <f>Лист1!T253</f>
        <v>-6553600.00000001</v>
      </c>
      <c r="AA265" s="17">
        <f>Лист1!U253</f>
        <v>-6553599.99999999</v>
      </c>
      <c r="AB265" s="17">
        <f>Лист1!V253</f>
        <v>6553599.99999999</v>
      </c>
      <c r="AC265" s="17">
        <f>Лист1!W253</f>
        <v>0</v>
      </c>
      <c r="AD265" s="17">
        <f>Лист1!X253</f>
        <v>2.04890966415405e-8</v>
      </c>
      <c r="AE265" s="17">
        <f>Лист1!Y253</f>
        <v>13107200</v>
      </c>
      <c r="AF265" s="17">
        <f>Лист1!Z253</f>
        <v>-13107200</v>
      </c>
      <c r="AG265" s="17">
        <f>Лист1!AA253</f>
        <v>-2.04890966415405e-8</v>
      </c>
      <c r="AH265" s="17">
        <f>Лист1!AB253</f>
        <v>0</v>
      </c>
      <c r="AI265" s="15">
        <f>Лист1!AC253</f>
        <v>2.38418579101563e-7</v>
      </c>
      <c r="AJ265" s="15">
        <f>Лист1!AD253</f>
        <v>904396800</v>
      </c>
      <c r="AK265" s="15">
        <f>Лист1!AE253</f>
        <v>-904396800</v>
      </c>
      <c r="AL265" s="15">
        <f>Лист1!AF253</f>
        <v>-2.38418579101563e-7</v>
      </c>
      <c r="AM265" s="17">
        <f>Лист1!AG253</f>
        <v>0</v>
      </c>
      <c r="AN265" s="17">
        <f>Лист1!AH253</f>
        <v>3138.51289729034</v>
      </c>
      <c r="AO265" s="19">
        <f>Лист1!AI253</f>
        <v>-624.28903045158</v>
      </c>
      <c r="AQ265" s="14">
        <f t="shared" si="76"/>
        <v>12814972.7642864</v>
      </c>
      <c r="AR265" s="14">
        <f t="shared" si="77"/>
        <v>-8562691.04661373</v>
      </c>
      <c r="AS265" s="15">
        <f>Лист1!AM253</f>
        <v>0</v>
      </c>
      <c r="AT265" s="15">
        <f t="shared" si="78"/>
        <v>3546782.76191806</v>
      </c>
      <c r="AU265" s="15">
        <f t="shared" si="79"/>
        <v>-8562691.04661383</v>
      </c>
      <c r="AV265" s="15">
        <f>Лист1!AP253</f>
        <v>0</v>
      </c>
      <c r="AW265" s="15">
        <f>Лист1!N174</f>
        <v>1</v>
      </c>
      <c r="AX265" s="15">
        <f>Лист1!O174</f>
        <v>-1</v>
      </c>
      <c r="AY265" s="15">
        <f>Лист1!P174</f>
        <v>1</v>
      </c>
      <c r="AZ265" s="15">
        <f>Лист1!Q174</f>
        <v>-1</v>
      </c>
      <c r="BA265" s="15">
        <f>Лист1!AU253</f>
        <v>0</v>
      </c>
      <c r="BB265" s="15">
        <f t="shared" si="80"/>
        <v>3546782.76191806</v>
      </c>
      <c r="BC265" s="15">
        <f t="shared" si="81"/>
        <v>-3546782.76191806</v>
      </c>
      <c r="BD265" s="15">
        <f t="shared" si="82"/>
        <v>-8562691.04661383</v>
      </c>
      <c r="BE265" s="15">
        <f t="shared" si="83"/>
        <v>8562691.04661383</v>
      </c>
      <c r="BF265" s="15">
        <f>Лист1!AZ253</f>
        <v>0</v>
      </c>
      <c r="BG265" s="15">
        <f t="shared" si="84"/>
        <v>-5015908.28469577</v>
      </c>
      <c r="BH265" s="15">
        <f t="shared" si="85"/>
        <v>12109473.8085319</v>
      </c>
      <c r="BI265" s="15">
        <f t="shared" si="86"/>
        <v>-12109473.8085319</v>
      </c>
      <c r="BJ265" s="15">
        <f t="shared" si="87"/>
        <v>5015908.28469577</v>
      </c>
      <c r="BK265" s="15">
        <f>Лист1!BE253</f>
        <v>0</v>
      </c>
      <c r="BL265" s="17">
        <v>0</v>
      </c>
      <c r="BM265" s="17">
        <v>0</v>
      </c>
      <c r="BN265" s="17">
        <v>0</v>
      </c>
      <c r="BO265" s="17">
        <v>0</v>
      </c>
      <c r="BP265" s="17">
        <f>Лист1!BJ253</f>
        <v>0</v>
      </c>
      <c r="BQ265" s="15">
        <f>Лист1!AH174</f>
        <v>2660.70275936815</v>
      </c>
      <c r="BR265" s="15">
        <f>Лист1!AI174</f>
        <v>-1777.82474566272</v>
      </c>
      <c r="BT265" s="24">
        <f t="shared" si="68"/>
        <v>12814972.7642864</v>
      </c>
      <c r="BU265" s="25">
        <f t="shared" si="69"/>
        <v>-8562691.04661375</v>
      </c>
      <c r="BV265" s="25">
        <f>Лист1!BP253</f>
        <v>0</v>
      </c>
      <c r="BW265" s="25">
        <f t="shared" si="70"/>
        <v>3546782.76191805</v>
      </c>
      <c r="BX265" s="25">
        <f t="shared" si="71"/>
        <v>-8562691.04661385</v>
      </c>
      <c r="BY265" s="25"/>
      <c r="BZ265" s="25">
        <f>Лист1!N94</f>
        <v>1</v>
      </c>
      <c r="CA265" s="25">
        <f>Лист1!O94</f>
        <v>-1</v>
      </c>
      <c r="CB265" s="25">
        <f>Лист1!P94</f>
        <v>1</v>
      </c>
      <c r="CC265" s="25">
        <f>Лист1!Q94</f>
        <v>-1</v>
      </c>
      <c r="CD265" s="25">
        <v>85</v>
      </c>
      <c r="CE265" s="25">
        <f t="shared" si="72"/>
        <v>3546782.76191805</v>
      </c>
      <c r="CF265" s="25">
        <f t="shared" si="73"/>
        <v>-3546782.76191805</v>
      </c>
      <c r="CG265" s="25">
        <f t="shared" si="74"/>
        <v>-8562691.04661385</v>
      </c>
      <c r="CH265" s="25">
        <f t="shared" si="75"/>
        <v>8562691.04661385</v>
      </c>
      <c r="CI265" s="25">
        <f>Лист1!CI253</f>
        <v>0</v>
      </c>
      <c r="CJ265" s="25">
        <f t="shared" si="92"/>
        <v>-5015908.2846958</v>
      </c>
      <c r="CK265" s="25">
        <f t="shared" si="93"/>
        <v>12109473.8085319</v>
      </c>
      <c r="CL265" s="25">
        <f t="shared" si="94"/>
        <v>-12109473.8085319</v>
      </c>
      <c r="CM265" s="25">
        <f t="shared" si="95"/>
        <v>5015908.2846958</v>
      </c>
      <c r="CN265" s="26"/>
      <c r="CO265" s="26">
        <f t="shared" si="98"/>
        <v>-346097671.644011</v>
      </c>
      <c r="CP265" s="26">
        <f t="shared" si="99"/>
        <v>835553692.7887</v>
      </c>
      <c r="CQ265" s="26">
        <f t="shared" si="100"/>
        <v>-835553692.7887</v>
      </c>
      <c r="CR265" s="26">
        <f t="shared" si="101"/>
        <v>346097671.644011</v>
      </c>
      <c r="CS265" s="26">
        <f>Лист1!CS253</f>
        <v>0</v>
      </c>
      <c r="CT265" s="26">
        <f>Лист1!AH94</f>
        <v>2660.70275936815</v>
      </c>
      <c r="CU265" s="28">
        <f>Лист1!AI94</f>
        <v>-1777.82474566272</v>
      </c>
      <c r="DC265" s="24">
        <f t="shared" si="102"/>
        <v>15116291.0466137</v>
      </c>
      <c r="DD265" s="25">
        <f t="shared" si="103"/>
        <v>-3006817.23808186</v>
      </c>
      <c r="DE265" s="25">
        <f>Лист1!CY253</f>
        <v>0</v>
      </c>
      <c r="DF265" s="25">
        <f t="shared" si="96"/>
        <v>4841061.79067716</v>
      </c>
      <c r="DG265" s="25">
        <f t="shared" si="97"/>
        <v>-2419167.02897089</v>
      </c>
      <c r="DH265" s="25"/>
      <c r="DI265" s="25">
        <v>5</v>
      </c>
      <c r="DJ265" s="25">
        <v>1</v>
      </c>
      <c r="DK265" s="25">
        <v>-1</v>
      </c>
      <c r="DL265" s="25">
        <v>1</v>
      </c>
      <c r="DM265" s="25">
        <v>-1</v>
      </c>
      <c r="DN265" s="25">
        <f t="shared" si="104"/>
        <v>15116291.0466137</v>
      </c>
      <c r="DO265" s="25">
        <f t="shared" si="105"/>
        <v>-15116291.0466137</v>
      </c>
      <c r="DP265" s="25">
        <f t="shared" si="106"/>
        <v>-3006817.23808186</v>
      </c>
      <c r="DQ265" s="25">
        <f t="shared" si="107"/>
        <v>3006817.23808186</v>
      </c>
      <c r="DR265" s="25">
        <f>Лист1!DR253</f>
        <v>0</v>
      </c>
      <c r="DS265" s="25">
        <f t="shared" si="108"/>
        <v>12109473.8085319</v>
      </c>
      <c r="DT265" s="25">
        <f t="shared" si="109"/>
        <v>18123108.2846956</v>
      </c>
      <c r="DU265" s="25">
        <f t="shared" si="110"/>
        <v>-18123108.2846956</v>
      </c>
      <c r="DV265" s="25">
        <f t="shared" si="111"/>
        <v>-12109473.8085319</v>
      </c>
      <c r="DX265" s="26">
        <f>Лист1!DR253</f>
        <v>0</v>
      </c>
      <c r="DY265" s="26">
        <f>Лист1!DS253</f>
        <v>0</v>
      </c>
      <c r="DZ265" s="26">
        <f>Лист1!DT253</f>
        <v>0</v>
      </c>
      <c r="EA265" s="26">
        <f>Лист1!DU253</f>
        <v>0</v>
      </c>
      <c r="EC265" s="15">
        <f>Лист1!AH13</f>
        <v>3138.51289729034</v>
      </c>
      <c r="ED265" s="15">
        <f>Лист1!AI13</f>
        <v>-624.28903045161</v>
      </c>
      <c r="EE265" s="26"/>
      <c r="EF265" s="26"/>
      <c r="EG265" s="26"/>
    </row>
    <row r="266" ht="15.15" spans="7:137">
      <c r="G266">
        <f>Лист1!A254</f>
        <v>-64</v>
      </c>
      <c r="H266">
        <f>Лист1!B254</f>
        <v>64</v>
      </c>
      <c r="I266">
        <f>Лист1!C254</f>
        <v>246</v>
      </c>
      <c r="J266">
        <f>Лист1!D254</f>
        <v>53.2140551873633</v>
      </c>
      <c r="K266">
        <f>Лист1!E254</f>
        <v>-35.5564949132539</v>
      </c>
      <c r="L266">
        <f>Лист1!F254</f>
        <v>5681.3152064395</v>
      </c>
      <c r="M266">
        <f>Лист1!G254</f>
        <v>0</v>
      </c>
      <c r="N266" s="16">
        <f>Лист1!H254</f>
        <v>15116291.0466139</v>
      </c>
      <c r="O266" s="17">
        <f>Лист1!I254</f>
        <v>-10100382.7619179</v>
      </c>
      <c r="P266" s="17">
        <f>Лист1!J254</f>
        <v>0</v>
      </c>
      <c r="Q266" s="17">
        <f>Лист1!K254</f>
        <v>6553600.00000001</v>
      </c>
      <c r="R266" s="17">
        <f>Лист1!L254</f>
        <v>-6553599.99999998</v>
      </c>
      <c r="S266" s="17">
        <f>Лист1!M254</f>
        <v>0</v>
      </c>
      <c r="T266" s="17">
        <f>Лист1!N254</f>
        <v>1</v>
      </c>
      <c r="U266" s="17">
        <f>Лист1!O254</f>
        <v>-1</v>
      </c>
      <c r="V266" s="17">
        <f>Лист1!P254</f>
        <v>1</v>
      </c>
      <c r="W266" s="17">
        <f>Лист1!Q254</f>
        <v>-1</v>
      </c>
      <c r="X266" s="17">
        <f>Лист1!R254</f>
        <v>0</v>
      </c>
      <c r="Y266" s="17">
        <f>Лист1!S254</f>
        <v>6553600.00000001</v>
      </c>
      <c r="Z266" s="17">
        <f>Лист1!T254</f>
        <v>-6553600.00000001</v>
      </c>
      <c r="AA266" s="17">
        <f>Лист1!U254</f>
        <v>-6553599.99999998</v>
      </c>
      <c r="AB266" s="17">
        <f>Лист1!V254</f>
        <v>6553599.99999998</v>
      </c>
      <c r="AC266" s="17">
        <f>Лист1!W254</f>
        <v>0</v>
      </c>
      <c r="AD266" s="17">
        <f>Лист1!X254</f>
        <v>2.98023223876953e-8</v>
      </c>
      <c r="AE266" s="17">
        <f>Лист1!Y254</f>
        <v>13107200</v>
      </c>
      <c r="AF266" s="17">
        <f>Лист1!Z254</f>
        <v>-13107200</v>
      </c>
      <c r="AG266" s="17">
        <f>Лист1!AA254</f>
        <v>-2.98023223876953e-8</v>
      </c>
      <c r="AH266" s="17">
        <f>Лист1!AB254</f>
        <v>0</v>
      </c>
      <c r="AI266" s="15">
        <f>Лист1!AC254</f>
        <v>2.68220901489258e-7</v>
      </c>
      <c r="AJ266" s="15">
        <f>Лист1!AD254</f>
        <v>917504000</v>
      </c>
      <c r="AK266" s="15">
        <f>Лист1!AE254</f>
        <v>-917504000</v>
      </c>
      <c r="AL266" s="15">
        <f>Лист1!AF254</f>
        <v>-2.68220901489258e-7</v>
      </c>
      <c r="AM266" s="17">
        <f>Лист1!AG254</f>
        <v>0</v>
      </c>
      <c r="AN266" s="17">
        <f>Лист1!AH254</f>
        <v>2660.70275936816</v>
      </c>
      <c r="AO266" s="19">
        <f>Лист1!AI254</f>
        <v>-1777.8247456627</v>
      </c>
      <c r="AQ266" s="14">
        <f t="shared" si="76"/>
        <v>10100382.7619182</v>
      </c>
      <c r="AR266" s="14">
        <f t="shared" si="77"/>
        <v>-15116291.0466137</v>
      </c>
      <c r="AS266" s="15">
        <f>Лист1!AM254</f>
        <v>0</v>
      </c>
      <c r="AT266" s="15">
        <f t="shared" si="78"/>
        <v>3546782.76191806</v>
      </c>
      <c r="AU266" s="15">
        <f t="shared" si="79"/>
        <v>-8562691.04661383</v>
      </c>
      <c r="AV266" s="15">
        <f>Лист1!AP254</f>
        <v>0</v>
      </c>
      <c r="AW266" s="15">
        <f>Лист1!N175</f>
        <v>1</v>
      </c>
      <c r="AX266" s="15">
        <f>Лист1!O175</f>
        <v>-1</v>
      </c>
      <c r="AY266" s="15">
        <f>Лист1!P175</f>
        <v>1</v>
      </c>
      <c r="AZ266" s="15">
        <f>Лист1!Q175</f>
        <v>-1</v>
      </c>
      <c r="BA266" s="15">
        <f>Лист1!AU254</f>
        <v>0</v>
      </c>
      <c r="BB266" s="15">
        <f t="shared" si="80"/>
        <v>3546782.76191806</v>
      </c>
      <c r="BC266" s="15">
        <f t="shared" si="81"/>
        <v>-3546782.76191806</v>
      </c>
      <c r="BD266" s="15">
        <f t="shared" si="82"/>
        <v>-8562691.04661383</v>
      </c>
      <c r="BE266" s="15">
        <f t="shared" si="83"/>
        <v>8562691.04661383</v>
      </c>
      <c r="BF266" s="15">
        <f>Лист1!AZ254</f>
        <v>0</v>
      </c>
      <c r="BG266" s="15">
        <f t="shared" si="84"/>
        <v>-5015908.28469577</v>
      </c>
      <c r="BH266" s="15">
        <f t="shared" si="85"/>
        <v>12109473.8085319</v>
      </c>
      <c r="BI266" s="15">
        <f t="shared" si="86"/>
        <v>-12109473.8085319</v>
      </c>
      <c r="BJ266" s="15">
        <f t="shared" si="87"/>
        <v>5015908.28469577</v>
      </c>
      <c r="BK266" s="15">
        <f>Лист1!BE254</f>
        <v>0</v>
      </c>
      <c r="BL266" s="17">
        <v>0</v>
      </c>
      <c r="BM266" s="17">
        <v>0</v>
      </c>
      <c r="BN266" s="17">
        <v>0</v>
      </c>
      <c r="BO266" s="17">
        <v>0</v>
      </c>
      <c r="BP266" s="17">
        <f>Лист1!BJ254</f>
        <v>0</v>
      </c>
      <c r="BQ266" s="15">
        <f>Лист1!AH175</f>
        <v>1777.82474566274</v>
      </c>
      <c r="BR266" s="15">
        <f>Лист1!AI175</f>
        <v>-2660.70275936814</v>
      </c>
      <c r="BT266" s="24">
        <f t="shared" si="68"/>
        <v>10100382.7619181</v>
      </c>
      <c r="BU266" s="25">
        <f t="shared" si="69"/>
        <v>-15116291.0466138</v>
      </c>
      <c r="BV266" s="25">
        <f>Лист1!BP254</f>
        <v>0</v>
      </c>
      <c r="BW266" s="25">
        <f t="shared" si="70"/>
        <v>3546782.76191805</v>
      </c>
      <c r="BX266" s="25">
        <f t="shared" si="71"/>
        <v>-8562691.04661384</v>
      </c>
      <c r="BY266" s="25"/>
      <c r="BZ266" s="25">
        <f>Лист1!N95</f>
        <v>1</v>
      </c>
      <c r="CA266" s="25">
        <f>Лист1!O95</f>
        <v>-1</v>
      </c>
      <c r="CB266" s="25">
        <f>Лист1!P95</f>
        <v>1</v>
      </c>
      <c r="CC266" s="25">
        <f>Лист1!Q95</f>
        <v>-1</v>
      </c>
      <c r="CD266" s="25">
        <v>86</v>
      </c>
      <c r="CE266" s="25">
        <f t="shared" si="72"/>
        <v>3546782.76191805</v>
      </c>
      <c r="CF266" s="25">
        <f t="shared" si="73"/>
        <v>-3546782.76191805</v>
      </c>
      <c r="CG266" s="25">
        <f t="shared" si="74"/>
        <v>-8562691.04661384</v>
      </c>
      <c r="CH266" s="25">
        <f t="shared" si="75"/>
        <v>8562691.04661384</v>
      </c>
      <c r="CI266" s="25">
        <f>Лист1!CI254</f>
        <v>0</v>
      </c>
      <c r="CJ266" s="25">
        <f t="shared" si="92"/>
        <v>-5015908.28469579</v>
      </c>
      <c r="CK266" s="25">
        <f t="shared" si="93"/>
        <v>12109473.8085319</v>
      </c>
      <c r="CL266" s="25">
        <f t="shared" si="94"/>
        <v>-12109473.8085319</v>
      </c>
      <c r="CM266" s="25">
        <f t="shared" si="95"/>
        <v>5015908.28469579</v>
      </c>
      <c r="CN266" s="26"/>
      <c r="CO266" s="26">
        <f t="shared" si="98"/>
        <v>-351113579.928707</v>
      </c>
      <c r="CP266" s="26">
        <f t="shared" si="99"/>
        <v>847663166.597232</v>
      </c>
      <c r="CQ266" s="26">
        <f t="shared" si="100"/>
        <v>-847663166.597232</v>
      </c>
      <c r="CR266" s="26">
        <f t="shared" si="101"/>
        <v>351113579.928707</v>
      </c>
      <c r="CS266" s="26">
        <f>Лист1!CS254</f>
        <v>0</v>
      </c>
      <c r="CT266" s="26">
        <f>Лист1!AH95</f>
        <v>1777.82474566273</v>
      </c>
      <c r="CU266" s="28">
        <f>Лист1!AI95</f>
        <v>-2660.70275936814</v>
      </c>
      <c r="DC266" s="24">
        <f t="shared" si="102"/>
        <v>15116291.0466138</v>
      </c>
      <c r="DD266" s="25">
        <f t="shared" si="103"/>
        <v>-10100382.7619181</v>
      </c>
      <c r="DE266" s="25">
        <f>Лист1!CY254</f>
        <v>0</v>
      </c>
      <c r="DF266" s="25">
        <f t="shared" si="96"/>
        <v>6553599.99999993</v>
      </c>
      <c r="DG266" s="25">
        <f t="shared" si="97"/>
        <v>-3699369.65112876</v>
      </c>
      <c r="DH266" s="25"/>
      <c r="DI266" s="25">
        <v>6</v>
      </c>
      <c r="DJ266" s="25">
        <v>1</v>
      </c>
      <c r="DK266" s="25">
        <v>-1</v>
      </c>
      <c r="DL266" s="25">
        <v>1</v>
      </c>
      <c r="DM266" s="25">
        <v>-1</v>
      </c>
      <c r="DN266" s="25">
        <f t="shared" si="104"/>
        <v>15116291.0466138</v>
      </c>
      <c r="DO266" s="25">
        <f t="shared" si="105"/>
        <v>-15116291.0466138</v>
      </c>
      <c r="DP266" s="25">
        <f t="shared" si="106"/>
        <v>-10100382.7619181</v>
      </c>
      <c r="DQ266" s="25">
        <f t="shared" si="107"/>
        <v>10100382.7619181</v>
      </c>
      <c r="DR266" s="25">
        <f>Лист1!DR254</f>
        <v>0</v>
      </c>
      <c r="DS266" s="25">
        <f t="shared" si="108"/>
        <v>5015908.2846957</v>
      </c>
      <c r="DT266" s="25">
        <f t="shared" si="109"/>
        <v>25216673.8085319</v>
      </c>
      <c r="DU266" s="25">
        <f t="shared" si="110"/>
        <v>-25216673.8085319</v>
      </c>
      <c r="DV266" s="25">
        <f t="shared" si="111"/>
        <v>-5015908.2846957</v>
      </c>
      <c r="DX266" s="26">
        <f>Лист1!DR254</f>
        <v>0</v>
      </c>
      <c r="DY266" s="26">
        <f>Лист1!DS254</f>
        <v>0</v>
      </c>
      <c r="DZ266" s="26">
        <f>Лист1!DT254</f>
        <v>0</v>
      </c>
      <c r="EA266" s="26">
        <f>Лист1!DU254</f>
        <v>0</v>
      </c>
      <c r="EC266" s="15">
        <f>Лист1!AH14</f>
        <v>2660.70275936815</v>
      </c>
      <c r="ED266" s="15">
        <f>Лист1!AI14</f>
        <v>-1777.82474566273</v>
      </c>
      <c r="EE266" s="26"/>
      <c r="EF266" s="26"/>
      <c r="EG266" s="26"/>
    </row>
    <row r="267" ht="15.15" spans="7:137">
      <c r="G267">
        <f>Лист1!A255</f>
        <v>-64</v>
      </c>
      <c r="H267">
        <f>Лист1!B255</f>
        <v>64</v>
      </c>
      <c r="I267">
        <f>Лист1!C255</f>
        <v>247</v>
      </c>
      <c r="J267">
        <f>Лист1!D255</f>
        <v>35.5564949132552</v>
      </c>
      <c r="K267">
        <f>Лист1!E255</f>
        <v>-53.2140551873625</v>
      </c>
      <c r="L267">
        <f>Лист1!F255</f>
        <v>5681.31520643953</v>
      </c>
      <c r="M267">
        <f>Лист1!G255</f>
        <v>0</v>
      </c>
      <c r="N267" s="16">
        <f>Лист1!H255</f>
        <v>10100382.7619183</v>
      </c>
      <c r="O267" s="17">
        <f>Лист1!I255</f>
        <v>-15116291.0466137</v>
      </c>
      <c r="P267" s="17">
        <f>Лист1!J255</f>
        <v>0</v>
      </c>
      <c r="Q267" s="17">
        <f>Лист1!K255</f>
        <v>6553600.00000001</v>
      </c>
      <c r="R267" s="17">
        <f>Лист1!L255</f>
        <v>-6553599.99999997</v>
      </c>
      <c r="S267" s="17">
        <f>Лист1!M255</f>
        <v>0</v>
      </c>
      <c r="T267" s="17">
        <f>Лист1!N255</f>
        <v>1</v>
      </c>
      <c r="U267" s="17">
        <f>Лист1!O255</f>
        <v>-1</v>
      </c>
      <c r="V267" s="17">
        <f>Лист1!P255</f>
        <v>1</v>
      </c>
      <c r="W267" s="17">
        <f>Лист1!Q255</f>
        <v>-1</v>
      </c>
      <c r="X267" s="17">
        <f>Лист1!R255</f>
        <v>0</v>
      </c>
      <c r="Y267" s="17">
        <f>Лист1!S255</f>
        <v>6553600.00000001</v>
      </c>
      <c r="Z267" s="17">
        <f>Лист1!T255</f>
        <v>-6553600.00000001</v>
      </c>
      <c r="AA267" s="17">
        <f>Лист1!U255</f>
        <v>-6553599.99999997</v>
      </c>
      <c r="AB267" s="17">
        <f>Лист1!V255</f>
        <v>6553599.99999997</v>
      </c>
      <c r="AC267" s="17">
        <f>Лист1!W255</f>
        <v>0</v>
      </c>
      <c r="AD267" s="17">
        <f>Лист1!X255</f>
        <v>4.00468707084656e-8</v>
      </c>
      <c r="AE267" s="17">
        <f>Лист1!Y255</f>
        <v>13107200</v>
      </c>
      <c r="AF267" s="17">
        <f>Лист1!Z255</f>
        <v>-13107200</v>
      </c>
      <c r="AG267" s="17">
        <f>Лист1!AA255</f>
        <v>-4.00468707084656e-8</v>
      </c>
      <c r="AH267" s="17">
        <f>Лист1!AB255</f>
        <v>0</v>
      </c>
      <c r="AI267" s="15">
        <f>Лист1!AC255</f>
        <v>3.08267772197723e-7</v>
      </c>
      <c r="AJ267" s="15">
        <f>Лист1!AD255</f>
        <v>930611200</v>
      </c>
      <c r="AK267" s="15">
        <f>Лист1!AE255</f>
        <v>-930611200</v>
      </c>
      <c r="AL267" s="15">
        <f>Лист1!AF255</f>
        <v>-3.08267772197723e-7</v>
      </c>
      <c r="AM267" s="17">
        <f>Лист1!AG255</f>
        <v>0</v>
      </c>
      <c r="AN267" s="17">
        <f>Лист1!AH255</f>
        <v>1777.82474566276</v>
      </c>
      <c r="AO267" s="19">
        <f>Лист1!AI255</f>
        <v>-2660.70275936812</v>
      </c>
      <c r="AQ267" s="14">
        <f t="shared" si="76"/>
        <v>3546782.76191822</v>
      </c>
      <c r="AR267" s="14">
        <f t="shared" si="77"/>
        <v>-17830881.0489822</v>
      </c>
      <c r="AS267" s="15">
        <f>Лист1!AM255</f>
        <v>0</v>
      </c>
      <c r="AT267" s="15">
        <f t="shared" si="78"/>
        <v>3546782.76191806</v>
      </c>
      <c r="AU267" s="15">
        <f t="shared" si="79"/>
        <v>-8562691.04661383</v>
      </c>
      <c r="AV267" s="15">
        <f>Лист1!AP255</f>
        <v>0</v>
      </c>
      <c r="AW267" s="15">
        <f>Лист1!N176</f>
        <v>1</v>
      </c>
      <c r="AX267" s="15">
        <f>Лист1!O176</f>
        <v>-1</v>
      </c>
      <c r="AY267" s="15">
        <f>Лист1!P176</f>
        <v>1</v>
      </c>
      <c r="AZ267" s="15">
        <f>Лист1!Q176</f>
        <v>-1</v>
      </c>
      <c r="BA267" s="15">
        <f>Лист1!AU255</f>
        <v>0</v>
      </c>
      <c r="BB267" s="15">
        <f t="shared" si="80"/>
        <v>3546782.76191806</v>
      </c>
      <c r="BC267" s="15">
        <f t="shared" si="81"/>
        <v>-3546782.76191806</v>
      </c>
      <c r="BD267" s="15">
        <f t="shared" si="82"/>
        <v>-8562691.04661383</v>
      </c>
      <c r="BE267" s="15">
        <f t="shared" si="83"/>
        <v>8562691.04661383</v>
      </c>
      <c r="BF267" s="15">
        <f>Лист1!AZ255</f>
        <v>0</v>
      </c>
      <c r="BG267" s="15">
        <f t="shared" si="84"/>
        <v>-5015908.28469577</v>
      </c>
      <c r="BH267" s="15">
        <f t="shared" si="85"/>
        <v>12109473.8085319</v>
      </c>
      <c r="BI267" s="15">
        <f t="shared" si="86"/>
        <v>-12109473.8085319</v>
      </c>
      <c r="BJ267" s="15">
        <f t="shared" si="87"/>
        <v>5015908.28469577</v>
      </c>
      <c r="BK267" s="15">
        <f>Лист1!BE255</f>
        <v>0</v>
      </c>
      <c r="BL267" s="17">
        <v>0</v>
      </c>
      <c r="BM267" s="17">
        <v>0</v>
      </c>
      <c r="BN267" s="17">
        <v>0</v>
      </c>
      <c r="BO267" s="17">
        <v>0</v>
      </c>
      <c r="BP267" s="17">
        <f>Лист1!BJ255</f>
        <v>0</v>
      </c>
      <c r="BQ267" s="15">
        <f>Лист1!AH176</f>
        <v>624.289030451628</v>
      </c>
      <c r="BR267" s="15">
        <f>Лист1!AI176</f>
        <v>-3138.51289729033</v>
      </c>
      <c r="BT267" s="24">
        <f t="shared" si="68"/>
        <v>3546782.7619182</v>
      </c>
      <c r="BU267" s="25">
        <f t="shared" si="69"/>
        <v>-17830881.0489822</v>
      </c>
      <c r="BV267" s="25">
        <f>Лист1!BP255</f>
        <v>0</v>
      </c>
      <c r="BW267" s="25">
        <f t="shared" si="70"/>
        <v>3546782.76191805</v>
      </c>
      <c r="BX267" s="25">
        <f t="shared" si="71"/>
        <v>-8562691.04661385</v>
      </c>
      <c r="BY267" s="25"/>
      <c r="BZ267" s="25">
        <f>Лист1!N96</f>
        <v>1</v>
      </c>
      <c r="CA267" s="25">
        <f>Лист1!O96</f>
        <v>-1</v>
      </c>
      <c r="CB267" s="25">
        <f>Лист1!P96</f>
        <v>1</v>
      </c>
      <c r="CC267" s="25">
        <f>Лист1!Q96</f>
        <v>-1</v>
      </c>
      <c r="CD267" s="25">
        <v>87</v>
      </c>
      <c r="CE267" s="25">
        <f t="shared" si="72"/>
        <v>3546782.76191805</v>
      </c>
      <c r="CF267" s="25">
        <f t="shared" si="73"/>
        <v>-3546782.76191805</v>
      </c>
      <c r="CG267" s="25">
        <f t="shared" si="74"/>
        <v>-8562691.04661385</v>
      </c>
      <c r="CH267" s="25">
        <f t="shared" si="75"/>
        <v>8562691.04661385</v>
      </c>
      <c r="CI267" s="25">
        <f>Лист1!CI255</f>
        <v>0</v>
      </c>
      <c r="CJ267" s="25">
        <f t="shared" si="92"/>
        <v>-5015908.28469579</v>
      </c>
      <c r="CK267" s="25">
        <f t="shared" si="93"/>
        <v>12109473.8085319</v>
      </c>
      <c r="CL267" s="25">
        <f t="shared" si="94"/>
        <v>-12109473.8085319</v>
      </c>
      <c r="CM267" s="25">
        <f t="shared" si="95"/>
        <v>5015908.28469579</v>
      </c>
      <c r="CN267" s="26"/>
      <c r="CO267" s="26">
        <f t="shared" si="98"/>
        <v>-356129488.213403</v>
      </c>
      <c r="CP267" s="26">
        <f t="shared" si="99"/>
        <v>859772640.405764</v>
      </c>
      <c r="CQ267" s="26">
        <f t="shared" si="100"/>
        <v>-859772640.405764</v>
      </c>
      <c r="CR267" s="26">
        <f t="shared" si="101"/>
        <v>356129488.213403</v>
      </c>
      <c r="CS267" s="26">
        <f>Лист1!CS255</f>
        <v>0</v>
      </c>
      <c r="CT267" s="26">
        <f>Лист1!AH96</f>
        <v>624.289030451624</v>
      </c>
      <c r="CU267" s="28">
        <f>Лист1!AI96</f>
        <v>-3138.51289729033</v>
      </c>
      <c r="DC267" s="24">
        <f t="shared" si="102"/>
        <v>10100382.7619181</v>
      </c>
      <c r="DD267" s="25">
        <f t="shared" si="103"/>
        <v>-15116291.0466139</v>
      </c>
      <c r="DE267" s="25">
        <f>Лист1!CY255</f>
        <v>0</v>
      </c>
      <c r="DF267" s="25">
        <f t="shared" si="96"/>
        <v>7060283.25170253</v>
      </c>
      <c r="DG267" s="25">
        <f t="shared" si="97"/>
        <v>-5330358.42191235</v>
      </c>
      <c r="DH267" s="25"/>
      <c r="DI267" s="25">
        <v>7</v>
      </c>
      <c r="DJ267" s="25">
        <v>1</v>
      </c>
      <c r="DK267" s="25">
        <v>-1</v>
      </c>
      <c r="DL267" s="25">
        <v>1</v>
      </c>
      <c r="DM267" s="25">
        <v>-1</v>
      </c>
      <c r="DN267" s="25">
        <f t="shared" si="104"/>
        <v>10100382.7619181</v>
      </c>
      <c r="DO267" s="25">
        <f t="shared" si="105"/>
        <v>-10100382.7619181</v>
      </c>
      <c r="DP267" s="25">
        <f t="shared" si="106"/>
        <v>-15116291.0466139</v>
      </c>
      <c r="DQ267" s="25">
        <f t="shared" si="107"/>
        <v>15116291.0466139</v>
      </c>
      <c r="DR267" s="25">
        <f>Лист1!DR255</f>
        <v>0</v>
      </c>
      <c r="DS267" s="25">
        <f t="shared" si="108"/>
        <v>-5015908.28469572</v>
      </c>
      <c r="DT267" s="25">
        <f t="shared" si="109"/>
        <v>25216673.808532</v>
      </c>
      <c r="DU267" s="25">
        <f t="shared" si="110"/>
        <v>-25216673.808532</v>
      </c>
      <c r="DV267" s="25">
        <f t="shared" si="111"/>
        <v>5015908.28469572</v>
      </c>
      <c r="DX267" s="26">
        <f>Лист1!DR255</f>
        <v>0</v>
      </c>
      <c r="DY267" s="26">
        <f>Лист1!DS255</f>
        <v>0</v>
      </c>
      <c r="DZ267" s="26">
        <f>Лист1!DT255</f>
        <v>0</v>
      </c>
      <c r="EA267" s="26">
        <f>Лист1!DU255</f>
        <v>0</v>
      </c>
      <c r="EC267" s="15">
        <f>Лист1!AH15</f>
        <v>1777.82474566273</v>
      </c>
      <c r="ED267" s="15">
        <f>Лист1!AI15</f>
        <v>-2660.70275936815</v>
      </c>
      <c r="EE267" s="26"/>
      <c r="EF267" s="26"/>
      <c r="EG267" s="26"/>
    </row>
    <row r="268" ht="15.15" spans="7:137">
      <c r="G268">
        <f>Лист1!A256</f>
        <v>-64</v>
      </c>
      <c r="H268">
        <f>Лист1!B256</f>
        <v>64</v>
      </c>
      <c r="I268">
        <f>Лист1!C256</f>
        <v>248</v>
      </c>
      <c r="J268">
        <f>Лист1!D256</f>
        <v>12.4857806090331</v>
      </c>
      <c r="K268">
        <f>Лист1!E256</f>
        <v>-62.7702579458066</v>
      </c>
      <c r="L268">
        <f>Лист1!F256</f>
        <v>4816.38646750974</v>
      </c>
      <c r="M268">
        <f>Лист1!G256</f>
        <v>0</v>
      </c>
      <c r="N268" s="16">
        <f>Лист1!H256</f>
        <v>3006817.23808212</v>
      </c>
      <c r="O268" s="17">
        <f>Лист1!I256</f>
        <v>-15116291.0466139</v>
      </c>
      <c r="P268" s="17">
        <f>Лист1!J256</f>
        <v>0</v>
      </c>
      <c r="Q268" s="17">
        <f>Лист1!K256</f>
        <v>6553600.00000002</v>
      </c>
      <c r="R268" s="17">
        <f>Лист1!L256</f>
        <v>-6553599.99999998</v>
      </c>
      <c r="S268" s="17">
        <f>Лист1!M256</f>
        <v>0</v>
      </c>
      <c r="T268" s="17">
        <f>Лист1!N256</f>
        <v>1</v>
      </c>
      <c r="U268" s="17">
        <f>Лист1!O256</f>
        <v>-1</v>
      </c>
      <c r="V268" s="17">
        <f>Лист1!P256</f>
        <v>1</v>
      </c>
      <c r="W268" s="17">
        <f>Лист1!Q256</f>
        <v>-1</v>
      </c>
      <c r="X268" s="17">
        <f>Лист1!R256</f>
        <v>0</v>
      </c>
      <c r="Y268" s="17">
        <f>Лист1!S256</f>
        <v>6553600.00000002</v>
      </c>
      <c r="Z268" s="17">
        <f>Лист1!T256</f>
        <v>-6553600.00000002</v>
      </c>
      <c r="AA268" s="17">
        <f>Лист1!U256</f>
        <v>-6553599.99999998</v>
      </c>
      <c r="AB268" s="17">
        <f>Лист1!V256</f>
        <v>6553599.99999998</v>
      </c>
      <c r="AC268" s="17">
        <f>Лист1!W256</f>
        <v>0</v>
      </c>
      <c r="AD268" s="17">
        <f>Лист1!X256</f>
        <v>4.56348061561584e-8</v>
      </c>
      <c r="AE268" s="17">
        <f>Лист1!Y256</f>
        <v>13107200</v>
      </c>
      <c r="AF268" s="17">
        <f>Лист1!Z256</f>
        <v>-13107200</v>
      </c>
      <c r="AG268" s="17">
        <f>Лист1!AA256</f>
        <v>-4.56348061561584e-8</v>
      </c>
      <c r="AH268" s="17">
        <f>Лист1!AB256</f>
        <v>0</v>
      </c>
      <c r="AI268" s="15">
        <f>Лист1!AC256</f>
        <v>3.53902578353882e-7</v>
      </c>
      <c r="AJ268" s="15">
        <f>Лист1!AD256</f>
        <v>943718400</v>
      </c>
      <c r="AK268" s="15">
        <f>Лист1!AE256</f>
        <v>-943718400</v>
      </c>
      <c r="AL268" s="15">
        <f>Лист1!AF256</f>
        <v>-3.53902578353882e-7</v>
      </c>
      <c r="AM268" s="17">
        <f>Лист1!AG256</f>
        <v>0</v>
      </c>
      <c r="AN268" s="17">
        <f>Лист1!AH256</f>
        <v>624.289030451654</v>
      </c>
      <c r="AO268" s="19">
        <f>Лист1!AI256</f>
        <v>-3138.51289729033</v>
      </c>
      <c r="AQ268" s="14">
        <f t="shared" si="76"/>
        <v>-3006817.23808181</v>
      </c>
      <c r="AR268" s="14">
        <f t="shared" si="77"/>
        <v>-15116291.046614</v>
      </c>
      <c r="AS268" s="15">
        <f>Лист1!AM256</f>
        <v>0</v>
      </c>
      <c r="AT268" s="15">
        <f t="shared" si="78"/>
        <v>3546782.76191807</v>
      </c>
      <c r="AU268" s="15">
        <f t="shared" si="79"/>
        <v>-8562691.04661383</v>
      </c>
      <c r="AV268" s="15">
        <f>Лист1!AP256</f>
        <v>0</v>
      </c>
      <c r="AW268" s="15">
        <f>Лист1!N177</f>
        <v>1</v>
      </c>
      <c r="AX268" s="15">
        <f>Лист1!O177</f>
        <v>-1</v>
      </c>
      <c r="AY268" s="15">
        <f>Лист1!P177</f>
        <v>1</v>
      </c>
      <c r="AZ268" s="15">
        <f>Лист1!Q177</f>
        <v>-1</v>
      </c>
      <c r="BA268" s="15">
        <f>Лист1!AU256</f>
        <v>0</v>
      </c>
      <c r="BB268" s="15">
        <f t="shared" si="80"/>
        <v>3546782.76191807</v>
      </c>
      <c r="BC268" s="15">
        <f t="shared" si="81"/>
        <v>-3546782.76191807</v>
      </c>
      <c r="BD268" s="15">
        <f t="shared" si="82"/>
        <v>-8562691.04661383</v>
      </c>
      <c r="BE268" s="15">
        <f t="shared" si="83"/>
        <v>8562691.04661383</v>
      </c>
      <c r="BF268" s="15">
        <f>Лист1!AZ256</f>
        <v>0</v>
      </c>
      <c r="BG268" s="15">
        <f t="shared" si="84"/>
        <v>-5015908.28469577</v>
      </c>
      <c r="BH268" s="15">
        <f t="shared" si="85"/>
        <v>12109473.8085319</v>
      </c>
      <c r="BI268" s="15">
        <f t="shared" si="86"/>
        <v>-12109473.8085319</v>
      </c>
      <c r="BJ268" s="15">
        <f t="shared" si="87"/>
        <v>5015908.28469577</v>
      </c>
      <c r="BK268" s="15">
        <f>Лист1!BE256</f>
        <v>0</v>
      </c>
      <c r="BL268" s="17">
        <v>0</v>
      </c>
      <c r="BM268" s="17">
        <v>0</v>
      </c>
      <c r="BN268" s="17">
        <v>0</v>
      </c>
      <c r="BO268" s="17">
        <v>0</v>
      </c>
      <c r="BP268" s="17">
        <f>Лист1!BJ256</f>
        <v>0</v>
      </c>
      <c r="BQ268" s="15">
        <f>Лист1!AH177</f>
        <v>-624.289030451589</v>
      </c>
      <c r="BR268" s="15">
        <f>Лист1!AI177</f>
        <v>-3138.51289729034</v>
      </c>
      <c r="BT268" s="24">
        <f t="shared" si="68"/>
        <v>-3006817.23808193</v>
      </c>
      <c r="BU268" s="25">
        <f t="shared" si="69"/>
        <v>-15116291.046614</v>
      </c>
      <c r="BV268" s="25">
        <f>Лист1!BP256</f>
        <v>0</v>
      </c>
      <c r="BW268" s="25">
        <f t="shared" si="70"/>
        <v>3546782.76191805</v>
      </c>
      <c r="BX268" s="25">
        <f t="shared" si="71"/>
        <v>-8562691.04661385</v>
      </c>
      <c r="BY268" s="25"/>
      <c r="BZ268" s="25">
        <f>Лист1!N97</f>
        <v>1</v>
      </c>
      <c r="CA268" s="25">
        <f>Лист1!O97</f>
        <v>-1</v>
      </c>
      <c r="CB268" s="25">
        <f>Лист1!P97</f>
        <v>1</v>
      </c>
      <c r="CC268" s="25">
        <f>Лист1!Q97</f>
        <v>-1</v>
      </c>
      <c r="CD268" s="25">
        <v>88</v>
      </c>
      <c r="CE268" s="25">
        <f t="shared" si="72"/>
        <v>3546782.76191805</v>
      </c>
      <c r="CF268" s="25">
        <f t="shared" si="73"/>
        <v>-3546782.76191805</v>
      </c>
      <c r="CG268" s="25">
        <f t="shared" si="74"/>
        <v>-8562691.04661385</v>
      </c>
      <c r="CH268" s="25">
        <f t="shared" si="75"/>
        <v>8562691.04661385</v>
      </c>
      <c r="CI268" s="25">
        <f>Лист1!CI256</f>
        <v>0</v>
      </c>
      <c r="CJ268" s="25">
        <f t="shared" si="92"/>
        <v>-5015908.2846958</v>
      </c>
      <c r="CK268" s="25">
        <f t="shared" si="93"/>
        <v>12109473.8085319</v>
      </c>
      <c r="CL268" s="25">
        <f t="shared" si="94"/>
        <v>-12109473.8085319</v>
      </c>
      <c r="CM268" s="25">
        <f t="shared" si="95"/>
        <v>5015908.2846958</v>
      </c>
      <c r="CN268" s="26"/>
      <c r="CO268" s="26">
        <f t="shared" si="98"/>
        <v>-361145396.498099</v>
      </c>
      <c r="CP268" s="26">
        <f t="shared" si="99"/>
        <v>871882114.214296</v>
      </c>
      <c r="CQ268" s="26">
        <f t="shared" si="100"/>
        <v>-871882114.214296</v>
      </c>
      <c r="CR268" s="26">
        <f t="shared" si="101"/>
        <v>361145396.498099</v>
      </c>
      <c r="CS268" s="26">
        <f>Лист1!CS256</f>
        <v>0</v>
      </c>
      <c r="CT268" s="26">
        <f>Лист1!AH97</f>
        <v>-624.289030451615</v>
      </c>
      <c r="CU268" s="28">
        <f>Лист1!AI97</f>
        <v>-3138.51289729034</v>
      </c>
      <c r="DC268" s="24">
        <f t="shared" si="102"/>
        <v>3006817.23808192</v>
      </c>
      <c r="DD268" s="25">
        <f t="shared" si="103"/>
        <v>-15116291.046614</v>
      </c>
      <c r="DE268" s="25">
        <f>Лист1!CY256</f>
        <v>0</v>
      </c>
      <c r="DF268" s="25">
        <f t="shared" si="96"/>
        <v>6553599.99999995</v>
      </c>
      <c r="DG268" s="25">
        <f t="shared" si="97"/>
        <v>-6553600.00000005</v>
      </c>
      <c r="DH268" s="25"/>
      <c r="DI268" s="25">
        <v>8</v>
      </c>
      <c r="DJ268" s="25">
        <v>1</v>
      </c>
      <c r="DK268" s="25">
        <v>-1</v>
      </c>
      <c r="DL268" s="25">
        <v>1</v>
      </c>
      <c r="DM268" s="25">
        <v>-1</v>
      </c>
      <c r="DN268" s="25">
        <f t="shared" si="104"/>
        <v>3006817.23808192</v>
      </c>
      <c r="DO268" s="25">
        <f t="shared" si="105"/>
        <v>-3006817.23808192</v>
      </c>
      <c r="DP268" s="25">
        <f t="shared" si="106"/>
        <v>-15116291.046614</v>
      </c>
      <c r="DQ268" s="25">
        <f t="shared" si="107"/>
        <v>15116291.046614</v>
      </c>
      <c r="DR268" s="25">
        <f>Лист1!DR256</f>
        <v>0</v>
      </c>
      <c r="DS268" s="25">
        <f t="shared" si="108"/>
        <v>-12109473.808532</v>
      </c>
      <c r="DT268" s="25">
        <f t="shared" si="109"/>
        <v>18123108.2846959</v>
      </c>
      <c r="DU268" s="25">
        <f t="shared" si="110"/>
        <v>-18123108.2846959</v>
      </c>
      <c r="DV268" s="25">
        <f t="shared" si="111"/>
        <v>12109473.808532</v>
      </c>
      <c r="DX268" s="26">
        <f>Лист1!DR256</f>
        <v>0</v>
      </c>
      <c r="DY268" s="26">
        <f>Лист1!DS256</f>
        <v>0</v>
      </c>
      <c r="DZ268" s="26">
        <f>Лист1!DT256</f>
        <v>0</v>
      </c>
      <c r="EA268" s="26">
        <f>Лист1!DU256</f>
        <v>0</v>
      </c>
      <c r="EC268" s="15">
        <f>Лист1!AH16</f>
        <v>624.289030451612</v>
      </c>
      <c r="ED268" s="15">
        <f>Лист1!AI16</f>
        <v>-3138.51289729034</v>
      </c>
      <c r="EE268" s="26"/>
      <c r="EF268" s="26"/>
      <c r="EG268" s="26"/>
    </row>
    <row r="269" ht="15.15" spans="7:137">
      <c r="G269">
        <f>Лист1!A257</f>
        <v>-64</v>
      </c>
      <c r="H269">
        <f>Лист1!B257</f>
        <v>64</v>
      </c>
      <c r="I269">
        <f>Лист1!C257</f>
        <v>249</v>
      </c>
      <c r="J269">
        <f>Лист1!D257</f>
        <v>-12.4857806090313</v>
      </c>
      <c r="K269">
        <f>Лист1!E257</f>
        <v>-62.7702579458069</v>
      </c>
      <c r="L269">
        <f>Лист1!F257</f>
        <v>3218.20654955364</v>
      </c>
      <c r="M269">
        <f>Лист1!G257</f>
        <v>0</v>
      </c>
      <c r="N269" s="16">
        <f>Лист1!H257</f>
        <v>-2009091.04661371</v>
      </c>
      <c r="O269" s="17">
        <f>Лист1!I257</f>
        <v>-10100382.7619184</v>
      </c>
      <c r="P269" s="17">
        <f>Лист1!J257</f>
        <v>0</v>
      </c>
      <c r="Q269" s="17">
        <f>Лист1!K257</f>
        <v>6553600.00000003</v>
      </c>
      <c r="R269" s="17">
        <f>Лист1!L257</f>
        <v>-6553599.99999999</v>
      </c>
      <c r="S269" s="17">
        <f>Лист1!M257</f>
        <v>0</v>
      </c>
      <c r="T269" s="17">
        <f>Лист1!N257</f>
        <v>1</v>
      </c>
      <c r="U269" s="17">
        <f>Лист1!O257</f>
        <v>-1</v>
      </c>
      <c r="V269" s="17">
        <f>Лист1!P257</f>
        <v>1</v>
      </c>
      <c r="W269" s="17">
        <f>Лист1!Q257</f>
        <v>-1</v>
      </c>
      <c r="X269" s="17">
        <f>Лист1!R257</f>
        <v>0</v>
      </c>
      <c r="Y269" s="17">
        <f>Лист1!S257</f>
        <v>6553600.00000003</v>
      </c>
      <c r="Z269" s="17">
        <f>Лист1!T257</f>
        <v>-6553600.00000003</v>
      </c>
      <c r="AA269" s="17">
        <f>Лист1!U257</f>
        <v>-6553599.99999999</v>
      </c>
      <c r="AB269" s="17">
        <f>Лист1!V257</f>
        <v>6553599.99999999</v>
      </c>
      <c r="AC269" s="17">
        <f>Лист1!W257</f>
        <v>0</v>
      </c>
      <c r="AD269" s="17">
        <f>Лист1!X257</f>
        <v>4.09781932830811e-8</v>
      </c>
      <c r="AE269" s="17">
        <f>Лист1!Y257</f>
        <v>13107200</v>
      </c>
      <c r="AF269" s="17">
        <f>Лист1!Z257</f>
        <v>-13107200</v>
      </c>
      <c r="AG269" s="17">
        <f>Лист1!AA257</f>
        <v>-4.09781932830811e-8</v>
      </c>
      <c r="AH269" s="17">
        <f>Лист1!AB257</f>
        <v>0</v>
      </c>
      <c r="AI269" s="15">
        <f>Лист1!AC257</f>
        <v>3.94880771636963e-7</v>
      </c>
      <c r="AJ269" s="15">
        <f>Лист1!AD257</f>
        <v>956825600</v>
      </c>
      <c r="AK269" s="15">
        <f>Лист1!AE257</f>
        <v>-956825600</v>
      </c>
      <c r="AL269" s="15">
        <f>Лист1!AF257</f>
        <v>-3.94880771636963e-7</v>
      </c>
      <c r="AM269" s="17">
        <f>Лист1!AG257</f>
        <v>0</v>
      </c>
      <c r="AN269" s="17">
        <f>Лист1!AH257</f>
        <v>-624.289030451563</v>
      </c>
      <c r="AO269" s="19">
        <f>Лист1!AI257</f>
        <v>-3138.51289729035</v>
      </c>
      <c r="AQ269" s="14">
        <f t="shared" si="76"/>
        <v>-5721407.24045026</v>
      </c>
      <c r="AR269" s="14">
        <f t="shared" si="77"/>
        <v>-8562691.04661406</v>
      </c>
      <c r="AS269" s="15">
        <f>Лист1!AM257</f>
        <v>0</v>
      </c>
      <c r="AT269" s="15">
        <f t="shared" si="78"/>
        <v>3546782.76191807</v>
      </c>
      <c r="AU269" s="15">
        <f t="shared" si="79"/>
        <v>-8562691.04661384</v>
      </c>
      <c r="AV269" s="15">
        <f>Лист1!AP257</f>
        <v>0</v>
      </c>
      <c r="AW269" s="15">
        <f>Лист1!N178</f>
        <v>1</v>
      </c>
      <c r="AX269" s="15">
        <f>Лист1!O178</f>
        <v>-1</v>
      </c>
      <c r="AY269" s="15">
        <f>Лист1!P178</f>
        <v>1</v>
      </c>
      <c r="AZ269" s="15">
        <f>Лист1!Q178</f>
        <v>-1</v>
      </c>
      <c r="BA269" s="15">
        <f>Лист1!AU257</f>
        <v>0</v>
      </c>
      <c r="BB269" s="15">
        <f t="shared" si="80"/>
        <v>3546782.76191807</v>
      </c>
      <c r="BC269" s="15">
        <f t="shared" si="81"/>
        <v>-3546782.76191807</v>
      </c>
      <c r="BD269" s="15">
        <f t="shared" si="82"/>
        <v>-8562691.04661384</v>
      </c>
      <c r="BE269" s="15">
        <f t="shared" si="83"/>
        <v>8562691.04661384</v>
      </c>
      <c r="BF269" s="15">
        <f>Лист1!AZ257</f>
        <v>0</v>
      </c>
      <c r="BG269" s="15">
        <f t="shared" si="84"/>
        <v>-5015908.28469578</v>
      </c>
      <c r="BH269" s="15">
        <f t="shared" si="85"/>
        <v>12109473.8085319</v>
      </c>
      <c r="BI269" s="15">
        <f t="shared" si="86"/>
        <v>-12109473.8085319</v>
      </c>
      <c r="BJ269" s="15">
        <f t="shared" si="87"/>
        <v>5015908.28469578</v>
      </c>
      <c r="BK269" s="15">
        <f>Лист1!BE257</f>
        <v>0</v>
      </c>
      <c r="BL269" s="17">
        <v>0</v>
      </c>
      <c r="BM269" s="17">
        <v>0</v>
      </c>
      <c r="BN269" s="17">
        <v>0</v>
      </c>
      <c r="BO269" s="17">
        <v>0</v>
      </c>
      <c r="BP269" s="17">
        <f>Лист1!BJ257</f>
        <v>0</v>
      </c>
      <c r="BQ269" s="15">
        <f>Лист1!AH178</f>
        <v>-1777.82474566271</v>
      </c>
      <c r="BR269" s="15">
        <f>Лист1!AI178</f>
        <v>-2660.70275936816</v>
      </c>
      <c r="BT269" s="24">
        <f t="shared" si="68"/>
        <v>-5721407.24045033</v>
      </c>
      <c r="BU269" s="25">
        <f t="shared" si="69"/>
        <v>-8562691.04661402</v>
      </c>
      <c r="BV269" s="25">
        <f>Лист1!BP257</f>
        <v>0</v>
      </c>
      <c r="BW269" s="25">
        <f t="shared" si="70"/>
        <v>3546782.76191805</v>
      </c>
      <c r="BX269" s="25">
        <f t="shared" si="71"/>
        <v>-8562691.04661386</v>
      </c>
      <c r="BY269" s="25"/>
      <c r="BZ269" s="25">
        <f>Лист1!N98</f>
        <v>1</v>
      </c>
      <c r="CA269" s="25">
        <f>Лист1!O98</f>
        <v>-1</v>
      </c>
      <c r="CB269" s="25">
        <f>Лист1!P98</f>
        <v>1</v>
      </c>
      <c r="CC269" s="25">
        <f>Лист1!Q98</f>
        <v>-1</v>
      </c>
      <c r="CD269" s="25">
        <v>89</v>
      </c>
      <c r="CE269" s="25">
        <f t="shared" si="72"/>
        <v>3546782.76191805</v>
      </c>
      <c r="CF269" s="25">
        <f t="shared" si="73"/>
        <v>-3546782.76191805</v>
      </c>
      <c r="CG269" s="25">
        <f t="shared" si="74"/>
        <v>-8562691.04661386</v>
      </c>
      <c r="CH269" s="25">
        <f t="shared" si="75"/>
        <v>8562691.04661386</v>
      </c>
      <c r="CI269" s="25">
        <f>Лист1!CI257</f>
        <v>0</v>
      </c>
      <c r="CJ269" s="25">
        <f t="shared" si="92"/>
        <v>-5015908.28469581</v>
      </c>
      <c r="CK269" s="25">
        <f t="shared" si="93"/>
        <v>12109473.8085319</v>
      </c>
      <c r="CL269" s="25">
        <f t="shared" si="94"/>
        <v>-12109473.8085319</v>
      </c>
      <c r="CM269" s="25">
        <f t="shared" si="95"/>
        <v>5015908.28469581</v>
      </c>
      <c r="CN269" s="26"/>
      <c r="CO269" s="26">
        <f t="shared" si="98"/>
        <v>-366161304.782794</v>
      </c>
      <c r="CP269" s="26">
        <f t="shared" si="99"/>
        <v>883991588.022828</v>
      </c>
      <c r="CQ269" s="26">
        <f t="shared" si="100"/>
        <v>-883991588.022828</v>
      </c>
      <c r="CR269" s="26">
        <f t="shared" si="101"/>
        <v>366161304.782794</v>
      </c>
      <c r="CS269" s="26">
        <f>Лист1!CS257</f>
        <v>0</v>
      </c>
      <c r="CT269" s="26">
        <f>Лист1!AH98</f>
        <v>-1777.82474566273</v>
      </c>
      <c r="CU269" s="28">
        <f>Лист1!AI98</f>
        <v>-2660.70275936814</v>
      </c>
      <c r="DC269" s="24">
        <f t="shared" si="102"/>
        <v>-2009091.04661387</v>
      </c>
      <c r="DD269" s="25">
        <f t="shared" si="103"/>
        <v>-10100382.7619183</v>
      </c>
      <c r="DE269" s="25">
        <f>Лист1!CY257</f>
        <v>0</v>
      </c>
      <c r="DF269" s="25">
        <f t="shared" si="96"/>
        <v>5602189.88370953</v>
      </c>
      <c r="DG269" s="25">
        <f t="shared" si="97"/>
        <v>-6947686.97354652</v>
      </c>
      <c r="DH269" s="25"/>
      <c r="DI269" s="25">
        <v>9</v>
      </c>
      <c r="DJ269" s="25">
        <v>1</v>
      </c>
      <c r="DK269" s="25">
        <v>-1</v>
      </c>
      <c r="DL269" s="25">
        <v>1</v>
      </c>
      <c r="DM269" s="25">
        <v>-1</v>
      </c>
      <c r="DN269" s="25">
        <f t="shared" si="104"/>
        <v>-2009091.04661387</v>
      </c>
      <c r="DO269" s="25">
        <f t="shared" si="105"/>
        <v>2009091.04661387</v>
      </c>
      <c r="DP269" s="25">
        <f t="shared" si="106"/>
        <v>-10100382.7619183</v>
      </c>
      <c r="DQ269" s="25">
        <f t="shared" si="107"/>
        <v>10100382.7619183</v>
      </c>
      <c r="DR269" s="25">
        <f>Лист1!DR257</f>
        <v>0</v>
      </c>
      <c r="DS269" s="25">
        <f t="shared" si="108"/>
        <v>-12109473.8085322</v>
      </c>
      <c r="DT269" s="25">
        <f t="shared" si="109"/>
        <v>8091291.71530448</v>
      </c>
      <c r="DU269" s="25">
        <f t="shared" si="110"/>
        <v>-8091291.71530448</v>
      </c>
      <c r="DV269" s="25">
        <f t="shared" si="111"/>
        <v>12109473.8085322</v>
      </c>
      <c r="DX269" s="26">
        <f>Лист1!DR257</f>
        <v>0</v>
      </c>
      <c r="DY269" s="26">
        <f>Лист1!DS257</f>
        <v>0</v>
      </c>
      <c r="DZ269" s="26">
        <f>Лист1!DT257</f>
        <v>0</v>
      </c>
      <c r="EA269" s="26">
        <f>Лист1!DU257</f>
        <v>0</v>
      </c>
      <c r="EC269" s="15">
        <f>Лист1!AH17</f>
        <v>-624.289030451611</v>
      </c>
      <c r="ED269" s="15">
        <f>Лист1!AI17</f>
        <v>-3138.51289729034</v>
      </c>
      <c r="EE269" s="26"/>
      <c r="EF269" s="26"/>
      <c r="EG269" s="26"/>
    </row>
    <row r="270" ht="15.15" spans="7:137">
      <c r="G270">
        <f>Лист1!A258</f>
        <v>-64</v>
      </c>
      <c r="H270">
        <f>Лист1!B258</f>
        <v>64</v>
      </c>
      <c r="I270">
        <f>Лист1!C258</f>
        <v>250</v>
      </c>
      <c r="J270">
        <f>Лист1!D258</f>
        <v>-35.5564949132537</v>
      </c>
      <c r="K270">
        <f>Лист1!E258</f>
        <v>-53.2140551873635</v>
      </c>
      <c r="L270">
        <f>Лист1!F258</f>
        <v>1130.08385754303</v>
      </c>
      <c r="M270">
        <f>Лист1!G258</f>
        <v>0</v>
      </c>
      <c r="N270" s="16">
        <f>Лист1!H258</f>
        <v>-2009091.04661394</v>
      </c>
      <c r="O270" s="17">
        <f>Лист1!I258</f>
        <v>-3006817.23808216</v>
      </c>
      <c r="P270" s="17">
        <f>Лист1!J258</f>
        <v>0</v>
      </c>
      <c r="Q270" s="17">
        <f>Лист1!K258</f>
        <v>6553600.00000002</v>
      </c>
      <c r="R270" s="17">
        <f>Лист1!L258</f>
        <v>-6553599.99999999</v>
      </c>
      <c r="S270" s="17">
        <f>Лист1!M258</f>
        <v>0</v>
      </c>
      <c r="T270" s="17">
        <f>Лист1!N258</f>
        <v>1</v>
      </c>
      <c r="U270" s="17">
        <f>Лист1!O258</f>
        <v>-1</v>
      </c>
      <c r="V270" s="17">
        <f>Лист1!P258</f>
        <v>1</v>
      </c>
      <c r="W270" s="17">
        <f>Лист1!Q258</f>
        <v>-1</v>
      </c>
      <c r="X270" s="17">
        <f>Лист1!R258</f>
        <v>0</v>
      </c>
      <c r="Y270" s="17">
        <f>Лист1!S258</f>
        <v>6553600.00000002</v>
      </c>
      <c r="Z270" s="17">
        <f>Лист1!T258</f>
        <v>-6553600.00000002</v>
      </c>
      <c r="AA270" s="17">
        <f>Лист1!U258</f>
        <v>-6553599.99999999</v>
      </c>
      <c r="AB270" s="17">
        <f>Лист1!V258</f>
        <v>6553599.99999999</v>
      </c>
      <c r="AC270" s="17">
        <f>Лист1!W258</f>
        <v>0</v>
      </c>
      <c r="AD270" s="17">
        <f>Лист1!X258</f>
        <v>3.07336449623108e-8</v>
      </c>
      <c r="AE270" s="17">
        <f>Лист1!Y258</f>
        <v>13107200</v>
      </c>
      <c r="AF270" s="17">
        <f>Лист1!Z258</f>
        <v>-13107200</v>
      </c>
      <c r="AG270" s="17">
        <f>Лист1!AA258</f>
        <v>-3.07336449623108e-8</v>
      </c>
      <c r="AH270" s="17">
        <f>Лист1!AB258</f>
        <v>0</v>
      </c>
      <c r="AI270" s="15">
        <f>Лист1!AC258</f>
        <v>4.25614416599274e-7</v>
      </c>
      <c r="AJ270" s="15">
        <f>Лист1!AD258</f>
        <v>969932800</v>
      </c>
      <c r="AK270" s="15">
        <f>Лист1!AE258</f>
        <v>-969932800</v>
      </c>
      <c r="AL270" s="15">
        <f>Лист1!AF258</f>
        <v>-4.25614416599274e-7</v>
      </c>
      <c r="AM270" s="17">
        <f>Лист1!AG258</f>
        <v>0</v>
      </c>
      <c r="AN270" s="17">
        <f>Лист1!AH258</f>
        <v>-1777.82474566268</v>
      </c>
      <c r="AO270" s="19">
        <f>Лист1!AI258</f>
        <v>-2660.70275936817</v>
      </c>
      <c r="AQ270" s="14">
        <f t="shared" si="76"/>
        <v>-3006817.23808211</v>
      </c>
      <c r="AR270" s="14">
        <f t="shared" si="77"/>
        <v>-2009091.04661402</v>
      </c>
      <c r="AS270" s="15">
        <f>Лист1!AM258</f>
        <v>0</v>
      </c>
      <c r="AT270" s="15">
        <f t="shared" si="78"/>
        <v>3546782.76191806</v>
      </c>
      <c r="AU270" s="15">
        <f t="shared" si="79"/>
        <v>-8562691.04661385</v>
      </c>
      <c r="AV270" s="15">
        <f>Лист1!AP258</f>
        <v>0</v>
      </c>
      <c r="AW270" s="15">
        <f>Лист1!N179</f>
        <v>1</v>
      </c>
      <c r="AX270" s="15">
        <f>Лист1!O179</f>
        <v>-1</v>
      </c>
      <c r="AY270" s="15">
        <f>Лист1!P179</f>
        <v>1</v>
      </c>
      <c r="AZ270" s="15">
        <f>Лист1!Q179</f>
        <v>-1</v>
      </c>
      <c r="BA270" s="15">
        <f>Лист1!AU258</f>
        <v>0</v>
      </c>
      <c r="BB270" s="15">
        <f t="shared" si="80"/>
        <v>3546782.76191806</v>
      </c>
      <c r="BC270" s="15">
        <f t="shared" si="81"/>
        <v>-3546782.76191806</v>
      </c>
      <c r="BD270" s="15">
        <f t="shared" si="82"/>
        <v>-8562691.04661385</v>
      </c>
      <c r="BE270" s="15">
        <f t="shared" si="83"/>
        <v>8562691.04661385</v>
      </c>
      <c r="BF270" s="15">
        <f>Лист1!AZ258</f>
        <v>0</v>
      </c>
      <c r="BG270" s="15">
        <f t="shared" si="84"/>
        <v>-5015908.28469579</v>
      </c>
      <c r="BH270" s="15">
        <f t="shared" si="85"/>
        <v>12109473.8085319</v>
      </c>
      <c r="BI270" s="15">
        <f t="shared" si="86"/>
        <v>-12109473.8085319</v>
      </c>
      <c r="BJ270" s="15">
        <f t="shared" si="87"/>
        <v>5015908.28469579</v>
      </c>
      <c r="BK270" s="15">
        <f>Лист1!BE258</f>
        <v>0</v>
      </c>
      <c r="BL270" s="17">
        <v>0</v>
      </c>
      <c r="BM270" s="17">
        <v>0</v>
      </c>
      <c r="BN270" s="17">
        <v>0</v>
      </c>
      <c r="BO270" s="17">
        <v>0</v>
      </c>
      <c r="BP270" s="17">
        <f>Лист1!BJ258</f>
        <v>0</v>
      </c>
      <c r="BQ270" s="15">
        <f>Лист1!AH179</f>
        <v>-2660.70275936813</v>
      </c>
      <c r="BR270" s="15">
        <f>Лист1!AI179</f>
        <v>-1777.82474566275</v>
      </c>
      <c r="BT270" s="24">
        <f t="shared" si="68"/>
        <v>-3006817.23808213</v>
      </c>
      <c r="BU270" s="25">
        <f t="shared" si="69"/>
        <v>-2009091.04661399</v>
      </c>
      <c r="BV270" s="25">
        <f>Лист1!BP258</f>
        <v>0</v>
      </c>
      <c r="BW270" s="25">
        <f t="shared" si="70"/>
        <v>3546782.76191804</v>
      </c>
      <c r="BX270" s="25">
        <f t="shared" si="71"/>
        <v>-8562691.04661386</v>
      </c>
      <c r="BY270" s="25"/>
      <c r="BZ270" s="25">
        <f>Лист1!N99</f>
        <v>1</v>
      </c>
      <c r="CA270" s="25">
        <f>Лист1!O99</f>
        <v>-1</v>
      </c>
      <c r="CB270" s="25">
        <f>Лист1!P99</f>
        <v>1</v>
      </c>
      <c r="CC270" s="25">
        <f>Лист1!Q99</f>
        <v>-1</v>
      </c>
      <c r="CD270" s="25">
        <v>90</v>
      </c>
      <c r="CE270" s="25">
        <f t="shared" si="72"/>
        <v>3546782.76191804</v>
      </c>
      <c r="CF270" s="25">
        <f t="shared" si="73"/>
        <v>-3546782.76191804</v>
      </c>
      <c r="CG270" s="25">
        <f t="shared" si="74"/>
        <v>-8562691.04661386</v>
      </c>
      <c r="CH270" s="25">
        <f t="shared" si="75"/>
        <v>8562691.04661386</v>
      </c>
      <c r="CI270" s="25">
        <f>Лист1!CI258</f>
        <v>0</v>
      </c>
      <c r="CJ270" s="25">
        <f t="shared" si="92"/>
        <v>-5015908.28469582</v>
      </c>
      <c r="CK270" s="25">
        <f t="shared" si="93"/>
        <v>12109473.8085319</v>
      </c>
      <c r="CL270" s="25">
        <f t="shared" si="94"/>
        <v>-12109473.8085319</v>
      </c>
      <c r="CM270" s="25">
        <f t="shared" si="95"/>
        <v>5015908.28469582</v>
      </c>
      <c r="CN270" s="26"/>
      <c r="CO270" s="26">
        <f t="shared" si="98"/>
        <v>-371177213.06749</v>
      </c>
      <c r="CP270" s="26">
        <f t="shared" si="99"/>
        <v>896101061.83136</v>
      </c>
      <c r="CQ270" s="26">
        <f t="shared" si="100"/>
        <v>-896101061.83136</v>
      </c>
      <c r="CR270" s="26">
        <f t="shared" si="101"/>
        <v>371177213.06749</v>
      </c>
      <c r="CS270" s="26">
        <f>Лист1!CS258</f>
        <v>0</v>
      </c>
      <c r="CT270" s="26">
        <f>Лист1!AH99</f>
        <v>-2660.70275936814</v>
      </c>
      <c r="CU270" s="28">
        <f>Лист1!AI99</f>
        <v>-1777.82474566273</v>
      </c>
      <c r="DC270" s="24">
        <f t="shared" si="102"/>
        <v>-2009091.04661399</v>
      </c>
      <c r="DD270" s="25">
        <f t="shared" si="103"/>
        <v>-3006817.23808213</v>
      </c>
      <c r="DE270" s="25">
        <f>Лист1!CY258</f>
        <v>0</v>
      </c>
      <c r="DF270" s="25">
        <f t="shared" si="96"/>
        <v>4841061.79067718</v>
      </c>
      <c r="DG270" s="25">
        <f t="shared" si="97"/>
        <v>-6553600.00000009</v>
      </c>
      <c r="DH270" s="25"/>
      <c r="DI270" s="25">
        <v>10</v>
      </c>
      <c r="DJ270" s="25">
        <v>1</v>
      </c>
      <c r="DK270" s="25">
        <v>-1</v>
      </c>
      <c r="DL270" s="25">
        <v>1</v>
      </c>
      <c r="DM270" s="25">
        <v>-1</v>
      </c>
      <c r="DN270" s="25">
        <f t="shared" si="104"/>
        <v>-2009091.04661399</v>
      </c>
      <c r="DO270" s="25">
        <f t="shared" si="105"/>
        <v>2009091.04661399</v>
      </c>
      <c r="DP270" s="25">
        <f t="shared" si="106"/>
        <v>-3006817.23808213</v>
      </c>
      <c r="DQ270" s="25">
        <f t="shared" si="107"/>
        <v>3006817.23808213</v>
      </c>
      <c r="DR270" s="25">
        <f>Лист1!DR258</f>
        <v>0</v>
      </c>
      <c r="DS270" s="25">
        <f t="shared" si="108"/>
        <v>-5015908.28469612</v>
      </c>
      <c r="DT270" s="25">
        <f t="shared" si="109"/>
        <v>997726.191468147</v>
      </c>
      <c r="DU270" s="25">
        <f t="shared" si="110"/>
        <v>-997726.191468147</v>
      </c>
      <c r="DV270" s="25">
        <f t="shared" si="111"/>
        <v>5015908.28469612</v>
      </c>
      <c r="DX270" s="26">
        <f>Лист1!DR258</f>
        <v>0</v>
      </c>
      <c r="DY270" s="26">
        <f>Лист1!DS258</f>
        <v>0</v>
      </c>
      <c r="DZ270" s="26">
        <f>Лист1!DT258</f>
        <v>0</v>
      </c>
      <c r="EA270" s="26">
        <f>Лист1!DU258</f>
        <v>0</v>
      </c>
      <c r="EC270" s="15">
        <f>Лист1!AH18</f>
        <v>-1777.82474566273</v>
      </c>
      <c r="ED270" s="15">
        <f>Лист1!AI18</f>
        <v>-2660.70275936815</v>
      </c>
      <c r="EE270" s="26"/>
      <c r="EF270" s="26"/>
      <c r="EG270" s="26"/>
    </row>
    <row r="271" ht="15.15" spans="7:137">
      <c r="G271">
        <f>Лист1!A259</f>
        <v>-64</v>
      </c>
      <c r="H271">
        <f>Лист1!B259</f>
        <v>64</v>
      </c>
      <c r="I271">
        <f>Лист1!C259</f>
        <v>251</v>
      </c>
      <c r="J271">
        <f>Лист1!D259</f>
        <v>-53.2140551873628</v>
      </c>
      <c r="K271">
        <f>Лист1!E259</f>
        <v>-35.5564949132547</v>
      </c>
      <c r="L271">
        <f>Лист1!F259</f>
        <v>-1130.08385754291</v>
      </c>
      <c r="M271">
        <f>Лист1!G259</f>
        <v>0</v>
      </c>
      <c r="N271" s="16">
        <f>Лист1!H259</f>
        <v>3006817.23808182</v>
      </c>
      <c r="O271" s="17">
        <f>Лист1!I259</f>
        <v>2009091.0466138</v>
      </c>
      <c r="P271" s="17">
        <f>Лист1!J259</f>
        <v>0</v>
      </c>
      <c r="Q271" s="17">
        <f>Лист1!K259</f>
        <v>6553600.00000003</v>
      </c>
      <c r="R271" s="17">
        <f>Лист1!L259</f>
        <v>-6553599.99999999</v>
      </c>
      <c r="S271" s="17">
        <f>Лист1!M259</f>
        <v>0</v>
      </c>
      <c r="T271" s="17">
        <f>Лист1!N259</f>
        <v>1</v>
      </c>
      <c r="U271" s="17">
        <f>Лист1!O259</f>
        <v>-1</v>
      </c>
      <c r="V271" s="17">
        <f>Лист1!P259</f>
        <v>1</v>
      </c>
      <c r="W271" s="17">
        <f>Лист1!Q259</f>
        <v>-1</v>
      </c>
      <c r="X271" s="17">
        <f>Лист1!R259</f>
        <v>0</v>
      </c>
      <c r="Y271" s="17">
        <f>Лист1!S259</f>
        <v>6553600.00000003</v>
      </c>
      <c r="Z271" s="17">
        <f>Лист1!T259</f>
        <v>-6553600.00000003</v>
      </c>
      <c r="AA271" s="17">
        <f>Лист1!U259</f>
        <v>-6553599.99999999</v>
      </c>
      <c r="AB271" s="17">
        <f>Лист1!V259</f>
        <v>6553599.99999999</v>
      </c>
      <c r="AC271" s="17">
        <f>Лист1!W259</f>
        <v>0</v>
      </c>
      <c r="AD271" s="17">
        <f>Лист1!X259</f>
        <v>4.19095158576965e-8</v>
      </c>
      <c r="AE271" s="17">
        <f>Лист1!Y259</f>
        <v>13107200</v>
      </c>
      <c r="AF271" s="17">
        <f>Лист1!Z259</f>
        <v>-13107200</v>
      </c>
      <c r="AG271" s="17">
        <f>Лист1!AA259</f>
        <v>-4.19095158576965e-8</v>
      </c>
      <c r="AH271" s="17">
        <f>Лист1!AB259</f>
        <v>0</v>
      </c>
      <c r="AI271" s="15">
        <f>Лист1!AC259</f>
        <v>4.6752393245697e-7</v>
      </c>
      <c r="AJ271" s="15">
        <f>Лист1!AD259</f>
        <v>983040000</v>
      </c>
      <c r="AK271" s="15">
        <f>Лист1!AE259</f>
        <v>-983040000</v>
      </c>
      <c r="AL271" s="15">
        <f>Лист1!AF259</f>
        <v>-4.6752393245697e-7</v>
      </c>
      <c r="AM271" s="17">
        <f>Лист1!AG259</f>
        <v>0</v>
      </c>
      <c r="AN271" s="17">
        <f>Лист1!AH259</f>
        <v>-2660.70275936814</v>
      </c>
      <c r="AO271" s="19">
        <f>Лист1!AI259</f>
        <v>-1777.82474566274</v>
      </c>
      <c r="AQ271" s="14">
        <f t="shared" si="76"/>
        <v>3546782.76191805</v>
      </c>
      <c r="AR271" s="14">
        <f t="shared" si="77"/>
        <v>705498.95575452</v>
      </c>
      <c r="AS271" s="15">
        <f>Лист1!AM259</f>
        <v>0</v>
      </c>
      <c r="AT271" s="15">
        <f t="shared" si="78"/>
        <v>3546782.76191807</v>
      </c>
      <c r="AU271" s="15">
        <f t="shared" si="79"/>
        <v>-8562691.04661385</v>
      </c>
      <c r="AV271" s="15">
        <f>Лист1!AP259</f>
        <v>0</v>
      </c>
      <c r="AW271" s="15">
        <f>Лист1!N180</f>
        <v>1</v>
      </c>
      <c r="AX271" s="15">
        <f>Лист1!O180</f>
        <v>-1</v>
      </c>
      <c r="AY271" s="15">
        <f>Лист1!P180</f>
        <v>1</v>
      </c>
      <c r="AZ271" s="15">
        <f>Лист1!Q180</f>
        <v>-1</v>
      </c>
      <c r="BA271" s="15">
        <f>Лист1!AU259</f>
        <v>0</v>
      </c>
      <c r="BB271" s="15">
        <f t="shared" si="80"/>
        <v>3546782.76191807</v>
      </c>
      <c r="BC271" s="15">
        <f t="shared" si="81"/>
        <v>-3546782.76191807</v>
      </c>
      <c r="BD271" s="15">
        <f t="shared" si="82"/>
        <v>-8562691.04661385</v>
      </c>
      <c r="BE271" s="15">
        <f t="shared" si="83"/>
        <v>8562691.04661385</v>
      </c>
      <c r="BF271" s="15">
        <f>Лист1!AZ259</f>
        <v>0</v>
      </c>
      <c r="BG271" s="15">
        <f t="shared" si="84"/>
        <v>-5015908.28469578</v>
      </c>
      <c r="BH271" s="15">
        <f t="shared" si="85"/>
        <v>12109473.8085319</v>
      </c>
      <c r="BI271" s="15">
        <f t="shared" si="86"/>
        <v>-12109473.8085319</v>
      </c>
      <c r="BJ271" s="15">
        <f t="shared" si="87"/>
        <v>5015908.28469578</v>
      </c>
      <c r="BK271" s="15">
        <f>Лист1!BE259</f>
        <v>0</v>
      </c>
      <c r="BL271" s="17">
        <v>0</v>
      </c>
      <c r="BM271" s="17">
        <v>0</v>
      </c>
      <c r="BN271" s="17">
        <v>0</v>
      </c>
      <c r="BO271" s="17">
        <v>0</v>
      </c>
      <c r="BP271" s="17">
        <f>Лист1!BJ259</f>
        <v>0</v>
      </c>
      <c r="BQ271" s="15">
        <f>Лист1!AH180</f>
        <v>-3138.51289729033</v>
      </c>
      <c r="BR271" s="15">
        <f>Лист1!AI180</f>
        <v>-624.289030451645</v>
      </c>
      <c r="BT271" s="24">
        <f t="shared" si="68"/>
        <v>3546782.76191805</v>
      </c>
      <c r="BU271" s="25">
        <f t="shared" si="69"/>
        <v>705498.955754491</v>
      </c>
      <c r="BV271" s="25">
        <f>Лист1!BP259</f>
        <v>0</v>
      </c>
      <c r="BW271" s="25">
        <f t="shared" si="70"/>
        <v>3546782.76191805</v>
      </c>
      <c r="BX271" s="25">
        <f t="shared" si="71"/>
        <v>-8562691.04661386</v>
      </c>
      <c r="BY271" s="25"/>
      <c r="BZ271" s="25">
        <f>Лист1!N100</f>
        <v>1</v>
      </c>
      <c r="CA271" s="25">
        <f>Лист1!O100</f>
        <v>-1</v>
      </c>
      <c r="CB271" s="25">
        <f>Лист1!P100</f>
        <v>1</v>
      </c>
      <c r="CC271" s="25">
        <f>Лист1!Q100</f>
        <v>-1</v>
      </c>
      <c r="CD271" s="25">
        <v>91</v>
      </c>
      <c r="CE271" s="25">
        <f t="shared" si="72"/>
        <v>3546782.76191805</v>
      </c>
      <c r="CF271" s="25">
        <f t="shared" si="73"/>
        <v>-3546782.76191805</v>
      </c>
      <c r="CG271" s="25">
        <f t="shared" si="74"/>
        <v>-8562691.04661386</v>
      </c>
      <c r="CH271" s="25">
        <f t="shared" si="75"/>
        <v>8562691.04661386</v>
      </c>
      <c r="CI271" s="25">
        <f>Лист1!CI259</f>
        <v>0</v>
      </c>
      <c r="CJ271" s="25">
        <f t="shared" si="92"/>
        <v>-5015908.28469581</v>
      </c>
      <c r="CK271" s="25">
        <f t="shared" si="93"/>
        <v>12109473.8085319</v>
      </c>
      <c r="CL271" s="25">
        <f t="shared" si="94"/>
        <v>-12109473.8085319</v>
      </c>
      <c r="CM271" s="25">
        <f t="shared" si="95"/>
        <v>5015908.28469581</v>
      </c>
      <c r="CN271" s="26"/>
      <c r="CO271" s="26">
        <f t="shared" si="98"/>
        <v>-376193121.352186</v>
      </c>
      <c r="CP271" s="26">
        <f t="shared" si="99"/>
        <v>908210535.639891</v>
      </c>
      <c r="CQ271" s="26">
        <f t="shared" si="100"/>
        <v>-908210535.639891</v>
      </c>
      <c r="CR271" s="26">
        <f t="shared" si="101"/>
        <v>376193121.352186</v>
      </c>
      <c r="CS271" s="26">
        <f>Лист1!CS259</f>
        <v>0</v>
      </c>
      <c r="CT271" s="26">
        <f>Лист1!AH100</f>
        <v>-3138.51289729034</v>
      </c>
      <c r="CU271" s="28">
        <f>Лист1!AI100</f>
        <v>-624.289030451618</v>
      </c>
      <c r="DC271" s="24">
        <f t="shared" si="102"/>
        <v>3006817.23808183</v>
      </c>
      <c r="DD271" s="25">
        <f t="shared" si="103"/>
        <v>2009091.04661379</v>
      </c>
      <c r="DE271" s="25">
        <f>Лист1!CY259</f>
        <v>0</v>
      </c>
      <c r="DF271" s="25">
        <f t="shared" si="96"/>
        <v>4674312.28589578</v>
      </c>
      <c r="DG271" s="25">
        <f t="shared" si="97"/>
        <v>-5775173.54121701</v>
      </c>
      <c r="DH271" s="25"/>
      <c r="DI271" s="25">
        <v>11</v>
      </c>
      <c r="DJ271" s="25">
        <v>1</v>
      </c>
      <c r="DK271" s="25">
        <v>-1</v>
      </c>
      <c r="DL271" s="25">
        <v>1</v>
      </c>
      <c r="DM271" s="25">
        <v>-1</v>
      </c>
      <c r="DN271" s="25">
        <f t="shared" si="104"/>
        <v>3006817.23808183</v>
      </c>
      <c r="DO271" s="25">
        <f t="shared" si="105"/>
        <v>-3006817.23808183</v>
      </c>
      <c r="DP271" s="25">
        <f t="shared" si="106"/>
        <v>2009091.04661379</v>
      </c>
      <c r="DQ271" s="25">
        <f t="shared" si="107"/>
        <v>-2009091.04661379</v>
      </c>
      <c r="DR271" s="25">
        <f>Лист1!DR259</f>
        <v>0</v>
      </c>
      <c r="DS271" s="25">
        <f t="shared" si="108"/>
        <v>5015908.28469562</v>
      </c>
      <c r="DT271" s="25">
        <f t="shared" si="109"/>
        <v>997726.19146804</v>
      </c>
      <c r="DU271" s="25">
        <f t="shared" si="110"/>
        <v>-997726.19146804</v>
      </c>
      <c r="DV271" s="25">
        <f t="shared" si="111"/>
        <v>-5015908.28469562</v>
      </c>
      <c r="DX271" s="26">
        <f>Лист1!DR259</f>
        <v>0</v>
      </c>
      <c r="DY271" s="26">
        <f>Лист1!DS259</f>
        <v>0</v>
      </c>
      <c r="DZ271" s="26">
        <f>Лист1!DT259</f>
        <v>0</v>
      </c>
      <c r="EA271" s="26">
        <f>Лист1!DU259</f>
        <v>0</v>
      </c>
      <c r="EC271" s="15">
        <f>Лист1!AH19</f>
        <v>-2660.70275936814</v>
      </c>
      <c r="ED271" s="15">
        <f>Лист1!AI19</f>
        <v>-1777.82474566273</v>
      </c>
      <c r="EE271" s="26"/>
      <c r="EF271" s="26"/>
      <c r="EG271" s="26"/>
    </row>
    <row r="272" ht="15.15" spans="7:137">
      <c r="G272">
        <f>Лист1!A260</f>
        <v>-64</v>
      </c>
      <c r="H272">
        <f>Лист1!B260</f>
        <v>64</v>
      </c>
      <c r="I272">
        <f>Лист1!C260</f>
        <v>252</v>
      </c>
      <c r="J272">
        <f>Лист1!D260</f>
        <v>-62.7702579458067</v>
      </c>
      <c r="K272">
        <f>Лист1!E260</f>
        <v>-12.4857806090325</v>
      </c>
      <c r="L272">
        <f>Лист1!F260</f>
        <v>-3218.20654955355</v>
      </c>
      <c r="M272">
        <f>Лист1!G260</f>
        <v>0</v>
      </c>
      <c r="N272" s="16">
        <f>Лист1!H260</f>
        <v>10100382.761918</v>
      </c>
      <c r="O272" s="17">
        <f>Лист1!I260</f>
        <v>2009091.04661386</v>
      </c>
      <c r="P272" s="17">
        <f>Лист1!J260</f>
        <v>0</v>
      </c>
      <c r="Q272" s="17">
        <f>Лист1!K260</f>
        <v>6553600.00000004</v>
      </c>
      <c r="R272" s="17">
        <f>Лист1!L260</f>
        <v>-6553599.99999999</v>
      </c>
      <c r="S272" s="17">
        <f>Лист1!M260</f>
        <v>0</v>
      </c>
      <c r="T272" s="17">
        <f>Лист1!N260</f>
        <v>1</v>
      </c>
      <c r="U272" s="17">
        <f>Лист1!O260</f>
        <v>-1</v>
      </c>
      <c r="V272" s="17">
        <f>Лист1!P260</f>
        <v>1</v>
      </c>
      <c r="W272" s="17">
        <f>Лист1!Q260</f>
        <v>-1</v>
      </c>
      <c r="X272" s="17">
        <f>Лист1!R260</f>
        <v>0</v>
      </c>
      <c r="Y272" s="17">
        <f>Лист1!S260</f>
        <v>6553600.00000004</v>
      </c>
      <c r="Z272" s="17">
        <f>Лист1!T260</f>
        <v>-6553600.00000004</v>
      </c>
      <c r="AA272" s="17">
        <f>Лист1!U260</f>
        <v>-6553599.99999999</v>
      </c>
      <c r="AB272" s="17">
        <f>Лист1!V260</f>
        <v>6553599.99999999</v>
      </c>
      <c r="AC272" s="17">
        <f>Лист1!W260</f>
        <v>0</v>
      </c>
      <c r="AD272" s="17">
        <f>Лист1!X260</f>
        <v>4.56348061561584e-8</v>
      </c>
      <c r="AE272" s="17">
        <f>Лист1!Y260</f>
        <v>13107200</v>
      </c>
      <c r="AF272" s="17">
        <f>Лист1!Z260</f>
        <v>-13107200</v>
      </c>
      <c r="AG272" s="17">
        <f>Лист1!AA260</f>
        <v>-4.56348061561584e-8</v>
      </c>
      <c r="AH272" s="17">
        <f>Лист1!AB260</f>
        <v>0</v>
      </c>
      <c r="AI272" s="15">
        <f>Лист1!AC260</f>
        <v>5.13158738613129e-7</v>
      </c>
      <c r="AJ272" s="15">
        <f>Лист1!AD260</f>
        <v>996147200</v>
      </c>
      <c r="AK272" s="15">
        <f>Лист1!AE260</f>
        <v>-996147200</v>
      </c>
      <c r="AL272" s="15">
        <f>Лист1!AF260</f>
        <v>-5.13158738613129e-7</v>
      </c>
      <c r="AM272" s="17">
        <f>Лист1!AG260</f>
        <v>0</v>
      </c>
      <c r="AN272" s="17">
        <f>Лист1!AH260</f>
        <v>-3138.51289729033</v>
      </c>
      <c r="AO272" s="19">
        <f>Лист1!AI260</f>
        <v>-624.289030451626</v>
      </c>
      <c r="AQ272" s="14">
        <f t="shared" si="76"/>
        <v>10100382.7619181</v>
      </c>
      <c r="AR272" s="14">
        <f t="shared" si="77"/>
        <v>-2009091.04661368</v>
      </c>
      <c r="AS272" s="15">
        <f>Лист1!AM260</f>
        <v>0</v>
      </c>
      <c r="AT272" s="15">
        <f t="shared" si="78"/>
        <v>3546782.76191808</v>
      </c>
      <c r="AU272" s="15">
        <f t="shared" si="79"/>
        <v>-8562691.04661384</v>
      </c>
      <c r="AV272" s="15">
        <f>Лист1!AP260</f>
        <v>0</v>
      </c>
      <c r="AW272" s="15">
        <f>Лист1!N181</f>
        <v>1</v>
      </c>
      <c r="AX272" s="15">
        <f>Лист1!O181</f>
        <v>-1</v>
      </c>
      <c r="AY272" s="15">
        <f>Лист1!P181</f>
        <v>1</v>
      </c>
      <c r="AZ272" s="15">
        <f>Лист1!Q181</f>
        <v>-1</v>
      </c>
      <c r="BA272" s="15">
        <f>Лист1!AU260</f>
        <v>0</v>
      </c>
      <c r="BB272" s="15">
        <f t="shared" si="80"/>
        <v>3546782.76191808</v>
      </c>
      <c r="BC272" s="15">
        <f t="shared" si="81"/>
        <v>-3546782.76191808</v>
      </c>
      <c r="BD272" s="15">
        <f t="shared" si="82"/>
        <v>-8562691.04661384</v>
      </c>
      <c r="BE272" s="15">
        <f t="shared" si="83"/>
        <v>8562691.04661384</v>
      </c>
      <c r="BF272" s="15">
        <f>Лист1!AZ260</f>
        <v>0</v>
      </c>
      <c r="BG272" s="15">
        <f t="shared" si="84"/>
        <v>-5015908.28469577</v>
      </c>
      <c r="BH272" s="15">
        <f t="shared" si="85"/>
        <v>12109473.8085319</v>
      </c>
      <c r="BI272" s="15">
        <f t="shared" si="86"/>
        <v>-12109473.8085319</v>
      </c>
      <c r="BJ272" s="15">
        <f t="shared" si="87"/>
        <v>5015908.28469577</v>
      </c>
      <c r="BK272" s="15">
        <f>Лист1!BE260</f>
        <v>0</v>
      </c>
      <c r="BL272" s="17">
        <v>0</v>
      </c>
      <c r="BM272" s="17">
        <v>0</v>
      </c>
      <c r="BN272" s="17">
        <v>0</v>
      </c>
      <c r="BO272" s="17">
        <v>0</v>
      </c>
      <c r="BP272" s="17">
        <f>Лист1!BJ260</f>
        <v>0</v>
      </c>
      <c r="BQ272" s="15">
        <f>Лист1!AH181</f>
        <v>-3138.51289729035</v>
      </c>
      <c r="BR272" s="15">
        <f>Лист1!AI181</f>
        <v>624.289030451572</v>
      </c>
      <c r="BT272" s="24">
        <f t="shared" si="68"/>
        <v>10100382.761918</v>
      </c>
      <c r="BU272" s="25">
        <f t="shared" si="69"/>
        <v>-2009091.04661377</v>
      </c>
      <c r="BV272" s="25">
        <f>Лист1!BP260</f>
        <v>0</v>
      </c>
      <c r="BW272" s="25">
        <f t="shared" si="70"/>
        <v>3546782.76191805</v>
      </c>
      <c r="BX272" s="25">
        <f t="shared" si="71"/>
        <v>-8562691.04661386</v>
      </c>
      <c r="BY272" s="25"/>
      <c r="BZ272" s="25">
        <f>Лист1!N101</f>
        <v>1</v>
      </c>
      <c r="CA272" s="25">
        <f>Лист1!O101</f>
        <v>-1</v>
      </c>
      <c r="CB272" s="25">
        <f>Лист1!P101</f>
        <v>1</v>
      </c>
      <c r="CC272" s="25">
        <f>Лист1!Q101</f>
        <v>-1</v>
      </c>
      <c r="CD272" s="25">
        <v>92</v>
      </c>
      <c r="CE272" s="25">
        <f t="shared" si="72"/>
        <v>3546782.76191805</v>
      </c>
      <c r="CF272" s="25">
        <f t="shared" si="73"/>
        <v>-3546782.76191805</v>
      </c>
      <c r="CG272" s="25">
        <f t="shared" si="74"/>
        <v>-8562691.04661386</v>
      </c>
      <c r="CH272" s="25">
        <f t="shared" si="75"/>
        <v>8562691.04661386</v>
      </c>
      <c r="CI272" s="25">
        <f>Лист1!CI260</f>
        <v>0</v>
      </c>
      <c r="CJ272" s="25">
        <f t="shared" si="92"/>
        <v>-5015908.2846958</v>
      </c>
      <c r="CK272" s="25">
        <f t="shared" si="93"/>
        <v>12109473.8085319</v>
      </c>
      <c r="CL272" s="25">
        <f t="shared" si="94"/>
        <v>-12109473.8085319</v>
      </c>
      <c r="CM272" s="25">
        <f t="shared" si="95"/>
        <v>5015908.2846958</v>
      </c>
      <c r="CN272" s="26"/>
      <c r="CO272" s="26">
        <f t="shared" si="98"/>
        <v>-381209029.636882</v>
      </c>
      <c r="CP272" s="26">
        <f t="shared" si="99"/>
        <v>920320009.448423</v>
      </c>
      <c r="CQ272" s="26">
        <f t="shared" si="100"/>
        <v>-920320009.448423</v>
      </c>
      <c r="CR272" s="26">
        <f t="shared" si="101"/>
        <v>381209029.636882</v>
      </c>
      <c r="CS272" s="26">
        <f>Лист1!CS260</f>
        <v>0</v>
      </c>
      <c r="CT272" s="26">
        <f>Лист1!AH101</f>
        <v>-3138.51289729034</v>
      </c>
      <c r="CU272" s="28">
        <f>Лист1!AI101</f>
        <v>624.289030451598</v>
      </c>
      <c r="DC272" s="24">
        <f t="shared" si="102"/>
        <v>10100382.761918</v>
      </c>
      <c r="DD272" s="25">
        <f t="shared" si="103"/>
        <v>2009091.04661381</v>
      </c>
      <c r="DE272" s="25">
        <f>Лист1!CY260</f>
        <v>0</v>
      </c>
      <c r="DF272" s="25">
        <f t="shared" si="96"/>
        <v>5126484.8255643</v>
      </c>
      <c r="DG272" s="25">
        <f t="shared" si="97"/>
        <v>-5126484.82556444</v>
      </c>
      <c r="DH272" s="25"/>
      <c r="DI272" s="25">
        <v>12</v>
      </c>
      <c r="DJ272" s="25">
        <v>1</v>
      </c>
      <c r="DK272" s="25">
        <v>-1</v>
      </c>
      <c r="DL272" s="25">
        <v>1</v>
      </c>
      <c r="DM272" s="25">
        <v>-1</v>
      </c>
      <c r="DN272" s="25">
        <f t="shared" si="104"/>
        <v>10100382.761918</v>
      </c>
      <c r="DO272" s="25">
        <f t="shared" si="105"/>
        <v>-10100382.761918</v>
      </c>
      <c r="DP272" s="25">
        <f t="shared" si="106"/>
        <v>2009091.04661381</v>
      </c>
      <c r="DQ272" s="25">
        <f t="shared" si="107"/>
        <v>-2009091.04661381</v>
      </c>
      <c r="DR272" s="25">
        <f>Лист1!DR260</f>
        <v>0</v>
      </c>
      <c r="DS272" s="25">
        <f t="shared" si="108"/>
        <v>12109473.8085319</v>
      </c>
      <c r="DT272" s="25">
        <f t="shared" si="109"/>
        <v>8091291.71530423</v>
      </c>
      <c r="DU272" s="25">
        <f t="shared" si="110"/>
        <v>-8091291.71530423</v>
      </c>
      <c r="DV272" s="25">
        <f t="shared" si="111"/>
        <v>-12109473.8085319</v>
      </c>
      <c r="DX272" s="26">
        <f>Лист1!DR260</f>
        <v>0</v>
      </c>
      <c r="DY272" s="26">
        <f>Лист1!DS260</f>
        <v>0</v>
      </c>
      <c r="DZ272" s="26">
        <f>Лист1!DT260</f>
        <v>0</v>
      </c>
      <c r="EA272" s="26">
        <f>Лист1!DU260</f>
        <v>0</v>
      </c>
      <c r="EC272" s="15">
        <f>Лист1!AH20</f>
        <v>-3138.51289729034</v>
      </c>
      <c r="ED272" s="15">
        <f>Лист1!AI20</f>
        <v>-624.289030451612</v>
      </c>
      <c r="EE272" s="26"/>
      <c r="EF272" s="26"/>
      <c r="EG272" s="26"/>
    </row>
    <row r="273" ht="15.15" spans="7:137">
      <c r="G273">
        <f>Лист1!A261</f>
        <v>-64</v>
      </c>
      <c r="H273">
        <f>Лист1!B261</f>
        <v>64</v>
      </c>
      <c r="I273">
        <f>Лист1!C261</f>
        <v>253</v>
      </c>
      <c r="J273">
        <f>Лист1!D261</f>
        <v>-62.7702579458068</v>
      </c>
      <c r="K273">
        <f>Лист1!E261</f>
        <v>12.4857806090318</v>
      </c>
      <c r="L273">
        <f>Лист1!F261</f>
        <v>-4816.38646750967</v>
      </c>
      <c r="M273">
        <f>Лист1!G261</f>
        <v>0</v>
      </c>
      <c r="N273" s="16">
        <f>Лист1!H261</f>
        <v>15116291.0466138</v>
      </c>
      <c r="O273" s="17">
        <f>Лист1!I261</f>
        <v>-3006817.23808178</v>
      </c>
      <c r="P273" s="17">
        <f>Лист1!J261</f>
        <v>0</v>
      </c>
      <c r="Q273" s="17">
        <f>Лист1!K261</f>
        <v>6553600.00000004</v>
      </c>
      <c r="R273" s="17">
        <f>Лист1!L261</f>
        <v>-6553600</v>
      </c>
      <c r="S273" s="17">
        <f>Лист1!M261</f>
        <v>0</v>
      </c>
      <c r="T273" s="17">
        <f>Лист1!N261</f>
        <v>1</v>
      </c>
      <c r="U273" s="17">
        <f>Лист1!O261</f>
        <v>-1</v>
      </c>
      <c r="V273" s="17">
        <f>Лист1!P261</f>
        <v>1</v>
      </c>
      <c r="W273" s="17">
        <f>Лист1!Q261</f>
        <v>-1</v>
      </c>
      <c r="X273" s="17">
        <f>Лист1!R261</f>
        <v>0</v>
      </c>
      <c r="Y273" s="17">
        <f>Лист1!S261</f>
        <v>6553600.00000004</v>
      </c>
      <c r="Z273" s="17">
        <f>Лист1!T261</f>
        <v>-6553600.00000004</v>
      </c>
      <c r="AA273" s="17">
        <f>Лист1!U261</f>
        <v>-6553600</v>
      </c>
      <c r="AB273" s="17">
        <f>Лист1!V261</f>
        <v>6553600</v>
      </c>
      <c r="AC273" s="17">
        <f>Лист1!W261</f>
        <v>0</v>
      </c>
      <c r="AD273" s="17">
        <f>Лист1!X261</f>
        <v>4.19095158576965e-8</v>
      </c>
      <c r="AE273" s="17">
        <f>Лист1!Y261</f>
        <v>13107200</v>
      </c>
      <c r="AF273" s="17">
        <f>Лист1!Z261</f>
        <v>-13107200</v>
      </c>
      <c r="AG273" s="17">
        <f>Лист1!AA261</f>
        <v>-4.19095158576965e-8</v>
      </c>
      <c r="AH273" s="17">
        <f>Лист1!AB261</f>
        <v>0</v>
      </c>
      <c r="AI273" s="15">
        <f>Лист1!AC261</f>
        <v>5.55068254470825e-7</v>
      </c>
      <c r="AJ273" s="15">
        <f>Лист1!AD261</f>
        <v>1009254400</v>
      </c>
      <c r="AK273" s="15">
        <f>Лист1!AE261</f>
        <v>-1009254400</v>
      </c>
      <c r="AL273" s="15">
        <f>Лист1!AF261</f>
        <v>-5.55068254470825e-7</v>
      </c>
      <c r="AM273" s="17">
        <f>Лист1!AG261</f>
        <v>0</v>
      </c>
      <c r="AN273" s="17">
        <f>Лист1!AH261</f>
        <v>-3138.51289729034</v>
      </c>
      <c r="AO273" s="19">
        <f>Лист1!AI261</f>
        <v>624.289030451591</v>
      </c>
      <c r="AQ273" s="14">
        <f t="shared" si="76"/>
        <v>12814972.7642865</v>
      </c>
      <c r="AR273" s="14">
        <f t="shared" si="77"/>
        <v>-8562691.04661361</v>
      </c>
      <c r="AS273" s="15">
        <f>Лист1!AM261</f>
        <v>0</v>
      </c>
      <c r="AT273" s="15">
        <f t="shared" si="78"/>
        <v>3546782.76191809</v>
      </c>
      <c r="AU273" s="15">
        <f t="shared" si="79"/>
        <v>-8562691.04661383</v>
      </c>
      <c r="AV273" s="15">
        <f>Лист1!AP261</f>
        <v>0</v>
      </c>
      <c r="AW273" s="15">
        <f>Лист1!N182</f>
        <v>1</v>
      </c>
      <c r="AX273" s="15">
        <f>Лист1!O182</f>
        <v>-1</v>
      </c>
      <c r="AY273" s="15">
        <f>Лист1!P182</f>
        <v>1</v>
      </c>
      <c r="AZ273" s="15">
        <f>Лист1!Q182</f>
        <v>-1</v>
      </c>
      <c r="BA273" s="15">
        <f>Лист1!AU261</f>
        <v>0</v>
      </c>
      <c r="BB273" s="15">
        <f t="shared" si="80"/>
        <v>3546782.76191809</v>
      </c>
      <c r="BC273" s="15">
        <f t="shared" si="81"/>
        <v>-3546782.76191809</v>
      </c>
      <c r="BD273" s="15">
        <f t="shared" si="82"/>
        <v>-8562691.04661383</v>
      </c>
      <c r="BE273" s="15">
        <f t="shared" si="83"/>
        <v>8562691.04661383</v>
      </c>
      <c r="BF273" s="15">
        <f>Лист1!AZ261</f>
        <v>0</v>
      </c>
      <c r="BG273" s="15">
        <f t="shared" si="84"/>
        <v>-5015908.28469575</v>
      </c>
      <c r="BH273" s="15">
        <f t="shared" si="85"/>
        <v>12109473.8085319</v>
      </c>
      <c r="BI273" s="15">
        <f t="shared" si="86"/>
        <v>-12109473.8085319</v>
      </c>
      <c r="BJ273" s="15">
        <f t="shared" si="87"/>
        <v>5015908.28469575</v>
      </c>
      <c r="BK273" s="15">
        <f>Лист1!BE261</f>
        <v>0</v>
      </c>
      <c r="BL273" s="17">
        <v>0</v>
      </c>
      <c r="BM273" s="17">
        <v>0</v>
      </c>
      <c r="BN273" s="17">
        <v>0</v>
      </c>
      <c r="BO273" s="17">
        <v>0</v>
      </c>
      <c r="BP273" s="17">
        <f>Лист1!BJ261</f>
        <v>0</v>
      </c>
      <c r="BQ273" s="15">
        <f>Лист1!AH182</f>
        <v>-2660.70275936817</v>
      </c>
      <c r="BR273" s="15">
        <f>Лист1!AI182</f>
        <v>1777.82474566269</v>
      </c>
      <c r="BT273" s="24">
        <f t="shared" si="68"/>
        <v>12814972.7642864</v>
      </c>
      <c r="BU273" s="25">
        <f t="shared" si="69"/>
        <v>-8562691.04661381</v>
      </c>
      <c r="BV273" s="25">
        <f>Лист1!BP261</f>
        <v>0</v>
      </c>
      <c r="BW273" s="25">
        <f t="shared" si="70"/>
        <v>3546782.76191806</v>
      </c>
      <c r="BX273" s="25">
        <f t="shared" si="71"/>
        <v>-8562691.04661386</v>
      </c>
      <c r="BY273" s="25"/>
      <c r="BZ273" s="25">
        <f>Лист1!N102</f>
        <v>1</v>
      </c>
      <c r="CA273" s="25">
        <f>Лист1!O102</f>
        <v>-1</v>
      </c>
      <c r="CB273" s="25">
        <f>Лист1!P102</f>
        <v>1</v>
      </c>
      <c r="CC273" s="25">
        <f>Лист1!Q102</f>
        <v>-1</v>
      </c>
      <c r="CD273" s="25">
        <v>93</v>
      </c>
      <c r="CE273" s="25">
        <f t="shared" si="72"/>
        <v>3546782.76191806</v>
      </c>
      <c r="CF273" s="25">
        <f t="shared" si="73"/>
        <v>-3546782.76191806</v>
      </c>
      <c r="CG273" s="25">
        <f t="shared" si="74"/>
        <v>-8562691.04661386</v>
      </c>
      <c r="CH273" s="25">
        <f t="shared" si="75"/>
        <v>8562691.04661386</v>
      </c>
      <c r="CI273" s="25">
        <f>Лист1!CI261</f>
        <v>0</v>
      </c>
      <c r="CJ273" s="25">
        <f t="shared" si="92"/>
        <v>-5015908.28469581</v>
      </c>
      <c r="CK273" s="25">
        <f t="shared" si="93"/>
        <v>12109473.8085319</v>
      </c>
      <c r="CL273" s="25">
        <f t="shared" si="94"/>
        <v>-12109473.8085319</v>
      </c>
      <c r="CM273" s="25">
        <f t="shared" si="95"/>
        <v>5015908.28469581</v>
      </c>
      <c r="CN273" s="26"/>
      <c r="CO273" s="26">
        <f t="shared" si="98"/>
        <v>-386224937.921578</v>
      </c>
      <c r="CP273" s="26">
        <f t="shared" si="99"/>
        <v>932429483.256955</v>
      </c>
      <c r="CQ273" s="26">
        <f t="shared" si="100"/>
        <v>-932429483.256955</v>
      </c>
      <c r="CR273" s="26">
        <f t="shared" si="101"/>
        <v>386224937.921578</v>
      </c>
      <c r="CS273" s="26">
        <f>Лист1!CS261</f>
        <v>0</v>
      </c>
      <c r="CT273" s="26">
        <f>Лист1!AH102</f>
        <v>-2660.70275936814</v>
      </c>
      <c r="CU273" s="28">
        <f>Лист1!AI102</f>
        <v>1777.82474566273</v>
      </c>
      <c r="DC273" s="24">
        <f t="shared" si="102"/>
        <v>15116291.0466138</v>
      </c>
      <c r="DD273" s="25">
        <f t="shared" si="103"/>
        <v>-3006817.23808187</v>
      </c>
      <c r="DE273" s="25">
        <f>Лист1!CY261</f>
        <v>0</v>
      </c>
      <c r="DF273" s="25">
        <f t="shared" si="96"/>
        <v>5894931.45795272</v>
      </c>
      <c r="DG273" s="25">
        <f t="shared" si="97"/>
        <v>-4963433.47268116</v>
      </c>
      <c r="DH273" s="25"/>
      <c r="DI273" s="25">
        <v>13</v>
      </c>
      <c r="DJ273" s="25">
        <v>1</v>
      </c>
      <c r="DK273" s="25">
        <v>-1</v>
      </c>
      <c r="DL273" s="25">
        <v>1</v>
      </c>
      <c r="DM273" s="25">
        <v>-1</v>
      </c>
      <c r="DN273" s="25">
        <f t="shared" si="104"/>
        <v>15116291.0466138</v>
      </c>
      <c r="DO273" s="25">
        <f t="shared" si="105"/>
        <v>-15116291.0466138</v>
      </c>
      <c r="DP273" s="25">
        <f t="shared" si="106"/>
        <v>-3006817.23808187</v>
      </c>
      <c r="DQ273" s="25">
        <f t="shared" si="107"/>
        <v>3006817.23808187</v>
      </c>
      <c r="DR273" s="25">
        <f>Лист1!DR261</f>
        <v>0</v>
      </c>
      <c r="DS273" s="25">
        <f t="shared" si="108"/>
        <v>12109473.8085319</v>
      </c>
      <c r="DT273" s="25">
        <f t="shared" si="109"/>
        <v>18123108.2846956</v>
      </c>
      <c r="DU273" s="25">
        <f t="shared" si="110"/>
        <v>-18123108.2846956</v>
      </c>
      <c r="DV273" s="25">
        <f t="shared" si="111"/>
        <v>-12109473.8085319</v>
      </c>
      <c r="DX273" s="26">
        <f>Лист1!DR261</f>
        <v>0</v>
      </c>
      <c r="DY273" s="26">
        <f>Лист1!DS261</f>
        <v>0</v>
      </c>
      <c r="DZ273" s="26">
        <f>Лист1!DT261</f>
        <v>0</v>
      </c>
      <c r="EA273" s="26">
        <f>Лист1!DU261</f>
        <v>0</v>
      </c>
      <c r="EC273" s="15">
        <f>Лист1!AH21</f>
        <v>-3138.51289729034</v>
      </c>
      <c r="ED273" s="15">
        <f>Лист1!AI21</f>
        <v>624.289030451611</v>
      </c>
      <c r="EE273" s="26"/>
      <c r="EF273" s="26"/>
      <c r="EG273" s="26"/>
    </row>
    <row r="274" ht="15.15" spans="7:137">
      <c r="G274">
        <f>Лист1!A262</f>
        <v>-64</v>
      </c>
      <c r="H274">
        <f>Лист1!B262</f>
        <v>64</v>
      </c>
      <c r="I274">
        <f>Лист1!C262</f>
        <v>254</v>
      </c>
      <c r="J274">
        <f>Лист1!D262</f>
        <v>-53.2140551873632</v>
      </c>
      <c r="K274">
        <f>Лист1!E262</f>
        <v>35.5564949132541</v>
      </c>
      <c r="L274">
        <f>Лист1!F262</f>
        <v>-5681.31520643951</v>
      </c>
      <c r="M274">
        <f>Лист1!G262</f>
        <v>0</v>
      </c>
      <c r="N274" s="16">
        <f>Лист1!H262</f>
        <v>15116291.0466139</v>
      </c>
      <c r="O274" s="17">
        <f>Лист1!I262</f>
        <v>-10100382.761918</v>
      </c>
      <c r="P274" s="17">
        <f>Лист1!J262</f>
        <v>0</v>
      </c>
      <c r="Q274" s="17">
        <f>Лист1!K262</f>
        <v>6553600.00000004</v>
      </c>
      <c r="R274" s="17">
        <f>Лист1!L262</f>
        <v>-6553600.00000001</v>
      </c>
      <c r="S274" s="17">
        <f>Лист1!M262</f>
        <v>0</v>
      </c>
      <c r="T274" s="17">
        <f>Лист1!N262</f>
        <v>1</v>
      </c>
      <c r="U274" s="17">
        <f>Лист1!O262</f>
        <v>-1</v>
      </c>
      <c r="V274" s="17">
        <f>Лист1!P262</f>
        <v>1</v>
      </c>
      <c r="W274" s="17">
        <f>Лист1!Q262</f>
        <v>-1</v>
      </c>
      <c r="X274" s="17">
        <f>Лист1!R262</f>
        <v>0</v>
      </c>
      <c r="Y274" s="17">
        <f>Лист1!S262</f>
        <v>6553600.00000004</v>
      </c>
      <c r="Z274" s="17">
        <f>Лист1!T262</f>
        <v>-6553600.00000004</v>
      </c>
      <c r="AA274" s="17">
        <f>Лист1!U262</f>
        <v>-6553600.00000001</v>
      </c>
      <c r="AB274" s="17">
        <f>Лист1!V262</f>
        <v>6553600.00000001</v>
      </c>
      <c r="AC274" s="17">
        <f>Лист1!W262</f>
        <v>0</v>
      </c>
      <c r="AD274" s="17">
        <f>Лист1!X262</f>
        <v>2.98023223876953e-8</v>
      </c>
      <c r="AE274" s="17">
        <f>Лист1!Y262</f>
        <v>13107200</v>
      </c>
      <c r="AF274" s="17">
        <f>Лист1!Z262</f>
        <v>-13107200</v>
      </c>
      <c r="AG274" s="17">
        <f>Лист1!AA262</f>
        <v>-2.98023223876953e-8</v>
      </c>
      <c r="AH274" s="17">
        <f>Лист1!AB262</f>
        <v>0</v>
      </c>
      <c r="AI274" s="15">
        <f>Лист1!AC262</f>
        <v>5.84870576858521e-7</v>
      </c>
      <c r="AJ274" s="15">
        <f>Лист1!AD262</f>
        <v>1022361600</v>
      </c>
      <c r="AK274" s="15">
        <f>Лист1!AE262</f>
        <v>-1022361600</v>
      </c>
      <c r="AL274" s="15">
        <f>Лист1!AF262</f>
        <v>-5.84870576858521e-7</v>
      </c>
      <c r="AM274" s="17">
        <f>Лист1!AG262</f>
        <v>0</v>
      </c>
      <c r="AN274" s="17">
        <f>Лист1!AH262</f>
        <v>-2660.70275936816</v>
      </c>
      <c r="AO274" s="19">
        <f>Лист1!AI262</f>
        <v>1777.82474566271</v>
      </c>
      <c r="AQ274" s="14">
        <f t="shared" si="76"/>
        <v>10100382.7619183</v>
      </c>
      <c r="AR274" s="14">
        <f t="shared" si="77"/>
        <v>-15116291.0466137</v>
      </c>
      <c r="AS274" s="15">
        <f>Лист1!AM262</f>
        <v>0</v>
      </c>
      <c r="AT274" s="15">
        <f t="shared" si="78"/>
        <v>3546782.7619181</v>
      </c>
      <c r="AU274" s="15">
        <f t="shared" si="79"/>
        <v>-8562691.04661383</v>
      </c>
      <c r="AV274" s="15">
        <f>Лист1!AP262</f>
        <v>0</v>
      </c>
      <c r="AW274" s="15">
        <f>Лист1!N183</f>
        <v>1</v>
      </c>
      <c r="AX274" s="15">
        <f>Лист1!O183</f>
        <v>-1</v>
      </c>
      <c r="AY274" s="15">
        <f>Лист1!P183</f>
        <v>1</v>
      </c>
      <c r="AZ274" s="15">
        <f>Лист1!Q183</f>
        <v>-1</v>
      </c>
      <c r="BA274" s="15">
        <f>Лист1!AU262</f>
        <v>0</v>
      </c>
      <c r="BB274" s="15">
        <f t="shared" si="80"/>
        <v>3546782.7619181</v>
      </c>
      <c r="BC274" s="15">
        <f t="shared" si="81"/>
        <v>-3546782.7619181</v>
      </c>
      <c r="BD274" s="15">
        <f t="shared" si="82"/>
        <v>-8562691.04661383</v>
      </c>
      <c r="BE274" s="15">
        <f t="shared" si="83"/>
        <v>8562691.04661383</v>
      </c>
      <c r="BF274" s="15">
        <f>Лист1!AZ262</f>
        <v>0</v>
      </c>
      <c r="BG274" s="15">
        <f t="shared" si="84"/>
        <v>-5015908.28469572</v>
      </c>
      <c r="BH274" s="15">
        <f t="shared" si="85"/>
        <v>12109473.8085319</v>
      </c>
      <c r="BI274" s="15">
        <f t="shared" si="86"/>
        <v>-12109473.8085319</v>
      </c>
      <c r="BJ274" s="15">
        <f t="shared" si="87"/>
        <v>5015908.28469572</v>
      </c>
      <c r="BK274" s="15">
        <f>Лист1!BE262</f>
        <v>0</v>
      </c>
      <c r="BL274" s="17">
        <v>0</v>
      </c>
      <c r="BM274" s="17">
        <v>0</v>
      </c>
      <c r="BN274" s="17">
        <v>0</v>
      </c>
      <c r="BO274" s="17">
        <v>0</v>
      </c>
      <c r="BP274" s="17">
        <f>Лист1!BJ262</f>
        <v>0</v>
      </c>
      <c r="BQ274" s="15">
        <f>Лист1!AH183</f>
        <v>-1777.82474566277</v>
      </c>
      <c r="BR274" s="15">
        <f>Лист1!AI183</f>
        <v>2660.70275936812</v>
      </c>
      <c r="BT274" s="24">
        <f t="shared" si="68"/>
        <v>10100382.7619181</v>
      </c>
      <c r="BU274" s="25">
        <f t="shared" si="69"/>
        <v>-15116291.0466138</v>
      </c>
      <c r="BV274" s="25">
        <f>Лист1!BP262</f>
        <v>0</v>
      </c>
      <c r="BW274" s="25">
        <f t="shared" si="70"/>
        <v>3546782.76191806</v>
      </c>
      <c r="BX274" s="25">
        <f t="shared" si="71"/>
        <v>-8562691.04661386</v>
      </c>
      <c r="BY274" s="25"/>
      <c r="BZ274" s="25">
        <f>Лист1!N103</f>
        <v>1</v>
      </c>
      <c r="CA274" s="25">
        <f>Лист1!O103</f>
        <v>-1</v>
      </c>
      <c r="CB274" s="25">
        <f>Лист1!P103</f>
        <v>1</v>
      </c>
      <c r="CC274" s="25">
        <f>Лист1!Q103</f>
        <v>-1</v>
      </c>
      <c r="CD274" s="25">
        <v>94</v>
      </c>
      <c r="CE274" s="25">
        <f t="shared" si="72"/>
        <v>3546782.76191806</v>
      </c>
      <c r="CF274" s="25">
        <f t="shared" si="73"/>
        <v>-3546782.76191806</v>
      </c>
      <c r="CG274" s="25">
        <f t="shared" si="74"/>
        <v>-8562691.04661386</v>
      </c>
      <c r="CH274" s="25">
        <f t="shared" si="75"/>
        <v>8562691.04661386</v>
      </c>
      <c r="CI274" s="25">
        <f>Лист1!CI262</f>
        <v>0</v>
      </c>
      <c r="CJ274" s="25">
        <f t="shared" si="92"/>
        <v>-5015908.28469581</v>
      </c>
      <c r="CK274" s="25">
        <f t="shared" si="93"/>
        <v>12109473.8085319</v>
      </c>
      <c r="CL274" s="25">
        <f t="shared" si="94"/>
        <v>-12109473.8085319</v>
      </c>
      <c r="CM274" s="25">
        <f t="shared" si="95"/>
        <v>5015908.28469581</v>
      </c>
      <c r="CN274" s="26"/>
      <c r="CO274" s="26">
        <f t="shared" si="98"/>
        <v>-391240846.206273</v>
      </c>
      <c r="CP274" s="26">
        <f t="shared" si="99"/>
        <v>944538957.065487</v>
      </c>
      <c r="CQ274" s="26">
        <f t="shared" si="100"/>
        <v>-944538957.065487</v>
      </c>
      <c r="CR274" s="26">
        <f t="shared" si="101"/>
        <v>391240846.206273</v>
      </c>
      <c r="CS274" s="26">
        <f>Лист1!CS262</f>
        <v>0</v>
      </c>
      <c r="CT274" s="26">
        <f>Лист1!AH103</f>
        <v>-1777.82474566273</v>
      </c>
      <c r="CU274" s="28">
        <f>Лист1!AI103</f>
        <v>2660.70275936815</v>
      </c>
      <c r="DC274" s="24">
        <f t="shared" si="102"/>
        <v>15116291.0466138</v>
      </c>
      <c r="DD274" s="25">
        <f t="shared" si="103"/>
        <v>-10100382.7619181</v>
      </c>
      <c r="DE274" s="25">
        <f>Лист1!CY262</f>
        <v>0</v>
      </c>
      <c r="DF274" s="25">
        <f t="shared" si="96"/>
        <v>6553599.99999994</v>
      </c>
      <c r="DG274" s="25">
        <f t="shared" si="97"/>
        <v>-5330358.42191237</v>
      </c>
      <c r="DH274" s="25"/>
      <c r="DI274" s="25">
        <v>14</v>
      </c>
      <c r="DJ274" s="25">
        <v>1</v>
      </c>
      <c r="DK274" s="25">
        <v>-1</v>
      </c>
      <c r="DL274" s="25">
        <v>1</v>
      </c>
      <c r="DM274" s="25">
        <v>-1</v>
      </c>
      <c r="DN274" s="25">
        <f t="shared" si="104"/>
        <v>15116291.0466138</v>
      </c>
      <c r="DO274" s="25">
        <f t="shared" si="105"/>
        <v>-15116291.0466138</v>
      </c>
      <c r="DP274" s="25">
        <f t="shared" si="106"/>
        <v>-10100382.7619181</v>
      </c>
      <c r="DQ274" s="25">
        <f t="shared" si="107"/>
        <v>10100382.7619181</v>
      </c>
      <c r="DR274" s="25">
        <f>Лист1!DR262</f>
        <v>0</v>
      </c>
      <c r="DS274" s="25">
        <f t="shared" si="108"/>
        <v>5015908.28469571</v>
      </c>
      <c r="DT274" s="25">
        <f t="shared" si="109"/>
        <v>25216673.8085319</v>
      </c>
      <c r="DU274" s="25">
        <f t="shared" si="110"/>
        <v>-25216673.8085319</v>
      </c>
      <c r="DV274" s="25">
        <f t="shared" si="111"/>
        <v>-5015908.28469571</v>
      </c>
      <c r="DX274" s="26">
        <f>Лист1!DR262</f>
        <v>0</v>
      </c>
      <c r="DY274" s="26">
        <f>Лист1!DS262</f>
        <v>0</v>
      </c>
      <c r="DZ274" s="26">
        <f>Лист1!DT262</f>
        <v>0</v>
      </c>
      <c r="EA274" s="26">
        <f>Лист1!DU262</f>
        <v>0</v>
      </c>
      <c r="EC274" s="15">
        <f>Лист1!AH22</f>
        <v>-2660.70275936815</v>
      </c>
      <c r="ED274" s="15">
        <f>Лист1!AI22</f>
        <v>1777.82474566273</v>
      </c>
      <c r="EE274" s="26"/>
      <c r="EF274" s="26"/>
      <c r="EG274" s="26"/>
    </row>
    <row r="275" ht="15.15" spans="7:137">
      <c r="G275">
        <f>Лист1!A263</f>
        <v>-64</v>
      </c>
      <c r="H275">
        <f>Лист1!B263</f>
        <v>64</v>
      </c>
      <c r="I275">
        <f>Лист1!C263</f>
        <v>255</v>
      </c>
      <c r="J275">
        <f>Лист1!D263</f>
        <v>-35.556494913255</v>
      </c>
      <c r="K275">
        <f>Лист1!E263</f>
        <v>53.2140551873626</v>
      </c>
      <c r="L275">
        <f>Лист1!F263</f>
        <v>-5681.31520643953</v>
      </c>
      <c r="M275">
        <f>Лист1!G263</f>
        <v>0</v>
      </c>
      <c r="N275" s="16">
        <f>Лист1!H263</f>
        <v>10100382.7619183</v>
      </c>
      <c r="O275" s="17">
        <f>Лист1!I263</f>
        <v>-15116291.0466138</v>
      </c>
      <c r="P275" s="17">
        <f>Лист1!J263</f>
        <v>0</v>
      </c>
      <c r="Q275" s="17">
        <f>Лист1!K263</f>
        <v>6553600.00000003</v>
      </c>
      <c r="R275" s="17">
        <f>Лист1!L263</f>
        <v>-6553600.00000001</v>
      </c>
      <c r="S275" s="17">
        <f>Лист1!M263</f>
        <v>0</v>
      </c>
      <c r="T275" s="17">
        <f>Лист1!N263</f>
        <v>1</v>
      </c>
      <c r="U275" s="17">
        <f>Лист1!O263</f>
        <v>-1</v>
      </c>
      <c r="V275" s="17">
        <f>Лист1!P263</f>
        <v>1</v>
      </c>
      <c r="W275" s="17">
        <f>Лист1!Q263</f>
        <v>-1</v>
      </c>
      <c r="X275" s="17">
        <f>Лист1!R263</f>
        <v>0</v>
      </c>
      <c r="Y275" s="17">
        <f>Лист1!S263</f>
        <v>6553600.00000003</v>
      </c>
      <c r="Z275" s="17">
        <f>Лист1!T263</f>
        <v>-6553600.00000003</v>
      </c>
      <c r="AA275" s="17">
        <f>Лист1!U263</f>
        <v>-6553600.00000001</v>
      </c>
      <c r="AB275" s="17">
        <f>Лист1!V263</f>
        <v>6553600.00000001</v>
      </c>
      <c r="AC275" s="17">
        <f>Лист1!W263</f>
        <v>0</v>
      </c>
      <c r="AD275" s="17">
        <f>Лист1!X263</f>
        <v>1.9557774066925e-8</v>
      </c>
      <c r="AE275" s="17">
        <f>Лист1!Y263</f>
        <v>13107200</v>
      </c>
      <c r="AF275" s="17">
        <f>Лист1!Z263</f>
        <v>-13107200</v>
      </c>
      <c r="AG275" s="17">
        <f>Лист1!AA263</f>
        <v>-1.9557774066925e-8</v>
      </c>
      <c r="AH275" s="17">
        <f>Лист1!AB263</f>
        <v>0</v>
      </c>
      <c r="AI275" s="15">
        <f>Лист1!AC263</f>
        <v>6.04428350925446e-7</v>
      </c>
      <c r="AJ275" s="15">
        <f>Лист1!AD263</f>
        <v>1035468800</v>
      </c>
      <c r="AK275" s="15">
        <f>Лист1!AE263</f>
        <v>-1035468800</v>
      </c>
      <c r="AL275" s="15">
        <f>Лист1!AF263</f>
        <v>-6.04428350925446e-7</v>
      </c>
      <c r="AM275" s="17">
        <f>Лист1!AG263</f>
        <v>0</v>
      </c>
      <c r="AN275" s="17">
        <f>Лист1!AH263</f>
        <v>-1777.82474566275</v>
      </c>
      <c r="AO275" s="19">
        <f>Лист1!AI263</f>
        <v>2660.70275936813</v>
      </c>
      <c r="AQ275" s="14">
        <f t="shared" si="76"/>
        <v>3546782.76191841</v>
      </c>
      <c r="AR275" s="14">
        <f t="shared" si="77"/>
        <v>-17830881.0489821</v>
      </c>
      <c r="AS275" s="15">
        <f>Лист1!AM263</f>
        <v>0</v>
      </c>
      <c r="AT275" s="15">
        <f t="shared" si="78"/>
        <v>3546782.76191812</v>
      </c>
      <c r="AU275" s="15">
        <f t="shared" si="79"/>
        <v>-8562691.04661382</v>
      </c>
      <c r="AV275" s="15">
        <f>Лист1!AP263</f>
        <v>0</v>
      </c>
      <c r="AW275" s="15">
        <f>Лист1!N184</f>
        <v>1</v>
      </c>
      <c r="AX275" s="15">
        <f>Лист1!O184</f>
        <v>-1</v>
      </c>
      <c r="AY275" s="15">
        <f>Лист1!P184</f>
        <v>1</v>
      </c>
      <c r="AZ275" s="15">
        <f>Лист1!Q184</f>
        <v>-1</v>
      </c>
      <c r="BA275" s="15">
        <f>Лист1!AU263</f>
        <v>0</v>
      </c>
      <c r="BB275" s="15">
        <f t="shared" si="80"/>
        <v>3546782.76191812</v>
      </c>
      <c r="BC275" s="15">
        <f t="shared" si="81"/>
        <v>-3546782.76191812</v>
      </c>
      <c r="BD275" s="15">
        <f t="shared" si="82"/>
        <v>-8562691.04661382</v>
      </c>
      <c r="BE275" s="15">
        <f t="shared" si="83"/>
        <v>8562691.04661382</v>
      </c>
      <c r="BF275" s="15">
        <f>Лист1!AZ263</f>
        <v>0</v>
      </c>
      <c r="BG275" s="15">
        <f t="shared" si="84"/>
        <v>-5015908.28469571</v>
      </c>
      <c r="BH275" s="15">
        <f t="shared" si="85"/>
        <v>12109473.8085319</v>
      </c>
      <c r="BI275" s="15">
        <f t="shared" si="86"/>
        <v>-12109473.8085319</v>
      </c>
      <c r="BJ275" s="15">
        <f t="shared" si="87"/>
        <v>5015908.28469571</v>
      </c>
      <c r="BK275" s="15">
        <f>Лист1!BE263</f>
        <v>0</v>
      </c>
      <c r="BL275" s="17">
        <v>0</v>
      </c>
      <c r="BM275" s="17">
        <v>0</v>
      </c>
      <c r="BN275" s="17">
        <v>0</v>
      </c>
      <c r="BO275" s="17">
        <v>0</v>
      </c>
      <c r="BP275" s="17">
        <f>Лист1!BJ263</f>
        <v>0</v>
      </c>
      <c r="BQ275" s="15">
        <f>Лист1!AH184</f>
        <v>-624.289030451661</v>
      </c>
      <c r="BR275" s="15">
        <f>Лист1!AI184</f>
        <v>3138.51289729033</v>
      </c>
      <c r="BT275" s="24">
        <f t="shared" si="68"/>
        <v>3546782.76191814</v>
      </c>
      <c r="BU275" s="25">
        <f t="shared" si="69"/>
        <v>-17830881.0489822</v>
      </c>
      <c r="BV275" s="25">
        <f>Лист1!BP263</f>
        <v>0</v>
      </c>
      <c r="BW275" s="25">
        <f t="shared" si="70"/>
        <v>3546782.76191806</v>
      </c>
      <c r="BX275" s="25">
        <f t="shared" si="71"/>
        <v>-8562691.04661386</v>
      </c>
      <c r="BY275" s="25"/>
      <c r="BZ275" s="25">
        <f>Лист1!N104</f>
        <v>1</v>
      </c>
      <c r="CA275" s="25">
        <f>Лист1!O104</f>
        <v>-1</v>
      </c>
      <c r="CB275" s="25">
        <f>Лист1!P104</f>
        <v>1</v>
      </c>
      <c r="CC275" s="25">
        <f>Лист1!Q104</f>
        <v>-1</v>
      </c>
      <c r="CD275" s="25">
        <v>95</v>
      </c>
      <c r="CE275" s="25">
        <f t="shared" si="72"/>
        <v>3546782.76191806</v>
      </c>
      <c r="CF275" s="25">
        <f t="shared" si="73"/>
        <v>-3546782.76191806</v>
      </c>
      <c r="CG275" s="25">
        <f t="shared" si="74"/>
        <v>-8562691.04661386</v>
      </c>
      <c r="CH275" s="25">
        <f t="shared" si="75"/>
        <v>8562691.04661386</v>
      </c>
      <c r="CI275" s="25">
        <f>Лист1!CI263</f>
        <v>0</v>
      </c>
      <c r="CJ275" s="25">
        <f t="shared" si="92"/>
        <v>-5015908.28469581</v>
      </c>
      <c r="CK275" s="25">
        <f t="shared" si="93"/>
        <v>12109473.8085319</v>
      </c>
      <c r="CL275" s="25">
        <f t="shared" si="94"/>
        <v>-12109473.8085319</v>
      </c>
      <c r="CM275" s="25">
        <f t="shared" si="95"/>
        <v>5015908.28469581</v>
      </c>
      <c r="CN275" s="26"/>
      <c r="CO275" s="26">
        <f t="shared" si="98"/>
        <v>-396256754.490969</v>
      </c>
      <c r="CP275" s="26">
        <f t="shared" si="99"/>
        <v>956648430.874019</v>
      </c>
      <c r="CQ275" s="26">
        <f t="shared" si="100"/>
        <v>-956648430.874019</v>
      </c>
      <c r="CR275" s="26">
        <f t="shared" si="101"/>
        <v>396256754.490969</v>
      </c>
      <c r="CS275" s="26">
        <f>Лист1!CS263</f>
        <v>0</v>
      </c>
      <c r="CT275" s="26">
        <f>Лист1!AH104</f>
        <v>-624.289030451613</v>
      </c>
      <c r="CU275" s="28">
        <f>Лист1!AI104</f>
        <v>3138.51289729034</v>
      </c>
      <c r="DC275" s="24">
        <f t="shared" si="102"/>
        <v>10100382.7619181</v>
      </c>
      <c r="DD275" s="25">
        <f t="shared" si="103"/>
        <v>-15116291.0466138</v>
      </c>
      <c r="DE275" s="25">
        <f>Лист1!CY263</f>
        <v>0</v>
      </c>
      <c r="DF275" s="25">
        <f t="shared" si="96"/>
        <v>6790052.18412782</v>
      </c>
      <c r="DG275" s="25">
        <f t="shared" si="97"/>
        <v>-5982753.9302258</v>
      </c>
      <c r="DH275" s="25"/>
      <c r="DI275" s="25">
        <v>15</v>
      </c>
      <c r="DJ275" s="25">
        <v>1</v>
      </c>
      <c r="DK275" s="25">
        <v>-1</v>
      </c>
      <c r="DL275" s="25">
        <v>1</v>
      </c>
      <c r="DM275" s="25">
        <v>-1</v>
      </c>
      <c r="DN275" s="25">
        <f t="shared" si="104"/>
        <v>10100382.7619181</v>
      </c>
      <c r="DO275" s="25">
        <f t="shared" si="105"/>
        <v>-10100382.7619181</v>
      </c>
      <c r="DP275" s="25">
        <f t="shared" si="106"/>
        <v>-15116291.0466138</v>
      </c>
      <c r="DQ275" s="25">
        <f t="shared" si="107"/>
        <v>15116291.0466138</v>
      </c>
      <c r="DR275" s="25">
        <f>Лист1!DR263</f>
        <v>0</v>
      </c>
      <c r="DS275" s="25">
        <f t="shared" si="108"/>
        <v>-5015908.28469569</v>
      </c>
      <c r="DT275" s="25">
        <f t="shared" si="109"/>
        <v>25216673.808532</v>
      </c>
      <c r="DU275" s="25">
        <f t="shared" si="110"/>
        <v>-25216673.808532</v>
      </c>
      <c r="DV275" s="25">
        <f t="shared" si="111"/>
        <v>5015908.28469569</v>
      </c>
      <c r="DX275" s="26">
        <f>Лист1!DR263</f>
        <v>0</v>
      </c>
      <c r="DY275" s="26">
        <f>Лист1!DS263</f>
        <v>0</v>
      </c>
      <c r="DZ275" s="26">
        <f>Лист1!DT263</f>
        <v>0</v>
      </c>
      <c r="EA275" s="26">
        <f>Лист1!DU263</f>
        <v>0</v>
      </c>
      <c r="EC275" s="15">
        <f>Лист1!AH23</f>
        <v>-1777.82474566273</v>
      </c>
      <c r="ED275" s="15">
        <f>Лист1!AI23</f>
        <v>2660.70275936814</v>
      </c>
      <c r="EE275" s="26"/>
      <c r="EF275" s="26"/>
      <c r="EG275" s="26"/>
    </row>
    <row r="276" ht="15.15" spans="7:137">
      <c r="G276">
        <f>Лист1!A264</f>
        <v>-64</v>
      </c>
      <c r="H276">
        <f>Лист1!B264</f>
        <v>64</v>
      </c>
      <c r="I276">
        <f>Лист1!C264</f>
        <v>256</v>
      </c>
      <c r="J276">
        <f>Лист1!D264</f>
        <v>-12.4857806090329</v>
      </c>
      <c r="K276">
        <f>Лист1!E264</f>
        <v>62.7702579458066</v>
      </c>
      <c r="L276">
        <f>Лист1!F264</f>
        <v>-4816.38646750973</v>
      </c>
      <c r="M276">
        <f>Лист1!G264</f>
        <v>0</v>
      </c>
      <c r="N276" s="16">
        <f>Лист1!H264</f>
        <v>3006817.23808206</v>
      </c>
      <c r="O276" s="17">
        <f>Лист1!I264</f>
        <v>-15116291.0466139</v>
      </c>
      <c r="P276" s="17">
        <f>Лист1!J264</f>
        <v>0</v>
      </c>
      <c r="Q276" s="17">
        <f>Лист1!K264</f>
        <v>6553600.00000002</v>
      </c>
      <c r="R276" s="17">
        <f>Лист1!L264</f>
        <v>-6553600.00000001</v>
      </c>
      <c r="S276" s="17">
        <f>Лист1!M264</f>
        <v>0</v>
      </c>
      <c r="T276" s="17">
        <f>Лист1!N264</f>
        <v>1</v>
      </c>
      <c r="U276" s="17">
        <f>Лист1!O264</f>
        <v>-1</v>
      </c>
      <c r="V276" s="17">
        <f>Лист1!P264</f>
        <v>1</v>
      </c>
      <c r="W276" s="17">
        <f>Лист1!Q264</f>
        <v>-1</v>
      </c>
      <c r="X276" s="17">
        <f>Лист1!R264</f>
        <v>0</v>
      </c>
      <c r="Y276" s="17">
        <f>Лист1!S264</f>
        <v>6553600.00000002</v>
      </c>
      <c r="Z276" s="17">
        <f>Лист1!T264</f>
        <v>-6553600.00000002</v>
      </c>
      <c r="AA276" s="17">
        <f>Лист1!U264</f>
        <v>-6553600.00000001</v>
      </c>
      <c r="AB276" s="17">
        <f>Лист1!V264</f>
        <v>6553600.00000001</v>
      </c>
      <c r="AC276" s="17">
        <f>Лист1!W264</f>
        <v>0</v>
      </c>
      <c r="AD276" s="17">
        <f>Лист1!X264</f>
        <v>1.58324837684631e-8</v>
      </c>
      <c r="AE276" s="17">
        <f>Лист1!Y264</f>
        <v>13107200</v>
      </c>
      <c r="AF276" s="17">
        <f>Лист1!Z264</f>
        <v>-13107200</v>
      </c>
      <c r="AG276" s="17">
        <f>Лист1!AA264</f>
        <v>-1.58324837684631e-8</v>
      </c>
      <c r="AH276" s="17">
        <f>Лист1!AB264</f>
        <v>0</v>
      </c>
      <c r="AI276" s="15">
        <f>Лист1!AC264</f>
        <v>6.20260834693909e-7</v>
      </c>
      <c r="AJ276" s="15">
        <f>Лист1!AD264</f>
        <v>1048576000</v>
      </c>
      <c r="AK276" s="15">
        <f>Лист1!AE264</f>
        <v>-1048576000</v>
      </c>
      <c r="AL276" s="15">
        <f>Лист1!AF264</f>
        <v>-6.20260834693909e-7</v>
      </c>
      <c r="AM276" s="17">
        <f>Лист1!AG264</f>
        <v>0</v>
      </c>
      <c r="AN276" s="17">
        <f>Лист1!AH264</f>
        <v>-624.289030451643</v>
      </c>
      <c r="AO276" s="19">
        <f>Лист1!AI264</f>
        <v>3138.51289729033</v>
      </c>
      <c r="AQ276" s="14">
        <f t="shared" si="76"/>
        <v>-3006817.23808185</v>
      </c>
      <c r="AR276" s="14">
        <f t="shared" si="77"/>
        <v>-15116291.0466139</v>
      </c>
      <c r="AS276" s="15">
        <f>Лист1!AM264</f>
        <v>0</v>
      </c>
      <c r="AT276" s="15">
        <f t="shared" si="78"/>
        <v>3546782.76191812</v>
      </c>
      <c r="AU276" s="15">
        <f t="shared" si="79"/>
        <v>-8562691.04661382</v>
      </c>
      <c r="AV276" s="15">
        <f>Лист1!AP264</f>
        <v>0</v>
      </c>
      <c r="AW276" s="15">
        <f>Лист1!N185</f>
        <v>1</v>
      </c>
      <c r="AX276" s="15">
        <f>Лист1!O185</f>
        <v>-1</v>
      </c>
      <c r="AY276" s="15">
        <f>Лист1!P185</f>
        <v>1</v>
      </c>
      <c r="AZ276" s="15">
        <f>Лист1!Q185</f>
        <v>-1</v>
      </c>
      <c r="BA276" s="15">
        <f>Лист1!AU264</f>
        <v>0</v>
      </c>
      <c r="BB276" s="15">
        <f t="shared" si="80"/>
        <v>3546782.76191812</v>
      </c>
      <c r="BC276" s="15">
        <f t="shared" si="81"/>
        <v>-3546782.76191812</v>
      </c>
      <c r="BD276" s="15">
        <f t="shared" si="82"/>
        <v>-8562691.04661382</v>
      </c>
      <c r="BE276" s="15">
        <f t="shared" si="83"/>
        <v>8562691.04661382</v>
      </c>
      <c r="BF276" s="15">
        <f>Лист1!AZ264</f>
        <v>0</v>
      </c>
      <c r="BG276" s="15">
        <f t="shared" si="84"/>
        <v>-5015908.2846957</v>
      </c>
      <c r="BH276" s="15">
        <f t="shared" si="85"/>
        <v>12109473.8085319</v>
      </c>
      <c r="BI276" s="15">
        <f t="shared" si="86"/>
        <v>-12109473.8085319</v>
      </c>
      <c r="BJ276" s="15">
        <f t="shared" si="87"/>
        <v>5015908.2846957</v>
      </c>
      <c r="BK276" s="15">
        <f>Лист1!BE264</f>
        <v>0</v>
      </c>
      <c r="BL276" s="17">
        <v>0</v>
      </c>
      <c r="BM276" s="17">
        <v>0</v>
      </c>
      <c r="BN276" s="17">
        <v>0</v>
      </c>
      <c r="BO276" s="17">
        <v>0</v>
      </c>
      <c r="BP276" s="17">
        <f>Лист1!BJ264</f>
        <v>0</v>
      </c>
      <c r="BQ276" s="15">
        <f>Лист1!AH185</f>
        <v>624.2890304516</v>
      </c>
      <c r="BR276" s="15">
        <f>Лист1!AI185</f>
        <v>3138.51289729034</v>
      </c>
      <c r="BT276" s="24">
        <f t="shared" si="68"/>
        <v>-3006817.23808187</v>
      </c>
      <c r="BU276" s="25">
        <f t="shared" si="69"/>
        <v>-15116291.0466139</v>
      </c>
      <c r="BV276" s="25">
        <f>Лист1!BP264</f>
        <v>0</v>
      </c>
      <c r="BW276" s="25">
        <f t="shared" si="70"/>
        <v>3546782.76191806</v>
      </c>
      <c r="BX276" s="25">
        <f t="shared" si="71"/>
        <v>-8562691.04661386</v>
      </c>
      <c r="BY276" s="25"/>
      <c r="BZ276" s="25">
        <f>Лист1!N105</f>
        <v>1</v>
      </c>
      <c r="CA276" s="25">
        <f>Лист1!O105</f>
        <v>-1</v>
      </c>
      <c r="CB276" s="25">
        <f>Лист1!P105</f>
        <v>1</v>
      </c>
      <c r="CC276" s="25">
        <f>Лист1!Q105</f>
        <v>-1</v>
      </c>
      <c r="CD276" s="25">
        <v>96</v>
      </c>
      <c r="CE276" s="25">
        <f t="shared" si="72"/>
        <v>3546782.76191806</v>
      </c>
      <c r="CF276" s="25">
        <f t="shared" si="73"/>
        <v>-3546782.76191806</v>
      </c>
      <c r="CG276" s="25">
        <f t="shared" si="74"/>
        <v>-8562691.04661386</v>
      </c>
      <c r="CH276" s="25">
        <f t="shared" si="75"/>
        <v>8562691.04661386</v>
      </c>
      <c r="CI276" s="25">
        <f>Лист1!CI264</f>
        <v>0</v>
      </c>
      <c r="CJ276" s="25">
        <f t="shared" si="92"/>
        <v>-5015908.2846958</v>
      </c>
      <c r="CK276" s="25">
        <f t="shared" si="93"/>
        <v>12109473.8085319</v>
      </c>
      <c r="CL276" s="25">
        <f t="shared" si="94"/>
        <v>-12109473.8085319</v>
      </c>
      <c r="CM276" s="25">
        <f t="shared" si="95"/>
        <v>5015908.2846958</v>
      </c>
      <c r="CN276" s="26"/>
      <c r="CO276" s="26">
        <f t="shared" si="98"/>
        <v>-401272662.775665</v>
      </c>
      <c r="CP276" s="26">
        <f t="shared" si="99"/>
        <v>968757904.682551</v>
      </c>
      <c r="CQ276" s="26">
        <f t="shared" si="100"/>
        <v>-968757904.682551</v>
      </c>
      <c r="CR276" s="26">
        <f t="shared" si="101"/>
        <v>401272662.775665</v>
      </c>
      <c r="CS276" s="26">
        <f>Лист1!CS264</f>
        <v>0</v>
      </c>
      <c r="CT276" s="26">
        <f>Лист1!AH105</f>
        <v>624.289030451604</v>
      </c>
      <c r="CU276" s="28">
        <f>Лист1!AI105</f>
        <v>3138.51289729034</v>
      </c>
      <c r="DC276" s="24">
        <f t="shared" si="102"/>
        <v>3006817.23808191</v>
      </c>
      <c r="DD276" s="25">
        <f t="shared" si="103"/>
        <v>-15116291.0466139</v>
      </c>
      <c r="DE276" s="25">
        <f>Лист1!CY264</f>
        <v>0</v>
      </c>
      <c r="DF276" s="25">
        <f t="shared" si="96"/>
        <v>6553599.99999995</v>
      </c>
      <c r="DG276" s="25">
        <f t="shared" si="97"/>
        <v>-6553600.00000006</v>
      </c>
      <c r="DH276" s="25"/>
      <c r="DI276" s="25">
        <v>16</v>
      </c>
      <c r="DJ276" s="25">
        <v>1</v>
      </c>
      <c r="DK276" s="25">
        <v>-1</v>
      </c>
      <c r="DL276" s="25">
        <v>1</v>
      </c>
      <c r="DM276" s="25">
        <v>-1</v>
      </c>
      <c r="DN276" s="25">
        <f t="shared" si="104"/>
        <v>3006817.23808191</v>
      </c>
      <c r="DO276" s="25">
        <f t="shared" si="105"/>
        <v>-3006817.23808191</v>
      </c>
      <c r="DP276" s="25">
        <f t="shared" si="106"/>
        <v>-15116291.0466139</v>
      </c>
      <c r="DQ276" s="25">
        <f t="shared" si="107"/>
        <v>15116291.0466139</v>
      </c>
      <c r="DR276" s="25">
        <f>Лист1!DR264</f>
        <v>0</v>
      </c>
      <c r="DS276" s="25">
        <f t="shared" si="108"/>
        <v>-12109473.808532</v>
      </c>
      <c r="DT276" s="25">
        <f t="shared" si="109"/>
        <v>18123108.2846958</v>
      </c>
      <c r="DU276" s="25">
        <f t="shared" si="110"/>
        <v>-18123108.2846958</v>
      </c>
      <c r="DV276" s="25">
        <f t="shared" si="111"/>
        <v>12109473.808532</v>
      </c>
      <c r="DX276" s="26">
        <f>Лист1!DR264</f>
        <v>0</v>
      </c>
      <c r="DY276" s="26">
        <f>Лист1!DS264</f>
        <v>0</v>
      </c>
      <c r="DZ276" s="26">
        <f>Лист1!DT264</f>
        <v>0</v>
      </c>
      <c r="EA276" s="26">
        <f>Лист1!DU264</f>
        <v>0</v>
      </c>
      <c r="EC276" s="15">
        <f>Лист1!AH24</f>
        <v>-624.289030451612</v>
      </c>
      <c r="ED276" s="15">
        <f>Лист1!AI24</f>
        <v>3138.51289729034</v>
      </c>
      <c r="EE276" s="26"/>
      <c r="EF276" s="26"/>
      <c r="EG276" s="26"/>
    </row>
    <row r="277" ht="15.15" spans="7:137">
      <c r="G277">
        <f>Лист1!A265</f>
        <v>-64</v>
      </c>
      <c r="H277">
        <f>Лист1!B265</f>
        <v>64</v>
      </c>
      <c r="I277">
        <f>Лист1!C265</f>
        <v>257</v>
      </c>
      <c r="J277">
        <f>Лист1!D265</f>
        <v>12.4857806090315</v>
      </c>
      <c r="K277">
        <f>Лист1!E265</f>
        <v>62.7702579458069</v>
      </c>
      <c r="L277">
        <f>Лист1!F265</f>
        <v>-3218.20654955363</v>
      </c>
      <c r="M277">
        <f>Лист1!G265</f>
        <v>0</v>
      </c>
      <c r="N277" s="16">
        <f>Лист1!H265</f>
        <v>-2009091.04661374</v>
      </c>
      <c r="O277" s="17">
        <f>Лист1!I265</f>
        <v>-10100382.7619183</v>
      </c>
      <c r="P277" s="17">
        <f>Лист1!J265</f>
        <v>0</v>
      </c>
      <c r="Q277" s="17">
        <f>Лист1!K265</f>
        <v>6553600.00000003</v>
      </c>
      <c r="R277" s="17">
        <f>Лист1!L265</f>
        <v>-6553600.00000002</v>
      </c>
      <c r="S277" s="17">
        <f>Лист1!M265</f>
        <v>0</v>
      </c>
      <c r="T277" s="17">
        <f>Лист1!N265</f>
        <v>1</v>
      </c>
      <c r="U277" s="17">
        <f>Лист1!O265</f>
        <v>-1</v>
      </c>
      <c r="V277" s="17">
        <f>Лист1!P265</f>
        <v>1</v>
      </c>
      <c r="W277" s="17">
        <f>Лист1!Q265</f>
        <v>-1</v>
      </c>
      <c r="X277" s="17">
        <f>Лист1!R265</f>
        <v>0</v>
      </c>
      <c r="Y277" s="17">
        <f>Лист1!S265</f>
        <v>6553600.00000003</v>
      </c>
      <c r="Z277" s="17">
        <f>Лист1!T265</f>
        <v>-6553600.00000003</v>
      </c>
      <c r="AA277" s="17">
        <f>Лист1!U265</f>
        <v>-6553600.00000002</v>
      </c>
      <c r="AB277" s="17">
        <f>Лист1!V265</f>
        <v>6553600.00000002</v>
      </c>
      <c r="AC277" s="17">
        <f>Лист1!W265</f>
        <v>0</v>
      </c>
      <c r="AD277" s="17">
        <f>Лист1!X265</f>
        <v>1.02445483207703e-8</v>
      </c>
      <c r="AE277" s="17">
        <f>Лист1!Y265</f>
        <v>13107200</v>
      </c>
      <c r="AF277" s="17">
        <f>Лист1!Z265</f>
        <v>-13107200</v>
      </c>
      <c r="AG277" s="17">
        <f>Лист1!AA265</f>
        <v>-1.02445483207703e-8</v>
      </c>
      <c r="AH277" s="17">
        <f>Лист1!AB265</f>
        <v>0</v>
      </c>
      <c r="AI277" s="15">
        <f>Лист1!AC265</f>
        <v>6.30505383014679e-7</v>
      </c>
      <c r="AJ277" s="15">
        <f>Лист1!AD265</f>
        <v>1061683200</v>
      </c>
      <c r="AK277" s="15">
        <f>Лист1!AE265</f>
        <v>-1061683200</v>
      </c>
      <c r="AL277" s="15">
        <f>Лист1!AF265</f>
        <v>-6.30505383014679e-7</v>
      </c>
      <c r="AM277" s="17">
        <f>Лист1!AG265</f>
        <v>0</v>
      </c>
      <c r="AN277" s="17">
        <f>Лист1!AH265</f>
        <v>624.289030451574</v>
      </c>
      <c r="AO277" s="19">
        <f>Лист1!AI265</f>
        <v>3138.51289729034</v>
      </c>
      <c r="AQ277" s="14">
        <f t="shared" si="76"/>
        <v>-5721407.24045026</v>
      </c>
      <c r="AR277" s="14">
        <f t="shared" si="77"/>
        <v>-8562691.046614</v>
      </c>
      <c r="AS277" s="15">
        <f>Лист1!AM265</f>
        <v>0</v>
      </c>
      <c r="AT277" s="15">
        <f t="shared" si="78"/>
        <v>3546782.76191812</v>
      </c>
      <c r="AU277" s="15">
        <f t="shared" si="79"/>
        <v>-8562691.04661382</v>
      </c>
      <c r="AV277" s="15">
        <f>Лист1!AP265</f>
        <v>0</v>
      </c>
      <c r="AW277" s="15">
        <f>Лист1!N186</f>
        <v>1</v>
      </c>
      <c r="AX277" s="15">
        <f>Лист1!O186</f>
        <v>-1</v>
      </c>
      <c r="AY277" s="15">
        <f>Лист1!P186</f>
        <v>1</v>
      </c>
      <c r="AZ277" s="15">
        <f>Лист1!Q186</f>
        <v>-1</v>
      </c>
      <c r="BA277" s="15">
        <f>Лист1!AU265</f>
        <v>0</v>
      </c>
      <c r="BB277" s="15">
        <f t="shared" si="80"/>
        <v>3546782.76191812</v>
      </c>
      <c r="BC277" s="15">
        <f t="shared" si="81"/>
        <v>-3546782.76191812</v>
      </c>
      <c r="BD277" s="15">
        <f t="shared" si="82"/>
        <v>-8562691.04661382</v>
      </c>
      <c r="BE277" s="15">
        <f t="shared" si="83"/>
        <v>8562691.04661382</v>
      </c>
      <c r="BF277" s="15">
        <f>Лист1!AZ265</f>
        <v>0</v>
      </c>
      <c r="BG277" s="15">
        <f t="shared" si="84"/>
        <v>-5015908.28469571</v>
      </c>
      <c r="BH277" s="15">
        <f t="shared" si="85"/>
        <v>12109473.8085319</v>
      </c>
      <c r="BI277" s="15">
        <f t="shared" si="86"/>
        <v>-12109473.8085319</v>
      </c>
      <c r="BJ277" s="15">
        <f t="shared" si="87"/>
        <v>5015908.28469571</v>
      </c>
      <c r="BK277" s="15">
        <f>Лист1!BE265</f>
        <v>0</v>
      </c>
      <c r="BL277" s="17">
        <f t="shared" si="88"/>
        <v>-5015908.28469571</v>
      </c>
      <c r="BM277" s="17">
        <f t="shared" si="89"/>
        <v>12109473.8085319</v>
      </c>
      <c r="BN277" s="17">
        <f t="shared" si="90"/>
        <v>-12109473.8085319</v>
      </c>
      <c r="BO277" s="17">
        <f t="shared" si="91"/>
        <v>5015908.28469571</v>
      </c>
      <c r="BP277" s="17">
        <f>Лист1!BJ265</f>
        <v>0</v>
      </c>
      <c r="BQ277" s="15">
        <f>Лист1!AH186</f>
        <v>1777.82474566271</v>
      </c>
      <c r="BR277" s="15">
        <f>Лист1!AI186</f>
        <v>2660.70275936815</v>
      </c>
      <c r="BT277" s="24">
        <f t="shared" si="68"/>
        <v>-5721407.24045027</v>
      </c>
      <c r="BU277" s="25">
        <f t="shared" si="69"/>
        <v>-8562691.04661399</v>
      </c>
      <c r="BV277" s="25">
        <f>Лист1!BP265</f>
        <v>0</v>
      </c>
      <c r="BW277" s="25">
        <f t="shared" si="70"/>
        <v>3546782.76191805</v>
      </c>
      <c r="BX277" s="25">
        <f t="shared" si="71"/>
        <v>-8562691.04661386</v>
      </c>
      <c r="BY277" s="25"/>
      <c r="BZ277" s="25">
        <f>Лист1!N106</f>
        <v>1</v>
      </c>
      <c r="CA277" s="25">
        <f>Лист1!O106</f>
        <v>-1</v>
      </c>
      <c r="CB277" s="25">
        <f>Лист1!P106</f>
        <v>1</v>
      </c>
      <c r="CC277" s="25">
        <f>Лист1!Q106</f>
        <v>-1</v>
      </c>
      <c r="CD277" s="25">
        <v>97</v>
      </c>
      <c r="CE277" s="25">
        <f t="shared" si="72"/>
        <v>3546782.76191805</v>
      </c>
      <c r="CF277" s="25">
        <f t="shared" si="73"/>
        <v>-3546782.76191805</v>
      </c>
      <c r="CG277" s="25">
        <f t="shared" si="74"/>
        <v>-8562691.04661386</v>
      </c>
      <c r="CH277" s="25">
        <f t="shared" si="75"/>
        <v>8562691.04661386</v>
      </c>
      <c r="CI277" s="25">
        <f>Лист1!CI265</f>
        <v>0</v>
      </c>
      <c r="CJ277" s="25">
        <f t="shared" si="92"/>
        <v>-5015908.28469581</v>
      </c>
      <c r="CK277" s="25">
        <f t="shared" si="93"/>
        <v>12109473.8085319</v>
      </c>
      <c r="CL277" s="25">
        <f t="shared" si="94"/>
        <v>-12109473.8085319</v>
      </c>
      <c r="CM277" s="25">
        <f t="shared" si="95"/>
        <v>5015908.28469581</v>
      </c>
      <c r="CN277" s="26"/>
      <c r="CO277" s="26">
        <f t="shared" si="98"/>
        <v>-406288571.060361</v>
      </c>
      <c r="CP277" s="26">
        <f t="shared" si="99"/>
        <v>980867378.491083</v>
      </c>
      <c r="CQ277" s="26">
        <f t="shared" si="100"/>
        <v>-980867378.491083</v>
      </c>
      <c r="CR277" s="26">
        <f t="shared" si="101"/>
        <v>406288571.060361</v>
      </c>
      <c r="CS277" s="26">
        <f>Лист1!CS265</f>
        <v>0</v>
      </c>
      <c r="CT277" s="26">
        <f>Лист1!AH106</f>
        <v>1777.82474566272</v>
      </c>
      <c r="CU277" s="28">
        <f>Лист1!AI106</f>
        <v>2660.70275936815</v>
      </c>
      <c r="DC277" s="24">
        <f t="shared" si="102"/>
        <v>-2009091.04661386</v>
      </c>
      <c r="DD277" s="25">
        <f t="shared" si="103"/>
        <v>-10100382.7619183</v>
      </c>
      <c r="DE277" s="25">
        <f>Лист1!CY265</f>
        <v>0</v>
      </c>
      <c r="DF277" s="25">
        <f t="shared" si="96"/>
        <v>6553599.99999995</v>
      </c>
      <c r="DG277" s="25">
        <f t="shared" si="97"/>
        <v>-6553600.00000007</v>
      </c>
      <c r="DH277" s="25"/>
      <c r="DI277" s="25">
        <v>17</v>
      </c>
      <c r="DJ277" s="25">
        <v>1</v>
      </c>
      <c r="DK277" s="25">
        <v>-1</v>
      </c>
      <c r="DL277" s="25">
        <v>1</v>
      </c>
      <c r="DM277" s="25">
        <v>-1</v>
      </c>
      <c r="DN277" s="25">
        <f t="shared" si="104"/>
        <v>-2009091.04661386</v>
      </c>
      <c r="DO277" s="25">
        <f t="shared" si="105"/>
        <v>2009091.04661386</v>
      </c>
      <c r="DP277" s="25">
        <f t="shared" si="106"/>
        <v>-10100382.7619183</v>
      </c>
      <c r="DQ277" s="25">
        <f t="shared" si="107"/>
        <v>10100382.7619183</v>
      </c>
      <c r="DR277" s="25">
        <f>Лист1!DR265</f>
        <v>0</v>
      </c>
      <c r="DS277" s="25">
        <f t="shared" si="108"/>
        <v>-12109473.8085322</v>
      </c>
      <c r="DT277" s="25">
        <f t="shared" si="109"/>
        <v>8091291.71530444</v>
      </c>
      <c r="DU277" s="25">
        <f t="shared" si="110"/>
        <v>-8091291.71530444</v>
      </c>
      <c r="DV277" s="25">
        <f t="shared" si="111"/>
        <v>12109473.8085322</v>
      </c>
      <c r="DX277" s="26">
        <f>Лист1!DR265</f>
        <v>0</v>
      </c>
      <c r="DY277" s="26">
        <f>Лист1!DS265</f>
        <v>0</v>
      </c>
      <c r="DZ277" s="26">
        <f>Лист1!DT265</f>
        <v>0</v>
      </c>
      <c r="EA277" s="26">
        <f>Лист1!DU265</f>
        <v>0</v>
      </c>
      <c r="EC277" s="15">
        <f>Лист1!AH25</f>
        <v>624.28903045161</v>
      </c>
      <c r="ED277" s="15">
        <f>Лист1!AI25</f>
        <v>3138.51289729034</v>
      </c>
      <c r="EE277" s="26"/>
      <c r="EF277" s="26"/>
      <c r="EG277" s="26"/>
    </row>
    <row r="278" ht="15.15" spans="7:137">
      <c r="G278">
        <f>Лист1!A266</f>
        <v>-64</v>
      </c>
      <c r="H278">
        <f>Лист1!B266</f>
        <v>64</v>
      </c>
      <c r="I278">
        <f>Лист1!C266</f>
        <v>258</v>
      </c>
      <c r="J278">
        <f>Лист1!D266</f>
        <v>35.5564949132539</v>
      </c>
      <c r="K278">
        <f>Лист1!E266</f>
        <v>53.2140551873634</v>
      </c>
      <c r="L278">
        <f>Лист1!F266</f>
        <v>-1130.08385754301</v>
      </c>
      <c r="M278">
        <f>Лист1!G266</f>
        <v>0</v>
      </c>
      <c r="N278" s="16">
        <f>Лист1!H266</f>
        <v>-2009091.04661391</v>
      </c>
      <c r="O278" s="17">
        <f>Лист1!I266</f>
        <v>-3006817.23808211</v>
      </c>
      <c r="P278" s="17">
        <f>Лист1!J266</f>
        <v>0</v>
      </c>
      <c r="Q278" s="17">
        <f>Лист1!K266</f>
        <v>6553600.00000002</v>
      </c>
      <c r="R278" s="17">
        <f>Лист1!L266</f>
        <v>-6553600.00000002</v>
      </c>
      <c r="S278" s="17">
        <f>Лист1!M266</f>
        <v>0</v>
      </c>
      <c r="T278" s="17">
        <f>Лист1!N266</f>
        <v>1</v>
      </c>
      <c r="U278" s="17">
        <f>Лист1!O266</f>
        <v>-1</v>
      </c>
      <c r="V278" s="17">
        <f>Лист1!P266</f>
        <v>1</v>
      </c>
      <c r="W278" s="17">
        <f>Лист1!Q266</f>
        <v>-1</v>
      </c>
      <c r="X278" s="17">
        <f>Лист1!R266</f>
        <v>0</v>
      </c>
      <c r="Y278" s="17">
        <f>Лист1!S266</f>
        <v>6553600.00000002</v>
      </c>
      <c r="Z278" s="17">
        <f>Лист1!T266</f>
        <v>-6553600.00000002</v>
      </c>
      <c r="AA278" s="17">
        <f>Лист1!U266</f>
        <v>-6553600.00000002</v>
      </c>
      <c r="AB278" s="17">
        <f>Лист1!V266</f>
        <v>6553600.00000002</v>
      </c>
      <c r="AC278" s="17">
        <f>Лист1!W266</f>
        <v>0</v>
      </c>
      <c r="AD278" s="17">
        <f>Лист1!X266</f>
        <v>0</v>
      </c>
      <c r="AE278" s="17">
        <f>Лист1!Y266</f>
        <v>13107200</v>
      </c>
      <c r="AF278" s="17">
        <f>Лист1!Z266</f>
        <v>-13107200</v>
      </c>
      <c r="AG278" s="17">
        <f>Лист1!AA266</f>
        <v>0</v>
      </c>
      <c r="AH278" s="17">
        <f>Лист1!AB266</f>
        <v>0</v>
      </c>
      <c r="AI278" s="15">
        <f>Лист1!AC266</f>
        <v>6.30505383014679e-7</v>
      </c>
      <c r="AJ278" s="15">
        <f>Лист1!AD266</f>
        <v>1074790400</v>
      </c>
      <c r="AK278" s="15">
        <f>Лист1!AE266</f>
        <v>-1074790400</v>
      </c>
      <c r="AL278" s="15">
        <f>Лист1!AF266</f>
        <v>-6.30505383014679e-7</v>
      </c>
      <c r="AM278" s="17">
        <f>Лист1!AG266</f>
        <v>0</v>
      </c>
      <c r="AN278" s="17">
        <f>Лист1!AH266</f>
        <v>1777.82474566269</v>
      </c>
      <c r="AO278" s="19">
        <f>Лист1!AI266</f>
        <v>2660.70275936817</v>
      </c>
      <c r="AQ278" s="14">
        <f t="shared" si="76"/>
        <v>-3006817.23808207</v>
      </c>
      <c r="AR278" s="14">
        <f t="shared" si="77"/>
        <v>-2009091.04661397</v>
      </c>
      <c r="AS278" s="15">
        <f>Лист1!AM266</f>
        <v>0</v>
      </c>
      <c r="AT278" s="15">
        <f t="shared" si="78"/>
        <v>3546782.76191811</v>
      </c>
      <c r="AU278" s="15">
        <f t="shared" si="79"/>
        <v>-8562691.04661383</v>
      </c>
      <c r="AV278" s="15">
        <f>Лист1!AP266</f>
        <v>0</v>
      </c>
      <c r="AW278" s="15">
        <f>Лист1!N187</f>
        <v>1</v>
      </c>
      <c r="AX278" s="15">
        <f>Лист1!O187</f>
        <v>-1</v>
      </c>
      <c r="AY278" s="15">
        <f>Лист1!P187</f>
        <v>1</v>
      </c>
      <c r="AZ278" s="15">
        <f>Лист1!Q187</f>
        <v>-1</v>
      </c>
      <c r="BA278" s="15">
        <f>Лист1!AU266</f>
        <v>0</v>
      </c>
      <c r="BB278" s="15">
        <f t="shared" si="80"/>
        <v>3546782.76191811</v>
      </c>
      <c r="BC278" s="15">
        <f t="shared" si="81"/>
        <v>-3546782.76191811</v>
      </c>
      <c r="BD278" s="15">
        <f t="shared" si="82"/>
        <v>-8562691.04661383</v>
      </c>
      <c r="BE278" s="15">
        <f t="shared" si="83"/>
        <v>8562691.04661383</v>
      </c>
      <c r="BF278" s="15">
        <f>Лист1!AZ266</f>
        <v>0</v>
      </c>
      <c r="BG278" s="15">
        <f t="shared" si="84"/>
        <v>-5015908.28469572</v>
      </c>
      <c r="BH278" s="15">
        <f t="shared" si="85"/>
        <v>12109473.8085319</v>
      </c>
      <c r="BI278" s="15">
        <f t="shared" si="86"/>
        <v>-12109473.8085319</v>
      </c>
      <c r="BJ278" s="15">
        <f t="shared" si="87"/>
        <v>5015908.28469572</v>
      </c>
      <c r="BK278" s="15">
        <f>Лист1!BE266</f>
        <v>0</v>
      </c>
      <c r="BL278" s="17">
        <f t="shared" si="88"/>
        <v>-10031816.5693914</v>
      </c>
      <c r="BM278" s="17">
        <f t="shared" si="89"/>
        <v>24218947.6170639</v>
      </c>
      <c r="BN278" s="17">
        <f t="shared" si="90"/>
        <v>-24218947.6170639</v>
      </c>
      <c r="BO278" s="17">
        <f t="shared" si="91"/>
        <v>10031816.5693914</v>
      </c>
      <c r="BP278" s="17">
        <f>Лист1!BJ266</f>
        <v>0</v>
      </c>
      <c r="BQ278" s="15">
        <f>Лист1!AH187</f>
        <v>2660.70275936813</v>
      </c>
      <c r="BR278" s="15">
        <f>Лист1!AI187</f>
        <v>1777.82474566274</v>
      </c>
      <c r="BT278" s="24">
        <f t="shared" si="68"/>
        <v>-3006817.23808208</v>
      </c>
      <c r="BU278" s="25">
        <f t="shared" si="69"/>
        <v>-2009091.04661395</v>
      </c>
      <c r="BV278" s="25">
        <f>Лист1!BP266</f>
        <v>0</v>
      </c>
      <c r="BW278" s="25">
        <f t="shared" si="70"/>
        <v>3546782.76191805</v>
      </c>
      <c r="BX278" s="25">
        <f t="shared" si="71"/>
        <v>-8562691.04661387</v>
      </c>
      <c r="BY278" s="25"/>
      <c r="BZ278" s="25">
        <f>Лист1!N107</f>
        <v>1</v>
      </c>
      <c r="CA278" s="25">
        <f>Лист1!O107</f>
        <v>-1</v>
      </c>
      <c r="CB278" s="25">
        <f>Лист1!P107</f>
        <v>1</v>
      </c>
      <c r="CC278" s="25">
        <f>Лист1!Q107</f>
        <v>-1</v>
      </c>
      <c r="CD278" s="25">
        <v>98</v>
      </c>
      <c r="CE278" s="25">
        <f t="shared" si="72"/>
        <v>3546782.76191805</v>
      </c>
      <c r="CF278" s="25">
        <f t="shared" si="73"/>
        <v>-3546782.76191805</v>
      </c>
      <c r="CG278" s="25">
        <f t="shared" si="74"/>
        <v>-8562691.04661387</v>
      </c>
      <c r="CH278" s="25">
        <f t="shared" si="75"/>
        <v>8562691.04661387</v>
      </c>
      <c r="CI278" s="25">
        <f>Лист1!CI266</f>
        <v>0</v>
      </c>
      <c r="CJ278" s="25">
        <f t="shared" si="92"/>
        <v>-5015908.28469582</v>
      </c>
      <c r="CK278" s="25">
        <f t="shared" si="93"/>
        <v>12109473.8085319</v>
      </c>
      <c r="CL278" s="25">
        <f t="shared" si="94"/>
        <v>-12109473.8085319</v>
      </c>
      <c r="CM278" s="25">
        <f t="shared" si="95"/>
        <v>5015908.28469582</v>
      </c>
      <c r="CN278" s="26"/>
      <c r="CO278" s="26">
        <f t="shared" si="98"/>
        <v>-411304479.345057</v>
      </c>
      <c r="CP278" s="26">
        <f t="shared" si="99"/>
        <v>992976852.299615</v>
      </c>
      <c r="CQ278" s="26">
        <f t="shared" si="100"/>
        <v>-992976852.299615</v>
      </c>
      <c r="CR278" s="26">
        <f t="shared" si="101"/>
        <v>411304479.345057</v>
      </c>
      <c r="CS278" s="26">
        <f>Лист1!CS266</f>
        <v>0</v>
      </c>
      <c r="CT278" s="26">
        <f>Лист1!AH107</f>
        <v>2660.70275936815</v>
      </c>
      <c r="CU278" s="28">
        <f>Лист1!AI107</f>
        <v>1777.82474566272</v>
      </c>
      <c r="DC278" s="24">
        <f t="shared" si="102"/>
        <v>-2009091.04661395</v>
      </c>
      <c r="DD278" s="25">
        <f t="shared" si="103"/>
        <v>-3006817.23808208</v>
      </c>
      <c r="DE278" s="25">
        <f>Лист1!CY266</f>
        <v>0</v>
      </c>
      <c r="DF278" s="25">
        <f t="shared" si="96"/>
        <v>6553599.99999995</v>
      </c>
      <c r="DG278" s="25">
        <f t="shared" si="97"/>
        <v>-6553600.00000008</v>
      </c>
      <c r="DH278" s="25"/>
      <c r="DI278" s="25">
        <v>18</v>
      </c>
      <c r="DJ278" s="25">
        <v>1</v>
      </c>
      <c r="DK278" s="25">
        <v>-1</v>
      </c>
      <c r="DL278" s="25">
        <v>1</v>
      </c>
      <c r="DM278" s="25">
        <v>-1</v>
      </c>
      <c r="DN278" s="25">
        <f t="shared" si="104"/>
        <v>-2009091.04661395</v>
      </c>
      <c r="DO278" s="25">
        <f t="shared" si="105"/>
        <v>2009091.04661395</v>
      </c>
      <c r="DP278" s="25">
        <f t="shared" si="106"/>
        <v>-3006817.23808208</v>
      </c>
      <c r="DQ278" s="25">
        <f t="shared" si="107"/>
        <v>3006817.23808208</v>
      </c>
      <c r="DR278" s="25">
        <f>Лист1!DR266</f>
        <v>0</v>
      </c>
      <c r="DS278" s="25">
        <f t="shared" si="108"/>
        <v>-5015908.28469603</v>
      </c>
      <c r="DT278" s="25">
        <f t="shared" si="109"/>
        <v>997726.191468129</v>
      </c>
      <c r="DU278" s="25">
        <f t="shared" si="110"/>
        <v>-997726.191468129</v>
      </c>
      <c r="DV278" s="25">
        <f t="shared" si="111"/>
        <v>5015908.28469603</v>
      </c>
      <c r="DX278" s="26">
        <f>DS278</f>
        <v>-5015908.28469603</v>
      </c>
      <c r="DY278" s="26">
        <f>DT278</f>
        <v>997726.191468129</v>
      </c>
      <c r="DZ278" s="26">
        <f>DU278</f>
        <v>-997726.191468129</v>
      </c>
      <c r="EA278" s="26">
        <f>DV278</f>
        <v>5015908.28469603</v>
      </c>
      <c r="EC278" s="15">
        <f>Лист1!AH26</f>
        <v>1777.82474566273</v>
      </c>
      <c r="ED278" s="15">
        <f>Лист1!AI26</f>
        <v>2660.70275936815</v>
      </c>
      <c r="EE278" s="26"/>
      <c r="EF278" s="26"/>
      <c r="EG278" s="26"/>
    </row>
    <row r="279" ht="15.15" spans="7:137">
      <c r="G279">
        <f>Лист1!A267</f>
        <v>-64</v>
      </c>
      <c r="H279">
        <f>Лист1!B267</f>
        <v>64</v>
      </c>
      <c r="I279">
        <f>Лист1!C267</f>
        <v>259</v>
      </c>
      <c r="J279">
        <f>Лист1!D267</f>
        <v>53.2140551873624</v>
      </c>
      <c r="K279">
        <f>Лист1!E267</f>
        <v>35.5564949132553</v>
      </c>
      <c r="L279">
        <f>Лист1!F267</f>
        <v>1130.08385754285</v>
      </c>
      <c r="M279">
        <f>Лист1!G267</f>
        <v>0</v>
      </c>
      <c r="N279" s="16">
        <f>Лист1!H267</f>
        <v>3006817.23808164</v>
      </c>
      <c r="O279" s="17">
        <f>Лист1!I267</f>
        <v>2009091.04661372</v>
      </c>
      <c r="P279" s="17">
        <f>Лист1!J267</f>
        <v>0</v>
      </c>
      <c r="Q279" s="17">
        <f>Лист1!K267</f>
        <v>6553600.00000001</v>
      </c>
      <c r="R279" s="17">
        <f>Лист1!L267</f>
        <v>-6553600.00000003</v>
      </c>
      <c r="S279" s="17">
        <f>Лист1!M267</f>
        <v>0</v>
      </c>
      <c r="T279" s="17">
        <f>Лист1!N267</f>
        <v>1</v>
      </c>
      <c r="U279" s="17">
        <f>Лист1!O267</f>
        <v>-1</v>
      </c>
      <c r="V279" s="17">
        <f>Лист1!P267</f>
        <v>1</v>
      </c>
      <c r="W279" s="17">
        <f>Лист1!Q267</f>
        <v>-1</v>
      </c>
      <c r="X279" s="17">
        <f>Лист1!R267</f>
        <v>0</v>
      </c>
      <c r="Y279" s="17">
        <f>Лист1!S267</f>
        <v>6553600.00000001</v>
      </c>
      <c r="Z279" s="17">
        <f>Лист1!T267</f>
        <v>-6553600.00000001</v>
      </c>
      <c r="AA279" s="17">
        <f>Лист1!U267</f>
        <v>-6553600.00000003</v>
      </c>
      <c r="AB279" s="17">
        <f>Лист1!V267</f>
        <v>6553600.00000003</v>
      </c>
      <c r="AC279" s="17">
        <f>Лист1!W267</f>
        <v>0</v>
      </c>
      <c r="AD279" s="17">
        <f>Лист1!X267</f>
        <v>-1.30385160446167e-8</v>
      </c>
      <c r="AE279" s="17">
        <f>Лист1!Y267</f>
        <v>13107200</v>
      </c>
      <c r="AF279" s="17">
        <f>Лист1!Z267</f>
        <v>-13107200</v>
      </c>
      <c r="AG279" s="17">
        <f>Лист1!AA267</f>
        <v>1.30385160446167e-8</v>
      </c>
      <c r="AH279" s="17">
        <f>Лист1!AB267</f>
        <v>0</v>
      </c>
      <c r="AI279" s="15">
        <f>Лист1!AC267</f>
        <v>6.17466866970062e-7</v>
      </c>
      <c r="AJ279" s="15">
        <f>Лист1!AD267</f>
        <v>1087897600</v>
      </c>
      <c r="AK279" s="15">
        <f>Лист1!AE267</f>
        <v>-1087897600</v>
      </c>
      <c r="AL279" s="15">
        <f>Лист1!AF267</f>
        <v>-6.17466866970062e-7</v>
      </c>
      <c r="AM279" s="17">
        <f>Лист1!AG267</f>
        <v>0</v>
      </c>
      <c r="AN279" s="17">
        <f>Лист1!AH267</f>
        <v>2660.70275936812</v>
      </c>
      <c r="AO279" s="19">
        <f>Лист1!AI267</f>
        <v>1777.82474566277</v>
      </c>
      <c r="AQ279" s="14">
        <f t="shared" si="76"/>
        <v>3546782.76191785</v>
      </c>
      <c r="AR279" s="14">
        <f t="shared" si="77"/>
        <v>705498.95575447</v>
      </c>
      <c r="AS279" s="15">
        <f>Лист1!AM267</f>
        <v>0</v>
      </c>
      <c r="AT279" s="15">
        <f t="shared" si="78"/>
        <v>3546782.7619181</v>
      </c>
      <c r="AU279" s="15">
        <f t="shared" si="79"/>
        <v>-8562691.04661383</v>
      </c>
      <c r="AV279" s="15">
        <f>Лист1!AP267</f>
        <v>0</v>
      </c>
      <c r="AW279" s="15">
        <f>Лист1!N188</f>
        <v>1</v>
      </c>
      <c r="AX279" s="15">
        <f>Лист1!O188</f>
        <v>-1</v>
      </c>
      <c r="AY279" s="15">
        <f>Лист1!P188</f>
        <v>1</v>
      </c>
      <c r="AZ279" s="15">
        <f>Лист1!Q188</f>
        <v>-1</v>
      </c>
      <c r="BA279" s="15">
        <f>Лист1!AU267</f>
        <v>0</v>
      </c>
      <c r="BB279" s="15">
        <f t="shared" si="80"/>
        <v>3546782.7619181</v>
      </c>
      <c r="BC279" s="15">
        <f t="shared" si="81"/>
        <v>-3546782.7619181</v>
      </c>
      <c r="BD279" s="15">
        <f t="shared" si="82"/>
        <v>-8562691.04661383</v>
      </c>
      <c r="BE279" s="15">
        <f t="shared" si="83"/>
        <v>8562691.04661383</v>
      </c>
      <c r="BF279" s="15">
        <f>Лист1!AZ267</f>
        <v>0</v>
      </c>
      <c r="BG279" s="15">
        <f t="shared" si="84"/>
        <v>-5015908.28469573</v>
      </c>
      <c r="BH279" s="15">
        <f t="shared" si="85"/>
        <v>12109473.8085319</v>
      </c>
      <c r="BI279" s="15">
        <f t="shared" si="86"/>
        <v>-12109473.8085319</v>
      </c>
      <c r="BJ279" s="15">
        <f t="shared" si="87"/>
        <v>5015908.28469573</v>
      </c>
      <c r="BK279" s="15">
        <f>Лист1!BE267</f>
        <v>0</v>
      </c>
      <c r="BL279" s="17">
        <f t="shared" si="88"/>
        <v>-15047724.8540872</v>
      </c>
      <c r="BM279" s="17">
        <f t="shared" si="89"/>
        <v>36328421.4255958</v>
      </c>
      <c r="BN279" s="17">
        <f t="shared" si="90"/>
        <v>-36328421.4255958</v>
      </c>
      <c r="BO279" s="17">
        <f t="shared" si="91"/>
        <v>15047724.8540872</v>
      </c>
      <c r="BP279" s="17">
        <f>Лист1!BJ267</f>
        <v>0</v>
      </c>
      <c r="BQ279" s="15">
        <f>Лист1!AH188</f>
        <v>3138.51289729033</v>
      </c>
      <c r="BR279" s="15">
        <f>Лист1!AI188</f>
        <v>624.289030451634</v>
      </c>
      <c r="BT279" s="24">
        <f t="shared" si="68"/>
        <v>3546782.76191786</v>
      </c>
      <c r="BU279" s="25">
        <f t="shared" si="69"/>
        <v>705498.95575444</v>
      </c>
      <c r="BV279" s="25">
        <f>Лист1!BP267</f>
        <v>0</v>
      </c>
      <c r="BW279" s="25">
        <f t="shared" si="70"/>
        <v>3546782.76191804</v>
      </c>
      <c r="BX279" s="25">
        <f t="shared" si="71"/>
        <v>-8562691.04661387</v>
      </c>
      <c r="BY279" s="25"/>
      <c r="BZ279" s="25">
        <f>Лист1!N108</f>
        <v>1</v>
      </c>
      <c r="CA279" s="25">
        <f>Лист1!O108</f>
        <v>-1</v>
      </c>
      <c r="CB279" s="25">
        <f>Лист1!P108</f>
        <v>1</v>
      </c>
      <c r="CC279" s="25">
        <f>Лист1!Q108</f>
        <v>-1</v>
      </c>
      <c r="CD279" s="25">
        <v>99</v>
      </c>
      <c r="CE279" s="25">
        <f t="shared" si="72"/>
        <v>3546782.76191804</v>
      </c>
      <c r="CF279" s="25">
        <f t="shared" si="73"/>
        <v>-3546782.76191804</v>
      </c>
      <c r="CG279" s="25">
        <f t="shared" si="74"/>
        <v>-8562691.04661387</v>
      </c>
      <c r="CH279" s="25">
        <f t="shared" si="75"/>
        <v>8562691.04661387</v>
      </c>
      <c r="CI279" s="25">
        <f>Лист1!CI267</f>
        <v>0</v>
      </c>
      <c r="CJ279" s="25">
        <f t="shared" si="92"/>
        <v>-5015908.28469583</v>
      </c>
      <c r="CK279" s="25">
        <f t="shared" si="93"/>
        <v>12109473.8085319</v>
      </c>
      <c r="CL279" s="25">
        <f t="shared" si="94"/>
        <v>-12109473.8085319</v>
      </c>
      <c r="CM279" s="25">
        <f t="shared" si="95"/>
        <v>5015908.28469583</v>
      </c>
      <c r="CN279" s="26"/>
      <c r="CO279" s="26">
        <f t="shared" si="98"/>
        <v>-416320387.629753</v>
      </c>
      <c r="CP279" s="26">
        <f t="shared" si="99"/>
        <v>1005086326.10815</v>
      </c>
      <c r="CQ279" s="26">
        <f t="shared" si="100"/>
        <v>-1005086326.10815</v>
      </c>
      <c r="CR279" s="26">
        <f t="shared" si="101"/>
        <v>416320387.629753</v>
      </c>
      <c r="CS279" s="26">
        <f>Лист1!CS267</f>
        <v>0</v>
      </c>
      <c r="CT279" s="26">
        <f>Лист1!AH108</f>
        <v>3138.51289729034</v>
      </c>
      <c r="CU279" s="28">
        <f>Лист1!AI108</f>
        <v>624.289030451608</v>
      </c>
      <c r="DC279" s="24">
        <f t="shared" si="102"/>
        <v>3006817.23808166</v>
      </c>
      <c r="DD279" s="25">
        <f t="shared" si="103"/>
        <v>2009091.04661368</v>
      </c>
      <c r="DE279" s="25">
        <f>Лист1!CY267</f>
        <v>0</v>
      </c>
      <c r="DF279" s="25">
        <f t="shared" si="96"/>
        <v>6553599.99999994</v>
      </c>
      <c r="DG279" s="25">
        <f t="shared" si="97"/>
        <v>-6553600.00000008</v>
      </c>
      <c r="DH279" s="25"/>
      <c r="DI279" s="25">
        <v>19</v>
      </c>
      <c r="DJ279" s="25">
        <v>1</v>
      </c>
      <c r="DK279" s="25">
        <v>-1</v>
      </c>
      <c r="DL279" s="25">
        <v>1</v>
      </c>
      <c r="DM279" s="25">
        <v>-1</v>
      </c>
      <c r="DN279" s="25">
        <f t="shared" si="104"/>
        <v>3006817.23808166</v>
      </c>
      <c r="DO279" s="25">
        <f t="shared" si="105"/>
        <v>-3006817.23808166</v>
      </c>
      <c r="DP279" s="25">
        <f t="shared" si="106"/>
        <v>2009091.04661368</v>
      </c>
      <c r="DQ279" s="25">
        <f t="shared" si="107"/>
        <v>-2009091.04661368</v>
      </c>
      <c r="DR279" s="25">
        <f>Лист1!DR267</f>
        <v>0</v>
      </c>
      <c r="DS279" s="25">
        <f t="shared" si="108"/>
        <v>5015908.28469534</v>
      </c>
      <c r="DT279" s="25">
        <f t="shared" si="109"/>
        <v>997726.191467985</v>
      </c>
      <c r="DU279" s="25">
        <f t="shared" si="110"/>
        <v>-997726.191467985</v>
      </c>
      <c r="DV279" s="25">
        <f t="shared" si="111"/>
        <v>-5015908.28469534</v>
      </c>
      <c r="DX279" s="26">
        <f>DX278+DS279</f>
        <v>-6.88247382640839e-7</v>
      </c>
      <c r="DY279" s="26">
        <f>DY278+DT279</f>
        <v>1995452.38293611</v>
      </c>
      <c r="DZ279" s="26">
        <f>DZ278+DU279</f>
        <v>-1995452.38293611</v>
      </c>
      <c r="EA279" s="26">
        <f>EA278+DV279</f>
        <v>6.88247382640839e-7</v>
      </c>
      <c r="EC279" s="15">
        <f>Лист1!AH27</f>
        <v>2660.70275936814</v>
      </c>
      <c r="ED279" s="15">
        <f>Лист1!AI27</f>
        <v>1777.82474566273</v>
      </c>
      <c r="EE279" s="26"/>
      <c r="EF279" s="26"/>
      <c r="EG279" s="26"/>
    </row>
    <row r="280" ht="15.15" spans="7:134">
      <c r="G280">
        <f>Лист1!A268</f>
        <v>-64</v>
      </c>
      <c r="H280">
        <f>Лист1!B268</f>
        <v>64</v>
      </c>
      <c r="I280">
        <f>Лист1!C268</f>
        <v>260</v>
      </c>
      <c r="J280">
        <f>Лист1!D268</f>
        <v>62.7702579458066</v>
      </c>
      <c r="K280">
        <f>Лист1!E268</f>
        <v>12.4857806090332</v>
      </c>
      <c r="L280">
        <f>Лист1!F268</f>
        <v>3218.20654955349</v>
      </c>
      <c r="M280">
        <f>Лист1!G268</f>
        <v>0</v>
      </c>
      <c r="N280" s="16">
        <f>Лист1!H268</f>
        <v>10100382.7619178</v>
      </c>
      <c r="O280" s="17">
        <f>Лист1!I268</f>
        <v>2009091.04661393</v>
      </c>
      <c r="P280" s="17">
        <f>Лист1!J268</f>
        <v>0</v>
      </c>
      <c r="Q280" s="17">
        <f>Лист1!K268</f>
        <v>6553600.00000001</v>
      </c>
      <c r="R280" s="17">
        <f>Лист1!L268</f>
        <v>-6553600.00000002</v>
      </c>
      <c r="S280" s="17">
        <f>Лист1!M268</f>
        <v>0</v>
      </c>
      <c r="T280" s="17">
        <f>Лист1!N268</f>
        <v>1</v>
      </c>
      <c r="U280" s="17">
        <f>Лист1!O268</f>
        <v>-1</v>
      </c>
      <c r="V280" s="17">
        <f>Лист1!P268</f>
        <v>1</v>
      </c>
      <c r="W280" s="17">
        <f>Лист1!Q268</f>
        <v>-1</v>
      </c>
      <c r="X280" s="17">
        <f>Лист1!R268</f>
        <v>0</v>
      </c>
      <c r="Y280" s="17">
        <f>Лист1!S268</f>
        <v>6553600.00000001</v>
      </c>
      <c r="Z280" s="17">
        <f>Лист1!T268</f>
        <v>-6553600.00000001</v>
      </c>
      <c r="AA280" s="17">
        <f>Лист1!U268</f>
        <v>-6553600.00000002</v>
      </c>
      <c r="AB280" s="17">
        <f>Лист1!V268</f>
        <v>6553600.00000002</v>
      </c>
      <c r="AC280" s="17">
        <f>Лист1!W268</f>
        <v>0</v>
      </c>
      <c r="AD280" s="17">
        <f>Лист1!X268</f>
        <v>-1.58324837684631e-8</v>
      </c>
      <c r="AE280" s="17">
        <f>Лист1!Y268</f>
        <v>13107200</v>
      </c>
      <c r="AF280" s="17">
        <f>Лист1!Z268</f>
        <v>-13107200</v>
      </c>
      <c r="AG280" s="17">
        <f>Лист1!AA268</f>
        <v>1.58324837684631e-8</v>
      </c>
      <c r="AH280" s="17">
        <f>Лист1!AB268</f>
        <v>0</v>
      </c>
      <c r="AI280" s="15">
        <f>Лист1!AC268</f>
        <v>6.01634383201599e-7</v>
      </c>
      <c r="AJ280" s="15">
        <f>Лист1!AD268</f>
        <v>1101004800</v>
      </c>
      <c r="AK280" s="15">
        <f>Лист1!AE268</f>
        <v>-1101004800</v>
      </c>
      <c r="AL280" s="15">
        <f>Лист1!AF268</f>
        <v>-6.01634383201599e-7</v>
      </c>
      <c r="AM280" s="17">
        <f>Лист1!AG268</f>
        <v>0</v>
      </c>
      <c r="AN280" s="17">
        <f>Лист1!AH268</f>
        <v>3138.51289729033</v>
      </c>
      <c r="AO280" s="19">
        <f>Лист1!AI268</f>
        <v>624.28903045166</v>
      </c>
      <c r="AQ280" s="14">
        <f t="shared" si="76"/>
        <v>10100382.7619179</v>
      </c>
      <c r="AR280" s="14">
        <f t="shared" si="77"/>
        <v>-2009091.04661369</v>
      </c>
      <c r="AS280" s="15">
        <f>Лист1!AM268</f>
        <v>0</v>
      </c>
      <c r="AT280" s="15">
        <f t="shared" si="78"/>
        <v>3546782.76191809</v>
      </c>
      <c r="AU280" s="15">
        <f t="shared" si="79"/>
        <v>-8562691.04661383</v>
      </c>
      <c r="AV280" s="15">
        <f>Лист1!AP268</f>
        <v>0</v>
      </c>
      <c r="AW280" s="15">
        <f>Лист1!N189</f>
        <v>1</v>
      </c>
      <c r="AX280" s="15">
        <f>Лист1!O189</f>
        <v>-1</v>
      </c>
      <c r="AY280" s="15">
        <f>Лист1!P189</f>
        <v>1</v>
      </c>
      <c r="AZ280" s="15">
        <f>Лист1!Q189</f>
        <v>-1</v>
      </c>
      <c r="BA280" s="15">
        <f>Лист1!AU268</f>
        <v>0</v>
      </c>
      <c r="BB280" s="15">
        <f t="shared" si="80"/>
        <v>3546782.76191809</v>
      </c>
      <c r="BC280" s="15">
        <f t="shared" si="81"/>
        <v>-3546782.76191809</v>
      </c>
      <c r="BD280" s="15">
        <f t="shared" si="82"/>
        <v>-8562691.04661383</v>
      </c>
      <c r="BE280" s="15">
        <f t="shared" si="83"/>
        <v>8562691.04661383</v>
      </c>
      <c r="BF280" s="15">
        <f>Лист1!AZ268</f>
        <v>0</v>
      </c>
      <c r="BG280" s="15">
        <f t="shared" si="84"/>
        <v>-5015908.28469574</v>
      </c>
      <c r="BH280" s="15">
        <f t="shared" si="85"/>
        <v>12109473.8085319</v>
      </c>
      <c r="BI280" s="15">
        <f t="shared" si="86"/>
        <v>-12109473.8085319</v>
      </c>
      <c r="BJ280" s="15">
        <f t="shared" si="87"/>
        <v>5015908.28469574</v>
      </c>
      <c r="BK280" s="15">
        <f>Лист1!BE268</f>
        <v>0</v>
      </c>
      <c r="BL280" s="17">
        <f t="shared" si="88"/>
        <v>-20063633.1387829</v>
      </c>
      <c r="BM280" s="17">
        <f t="shared" si="89"/>
        <v>48437895.2341277</v>
      </c>
      <c r="BN280" s="17">
        <f t="shared" si="90"/>
        <v>-48437895.2341277</v>
      </c>
      <c r="BO280" s="17">
        <f t="shared" si="91"/>
        <v>20063633.1387829</v>
      </c>
      <c r="BP280" s="17">
        <f>Лист1!BJ268</f>
        <v>0</v>
      </c>
      <c r="BQ280" s="15">
        <f>Лист1!AH189</f>
        <v>3138.51289729034</v>
      </c>
      <c r="BR280" s="15">
        <f>Лист1!AI189</f>
        <v>-624.289030451583</v>
      </c>
      <c r="BT280" s="24">
        <f t="shared" si="68"/>
        <v>10100382.7619179</v>
      </c>
      <c r="BU280" s="25">
        <f t="shared" si="69"/>
        <v>-2009091.04661377</v>
      </c>
      <c r="BV280" s="25">
        <f>Лист1!BP268</f>
        <v>0</v>
      </c>
      <c r="BW280" s="25">
        <f t="shared" si="70"/>
        <v>3546782.76191803</v>
      </c>
      <c r="BX280" s="25">
        <f t="shared" si="71"/>
        <v>-8562691.04661387</v>
      </c>
      <c r="BY280" s="25"/>
      <c r="BZ280" s="25">
        <f>Лист1!N109</f>
        <v>1</v>
      </c>
      <c r="CA280" s="25">
        <f>Лист1!O109</f>
        <v>-1</v>
      </c>
      <c r="CB280" s="25">
        <f>Лист1!P109</f>
        <v>1</v>
      </c>
      <c r="CC280" s="25">
        <f>Лист1!Q109</f>
        <v>-1</v>
      </c>
      <c r="CD280" s="25">
        <v>100</v>
      </c>
      <c r="CE280" s="25">
        <f t="shared" si="72"/>
        <v>3546782.76191803</v>
      </c>
      <c r="CF280" s="25">
        <f t="shared" si="73"/>
        <v>-3546782.76191803</v>
      </c>
      <c r="CG280" s="25">
        <f t="shared" si="74"/>
        <v>-8562691.04661387</v>
      </c>
      <c r="CH280" s="25">
        <f t="shared" si="75"/>
        <v>8562691.04661387</v>
      </c>
      <c r="CI280" s="25">
        <f>Лист1!CI268</f>
        <v>0</v>
      </c>
      <c r="CJ280" s="25">
        <f t="shared" si="92"/>
        <v>-5015908.28469584</v>
      </c>
      <c r="CK280" s="25">
        <f t="shared" si="93"/>
        <v>12109473.8085319</v>
      </c>
      <c r="CL280" s="25">
        <f t="shared" si="94"/>
        <v>-12109473.8085319</v>
      </c>
      <c r="CM280" s="25">
        <f t="shared" si="95"/>
        <v>5015908.28469584</v>
      </c>
      <c r="CN280" s="26"/>
      <c r="CO280" s="26">
        <f t="shared" si="98"/>
        <v>-421336295.914448</v>
      </c>
      <c r="CP280" s="26">
        <f t="shared" si="99"/>
        <v>1017195799.91668</v>
      </c>
      <c r="CQ280" s="26">
        <f t="shared" si="100"/>
        <v>-1017195799.91668</v>
      </c>
      <c r="CR280" s="26">
        <f t="shared" si="101"/>
        <v>421336295.914448</v>
      </c>
      <c r="CS280" s="26">
        <f>Лист1!CS268</f>
        <v>0</v>
      </c>
      <c r="CT280" s="26">
        <f>Лист1!AH109</f>
        <v>3138.51289729034</v>
      </c>
      <c r="CU280" s="28">
        <f>Лист1!AI109</f>
        <v>-624.289030451609</v>
      </c>
      <c r="DC280" s="24">
        <f t="shared" si="102"/>
        <v>10100382.7619179</v>
      </c>
      <c r="DD280" s="25">
        <f t="shared" si="103"/>
        <v>2009091.04661378</v>
      </c>
      <c r="DE280" s="25">
        <f>Лист1!CY268</f>
        <v>0</v>
      </c>
      <c r="DF280" s="25">
        <f t="shared" si="96"/>
        <v>6553599.99999993</v>
      </c>
      <c r="DG280" s="25">
        <f t="shared" si="97"/>
        <v>-6553600.00000008</v>
      </c>
      <c r="DH280" s="25"/>
      <c r="DI280" s="25">
        <v>20</v>
      </c>
      <c r="DJ280" s="25">
        <v>1</v>
      </c>
      <c r="DK280" s="25">
        <v>-1</v>
      </c>
      <c r="DL280" s="25">
        <v>1</v>
      </c>
      <c r="DM280" s="25">
        <v>-1</v>
      </c>
      <c r="DN280" s="25">
        <f t="shared" si="104"/>
        <v>10100382.7619179</v>
      </c>
      <c r="DO280" s="25">
        <f t="shared" si="105"/>
        <v>-10100382.7619179</v>
      </c>
      <c r="DP280" s="25">
        <f t="shared" si="106"/>
        <v>2009091.04661378</v>
      </c>
      <c r="DQ280" s="25">
        <f t="shared" si="107"/>
        <v>-2009091.04661378</v>
      </c>
      <c r="DR280" s="25">
        <f>Лист1!DR268</f>
        <v>0</v>
      </c>
      <c r="DS280" s="25">
        <f t="shared" si="108"/>
        <v>12109473.8085317</v>
      </c>
      <c r="DT280" s="25">
        <f t="shared" si="109"/>
        <v>8091291.7153041</v>
      </c>
      <c r="DU280" s="25">
        <f t="shared" si="110"/>
        <v>-8091291.7153041</v>
      </c>
      <c r="DV280" s="25">
        <f t="shared" si="111"/>
        <v>-12109473.8085317</v>
      </c>
      <c r="DX280" s="26">
        <f t="shared" ref="DX280:DX340" si="112">DX279+DS280</f>
        <v>12109473.808531</v>
      </c>
      <c r="DY280" s="26">
        <f t="shared" ref="DY280:DY340" si="113">DY279+DT280</f>
        <v>10086744.0982402</v>
      </c>
      <c r="DZ280" s="26">
        <f t="shared" ref="DZ280:DZ340" si="114">DZ279+DU280</f>
        <v>-10086744.0982402</v>
      </c>
      <c r="EA280" s="26">
        <f t="shared" ref="EA280:EA340" si="115">EA279+DV280</f>
        <v>-12109473.808531</v>
      </c>
      <c r="EC280" s="15">
        <f>Лист1!AH28</f>
        <v>3138.51289729034</v>
      </c>
      <c r="ED280" s="15">
        <f>Лист1!AI28</f>
        <v>624.289030451612</v>
      </c>
    </row>
    <row r="281" ht="15.15" spans="7:134">
      <c r="G281">
        <f>Лист1!A269</f>
        <v>-64</v>
      </c>
      <c r="H281">
        <f>Лист1!B269</f>
        <v>64</v>
      </c>
      <c r="I281">
        <f>Лист1!C269</f>
        <v>261</v>
      </c>
      <c r="J281">
        <f>Лист1!D269</f>
        <v>62.770257945807</v>
      </c>
      <c r="K281">
        <f>Лист1!E269</f>
        <v>-12.4857806090311</v>
      </c>
      <c r="L281">
        <f>Лист1!F269</f>
        <v>4816.38646750964</v>
      </c>
      <c r="M281">
        <f>Лист1!G269</f>
        <v>0</v>
      </c>
      <c r="N281" s="16">
        <f>Лист1!H269</f>
        <v>15116291.0466137</v>
      </c>
      <c r="O281" s="17">
        <f>Лист1!I269</f>
        <v>-3006817.23808159</v>
      </c>
      <c r="P281" s="17">
        <f>Лист1!J269</f>
        <v>0</v>
      </c>
      <c r="Q281" s="17">
        <f>Лист1!K269</f>
        <v>6553600</v>
      </c>
      <c r="R281" s="17">
        <f>Лист1!L269</f>
        <v>-6553600.00000001</v>
      </c>
      <c r="S281" s="17">
        <f>Лист1!M269</f>
        <v>0</v>
      </c>
      <c r="T281" s="17">
        <f>Лист1!N269</f>
        <v>1</v>
      </c>
      <c r="U281" s="17">
        <f>Лист1!O269</f>
        <v>-1</v>
      </c>
      <c r="V281" s="17">
        <f>Лист1!P269</f>
        <v>1</v>
      </c>
      <c r="W281" s="17">
        <f>Лист1!Q269</f>
        <v>-1</v>
      </c>
      <c r="X281" s="17">
        <f>Лист1!R269</f>
        <v>0</v>
      </c>
      <c r="Y281" s="17">
        <f>Лист1!S269</f>
        <v>6553600</v>
      </c>
      <c r="Z281" s="17">
        <f>Лист1!T269</f>
        <v>-6553600</v>
      </c>
      <c r="AA281" s="17">
        <f>Лист1!U269</f>
        <v>-6553600.00000001</v>
      </c>
      <c r="AB281" s="17">
        <f>Лист1!V269</f>
        <v>6553600.00000001</v>
      </c>
      <c r="AC281" s="17">
        <f>Лист1!W269</f>
        <v>0</v>
      </c>
      <c r="AD281" s="17">
        <f>Лист1!X269</f>
        <v>-1.11758708953857e-8</v>
      </c>
      <c r="AE281" s="17">
        <f>Лист1!Y269</f>
        <v>13107200</v>
      </c>
      <c r="AF281" s="17">
        <f>Лист1!Z269</f>
        <v>-13107200</v>
      </c>
      <c r="AG281" s="17">
        <f>Лист1!AA269</f>
        <v>1.11758708953857e-8</v>
      </c>
      <c r="AH281" s="17">
        <f>Лист1!AB269</f>
        <v>0</v>
      </c>
      <c r="AI281" s="15">
        <f>Лист1!AC269</f>
        <v>5.90458512306213e-7</v>
      </c>
      <c r="AJ281" s="15">
        <f>Лист1!AD269</f>
        <v>1114112000</v>
      </c>
      <c r="AK281" s="15">
        <f>Лист1!AE269</f>
        <v>-1114112000</v>
      </c>
      <c r="AL281" s="15">
        <f>Лист1!AF269</f>
        <v>-5.90458512306213e-7</v>
      </c>
      <c r="AM281" s="17">
        <f>Лист1!AG269</f>
        <v>0</v>
      </c>
      <c r="AN281" s="17">
        <f>Лист1!AH269</f>
        <v>3138.51289729035</v>
      </c>
      <c r="AO281" s="19">
        <f>Лист1!AI269</f>
        <v>-624.289030451557</v>
      </c>
      <c r="AQ281" s="14">
        <f t="shared" si="76"/>
        <v>12814972.7642864</v>
      </c>
      <c r="AR281" s="14">
        <f t="shared" si="77"/>
        <v>-8562691.04661359</v>
      </c>
      <c r="AS281" s="15">
        <f>Лист1!AM269</f>
        <v>0</v>
      </c>
      <c r="AT281" s="15">
        <f t="shared" si="78"/>
        <v>3546782.76191809</v>
      </c>
      <c r="AU281" s="15">
        <f t="shared" si="79"/>
        <v>-8562691.04661383</v>
      </c>
      <c r="AV281" s="15">
        <f>Лист1!AP269</f>
        <v>0</v>
      </c>
      <c r="AW281" s="15">
        <f>Лист1!N190</f>
        <v>1</v>
      </c>
      <c r="AX281" s="15">
        <f>Лист1!O190</f>
        <v>-1</v>
      </c>
      <c r="AY281" s="15">
        <f>Лист1!P190</f>
        <v>1</v>
      </c>
      <c r="AZ281" s="15">
        <f>Лист1!Q190</f>
        <v>-1</v>
      </c>
      <c r="BA281" s="15">
        <f>Лист1!AU269</f>
        <v>0</v>
      </c>
      <c r="BB281" s="15">
        <f t="shared" si="80"/>
        <v>3546782.76191809</v>
      </c>
      <c r="BC281" s="15">
        <f t="shared" si="81"/>
        <v>-3546782.76191809</v>
      </c>
      <c r="BD281" s="15">
        <f t="shared" si="82"/>
        <v>-8562691.04661383</v>
      </c>
      <c r="BE281" s="15">
        <f t="shared" si="83"/>
        <v>8562691.04661383</v>
      </c>
      <c r="BF281" s="15">
        <f>Лист1!AZ269</f>
        <v>0</v>
      </c>
      <c r="BG281" s="15">
        <f t="shared" si="84"/>
        <v>-5015908.28469573</v>
      </c>
      <c r="BH281" s="15">
        <f t="shared" si="85"/>
        <v>12109473.8085319</v>
      </c>
      <c r="BI281" s="15">
        <f t="shared" si="86"/>
        <v>-12109473.8085319</v>
      </c>
      <c r="BJ281" s="15">
        <f t="shared" si="87"/>
        <v>5015908.28469573</v>
      </c>
      <c r="BK281" s="15">
        <f>Лист1!BE269</f>
        <v>0</v>
      </c>
      <c r="BL281" s="17">
        <f t="shared" si="88"/>
        <v>-25079541.4234786</v>
      </c>
      <c r="BM281" s="17">
        <f t="shared" si="89"/>
        <v>60547369.0426597</v>
      </c>
      <c r="BN281" s="17">
        <f t="shared" si="90"/>
        <v>-60547369.0426597</v>
      </c>
      <c r="BO281" s="17">
        <f t="shared" si="91"/>
        <v>25079541.4234786</v>
      </c>
      <c r="BP281" s="17">
        <f>Лист1!BJ269</f>
        <v>0</v>
      </c>
      <c r="BQ281" s="15">
        <f>Лист1!AH190</f>
        <v>2660.70275936816</v>
      </c>
      <c r="BR281" s="15">
        <f>Лист1!AI190</f>
        <v>-1777.8247456627</v>
      </c>
      <c r="BT281" s="24">
        <f t="shared" si="68"/>
        <v>12814972.7642863</v>
      </c>
      <c r="BU281" s="25">
        <f t="shared" si="69"/>
        <v>-8562691.0466137</v>
      </c>
      <c r="BV281" s="25">
        <f>Лист1!BP269</f>
        <v>0</v>
      </c>
      <c r="BW281" s="25">
        <f t="shared" si="70"/>
        <v>3546782.76191803</v>
      </c>
      <c r="BX281" s="25">
        <f t="shared" si="71"/>
        <v>-8562691.04661387</v>
      </c>
      <c r="BY281" s="25"/>
      <c r="BZ281" s="25">
        <f>Лист1!N110</f>
        <v>1</v>
      </c>
      <c r="CA281" s="25">
        <f>Лист1!O110</f>
        <v>-1</v>
      </c>
      <c r="CB281" s="25">
        <f>Лист1!P110</f>
        <v>1</v>
      </c>
      <c r="CC281" s="25">
        <f>Лист1!Q110</f>
        <v>-1</v>
      </c>
      <c r="CD281" s="25">
        <v>101</v>
      </c>
      <c r="CE281" s="25">
        <f t="shared" si="72"/>
        <v>3546782.76191803</v>
      </c>
      <c r="CF281" s="25">
        <f t="shared" si="73"/>
        <v>-3546782.76191803</v>
      </c>
      <c r="CG281" s="25">
        <f t="shared" si="74"/>
        <v>-8562691.04661387</v>
      </c>
      <c r="CH281" s="25">
        <f t="shared" si="75"/>
        <v>8562691.04661387</v>
      </c>
      <c r="CI281" s="25">
        <f>Лист1!CI269</f>
        <v>0</v>
      </c>
      <c r="CJ281" s="25">
        <f t="shared" si="92"/>
        <v>-5015908.28469584</v>
      </c>
      <c r="CK281" s="25">
        <f t="shared" si="93"/>
        <v>12109473.8085319</v>
      </c>
      <c r="CL281" s="25">
        <f t="shared" si="94"/>
        <v>-12109473.8085319</v>
      </c>
      <c r="CM281" s="25">
        <f t="shared" si="95"/>
        <v>5015908.28469584</v>
      </c>
      <c r="CN281" s="26"/>
      <c r="CO281" s="26">
        <f t="shared" si="98"/>
        <v>-426352204.199144</v>
      </c>
      <c r="CP281" s="26">
        <f t="shared" si="99"/>
        <v>1029305273.72521</v>
      </c>
      <c r="CQ281" s="26">
        <f t="shared" si="100"/>
        <v>-1029305273.72521</v>
      </c>
      <c r="CR281" s="26">
        <f t="shared" si="101"/>
        <v>426352204.199144</v>
      </c>
      <c r="CS281" s="26">
        <f>Лист1!CS269</f>
        <v>0</v>
      </c>
      <c r="CT281" s="26">
        <f>Лист1!AH110</f>
        <v>2660.70275936815</v>
      </c>
      <c r="CU281" s="28">
        <f>Лист1!AI110</f>
        <v>-1777.82474566272</v>
      </c>
      <c r="DC281" s="24">
        <f t="shared" si="102"/>
        <v>15116291.0466136</v>
      </c>
      <c r="DD281" s="25">
        <f t="shared" si="103"/>
        <v>-3006817.23808186</v>
      </c>
      <c r="DE281" s="25">
        <f>Лист1!CY269</f>
        <v>0</v>
      </c>
      <c r="DF281" s="25">
        <f t="shared" si="96"/>
        <v>6553599.99999993</v>
      </c>
      <c r="DG281" s="25">
        <f t="shared" si="97"/>
        <v>-6553600.00000008</v>
      </c>
      <c r="DH281" s="25"/>
      <c r="DI281" s="25">
        <v>21</v>
      </c>
      <c r="DJ281" s="25">
        <v>1</v>
      </c>
      <c r="DK281" s="25">
        <v>-1</v>
      </c>
      <c r="DL281" s="25">
        <v>1</v>
      </c>
      <c r="DM281" s="25">
        <v>-1</v>
      </c>
      <c r="DN281" s="25">
        <f t="shared" si="104"/>
        <v>15116291.0466136</v>
      </c>
      <c r="DO281" s="25">
        <f t="shared" si="105"/>
        <v>-15116291.0466136</v>
      </c>
      <c r="DP281" s="25">
        <f t="shared" si="106"/>
        <v>-3006817.23808186</v>
      </c>
      <c r="DQ281" s="25">
        <f t="shared" si="107"/>
        <v>3006817.23808186</v>
      </c>
      <c r="DR281" s="25">
        <f>Лист1!DR269</f>
        <v>0</v>
      </c>
      <c r="DS281" s="25">
        <f t="shared" si="108"/>
        <v>12109473.8085318</v>
      </c>
      <c r="DT281" s="25">
        <f t="shared" si="109"/>
        <v>18123108.2846955</v>
      </c>
      <c r="DU281" s="25">
        <f t="shared" si="110"/>
        <v>-18123108.2846955</v>
      </c>
      <c r="DV281" s="25">
        <f t="shared" si="111"/>
        <v>-12109473.8085318</v>
      </c>
      <c r="DX281" s="26">
        <f t="shared" si="112"/>
        <v>24218947.6170628</v>
      </c>
      <c r="DY281" s="26">
        <f t="shared" si="113"/>
        <v>28209852.3829357</v>
      </c>
      <c r="DZ281" s="26">
        <f t="shared" si="114"/>
        <v>-28209852.3829357</v>
      </c>
      <c r="EA281" s="26">
        <f t="shared" si="115"/>
        <v>-24218947.6170628</v>
      </c>
      <c r="EC281" s="15">
        <f>Лист1!AH29</f>
        <v>3138.51289729034</v>
      </c>
      <c r="ED281" s="15">
        <f>Лист1!AI29</f>
        <v>-624.289030451613</v>
      </c>
    </row>
    <row r="282" ht="15.15" spans="7:134">
      <c r="G282">
        <f>Лист1!A270</f>
        <v>-64</v>
      </c>
      <c r="H282">
        <f>Лист1!B270</f>
        <v>64</v>
      </c>
      <c r="I282">
        <f>Лист1!C270</f>
        <v>262</v>
      </c>
      <c r="J282">
        <f>Лист1!D270</f>
        <v>53.214055187363</v>
      </c>
      <c r="K282">
        <f>Лист1!E270</f>
        <v>-35.5564949132543</v>
      </c>
      <c r="L282">
        <f>Лист1!F270</f>
        <v>5681.31520643951</v>
      </c>
      <c r="M282">
        <f>Лист1!G270</f>
        <v>0</v>
      </c>
      <c r="N282" s="16">
        <f>Лист1!H270</f>
        <v>15116291.0466138</v>
      </c>
      <c r="O282" s="17">
        <f>Лист1!I270</f>
        <v>-10100382.761918</v>
      </c>
      <c r="P282" s="17">
        <f>Лист1!J270</f>
        <v>0</v>
      </c>
      <c r="Q282" s="17">
        <f>Лист1!K270</f>
        <v>6553600</v>
      </c>
      <c r="R282" s="17">
        <f>Лист1!L270</f>
        <v>-6553600.00000002</v>
      </c>
      <c r="S282" s="17">
        <f>Лист1!M270</f>
        <v>0</v>
      </c>
      <c r="T282" s="17">
        <f>Лист1!N270</f>
        <v>1</v>
      </c>
      <c r="U282" s="17">
        <f>Лист1!O270</f>
        <v>-1</v>
      </c>
      <c r="V282" s="17">
        <f>Лист1!P270</f>
        <v>1</v>
      </c>
      <c r="W282" s="17">
        <f>Лист1!Q270</f>
        <v>-1</v>
      </c>
      <c r="X282" s="17">
        <f>Лист1!R270</f>
        <v>0</v>
      </c>
      <c r="Y282" s="17">
        <f>Лист1!S270</f>
        <v>6553600</v>
      </c>
      <c r="Z282" s="17">
        <f>Лист1!T270</f>
        <v>-6553600</v>
      </c>
      <c r="AA282" s="17">
        <f>Лист1!U270</f>
        <v>-6553600.00000002</v>
      </c>
      <c r="AB282" s="17">
        <f>Лист1!V270</f>
        <v>6553600.00000002</v>
      </c>
      <c r="AC282" s="17">
        <f>Лист1!W270</f>
        <v>0</v>
      </c>
      <c r="AD282" s="17">
        <f>Лист1!X270</f>
        <v>-2.23517417907715e-8</v>
      </c>
      <c r="AE282" s="17">
        <f>Лист1!Y270</f>
        <v>13107200</v>
      </c>
      <c r="AF282" s="17">
        <f>Лист1!Z270</f>
        <v>-13107200</v>
      </c>
      <c r="AG282" s="17">
        <f>Лист1!AA270</f>
        <v>2.23517417907715e-8</v>
      </c>
      <c r="AH282" s="17">
        <f>Лист1!AB270</f>
        <v>0</v>
      </c>
      <c r="AI282" s="15">
        <f>Лист1!AC270</f>
        <v>5.68106770515442e-7</v>
      </c>
      <c r="AJ282" s="15">
        <f>Лист1!AD270</f>
        <v>1127219200</v>
      </c>
      <c r="AK282" s="15">
        <f>Лист1!AE270</f>
        <v>-1127219200</v>
      </c>
      <c r="AL282" s="15">
        <f>Лист1!AF270</f>
        <v>-5.68106770515442e-7</v>
      </c>
      <c r="AM282" s="17">
        <f>Лист1!AG270</f>
        <v>0</v>
      </c>
      <c r="AN282" s="17">
        <f>Лист1!AH270</f>
        <v>2660.70275936815</v>
      </c>
      <c r="AO282" s="19">
        <f>Лист1!AI270</f>
        <v>-1777.82474566272</v>
      </c>
      <c r="AQ282" s="14">
        <f t="shared" si="76"/>
        <v>10100382.7619183</v>
      </c>
      <c r="AR282" s="14">
        <f t="shared" si="77"/>
        <v>-15116291.0466137</v>
      </c>
      <c r="AS282" s="15">
        <f>Лист1!AM270</f>
        <v>0</v>
      </c>
      <c r="AT282" s="15">
        <f t="shared" si="78"/>
        <v>3546782.7619181</v>
      </c>
      <c r="AU282" s="15">
        <f t="shared" si="79"/>
        <v>-8562691.04661382</v>
      </c>
      <c r="AV282" s="15">
        <f>Лист1!AP270</f>
        <v>0</v>
      </c>
      <c r="AW282" s="15">
        <f>Лист1!N191</f>
        <v>1</v>
      </c>
      <c r="AX282" s="15">
        <f>Лист1!O191</f>
        <v>-1</v>
      </c>
      <c r="AY282" s="15">
        <f>Лист1!P191</f>
        <v>1</v>
      </c>
      <c r="AZ282" s="15">
        <f>Лист1!Q191</f>
        <v>-1</v>
      </c>
      <c r="BA282" s="15">
        <f>Лист1!AU270</f>
        <v>0</v>
      </c>
      <c r="BB282" s="15">
        <f t="shared" si="80"/>
        <v>3546782.7619181</v>
      </c>
      <c r="BC282" s="15">
        <f t="shared" si="81"/>
        <v>-3546782.7619181</v>
      </c>
      <c r="BD282" s="15">
        <f t="shared" si="82"/>
        <v>-8562691.04661382</v>
      </c>
      <c r="BE282" s="15">
        <f t="shared" si="83"/>
        <v>8562691.04661382</v>
      </c>
      <c r="BF282" s="15">
        <f>Лист1!AZ270</f>
        <v>0</v>
      </c>
      <c r="BG282" s="15">
        <f t="shared" si="84"/>
        <v>-5015908.28469572</v>
      </c>
      <c r="BH282" s="15">
        <f t="shared" si="85"/>
        <v>12109473.8085319</v>
      </c>
      <c r="BI282" s="15">
        <f t="shared" si="86"/>
        <v>-12109473.8085319</v>
      </c>
      <c r="BJ282" s="15">
        <f t="shared" si="87"/>
        <v>5015908.28469572</v>
      </c>
      <c r="BK282" s="15">
        <f>Лист1!BE270</f>
        <v>0</v>
      </c>
      <c r="BL282" s="17">
        <f t="shared" si="88"/>
        <v>-30095449.7081744</v>
      </c>
      <c r="BM282" s="17">
        <f t="shared" si="89"/>
        <v>72656842.8511916</v>
      </c>
      <c r="BN282" s="17">
        <f t="shared" si="90"/>
        <v>-72656842.8511916</v>
      </c>
      <c r="BO282" s="17">
        <f t="shared" si="91"/>
        <v>30095449.7081744</v>
      </c>
      <c r="BP282" s="17">
        <f>Лист1!BJ270</f>
        <v>0</v>
      </c>
      <c r="BQ282" s="15">
        <f>Лист1!AH191</f>
        <v>1777.82474566276</v>
      </c>
      <c r="BR282" s="15">
        <f>Лист1!AI191</f>
        <v>-2660.70275936812</v>
      </c>
      <c r="BT282" s="24">
        <f t="shared" si="68"/>
        <v>10100382.7619182</v>
      </c>
      <c r="BU282" s="25">
        <f t="shared" si="69"/>
        <v>-15116291.0466138</v>
      </c>
      <c r="BV282" s="25">
        <f>Лист1!BP270</f>
        <v>0</v>
      </c>
      <c r="BW282" s="25">
        <f t="shared" si="70"/>
        <v>3546782.76191803</v>
      </c>
      <c r="BX282" s="25">
        <f t="shared" si="71"/>
        <v>-8562691.04661387</v>
      </c>
      <c r="BY282" s="25"/>
      <c r="BZ282" s="25">
        <f>Лист1!N111</f>
        <v>1</v>
      </c>
      <c r="CA282" s="25">
        <f>Лист1!O111</f>
        <v>-1</v>
      </c>
      <c r="CB282" s="25">
        <f>Лист1!P111</f>
        <v>1</v>
      </c>
      <c r="CC282" s="25">
        <f>Лист1!Q111</f>
        <v>-1</v>
      </c>
      <c r="CD282" s="25">
        <v>102</v>
      </c>
      <c r="CE282" s="25">
        <f t="shared" si="72"/>
        <v>3546782.76191803</v>
      </c>
      <c r="CF282" s="25">
        <f t="shared" si="73"/>
        <v>-3546782.76191803</v>
      </c>
      <c r="CG282" s="25">
        <f t="shared" si="74"/>
        <v>-8562691.04661387</v>
      </c>
      <c r="CH282" s="25">
        <f t="shared" si="75"/>
        <v>8562691.04661387</v>
      </c>
      <c r="CI282" s="25">
        <f>Лист1!CI270</f>
        <v>0</v>
      </c>
      <c r="CJ282" s="25">
        <f t="shared" si="92"/>
        <v>-5015908.28469584</v>
      </c>
      <c r="CK282" s="25">
        <f t="shared" si="93"/>
        <v>12109473.8085319</v>
      </c>
      <c r="CL282" s="25">
        <f t="shared" si="94"/>
        <v>-12109473.8085319</v>
      </c>
      <c r="CM282" s="25">
        <f t="shared" si="95"/>
        <v>5015908.28469584</v>
      </c>
      <c r="CN282" s="26"/>
      <c r="CO282" s="26">
        <f t="shared" si="98"/>
        <v>-431368112.48384</v>
      </c>
      <c r="CP282" s="26">
        <f t="shared" si="99"/>
        <v>1041414747.53374</v>
      </c>
      <c r="CQ282" s="26">
        <f t="shared" si="100"/>
        <v>-1041414747.53374</v>
      </c>
      <c r="CR282" s="26">
        <f t="shared" si="101"/>
        <v>431368112.48384</v>
      </c>
      <c r="CS282" s="26">
        <f>Лист1!CS270</f>
        <v>0</v>
      </c>
      <c r="CT282" s="26">
        <f>Лист1!AH111</f>
        <v>1777.82474566274</v>
      </c>
      <c r="CU282" s="28">
        <f>Лист1!AI111</f>
        <v>-2660.70275936814</v>
      </c>
      <c r="DC282" s="24">
        <f t="shared" si="102"/>
        <v>15116291.0466138</v>
      </c>
      <c r="DD282" s="25">
        <f t="shared" si="103"/>
        <v>-10100382.7619181</v>
      </c>
      <c r="DE282" s="25">
        <f>Лист1!CY270</f>
        <v>0</v>
      </c>
      <c r="DF282" s="25">
        <f t="shared" si="96"/>
        <v>6553599.99999993</v>
      </c>
      <c r="DG282" s="25">
        <f t="shared" si="97"/>
        <v>-6553600.00000008</v>
      </c>
      <c r="DH282" s="25"/>
      <c r="DI282" s="25">
        <v>22</v>
      </c>
      <c r="DJ282" s="25">
        <v>1</v>
      </c>
      <c r="DK282" s="25">
        <v>-1</v>
      </c>
      <c r="DL282" s="25">
        <v>1</v>
      </c>
      <c r="DM282" s="25">
        <v>-1</v>
      </c>
      <c r="DN282" s="25">
        <f t="shared" si="104"/>
        <v>15116291.0466138</v>
      </c>
      <c r="DO282" s="25">
        <f t="shared" si="105"/>
        <v>-15116291.0466138</v>
      </c>
      <c r="DP282" s="25">
        <f t="shared" si="106"/>
        <v>-10100382.7619181</v>
      </c>
      <c r="DQ282" s="25">
        <f t="shared" si="107"/>
        <v>10100382.7619181</v>
      </c>
      <c r="DR282" s="25">
        <f>Лист1!DR270</f>
        <v>0</v>
      </c>
      <c r="DS282" s="25">
        <f t="shared" si="108"/>
        <v>5015908.28469572</v>
      </c>
      <c r="DT282" s="25">
        <f t="shared" si="109"/>
        <v>25216673.8085319</v>
      </c>
      <c r="DU282" s="25">
        <f t="shared" si="110"/>
        <v>-25216673.8085319</v>
      </c>
      <c r="DV282" s="25">
        <f t="shared" si="111"/>
        <v>-5015908.28469572</v>
      </c>
      <c r="DX282" s="26">
        <f t="shared" si="112"/>
        <v>29234855.9017585</v>
      </c>
      <c r="DY282" s="26">
        <f t="shared" si="113"/>
        <v>53426526.1914676</v>
      </c>
      <c r="DZ282" s="26">
        <f t="shared" si="114"/>
        <v>-53426526.1914676</v>
      </c>
      <c r="EA282" s="26">
        <f t="shared" si="115"/>
        <v>-29234855.9017585</v>
      </c>
      <c r="EC282" s="15">
        <f>Лист1!AH30</f>
        <v>2660.70275936815</v>
      </c>
      <c r="ED282" s="15">
        <f>Лист1!AI30</f>
        <v>-1777.82474566273</v>
      </c>
    </row>
    <row r="283" ht="15.15" spans="7:134">
      <c r="G283">
        <f>Лист1!A271</f>
        <v>-64</v>
      </c>
      <c r="H283">
        <f>Лист1!B271</f>
        <v>64</v>
      </c>
      <c r="I283">
        <f>Лист1!C271</f>
        <v>263</v>
      </c>
      <c r="J283">
        <f>Лист1!D271</f>
        <v>35.5564949132548</v>
      </c>
      <c r="K283">
        <f>Лист1!E271</f>
        <v>-53.2140551873627</v>
      </c>
      <c r="L283">
        <f>Лист1!F271</f>
        <v>5681.31520643952</v>
      </c>
      <c r="M283">
        <f>Лист1!G271</f>
        <v>0</v>
      </c>
      <c r="N283" s="16">
        <f>Лист1!H271</f>
        <v>10100382.7619182</v>
      </c>
      <c r="O283" s="17">
        <f>Лист1!I271</f>
        <v>-15116291.0466138</v>
      </c>
      <c r="P283" s="17">
        <f>Лист1!J271</f>
        <v>0</v>
      </c>
      <c r="Q283" s="17">
        <f>Лист1!K271</f>
        <v>6553599.99999999</v>
      </c>
      <c r="R283" s="17">
        <f>Лист1!L271</f>
        <v>-6553600.00000003</v>
      </c>
      <c r="S283" s="17">
        <f>Лист1!M271</f>
        <v>0</v>
      </c>
      <c r="T283" s="17">
        <f>Лист1!N271</f>
        <v>1</v>
      </c>
      <c r="U283" s="17">
        <f>Лист1!O271</f>
        <v>-1</v>
      </c>
      <c r="V283" s="17">
        <f>Лист1!P271</f>
        <v>1</v>
      </c>
      <c r="W283" s="17">
        <f>Лист1!Q271</f>
        <v>-1</v>
      </c>
      <c r="X283" s="17">
        <f>Лист1!R271</f>
        <v>0</v>
      </c>
      <c r="Y283" s="17">
        <f>Лист1!S271</f>
        <v>6553599.99999999</v>
      </c>
      <c r="Z283" s="17">
        <f>Лист1!T271</f>
        <v>-6553599.99999999</v>
      </c>
      <c r="AA283" s="17">
        <f>Лист1!U271</f>
        <v>-6553600.00000003</v>
      </c>
      <c r="AB283" s="17">
        <f>Лист1!V271</f>
        <v>6553600.00000003</v>
      </c>
      <c r="AC283" s="17">
        <f>Лист1!W271</f>
        <v>0</v>
      </c>
      <c r="AD283" s="17">
        <f>Лист1!X271</f>
        <v>-3.35276126861572e-8</v>
      </c>
      <c r="AE283" s="17">
        <f>Лист1!Y271</f>
        <v>13107200</v>
      </c>
      <c r="AF283" s="17">
        <f>Лист1!Z271</f>
        <v>-13107200</v>
      </c>
      <c r="AG283" s="17">
        <f>Лист1!AA271</f>
        <v>3.35276126861572e-8</v>
      </c>
      <c r="AH283" s="17">
        <f>Лист1!AB271</f>
        <v>0</v>
      </c>
      <c r="AI283" s="15">
        <f>Лист1!AC271</f>
        <v>5.34579157829285e-7</v>
      </c>
      <c r="AJ283" s="15">
        <f>Лист1!AD271</f>
        <v>1140326400</v>
      </c>
      <c r="AK283" s="15">
        <f>Лист1!AE271</f>
        <v>-1140326400</v>
      </c>
      <c r="AL283" s="15">
        <f>Лист1!AF271</f>
        <v>-5.34579157829285e-7</v>
      </c>
      <c r="AM283" s="17">
        <f>Лист1!AG271</f>
        <v>0</v>
      </c>
      <c r="AN283" s="17">
        <f>Лист1!AH271</f>
        <v>1777.82474566274</v>
      </c>
      <c r="AO283" s="19">
        <f>Лист1!AI271</f>
        <v>-2660.70275936813</v>
      </c>
      <c r="AQ283" s="14">
        <f t="shared" si="76"/>
        <v>3546782.76191835</v>
      </c>
      <c r="AR283" s="14">
        <f t="shared" si="77"/>
        <v>-17830881.0489821</v>
      </c>
      <c r="AS283" s="15">
        <f>Лист1!AM271</f>
        <v>0</v>
      </c>
      <c r="AT283" s="15">
        <f t="shared" si="78"/>
        <v>3546782.76191811</v>
      </c>
      <c r="AU283" s="15">
        <f t="shared" si="79"/>
        <v>-8562691.04661382</v>
      </c>
      <c r="AV283" s="15">
        <f>Лист1!AP271</f>
        <v>0</v>
      </c>
      <c r="AW283" s="15">
        <f>Лист1!N192</f>
        <v>1</v>
      </c>
      <c r="AX283" s="15">
        <f>Лист1!O192</f>
        <v>-1</v>
      </c>
      <c r="AY283" s="15">
        <f>Лист1!P192</f>
        <v>1</v>
      </c>
      <c r="AZ283" s="15">
        <f>Лист1!Q192</f>
        <v>-1</v>
      </c>
      <c r="BA283" s="15">
        <f>Лист1!AU271</f>
        <v>0</v>
      </c>
      <c r="BB283" s="15">
        <f t="shared" si="80"/>
        <v>3546782.76191811</v>
      </c>
      <c r="BC283" s="15">
        <f t="shared" si="81"/>
        <v>-3546782.76191811</v>
      </c>
      <c r="BD283" s="15">
        <f t="shared" si="82"/>
        <v>-8562691.04661382</v>
      </c>
      <c r="BE283" s="15">
        <f t="shared" si="83"/>
        <v>8562691.04661382</v>
      </c>
      <c r="BF283" s="15">
        <f>Лист1!AZ271</f>
        <v>0</v>
      </c>
      <c r="BG283" s="15">
        <f t="shared" si="84"/>
        <v>-5015908.28469571</v>
      </c>
      <c r="BH283" s="15">
        <f t="shared" si="85"/>
        <v>12109473.8085319</v>
      </c>
      <c r="BI283" s="15">
        <f t="shared" si="86"/>
        <v>-12109473.8085319</v>
      </c>
      <c r="BJ283" s="15">
        <f t="shared" si="87"/>
        <v>5015908.28469571</v>
      </c>
      <c r="BK283" s="15">
        <f>Лист1!BE271</f>
        <v>0</v>
      </c>
      <c r="BL283" s="17">
        <f t="shared" si="88"/>
        <v>-35111357.9928701</v>
      </c>
      <c r="BM283" s="17">
        <f t="shared" si="89"/>
        <v>84766316.6597235</v>
      </c>
      <c r="BN283" s="17">
        <f t="shared" si="90"/>
        <v>-84766316.6597235</v>
      </c>
      <c r="BO283" s="17">
        <f t="shared" si="91"/>
        <v>35111357.9928701</v>
      </c>
      <c r="BP283" s="17">
        <f>Лист1!BJ271</f>
        <v>0</v>
      </c>
      <c r="BQ283" s="15">
        <f>Лист1!AH192</f>
        <v>624.289030451651</v>
      </c>
      <c r="BR283" s="15">
        <f>Лист1!AI192</f>
        <v>-3138.51289729033</v>
      </c>
      <c r="BT283" s="24">
        <f t="shared" si="68"/>
        <v>3546782.76191807</v>
      </c>
      <c r="BU283" s="25">
        <f t="shared" si="69"/>
        <v>-17830881.0489822</v>
      </c>
      <c r="BV283" s="25">
        <f>Лист1!BP271</f>
        <v>0</v>
      </c>
      <c r="BW283" s="25">
        <f t="shared" si="70"/>
        <v>3546782.76191802</v>
      </c>
      <c r="BX283" s="25">
        <f t="shared" si="71"/>
        <v>-8562691.04661387</v>
      </c>
      <c r="BY283" s="25"/>
      <c r="BZ283" s="25">
        <f>Лист1!N112</f>
        <v>1</v>
      </c>
      <c r="CA283" s="25">
        <f>Лист1!O112</f>
        <v>-1</v>
      </c>
      <c r="CB283" s="25">
        <f>Лист1!P112</f>
        <v>1</v>
      </c>
      <c r="CC283" s="25">
        <f>Лист1!Q112</f>
        <v>-1</v>
      </c>
      <c r="CD283" s="25">
        <v>103</v>
      </c>
      <c r="CE283" s="25">
        <f t="shared" si="72"/>
        <v>3546782.76191802</v>
      </c>
      <c r="CF283" s="25">
        <f t="shared" si="73"/>
        <v>-3546782.76191802</v>
      </c>
      <c r="CG283" s="25">
        <f t="shared" si="74"/>
        <v>-8562691.04661387</v>
      </c>
      <c r="CH283" s="25">
        <f t="shared" si="75"/>
        <v>8562691.04661387</v>
      </c>
      <c r="CI283" s="25">
        <f>Лист1!CI271</f>
        <v>0</v>
      </c>
      <c r="CJ283" s="25">
        <f t="shared" si="92"/>
        <v>-5015908.28469585</v>
      </c>
      <c r="CK283" s="25">
        <f t="shared" si="93"/>
        <v>12109473.8085319</v>
      </c>
      <c r="CL283" s="25">
        <f t="shared" si="94"/>
        <v>-12109473.8085319</v>
      </c>
      <c r="CM283" s="25">
        <f t="shared" si="95"/>
        <v>5015908.28469585</v>
      </c>
      <c r="CN283" s="26"/>
      <c r="CO283" s="26">
        <f t="shared" si="98"/>
        <v>-436384020.768536</v>
      </c>
      <c r="CP283" s="26">
        <f t="shared" si="99"/>
        <v>1053524221.34227</v>
      </c>
      <c r="CQ283" s="26">
        <f t="shared" si="100"/>
        <v>-1053524221.34227</v>
      </c>
      <c r="CR283" s="26">
        <f t="shared" si="101"/>
        <v>436384020.768536</v>
      </c>
      <c r="CS283" s="26">
        <f>Лист1!CS271</f>
        <v>0</v>
      </c>
      <c r="CT283" s="26">
        <f>Лист1!AH112</f>
        <v>624.289030451602</v>
      </c>
      <c r="CU283" s="28">
        <f>Лист1!AI112</f>
        <v>-3138.51289729034</v>
      </c>
      <c r="DC283" s="24">
        <f t="shared" si="102"/>
        <v>10100382.7619181</v>
      </c>
      <c r="DD283" s="25">
        <f t="shared" si="103"/>
        <v>-15116291.0466138</v>
      </c>
      <c r="DE283" s="25">
        <f>Лист1!CY271</f>
        <v>0</v>
      </c>
      <c r="DF283" s="25">
        <f t="shared" si="96"/>
        <v>6553599.99999993</v>
      </c>
      <c r="DG283" s="25">
        <f t="shared" si="97"/>
        <v>-6553600.00000008</v>
      </c>
      <c r="DH283" s="25"/>
      <c r="DI283" s="25">
        <v>23</v>
      </c>
      <c r="DJ283" s="25">
        <v>1</v>
      </c>
      <c r="DK283" s="25">
        <v>-1</v>
      </c>
      <c r="DL283" s="25">
        <v>1</v>
      </c>
      <c r="DM283" s="25">
        <v>-1</v>
      </c>
      <c r="DN283" s="25">
        <f t="shared" si="104"/>
        <v>10100382.7619181</v>
      </c>
      <c r="DO283" s="25">
        <f t="shared" si="105"/>
        <v>-10100382.7619181</v>
      </c>
      <c r="DP283" s="25">
        <f t="shared" si="106"/>
        <v>-15116291.0466138</v>
      </c>
      <c r="DQ283" s="25">
        <f t="shared" si="107"/>
        <v>15116291.0466138</v>
      </c>
      <c r="DR283" s="25">
        <f>Лист1!DR271</f>
        <v>0</v>
      </c>
      <c r="DS283" s="25">
        <f t="shared" si="108"/>
        <v>-5015908.28469571</v>
      </c>
      <c r="DT283" s="25">
        <f t="shared" si="109"/>
        <v>25216673.808532</v>
      </c>
      <c r="DU283" s="25">
        <f t="shared" si="110"/>
        <v>-25216673.808532</v>
      </c>
      <c r="DV283" s="25">
        <f t="shared" si="111"/>
        <v>5015908.28469571</v>
      </c>
      <c r="DX283" s="26">
        <f t="shared" si="112"/>
        <v>24218947.6170628</v>
      </c>
      <c r="DY283" s="26">
        <f t="shared" si="113"/>
        <v>78643199.9999996</v>
      </c>
      <c r="DZ283" s="26">
        <f t="shared" si="114"/>
        <v>-78643199.9999996</v>
      </c>
      <c r="EA283" s="26">
        <f t="shared" si="115"/>
        <v>-24218947.6170628</v>
      </c>
      <c r="EC283" s="15">
        <f>Лист1!AH31</f>
        <v>1777.82474566273</v>
      </c>
      <c r="ED283" s="15">
        <f>Лист1!AI31</f>
        <v>-2660.70275936814</v>
      </c>
    </row>
    <row r="284" ht="15.15" spans="7:134">
      <c r="G284">
        <f>Лист1!A272</f>
        <v>-64</v>
      </c>
      <c r="H284">
        <f>Лист1!B272</f>
        <v>64</v>
      </c>
      <c r="I284">
        <f>Лист1!C272</f>
        <v>264</v>
      </c>
      <c r="J284">
        <f>Лист1!D272</f>
        <v>12.4857806090326</v>
      </c>
      <c r="K284">
        <f>Лист1!E272</f>
        <v>-62.7702579458067</v>
      </c>
      <c r="L284">
        <f>Лист1!F272</f>
        <v>4816.38646750972</v>
      </c>
      <c r="M284">
        <f>Лист1!G272</f>
        <v>0</v>
      </c>
      <c r="N284" s="16">
        <f>Лист1!H272</f>
        <v>3006817.238082</v>
      </c>
      <c r="O284" s="17">
        <f>Лист1!I272</f>
        <v>-15116291.0466139</v>
      </c>
      <c r="P284" s="17">
        <f>Лист1!J272</f>
        <v>0</v>
      </c>
      <c r="Q284" s="17">
        <f>Лист1!K272</f>
        <v>6553599.99999999</v>
      </c>
      <c r="R284" s="17">
        <f>Лист1!L272</f>
        <v>-6553600.00000002</v>
      </c>
      <c r="S284" s="17">
        <f>Лист1!M272</f>
        <v>0</v>
      </c>
      <c r="T284" s="17">
        <f>Лист1!N272</f>
        <v>1</v>
      </c>
      <c r="U284" s="17">
        <f>Лист1!O272</f>
        <v>-1</v>
      </c>
      <c r="V284" s="17">
        <f>Лист1!P272</f>
        <v>1</v>
      </c>
      <c r="W284" s="17">
        <f>Лист1!Q272</f>
        <v>-1</v>
      </c>
      <c r="X284" s="17">
        <f>Лист1!R272</f>
        <v>0</v>
      </c>
      <c r="Y284" s="17">
        <f>Лист1!S272</f>
        <v>6553599.99999999</v>
      </c>
      <c r="Z284" s="17">
        <f>Лист1!T272</f>
        <v>-6553599.99999999</v>
      </c>
      <c r="AA284" s="17">
        <f>Лист1!U272</f>
        <v>-6553600.00000002</v>
      </c>
      <c r="AB284" s="17">
        <f>Лист1!V272</f>
        <v>6553600.00000002</v>
      </c>
      <c r="AC284" s="17">
        <f>Лист1!W272</f>
        <v>0</v>
      </c>
      <c r="AD284" s="17">
        <f>Лист1!X272</f>
        <v>-3.63215804100037e-8</v>
      </c>
      <c r="AE284" s="17">
        <f>Лист1!Y272</f>
        <v>13107200</v>
      </c>
      <c r="AF284" s="17">
        <f>Лист1!Z272</f>
        <v>-13107200</v>
      </c>
      <c r="AG284" s="17">
        <f>Лист1!AA272</f>
        <v>3.63215804100037e-8</v>
      </c>
      <c r="AH284" s="17">
        <f>Лист1!AB272</f>
        <v>0</v>
      </c>
      <c r="AI284" s="15">
        <f>Лист1!AC272</f>
        <v>4.98257577419281e-7</v>
      </c>
      <c r="AJ284" s="15">
        <f>Лист1!AD272</f>
        <v>1153433600</v>
      </c>
      <c r="AK284" s="15">
        <f>Лист1!AE272</f>
        <v>-1153433600</v>
      </c>
      <c r="AL284" s="15">
        <f>Лист1!AF272</f>
        <v>-4.98257577419281e-7</v>
      </c>
      <c r="AM284" s="17">
        <f>Лист1!AG272</f>
        <v>0</v>
      </c>
      <c r="AN284" s="17">
        <f>Лист1!AH272</f>
        <v>624.289030451632</v>
      </c>
      <c r="AO284" s="19">
        <f>Лист1!AI272</f>
        <v>-3138.51289729033</v>
      </c>
      <c r="AQ284" s="14">
        <f t="shared" si="76"/>
        <v>-3006817.23808168</v>
      </c>
      <c r="AR284" s="14">
        <f t="shared" si="77"/>
        <v>-15116291.0466139</v>
      </c>
      <c r="AS284" s="15">
        <f>Лист1!AM272</f>
        <v>0</v>
      </c>
      <c r="AT284" s="15">
        <f t="shared" si="78"/>
        <v>3546782.76191812</v>
      </c>
      <c r="AU284" s="15">
        <f t="shared" si="79"/>
        <v>-8562691.04661382</v>
      </c>
      <c r="AV284" s="15">
        <f>Лист1!AP272</f>
        <v>0</v>
      </c>
      <c r="AW284" s="15">
        <f>Лист1!N193</f>
        <v>1</v>
      </c>
      <c r="AX284" s="15">
        <f>Лист1!O193</f>
        <v>-1</v>
      </c>
      <c r="AY284" s="15">
        <f>Лист1!P193</f>
        <v>1</v>
      </c>
      <c r="AZ284" s="15">
        <f>Лист1!Q193</f>
        <v>-1</v>
      </c>
      <c r="BA284" s="15">
        <f>Лист1!AU272</f>
        <v>0</v>
      </c>
      <c r="BB284" s="15">
        <f t="shared" si="80"/>
        <v>3546782.76191812</v>
      </c>
      <c r="BC284" s="15">
        <f t="shared" si="81"/>
        <v>-3546782.76191812</v>
      </c>
      <c r="BD284" s="15">
        <f t="shared" si="82"/>
        <v>-8562691.04661382</v>
      </c>
      <c r="BE284" s="15">
        <f t="shared" si="83"/>
        <v>8562691.04661382</v>
      </c>
      <c r="BF284" s="15">
        <f>Лист1!AZ272</f>
        <v>0</v>
      </c>
      <c r="BG284" s="15">
        <f t="shared" si="84"/>
        <v>-5015908.2846957</v>
      </c>
      <c r="BH284" s="15">
        <f t="shared" si="85"/>
        <v>12109473.8085319</v>
      </c>
      <c r="BI284" s="15">
        <f t="shared" si="86"/>
        <v>-12109473.8085319</v>
      </c>
      <c r="BJ284" s="15">
        <f t="shared" si="87"/>
        <v>5015908.2846957</v>
      </c>
      <c r="BK284" s="15">
        <f>Лист1!BE272</f>
        <v>0</v>
      </c>
      <c r="BL284" s="17">
        <f t="shared" si="88"/>
        <v>-40127266.2775658</v>
      </c>
      <c r="BM284" s="17">
        <f t="shared" si="89"/>
        <v>96875790.4682554</v>
      </c>
      <c r="BN284" s="17">
        <f t="shared" si="90"/>
        <v>-96875790.4682554</v>
      </c>
      <c r="BO284" s="17">
        <f t="shared" si="91"/>
        <v>40127266.2775658</v>
      </c>
      <c r="BP284" s="17">
        <f>Лист1!BJ272</f>
        <v>0</v>
      </c>
      <c r="BQ284" s="15">
        <f>Лист1!AH193</f>
        <v>-624.289030451566</v>
      </c>
      <c r="BR284" s="15">
        <f>Лист1!AI193</f>
        <v>-3138.51289729035</v>
      </c>
      <c r="BT284" s="24">
        <f t="shared" si="68"/>
        <v>-3006817.23808192</v>
      </c>
      <c r="BU284" s="25">
        <f t="shared" si="69"/>
        <v>-15116291.0466139</v>
      </c>
      <c r="BV284" s="25">
        <f>Лист1!BP272</f>
        <v>0</v>
      </c>
      <c r="BW284" s="25">
        <f t="shared" si="70"/>
        <v>3546782.76191802</v>
      </c>
      <c r="BX284" s="25">
        <f t="shared" si="71"/>
        <v>-8562691.04661386</v>
      </c>
      <c r="BY284" s="25"/>
      <c r="BZ284" s="25">
        <f>Лист1!N113</f>
        <v>1</v>
      </c>
      <c r="CA284" s="25">
        <f>Лист1!O113</f>
        <v>-1</v>
      </c>
      <c r="CB284" s="25">
        <f>Лист1!P113</f>
        <v>1</v>
      </c>
      <c r="CC284" s="25">
        <f>Лист1!Q113</f>
        <v>-1</v>
      </c>
      <c r="CD284" s="25">
        <v>104</v>
      </c>
      <c r="CE284" s="25">
        <f t="shared" si="72"/>
        <v>3546782.76191802</v>
      </c>
      <c r="CF284" s="25">
        <f t="shared" si="73"/>
        <v>-3546782.76191802</v>
      </c>
      <c r="CG284" s="25">
        <f t="shared" si="74"/>
        <v>-8562691.04661386</v>
      </c>
      <c r="CH284" s="25">
        <f t="shared" si="75"/>
        <v>8562691.04661386</v>
      </c>
      <c r="CI284" s="25">
        <f>Лист1!CI272</f>
        <v>0</v>
      </c>
      <c r="CJ284" s="25">
        <f t="shared" si="92"/>
        <v>-5015908.28469584</v>
      </c>
      <c r="CK284" s="25">
        <f t="shared" si="93"/>
        <v>12109473.8085319</v>
      </c>
      <c r="CL284" s="25">
        <f t="shared" si="94"/>
        <v>-12109473.8085319</v>
      </c>
      <c r="CM284" s="25">
        <f t="shared" si="95"/>
        <v>5015908.28469584</v>
      </c>
      <c r="CN284" s="26"/>
      <c r="CO284" s="26">
        <f t="shared" si="98"/>
        <v>-441399929.053232</v>
      </c>
      <c r="CP284" s="26">
        <f t="shared" si="99"/>
        <v>1065633695.15081</v>
      </c>
      <c r="CQ284" s="26">
        <f t="shared" si="100"/>
        <v>-1065633695.15081</v>
      </c>
      <c r="CR284" s="26">
        <f t="shared" si="101"/>
        <v>441399929.053232</v>
      </c>
      <c r="CS284" s="26">
        <f>Лист1!CS272</f>
        <v>0</v>
      </c>
      <c r="CT284" s="26">
        <f>Лист1!AH113</f>
        <v>-624.289030451615</v>
      </c>
      <c r="CU284" s="28">
        <f>Лист1!AI113</f>
        <v>-3138.51289729034</v>
      </c>
      <c r="DC284" s="24">
        <f t="shared" si="102"/>
        <v>3006817.23808189</v>
      </c>
      <c r="DD284" s="25">
        <f t="shared" si="103"/>
        <v>-15116291.0466139</v>
      </c>
      <c r="DE284" s="25">
        <f>Лист1!CY272</f>
        <v>0</v>
      </c>
      <c r="DF284" s="25">
        <f t="shared" si="96"/>
        <v>6553599.99999993</v>
      </c>
      <c r="DG284" s="25">
        <f t="shared" si="97"/>
        <v>-6553600.00000008</v>
      </c>
      <c r="DH284" s="25"/>
      <c r="DI284" s="25">
        <v>24</v>
      </c>
      <c r="DJ284" s="25">
        <v>1</v>
      </c>
      <c r="DK284" s="25">
        <v>-1</v>
      </c>
      <c r="DL284" s="25">
        <v>1</v>
      </c>
      <c r="DM284" s="25">
        <v>-1</v>
      </c>
      <c r="DN284" s="25">
        <f t="shared" si="104"/>
        <v>3006817.23808189</v>
      </c>
      <c r="DO284" s="25">
        <f t="shared" si="105"/>
        <v>-3006817.23808189</v>
      </c>
      <c r="DP284" s="25">
        <f t="shared" si="106"/>
        <v>-15116291.0466139</v>
      </c>
      <c r="DQ284" s="25">
        <f t="shared" si="107"/>
        <v>15116291.0466139</v>
      </c>
      <c r="DR284" s="25">
        <f>Лист1!DR272</f>
        <v>0</v>
      </c>
      <c r="DS284" s="25">
        <f t="shared" si="108"/>
        <v>-12109473.808532</v>
      </c>
      <c r="DT284" s="25">
        <f t="shared" si="109"/>
        <v>18123108.2846958</v>
      </c>
      <c r="DU284" s="25">
        <f t="shared" si="110"/>
        <v>-18123108.2846958</v>
      </c>
      <c r="DV284" s="25">
        <f t="shared" si="111"/>
        <v>12109473.808532</v>
      </c>
      <c r="DX284" s="26">
        <f t="shared" si="112"/>
        <v>12109473.8085308</v>
      </c>
      <c r="DY284" s="26">
        <f t="shared" si="113"/>
        <v>96766308.2846954</v>
      </c>
      <c r="DZ284" s="26">
        <f t="shared" si="114"/>
        <v>-96766308.2846954</v>
      </c>
      <c r="EA284" s="26">
        <f t="shared" si="115"/>
        <v>-12109473.8085308</v>
      </c>
      <c r="EC284" s="15">
        <f>Лист1!AH32</f>
        <v>624.28903045161</v>
      </c>
      <c r="ED284" s="15">
        <f>Лист1!AI32</f>
        <v>-3138.51289729034</v>
      </c>
    </row>
    <row r="285" ht="15.15" spans="7:134">
      <c r="G285">
        <f>Лист1!A273</f>
        <v>-64</v>
      </c>
      <c r="H285">
        <f>Лист1!B273</f>
        <v>64</v>
      </c>
      <c r="I285">
        <f>Лист1!C273</f>
        <v>265</v>
      </c>
      <c r="J285">
        <f>Лист1!D273</f>
        <v>-12.4857806090317</v>
      </c>
      <c r="K285">
        <f>Лист1!E273</f>
        <v>-62.7702579458069</v>
      </c>
      <c r="L285">
        <f>Лист1!F273</f>
        <v>3218.20654955361</v>
      </c>
      <c r="M285">
        <f>Лист1!G273</f>
        <v>0</v>
      </c>
      <c r="N285" s="16">
        <f>Лист1!H273</f>
        <v>-2009091.04661376</v>
      </c>
      <c r="O285" s="17">
        <f>Лист1!I273</f>
        <v>-10100382.7619183</v>
      </c>
      <c r="P285" s="17">
        <f>Лист1!J273</f>
        <v>0</v>
      </c>
      <c r="Q285" s="17">
        <f>Лист1!K273</f>
        <v>6553599.99999998</v>
      </c>
      <c r="R285" s="17">
        <f>Лист1!L273</f>
        <v>-6553600.00000001</v>
      </c>
      <c r="S285" s="17">
        <f>Лист1!M273</f>
        <v>0</v>
      </c>
      <c r="T285" s="17">
        <f>Лист1!N273</f>
        <v>1</v>
      </c>
      <c r="U285" s="17">
        <f>Лист1!O273</f>
        <v>-1</v>
      </c>
      <c r="V285" s="17">
        <f>Лист1!P273</f>
        <v>1</v>
      </c>
      <c r="W285" s="17">
        <f>Лист1!Q273</f>
        <v>-1</v>
      </c>
      <c r="X285" s="17">
        <f>Лист1!R273</f>
        <v>0</v>
      </c>
      <c r="Y285" s="17">
        <f>Лист1!S273</f>
        <v>6553599.99999998</v>
      </c>
      <c r="Z285" s="17">
        <f>Лист1!T273</f>
        <v>-6553599.99999998</v>
      </c>
      <c r="AA285" s="17">
        <f>Лист1!U273</f>
        <v>-6553600.00000001</v>
      </c>
      <c r="AB285" s="17">
        <f>Лист1!V273</f>
        <v>6553600.00000001</v>
      </c>
      <c r="AC285" s="17">
        <f>Лист1!W273</f>
        <v>0</v>
      </c>
      <c r="AD285" s="17">
        <f>Лист1!X273</f>
        <v>-3.35276126861572e-8</v>
      </c>
      <c r="AE285" s="17">
        <f>Лист1!Y273</f>
        <v>13107200</v>
      </c>
      <c r="AF285" s="17">
        <f>Лист1!Z273</f>
        <v>-13107200</v>
      </c>
      <c r="AG285" s="17">
        <f>Лист1!AA273</f>
        <v>3.35276126861572e-8</v>
      </c>
      <c r="AH285" s="17">
        <f>Лист1!AB273</f>
        <v>0</v>
      </c>
      <c r="AI285" s="15">
        <f>Лист1!AC273</f>
        <v>4.64729964733124e-7</v>
      </c>
      <c r="AJ285" s="15">
        <f>Лист1!AD273</f>
        <v>1166540800</v>
      </c>
      <c r="AK285" s="15">
        <f>Лист1!AE273</f>
        <v>-1166540800</v>
      </c>
      <c r="AL285" s="15">
        <f>Лист1!AF273</f>
        <v>-4.64729964733124e-7</v>
      </c>
      <c r="AM285" s="17">
        <f>Лист1!AG273</f>
        <v>0</v>
      </c>
      <c r="AN285" s="17">
        <f>Лист1!AH273</f>
        <v>-624.289030451584</v>
      </c>
      <c r="AO285" s="19">
        <f>Лист1!AI273</f>
        <v>-3138.51289729034</v>
      </c>
      <c r="AQ285" s="14">
        <f t="shared" si="76"/>
        <v>-5721407.24045014</v>
      </c>
      <c r="AR285" s="14">
        <f t="shared" si="77"/>
        <v>-8562691.04661402</v>
      </c>
      <c r="AS285" s="15">
        <f>Лист1!AM273</f>
        <v>0</v>
      </c>
      <c r="AT285" s="15">
        <f t="shared" si="78"/>
        <v>3546782.76191812</v>
      </c>
      <c r="AU285" s="15">
        <f t="shared" si="79"/>
        <v>-8562691.04661381</v>
      </c>
      <c r="AV285" s="15">
        <f>Лист1!AP273</f>
        <v>0</v>
      </c>
      <c r="AW285" s="15">
        <f>Лист1!N194</f>
        <v>1</v>
      </c>
      <c r="AX285" s="15">
        <f>Лист1!O194</f>
        <v>-1</v>
      </c>
      <c r="AY285" s="15">
        <f>Лист1!P194</f>
        <v>1</v>
      </c>
      <c r="AZ285" s="15">
        <f>Лист1!Q194</f>
        <v>-1</v>
      </c>
      <c r="BA285" s="15">
        <f>Лист1!AU273</f>
        <v>0</v>
      </c>
      <c r="BB285" s="15">
        <f t="shared" si="80"/>
        <v>3546782.76191812</v>
      </c>
      <c r="BC285" s="15">
        <f t="shared" si="81"/>
        <v>-3546782.76191812</v>
      </c>
      <c r="BD285" s="15">
        <f t="shared" si="82"/>
        <v>-8562691.04661381</v>
      </c>
      <c r="BE285" s="15">
        <f t="shared" si="83"/>
        <v>8562691.04661381</v>
      </c>
      <c r="BF285" s="15">
        <f>Лист1!AZ273</f>
        <v>0</v>
      </c>
      <c r="BG285" s="15">
        <f t="shared" si="84"/>
        <v>-5015908.28469569</v>
      </c>
      <c r="BH285" s="15">
        <f t="shared" si="85"/>
        <v>12109473.8085319</v>
      </c>
      <c r="BI285" s="15">
        <f t="shared" si="86"/>
        <v>-12109473.8085319</v>
      </c>
      <c r="BJ285" s="15">
        <f t="shared" si="87"/>
        <v>5015908.28469569</v>
      </c>
      <c r="BK285" s="15">
        <f>Лист1!BE273</f>
        <v>0</v>
      </c>
      <c r="BL285" s="17">
        <f t="shared" si="88"/>
        <v>-45143174.5622615</v>
      </c>
      <c r="BM285" s="17">
        <f t="shared" si="89"/>
        <v>108985264.276787</v>
      </c>
      <c r="BN285" s="17">
        <f t="shared" si="90"/>
        <v>-108985264.276787</v>
      </c>
      <c r="BO285" s="17">
        <f t="shared" si="91"/>
        <v>45143174.5622615</v>
      </c>
      <c r="BP285" s="17">
        <f>Лист1!BJ273</f>
        <v>0</v>
      </c>
      <c r="BQ285" s="15">
        <f>Лист1!AH194</f>
        <v>-1777.82474566269</v>
      </c>
      <c r="BR285" s="15">
        <f>Лист1!AI194</f>
        <v>-2660.70275936817</v>
      </c>
      <c r="BT285" s="24">
        <f t="shared" si="68"/>
        <v>-5721407.24045027</v>
      </c>
      <c r="BU285" s="25">
        <f t="shared" si="69"/>
        <v>-8562691.04661393</v>
      </c>
      <c r="BV285" s="25">
        <f>Лист1!BP273</f>
        <v>0</v>
      </c>
      <c r="BW285" s="25">
        <f t="shared" si="70"/>
        <v>3546782.76191803</v>
      </c>
      <c r="BX285" s="25">
        <f t="shared" si="71"/>
        <v>-8562691.04661386</v>
      </c>
      <c r="BY285" s="25"/>
      <c r="BZ285" s="25">
        <f>Лист1!N114</f>
        <v>1</v>
      </c>
      <c r="CA285" s="25">
        <f>Лист1!O114</f>
        <v>-1</v>
      </c>
      <c r="CB285" s="25">
        <f>Лист1!P114</f>
        <v>1</v>
      </c>
      <c r="CC285" s="25">
        <f>Лист1!Q114</f>
        <v>-1</v>
      </c>
      <c r="CD285" s="25">
        <v>105</v>
      </c>
      <c r="CE285" s="25">
        <f t="shared" si="72"/>
        <v>3546782.76191803</v>
      </c>
      <c r="CF285" s="25">
        <f t="shared" si="73"/>
        <v>-3546782.76191803</v>
      </c>
      <c r="CG285" s="25">
        <f t="shared" si="74"/>
        <v>-8562691.04661386</v>
      </c>
      <c r="CH285" s="25">
        <f t="shared" si="75"/>
        <v>8562691.04661386</v>
      </c>
      <c r="CI285" s="25">
        <f>Лист1!CI273</f>
        <v>0</v>
      </c>
      <c r="CJ285" s="25">
        <f t="shared" si="92"/>
        <v>-5015908.28469583</v>
      </c>
      <c r="CK285" s="25">
        <f t="shared" si="93"/>
        <v>12109473.8085319</v>
      </c>
      <c r="CL285" s="25">
        <f t="shared" si="94"/>
        <v>-12109473.8085319</v>
      </c>
      <c r="CM285" s="25">
        <f t="shared" si="95"/>
        <v>5015908.28469583</v>
      </c>
      <c r="CN285" s="26"/>
      <c r="CO285" s="26">
        <f t="shared" si="98"/>
        <v>-446415837.337928</v>
      </c>
      <c r="CP285" s="26">
        <f t="shared" si="99"/>
        <v>1077743168.95934</v>
      </c>
      <c r="CQ285" s="26">
        <f t="shared" si="100"/>
        <v>-1077743168.95934</v>
      </c>
      <c r="CR285" s="26">
        <f t="shared" si="101"/>
        <v>446415837.337928</v>
      </c>
      <c r="CS285" s="26">
        <f>Лист1!CS273</f>
        <v>0</v>
      </c>
      <c r="CT285" s="26">
        <f>Лист1!AH114</f>
        <v>-1777.82474566273</v>
      </c>
      <c r="CU285" s="28">
        <f>Лист1!AI114</f>
        <v>-2660.70275936814</v>
      </c>
      <c r="DC285" s="24">
        <f t="shared" si="102"/>
        <v>-2009091.04661385</v>
      </c>
      <c r="DD285" s="25">
        <f t="shared" si="103"/>
        <v>-10100382.7619182</v>
      </c>
      <c r="DE285" s="25">
        <f>Лист1!CY273</f>
        <v>0</v>
      </c>
      <c r="DF285" s="25">
        <f t="shared" si="96"/>
        <v>6553599.99999993</v>
      </c>
      <c r="DG285" s="25">
        <f t="shared" si="97"/>
        <v>-6553600.00000007</v>
      </c>
      <c r="DH285" s="25"/>
      <c r="DI285" s="25">
        <v>25</v>
      </c>
      <c r="DJ285" s="25">
        <v>1</v>
      </c>
      <c r="DK285" s="25">
        <v>-1</v>
      </c>
      <c r="DL285" s="25">
        <v>1</v>
      </c>
      <c r="DM285" s="25">
        <v>-1</v>
      </c>
      <c r="DN285" s="25">
        <f t="shared" si="104"/>
        <v>-2009091.04661385</v>
      </c>
      <c r="DO285" s="25">
        <f t="shared" si="105"/>
        <v>2009091.04661385</v>
      </c>
      <c r="DP285" s="25">
        <f t="shared" si="106"/>
        <v>-10100382.7619182</v>
      </c>
      <c r="DQ285" s="25">
        <f t="shared" si="107"/>
        <v>10100382.7619182</v>
      </c>
      <c r="DR285" s="25">
        <f>Лист1!DR273</f>
        <v>0</v>
      </c>
      <c r="DS285" s="25">
        <f t="shared" si="108"/>
        <v>-12109473.8085321</v>
      </c>
      <c r="DT285" s="25">
        <f t="shared" si="109"/>
        <v>8091291.71530439</v>
      </c>
      <c r="DU285" s="25">
        <f t="shared" si="110"/>
        <v>-8091291.71530439</v>
      </c>
      <c r="DV285" s="25">
        <f t="shared" si="111"/>
        <v>12109473.8085321</v>
      </c>
      <c r="DX285" s="26">
        <f t="shared" si="112"/>
        <v>-1.33179128170013e-6</v>
      </c>
      <c r="DY285" s="26">
        <f t="shared" si="113"/>
        <v>104857600</v>
      </c>
      <c r="DZ285" s="26">
        <f t="shared" si="114"/>
        <v>-104857600</v>
      </c>
      <c r="EA285" s="26">
        <f t="shared" si="115"/>
        <v>1.33179128170013e-6</v>
      </c>
      <c r="EC285" s="15">
        <f>Лист1!AH33</f>
        <v>-624.289030451613</v>
      </c>
      <c r="ED285" s="15">
        <f>Лист1!AI33</f>
        <v>-3138.51289729034</v>
      </c>
    </row>
    <row r="286" ht="15.15" spans="7:134">
      <c r="G286">
        <f>Лист1!A274</f>
        <v>-64</v>
      </c>
      <c r="H286">
        <f>Лист1!B274</f>
        <v>64</v>
      </c>
      <c r="I286">
        <f>Лист1!C274</f>
        <v>266</v>
      </c>
      <c r="J286">
        <f>Лист1!D274</f>
        <v>-35.556494913254</v>
      </c>
      <c r="K286">
        <f>Лист1!E274</f>
        <v>-53.2140551873632</v>
      </c>
      <c r="L286">
        <f>Лист1!F274</f>
        <v>1130.08385754299</v>
      </c>
      <c r="M286">
        <f>Лист1!G274</f>
        <v>0</v>
      </c>
      <c r="N286" s="16">
        <f>Лист1!H274</f>
        <v>-2009091.04661389</v>
      </c>
      <c r="O286" s="17">
        <f>Лист1!I274</f>
        <v>-3006817.23808205</v>
      </c>
      <c r="P286" s="17">
        <f>Лист1!J274</f>
        <v>0</v>
      </c>
      <c r="Q286" s="17">
        <f>Лист1!K274</f>
        <v>6553599.99999999</v>
      </c>
      <c r="R286" s="17">
        <f>Лист1!L274</f>
        <v>-6553600.00000001</v>
      </c>
      <c r="S286" s="17">
        <f>Лист1!M274</f>
        <v>0</v>
      </c>
      <c r="T286" s="17">
        <f>Лист1!N274</f>
        <v>1</v>
      </c>
      <c r="U286" s="17">
        <f>Лист1!O274</f>
        <v>-1</v>
      </c>
      <c r="V286" s="17">
        <f>Лист1!P274</f>
        <v>1</v>
      </c>
      <c r="W286" s="17">
        <f>Лист1!Q274</f>
        <v>-1</v>
      </c>
      <c r="X286" s="17">
        <f>Лист1!R274</f>
        <v>0</v>
      </c>
      <c r="Y286" s="17">
        <f>Лист1!S274</f>
        <v>6553599.99999999</v>
      </c>
      <c r="Z286" s="17">
        <f>Лист1!T274</f>
        <v>-6553599.99999999</v>
      </c>
      <c r="AA286" s="17">
        <f>Лист1!U274</f>
        <v>-6553600.00000001</v>
      </c>
      <c r="AB286" s="17">
        <f>Лист1!V274</f>
        <v>6553600.00000001</v>
      </c>
      <c r="AC286" s="17">
        <f>Лист1!W274</f>
        <v>0</v>
      </c>
      <c r="AD286" s="17">
        <f>Лист1!X274</f>
        <v>-2.23517417907715e-8</v>
      </c>
      <c r="AE286" s="17">
        <f>Лист1!Y274</f>
        <v>13107200</v>
      </c>
      <c r="AF286" s="17">
        <f>Лист1!Z274</f>
        <v>-13107200</v>
      </c>
      <c r="AG286" s="17">
        <f>Лист1!AA274</f>
        <v>2.23517417907715e-8</v>
      </c>
      <c r="AH286" s="17">
        <f>Лист1!AB274</f>
        <v>0</v>
      </c>
      <c r="AI286" s="15">
        <f>Лист1!AC274</f>
        <v>4.42378222942352e-7</v>
      </c>
      <c r="AJ286" s="15">
        <f>Лист1!AD274</f>
        <v>1179648000</v>
      </c>
      <c r="AK286" s="15">
        <f>Лист1!AE274</f>
        <v>-1179648000</v>
      </c>
      <c r="AL286" s="15">
        <f>Лист1!AF274</f>
        <v>-4.42378222942352e-7</v>
      </c>
      <c r="AM286" s="17">
        <f>Лист1!AG274</f>
        <v>0</v>
      </c>
      <c r="AN286" s="17">
        <f>Лист1!AH274</f>
        <v>-1777.8247456627</v>
      </c>
      <c r="AO286" s="19">
        <f>Лист1!AI274</f>
        <v>-2660.70275936816</v>
      </c>
      <c r="AQ286" s="14">
        <f t="shared" si="76"/>
        <v>-3006817.23808202</v>
      </c>
      <c r="AR286" s="14">
        <f t="shared" si="77"/>
        <v>-2009091.04661393</v>
      </c>
      <c r="AS286" s="15">
        <f>Лист1!AM274</f>
        <v>0</v>
      </c>
      <c r="AT286" s="15">
        <f t="shared" si="78"/>
        <v>3546782.76191813</v>
      </c>
      <c r="AU286" s="15">
        <f t="shared" si="79"/>
        <v>-8562691.04661381</v>
      </c>
      <c r="AV286" s="15">
        <f>Лист1!AP274</f>
        <v>0</v>
      </c>
      <c r="AW286" s="15">
        <f>Лист1!N195</f>
        <v>1</v>
      </c>
      <c r="AX286" s="15">
        <f>Лист1!O195</f>
        <v>-1</v>
      </c>
      <c r="AY286" s="15">
        <f>Лист1!P195</f>
        <v>1</v>
      </c>
      <c r="AZ286" s="15">
        <f>Лист1!Q195</f>
        <v>-1</v>
      </c>
      <c r="BA286" s="15">
        <f>Лист1!AU274</f>
        <v>0</v>
      </c>
      <c r="BB286" s="15">
        <f t="shared" si="80"/>
        <v>3546782.76191813</v>
      </c>
      <c r="BC286" s="15">
        <f t="shared" si="81"/>
        <v>-3546782.76191813</v>
      </c>
      <c r="BD286" s="15">
        <f t="shared" si="82"/>
        <v>-8562691.04661381</v>
      </c>
      <c r="BE286" s="15">
        <f t="shared" si="83"/>
        <v>8562691.04661381</v>
      </c>
      <c r="BF286" s="15">
        <f>Лист1!AZ274</f>
        <v>0</v>
      </c>
      <c r="BG286" s="15">
        <f t="shared" si="84"/>
        <v>-5015908.28469568</v>
      </c>
      <c r="BH286" s="15">
        <f t="shared" si="85"/>
        <v>12109473.8085319</v>
      </c>
      <c r="BI286" s="15">
        <f t="shared" si="86"/>
        <v>-12109473.8085319</v>
      </c>
      <c r="BJ286" s="15">
        <f t="shared" si="87"/>
        <v>5015908.28469568</v>
      </c>
      <c r="BK286" s="15">
        <f>Лист1!BE274</f>
        <v>0</v>
      </c>
      <c r="BL286" s="17">
        <f t="shared" si="88"/>
        <v>-50159082.8469571</v>
      </c>
      <c r="BM286" s="17">
        <f t="shared" si="89"/>
        <v>121094738.085319</v>
      </c>
      <c r="BN286" s="17">
        <f t="shared" si="90"/>
        <v>-121094738.085319</v>
      </c>
      <c r="BO286" s="17">
        <f t="shared" si="91"/>
        <v>50159082.8469571</v>
      </c>
      <c r="BP286" s="17">
        <f>Лист1!BJ274</f>
        <v>0</v>
      </c>
      <c r="BQ286" s="15">
        <f>Лист1!AH195</f>
        <v>-2660.70275936814</v>
      </c>
      <c r="BR286" s="15">
        <f>Лист1!AI195</f>
        <v>-1777.82474566273</v>
      </c>
      <c r="BT286" s="24">
        <f t="shared" si="68"/>
        <v>-3006817.23808203</v>
      </c>
      <c r="BU286" s="25">
        <f t="shared" si="69"/>
        <v>-2009091.04661392</v>
      </c>
      <c r="BV286" s="25">
        <f>Лист1!BP274</f>
        <v>0</v>
      </c>
      <c r="BW286" s="25">
        <f t="shared" si="70"/>
        <v>3546782.76191803</v>
      </c>
      <c r="BX286" s="25">
        <f t="shared" si="71"/>
        <v>-8562691.04661385</v>
      </c>
      <c r="BY286" s="25"/>
      <c r="BZ286" s="25">
        <f>Лист1!N115</f>
        <v>1</v>
      </c>
      <c r="CA286" s="25">
        <f>Лист1!O115</f>
        <v>-1</v>
      </c>
      <c r="CB286" s="25">
        <f>Лист1!P115</f>
        <v>1</v>
      </c>
      <c r="CC286" s="25">
        <f>Лист1!Q115</f>
        <v>-1</v>
      </c>
      <c r="CD286" s="25">
        <v>106</v>
      </c>
      <c r="CE286" s="25">
        <f t="shared" si="72"/>
        <v>3546782.76191803</v>
      </c>
      <c r="CF286" s="25">
        <f t="shared" si="73"/>
        <v>-3546782.76191803</v>
      </c>
      <c r="CG286" s="25">
        <f t="shared" si="74"/>
        <v>-8562691.04661385</v>
      </c>
      <c r="CH286" s="25">
        <f t="shared" si="75"/>
        <v>8562691.04661385</v>
      </c>
      <c r="CI286" s="25">
        <f>Лист1!CI274</f>
        <v>0</v>
      </c>
      <c r="CJ286" s="25">
        <f t="shared" si="92"/>
        <v>-5015908.28469582</v>
      </c>
      <c r="CK286" s="25">
        <f t="shared" si="93"/>
        <v>12109473.8085319</v>
      </c>
      <c r="CL286" s="25">
        <f t="shared" si="94"/>
        <v>-12109473.8085319</v>
      </c>
      <c r="CM286" s="25">
        <f t="shared" si="95"/>
        <v>5015908.28469582</v>
      </c>
      <c r="CN286" s="26"/>
      <c r="CO286" s="26">
        <f t="shared" si="98"/>
        <v>-451431745.622623</v>
      </c>
      <c r="CP286" s="26">
        <f t="shared" si="99"/>
        <v>1089852642.76787</v>
      </c>
      <c r="CQ286" s="26">
        <f t="shared" si="100"/>
        <v>-1089852642.76787</v>
      </c>
      <c r="CR286" s="26">
        <f t="shared" si="101"/>
        <v>451431745.622623</v>
      </c>
      <c r="CS286" s="26">
        <f>Лист1!CS274</f>
        <v>0</v>
      </c>
      <c r="CT286" s="26">
        <f>Лист1!AH115</f>
        <v>-2660.70275936814</v>
      </c>
      <c r="CU286" s="28">
        <f>Лист1!AI115</f>
        <v>-1777.82474566273</v>
      </c>
      <c r="DC286" s="24">
        <f t="shared" si="102"/>
        <v>-2009091.04661392</v>
      </c>
      <c r="DD286" s="25">
        <f t="shared" si="103"/>
        <v>-3006817.23808203</v>
      </c>
      <c r="DE286" s="25">
        <f>Лист1!CY274</f>
        <v>0</v>
      </c>
      <c r="DF286" s="25">
        <f t="shared" si="96"/>
        <v>6553599.99999993</v>
      </c>
      <c r="DG286" s="25">
        <f t="shared" si="97"/>
        <v>-6553600.00000006</v>
      </c>
      <c r="DH286" s="25"/>
      <c r="DI286" s="25">
        <v>26</v>
      </c>
      <c r="DJ286" s="25">
        <v>1</v>
      </c>
      <c r="DK286" s="25">
        <v>-1</v>
      </c>
      <c r="DL286" s="25">
        <v>1</v>
      </c>
      <c r="DM286" s="25">
        <v>-1</v>
      </c>
      <c r="DN286" s="25">
        <f t="shared" si="104"/>
        <v>-2009091.04661392</v>
      </c>
      <c r="DO286" s="25">
        <f t="shared" si="105"/>
        <v>2009091.04661392</v>
      </c>
      <c r="DP286" s="25">
        <f t="shared" si="106"/>
        <v>-3006817.23808203</v>
      </c>
      <c r="DQ286" s="25">
        <f t="shared" si="107"/>
        <v>3006817.23808203</v>
      </c>
      <c r="DR286" s="25">
        <f>Лист1!DR274</f>
        <v>0</v>
      </c>
      <c r="DS286" s="25">
        <f t="shared" si="108"/>
        <v>-5015908.28469595</v>
      </c>
      <c r="DT286" s="25">
        <f t="shared" si="109"/>
        <v>997726.191468105</v>
      </c>
      <c r="DU286" s="25">
        <f t="shared" si="110"/>
        <v>-997726.191468105</v>
      </c>
      <c r="DV286" s="25">
        <f t="shared" si="111"/>
        <v>5015908.28469595</v>
      </c>
      <c r="DX286" s="26">
        <f t="shared" si="112"/>
        <v>-5015908.28469728</v>
      </c>
      <c r="DY286" s="26">
        <f t="shared" si="113"/>
        <v>105855326.191468</v>
      </c>
      <c r="DZ286" s="26">
        <f t="shared" si="114"/>
        <v>-105855326.191468</v>
      </c>
      <c r="EA286" s="26">
        <f t="shared" si="115"/>
        <v>5015908.28469728</v>
      </c>
      <c r="EC286" s="15">
        <f>Лист1!AH34</f>
        <v>-1777.82474566273</v>
      </c>
      <c r="ED286" s="15">
        <f>Лист1!AI34</f>
        <v>-2660.70275936814</v>
      </c>
    </row>
    <row r="287" ht="15.15" spans="7:134">
      <c r="G287">
        <f>Лист1!A275</f>
        <v>-64</v>
      </c>
      <c r="H287">
        <f>Лист1!B275</f>
        <v>64</v>
      </c>
      <c r="I287">
        <f>Лист1!C275</f>
        <v>267</v>
      </c>
      <c r="J287">
        <f>Лист1!D275</f>
        <v>-53.2140551873625</v>
      </c>
      <c r="K287">
        <f>Лист1!E275</f>
        <v>-35.5564949132551</v>
      </c>
      <c r="L287">
        <f>Лист1!F275</f>
        <v>-1130.08385754287</v>
      </c>
      <c r="M287">
        <f>Лист1!G275</f>
        <v>0</v>
      </c>
      <c r="N287" s="16">
        <f>Лист1!H275</f>
        <v>3006817.23808169</v>
      </c>
      <c r="O287" s="17">
        <f>Лист1!I275</f>
        <v>2009091.04661374</v>
      </c>
      <c r="P287" s="17">
        <f>Лист1!J275</f>
        <v>0</v>
      </c>
      <c r="Q287" s="17">
        <f>Лист1!K275</f>
        <v>6553599.99999998</v>
      </c>
      <c r="R287" s="17">
        <f>Лист1!L275</f>
        <v>-6553600.00000001</v>
      </c>
      <c r="S287" s="17">
        <f>Лист1!M275</f>
        <v>0</v>
      </c>
      <c r="T287" s="17">
        <f>Лист1!N275</f>
        <v>1</v>
      </c>
      <c r="U287" s="17">
        <f>Лист1!O275</f>
        <v>-1</v>
      </c>
      <c r="V287" s="17">
        <f>Лист1!P275</f>
        <v>1</v>
      </c>
      <c r="W287" s="17">
        <f>Лист1!Q275</f>
        <v>-1</v>
      </c>
      <c r="X287" s="17">
        <f>Лист1!R275</f>
        <v>0</v>
      </c>
      <c r="Y287" s="17">
        <f>Лист1!S275</f>
        <v>6553599.99999998</v>
      </c>
      <c r="Z287" s="17">
        <f>Лист1!T275</f>
        <v>-6553599.99999998</v>
      </c>
      <c r="AA287" s="17">
        <f>Лист1!U275</f>
        <v>-6553600.00000001</v>
      </c>
      <c r="AB287" s="17">
        <f>Лист1!V275</f>
        <v>6553600.00000001</v>
      </c>
      <c r="AC287" s="17">
        <f>Лист1!W275</f>
        <v>0</v>
      </c>
      <c r="AD287" s="17">
        <f>Лист1!X275</f>
        <v>-3.44589352607727e-8</v>
      </c>
      <c r="AE287" s="17">
        <f>Лист1!Y275</f>
        <v>13107200</v>
      </c>
      <c r="AF287" s="17">
        <f>Лист1!Z275</f>
        <v>-13107200</v>
      </c>
      <c r="AG287" s="17">
        <f>Лист1!AA275</f>
        <v>3.44589352607727e-8</v>
      </c>
      <c r="AH287" s="17">
        <f>Лист1!AB275</f>
        <v>0</v>
      </c>
      <c r="AI287" s="15">
        <f>Лист1!AC275</f>
        <v>4.0791928768158e-7</v>
      </c>
      <c r="AJ287" s="15">
        <f>Лист1!AD275</f>
        <v>1192755200</v>
      </c>
      <c r="AK287" s="15">
        <f>Лист1!AE275</f>
        <v>-1192755200</v>
      </c>
      <c r="AL287" s="15">
        <f>Лист1!AF275</f>
        <v>-4.0791928768158e-7</v>
      </c>
      <c r="AM287" s="17">
        <f>Лист1!AG275</f>
        <v>0</v>
      </c>
      <c r="AN287" s="17">
        <f>Лист1!AH275</f>
        <v>-2660.70275936813</v>
      </c>
      <c r="AO287" s="19">
        <f>Лист1!AI275</f>
        <v>-1777.82474566276</v>
      </c>
      <c r="AQ287" s="14">
        <f t="shared" si="76"/>
        <v>3546782.76191792</v>
      </c>
      <c r="AR287" s="14">
        <f t="shared" si="77"/>
        <v>705498.955754469</v>
      </c>
      <c r="AS287" s="15">
        <f>Лист1!AM275</f>
        <v>0</v>
      </c>
      <c r="AT287" s="15">
        <f t="shared" si="78"/>
        <v>3546782.76191812</v>
      </c>
      <c r="AU287" s="15">
        <f t="shared" si="79"/>
        <v>-8562691.04661381</v>
      </c>
      <c r="AV287" s="15">
        <f>Лист1!AP275</f>
        <v>0</v>
      </c>
      <c r="AW287" s="15">
        <f>Лист1!N196</f>
        <v>1</v>
      </c>
      <c r="AX287" s="15">
        <f>Лист1!O196</f>
        <v>-1</v>
      </c>
      <c r="AY287" s="15">
        <f>Лист1!P196</f>
        <v>1</v>
      </c>
      <c r="AZ287" s="15">
        <f>Лист1!Q196</f>
        <v>-1</v>
      </c>
      <c r="BA287" s="15">
        <f>Лист1!AU275</f>
        <v>0</v>
      </c>
      <c r="BB287" s="15">
        <f t="shared" si="80"/>
        <v>3546782.76191812</v>
      </c>
      <c r="BC287" s="15">
        <f t="shared" si="81"/>
        <v>-3546782.76191812</v>
      </c>
      <c r="BD287" s="15">
        <f t="shared" si="82"/>
        <v>-8562691.04661381</v>
      </c>
      <c r="BE287" s="15">
        <f t="shared" si="83"/>
        <v>8562691.04661381</v>
      </c>
      <c r="BF287" s="15">
        <f>Лист1!AZ275</f>
        <v>0</v>
      </c>
      <c r="BG287" s="15">
        <f t="shared" si="84"/>
        <v>-5015908.28469569</v>
      </c>
      <c r="BH287" s="15">
        <f t="shared" si="85"/>
        <v>12109473.8085319</v>
      </c>
      <c r="BI287" s="15">
        <f t="shared" si="86"/>
        <v>-12109473.8085319</v>
      </c>
      <c r="BJ287" s="15">
        <f t="shared" si="87"/>
        <v>5015908.28469569</v>
      </c>
      <c r="BK287" s="15">
        <f>Лист1!BE275</f>
        <v>0</v>
      </c>
      <c r="BL287" s="17">
        <f t="shared" si="88"/>
        <v>-55174991.1316528</v>
      </c>
      <c r="BM287" s="17">
        <f t="shared" si="89"/>
        <v>133204211.893851</v>
      </c>
      <c r="BN287" s="17">
        <f t="shared" si="90"/>
        <v>-133204211.893851</v>
      </c>
      <c r="BO287" s="17">
        <f t="shared" si="91"/>
        <v>55174991.1316528</v>
      </c>
      <c r="BP287" s="17">
        <f>Лист1!BJ275</f>
        <v>0</v>
      </c>
      <c r="BQ287" s="15">
        <f>Лист1!AH196</f>
        <v>-3138.51289729033</v>
      </c>
      <c r="BR287" s="15">
        <f>Лист1!AI196</f>
        <v>-624.289030451623</v>
      </c>
      <c r="BT287" s="24">
        <f t="shared" si="68"/>
        <v>3546782.76191792</v>
      </c>
      <c r="BU287" s="25">
        <f t="shared" si="69"/>
        <v>705498.955754465</v>
      </c>
      <c r="BV287" s="25">
        <f>Лист1!BP275</f>
        <v>0</v>
      </c>
      <c r="BW287" s="25">
        <f t="shared" si="70"/>
        <v>3546782.76191802</v>
      </c>
      <c r="BX287" s="25">
        <f t="shared" si="71"/>
        <v>-8562691.04661386</v>
      </c>
      <c r="BY287" s="25"/>
      <c r="BZ287" s="25">
        <f>Лист1!N116</f>
        <v>1</v>
      </c>
      <c r="CA287" s="25">
        <f>Лист1!O116</f>
        <v>-1</v>
      </c>
      <c r="CB287" s="25">
        <f>Лист1!P116</f>
        <v>1</v>
      </c>
      <c r="CC287" s="25">
        <f>Лист1!Q116</f>
        <v>-1</v>
      </c>
      <c r="CD287" s="25">
        <v>107</v>
      </c>
      <c r="CE287" s="25">
        <f t="shared" si="72"/>
        <v>3546782.76191802</v>
      </c>
      <c r="CF287" s="25">
        <f t="shared" si="73"/>
        <v>-3546782.76191802</v>
      </c>
      <c r="CG287" s="25">
        <f t="shared" si="74"/>
        <v>-8562691.04661386</v>
      </c>
      <c r="CH287" s="25">
        <f t="shared" si="75"/>
        <v>8562691.04661386</v>
      </c>
      <c r="CI287" s="25">
        <f>Лист1!CI275</f>
        <v>0</v>
      </c>
      <c r="CJ287" s="25">
        <f t="shared" si="92"/>
        <v>-5015908.28469583</v>
      </c>
      <c r="CK287" s="25">
        <f t="shared" si="93"/>
        <v>12109473.8085319</v>
      </c>
      <c r="CL287" s="25">
        <f t="shared" si="94"/>
        <v>-12109473.8085319</v>
      </c>
      <c r="CM287" s="25">
        <f t="shared" si="95"/>
        <v>5015908.28469583</v>
      </c>
      <c r="CN287" s="26"/>
      <c r="CO287" s="26">
        <f t="shared" si="98"/>
        <v>-456447653.907319</v>
      </c>
      <c r="CP287" s="26">
        <f t="shared" si="99"/>
        <v>1101962116.5764</v>
      </c>
      <c r="CQ287" s="26">
        <f t="shared" si="100"/>
        <v>-1101962116.5764</v>
      </c>
      <c r="CR287" s="26">
        <f t="shared" si="101"/>
        <v>456447653.907319</v>
      </c>
      <c r="CS287" s="26">
        <f>Лист1!CS275</f>
        <v>0</v>
      </c>
      <c r="CT287" s="26">
        <f>Лист1!AH116</f>
        <v>-3138.51289729034</v>
      </c>
      <c r="CU287" s="28">
        <f>Лист1!AI116</f>
        <v>-624.289030451619</v>
      </c>
      <c r="DC287" s="24">
        <f t="shared" si="102"/>
        <v>3006817.23808172</v>
      </c>
      <c r="DD287" s="25">
        <f t="shared" si="103"/>
        <v>2009091.04661371</v>
      </c>
      <c r="DE287" s="25">
        <f>Лист1!CY275</f>
        <v>0</v>
      </c>
      <c r="DF287" s="25">
        <f t="shared" si="96"/>
        <v>6553599.99999993</v>
      </c>
      <c r="DG287" s="25">
        <f t="shared" si="97"/>
        <v>-6553600.00000007</v>
      </c>
      <c r="DH287" s="25"/>
      <c r="DI287" s="25">
        <v>27</v>
      </c>
      <c r="DJ287" s="25">
        <v>1</v>
      </c>
      <c r="DK287" s="25">
        <v>-1</v>
      </c>
      <c r="DL287" s="25">
        <v>1</v>
      </c>
      <c r="DM287" s="25">
        <v>-1</v>
      </c>
      <c r="DN287" s="25">
        <f t="shared" si="104"/>
        <v>3006817.23808172</v>
      </c>
      <c r="DO287" s="25">
        <f t="shared" si="105"/>
        <v>-3006817.23808172</v>
      </c>
      <c r="DP287" s="25">
        <f t="shared" si="106"/>
        <v>2009091.04661371</v>
      </c>
      <c r="DQ287" s="25">
        <f t="shared" si="107"/>
        <v>-2009091.04661371</v>
      </c>
      <c r="DR287" s="25">
        <f>Лист1!DR275</f>
        <v>0</v>
      </c>
      <c r="DS287" s="25">
        <f t="shared" si="108"/>
        <v>5015908.28469543</v>
      </c>
      <c r="DT287" s="25">
        <f t="shared" si="109"/>
        <v>997726.191468006</v>
      </c>
      <c r="DU287" s="25">
        <f t="shared" si="110"/>
        <v>-997726.191468006</v>
      </c>
      <c r="DV287" s="25">
        <f t="shared" si="111"/>
        <v>-5015908.28469543</v>
      </c>
      <c r="DX287" s="26">
        <f t="shared" si="112"/>
        <v>-1.8533319234848e-6</v>
      </c>
      <c r="DY287" s="26">
        <f t="shared" si="113"/>
        <v>106853052.382936</v>
      </c>
      <c r="DZ287" s="26">
        <f t="shared" si="114"/>
        <v>-106853052.382936</v>
      </c>
      <c r="EA287" s="26">
        <f t="shared" si="115"/>
        <v>1.8533319234848e-6</v>
      </c>
      <c r="EC287" s="15">
        <f>Лист1!AH35</f>
        <v>-2660.70275936814</v>
      </c>
      <c r="ED287" s="15">
        <f>Лист1!AI35</f>
        <v>-1777.82474566273</v>
      </c>
    </row>
    <row r="288" ht="15.15" spans="7:134">
      <c r="G288">
        <f>Лист1!A276</f>
        <v>-64</v>
      </c>
      <c r="H288">
        <f>Лист1!B276</f>
        <v>64</v>
      </c>
      <c r="I288">
        <f>Лист1!C276</f>
        <v>268</v>
      </c>
      <c r="J288">
        <f>Лист1!D276</f>
        <v>-62.7702579458066</v>
      </c>
      <c r="K288">
        <f>Лист1!E276</f>
        <v>-12.485780609033</v>
      </c>
      <c r="L288">
        <f>Лист1!F276</f>
        <v>-3218.20654955351</v>
      </c>
      <c r="M288">
        <f>Лист1!G276</f>
        <v>0</v>
      </c>
      <c r="N288" s="16">
        <f>Лист1!H276</f>
        <v>10100382.7619179</v>
      </c>
      <c r="O288" s="17">
        <f>Лист1!I276</f>
        <v>2009091.04661391</v>
      </c>
      <c r="P288" s="17">
        <f>Лист1!J276</f>
        <v>0</v>
      </c>
      <c r="Q288" s="17">
        <f>Лист1!K276</f>
        <v>6553599.99999997</v>
      </c>
      <c r="R288" s="17">
        <f>Лист1!L276</f>
        <v>-6553600.00000001</v>
      </c>
      <c r="S288" s="17">
        <f>Лист1!M276</f>
        <v>0</v>
      </c>
      <c r="T288" s="17">
        <f>Лист1!N276</f>
        <v>1</v>
      </c>
      <c r="U288" s="17">
        <f>Лист1!O276</f>
        <v>-1</v>
      </c>
      <c r="V288" s="17">
        <f>Лист1!P276</f>
        <v>1</v>
      </c>
      <c r="W288" s="17">
        <f>Лист1!Q276</f>
        <v>-1</v>
      </c>
      <c r="X288" s="17">
        <f>Лист1!R276</f>
        <v>0</v>
      </c>
      <c r="Y288" s="17">
        <f>Лист1!S276</f>
        <v>6553599.99999997</v>
      </c>
      <c r="Z288" s="17">
        <f>Лист1!T276</f>
        <v>-6553599.99999997</v>
      </c>
      <c r="AA288" s="17">
        <f>Лист1!U276</f>
        <v>-6553600.00000001</v>
      </c>
      <c r="AB288" s="17">
        <f>Лист1!V276</f>
        <v>6553600.00000001</v>
      </c>
      <c r="AC288" s="17">
        <f>Лист1!W276</f>
        <v>0</v>
      </c>
      <c r="AD288" s="17">
        <f>Лист1!X276</f>
        <v>-3.81842255592346e-8</v>
      </c>
      <c r="AE288" s="17">
        <f>Лист1!Y276</f>
        <v>13107200</v>
      </c>
      <c r="AF288" s="17">
        <f>Лист1!Z276</f>
        <v>-13107200</v>
      </c>
      <c r="AG288" s="17">
        <f>Лист1!AA276</f>
        <v>3.81842255592346e-8</v>
      </c>
      <c r="AH288" s="17">
        <f>Лист1!AB276</f>
        <v>0</v>
      </c>
      <c r="AI288" s="15">
        <f>Лист1!AC276</f>
        <v>3.69735062122345e-7</v>
      </c>
      <c r="AJ288" s="15">
        <f>Лист1!AD276</f>
        <v>1205862400</v>
      </c>
      <c r="AK288" s="15">
        <f>Лист1!AE276</f>
        <v>-1205862400</v>
      </c>
      <c r="AL288" s="15">
        <f>Лист1!AF276</f>
        <v>-3.69735062122345e-7</v>
      </c>
      <c r="AM288" s="17">
        <f>Лист1!AG276</f>
        <v>0</v>
      </c>
      <c r="AN288" s="17">
        <f>Лист1!AH276</f>
        <v>-3138.51289729033</v>
      </c>
      <c r="AO288" s="19">
        <f>Лист1!AI276</f>
        <v>-624.289030451649</v>
      </c>
      <c r="AQ288" s="14">
        <f t="shared" si="76"/>
        <v>10100382.7619179</v>
      </c>
      <c r="AR288" s="14">
        <f t="shared" si="77"/>
        <v>-2009091.04661373</v>
      </c>
      <c r="AS288" s="15">
        <f>Лист1!AM276</f>
        <v>0</v>
      </c>
      <c r="AT288" s="15">
        <f t="shared" si="78"/>
        <v>3546782.76191811</v>
      </c>
      <c r="AU288" s="15">
        <f t="shared" si="79"/>
        <v>-8562691.04661381</v>
      </c>
      <c r="AV288" s="15">
        <f>Лист1!AP276</f>
        <v>0</v>
      </c>
      <c r="AW288" s="15">
        <f>Лист1!N197</f>
        <v>1</v>
      </c>
      <c r="AX288" s="15">
        <f>Лист1!O197</f>
        <v>-1</v>
      </c>
      <c r="AY288" s="15">
        <f>Лист1!P197</f>
        <v>1</v>
      </c>
      <c r="AZ288" s="15">
        <f>Лист1!Q197</f>
        <v>-1</v>
      </c>
      <c r="BA288" s="15">
        <f>Лист1!AU276</f>
        <v>0</v>
      </c>
      <c r="BB288" s="15">
        <f t="shared" si="80"/>
        <v>3546782.76191811</v>
      </c>
      <c r="BC288" s="15">
        <f t="shared" si="81"/>
        <v>-3546782.76191811</v>
      </c>
      <c r="BD288" s="15">
        <f t="shared" si="82"/>
        <v>-8562691.04661381</v>
      </c>
      <c r="BE288" s="15">
        <f t="shared" si="83"/>
        <v>8562691.04661381</v>
      </c>
      <c r="BF288" s="15">
        <f>Лист1!AZ276</f>
        <v>0</v>
      </c>
      <c r="BG288" s="15">
        <f t="shared" si="84"/>
        <v>-5015908.2846957</v>
      </c>
      <c r="BH288" s="15">
        <f t="shared" si="85"/>
        <v>12109473.8085319</v>
      </c>
      <c r="BI288" s="15">
        <f t="shared" si="86"/>
        <v>-12109473.8085319</v>
      </c>
      <c r="BJ288" s="15">
        <f t="shared" si="87"/>
        <v>5015908.2846957</v>
      </c>
      <c r="BK288" s="15">
        <f>Лист1!BE276</f>
        <v>0</v>
      </c>
      <c r="BL288" s="17">
        <f t="shared" si="88"/>
        <v>-60190899.4163485</v>
      </c>
      <c r="BM288" s="17">
        <f t="shared" si="89"/>
        <v>145313685.702383</v>
      </c>
      <c r="BN288" s="17">
        <f t="shared" si="90"/>
        <v>-145313685.702383</v>
      </c>
      <c r="BO288" s="17">
        <f t="shared" si="91"/>
        <v>60190899.4163485</v>
      </c>
      <c r="BP288" s="17">
        <f>Лист1!BJ276</f>
        <v>0</v>
      </c>
      <c r="BQ288" s="15">
        <f>Лист1!AH197</f>
        <v>-3138.51289729034</v>
      </c>
      <c r="BR288" s="15">
        <f>Лист1!AI197</f>
        <v>624.289030451594</v>
      </c>
      <c r="BT288" s="24">
        <f t="shared" si="68"/>
        <v>10100382.7619179</v>
      </c>
      <c r="BU288" s="25">
        <f t="shared" si="69"/>
        <v>-2009091.04661374</v>
      </c>
      <c r="BV288" s="25">
        <f>Лист1!BP276</f>
        <v>0</v>
      </c>
      <c r="BW288" s="25">
        <f t="shared" si="70"/>
        <v>3546782.76191802</v>
      </c>
      <c r="BX288" s="25">
        <f t="shared" si="71"/>
        <v>-8562691.04661385</v>
      </c>
      <c r="BY288" s="25"/>
      <c r="BZ288" s="25">
        <f>Лист1!N117</f>
        <v>1</v>
      </c>
      <c r="CA288" s="25">
        <f>Лист1!O117</f>
        <v>-1</v>
      </c>
      <c r="CB288" s="25">
        <f>Лист1!P117</f>
        <v>1</v>
      </c>
      <c r="CC288" s="25">
        <f>Лист1!Q117</f>
        <v>-1</v>
      </c>
      <c r="CD288" s="25">
        <v>108</v>
      </c>
      <c r="CE288" s="25">
        <f t="shared" si="72"/>
        <v>3546782.76191802</v>
      </c>
      <c r="CF288" s="25">
        <f t="shared" si="73"/>
        <v>-3546782.76191802</v>
      </c>
      <c r="CG288" s="25">
        <f t="shared" si="74"/>
        <v>-8562691.04661385</v>
      </c>
      <c r="CH288" s="25">
        <f t="shared" si="75"/>
        <v>8562691.04661385</v>
      </c>
      <c r="CI288" s="25">
        <f>Лист1!CI276</f>
        <v>0</v>
      </c>
      <c r="CJ288" s="25">
        <f t="shared" si="92"/>
        <v>-5015908.28469584</v>
      </c>
      <c r="CK288" s="25">
        <f t="shared" si="93"/>
        <v>12109473.8085319</v>
      </c>
      <c r="CL288" s="25">
        <f t="shared" si="94"/>
        <v>-12109473.8085319</v>
      </c>
      <c r="CM288" s="25">
        <f t="shared" si="95"/>
        <v>5015908.28469584</v>
      </c>
      <c r="CN288" s="26"/>
      <c r="CO288" s="26">
        <f t="shared" si="98"/>
        <v>-461463562.192015</v>
      </c>
      <c r="CP288" s="26">
        <f t="shared" si="99"/>
        <v>1114071590.38493</v>
      </c>
      <c r="CQ288" s="26">
        <f t="shared" si="100"/>
        <v>-1114071590.38493</v>
      </c>
      <c r="CR288" s="26">
        <f t="shared" si="101"/>
        <v>461463562.192015</v>
      </c>
      <c r="CS288" s="26">
        <f>Лист1!CS276</f>
        <v>0</v>
      </c>
      <c r="CT288" s="26">
        <f>Лист1!AH117</f>
        <v>-3138.51289729034</v>
      </c>
      <c r="CU288" s="28">
        <f>Лист1!AI117</f>
        <v>624.289030451598</v>
      </c>
      <c r="DC288" s="24">
        <f t="shared" si="102"/>
        <v>10100382.7619179</v>
      </c>
      <c r="DD288" s="25">
        <f t="shared" si="103"/>
        <v>2009091.04661378</v>
      </c>
      <c r="DE288" s="25">
        <f>Лист1!CY276</f>
        <v>0</v>
      </c>
      <c r="DF288" s="25">
        <f t="shared" si="96"/>
        <v>6553599.99999992</v>
      </c>
      <c r="DG288" s="25">
        <f t="shared" si="97"/>
        <v>-6553600.00000007</v>
      </c>
      <c r="DH288" s="25"/>
      <c r="DI288" s="25">
        <v>28</v>
      </c>
      <c r="DJ288" s="25">
        <v>1</v>
      </c>
      <c r="DK288" s="25">
        <v>-1</v>
      </c>
      <c r="DL288" s="25">
        <v>1</v>
      </c>
      <c r="DM288" s="25">
        <v>-1</v>
      </c>
      <c r="DN288" s="25">
        <f t="shared" si="104"/>
        <v>10100382.7619179</v>
      </c>
      <c r="DO288" s="25">
        <f t="shared" si="105"/>
        <v>-10100382.7619179</v>
      </c>
      <c r="DP288" s="25">
        <f t="shared" si="106"/>
        <v>2009091.04661378</v>
      </c>
      <c r="DQ288" s="25">
        <f t="shared" si="107"/>
        <v>-2009091.04661378</v>
      </c>
      <c r="DR288" s="25">
        <f>Лист1!DR276</f>
        <v>0</v>
      </c>
      <c r="DS288" s="25">
        <f t="shared" si="108"/>
        <v>12109473.8085317</v>
      </c>
      <c r="DT288" s="25">
        <f t="shared" si="109"/>
        <v>8091291.71530415</v>
      </c>
      <c r="DU288" s="25">
        <f t="shared" si="110"/>
        <v>-8091291.71530415</v>
      </c>
      <c r="DV288" s="25">
        <f t="shared" si="111"/>
        <v>-12109473.8085317</v>
      </c>
      <c r="DX288" s="26">
        <f t="shared" si="112"/>
        <v>12109473.8085299</v>
      </c>
      <c r="DY288" s="26">
        <f t="shared" si="113"/>
        <v>114944344.09824</v>
      </c>
      <c r="DZ288" s="26">
        <f t="shared" si="114"/>
        <v>-114944344.09824</v>
      </c>
      <c r="EA288" s="26">
        <f t="shared" si="115"/>
        <v>-12109473.8085299</v>
      </c>
      <c r="EC288" s="15">
        <f>Лист1!AH36</f>
        <v>-3138.51289729034</v>
      </c>
      <c r="ED288" s="15">
        <f>Лист1!AI36</f>
        <v>-624.28903045161</v>
      </c>
    </row>
    <row r="289" ht="15.15" spans="7:134">
      <c r="G289">
        <f>Лист1!A277</f>
        <v>-64</v>
      </c>
      <c r="H289">
        <f>Лист1!B277</f>
        <v>64</v>
      </c>
      <c r="I289">
        <f>Лист1!C277</f>
        <v>269</v>
      </c>
      <c r="J289">
        <f>Лист1!D277</f>
        <v>-62.7702579458069</v>
      </c>
      <c r="K289">
        <f>Лист1!E277</f>
        <v>12.4857806090314</v>
      </c>
      <c r="L289">
        <f>Лист1!F277</f>
        <v>-4816.38646750965</v>
      </c>
      <c r="M289">
        <f>Лист1!G277</f>
        <v>0</v>
      </c>
      <c r="N289" s="16">
        <f>Лист1!H277</f>
        <v>15116291.0466137</v>
      </c>
      <c r="O289" s="17">
        <f>Лист1!I277</f>
        <v>-3006817.23808165</v>
      </c>
      <c r="P289" s="17">
        <f>Лист1!J277</f>
        <v>0</v>
      </c>
      <c r="Q289" s="17">
        <f>Лист1!K277</f>
        <v>6553599.99999997</v>
      </c>
      <c r="R289" s="17">
        <f>Лист1!L277</f>
        <v>-6553600</v>
      </c>
      <c r="S289" s="17">
        <f>Лист1!M277</f>
        <v>0</v>
      </c>
      <c r="T289" s="17">
        <f>Лист1!N277</f>
        <v>1</v>
      </c>
      <c r="U289" s="17">
        <f>Лист1!O277</f>
        <v>-1</v>
      </c>
      <c r="V289" s="17">
        <f>Лист1!P277</f>
        <v>1</v>
      </c>
      <c r="W289" s="17">
        <f>Лист1!Q277</f>
        <v>-1</v>
      </c>
      <c r="X289" s="17">
        <f>Лист1!R277</f>
        <v>0</v>
      </c>
      <c r="Y289" s="17">
        <f>Лист1!S277</f>
        <v>6553599.99999997</v>
      </c>
      <c r="Z289" s="17">
        <f>Лист1!T277</f>
        <v>-6553599.99999997</v>
      </c>
      <c r="AA289" s="17">
        <f>Лист1!U277</f>
        <v>-6553600</v>
      </c>
      <c r="AB289" s="17">
        <f>Лист1!V277</f>
        <v>6553600</v>
      </c>
      <c r="AC289" s="17">
        <f>Лист1!W277</f>
        <v>0</v>
      </c>
      <c r="AD289" s="17">
        <f>Лист1!X277</f>
        <v>-3.35276126861572e-8</v>
      </c>
      <c r="AE289" s="17">
        <f>Лист1!Y277</f>
        <v>13107200</v>
      </c>
      <c r="AF289" s="17">
        <f>Лист1!Z277</f>
        <v>-13107200</v>
      </c>
      <c r="AG289" s="17">
        <f>Лист1!AA277</f>
        <v>3.35276126861572e-8</v>
      </c>
      <c r="AH289" s="17">
        <f>Лист1!AB277</f>
        <v>0</v>
      </c>
      <c r="AI289" s="15">
        <f>Лист1!AC277</f>
        <v>3.36207449436188e-7</v>
      </c>
      <c r="AJ289" s="15">
        <f>Лист1!AD277</f>
        <v>1218969600</v>
      </c>
      <c r="AK289" s="15">
        <f>Лист1!AE277</f>
        <v>-1218969600</v>
      </c>
      <c r="AL289" s="15">
        <f>Лист1!AF277</f>
        <v>-3.36207449436188e-7</v>
      </c>
      <c r="AM289" s="17">
        <f>Лист1!AG277</f>
        <v>0</v>
      </c>
      <c r="AN289" s="17">
        <f>Лист1!AH277</f>
        <v>-3138.51289729035</v>
      </c>
      <c r="AO289" s="19">
        <f>Лист1!AI277</f>
        <v>624.289030451568</v>
      </c>
      <c r="AQ289" s="14">
        <f t="shared" si="76"/>
        <v>12814972.7642864</v>
      </c>
      <c r="AR289" s="14">
        <f t="shared" si="77"/>
        <v>-8562691.04661366</v>
      </c>
      <c r="AS289" s="15">
        <f>Лист1!AM277</f>
        <v>0</v>
      </c>
      <c r="AT289" s="15">
        <f t="shared" si="78"/>
        <v>3546782.76191811</v>
      </c>
      <c r="AU289" s="15">
        <f t="shared" si="79"/>
        <v>-8562691.04661382</v>
      </c>
      <c r="AV289" s="15">
        <f>Лист1!AP277</f>
        <v>0</v>
      </c>
      <c r="AW289" s="15">
        <f>Лист1!N198</f>
        <v>1</v>
      </c>
      <c r="AX289" s="15">
        <f>Лист1!O198</f>
        <v>-1</v>
      </c>
      <c r="AY289" s="15">
        <f>Лист1!P198</f>
        <v>1</v>
      </c>
      <c r="AZ289" s="15">
        <f>Лист1!Q198</f>
        <v>-1</v>
      </c>
      <c r="BA289" s="15">
        <f>Лист1!AU277</f>
        <v>0</v>
      </c>
      <c r="BB289" s="15">
        <f t="shared" si="80"/>
        <v>3546782.76191811</v>
      </c>
      <c r="BC289" s="15">
        <f t="shared" si="81"/>
        <v>-3546782.76191811</v>
      </c>
      <c r="BD289" s="15">
        <f t="shared" si="82"/>
        <v>-8562691.04661382</v>
      </c>
      <c r="BE289" s="15">
        <f t="shared" si="83"/>
        <v>8562691.04661382</v>
      </c>
      <c r="BF289" s="15">
        <f>Лист1!AZ277</f>
        <v>0</v>
      </c>
      <c r="BG289" s="15">
        <f t="shared" si="84"/>
        <v>-5015908.28469571</v>
      </c>
      <c r="BH289" s="15">
        <f t="shared" si="85"/>
        <v>12109473.8085319</v>
      </c>
      <c r="BI289" s="15">
        <f t="shared" si="86"/>
        <v>-12109473.8085319</v>
      </c>
      <c r="BJ289" s="15">
        <f t="shared" si="87"/>
        <v>5015908.28469571</v>
      </c>
      <c r="BK289" s="15">
        <f>Лист1!BE277</f>
        <v>0</v>
      </c>
      <c r="BL289" s="17">
        <f t="shared" si="88"/>
        <v>-65206807.7010442</v>
      </c>
      <c r="BM289" s="17">
        <f t="shared" si="89"/>
        <v>157423159.510915</v>
      </c>
      <c r="BN289" s="17">
        <f t="shared" si="90"/>
        <v>-157423159.510915</v>
      </c>
      <c r="BO289" s="17">
        <f t="shared" si="91"/>
        <v>65206807.7010442</v>
      </c>
      <c r="BP289" s="17">
        <f>Лист1!BJ277</f>
        <v>0</v>
      </c>
      <c r="BQ289" s="15">
        <f>Лист1!AH198</f>
        <v>-2660.70275936816</v>
      </c>
      <c r="BR289" s="15">
        <f>Лист1!AI198</f>
        <v>1777.82474566271</v>
      </c>
      <c r="BT289" s="24">
        <f t="shared" si="68"/>
        <v>12814972.7642863</v>
      </c>
      <c r="BU289" s="25">
        <f t="shared" si="69"/>
        <v>-8562691.04661376</v>
      </c>
      <c r="BV289" s="25">
        <f>Лист1!BP277</f>
        <v>0</v>
      </c>
      <c r="BW289" s="25">
        <f t="shared" si="70"/>
        <v>3546782.76191801</v>
      </c>
      <c r="BX289" s="25">
        <f t="shared" si="71"/>
        <v>-8562691.04661385</v>
      </c>
      <c r="BY289" s="25"/>
      <c r="BZ289" s="25">
        <f>Лист1!N118</f>
        <v>1</v>
      </c>
      <c r="CA289" s="25">
        <f>Лист1!O118</f>
        <v>-1</v>
      </c>
      <c r="CB289" s="25">
        <f>Лист1!P118</f>
        <v>1</v>
      </c>
      <c r="CC289" s="25">
        <f>Лист1!Q118</f>
        <v>-1</v>
      </c>
      <c r="CD289" s="25">
        <v>109</v>
      </c>
      <c r="CE289" s="25">
        <f t="shared" si="72"/>
        <v>3546782.76191801</v>
      </c>
      <c r="CF289" s="25">
        <f t="shared" si="73"/>
        <v>-3546782.76191801</v>
      </c>
      <c r="CG289" s="25">
        <f t="shared" si="74"/>
        <v>-8562691.04661385</v>
      </c>
      <c r="CH289" s="25">
        <f t="shared" si="75"/>
        <v>8562691.04661385</v>
      </c>
      <c r="CI289" s="25">
        <f>Лист1!CI277</f>
        <v>0</v>
      </c>
      <c r="CJ289" s="25">
        <f t="shared" si="92"/>
        <v>-5015908.28469583</v>
      </c>
      <c r="CK289" s="25">
        <f t="shared" si="93"/>
        <v>12109473.8085319</v>
      </c>
      <c r="CL289" s="25">
        <f t="shared" si="94"/>
        <v>-12109473.8085319</v>
      </c>
      <c r="CM289" s="25">
        <f t="shared" si="95"/>
        <v>5015908.28469583</v>
      </c>
      <c r="CN289" s="26"/>
      <c r="CO289" s="26">
        <f t="shared" si="98"/>
        <v>-466479470.476711</v>
      </c>
      <c r="CP289" s="26">
        <f t="shared" si="99"/>
        <v>1126181064.19347</v>
      </c>
      <c r="CQ289" s="26">
        <f t="shared" si="100"/>
        <v>-1126181064.19347</v>
      </c>
      <c r="CR289" s="26">
        <f t="shared" si="101"/>
        <v>466479470.476711</v>
      </c>
      <c r="CS289" s="26">
        <f>Лист1!CS277</f>
        <v>0</v>
      </c>
      <c r="CT289" s="26">
        <f>Лист1!AH118</f>
        <v>-2660.70275936814</v>
      </c>
      <c r="CU289" s="28">
        <f>Лист1!AI118</f>
        <v>1777.82474566273</v>
      </c>
      <c r="DC289" s="24">
        <f t="shared" si="102"/>
        <v>15116291.0466137</v>
      </c>
      <c r="DD289" s="25">
        <f t="shared" si="103"/>
        <v>-3006817.23808187</v>
      </c>
      <c r="DE289" s="25">
        <f>Лист1!CY277</f>
        <v>0</v>
      </c>
      <c r="DF289" s="25">
        <f t="shared" si="96"/>
        <v>6553599.99999991</v>
      </c>
      <c r="DG289" s="25">
        <f t="shared" si="97"/>
        <v>-6553600.00000007</v>
      </c>
      <c r="DH289" s="25"/>
      <c r="DI289" s="25">
        <v>29</v>
      </c>
      <c r="DJ289" s="25">
        <v>1</v>
      </c>
      <c r="DK289" s="25">
        <v>-1</v>
      </c>
      <c r="DL289" s="25">
        <v>1</v>
      </c>
      <c r="DM289" s="25">
        <v>-1</v>
      </c>
      <c r="DN289" s="25">
        <f t="shared" si="104"/>
        <v>15116291.0466137</v>
      </c>
      <c r="DO289" s="25">
        <f t="shared" si="105"/>
        <v>-15116291.0466137</v>
      </c>
      <c r="DP289" s="25">
        <f t="shared" si="106"/>
        <v>-3006817.23808187</v>
      </c>
      <c r="DQ289" s="25">
        <f t="shared" si="107"/>
        <v>3006817.23808187</v>
      </c>
      <c r="DR289" s="25">
        <f>Лист1!DR277</f>
        <v>0</v>
      </c>
      <c r="DS289" s="25">
        <f t="shared" si="108"/>
        <v>12109473.8085318</v>
      </c>
      <c r="DT289" s="25">
        <f t="shared" si="109"/>
        <v>18123108.2846955</v>
      </c>
      <c r="DU289" s="25">
        <f t="shared" si="110"/>
        <v>-18123108.2846955</v>
      </c>
      <c r="DV289" s="25">
        <f t="shared" si="111"/>
        <v>-12109473.8085318</v>
      </c>
      <c r="DX289" s="26">
        <f t="shared" si="112"/>
        <v>24218947.6170617</v>
      </c>
      <c r="DY289" s="26">
        <f t="shared" si="113"/>
        <v>133067452.382936</v>
      </c>
      <c r="DZ289" s="26">
        <f t="shared" si="114"/>
        <v>-133067452.382936</v>
      </c>
      <c r="EA289" s="26">
        <f t="shared" si="115"/>
        <v>-24218947.6170617</v>
      </c>
      <c r="EC289" s="15">
        <f>Лист1!AH37</f>
        <v>-3138.51289729034</v>
      </c>
      <c r="ED289" s="15">
        <f>Лист1!AI37</f>
        <v>624.289030451613</v>
      </c>
    </row>
    <row r="290" ht="15.15" spans="7:134">
      <c r="G290">
        <f>Лист1!A278</f>
        <v>-64</v>
      </c>
      <c r="H290">
        <f>Лист1!B278</f>
        <v>64</v>
      </c>
      <c r="I290">
        <f>Лист1!C278</f>
        <v>270</v>
      </c>
      <c r="J290">
        <f>Лист1!D278</f>
        <v>-53.2140551873634</v>
      </c>
      <c r="K290">
        <f>Лист1!E278</f>
        <v>35.5564949132537</v>
      </c>
      <c r="L290">
        <f>Лист1!F278</f>
        <v>-5681.3152064395</v>
      </c>
      <c r="M290">
        <f>Лист1!G278</f>
        <v>0</v>
      </c>
      <c r="N290" s="16">
        <f>Лист1!H278</f>
        <v>15116291.0466139</v>
      </c>
      <c r="O290" s="17">
        <f>Лист1!I278</f>
        <v>-10100382.7619179</v>
      </c>
      <c r="P290" s="17">
        <f>Лист1!J278</f>
        <v>0</v>
      </c>
      <c r="Q290" s="17">
        <f>Лист1!K278</f>
        <v>6553599.99999997</v>
      </c>
      <c r="R290" s="17">
        <f>Лист1!L278</f>
        <v>-6553599.99999999</v>
      </c>
      <c r="S290" s="17">
        <f>Лист1!M278</f>
        <v>0</v>
      </c>
      <c r="T290" s="17">
        <f>Лист1!N278</f>
        <v>1</v>
      </c>
      <c r="U290" s="17">
        <f>Лист1!O278</f>
        <v>-1</v>
      </c>
      <c r="V290" s="17">
        <f>Лист1!P278</f>
        <v>1</v>
      </c>
      <c r="W290" s="17">
        <f>Лист1!Q278</f>
        <v>-1</v>
      </c>
      <c r="X290" s="17">
        <f>Лист1!R278</f>
        <v>0</v>
      </c>
      <c r="Y290" s="17">
        <f>Лист1!S278</f>
        <v>6553599.99999997</v>
      </c>
      <c r="Z290" s="17">
        <f>Лист1!T278</f>
        <v>-6553599.99999997</v>
      </c>
      <c r="AA290" s="17">
        <f>Лист1!U278</f>
        <v>-6553599.99999999</v>
      </c>
      <c r="AB290" s="17">
        <f>Лист1!V278</f>
        <v>6553599.99999999</v>
      </c>
      <c r="AC290" s="17">
        <f>Лист1!W278</f>
        <v>0</v>
      </c>
      <c r="AD290" s="17">
        <f>Лист1!X278</f>
        <v>-2.23517417907715e-8</v>
      </c>
      <c r="AE290" s="17">
        <f>Лист1!Y278</f>
        <v>13107200</v>
      </c>
      <c r="AF290" s="17">
        <f>Лист1!Z278</f>
        <v>-13107200</v>
      </c>
      <c r="AG290" s="17">
        <f>Лист1!AA278</f>
        <v>2.23517417907715e-8</v>
      </c>
      <c r="AH290" s="17">
        <f>Лист1!AB278</f>
        <v>0</v>
      </c>
      <c r="AI290" s="15">
        <f>Лист1!AC278</f>
        <v>3.13855707645416e-7</v>
      </c>
      <c r="AJ290" s="15">
        <f>Лист1!AD278</f>
        <v>1232076800</v>
      </c>
      <c r="AK290" s="15">
        <f>Лист1!AE278</f>
        <v>-1232076800</v>
      </c>
      <c r="AL290" s="15">
        <f>Лист1!AF278</f>
        <v>-3.13855707645416e-7</v>
      </c>
      <c r="AM290" s="17">
        <f>Лист1!AG278</f>
        <v>0</v>
      </c>
      <c r="AN290" s="17">
        <f>Лист1!AH278</f>
        <v>-2660.70275936817</v>
      </c>
      <c r="AO290" s="19">
        <f>Лист1!AI278</f>
        <v>1777.82474566269</v>
      </c>
      <c r="AQ290" s="14">
        <f t="shared" si="76"/>
        <v>10100382.7619182</v>
      </c>
      <c r="AR290" s="14">
        <f t="shared" si="77"/>
        <v>-15116291.0466137</v>
      </c>
      <c r="AS290" s="15">
        <f>Лист1!AM278</f>
        <v>0</v>
      </c>
      <c r="AT290" s="15">
        <f t="shared" si="78"/>
        <v>3546782.7619181</v>
      </c>
      <c r="AU290" s="15">
        <f t="shared" si="79"/>
        <v>-8562691.04661382</v>
      </c>
      <c r="AV290" s="15">
        <f>Лист1!AP278</f>
        <v>0</v>
      </c>
      <c r="AW290" s="15">
        <f>Лист1!N199</f>
        <v>1</v>
      </c>
      <c r="AX290" s="15">
        <f>Лист1!O199</f>
        <v>-1</v>
      </c>
      <c r="AY290" s="15">
        <f>Лист1!P199</f>
        <v>1</v>
      </c>
      <c r="AZ290" s="15">
        <f>Лист1!Q199</f>
        <v>-1</v>
      </c>
      <c r="BA290" s="15">
        <f>Лист1!AU278</f>
        <v>0</v>
      </c>
      <c r="BB290" s="15">
        <f t="shared" si="80"/>
        <v>3546782.7619181</v>
      </c>
      <c r="BC290" s="15">
        <f t="shared" si="81"/>
        <v>-3546782.7619181</v>
      </c>
      <c r="BD290" s="15">
        <f t="shared" si="82"/>
        <v>-8562691.04661382</v>
      </c>
      <c r="BE290" s="15">
        <f t="shared" si="83"/>
        <v>8562691.04661382</v>
      </c>
      <c r="BF290" s="15">
        <f>Лист1!AZ278</f>
        <v>0</v>
      </c>
      <c r="BG290" s="15">
        <f t="shared" si="84"/>
        <v>-5015908.28469572</v>
      </c>
      <c r="BH290" s="15">
        <f t="shared" si="85"/>
        <v>12109473.8085319</v>
      </c>
      <c r="BI290" s="15">
        <f t="shared" si="86"/>
        <v>-12109473.8085319</v>
      </c>
      <c r="BJ290" s="15">
        <f t="shared" si="87"/>
        <v>5015908.28469572</v>
      </c>
      <c r="BK290" s="15">
        <f>Лист1!BE278</f>
        <v>0</v>
      </c>
      <c r="BL290" s="17">
        <f t="shared" si="88"/>
        <v>-70222715.98574</v>
      </c>
      <c r="BM290" s="17">
        <f t="shared" si="89"/>
        <v>169532633.319447</v>
      </c>
      <c r="BN290" s="17">
        <f t="shared" si="90"/>
        <v>-169532633.319447</v>
      </c>
      <c r="BO290" s="17">
        <f t="shared" si="91"/>
        <v>70222715.98574</v>
      </c>
      <c r="BP290" s="17">
        <f>Лист1!BJ278</f>
        <v>0</v>
      </c>
      <c r="BQ290" s="15">
        <f>Лист1!AH199</f>
        <v>-1777.82474566275</v>
      </c>
      <c r="BR290" s="15">
        <f>Лист1!AI199</f>
        <v>2660.70275936813</v>
      </c>
      <c r="BT290" s="24">
        <f t="shared" si="68"/>
        <v>10100382.7619181</v>
      </c>
      <c r="BU290" s="25">
        <f t="shared" si="69"/>
        <v>-15116291.0466138</v>
      </c>
      <c r="BV290" s="25">
        <f>Лист1!BP278</f>
        <v>0</v>
      </c>
      <c r="BW290" s="25">
        <f t="shared" si="70"/>
        <v>3546782.76191801</v>
      </c>
      <c r="BX290" s="25">
        <f t="shared" si="71"/>
        <v>-8562691.04661385</v>
      </c>
      <c r="BY290" s="25"/>
      <c r="BZ290" s="25">
        <f>Лист1!N119</f>
        <v>1</v>
      </c>
      <c r="CA290" s="25">
        <f>Лист1!O119</f>
        <v>-1</v>
      </c>
      <c r="CB290" s="25">
        <f>Лист1!P119</f>
        <v>1</v>
      </c>
      <c r="CC290" s="25">
        <f>Лист1!Q119</f>
        <v>-1</v>
      </c>
      <c r="CD290" s="25">
        <v>110</v>
      </c>
      <c r="CE290" s="25">
        <f t="shared" si="72"/>
        <v>3546782.76191801</v>
      </c>
      <c r="CF290" s="25">
        <f t="shared" si="73"/>
        <v>-3546782.76191801</v>
      </c>
      <c r="CG290" s="25">
        <f t="shared" si="74"/>
        <v>-8562691.04661385</v>
      </c>
      <c r="CH290" s="25">
        <f t="shared" si="75"/>
        <v>8562691.04661385</v>
      </c>
      <c r="CI290" s="25">
        <f>Лист1!CI278</f>
        <v>0</v>
      </c>
      <c r="CJ290" s="25">
        <f t="shared" si="92"/>
        <v>-5015908.28469583</v>
      </c>
      <c r="CK290" s="25">
        <f t="shared" si="93"/>
        <v>12109473.8085319</v>
      </c>
      <c r="CL290" s="25">
        <f t="shared" si="94"/>
        <v>-12109473.8085319</v>
      </c>
      <c r="CM290" s="25">
        <f t="shared" si="95"/>
        <v>5015908.28469583</v>
      </c>
      <c r="CN290" s="26"/>
      <c r="CO290" s="26">
        <f t="shared" si="98"/>
        <v>-471495378.761407</v>
      </c>
      <c r="CP290" s="26">
        <f t="shared" si="99"/>
        <v>1138290538.002</v>
      </c>
      <c r="CQ290" s="26">
        <f t="shared" si="100"/>
        <v>-1138290538.002</v>
      </c>
      <c r="CR290" s="26">
        <f t="shared" si="101"/>
        <v>471495378.761407</v>
      </c>
      <c r="CS290" s="26">
        <f>Лист1!CS278</f>
        <v>0</v>
      </c>
      <c r="CT290" s="26">
        <f>Лист1!AH119</f>
        <v>-1777.82474566273</v>
      </c>
      <c r="CU290" s="28">
        <f>Лист1!AI119</f>
        <v>2660.70275936815</v>
      </c>
      <c r="DC290" s="24">
        <f t="shared" si="102"/>
        <v>15116291.0466138</v>
      </c>
      <c r="DD290" s="25">
        <f t="shared" si="103"/>
        <v>-10100382.7619181</v>
      </c>
      <c r="DE290" s="25">
        <f>Лист1!CY278</f>
        <v>0</v>
      </c>
      <c r="DF290" s="25">
        <f t="shared" si="96"/>
        <v>6553599.99999991</v>
      </c>
      <c r="DG290" s="25">
        <f t="shared" si="97"/>
        <v>-6553600.00000007</v>
      </c>
      <c r="DH290" s="25"/>
      <c r="DI290" s="25">
        <v>30</v>
      </c>
      <c r="DJ290" s="25">
        <v>1</v>
      </c>
      <c r="DK290" s="25">
        <v>-1</v>
      </c>
      <c r="DL290" s="25">
        <v>1</v>
      </c>
      <c r="DM290" s="25">
        <v>-1</v>
      </c>
      <c r="DN290" s="25">
        <f t="shared" si="104"/>
        <v>15116291.0466138</v>
      </c>
      <c r="DO290" s="25">
        <f t="shared" si="105"/>
        <v>-15116291.0466138</v>
      </c>
      <c r="DP290" s="25">
        <f t="shared" si="106"/>
        <v>-10100382.7619181</v>
      </c>
      <c r="DQ290" s="25">
        <f t="shared" si="107"/>
        <v>10100382.7619181</v>
      </c>
      <c r="DR290" s="25">
        <f>Лист1!DR278</f>
        <v>0</v>
      </c>
      <c r="DS290" s="25">
        <f t="shared" si="108"/>
        <v>5015908.28469571</v>
      </c>
      <c r="DT290" s="25">
        <f t="shared" si="109"/>
        <v>25216673.8085319</v>
      </c>
      <c r="DU290" s="25">
        <f t="shared" si="110"/>
        <v>-25216673.8085319</v>
      </c>
      <c r="DV290" s="25">
        <f t="shared" si="111"/>
        <v>-5015908.28469571</v>
      </c>
      <c r="DX290" s="26">
        <f t="shared" si="112"/>
        <v>29234855.9017574</v>
      </c>
      <c r="DY290" s="26">
        <f t="shared" si="113"/>
        <v>158284126.191467</v>
      </c>
      <c r="DZ290" s="26">
        <f t="shared" si="114"/>
        <v>-158284126.191467</v>
      </c>
      <c r="EA290" s="26">
        <f t="shared" si="115"/>
        <v>-29234855.9017574</v>
      </c>
      <c r="EC290" s="15">
        <f>Лист1!AH38</f>
        <v>-2660.70275936815</v>
      </c>
      <c r="ED290" s="15">
        <f>Лист1!AI38</f>
        <v>1777.82474566273</v>
      </c>
    </row>
    <row r="291" ht="15.15" spans="7:134">
      <c r="G291">
        <f>Лист1!A279</f>
        <v>-64</v>
      </c>
      <c r="H291">
        <f>Лист1!B279</f>
        <v>64</v>
      </c>
      <c r="I291">
        <f>Лист1!C279</f>
        <v>271</v>
      </c>
      <c r="J291">
        <f>Лист1!D279</f>
        <v>-35.5564949132554</v>
      </c>
      <c r="K291">
        <f>Лист1!E279</f>
        <v>53.2140551873623</v>
      </c>
      <c r="L291">
        <f>Лист1!F279</f>
        <v>-5681.31520643953</v>
      </c>
      <c r="M291">
        <f>Лист1!G279</f>
        <v>0</v>
      </c>
      <c r="N291" s="16">
        <f>Лист1!H279</f>
        <v>10100382.7619184</v>
      </c>
      <c r="O291" s="17">
        <f>Лист1!I279</f>
        <v>-15116291.0466137</v>
      </c>
      <c r="P291" s="17">
        <f>Лист1!J279</f>
        <v>0</v>
      </c>
      <c r="Q291" s="17">
        <f>Лист1!K279</f>
        <v>6553599.99999998</v>
      </c>
      <c r="R291" s="17">
        <f>Лист1!L279</f>
        <v>-6553599.99999999</v>
      </c>
      <c r="S291" s="17">
        <f>Лист1!M279</f>
        <v>0</v>
      </c>
      <c r="T291" s="17">
        <f>Лист1!N279</f>
        <v>1</v>
      </c>
      <c r="U291" s="17">
        <f>Лист1!O279</f>
        <v>-1</v>
      </c>
      <c r="V291" s="17">
        <f>Лист1!P279</f>
        <v>1</v>
      </c>
      <c r="W291" s="17">
        <f>Лист1!Q279</f>
        <v>-1</v>
      </c>
      <c r="X291" s="17">
        <f>Лист1!R279</f>
        <v>0</v>
      </c>
      <c r="Y291" s="17">
        <f>Лист1!S279</f>
        <v>6553599.99999998</v>
      </c>
      <c r="Z291" s="17">
        <f>Лист1!T279</f>
        <v>-6553599.99999998</v>
      </c>
      <c r="AA291" s="17">
        <f>Лист1!U279</f>
        <v>-6553599.99999999</v>
      </c>
      <c r="AB291" s="17">
        <f>Лист1!V279</f>
        <v>6553599.99999999</v>
      </c>
      <c r="AC291" s="17">
        <f>Лист1!W279</f>
        <v>0</v>
      </c>
      <c r="AD291" s="17">
        <f>Лист1!X279</f>
        <v>-1.21071934700012e-8</v>
      </c>
      <c r="AE291" s="17">
        <f>Лист1!Y279</f>
        <v>13107200</v>
      </c>
      <c r="AF291" s="17">
        <f>Лист1!Z279</f>
        <v>-13107200</v>
      </c>
      <c r="AG291" s="17">
        <f>Лист1!AA279</f>
        <v>1.21071934700012e-8</v>
      </c>
      <c r="AH291" s="17">
        <f>Лист1!AB279</f>
        <v>0</v>
      </c>
      <c r="AI291" s="15">
        <f>Лист1!AC279</f>
        <v>3.01748514175415e-7</v>
      </c>
      <c r="AJ291" s="15">
        <f>Лист1!AD279</f>
        <v>1245184000</v>
      </c>
      <c r="AK291" s="15">
        <f>Лист1!AE279</f>
        <v>-1245184000</v>
      </c>
      <c r="AL291" s="15">
        <f>Лист1!AF279</f>
        <v>-3.01748514175415e-7</v>
      </c>
      <c r="AM291" s="17">
        <f>Лист1!AG279</f>
        <v>0</v>
      </c>
      <c r="AN291" s="17">
        <f>Лист1!AH279</f>
        <v>-1777.82474566277</v>
      </c>
      <c r="AO291" s="19">
        <f>Лист1!AI279</f>
        <v>2660.70275936812</v>
      </c>
      <c r="AQ291" s="14">
        <f t="shared" si="76"/>
        <v>3546782.7619183</v>
      </c>
      <c r="AR291" s="14">
        <f t="shared" si="77"/>
        <v>-17830881.0489822</v>
      </c>
      <c r="AS291" s="15">
        <f>Лист1!AM279</f>
        <v>0</v>
      </c>
      <c r="AT291" s="15">
        <f t="shared" si="78"/>
        <v>3546782.76191809</v>
      </c>
      <c r="AU291" s="15">
        <f t="shared" si="79"/>
        <v>-8562691.04661382</v>
      </c>
      <c r="AV291" s="15">
        <f>Лист1!AP279</f>
        <v>0</v>
      </c>
      <c r="AW291" s="15">
        <f>Лист1!N200</f>
        <v>1</v>
      </c>
      <c r="AX291" s="15">
        <f>Лист1!O200</f>
        <v>-1</v>
      </c>
      <c r="AY291" s="15">
        <f>Лист1!P200</f>
        <v>1</v>
      </c>
      <c r="AZ291" s="15">
        <f>Лист1!Q200</f>
        <v>-1</v>
      </c>
      <c r="BA291" s="15">
        <f>Лист1!AU279</f>
        <v>0</v>
      </c>
      <c r="BB291" s="15">
        <f t="shared" si="80"/>
        <v>3546782.76191809</v>
      </c>
      <c r="BC291" s="15">
        <f t="shared" si="81"/>
        <v>-3546782.76191809</v>
      </c>
      <c r="BD291" s="15">
        <f t="shared" si="82"/>
        <v>-8562691.04661382</v>
      </c>
      <c r="BE291" s="15">
        <f t="shared" si="83"/>
        <v>8562691.04661382</v>
      </c>
      <c r="BF291" s="15">
        <f>Лист1!AZ279</f>
        <v>0</v>
      </c>
      <c r="BG291" s="15">
        <f t="shared" si="84"/>
        <v>-5015908.28469573</v>
      </c>
      <c r="BH291" s="15">
        <f t="shared" si="85"/>
        <v>12109473.8085319</v>
      </c>
      <c r="BI291" s="15">
        <f t="shared" si="86"/>
        <v>-12109473.8085319</v>
      </c>
      <c r="BJ291" s="15">
        <f t="shared" si="87"/>
        <v>5015908.28469573</v>
      </c>
      <c r="BK291" s="15">
        <f>Лист1!BE279</f>
        <v>0</v>
      </c>
      <c r="BL291" s="17">
        <f t="shared" si="88"/>
        <v>-75238624.2704357</v>
      </c>
      <c r="BM291" s="17">
        <f t="shared" si="89"/>
        <v>181642107.127979</v>
      </c>
      <c r="BN291" s="17">
        <f t="shared" si="90"/>
        <v>-181642107.127979</v>
      </c>
      <c r="BO291" s="17">
        <f t="shared" si="91"/>
        <v>75238624.2704357</v>
      </c>
      <c r="BP291" s="17">
        <f>Лист1!BJ279</f>
        <v>0</v>
      </c>
      <c r="BQ291" s="15">
        <f>Лист1!AH200</f>
        <v>-624.28903045164</v>
      </c>
      <c r="BR291" s="15">
        <f>Лист1!AI200</f>
        <v>3138.51289729033</v>
      </c>
      <c r="BT291" s="24">
        <f t="shared" si="68"/>
        <v>3546782.76191815</v>
      </c>
      <c r="BU291" s="25">
        <f t="shared" si="69"/>
        <v>-17830881.0489822</v>
      </c>
      <c r="BV291" s="25">
        <f>Лист1!BP279</f>
        <v>0</v>
      </c>
      <c r="BW291" s="25">
        <f t="shared" si="70"/>
        <v>3546782.76191801</v>
      </c>
      <c r="BX291" s="25">
        <f t="shared" si="71"/>
        <v>-8562691.04661385</v>
      </c>
      <c r="BY291" s="25"/>
      <c r="BZ291" s="25">
        <f>Лист1!N120</f>
        <v>1</v>
      </c>
      <c r="CA291" s="25">
        <f>Лист1!O120</f>
        <v>-1</v>
      </c>
      <c r="CB291" s="25">
        <f>Лист1!P120</f>
        <v>1</v>
      </c>
      <c r="CC291" s="25">
        <f>Лист1!Q120</f>
        <v>-1</v>
      </c>
      <c r="CD291" s="25">
        <v>111</v>
      </c>
      <c r="CE291" s="25">
        <f t="shared" si="72"/>
        <v>3546782.76191801</v>
      </c>
      <c r="CF291" s="25">
        <f t="shared" si="73"/>
        <v>-3546782.76191801</v>
      </c>
      <c r="CG291" s="25">
        <f t="shared" si="74"/>
        <v>-8562691.04661385</v>
      </c>
      <c r="CH291" s="25">
        <f t="shared" si="75"/>
        <v>8562691.04661385</v>
      </c>
      <c r="CI291" s="25">
        <f>Лист1!CI279</f>
        <v>0</v>
      </c>
      <c r="CJ291" s="25">
        <f t="shared" si="92"/>
        <v>-5015908.28469584</v>
      </c>
      <c r="CK291" s="25">
        <f t="shared" si="93"/>
        <v>12109473.8085319</v>
      </c>
      <c r="CL291" s="25">
        <f t="shared" si="94"/>
        <v>-12109473.8085319</v>
      </c>
      <c r="CM291" s="25">
        <f t="shared" si="95"/>
        <v>5015908.28469584</v>
      </c>
      <c r="CN291" s="26"/>
      <c r="CO291" s="26">
        <f t="shared" si="98"/>
        <v>-476511287.046103</v>
      </c>
      <c r="CP291" s="26">
        <f t="shared" si="99"/>
        <v>1150400011.81053</v>
      </c>
      <c r="CQ291" s="26">
        <f t="shared" si="100"/>
        <v>-1150400011.81053</v>
      </c>
      <c r="CR291" s="26">
        <f t="shared" si="101"/>
        <v>476511287.046103</v>
      </c>
      <c r="CS291" s="26">
        <f>Лист1!CS279</f>
        <v>0</v>
      </c>
      <c r="CT291" s="26">
        <f>Лист1!AH120</f>
        <v>-624.289030451614</v>
      </c>
      <c r="CU291" s="28">
        <f>Лист1!AI120</f>
        <v>3138.51289729034</v>
      </c>
      <c r="DC291" s="24">
        <f t="shared" si="102"/>
        <v>10100382.7619182</v>
      </c>
      <c r="DD291" s="25">
        <f t="shared" si="103"/>
        <v>-15116291.0466139</v>
      </c>
      <c r="DE291" s="25">
        <f>Лист1!CY279</f>
        <v>0</v>
      </c>
      <c r="DF291" s="25">
        <f t="shared" si="96"/>
        <v>6553599.99999991</v>
      </c>
      <c r="DG291" s="25">
        <f t="shared" si="97"/>
        <v>-6553600.00000007</v>
      </c>
      <c r="DH291" s="25"/>
      <c r="DI291" s="25">
        <v>31</v>
      </c>
      <c r="DJ291" s="25">
        <v>1</v>
      </c>
      <c r="DK291" s="25">
        <v>-1</v>
      </c>
      <c r="DL291" s="25">
        <v>1</v>
      </c>
      <c r="DM291" s="25">
        <v>-1</v>
      </c>
      <c r="DN291" s="25">
        <f t="shared" si="104"/>
        <v>10100382.7619182</v>
      </c>
      <c r="DO291" s="25">
        <f t="shared" si="105"/>
        <v>-10100382.7619182</v>
      </c>
      <c r="DP291" s="25">
        <f t="shared" si="106"/>
        <v>-15116291.0466139</v>
      </c>
      <c r="DQ291" s="25">
        <f t="shared" si="107"/>
        <v>15116291.0466139</v>
      </c>
      <c r="DR291" s="25">
        <f>Лист1!DR279</f>
        <v>0</v>
      </c>
      <c r="DS291" s="25">
        <f t="shared" si="108"/>
        <v>-5015908.28469572</v>
      </c>
      <c r="DT291" s="25">
        <f t="shared" si="109"/>
        <v>25216673.808532</v>
      </c>
      <c r="DU291" s="25">
        <f t="shared" si="110"/>
        <v>-25216673.808532</v>
      </c>
      <c r="DV291" s="25">
        <f t="shared" si="111"/>
        <v>5015908.28469572</v>
      </c>
      <c r="DX291" s="26">
        <f t="shared" si="112"/>
        <v>24218947.6170617</v>
      </c>
      <c r="DY291" s="26">
        <f t="shared" si="113"/>
        <v>183500799.999999</v>
      </c>
      <c r="DZ291" s="26">
        <f t="shared" si="114"/>
        <v>-183500799.999999</v>
      </c>
      <c r="EA291" s="26">
        <f t="shared" si="115"/>
        <v>-24218947.6170617</v>
      </c>
      <c r="EC291" s="15">
        <f>Лист1!AH39</f>
        <v>-1777.82474566273</v>
      </c>
      <c r="ED291" s="15">
        <f>Лист1!AI39</f>
        <v>2660.70275936814</v>
      </c>
    </row>
    <row r="292" ht="15.15" spans="7:134">
      <c r="G292">
        <f>Лист1!A280</f>
        <v>-64</v>
      </c>
      <c r="H292">
        <f>Лист1!B280</f>
        <v>64</v>
      </c>
      <c r="I292">
        <f>Лист1!C280</f>
        <v>272</v>
      </c>
      <c r="J292">
        <f>Лист1!D280</f>
        <v>-12.4857806090324</v>
      </c>
      <c r="K292">
        <f>Лист1!E280</f>
        <v>62.7702579458067</v>
      </c>
      <c r="L292">
        <f>Лист1!F280</f>
        <v>-4816.3864675097</v>
      </c>
      <c r="M292">
        <f>Лист1!G280</f>
        <v>0</v>
      </c>
      <c r="N292" s="16">
        <f>Лист1!H280</f>
        <v>3006817.23808194</v>
      </c>
      <c r="O292" s="17">
        <f>Лист1!I280</f>
        <v>-15116291.0466138</v>
      </c>
      <c r="P292" s="17">
        <f>Лист1!J280</f>
        <v>0</v>
      </c>
      <c r="Q292" s="17">
        <f>Лист1!K280</f>
        <v>6553599.99999997</v>
      </c>
      <c r="R292" s="17">
        <f>Лист1!L280</f>
        <v>-6553599.99999999</v>
      </c>
      <c r="S292" s="17">
        <f>Лист1!M280</f>
        <v>0</v>
      </c>
      <c r="T292" s="17">
        <f>Лист1!N280</f>
        <v>1</v>
      </c>
      <c r="U292" s="17">
        <f>Лист1!O280</f>
        <v>-1</v>
      </c>
      <c r="V292" s="17">
        <f>Лист1!P280</f>
        <v>1</v>
      </c>
      <c r="W292" s="17">
        <f>Лист1!Q280</f>
        <v>-1</v>
      </c>
      <c r="X292" s="17">
        <f>Лист1!R280</f>
        <v>0</v>
      </c>
      <c r="Y292" s="17">
        <f>Лист1!S280</f>
        <v>6553599.99999997</v>
      </c>
      <c r="Z292" s="17">
        <f>Лист1!T280</f>
        <v>-6553599.99999997</v>
      </c>
      <c r="AA292" s="17">
        <f>Лист1!U280</f>
        <v>-6553599.99999999</v>
      </c>
      <c r="AB292" s="17">
        <f>Лист1!V280</f>
        <v>6553599.99999999</v>
      </c>
      <c r="AC292" s="17">
        <f>Лист1!W280</f>
        <v>0</v>
      </c>
      <c r="AD292" s="17">
        <f>Лист1!X280</f>
        <v>-1.49011611938477e-8</v>
      </c>
      <c r="AE292" s="17">
        <f>Лист1!Y280</f>
        <v>13107200</v>
      </c>
      <c r="AF292" s="17">
        <f>Лист1!Z280</f>
        <v>-13107200</v>
      </c>
      <c r="AG292" s="17">
        <f>Лист1!AA280</f>
        <v>1.49011611938477e-8</v>
      </c>
      <c r="AH292" s="17">
        <f>Лист1!AB280</f>
        <v>0</v>
      </c>
      <c r="AI292" s="15">
        <f>Лист1!AC280</f>
        <v>2.86847352981567e-7</v>
      </c>
      <c r="AJ292" s="15">
        <f>Лист1!AD280</f>
        <v>1258291200</v>
      </c>
      <c r="AK292" s="15">
        <f>Лист1!AE280</f>
        <v>-1258291200</v>
      </c>
      <c r="AL292" s="15">
        <f>Лист1!AF280</f>
        <v>-2.86847352981567e-7</v>
      </c>
      <c r="AM292" s="17">
        <f>Лист1!AG280</f>
        <v>0</v>
      </c>
      <c r="AN292" s="17">
        <f>Лист1!AH280</f>
        <v>-624.289030451621</v>
      </c>
      <c r="AO292" s="19">
        <f>Лист1!AI280</f>
        <v>3138.51289729034</v>
      </c>
      <c r="AQ292" s="14">
        <f t="shared" si="76"/>
        <v>-3006817.23808173</v>
      </c>
      <c r="AR292" s="14">
        <f t="shared" si="77"/>
        <v>-15116291.0466139</v>
      </c>
      <c r="AS292" s="15">
        <f>Лист1!AM280</f>
        <v>0</v>
      </c>
      <c r="AT292" s="15">
        <f t="shared" si="78"/>
        <v>3546782.7619181</v>
      </c>
      <c r="AU292" s="15">
        <f t="shared" si="79"/>
        <v>-8562691.04661382</v>
      </c>
      <c r="AV292" s="15">
        <f>Лист1!AP280</f>
        <v>0</v>
      </c>
      <c r="AW292" s="15">
        <f>Лист1!N201</f>
        <v>1</v>
      </c>
      <c r="AX292" s="15">
        <f>Лист1!O201</f>
        <v>-1</v>
      </c>
      <c r="AY292" s="15">
        <f>Лист1!P201</f>
        <v>1</v>
      </c>
      <c r="AZ292" s="15">
        <f>Лист1!Q201</f>
        <v>-1</v>
      </c>
      <c r="BA292" s="15">
        <f>Лист1!AU280</f>
        <v>0</v>
      </c>
      <c r="BB292" s="15">
        <f t="shared" si="80"/>
        <v>3546782.7619181</v>
      </c>
      <c r="BC292" s="15">
        <f t="shared" si="81"/>
        <v>-3546782.7619181</v>
      </c>
      <c r="BD292" s="15">
        <f t="shared" si="82"/>
        <v>-8562691.04661382</v>
      </c>
      <c r="BE292" s="15">
        <f t="shared" si="83"/>
        <v>8562691.04661382</v>
      </c>
      <c r="BF292" s="15">
        <f>Лист1!AZ280</f>
        <v>0</v>
      </c>
      <c r="BG292" s="15">
        <f t="shared" si="84"/>
        <v>-5015908.28469572</v>
      </c>
      <c r="BH292" s="15">
        <f t="shared" si="85"/>
        <v>12109473.8085319</v>
      </c>
      <c r="BI292" s="15">
        <f t="shared" si="86"/>
        <v>-12109473.8085319</v>
      </c>
      <c r="BJ292" s="15">
        <f t="shared" si="87"/>
        <v>5015908.28469572</v>
      </c>
      <c r="BK292" s="15">
        <f>Лист1!BE280</f>
        <v>0</v>
      </c>
      <c r="BL292" s="17">
        <f t="shared" si="88"/>
        <v>-80254532.5551314</v>
      </c>
      <c r="BM292" s="17">
        <f t="shared" si="89"/>
        <v>193751580.936511</v>
      </c>
      <c r="BN292" s="17">
        <f t="shared" si="90"/>
        <v>-193751580.936511</v>
      </c>
      <c r="BO292" s="17">
        <f t="shared" si="91"/>
        <v>80254532.5551314</v>
      </c>
      <c r="BP292" s="17">
        <f>Лист1!BJ280</f>
        <v>0</v>
      </c>
      <c r="BQ292" s="15">
        <f>Лист1!AH201</f>
        <v>624.289030451577</v>
      </c>
      <c r="BR292" s="15">
        <f>Лист1!AI201</f>
        <v>3138.51289729034</v>
      </c>
      <c r="BT292" s="24">
        <f t="shared" si="68"/>
        <v>-3006817.23808185</v>
      </c>
      <c r="BU292" s="25">
        <f t="shared" si="69"/>
        <v>-15116291.0466139</v>
      </c>
      <c r="BV292" s="25">
        <f>Лист1!BP280</f>
        <v>0</v>
      </c>
      <c r="BW292" s="25">
        <f t="shared" si="70"/>
        <v>3546782.76191801</v>
      </c>
      <c r="BX292" s="25">
        <f t="shared" si="71"/>
        <v>-8562691.04661385</v>
      </c>
      <c r="BY292" s="25"/>
      <c r="BZ292" s="25">
        <f>Лист1!N121</f>
        <v>1</v>
      </c>
      <c r="CA292" s="25">
        <f>Лист1!O121</f>
        <v>-1</v>
      </c>
      <c r="CB292" s="25">
        <f>Лист1!P121</f>
        <v>1</v>
      </c>
      <c r="CC292" s="25">
        <f>Лист1!Q121</f>
        <v>-1</v>
      </c>
      <c r="CD292" s="25">
        <v>112</v>
      </c>
      <c r="CE292" s="25">
        <f t="shared" si="72"/>
        <v>3546782.76191801</v>
      </c>
      <c r="CF292" s="25">
        <f t="shared" si="73"/>
        <v>-3546782.76191801</v>
      </c>
      <c r="CG292" s="25">
        <f t="shared" si="74"/>
        <v>-8562691.04661385</v>
      </c>
      <c r="CH292" s="25">
        <f t="shared" si="75"/>
        <v>8562691.04661385</v>
      </c>
      <c r="CI292" s="25">
        <f>Лист1!CI280</f>
        <v>0</v>
      </c>
      <c r="CJ292" s="25">
        <f t="shared" si="92"/>
        <v>-5015908.28469583</v>
      </c>
      <c r="CK292" s="25">
        <f t="shared" si="93"/>
        <v>12109473.8085319</v>
      </c>
      <c r="CL292" s="25">
        <f t="shared" si="94"/>
        <v>-12109473.8085319</v>
      </c>
      <c r="CM292" s="25">
        <f t="shared" si="95"/>
        <v>5015908.28469583</v>
      </c>
      <c r="CN292" s="26"/>
      <c r="CO292" s="26">
        <f t="shared" si="98"/>
        <v>-481527195.330798</v>
      </c>
      <c r="CP292" s="26">
        <f t="shared" si="99"/>
        <v>1162509485.61906</v>
      </c>
      <c r="CQ292" s="26">
        <f t="shared" si="100"/>
        <v>-1162509485.61906</v>
      </c>
      <c r="CR292" s="26">
        <f t="shared" si="101"/>
        <v>481527195.330798</v>
      </c>
      <c r="CS292" s="26">
        <f>Лист1!CS280</f>
        <v>0</v>
      </c>
      <c r="CT292" s="26">
        <f>Лист1!AH121</f>
        <v>624.289030451603</v>
      </c>
      <c r="CU292" s="28">
        <f>Лист1!AI121</f>
        <v>3138.51289729034</v>
      </c>
      <c r="DC292" s="24">
        <f t="shared" si="102"/>
        <v>3006817.23808189</v>
      </c>
      <c r="DD292" s="25">
        <f t="shared" si="103"/>
        <v>-15116291.0466139</v>
      </c>
      <c r="DE292" s="25">
        <f>Лист1!CY280</f>
        <v>0</v>
      </c>
      <c r="DF292" s="25">
        <f t="shared" si="96"/>
        <v>6553599.99999991</v>
      </c>
      <c r="DG292" s="25">
        <f t="shared" si="97"/>
        <v>-6553600.00000007</v>
      </c>
      <c r="DH292" s="25"/>
      <c r="DI292" s="25">
        <v>32</v>
      </c>
      <c r="DJ292" s="25">
        <v>1</v>
      </c>
      <c r="DK292" s="25">
        <v>-1</v>
      </c>
      <c r="DL292" s="25">
        <v>1</v>
      </c>
      <c r="DM292" s="25">
        <v>-1</v>
      </c>
      <c r="DN292" s="25">
        <f t="shared" si="104"/>
        <v>3006817.23808189</v>
      </c>
      <c r="DO292" s="25">
        <f t="shared" si="105"/>
        <v>-3006817.23808189</v>
      </c>
      <c r="DP292" s="25">
        <f t="shared" si="106"/>
        <v>-15116291.0466139</v>
      </c>
      <c r="DQ292" s="25">
        <f t="shared" si="107"/>
        <v>15116291.0466139</v>
      </c>
      <c r="DR292" s="25">
        <f>Лист1!DR280</f>
        <v>0</v>
      </c>
      <c r="DS292" s="25">
        <f t="shared" si="108"/>
        <v>-12109473.808532</v>
      </c>
      <c r="DT292" s="25">
        <f t="shared" si="109"/>
        <v>18123108.2846957</v>
      </c>
      <c r="DU292" s="25">
        <f t="shared" si="110"/>
        <v>-18123108.2846957</v>
      </c>
      <c r="DV292" s="25">
        <f t="shared" si="111"/>
        <v>12109473.808532</v>
      </c>
      <c r="DX292" s="26">
        <f t="shared" si="112"/>
        <v>12109473.8085297</v>
      </c>
      <c r="DY292" s="26">
        <f t="shared" si="113"/>
        <v>201623908.284695</v>
      </c>
      <c r="DZ292" s="26">
        <f t="shared" si="114"/>
        <v>-201623908.284695</v>
      </c>
      <c r="EA292" s="26">
        <f t="shared" si="115"/>
        <v>-12109473.8085297</v>
      </c>
      <c r="EC292" s="15">
        <f>Лист1!AH40</f>
        <v>-624.28903045161</v>
      </c>
      <c r="ED292" s="15">
        <f>Лист1!AI40</f>
        <v>3138.51289729034</v>
      </c>
    </row>
    <row r="293" ht="15.15" spans="7:134">
      <c r="G293">
        <f>Лист1!A281</f>
        <v>-64</v>
      </c>
      <c r="H293">
        <f>Лист1!B281</f>
        <v>64</v>
      </c>
      <c r="I293">
        <f>Лист1!C281</f>
        <v>273</v>
      </c>
      <c r="J293">
        <f>Лист1!D281</f>
        <v>12.4857806090319</v>
      </c>
      <c r="K293">
        <f>Лист1!E281</f>
        <v>62.7702579458068</v>
      </c>
      <c r="L293">
        <f>Лист1!F281</f>
        <v>-3218.20654955359</v>
      </c>
      <c r="M293">
        <f>Лист1!G281</f>
        <v>0</v>
      </c>
      <c r="N293" s="16">
        <f>Лист1!H281</f>
        <v>-2009091.04661379</v>
      </c>
      <c r="O293" s="17">
        <f>Лист1!I281</f>
        <v>-10100382.7619182</v>
      </c>
      <c r="P293" s="17">
        <f>Лист1!J281</f>
        <v>0</v>
      </c>
      <c r="Q293" s="17">
        <f>Лист1!K281</f>
        <v>6553599.99999997</v>
      </c>
      <c r="R293" s="17">
        <f>Лист1!L281</f>
        <v>-6553599.99999998</v>
      </c>
      <c r="S293" s="17">
        <f>Лист1!M281</f>
        <v>0</v>
      </c>
      <c r="T293" s="17">
        <f>Лист1!N281</f>
        <v>1</v>
      </c>
      <c r="U293" s="17">
        <f>Лист1!O281</f>
        <v>-1</v>
      </c>
      <c r="V293" s="17">
        <f>Лист1!P281</f>
        <v>1</v>
      </c>
      <c r="W293" s="17">
        <f>Лист1!Q281</f>
        <v>-1</v>
      </c>
      <c r="X293" s="17">
        <f>Лист1!R281</f>
        <v>0</v>
      </c>
      <c r="Y293" s="17">
        <f>Лист1!S281</f>
        <v>6553599.99999997</v>
      </c>
      <c r="Z293" s="17">
        <f>Лист1!T281</f>
        <v>-6553599.99999997</v>
      </c>
      <c r="AA293" s="17">
        <f>Лист1!U281</f>
        <v>-6553599.99999998</v>
      </c>
      <c r="AB293" s="17">
        <f>Лист1!V281</f>
        <v>6553599.99999998</v>
      </c>
      <c r="AC293" s="17">
        <f>Лист1!W281</f>
        <v>0</v>
      </c>
      <c r="AD293" s="17">
        <f>Лист1!X281</f>
        <v>-9.31322574615479e-9</v>
      </c>
      <c r="AE293" s="17">
        <f>Лист1!Y281</f>
        <v>13107199.9999999</v>
      </c>
      <c r="AF293" s="17">
        <f>Лист1!Z281</f>
        <v>-13107199.9999999</v>
      </c>
      <c r="AG293" s="17">
        <f>Лист1!AA281</f>
        <v>9.31322574615479e-9</v>
      </c>
      <c r="AH293" s="17">
        <f>Лист1!AB281</f>
        <v>0</v>
      </c>
      <c r="AI293" s="15">
        <f>Лист1!AC281</f>
        <v>2.77534127235413e-7</v>
      </c>
      <c r="AJ293" s="15">
        <f>Лист1!AD281</f>
        <v>1271398400</v>
      </c>
      <c r="AK293" s="15">
        <f>Лист1!AE281</f>
        <v>-1271398400</v>
      </c>
      <c r="AL293" s="15">
        <f>Лист1!AF281</f>
        <v>-2.77534127235413e-7</v>
      </c>
      <c r="AM293" s="17">
        <f>Лист1!AG281</f>
        <v>0</v>
      </c>
      <c r="AN293" s="17">
        <f>Лист1!AH281</f>
        <v>624.289030451595</v>
      </c>
      <c r="AO293" s="19">
        <f>Лист1!AI281</f>
        <v>3138.51289729034</v>
      </c>
      <c r="AQ293" s="14">
        <f t="shared" si="76"/>
        <v>-5721407.24045014</v>
      </c>
      <c r="AR293" s="14">
        <f t="shared" si="77"/>
        <v>-8562691.04661395</v>
      </c>
      <c r="AS293" s="15">
        <f>Лист1!AM281</f>
        <v>0</v>
      </c>
      <c r="AT293" s="15">
        <f t="shared" si="78"/>
        <v>3546782.76191811</v>
      </c>
      <c r="AU293" s="15">
        <f t="shared" si="79"/>
        <v>-8562691.04661382</v>
      </c>
      <c r="AV293" s="15">
        <f>Лист1!AP281</f>
        <v>0</v>
      </c>
      <c r="AW293" s="15">
        <f>Лист1!N202</f>
        <v>1</v>
      </c>
      <c r="AX293" s="15">
        <f>Лист1!O202</f>
        <v>-1</v>
      </c>
      <c r="AY293" s="15">
        <f>Лист1!P202</f>
        <v>1</v>
      </c>
      <c r="AZ293" s="15">
        <f>Лист1!Q202</f>
        <v>-1</v>
      </c>
      <c r="BA293" s="15">
        <f>Лист1!AU281</f>
        <v>0</v>
      </c>
      <c r="BB293" s="15">
        <f t="shared" si="80"/>
        <v>3546782.76191811</v>
      </c>
      <c r="BC293" s="15">
        <f t="shared" si="81"/>
        <v>-3546782.76191811</v>
      </c>
      <c r="BD293" s="15">
        <f t="shared" si="82"/>
        <v>-8562691.04661382</v>
      </c>
      <c r="BE293" s="15">
        <f t="shared" si="83"/>
        <v>8562691.04661382</v>
      </c>
      <c r="BF293" s="15">
        <f>Лист1!AZ281</f>
        <v>0</v>
      </c>
      <c r="BG293" s="15">
        <f t="shared" si="84"/>
        <v>-5015908.28469571</v>
      </c>
      <c r="BH293" s="15">
        <f t="shared" si="85"/>
        <v>12109473.8085319</v>
      </c>
      <c r="BI293" s="15">
        <f t="shared" si="86"/>
        <v>-12109473.8085319</v>
      </c>
      <c r="BJ293" s="15">
        <f t="shared" si="87"/>
        <v>5015908.28469571</v>
      </c>
      <c r="BK293" s="15">
        <f>Лист1!BE281</f>
        <v>0</v>
      </c>
      <c r="BL293" s="17">
        <f t="shared" si="88"/>
        <v>-85270440.8398271</v>
      </c>
      <c r="BM293" s="17">
        <f t="shared" si="89"/>
        <v>205861054.745043</v>
      </c>
      <c r="BN293" s="17">
        <f t="shared" si="90"/>
        <v>-205861054.745043</v>
      </c>
      <c r="BO293" s="17">
        <f t="shared" si="91"/>
        <v>85270440.8398271</v>
      </c>
      <c r="BP293" s="17">
        <f>Лист1!BJ281</f>
        <v>0</v>
      </c>
      <c r="BQ293" s="15">
        <f>Лист1!AH202</f>
        <v>1777.8247456627</v>
      </c>
      <c r="BR293" s="15">
        <f>Лист1!AI202</f>
        <v>2660.70275936817</v>
      </c>
      <c r="BT293" s="24">
        <f t="shared" si="68"/>
        <v>-5721407.24045021</v>
      </c>
      <c r="BU293" s="25">
        <f t="shared" si="69"/>
        <v>-8562691.04661391</v>
      </c>
      <c r="BV293" s="25">
        <f>Лист1!BP281</f>
        <v>0</v>
      </c>
      <c r="BW293" s="25">
        <f t="shared" si="70"/>
        <v>3546782.76191802</v>
      </c>
      <c r="BX293" s="25">
        <f t="shared" si="71"/>
        <v>-8562691.04661384</v>
      </c>
      <c r="BY293" s="25"/>
      <c r="BZ293" s="25">
        <f>Лист1!N122</f>
        <v>1</v>
      </c>
      <c r="CA293" s="25">
        <f>Лист1!O122</f>
        <v>-1</v>
      </c>
      <c r="CB293" s="25">
        <f>Лист1!P122</f>
        <v>1</v>
      </c>
      <c r="CC293" s="25">
        <f>Лист1!Q122</f>
        <v>-1</v>
      </c>
      <c r="CD293" s="25">
        <v>113</v>
      </c>
      <c r="CE293" s="25">
        <f t="shared" si="72"/>
        <v>3546782.76191802</v>
      </c>
      <c r="CF293" s="25">
        <f t="shared" si="73"/>
        <v>-3546782.76191802</v>
      </c>
      <c r="CG293" s="25">
        <f t="shared" si="74"/>
        <v>-8562691.04661384</v>
      </c>
      <c r="CH293" s="25">
        <f t="shared" si="75"/>
        <v>8562691.04661384</v>
      </c>
      <c r="CI293" s="25">
        <f>Лист1!CI281</f>
        <v>0</v>
      </c>
      <c r="CJ293" s="25">
        <f t="shared" si="92"/>
        <v>-5015908.28469582</v>
      </c>
      <c r="CK293" s="25">
        <f t="shared" si="93"/>
        <v>12109473.8085319</v>
      </c>
      <c r="CL293" s="25">
        <f t="shared" si="94"/>
        <v>-12109473.8085319</v>
      </c>
      <c r="CM293" s="25">
        <f t="shared" si="95"/>
        <v>5015908.28469582</v>
      </c>
      <c r="CN293" s="26"/>
      <c r="CO293" s="26">
        <f t="shared" si="98"/>
        <v>-486543103.615494</v>
      </c>
      <c r="CP293" s="26">
        <f t="shared" si="99"/>
        <v>1174618959.42759</v>
      </c>
      <c r="CQ293" s="26">
        <f t="shared" si="100"/>
        <v>-1174618959.42759</v>
      </c>
      <c r="CR293" s="26">
        <f t="shared" si="101"/>
        <v>486543103.615494</v>
      </c>
      <c r="CS293" s="26">
        <f>Лист1!CS281</f>
        <v>0</v>
      </c>
      <c r="CT293" s="26">
        <f>Лист1!AH122</f>
        <v>1777.82474566272</v>
      </c>
      <c r="CU293" s="28">
        <f>Лист1!AI122</f>
        <v>2660.70275936815</v>
      </c>
      <c r="DC293" s="24">
        <f t="shared" si="102"/>
        <v>-2009091.04661384</v>
      </c>
      <c r="DD293" s="25">
        <f t="shared" si="103"/>
        <v>-10100382.7619182</v>
      </c>
      <c r="DE293" s="25">
        <f>Лист1!CY281</f>
        <v>0</v>
      </c>
      <c r="DF293" s="25">
        <f t="shared" si="96"/>
        <v>6553599.99999991</v>
      </c>
      <c r="DG293" s="25">
        <f t="shared" si="97"/>
        <v>-6553600.00000006</v>
      </c>
      <c r="DH293" s="25"/>
      <c r="DI293" s="25">
        <v>33</v>
      </c>
      <c r="DJ293" s="25">
        <v>1</v>
      </c>
      <c r="DK293" s="25">
        <v>-1</v>
      </c>
      <c r="DL293" s="25">
        <v>1</v>
      </c>
      <c r="DM293" s="25">
        <v>-1</v>
      </c>
      <c r="DN293" s="25">
        <f t="shared" si="104"/>
        <v>-2009091.04661384</v>
      </c>
      <c r="DO293" s="25">
        <f t="shared" si="105"/>
        <v>2009091.04661384</v>
      </c>
      <c r="DP293" s="25">
        <f t="shared" si="106"/>
        <v>-10100382.7619182</v>
      </c>
      <c r="DQ293" s="25">
        <f t="shared" si="107"/>
        <v>10100382.7619182</v>
      </c>
      <c r="DR293" s="25">
        <f>Лист1!DR281</f>
        <v>0</v>
      </c>
      <c r="DS293" s="25">
        <f t="shared" si="108"/>
        <v>-12109473.808532</v>
      </c>
      <c r="DT293" s="25">
        <f t="shared" si="109"/>
        <v>8091291.71530435</v>
      </c>
      <c r="DU293" s="25">
        <f t="shared" si="110"/>
        <v>-8091291.71530435</v>
      </c>
      <c r="DV293" s="25">
        <f t="shared" si="111"/>
        <v>12109473.808532</v>
      </c>
      <c r="DX293" s="26">
        <f t="shared" si="112"/>
        <v>-2.33389437198639e-6</v>
      </c>
      <c r="DY293" s="26">
        <f t="shared" si="113"/>
        <v>209715200</v>
      </c>
      <c r="DZ293" s="26">
        <f t="shared" si="114"/>
        <v>-209715200</v>
      </c>
      <c r="EA293" s="26">
        <f t="shared" si="115"/>
        <v>2.33389437198639e-6</v>
      </c>
      <c r="EC293" s="15">
        <f>Лист1!AH41</f>
        <v>624.289030451612</v>
      </c>
      <c r="ED293" s="15">
        <f>Лист1!AI41</f>
        <v>3138.51289729034</v>
      </c>
    </row>
    <row r="294" ht="15.15" spans="7:134">
      <c r="G294">
        <f>Лист1!A282</f>
        <v>-64</v>
      </c>
      <c r="H294">
        <f>Лист1!B282</f>
        <v>64</v>
      </c>
      <c r="I294">
        <f>Лист1!C282</f>
        <v>274</v>
      </c>
      <c r="J294">
        <f>Лист1!D282</f>
        <v>35.5564949132542</v>
      </c>
      <c r="K294">
        <f>Лист1!E282</f>
        <v>53.2140551873631</v>
      </c>
      <c r="L294">
        <f>Лист1!F282</f>
        <v>-1130.08385754297</v>
      </c>
      <c r="M294">
        <f>Лист1!G282</f>
        <v>0</v>
      </c>
      <c r="N294" s="16">
        <f>Лист1!H282</f>
        <v>-2009091.04661387</v>
      </c>
      <c r="O294" s="17">
        <f>Лист1!I282</f>
        <v>-3006817.23808199</v>
      </c>
      <c r="P294" s="17">
        <f>Лист1!J282</f>
        <v>0</v>
      </c>
      <c r="Q294" s="17">
        <f>Лист1!K282</f>
        <v>6553599.99999997</v>
      </c>
      <c r="R294" s="17">
        <f>Лист1!L282</f>
        <v>-6553599.99999997</v>
      </c>
      <c r="S294" s="17">
        <f>Лист1!M282</f>
        <v>0</v>
      </c>
      <c r="T294" s="17">
        <f>Лист1!N282</f>
        <v>1</v>
      </c>
      <c r="U294" s="17">
        <f>Лист1!O282</f>
        <v>-1</v>
      </c>
      <c r="V294" s="17">
        <f>Лист1!P282</f>
        <v>1</v>
      </c>
      <c r="W294" s="17">
        <f>Лист1!Q282</f>
        <v>-1</v>
      </c>
      <c r="X294" s="17">
        <f>Лист1!R282</f>
        <v>0</v>
      </c>
      <c r="Y294" s="17">
        <f>Лист1!S282</f>
        <v>6553599.99999997</v>
      </c>
      <c r="Z294" s="17">
        <f>Лист1!T282</f>
        <v>-6553599.99999997</v>
      </c>
      <c r="AA294" s="17">
        <f>Лист1!U282</f>
        <v>-6553599.99999997</v>
      </c>
      <c r="AB294" s="17">
        <f>Лист1!V282</f>
        <v>6553599.99999997</v>
      </c>
      <c r="AC294" s="17">
        <f>Лист1!W282</f>
        <v>0</v>
      </c>
      <c r="AD294" s="17">
        <f>Лист1!X282</f>
        <v>0</v>
      </c>
      <c r="AE294" s="17">
        <f>Лист1!Y282</f>
        <v>13107199.9999999</v>
      </c>
      <c r="AF294" s="17">
        <f>Лист1!Z282</f>
        <v>-13107199.9999999</v>
      </c>
      <c r="AG294" s="17">
        <f>Лист1!AA282</f>
        <v>0</v>
      </c>
      <c r="AH294" s="17">
        <f>Лист1!AB282</f>
        <v>0</v>
      </c>
      <c r="AI294" s="15">
        <f>Лист1!AC282</f>
        <v>2.77534127235413e-7</v>
      </c>
      <c r="AJ294" s="15">
        <f>Лист1!AD282</f>
        <v>1284505600</v>
      </c>
      <c r="AK294" s="15">
        <f>Лист1!AE282</f>
        <v>-1284505600</v>
      </c>
      <c r="AL294" s="15">
        <f>Лист1!AF282</f>
        <v>-2.77534127235413e-7</v>
      </c>
      <c r="AM294" s="17">
        <f>Лист1!AG282</f>
        <v>0</v>
      </c>
      <c r="AN294" s="17">
        <f>Лист1!AH282</f>
        <v>1777.82474566271</v>
      </c>
      <c r="AO294" s="19">
        <f>Лист1!AI282</f>
        <v>2660.70275936816</v>
      </c>
      <c r="AQ294" s="14">
        <f t="shared" si="76"/>
        <v>-3006817.23808195</v>
      </c>
      <c r="AR294" s="14">
        <f t="shared" si="77"/>
        <v>-2009091.04661392</v>
      </c>
      <c r="AS294" s="15">
        <f>Лист1!AM282</f>
        <v>0</v>
      </c>
      <c r="AT294" s="15">
        <f t="shared" si="78"/>
        <v>3546782.76191811</v>
      </c>
      <c r="AU294" s="15">
        <f t="shared" si="79"/>
        <v>-8562691.04661382</v>
      </c>
      <c r="AV294" s="15">
        <f>Лист1!AP282</f>
        <v>0</v>
      </c>
      <c r="AW294" s="15">
        <f>Лист1!N203</f>
        <v>1</v>
      </c>
      <c r="AX294" s="15">
        <f>Лист1!O203</f>
        <v>-1</v>
      </c>
      <c r="AY294" s="15">
        <f>Лист1!P203</f>
        <v>1</v>
      </c>
      <c r="AZ294" s="15">
        <f>Лист1!Q203</f>
        <v>-1</v>
      </c>
      <c r="BA294" s="15">
        <f>Лист1!AU282</f>
        <v>0</v>
      </c>
      <c r="BB294" s="15">
        <f t="shared" si="80"/>
        <v>3546782.76191811</v>
      </c>
      <c r="BC294" s="15">
        <f t="shared" si="81"/>
        <v>-3546782.76191811</v>
      </c>
      <c r="BD294" s="15">
        <f t="shared" si="82"/>
        <v>-8562691.04661382</v>
      </c>
      <c r="BE294" s="15">
        <f t="shared" si="83"/>
        <v>8562691.04661382</v>
      </c>
      <c r="BF294" s="15">
        <f>Лист1!AZ282</f>
        <v>0</v>
      </c>
      <c r="BG294" s="15">
        <f t="shared" si="84"/>
        <v>-5015908.2846957</v>
      </c>
      <c r="BH294" s="15">
        <f t="shared" si="85"/>
        <v>12109473.8085319</v>
      </c>
      <c r="BI294" s="15">
        <f t="shared" si="86"/>
        <v>-12109473.8085319</v>
      </c>
      <c r="BJ294" s="15">
        <f t="shared" si="87"/>
        <v>5015908.2846957</v>
      </c>
      <c r="BK294" s="15">
        <f>Лист1!BE282</f>
        <v>0</v>
      </c>
      <c r="BL294" s="17">
        <f t="shared" si="88"/>
        <v>-90286349.1245228</v>
      </c>
      <c r="BM294" s="17">
        <f t="shared" si="89"/>
        <v>217970528.553575</v>
      </c>
      <c r="BN294" s="17">
        <f t="shared" si="90"/>
        <v>-217970528.553575</v>
      </c>
      <c r="BO294" s="17">
        <f t="shared" si="91"/>
        <v>90286349.1245228</v>
      </c>
      <c r="BP294" s="17">
        <f>Лист1!BJ282</f>
        <v>0</v>
      </c>
      <c r="BQ294" s="15">
        <f>Лист1!AH203</f>
        <v>2660.70275936812</v>
      </c>
      <c r="BR294" s="15">
        <f>Лист1!AI203</f>
        <v>1777.82474566276</v>
      </c>
      <c r="BT294" s="24">
        <f t="shared" si="68"/>
        <v>-3006817.23808198</v>
      </c>
      <c r="BU294" s="25">
        <f t="shared" si="69"/>
        <v>-2009091.04661388</v>
      </c>
      <c r="BV294" s="25">
        <f>Лист1!BP282</f>
        <v>0</v>
      </c>
      <c r="BW294" s="25">
        <f t="shared" si="70"/>
        <v>3546782.76191803</v>
      </c>
      <c r="BX294" s="25">
        <f t="shared" si="71"/>
        <v>-8562691.04661383</v>
      </c>
      <c r="BY294" s="25"/>
      <c r="BZ294" s="25">
        <f>Лист1!N123</f>
        <v>1</v>
      </c>
      <c r="CA294" s="25">
        <f>Лист1!O123</f>
        <v>-1</v>
      </c>
      <c r="CB294" s="25">
        <f>Лист1!P123</f>
        <v>1</v>
      </c>
      <c r="CC294" s="25">
        <f>Лист1!Q123</f>
        <v>-1</v>
      </c>
      <c r="CD294" s="25">
        <v>114</v>
      </c>
      <c r="CE294" s="25">
        <f t="shared" si="72"/>
        <v>3546782.76191803</v>
      </c>
      <c r="CF294" s="25">
        <f t="shared" si="73"/>
        <v>-3546782.76191803</v>
      </c>
      <c r="CG294" s="25">
        <f t="shared" si="74"/>
        <v>-8562691.04661383</v>
      </c>
      <c r="CH294" s="25">
        <f t="shared" si="75"/>
        <v>8562691.04661383</v>
      </c>
      <c r="CI294" s="25">
        <f>Лист1!CI282</f>
        <v>0</v>
      </c>
      <c r="CJ294" s="25">
        <f t="shared" si="92"/>
        <v>-5015908.28469581</v>
      </c>
      <c r="CK294" s="25">
        <f t="shared" si="93"/>
        <v>12109473.8085319</v>
      </c>
      <c r="CL294" s="25">
        <f t="shared" si="94"/>
        <v>-12109473.8085319</v>
      </c>
      <c r="CM294" s="25">
        <f t="shared" si="95"/>
        <v>5015908.28469581</v>
      </c>
      <c r="CN294" s="26"/>
      <c r="CO294" s="26">
        <f t="shared" si="98"/>
        <v>-491559011.90019</v>
      </c>
      <c r="CP294" s="26">
        <f t="shared" si="99"/>
        <v>1186728433.23612</v>
      </c>
      <c r="CQ294" s="26">
        <f t="shared" si="100"/>
        <v>-1186728433.23612</v>
      </c>
      <c r="CR294" s="26">
        <f t="shared" si="101"/>
        <v>491559011.90019</v>
      </c>
      <c r="CS294" s="26">
        <f>Лист1!CS282</f>
        <v>0</v>
      </c>
      <c r="CT294" s="26">
        <f>Лист1!AH123</f>
        <v>2660.70275936815</v>
      </c>
      <c r="CU294" s="28">
        <f>Лист1!AI123</f>
        <v>1777.82474566272</v>
      </c>
      <c r="DC294" s="24">
        <f t="shared" si="102"/>
        <v>-2009091.04661389</v>
      </c>
      <c r="DD294" s="25">
        <f t="shared" si="103"/>
        <v>-3006817.23808197</v>
      </c>
      <c r="DE294" s="25">
        <f>Лист1!CY282</f>
        <v>0</v>
      </c>
      <c r="DF294" s="25">
        <f t="shared" si="96"/>
        <v>6553599.99999992</v>
      </c>
      <c r="DG294" s="25">
        <f t="shared" si="97"/>
        <v>-6553600.00000005</v>
      </c>
      <c r="DH294" s="25"/>
      <c r="DI294" s="25">
        <v>34</v>
      </c>
      <c r="DJ294" s="25">
        <v>1</v>
      </c>
      <c r="DK294" s="25">
        <v>-1</v>
      </c>
      <c r="DL294" s="25">
        <v>1</v>
      </c>
      <c r="DM294" s="25">
        <v>-1</v>
      </c>
      <c r="DN294" s="25">
        <f t="shared" si="104"/>
        <v>-2009091.04661389</v>
      </c>
      <c r="DO294" s="25">
        <f t="shared" si="105"/>
        <v>2009091.04661389</v>
      </c>
      <c r="DP294" s="25">
        <f t="shared" si="106"/>
        <v>-3006817.23808197</v>
      </c>
      <c r="DQ294" s="25">
        <f t="shared" si="107"/>
        <v>3006817.23808197</v>
      </c>
      <c r="DR294" s="25">
        <f>Лист1!DR282</f>
        <v>0</v>
      </c>
      <c r="DS294" s="25">
        <f t="shared" si="108"/>
        <v>-5015908.28469586</v>
      </c>
      <c r="DT294" s="25">
        <f t="shared" si="109"/>
        <v>997726.191468088</v>
      </c>
      <c r="DU294" s="25">
        <f t="shared" si="110"/>
        <v>-997726.191468088</v>
      </c>
      <c r="DV294" s="25">
        <f t="shared" si="111"/>
        <v>5015908.28469586</v>
      </c>
      <c r="DX294" s="26">
        <f t="shared" si="112"/>
        <v>-5015908.2846982</v>
      </c>
      <c r="DY294" s="26">
        <f t="shared" si="113"/>
        <v>210712926.191468</v>
      </c>
      <c r="DZ294" s="26">
        <f t="shared" si="114"/>
        <v>-210712926.191468</v>
      </c>
      <c r="EA294" s="26">
        <f t="shared" si="115"/>
        <v>5015908.2846982</v>
      </c>
      <c r="EC294" s="15">
        <f>Лист1!AH42</f>
        <v>1777.82474566273</v>
      </c>
      <c r="ED294" s="15">
        <f>Лист1!AI42</f>
        <v>2660.70275936814</v>
      </c>
    </row>
    <row r="295" ht="15.15" spans="7:134">
      <c r="G295">
        <f>Лист1!A283</f>
        <v>-64</v>
      </c>
      <c r="H295">
        <f>Лист1!B283</f>
        <v>64</v>
      </c>
      <c r="I295">
        <f>Лист1!C283</f>
        <v>275</v>
      </c>
      <c r="J295">
        <f>Лист1!D283</f>
        <v>53.2140551873626</v>
      </c>
      <c r="K295">
        <f>Лист1!E283</f>
        <v>35.5564949132549</v>
      </c>
      <c r="L295">
        <f>Лист1!F283</f>
        <v>1130.08385754289</v>
      </c>
      <c r="M295">
        <f>Лист1!G283</f>
        <v>0</v>
      </c>
      <c r="N295" s="16">
        <f>Лист1!H283</f>
        <v>3006817.23808175</v>
      </c>
      <c r="O295" s="17">
        <f>Лист1!I283</f>
        <v>2009091.04661377</v>
      </c>
      <c r="P295" s="17">
        <f>Лист1!J283</f>
        <v>0</v>
      </c>
      <c r="Q295" s="17">
        <f>Лист1!K283</f>
        <v>6553599.99999998</v>
      </c>
      <c r="R295" s="17">
        <f>Лист1!L283</f>
        <v>-6553599.99999997</v>
      </c>
      <c r="S295" s="17">
        <f>Лист1!M283</f>
        <v>0</v>
      </c>
      <c r="T295" s="17">
        <f>Лист1!N283</f>
        <v>1</v>
      </c>
      <c r="U295" s="17">
        <f>Лист1!O283</f>
        <v>-1</v>
      </c>
      <c r="V295" s="17">
        <f>Лист1!P283</f>
        <v>1</v>
      </c>
      <c r="W295" s="17">
        <f>Лист1!Q283</f>
        <v>-1</v>
      </c>
      <c r="X295" s="17">
        <f>Лист1!R283</f>
        <v>0</v>
      </c>
      <c r="Y295" s="17">
        <f>Лист1!S283</f>
        <v>6553599.99999998</v>
      </c>
      <c r="Z295" s="17">
        <f>Лист1!T283</f>
        <v>-6553599.99999998</v>
      </c>
      <c r="AA295" s="17">
        <f>Лист1!U283</f>
        <v>-6553599.99999997</v>
      </c>
      <c r="AB295" s="17">
        <f>Лист1!V283</f>
        <v>6553599.99999997</v>
      </c>
      <c r="AC295" s="17">
        <f>Лист1!W283</f>
        <v>0</v>
      </c>
      <c r="AD295" s="17">
        <f>Лист1!X283</f>
        <v>1.02445483207703e-8</v>
      </c>
      <c r="AE295" s="17">
        <f>Лист1!Y283</f>
        <v>13107199.9999999</v>
      </c>
      <c r="AF295" s="17">
        <f>Лист1!Z283</f>
        <v>-13107199.9999999</v>
      </c>
      <c r="AG295" s="17">
        <f>Лист1!AA283</f>
        <v>-1.02445483207703e-8</v>
      </c>
      <c r="AH295" s="17">
        <f>Лист1!AB283</f>
        <v>0</v>
      </c>
      <c r="AI295" s="15">
        <f>Лист1!AC283</f>
        <v>2.87778675556183e-7</v>
      </c>
      <c r="AJ295" s="15">
        <f>Лист1!AD283</f>
        <v>1297612800</v>
      </c>
      <c r="AK295" s="15">
        <f>Лист1!AE283</f>
        <v>-1297612800</v>
      </c>
      <c r="AL295" s="15">
        <f>Лист1!AF283</f>
        <v>-2.87778675556183e-7</v>
      </c>
      <c r="AM295" s="17">
        <f>Лист1!AG283</f>
        <v>0</v>
      </c>
      <c r="AN295" s="17">
        <f>Лист1!AH283</f>
        <v>2660.70275936813</v>
      </c>
      <c r="AO295" s="19">
        <f>Лист1!AI283</f>
        <v>1777.82474566275</v>
      </c>
      <c r="AQ295" s="14">
        <f t="shared" si="76"/>
        <v>3546782.76191797</v>
      </c>
      <c r="AR295" s="14">
        <f t="shared" si="77"/>
        <v>705498.95575452</v>
      </c>
      <c r="AS295" s="15">
        <f>Лист1!AM283</f>
        <v>0</v>
      </c>
      <c r="AT295" s="15">
        <f t="shared" si="78"/>
        <v>3546782.76191812</v>
      </c>
      <c r="AU295" s="15">
        <f t="shared" si="79"/>
        <v>-8562691.04661381</v>
      </c>
      <c r="AV295" s="15">
        <f>Лист1!AP283</f>
        <v>0</v>
      </c>
      <c r="AW295" s="15">
        <f>Лист1!N204</f>
        <v>1</v>
      </c>
      <c r="AX295" s="15">
        <f>Лист1!O204</f>
        <v>-1</v>
      </c>
      <c r="AY295" s="15">
        <f>Лист1!P204</f>
        <v>1</v>
      </c>
      <c r="AZ295" s="15">
        <f>Лист1!Q204</f>
        <v>-1</v>
      </c>
      <c r="BA295" s="15">
        <f>Лист1!AU283</f>
        <v>0</v>
      </c>
      <c r="BB295" s="15">
        <f t="shared" si="80"/>
        <v>3546782.76191812</v>
      </c>
      <c r="BC295" s="15">
        <f t="shared" si="81"/>
        <v>-3546782.76191812</v>
      </c>
      <c r="BD295" s="15">
        <f t="shared" si="82"/>
        <v>-8562691.04661381</v>
      </c>
      <c r="BE295" s="15">
        <f t="shared" si="83"/>
        <v>8562691.04661381</v>
      </c>
      <c r="BF295" s="15">
        <f>Лист1!AZ283</f>
        <v>0</v>
      </c>
      <c r="BG295" s="15">
        <f t="shared" si="84"/>
        <v>-5015908.28469569</v>
      </c>
      <c r="BH295" s="15">
        <f t="shared" si="85"/>
        <v>12109473.8085319</v>
      </c>
      <c r="BI295" s="15">
        <f t="shared" si="86"/>
        <v>-12109473.8085319</v>
      </c>
      <c r="BJ295" s="15">
        <f t="shared" si="87"/>
        <v>5015908.28469569</v>
      </c>
      <c r="BK295" s="15">
        <f>Лист1!BE283</f>
        <v>0</v>
      </c>
      <c r="BL295" s="17">
        <f t="shared" si="88"/>
        <v>-95302257.4092185</v>
      </c>
      <c r="BM295" s="17">
        <f t="shared" si="89"/>
        <v>230080002.362107</v>
      </c>
      <c r="BN295" s="17">
        <f t="shared" si="90"/>
        <v>-230080002.362107</v>
      </c>
      <c r="BO295" s="17">
        <f t="shared" si="91"/>
        <v>95302257.4092185</v>
      </c>
      <c r="BP295" s="17">
        <f>Лист1!BJ283</f>
        <v>0</v>
      </c>
      <c r="BQ295" s="15">
        <f>Лист1!AH204</f>
        <v>3138.51289729033</v>
      </c>
      <c r="BR295" s="15">
        <f>Лист1!AI204</f>
        <v>624.289030451657</v>
      </c>
      <c r="BT295" s="24">
        <f t="shared" si="68"/>
        <v>3546782.76191798</v>
      </c>
      <c r="BU295" s="25">
        <f t="shared" si="69"/>
        <v>705498.955754465</v>
      </c>
      <c r="BV295" s="25">
        <f>Лист1!BP283</f>
        <v>0</v>
      </c>
      <c r="BW295" s="25">
        <f t="shared" si="70"/>
        <v>3546782.76191803</v>
      </c>
      <c r="BX295" s="25">
        <f t="shared" si="71"/>
        <v>-8562691.04661383</v>
      </c>
      <c r="BY295" s="25"/>
      <c r="BZ295" s="25">
        <f>Лист1!N124</f>
        <v>1</v>
      </c>
      <c r="CA295" s="25">
        <f>Лист1!O124</f>
        <v>-1</v>
      </c>
      <c r="CB295" s="25">
        <f>Лист1!P124</f>
        <v>1</v>
      </c>
      <c r="CC295" s="25">
        <f>Лист1!Q124</f>
        <v>-1</v>
      </c>
      <c r="CD295" s="25">
        <v>115</v>
      </c>
      <c r="CE295" s="25">
        <f t="shared" si="72"/>
        <v>3546782.76191803</v>
      </c>
      <c r="CF295" s="25">
        <f t="shared" si="73"/>
        <v>-3546782.76191803</v>
      </c>
      <c r="CG295" s="25">
        <f t="shared" si="74"/>
        <v>-8562691.04661383</v>
      </c>
      <c r="CH295" s="25">
        <f t="shared" si="75"/>
        <v>8562691.04661383</v>
      </c>
      <c r="CI295" s="25">
        <f>Лист1!CI283</f>
        <v>0</v>
      </c>
      <c r="CJ295" s="25">
        <f t="shared" si="92"/>
        <v>-5015908.2846958</v>
      </c>
      <c r="CK295" s="25">
        <f t="shared" si="93"/>
        <v>12109473.8085319</v>
      </c>
      <c r="CL295" s="25">
        <f t="shared" si="94"/>
        <v>-12109473.8085319</v>
      </c>
      <c r="CM295" s="25">
        <f t="shared" si="95"/>
        <v>5015908.2846958</v>
      </c>
      <c r="CN295" s="26"/>
      <c r="CO295" s="26">
        <f t="shared" si="98"/>
        <v>-496574920.184886</v>
      </c>
      <c r="CP295" s="26">
        <f t="shared" si="99"/>
        <v>1198837907.04466</v>
      </c>
      <c r="CQ295" s="26">
        <f t="shared" si="100"/>
        <v>-1198837907.04466</v>
      </c>
      <c r="CR295" s="26">
        <f t="shared" si="101"/>
        <v>496574920.184886</v>
      </c>
      <c r="CS295" s="26">
        <f>Лист1!CS283</f>
        <v>0</v>
      </c>
      <c r="CT295" s="26">
        <f>Лист1!AH124</f>
        <v>3138.51289729034</v>
      </c>
      <c r="CU295" s="28">
        <f>Лист1!AI124</f>
        <v>624.289030451608</v>
      </c>
      <c r="DC295" s="24">
        <f t="shared" si="102"/>
        <v>3006817.23808177</v>
      </c>
      <c r="DD295" s="25">
        <f t="shared" si="103"/>
        <v>2009091.04661375</v>
      </c>
      <c r="DE295" s="25">
        <f>Лист1!CY283</f>
        <v>0</v>
      </c>
      <c r="DF295" s="25">
        <f t="shared" si="96"/>
        <v>6553599.99999992</v>
      </c>
      <c r="DG295" s="25">
        <f t="shared" si="97"/>
        <v>-6553600.00000005</v>
      </c>
      <c r="DH295" s="25"/>
      <c r="DI295" s="25">
        <v>35</v>
      </c>
      <c r="DJ295" s="25">
        <v>1</v>
      </c>
      <c r="DK295" s="25">
        <v>-1</v>
      </c>
      <c r="DL295" s="25">
        <v>1</v>
      </c>
      <c r="DM295" s="25">
        <v>-1</v>
      </c>
      <c r="DN295" s="25">
        <f t="shared" si="104"/>
        <v>3006817.23808177</v>
      </c>
      <c r="DO295" s="25">
        <f t="shared" si="105"/>
        <v>-3006817.23808177</v>
      </c>
      <c r="DP295" s="25">
        <f t="shared" si="106"/>
        <v>2009091.04661375</v>
      </c>
      <c r="DQ295" s="25">
        <f t="shared" si="107"/>
        <v>-2009091.04661375</v>
      </c>
      <c r="DR295" s="25">
        <f>Лист1!DR283</f>
        <v>0</v>
      </c>
      <c r="DS295" s="25">
        <f t="shared" si="108"/>
        <v>5015908.28469551</v>
      </c>
      <c r="DT295" s="25">
        <f t="shared" si="109"/>
        <v>997726.191468023</v>
      </c>
      <c r="DU295" s="25">
        <f t="shared" si="110"/>
        <v>-997726.191468023</v>
      </c>
      <c r="DV295" s="25">
        <f t="shared" si="111"/>
        <v>-5015908.28469551</v>
      </c>
      <c r="DX295" s="26">
        <f t="shared" si="112"/>
        <v>-2.68220901489258e-6</v>
      </c>
      <c r="DY295" s="26">
        <f t="shared" si="113"/>
        <v>211710652.382936</v>
      </c>
      <c r="DZ295" s="26">
        <f t="shared" si="114"/>
        <v>-211710652.382936</v>
      </c>
      <c r="EA295" s="26">
        <f t="shared" si="115"/>
        <v>2.68220901489258e-6</v>
      </c>
      <c r="EC295" s="15">
        <f>Лист1!AH43</f>
        <v>2660.70275936814</v>
      </c>
      <c r="ED295" s="15">
        <f>Лист1!AI43</f>
        <v>1777.82474566273</v>
      </c>
    </row>
    <row r="296" ht="15.15" spans="7:134">
      <c r="G296">
        <f>Лист1!A284</f>
        <v>-64</v>
      </c>
      <c r="H296">
        <f>Лист1!B284</f>
        <v>64</v>
      </c>
      <c r="I296">
        <f>Лист1!C284</f>
        <v>276</v>
      </c>
      <c r="J296">
        <f>Лист1!D284</f>
        <v>62.7702579458066</v>
      </c>
      <c r="K296">
        <f>Лист1!E284</f>
        <v>12.4857806090328</v>
      </c>
      <c r="L296">
        <f>Лист1!F284</f>
        <v>3218.20654955353</v>
      </c>
      <c r="M296">
        <f>Лист1!G284</f>
        <v>0</v>
      </c>
      <c r="N296" s="16">
        <f>Лист1!H284</f>
        <v>10100382.761918</v>
      </c>
      <c r="O296" s="17">
        <f>Лист1!I284</f>
        <v>2009091.04661388</v>
      </c>
      <c r="P296" s="17">
        <f>Лист1!J284</f>
        <v>0</v>
      </c>
      <c r="Q296" s="17">
        <f>Лист1!K284</f>
        <v>6553599.99999999</v>
      </c>
      <c r="R296" s="17">
        <f>Лист1!L284</f>
        <v>-6553599.99999997</v>
      </c>
      <c r="S296" s="17">
        <f>Лист1!M284</f>
        <v>0</v>
      </c>
      <c r="T296" s="17">
        <f>Лист1!N284</f>
        <v>1</v>
      </c>
      <c r="U296" s="17">
        <f>Лист1!O284</f>
        <v>-1</v>
      </c>
      <c r="V296" s="17">
        <f>Лист1!P284</f>
        <v>1</v>
      </c>
      <c r="W296" s="17">
        <f>Лист1!Q284</f>
        <v>-1</v>
      </c>
      <c r="X296" s="17">
        <f>Лист1!R284</f>
        <v>0</v>
      </c>
      <c r="Y296" s="17">
        <f>Лист1!S284</f>
        <v>6553599.99999999</v>
      </c>
      <c r="Z296" s="17">
        <f>Лист1!T284</f>
        <v>-6553599.99999999</v>
      </c>
      <c r="AA296" s="17">
        <f>Лист1!U284</f>
        <v>-6553599.99999997</v>
      </c>
      <c r="AB296" s="17">
        <f>Лист1!V284</f>
        <v>6553599.99999997</v>
      </c>
      <c r="AC296" s="17">
        <f>Лист1!W284</f>
        <v>0</v>
      </c>
      <c r="AD296" s="17">
        <f>Лист1!X284</f>
        <v>1.49011611938477e-8</v>
      </c>
      <c r="AE296" s="17">
        <f>Лист1!Y284</f>
        <v>13107200</v>
      </c>
      <c r="AF296" s="17">
        <f>Лист1!Z284</f>
        <v>-13107200</v>
      </c>
      <c r="AG296" s="17">
        <f>Лист1!AA284</f>
        <v>-1.49011611938477e-8</v>
      </c>
      <c r="AH296" s="17">
        <f>Лист1!AB284</f>
        <v>0</v>
      </c>
      <c r="AI296" s="15">
        <f>Лист1!AC284</f>
        <v>3.02679836750031e-7</v>
      </c>
      <c r="AJ296" s="15">
        <f>Лист1!AD284</f>
        <v>1310720000</v>
      </c>
      <c r="AK296" s="15">
        <f>Лист1!AE284</f>
        <v>-1310720000</v>
      </c>
      <c r="AL296" s="15">
        <f>Лист1!AF284</f>
        <v>-3.02679836750031e-7</v>
      </c>
      <c r="AM296" s="17">
        <f>Лист1!AG284</f>
        <v>0</v>
      </c>
      <c r="AN296" s="17">
        <f>Лист1!AH284</f>
        <v>3138.51289729033</v>
      </c>
      <c r="AO296" s="19">
        <f>Лист1!AI284</f>
        <v>624.289030451638</v>
      </c>
      <c r="AQ296" s="14">
        <f t="shared" si="76"/>
        <v>10100382.761918</v>
      </c>
      <c r="AR296" s="14">
        <f t="shared" si="77"/>
        <v>-2009091.04661363</v>
      </c>
      <c r="AS296" s="15">
        <f>Лист1!AM284</f>
        <v>0</v>
      </c>
      <c r="AT296" s="15">
        <f t="shared" si="78"/>
        <v>3546782.76191813</v>
      </c>
      <c r="AU296" s="15">
        <f t="shared" si="79"/>
        <v>-8562691.04661381</v>
      </c>
      <c r="AV296" s="15">
        <f>Лист1!AP284</f>
        <v>0</v>
      </c>
      <c r="AW296" s="15">
        <f>Лист1!N205</f>
        <v>1</v>
      </c>
      <c r="AX296" s="15">
        <f>Лист1!O205</f>
        <v>-1</v>
      </c>
      <c r="AY296" s="15">
        <f>Лист1!P205</f>
        <v>1</v>
      </c>
      <c r="AZ296" s="15">
        <f>Лист1!Q205</f>
        <v>-1</v>
      </c>
      <c r="BA296" s="15">
        <f>Лист1!AU284</f>
        <v>0</v>
      </c>
      <c r="BB296" s="15">
        <f t="shared" si="80"/>
        <v>3546782.76191813</v>
      </c>
      <c r="BC296" s="15">
        <f t="shared" si="81"/>
        <v>-3546782.76191813</v>
      </c>
      <c r="BD296" s="15">
        <f t="shared" si="82"/>
        <v>-8562691.04661381</v>
      </c>
      <c r="BE296" s="15">
        <f t="shared" si="83"/>
        <v>8562691.04661381</v>
      </c>
      <c r="BF296" s="15">
        <f>Лист1!AZ284</f>
        <v>0</v>
      </c>
      <c r="BG296" s="15">
        <f t="shared" si="84"/>
        <v>-5015908.28469568</v>
      </c>
      <c r="BH296" s="15">
        <f t="shared" si="85"/>
        <v>12109473.8085319</v>
      </c>
      <c r="BI296" s="15">
        <f t="shared" si="86"/>
        <v>-12109473.8085319</v>
      </c>
      <c r="BJ296" s="15">
        <f t="shared" si="87"/>
        <v>5015908.28469568</v>
      </c>
      <c r="BK296" s="15">
        <f>Лист1!BE284</f>
        <v>0</v>
      </c>
      <c r="BL296" s="17">
        <f t="shared" si="88"/>
        <v>-100318165.693914</v>
      </c>
      <c r="BM296" s="17">
        <f t="shared" si="89"/>
        <v>242189476.170639</v>
      </c>
      <c r="BN296" s="17">
        <f t="shared" si="90"/>
        <v>-242189476.170639</v>
      </c>
      <c r="BO296" s="17">
        <f t="shared" si="91"/>
        <v>100318165.693914</v>
      </c>
      <c r="BP296" s="17">
        <f>Лист1!BJ284</f>
        <v>0</v>
      </c>
      <c r="BQ296" s="15">
        <f>Лист1!AH205</f>
        <v>3138.51289729035</v>
      </c>
      <c r="BR296" s="15">
        <f>Лист1!AI205</f>
        <v>-624.28903045156</v>
      </c>
      <c r="BT296" s="24">
        <f t="shared" si="68"/>
        <v>10100382.761918</v>
      </c>
      <c r="BU296" s="25">
        <f t="shared" si="69"/>
        <v>-2009091.04661379</v>
      </c>
      <c r="BV296" s="25">
        <f>Лист1!BP284</f>
        <v>0</v>
      </c>
      <c r="BW296" s="25">
        <f t="shared" si="70"/>
        <v>3546782.76191804</v>
      </c>
      <c r="BX296" s="25">
        <f t="shared" si="71"/>
        <v>-8562691.04661383</v>
      </c>
      <c r="BY296" s="25"/>
      <c r="BZ296" s="25">
        <f>Лист1!N125</f>
        <v>1</v>
      </c>
      <c r="CA296" s="25">
        <f>Лист1!O125</f>
        <v>-1</v>
      </c>
      <c r="CB296" s="25">
        <f>Лист1!P125</f>
        <v>1</v>
      </c>
      <c r="CC296" s="25">
        <f>Лист1!Q125</f>
        <v>-1</v>
      </c>
      <c r="CD296" s="25">
        <v>116</v>
      </c>
      <c r="CE296" s="25">
        <f t="shared" si="72"/>
        <v>3546782.76191804</v>
      </c>
      <c r="CF296" s="25">
        <f t="shared" si="73"/>
        <v>-3546782.76191804</v>
      </c>
      <c r="CG296" s="25">
        <f t="shared" si="74"/>
        <v>-8562691.04661383</v>
      </c>
      <c r="CH296" s="25">
        <f t="shared" si="75"/>
        <v>8562691.04661383</v>
      </c>
      <c r="CI296" s="25">
        <f>Лист1!CI284</f>
        <v>0</v>
      </c>
      <c r="CJ296" s="25">
        <f t="shared" si="92"/>
        <v>-5015908.2846958</v>
      </c>
      <c r="CK296" s="25">
        <f t="shared" si="93"/>
        <v>12109473.8085319</v>
      </c>
      <c r="CL296" s="25">
        <f t="shared" si="94"/>
        <v>-12109473.8085319</v>
      </c>
      <c r="CM296" s="25">
        <f t="shared" si="95"/>
        <v>5015908.2846958</v>
      </c>
      <c r="CN296" s="26"/>
      <c r="CO296" s="26">
        <f t="shared" si="98"/>
        <v>-501590828.469582</v>
      </c>
      <c r="CP296" s="26">
        <f t="shared" si="99"/>
        <v>1210947380.85319</v>
      </c>
      <c r="CQ296" s="26">
        <f t="shared" si="100"/>
        <v>-1210947380.85319</v>
      </c>
      <c r="CR296" s="26">
        <f t="shared" si="101"/>
        <v>501590828.469582</v>
      </c>
      <c r="CS296" s="26">
        <f>Лист1!CS284</f>
        <v>0</v>
      </c>
      <c r="CT296" s="26">
        <f>Лист1!AH125</f>
        <v>3138.51289729034</v>
      </c>
      <c r="CU296" s="28">
        <f>Лист1!AI125</f>
        <v>-624.289030451608</v>
      </c>
      <c r="DC296" s="24">
        <f t="shared" si="102"/>
        <v>10100382.761918</v>
      </c>
      <c r="DD296" s="25">
        <f t="shared" si="103"/>
        <v>2009091.04661379</v>
      </c>
      <c r="DE296" s="25">
        <f>Лист1!CY284</f>
        <v>0</v>
      </c>
      <c r="DF296" s="25">
        <f t="shared" si="96"/>
        <v>6553599.99999993</v>
      </c>
      <c r="DG296" s="25">
        <f t="shared" si="97"/>
        <v>-6553600.00000005</v>
      </c>
      <c r="DH296" s="25"/>
      <c r="DI296" s="25">
        <v>36</v>
      </c>
      <c r="DJ296" s="25">
        <v>1</v>
      </c>
      <c r="DK296" s="25">
        <v>-1</v>
      </c>
      <c r="DL296" s="25">
        <v>1</v>
      </c>
      <c r="DM296" s="25">
        <v>-1</v>
      </c>
      <c r="DN296" s="25">
        <f t="shared" si="104"/>
        <v>10100382.761918</v>
      </c>
      <c r="DO296" s="25">
        <f t="shared" si="105"/>
        <v>-10100382.761918</v>
      </c>
      <c r="DP296" s="25">
        <f t="shared" si="106"/>
        <v>2009091.04661379</v>
      </c>
      <c r="DQ296" s="25">
        <f t="shared" si="107"/>
        <v>-2009091.04661379</v>
      </c>
      <c r="DR296" s="25">
        <f>Лист1!DR284</f>
        <v>0</v>
      </c>
      <c r="DS296" s="25">
        <f t="shared" si="108"/>
        <v>12109473.8085318</v>
      </c>
      <c r="DT296" s="25">
        <f t="shared" si="109"/>
        <v>8091291.71530419</v>
      </c>
      <c r="DU296" s="25">
        <f t="shared" si="110"/>
        <v>-8091291.71530419</v>
      </c>
      <c r="DV296" s="25">
        <f t="shared" si="111"/>
        <v>-12109473.8085318</v>
      </c>
      <c r="DX296" s="26">
        <f t="shared" si="112"/>
        <v>12109473.8085291</v>
      </c>
      <c r="DY296" s="26">
        <f t="shared" si="113"/>
        <v>219801944.09824</v>
      </c>
      <c r="DZ296" s="26">
        <f t="shared" si="114"/>
        <v>-219801944.09824</v>
      </c>
      <c r="EA296" s="26">
        <f t="shared" si="115"/>
        <v>-12109473.8085291</v>
      </c>
      <c r="EC296" s="15">
        <f>Лист1!AH44</f>
        <v>3138.51289729034</v>
      </c>
      <c r="ED296" s="15">
        <f>Лист1!AI44</f>
        <v>624.28903045161</v>
      </c>
    </row>
    <row r="297" ht="15.15" spans="7:134">
      <c r="G297">
        <f>Лист1!A285</f>
        <v>-64</v>
      </c>
      <c r="H297">
        <f>Лист1!B285</f>
        <v>64</v>
      </c>
      <c r="I297">
        <f>Лист1!C285</f>
        <v>277</v>
      </c>
      <c r="J297">
        <f>Лист1!D285</f>
        <v>62.7702579458069</v>
      </c>
      <c r="K297">
        <f>Лист1!E285</f>
        <v>-12.4857806090316</v>
      </c>
      <c r="L297">
        <f>Лист1!F285</f>
        <v>4816.38646750966</v>
      </c>
      <c r="M297">
        <f>Лист1!G285</f>
        <v>0</v>
      </c>
      <c r="N297" s="16">
        <f>Лист1!H285</f>
        <v>15116291.0466137</v>
      </c>
      <c r="O297" s="17">
        <f>Лист1!I285</f>
        <v>-3006817.23808171</v>
      </c>
      <c r="P297" s="17">
        <f>Лист1!J285</f>
        <v>0</v>
      </c>
      <c r="Q297" s="17">
        <f>Лист1!K285</f>
        <v>6553599.99999999</v>
      </c>
      <c r="R297" s="17">
        <f>Лист1!L285</f>
        <v>-6553599.99999998</v>
      </c>
      <c r="S297" s="17">
        <f>Лист1!M285</f>
        <v>0</v>
      </c>
      <c r="T297" s="17">
        <f>Лист1!N285</f>
        <v>1</v>
      </c>
      <c r="U297" s="17">
        <f>Лист1!O285</f>
        <v>-1</v>
      </c>
      <c r="V297" s="17">
        <f>Лист1!P285</f>
        <v>1</v>
      </c>
      <c r="W297" s="17">
        <f>Лист1!Q285</f>
        <v>-1</v>
      </c>
      <c r="X297" s="17">
        <f>Лист1!R285</f>
        <v>0</v>
      </c>
      <c r="Y297" s="17">
        <f>Лист1!S285</f>
        <v>6553599.99999999</v>
      </c>
      <c r="Z297" s="17">
        <f>Лист1!T285</f>
        <v>-6553599.99999999</v>
      </c>
      <c r="AA297" s="17">
        <f>Лист1!U285</f>
        <v>-6553599.99999998</v>
      </c>
      <c r="AB297" s="17">
        <f>Лист1!V285</f>
        <v>6553599.99999998</v>
      </c>
      <c r="AC297" s="17">
        <f>Лист1!W285</f>
        <v>0</v>
      </c>
      <c r="AD297" s="17">
        <f>Лист1!X285</f>
        <v>1.02445483207703e-8</v>
      </c>
      <c r="AE297" s="17">
        <f>Лист1!Y285</f>
        <v>13107200</v>
      </c>
      <c r="AF297" s="17">
        <f>Лист1!Z285</f>
        <v>-13107200</v>
      </c>
      <c r="AG297" s="17">
        <f>Лист1!AA285</f>
        <v>-1.02445483207703e-8</v>
      </c>
      <c r="AH297" s="17">
        <f>Лист1!AB285</f>
        <v>0</v>
      </c>
      <c r="AI297" s="15">
        <f>Лист1!AC285</f>
        <v>3.12924385070801e-7</v>
      </c>
      <c r="AJ297" s="15">
        <f>Лист1!AD285</f>
        <v>1323827200</v>
      </c>
      <c r="AK297" s="15">
        <f>Лист1!AE285</f>
        <v>-1323827200</v>
      </c>
      <c r="AL297" s="15">
        <f>Лист1!AF285</f>
        <v>-3.12924385070801e-7</v>
      </c>
      <c r="AM297" s="17">
        <f>Лист1!AG285</f>
        <v>0</v>
      </c>
      <c r="AN297" s="17">
        <f>Лист1!AH285</f>
        <v>3138.51289729034</v>
      </c>
      <c r="AO297" s="19">
        <f>Лист1!AI285</f>
        <v>-624.289030451578</v>
      </c>
      <c r="AQ297" s="14">
        <f t="shared" si="76"/>
        <v>12814972.7642864</v>
      </c>
      <c r="AR297" s="14">
        <f t="shared" si="77"/>
        <v>-8562691.04661372</v>
      </c>
      <c r="AS297" s="15">
        <f>Лист1!AM285</f>
        <v>0</v>
      </c>
      <c r="AT297" s="15">
        <f t="shared" si="78"/>
        <v>3546782.76191813</v>
      </c>
      <c r="AU297" s="15">
        <f t="shared" si="79"/>
        <v>-8562691.04661382</v>
      </c>
      <c r="AV297" s="15">
        <f>Лист1!AP285</f>
        <v>0</v>
      </c>
      <c r="AW297" s="15">
        <f>Лист1!N206</f>
        <v>1</v>
      </c>
      <c r="AX297" s="15">
        <f>Лист1!O206</f>
        <v>-1</v>
      </c>
      <c r="AY297" s="15">
        <f>Лист1!P206</f>
        <v>1</v>
      </c>
      <c r="AZ297" s="15">
        <f>Лист1!Q206</f>
        <v>-1</v>
      </c>
      <c r="BA297" s="15">
        <f>Лист1!AU285</f>
        <v>0</v>
      </c>
      <c r="BB297" s="15">
        <f t="shared" si="80"/>
        <v>3546782.76191813</v>
      </c>
      <c r="BC297" s="15">
        <f t="shared" si="81"/>
        <v>-3546782.76191813</v>
      </c>
      <c r="BD297" s="15">
        <f t="shared" si="82"/>
        <v>-8562691.04661382</v>
      </c>
      <c r="BE297" s="15">
        <f t="shared" si="83"/>
        <v>8562691.04661382</v>
      </c>
      <c r="BF297" s="15">
        <f>Лист1!AZ285</f>
        <v>0</v>
      </c>
      <c r="BG297" s="15">
        <f t="shared" si="84"/>
        <v>-5015908.28469569</v>
      </c>
      <c r="BH297" s="15">
        <f t="shared" si="85"/>
        <v>12109473.8085319</v>
      </c>
      <c r="BI297" s="15">
        <f t="shared" si="86"/>
        <v>-12109473.8085319</v>
      </c>
      <c r="BJ297" s="15">
        <f t="shared" si="87"/>
        <v>5015908.28469569</v>
      </c>
      <c r="BK297" s="15">
        <f>Лист1!BE285</f>
        <v>0</v>
      </c>
      <c r="BL297" s="17">
        <f t="shared" si="88"/>
        <v>-105334073.97861</v>
      </c>
      <c r="BM297" s="17">
        <f t="shared" si="89"/>
        <v>254298949.979171</v>
      </c>
      <c r="BN297" s="17">
        <f t="shared" si="90"/>
        <v>-254298949.979171</v>
      </c>
      <c r="BO297" s="17">
        <f t="shared" si="91"/>
        <v>105334073.97861</v>
      </c>
      <c r="BP297" s="17">
        <f>Лист1!BJ285</f>
        <v>0</v>
      </c>
      <c r="BQ297" s="15">
        <f>Лист1!AH206</f>
        <v>2660.70275936815</v>
      </c>
      <c r="BR297" s="15">
        <f>Лист1!AI206</f>
        <v>-1777.82474566272</v>
      </c>
      <c r="BT297" s="24">
        <f t="shared" si="68"/>
        <v>12814972.7642864</v>
      </c>
      <c r="BU297" s="25">
        <f t="shared" si="69"/>
        <v>-8562691.04661374</v>
      </c>
      <c r="BV297" s="25">
        <f>Лист1!BP285</f>
        <v>0</v>
      </c>
      <c r="BW297" s="25">
        <f t="shared" si="70"/>
        <v>3546782.76191804</v>
      </c>
      <c r="BX297" s="25">
        <f t="shared" si="71"/>
        <v>-8562691.04661384</v>
      </c>
      <c r="BY297" s="25"/>
      <c r="BZ297" s="25">
        <f>Лист1!N126</f>
        <v>1</v>
      </c>
      <c r="CA297" s="25">
        <f>Лист1!O126</f>
        <v>-1</v>
      </c>
      <c r="CB297" s="25">
        <f>Лист1!P126</f>
        <v>1</v>
      </c>
      <c r="CC297" s="25">
        <f>Лист1!Q126</f>
        <v>-1</v>
      </c>
      <c r="CD297" s="25">
        <v>117</v>
      </c>
      <c r="CE297" s="25">
        <f t="shared" si="72"/>
        <v>3546782.76191804</v>
      </c>
      <c r="CF297" s="25">
        <f t="shared" si="73"/>
        <v>-3546782.76191804</v>
      </c>
      <c r="CG297" s="25">
        <f t="shared" si="74"/>
        <v>-8562691.04661384</v>
      </c>
      <c r="CH297" s="25">
        <f t="shared" si="75"/>
        <v>8562691.04661384</v>
      </c>
      <c r="CI297" s="25">
        <f>Лист1!CI285</f>
        <v>0</v>
      </c>
      <c r="CJ297" s="25">
        <f t="shared" si="92"/>
        <v>-5015908.28469579</v>
      </c>
      <c r="CK297" s="25">
        <f t="shared" si="93"/>
        <v>12109473.8085319</v>
      </c>
      <c r="CL297" s="25">
        <f t="shared" si="94"/>
        <v>-12109473.8085319</v>
      </c>
      <c r="CM297" s="25">
        <f t="shared" si="95"/>
        <v>5015908.28469579</v>
      </c>
      <c r="CN297" s="26"/>
      <c r="CO297" s="26">
        <f t="shared" si="98"/>
        <v>-506606736.754277</v>
      </c>
      <c r="CP297" s="26">
        <f t="shared" si="99"/>
        <v>1223056854.66172</v>
      </c>
      <c r="CQ297" s="26">
        <f t="shared" si="100"/>
        <v>-1223056854.66172</v>
      </c>
      <c r="CR297" s="26">
        <f t="shared" si="101"/>
        <v>506606736.754277</v>
      </c>
      <c r="CS297" s="26">
        <f>Лист1!CS285</f>
        <v>0</v>
      </c>
      <c r="CT297" s="26">
        <f>Лист1!AH126</f>
        <v>2660.70275936815</v>
      </c>
      <c r="CU297" s="28">
        <f>Лист1!AI126</f>
        <v>-1777.82474566272</v>
      </c>
      <c r="DC297" s="24">
        <f t="shared" si="102"/>
        <v>15116291.0466137</v>
      </c>
      <c r="DD297" s="25">
        <f t="shared" si="103"/>
        <v>-3006817.23808187</v>
      </c>
      <c r="DE297" s="25">
        <f>Лист1!CY285</f>
        <v>0</v>
      </c>
      <c r="DF297" s="25">
        <f t="shared" si="96"/>
        <v>6553599.99999993</v>
      </c>
      <c r="DG297" s="25">
        <f t="shared" si="97"/>
        <v>-6553600.00000005</v>
      </c>
      <c r="DH297" s="25"/>
      <c r="DI297" s="25">
        <v>37</v>
      </c>
      <c r="DJ297" s="25">
        <v>1</v>
      </c>
      <c r="DK297" s="25">
        <v>-1</v>
      </c>
      <c r="DL297" s="25">
        <v>1</v>
      </c>
      <c r="DM297" s="25">
        <v>-1</v>
      </c>
      <c r="DN297" s="25">
        <f t="shared" si="104"/>
        <v>15116291.0466137</v>
      </c>
      <c r="DO297" s="25">
        <f t="shared" si="105"/>
        <v>-15116291.0466137</v>
      </c>
      <c r="DP297" s="25">
        <f t="shared" si="106"/>
        <v>-3006817.23808187</v>
      </c>
      <c r="DQ297" s="25">
        <f t="shared" si="107"/>
        <v>3006817.23808187</v>
      </c>
      <c r="DR297" s="25">
        <f>Лист1!DR285</f>
        <v>0</v>
      </c>
      <c r="DS297" s="25">
        <f t="shared" si="108"/>
        <v>12109473.8085318</v>
      </c>
      <c r="DT297" s="25">
        <f t="shared" si="109"/>
        <v>18123108.2846956</v>
      </c>
      <c r="DU297" s="25">
        <f t="shared" si="110"/>
        <v>-18123108.2846956</v>
      </c>
      <c r="DV297" s="25">
        <f t="shared" si="111"/>
        <v>-12109473.8085318</v>
      </c>
      <c r="DX297" s="26">
        <f t="shared" si="112"/>
        <v>24218947.6170609</v>
      </c>
      <c r="DY297" s="26">
        <f t="shared" si="113"/>
        <v>237925052.382935</v>
      </c>
      <c r="DZ297" s="26">
        <f t="shared" si="114"/>
        <v>-237925052.382935</v>
      </c>
      <c r="EA297" s="26">
        <f t="shared" si="115"/>
        <v>-24218947.6170609</v>
      </c>
      <c r="EC297" s="15">
        <f>Лист1!AH45</f>
        <v>3138.51289729034</v>
      </c>
      <c r="ED297" s="15">
        <f>Лист1!AI45</f>
        <v>-624.289030451612</v>
      </c>
    </row>
    <row r="298" ht="15.15" spans="7:134">
      <c r="G298">
        <f>Лист1!A286</f>
        <v>-64</v>
      </c>
      <c r="H298">
        <f>Лист1!B286</f>
        <v>64</v>
      </c>
      <c r="I298">
        <f>Лист1!C286</f>
        <v>278</v>
      </c>
      <c r="J298">
        <f>Лист1!D286</f>
        <v>53.2140551873633</v>
      </c>
      <c r="K298">
        <f>Лист1!E286</f>
        <v>-35.5564949132539</v>
      </c>
      <c r="L298">
        <f>Лист1!F286</f>
        <v>5681.3152064395</v>
      </c>
      <c r="M298">
        <f>Лист1!G286</f>
        <v>0</v>
      </c>
      <c r="N298" s="16">
        <f>Лист1!H286</f>
        <v>15116291.0466139</v>
      </c>
      <c r="O298" s="17">
        <f>Лист1!I286</f>
        <v>-10100382.7619179</v>
      </c>
      <c r="P298" s="17">
        <f>Лист1!J286</f>
        <v>0</v>
      </c>
      <c r="Q298" s="17">
        <f>Лист1!K286</f>
        <v>6553599.99999999</v>
      </c>
      <c r="R298" s="17">
        <f>Лист1!L286</f>
        <v>-6553599.99999997</v>
      </c>
      <c r="S298" s="17">
        <f>Лист1!M286</f>
        <v>0</v>
      </c>
      <c r="T298" s="17">
        <f>Лист1!N286</f>
        <v>1</v>
      </c>
      <c r="U298" s="17">
        <f>Лист1!O286</f>
        <v>-1</v>
      </c>
      <c r="V298" s="17">
        <f>Лист1!P286</f>
        <v>1</v>
      </c>
      <c r="W298" s="17">
        <f>Лист1!Q286</f>
        <v>-1</v>
      </c>
      <c r="X298" s="17">
        <f>Лист1!R286</f>
        <v>0</v>
      </c>
      <c r="Y298" s="17">
        <f>Лист1!S286</f>
        <v>6553599.99999999</v>
      </c>
      <c r="Z298" s="17">
        <f>Лист1!T286</f>
        <v>-6553599.99999999</v>
      </c>
      <c r="AA298" s="17">
        <f>Лист1!U286</f>
        <v>-6553599.99999997</v>
      </c>
      <c r="AB298" s="17">
        <f>Лист1!V286</f>
        <v>6553599.99999997</v>
      </c>
      <c r="AC298" s="17">
        <f>Лист1!W286</f>
        <v>0</v>
      </c>
      <c r="AD298" s="17">
        <f>Лист1!X286</f>
        <v>2.23517417907715e-8</v>
      </c>
      <c r="AE298" s="17">
        <f>Лист1!Y286</f>
        <v>13107200</v>
      </c>
      <c r="AF298" s="17">
        <f>Лист1!Z286</f>
        <v>-13107200</v>
      </c>
      <c r="AG298" s="17">
        <f>Лист1!AA286</f>
        <v>-2.23517417907715e-8</v>
      </c>
      <c r="AH298" s="17">
        <f>Лист1!AB286</f>
        <v>0</v>
      </c>
      <c r="AI298" s="15">
        <f>Лист1!AC286</f>
        <v>3.35276126861572e-7</v>
      </c>
      <c r="AJ298" s="15">
        <f>Лист1!AD286</f>
        <v>1336934400</v>
      </c>
      <c r="AK298" s="15">
        <f>Лист1!AE286</f>
        <v>-1336934400</v>
      </c>
      <c r="AL298" s="15">
        <f>Лист1!AF286</f>
        <v>-3.35276126861572e-7</v>
      </c>
      <c r="AM298" s="17">
        <f>Лист1!AG286</f>
        <v>0</v>
      </c>
      <c r="AN298" s="17">
        <f>Лист1!AH286</f>
        <v>2660.70275936817</v>
      </c>
      <c r="AO298" s="19">
        <f>Лист1!AI286</f>
        <v>-1777.8247456627</v>
      </c>
      <c r="AQ298" s="14">
        <f t="shared" si="76"/>
        <v>10100382.7619182</v>
      </c>
      <c r="AR298" s="14">
        <f t="shared" si="77"/>
        <v>-15116291.0466137</v>
      </c>
      <c r="AS298" s="15">
        <f>Лист1!AM286</f>
        <v>0</v>
      </c>
      <c r="AT298" s="15">
        <f t="shared" si="78"/>
        <v>3546782.76191812</v>
      </c>
      <c r="AU298" s="15">
        <f t="shared" si="79"/>
        <v>-8562691.04661382</v>
      </c>
      <c r="AV298" s="15">
        <f>Лист1!AP286</f>
        <v>0</v>
      </c>
      <c r="AW298" s="15">
        <f>Лист1!N207</f>
        <v>1</v>
      </c>
      <c r="AX298" s="15">
        <f>Лист1!O207</f>
        <v>-1</v>
      </c>
      <c r="AY298" s="15">
        <f>Лист1!P207</f>
        <v>1</v>
      </c>
      <c r="AZ298" s="15">
        <f>Лист1!Q207</f>
        <v>-1</v>
      </c>
      <c r="BA298" s="15">
        <f>Лист1!AU286</f>
        <v>0</v>
      </c>
      <c r="BB298" s="15">
        <f t="shared" si="80"/>
        <v>3546782.76191812</v>
      </c>
      <c r="BC298" s="15">
        <f t="shared" si="81"/>
        <v>-3546782.76191812</v>
      </c>
      <c r="BD298" s="15">
        <f t="shared" si="82"/>
        <v>-8562691.04661382</v>
      </c>
      <c r="BE298" s="15">
        <f t="shared" si="83"/>
        <v>8562691.04661382</v>
      </c>
      <c r="BF298" s="15">
        <f>Лист1!AZ286</f>
        <v>0</v>
      </c>
      <c r="BG298" s="15">
        <f t="shared" si="84"/>
        <v>-5015908.2846957</v>
      </c>
      <c r="BH298" s="15">
        <f t="shared" si="85"/>
        <v>12109473.8085319</v>
      </c>
      <c r="BI298" s="15">
        <f t="shared" si="86"/>
        <v>-12109473.8085319</v>
      </c>
      <c r="BJ298" s="15">
        <f t="shared" si="87"/>
        <v>5015908.2846957</v>
      </c>
      <c r="BK298" s="15">
        <f>Лист1!BE286</f>
        <v>0</v>
      </c>
      <c r="BL298" s="17">
        <f t="shared" si="88"/>
        <v>-110349982.263306</v>
      </c>
      <c r="BM298" s="17">
        <f t="shared" si="89"/>
        <v>266408423.787702</v>
      </c>
      <c r="BN298" s="17">
        <f t="shared" si="90"/>
        <v>-266408423.787702</v>
      </c>
      <c r="BO298" s="17">
        <f t="shared" si="91"/>
        <v>110349982.263306</v>
      </c>
      <c r="BP298" s="17">
        <f>Лист1!BJ286</f>
        <v>0</v>
      </c>
      <c r="BQ298" s="15">
        <f>Лист1!AH207</f>
        <v>1777.82474566274</v>
      </c>
      <c r="BR298" s="15">
        <f>Лист1!AI207</f>
        <v>-2660.70275936814</v>
      </c>
      <c r="BT298" s="24">
        <f t="shared" si="68"/>
        <v>10100382.7619181</v>
      </c>
      <c r="BU298" s="25">
        <f t="shared" si="69"/>
        <v>-15116291.0466138</v>
      </c>
      <c r="BV298" s="25">
        <f>Лист1!BP286</f>
        <v>0</v>
      </c>
      <c r="BW298" s="25">
        <f t="shared" si="70"/>
        <v>3546782.76191804</v>
      </c>
      <c r="BX298" s="25">
        <f t="shared" si="71"/>
        <v>-8562691.04661383</v>
      </c>
      <c r="BY298" s="25"/>
      <c r="BZ298" s="25">
        <f>Лист1!N127</f>
        <v>1</v>
      </c>
      <c r="CA298" s="25">
        <f>Лист1!O127</f>
        <v>-1</v>
      </c>
      <c r="CB298" s="25">
        <f>Лист1!P127</f>
        <v>1</v>
      </c>
      <c r="CC298" s="25">
        <f>Лист1!Q127</f>
        <v>-1</v>
      </c>
      <c r="CD298" s="25">
        <v>118</v>
      </c>
      <c r="CE298" s="25">
        <f t="shared" si="72"/>
        <v>3546782.76191804</v>
      </c>
      <c r="CF298" s="25">
        <f t="shared" si="73"/>
        <v>-3546782.76191804</v>
      </c>
      <c r="CG298" s="25">
        <f t="shared" si="74"/>
        <v>-8562691.04661383</v>
      </c>
      <c r="CH298" s="25">
        <f t="shared" si="75"/>
        <v>8562691.04661383</v>
      </c>
      <c r="CI298" s="25">
        <f>Лист1!CI286</f>
        <v>0</v>
      </c>
      <c r="CJ298" s="25">
        <f t="shared" si="92"/>
        <v>-5015908.28469579</v>
      </c>
      <c r="CK298" s="25">
        <f t="shared" si="93"/>
        <v>12109473.8085319</v>
      </c>
      <c r="CL298" s="25">
        <f t="shared" si="94"/>
        <v>-12109473.8085319</v>
      </c>
      <c r="CM298" s="25">
        <f t="shared" si="95"/>
        <v>5015908.28469579</v>
      </c>
      <c r="CN298" s="26"/>
      <c r="CO298" s="26">
        <f t="shared" si="98"/>
        <v>-511622645.038973</v>
      </c>
      <c r="CP298" s="26">
        <f t="shared" si="99"/>
        <v>1235166328.47025</v>
      </c>
      <c r="CQ298" s="26">
        <f t="shared" si="100"/>
        <v>-1235166328.47025</v>
      </c>
      <c r="CR298" s="26">
        <f t="shared" si="101"/>
        <v>511622645.038973</v>
      </c>
      <c r="CS298" s="26">
        <f>Лист1!CS286</f>
        <v>0</v>
      </c>
      <c r="CT298" s="26">
        <f>Лист1!AH127</f>
        <v>1777.82474566274</v>
      </c>
      <c r="CU298" s="28">
        <f>Лист1!AI127</f>
        <v>-2660.70275936814</v>
      </c>
      <c r="DC298" s="24">
        <f t="shared" si="102"/>
        <v>15116291.0466138</v>
      </c>
      <c r="DD298" s="25">
        <f t="shared" si="103"/>
        <v>-10100382.7619181</v>
      </c>
      <c r="DE298" s="25">
        <f>Лист1!CY286</f>
        <v>0</v>
      </c>
      <c r="DF298" s="25">
        <f t="shared" si="96"/>
        <v>6553599.99999993</v>
      </c>
      <c r="DG298" s="25">
        <f t="shared" si="97"/>
        <v>-6553600.00000005</v>
      </c>
      <c r="DH298" s="25"/>
      <c r="DI298" s="25">
        <v>38</v>
      </c>
      <c r="DJ298" s="25">
        <v>1</v>
      </c>
      <c r="DK298" s="25">
        <v>-1</v>
      </c>
      <c r="DL298" s="25">
        <v>1</v>
      </c>
      <c r="DM298" s="25">
        <v>-1</v>
      </c>
      <c r="DN298" s="25">
        <f t="shared" si="104"/>
        <v>15116291.0466138</v>
      </c>
      <c r="DO298" s="25">
        <f t="shared" si="105"/>
        <v>-15116291.0466138</v>
      </c>
      <c r="DP298" s="25">
        <f t="shared" si="106"/>
        <v>-10100382.7619181</v>
      </c>
      <c r="DQ298" s="25">
        <f t="shared" si="107"/>
        <v>10100382.7619181</v>
      </c>
      <c r="DR298" s="25">
        <f>Лист1!DR286</f>
        <v>0</v>
      </c>
      <c r="DS298" s="25">
        <f t="shared" si="108"/>
        <v>5015908.28469571</v>
      </c>
      <c r="DT298" s="25">
        <f t="shared" si="109"/>
        <v>25216673.8085319</v>
      </c>
      <c r="DU298" s="25">
        <f t="shared" si="110"/>
        <v>-25216673.8085319</v>
      </c>
      <c r="DV298" s="25">
        <f t="shared" si="111"/>
        <v>-5015908.28469571</v>
      </c>
      <c r="DX298" s="26">
        <f t="shared" si="112"/>
        <v>29234855.9017567</v>
      </c>
      <c r="DY298" s="26">
        <f t="shared" si="113"/>
        <v>263141726.191467</v>
      </c>
      <c r="DZ298" s="26">
        <f t="shared" si="114"/>
        <v>-263141726.191467</v>
      </c>
      <c r="EA298" s="26">
        <f t="shared" si="115"/>
        <v>-29234855.9017567</v>
      </c>
      <c r="EC298" s="15">
        <f>Лист1!AH46</f>
        <v>2660.70275936815</v>
      </c>
      <c r="ED298" s="15">
        <f>Лист1!AI46</f>
        <v>-1777.82474566272</v>
      </c>
    </row>
    <row r="299" ht="15.15" spans="7:134">
      <c r="G299">
        <f>Лист1!A287</f>
        <v>-64</v>
      </c>
      <c r="H299">
        <f>Лист1!B287</f>
        <v>64</v>
      </c>
      <c r="I299">
        <f>Лист1!C287</f>
        <v>279</v>
      </c>
      <c r="J299">
        <f>Лист1!D287</f>
        <v>35.5564949132552</v>
      </c>
      <c r="K299">
        <f>Лист1!E287</f>
        <v>-53.2140551873624</v>
      </c>
      <c r="L299">
        <f>Лист1!F287</f>
        <v>5681.31520643953</v>
      </c>
      <c r="M299">
        <f>Лист1!G287</f>
        <v>0</v>
      </c>
      <c r="N299" s="16">
        <f>Лист1!H287</f>
        <v>10100382.7619183</v>
      </c>
      <c r="O299" s="17">
        <f>Лист1!I287</f>
        <v>-15116291.0466137</v>
      </c>
      <c r="P299" s="17">
        <f>Лист1!J287</f>
        <v>0</v>
      </c>
      <c r="Q299" s="17">
        <f>Лист1!K287</f>
        <v>6553600</v>
      </c>
      <c r="R299" s="17">
        <f>Лист1!L287</f>
        <v>-6553599.99999997</v>
      </c>
      <c r="S299" s="17">
        <f>Лист1!M287</f>
        <v>0</v>
      </c>
      <c r="T299" s="17">
        <f>Лист1!N287</f>
        <v>1</v>
      </c>
      <c r="U299" s="17">
        <f>Лист1!O287</f>
        <v>-1</v>
      </c>
      <c r="V299" s="17">
        <f>Лист1!P287</f>
        <v>1</v>
      </c>
      <c r="W299" s="17">
        <f>Лист1!Q287</f>
        <v>-1</v>
      </c>
      <c r="X299" s="17">
        <f>Лист1!R287</f>
        <v>0</v>
      </c>
      <c r="Y299" s="17">
        <f>Лист1!S287</f>
        <v>6553600</v>
      </c>
      <c r="Z299" s="17">
        <f>Лист1!T287</f>
        <v>-6553600</v>
      </c>
      <c r="AA299" s="17">
        <f>Лист1!U287</f>
        <v>-6553599.99999997</v>
      </c>
      <c r="AB299" s="17">
        <f>Лист1!V287</f>
        <v>6553599.99999997</v>
      </c>
      <c r="AC299" s="17">
        <f>Лист1!W287</f>
        <v>0</v>
      </c>
      <c r="AD299" s="17">
        <f>Лист1!X287</f>
        <v>3.16649675369263e-8</v>
      </c>
      <c r="AE299" s="17">
        <f>Лист1!Y287</f>
        <v>13107200</v>
      </c>
      <c r="AF299" s="17">
        <f>Лист1!Z287</f>
        <v>-13107200</v>
      </c>
      <c r="AG299" s="17">
        <f>Лист1!AA287</f>
        <v>-3.16649675369263e-8</v>
      </c>
      <c r="AH299" s="17">
        <f>Лист1!AB287</f>
        <v>0</v>
      </c>
      <c r="AI299" s="15">
        <f>Лист1!AC287</f>
        <v>3.66941094398499e-7</v>
      </c>
      <c r="AJ299" s="15">
        <f>Лист1!AD287</f>
        <v>1350041600</v>
      </c>
      <c r="AK299" s="15">
        <f>Лист1!AE287</f>
        <v>-1350041600</v>
      </c>
      <c r="AL299" s="15">
        <f>Лист1!AF287</f>
        <v>-3.66941094398499e-7</v>
      </c>
      <c r="AM299" s="17">
        <f>Лист1!AG287</f>
        <v>0</v>
      </c>
      <c r="AN299" s="17">
        <f>Лист1!AH287</f>
        <v>1777.82474566276</v>
      </c>
      <c r="AO299" s="19">
        <f>Лист1!AI287</f>
        <v>-2660.70275936812</v>
      </c>
      <c r="AQ299" s="14">
        <f t="shared" si="76"/>
        <v>3546782.76191823</v>
      </c>
      <c r="AR299" s="14">
        <f t="shared" si="77"/>
        <v>-17830881.0489822</v>
      </c>
      <c r="AS299" s="15">
        <f>Лист1!AM287</f>
        <v>0</v>
      </c>
      <c r="AT299" s="15">
        <f t="shared" si="78"/>
        <v>3546782.76191811</v>
      </c>
      <c r="AU299" s="15">
        <f t="shared" si="79"/>
        <v>-8562691.04661382</v>
      </c>
      <c r="AV299" s="15">
        <f>Лист1!AP287</f>
        <v>0</v>
      </c>
      <c r="AW299" s="15">
        <f>Лист1!N208</f>
        <v>1</v>
      </c>
      <c r="AX299" s="15">
        <f>Лист1!O208</f>
        <v>-1</v>
      </c>
      <c r="AY299" s="15">
        <f>Лист1!P208</f>
        <v>1</v>
      </c>
      <c r="AZ299" s="15">
        <f>Лист1!Q208</f>
        <v>-1</v>
      </c>
      <c r="BA299" s="15">
        <f>Лист1!AU287</f>
        <v>0</v>
      </c>
      <c r="BB299" s="15">
        <f t="shared" si="80"/>
        <v>3546782.76191811</v>
      </c>
      <c r="BC299" s="15">
        <f t="shared" si="81"/>
        <v>-3546782.76191811</v>
      </c>
      <c r="BD299" s="15">
        <f t="shared" si="82"/>
        <v>-8562691.04661382</v>
      </c>
      <c r="BE299" s="15">
        <f t="shared" si="83"/>
        <v>8562691.04661382</v>
      </c>
      <c r="BF299" s="15">
        <f>Лист1!AZ287</f>
        <v>0</v>
      </c>
      <c r="BG299" s="15">
        <f t="shared" si="84"/>
        <v>-5015908.28469571</v>
      </c>
      <c r="BH299" s="15">
        <f t="shared" si="85"/>
        <v>12109473.8085319</v>
      </c>
      <c r="BI299" s="15">
        <f t="shared" si="86"/>
        <v>-12109473.8085319</v>
      </c>
      <c r="BJ299" s="15">
        <f t="shared" si="87"/>
        <v>5015908.28469571</v>
      </c>
      <c r="BK299" s="15">
        <f>Лист1!BE287</f>
        <v>0</v>
      </c>
      <c r="BL299" s="17">
        <f t="shared" si="88"/>
        <v>-115365890.548001</v>
      </c>
      <c r="BM299" s="17">
        <f t="shared" si="89"/>
        <v>278517897.596234</v>
      </c>
      <c r="BN299" s="17">
        <f t="shared" si="90"/>
        <v>-278517897.596234</v>
      </c>
      <c r="BO299" s="17">
        <f t="shared" si="91"/>
        <v>115365890.548001</v>
      </c>
      <c r="BP299" s="17">
        <f>Лист1!BJ287</f>
        <v>0</v>
      </c>
      <c r="BQ299" s="15">
        <f>Лист1!AH208</f>
        <v>624.289030451629</v>
      </c>
      <c r="BR299" s="15">
        <f>Лист1!AI208</f>
        <v>-3138.51289729033</v>
      </c>
      <c r="BT299" s="24">
        <f t="shared" si="68"/>
        <v>3546782.76191821</v>
      </c>
      <c r="BU299" s="25">
        <f t="shared" si="69"/>
        <v>-17830881.0489822</v>
      </c>
      <c r="BV299" s="25">
        <f>Лист1!BP287</f>
        <v>0</v>
      </c>
      <c r="BW299" s="25">
        <f t="shared" si="70"/>
        <v>3546782.76191805</v>
      </c>
      <c r="BX299" s="25">
        <f t="shared" si="71"/>
        <v>-8562691.04661383</v>
      </c>
      <c r="BY299" s="25"/>
      <c r="BZ299" s="25">
        <f>Лист1!N128</f>
        <v>1</v>
      </c>
      <c r="CA299" s="25">
        <f>Лист1!O128</f>
        <v>-1</v>
      </c>
      <c r="CB299" s="25">
        <f>Лист1!P128</f>
        <v>1</v>
      </c>
      <c r="CC299" s="25">
        <f>Лист1!Q128</f>
        <v>-1</v>
      </c>
      <c r="CD299" s="25">
        <v>119</v>
      </c>
      <c r="CE299" s="25">
        <f t="shared" si="72"/>
        <v>3546782.76191805</v>
      </c>
      <c r="CF299" s="25">
        <f t="shared" si="73"/>
        <v>-3546782.76191805</v>
      </c>
      <c r="CG299" s="25">
        <f t="shared" si="74"/>
        <v>-8562691.04661383</v>
      </c>
      <c r="CH299" s="25">
        <f t="shared" si="75"/>
        <v>8562691.04661383</v>
      </c>
      <c r="CI299" s="25">
        <f>Лист1!CI287</f>
        <v>0</v>
      </c>
      <c r="CJ299" s="25">
        <f t="shared" si="92"/>
        <v>-5015908.28469578</v>
      </c>
      <c r="CK299" s="25">
        <f t="shared" si="93"/>
        <v>12109473.8085319</v>
      </c>
      <c r="CL299" s="25">
        <f t="shared" si="94"/>
        <v>-12109473.8085319</v>
      </c>
      <c r="CM299" s="25">
        <f t="shared" si="95"/>
        <v>5015908.28469578</v>
      </c>
      <c r="CN299" s="26"/>
      <c r="CO299" s="26">
        <f t="shared" si="98"/>
        <v>-516638553.323669</v>
      </c>
      <c r="CP299" s="26">
        <f t="shared" si="99"/>
        <v>1247275802.27878</v>
      </c>
      <c r="CQ299" s="26">
        <f t="shared" si="100"/>
        <v>-1247275802.27878</v>
      </c>
      <c r="CR299" s="26">
        <f t="shared" si="101"/>
        <v>516638553.323669</v>
      </c>
      <c r="CS299" s="26">
        <f>Лист1!CS287</f>
        <v>0</v>
      </c>
      <c r="CT299" s="26">
        <f>Лист1!AH128</f>
        <v>624.289030451625</v>
      </c>
      <c r="CU299" s="28">
        <f>Лист1!AI128</f>
        <v>-3138.51289729033</v>
      </c>
      <c r="DC299" s="24">
        <f t="shared" si="102"/>
        <v>10100382.7619181</v>
      </c>
      <c r="DD299" s="25">
        <f t="shared" si="103"/>
        <v>-15116291.0466139</v>
      </c>
      <c r="DE299" s="25">
        <f>Лист1!CY287</f>
        <v>0</v>
      </c>
      <c r="DF299" s="25">
        <f t="shared" si="96"/>
        <v>6553599.99999993</v>
      </c>
      <c r="DG299" s="25">
        <f t="shared" si="97"/>
        <v>-6553600.00000005</v>
      </c>
      <c r="DH299" s="25"/>
      <c r="DI299" s="25">
        <v>39</v>
      </c>
      <c r="DJ299" s="25">
        <v>1</v>
      </c>
      <c r="DK299" s="25">
        <v>-1</v>
      </c>
      <c r="DL299" s="25">
        <v>1</v>
      </c>
      <c r="DM299" s="25">
        <v>-1</v>
      </c>
      <c r="DN299" s="25">
        <f t="shared" si="104"/>
        <v>10100382.7619181</v>
      </c>
      <c r="DO299" s="25">
        <f t="shared" si="105"/>
        <v>-10100382.7619181</v>
      </c>
      <c r="DP299" s="25">
        <f t="shared" si="106"/>
        <v>-15116291.0466139</v>
      </c>
      <c r="DQ299" s="25">
        <f t="shared" si="107"/>
        <v>15116291.0466139</v>
      </c>
      <c r="DR299" s="25">
        <f>Лист1!DR287</f>
        <v>0</v>
      </c>
      <c r="DS299" s="25">
        <f t="shared" si="108"/>
        <v>-5015908.28469571</v>
      </c>
      <c r="DT299" s="25">
        <f t="shared" si="109"/>
        <v>25216673.808532</v>
      </c>
      <c r="DU299" s="25">
        <f t="shared" si="110"/>
        <v>-25216673.808532</v>
      </c>
      <c r="DV299" s="25">
        <f t="shared" si="111"/>
        <v>5015908.28469571</v>
      </c>
      <c r="DX299" s="26">
        <f t="shared" si="112"/>
        <v>24218947.6170609</v>
      </c>
      <c r="DY299" s="26">
        <f t="shared" si="113"/>
        <v>288358399.999999</v>
      </c>
      <c r="DZ299" s="26">
        <f t="shared" si="114"/>
        <v>-288358399.999999</v>
      </c>
      <c r="EA299" s="26">
        <f t="shared" si="115"/>
        <v>-24218947.6170609</v>
      </c>
      <c r="EC299" s="15">
        <f>Лист1!AH47</f>
        <v>1777.82474566273</v>
      </c>
      <c r="ED299" s="15">
        <f>Лист1!AI47</f>
        <v>-2660.70275936814</v>
      </c>
    </row>
    <row r="300" ht="15.15" spans="7:134">
      <c r="G300">
        <f>Лист1!A288</f>
        <v>-64</v>
      </c>
      <c r="H300">
        <f>Лист1!B288</f>
        <v>64</v>
      </c>
      <c r="I300">
        <f>Лист1!C288</f>
        <v>280</v>
      </c>
      <c r="J300">
        <f>Лист1!D288</f>
        <v>12.4857806090331</v>
      </c>
      <c r="K300">
        <f>Лист1!E288</f>
        <v>-62.7702579458066</v>
      </c>
      <c r="L300">
        <f>Лист1!F288</f>
        <v>4816.38646750974</v>
      </c>
      <c r="M300">
        <f>Лист1!G288</f>
        <v>0</v>
      </c>
      <c r="N300" s="16">
        <f>Лист1!H288</f>
        <v>3006817.23808213</v>
      </c>
      <c r="O300" s="17">
        <f>Лист1!I288</f>
        <v>-15116291.0466139</v>
      </c>
      <c r="P300" s="17">
        <f>Лист1!J288</f>
        <v>0</v>
      </c>
      <c r="Q300" s="17">
        <f>Лист1!K288</f>
        <v>6553600.00000001</v>
      </c>
      <c r="R300" s="17">
        <f>Лист1!L288</f>
        <v>-6553599.99999997</v>
      </c>
      <c r="S300" s="17">
        <f>Лист1!M288</f>
        <v>0</v>
      </c>
      <c r="T300" s="17">
        <f>Лист1!N288</f>
        <v>1</v>
      </c>
      <c r="U300" s="17">
        <f>Лист1!O288</f>
        <v>-1</v>
      </c>
      <c r="V300" s="17">
        <f>Лист1!P288</f>
        <v>1</v>
      </c>
      <c r="W300" s="17">
        <f>Лист1!Q288</f>
        <v>-1</v>
      </c>
      <c r="X300" s="17">
        <f>Лист1!R288</f>
        <v>0</v>
      </c>
      <c r="Y300" s="17">
        <f>Лист1!S288</f>
        <v>6553600.00000001</v>
      </c>
      <c r="Z300" s="17">
        <f>Лист1!T288</f>
        <v>-6553600.00000001</v>
      </c>
      <c r="AA300" s="17">
        <f>Лист1!U288</f>
        <v>-6553599.99999997</v>
      </c>
      <c r="AB300" s="17">
        <f>Лист1!V288</f>
        <v>6553599.99999997</v>
      </c>
      <c r="AC300" s="17">
        <f>Лист1!W288</f>
        <v>0</v>
      </c>
      <c r="AD300" s="17">
        <f>Лист1!X288</f>
        <v>3.63215804100037e-8</v>
      </c>
      <c r="AE300" s="17">
        <f>Лист1!Y288</f>
        <v>13107200</v>
      </c>
      <c r="AF300" s="17">
        <f>Лист1!Z288</f>
        <v>-13107200</v>
      </c>
      <c r="AG300" s="17">
        <f>Лист1!AA288</f>
        <v>-3.63215804100037e-8</v>
      </c>
      <c r="AH300" s="17">
        <f>Лист1!AB288</f>
        <v>0</v>
      </c>
      <c r="AI300" s="15">
        <f>Лист1!AC288</f>
        <v>4.03262674808502e-7</v>
      </c>
      <c r="AJ300" s="15">
        <f>Лист1!AD288</f>
        <v>1363148800</v>
      </c>
      <c r="AK300" s="15">
        <f>Лист1!AE288</f>
        <v>-1363148800</v>
      </c>
      <c r="AL300" s="15">
        <f>Лист1!AF288</f>
        <v>-4.03262674808502e-7</v>
      </c>
      <c r="AM300" s="17">
        <f>Лист1!AG288</f>
        <v>0</v>
      </c>
      <c r="AN300" s="17">
        <f>Лист1!AH288</f>
        <v>624.289030451655</v>
      </c>
      <c r="AO300" s="19">
        <f>Лист1!AI288</f>
        <v>-3138.51289729033</v>
      </c>
      <c r="AQ300" s="14">
        <f t="shared" si="76"/>
        <v>-3006817.2380818</v>
      </c>
      <c r="AR300" s="14">
        <f t="shared" si="77"/>
        <v>-15116291.046614</v>
      </c>
      <c r="AS300" s="15">
        <f>Лист1!AM288</f>
        <v>0</v>
      </c>
      <c r="AT300" s="15">
        <f t="shared" si="78"/>
        <v>3546782.76191811</v>
      </c>
      <c r="AU300" s="15">
        <f t="shared" si="79"/>
        <v>-8562691.04661383</v>
      </c>
      <c r="AV300" s="15">
        <f>Лист1!AP288</f>
        <v>0</v>
      </c>
      <c r="AW300" s="15">
        <f>Лист1!N209</f>
        <v>1</v>
      </c>
      <c r="AX300" s="15">
        <f>Лист1!O209</f>
        <v>-1</v>
      </c>
      <c r="AY300" s="15">
        <f>Лист1!P209</f>
        <v>1</v>
      </c>
      <c r="AZ300" s="15">
        <f>Лист1!Q209</f>
        <v>-1</v>
      </c>
      <c r="BA300" s="15">
        <f>Лист1!AU288</f>
        <v>0</v>
      </c>
      <c r="BB300" s="15">
        <f t="shared" si="80"/>
        <v>3546782.76191811</v>
      </c>
      <c r="BC300" s="15">
        <f t="shared" si="81"/>
        <v>-3546782.76191811</v>
      </c>
      <c r="BD300" s="15">
        <f t="shared" si="82"/>
        <v>-8562691.04661383</v>
      </c>
      <c r="BE300" s="15">
        <f t="shared" si="83"/>
        <v>8562691.04661383</v>
      </c>
      <c r="BF300" s="15">
        <f>Лист1!AZ288</f>
        <v>0</v>
      </c>
      <c r="BG300" s="15">
        <f t="shared" si="84"/>
        <v>-5015908.28469572</v>
      </c>
      <c r="BH300" s="15">
        <f t="shared" si="85"/>
        <v>12109473.8085319</v>
      </c>
      <c r="BI300" s="15">
        <f t="shared" si="86"/>
        <v>-12109473.8085319</v>
      </c>
      <c r="BJ300" s="15">
        <f t="shared" si="87"/>
        <v>5015908.28469572</v>
      </c>
      <c r="BK300" s="15">
        <f>Лист1!BE288</f>
        <v>0</v>
      </c>
      <c r="BL300" s="17">
        <f t="shared" si="88"/>
        <v>-120381798.832697</v>
      </c>
      <c r="BM300" s="17">
        <f t="shared" si="89"/>
        <v>290627371.404766</v>
      </c>
      <c r="BN300" s="17">
        <f t="shared" si="90"/>
        <v>-290627371.404766</v>
      </c>
      <c r="BO300" s="17">
        <f t="shared" si="91"/>
        <v>120381798.832697</v>
      </c>
      <c r="BP300" s="17">
        <f>Лист1!BJ288</f>
        <v>0</v>
      </c>
      <c r="BQ300" s="15">
        <f>Лист1!AH209</f>
        <v>-624.289030451588</v>
      </c>
      <c r="BR300" s="15">
        <f>Лист1!AI209</f>
        <v>-3138.51289729034</v>
      </c>
      <c r="BT300" s="24">
        <f t="shared" si="68"/>
        <v>-3006817.23808193</v>
      </c>
      <c r="BU300" s="25">
        <f t="shared" si="69"/>
        <v>-15116291.046614</v>
      </c>
      <c r="BV300" s="25">
        <f>Лист1!BP288</f>
        <v>0</v>
      </c>
      <c r="BW300" s="25">
        <f t="shared" si="70"/>
        <v>3546782.76191805</v>
      </c>
      <c r="BX300" s="25">
        <f t="shared" si="71"/>
        <v>-8562691.04661384</v>
      </c>
      <c r="BY300" s="25"/>
      <c r="BZ300" s="25">
        <f>Лист1!N129</f>
        <v>1</v>
      </c>
      <c r="CA300" s="25">
        <f>Лист1!O129</f>
        <v>-1</v>
      </c>
      <c r="CB300" s="25">
        <f>Лист1!P129</f>
        <v>1</v>
      </c>
      <c r="CC300" s="25">
        <f>Лист1!Q129</f>
        <v>-1</v>
      </c>
      <c r="CD300" s="25">
        <v>120</v>
      </c>
      <c r="CE300" s="25">
        <f t="shared" si="72"/>
        <v>3546782.76191805</v>
      </c>
      <c r="CF300" s="25">
        <f t="shared" si="73"/>
        <v>-3546782.76191805</v>
      </c>
      <c r="CG300" s="25">
        <f t="shared" si="74"/>
        <v>-8562691.04661384</v>
      </c>
      <c r="CH300" s="25">
        <f t="shared" si="75"/>
        <v>8562691.04661384</v>
      </c>
      <c r="CI300" s="25">
        <f>Лист1!CI288</f>
        <v>0</v>
      </c>
      <c r="CJ300" s="25">
        <f t="shared" si="92"/>
        <v>-5015908.28469579</v>
      </c>
      <c r="CK300" s="25">
        <f t="shared" si="93"/>
        <v>12109473.8085319</v>
      </c>
      <c r="CL300" s="25">
        <f t="shared" si="94"/>
        <v>-12109473.8085319</v>
      </c>
      <c r="CM300" s="25">
        <f t="shared" si="95"/>
        <v>5015908.28469579</v>
      </c>
      <c r="CN300" s="26"/>
      <c r="CO300" s="26">
        <f t="shared" si="98"/>
        <v>-521654461.608365</v>
      </c>
      <c r="CP300" s="26">
        <f t="shared" si="99"/>
        <v>1259385276.08732</v>
      </c>
      <c r="CQ300" s="26">
        <f t="shared" si="100"/>
        <v>-1259385276.08732</v>
      </c>
      <c r="CR300" s="26">
        <f t="shared" si="101"/>
        <v>521654461.608365</v>
      </c>
      <c r="CS300" s="26">
        <f>Лист1!CS288</f>
        <v>0</v>
      </c>
      <c r="CT300" s="26">
        <f>Лист1!AH129</f>
        <v>-624.289030451614</v>
      </c>
      <c r="CU300" s="28">
        <f>Лист1!AI129</f>
        <v>-3138.51289729034</v>
      </c>
      <c r="DC300" s="24">
        <f t="shared" si="102"/>
        <v>3006817.23808191</v>
      </c>
      <c r="DD300" s="25">
        <f t="shared" si="103"/>
        <v>-15116291.046614</v>
      </c>
      <c r="DE300" s="25">
        <f>Лист1!CY288</f>
        <v>0</v>
      </c>
      <c r="DF300" s="25">
        <f t="shared" si="96"/>
        <v>6553599.99999994</v>
      </c>
      <c r="DG300" s="25">
        <f t="shared" si="97"/>
        <v>-6553600.00000005</v>
      </c>
      <c r="DH300" s="25"/>
      <c r="DI300" s="25">
        <v>40</v>
      </c>
      <c r="DJ300" s="25">
        <v>1</v>
      </c>
      <c r="DK300" s="25">
        <v>-1</v>
      </c>
      <c r="DL300" s="25">
        <v>1</v>
      </c>
      <c r="DM300" s="25">
        <v>-1</v>
      </c>
      <c r="DN300" s="25">
        <f t="shared" si="104"/>
        <v>3006817.23808191</v>
      </c>
      <c r="DO300" s="25">
        <f t="shared" si="105"/>
        <v>-3006817.23808191</v>
      </c>
      <c r="DP300" s="25">
        <f t="shared" si="106"/>
        <v>-15116291.046614</v>
      </c>
      <c r="DQ300" s="25">
        <f t="shared" si="107"/>
        <v>15116291.046614</v>
      </c>
      <c r="DR300" s="25">
        <f>Лист1!DR288</f>
        <v>0</v>
      </c>
      <c r="DS300" s="25">
        <f t="shared" si="108"/>
        <v>-12109473.8085321</v>
      </c>
      <c r="DT300" s="25">
        <f t="shared" si="109"/>
        <v>18123108.2846959</v>
      </c>
      <c r="DU300" s="25">
        <f t="shared" si="110"/>
        <v>-18123108.2846959</v>
      </c>
      <c r="DV300" s="25">
        <f t="shared" si="111"/>
        <v>12109473.8085321</v>
      </c>
      <c r="DX300" s="26">
        <f t="shared" si="112"/>
        <v>12109473.8085289</v>
      </c>
      <c r="DY300" s="26">
        <f t="shared" si="113"/>
        <v>306481508.284695</v>
      </c>
      <c r="DZ300" s="26">
        <f t="shared" si="114"/>
        <v>-306481508.284695</v>
      </c>
      <c r="EA300" s="26">
        <f t="shared" si="115"/>
        <v>-12109473.8085289</v>
      </c>
      <c r="EC300" s="15">
        <f>Лист1!AH48</f>
        <v>624.28903045161</v>
      </c>
      <c r="ED300" s="15">
        <f>Лист1!AI48</f>
        <v>-3138.51289729034</v>
      </c>
    </row>
    <row r="301" ht="15.15" spans="7:134">
      <c r="G301">
        <f>Лист1!A289</f>
        <v>-64</v>
      </c>
      <c r="H301">
        <f>Лист1!B289</f>
        <v>64</v>
      </c>
      <c r="I301">
        <f>Лист1!C289</f>
        <v>281</v>
      </c>
      <c r="J301">
        <f>Лист1!D289</f>
        <v>-12.4857806090312</v>
      </c>
      <c r="K301">
        <f>Лист1!E289</f>
        <v>-62.7702579458069</v>
      </c>
      <c r="L301">
        <f>Лист1!F289</f>
        <v>3218.20654955365</v>
      </c>
      <c r="M301">
        <f>Лист1!G289</f>
        <v>0</v>
      </c>
      <c r="N301" s="16">
        <f>Лист1!H289</f>
        <v>-2009091.04661371</v>
      </c>
      <c r="O301" s="17">
        <f>Лист1!I289</f>
        <v>-10100382.7619184</v>
      </c>
      <c r="P301" s="17">
        <f>Лист1!J289</f>
        <v>0</v>
      </c>
      <c r="Q301" s="17">
        <f>Лист1!K289</f>
        <v>6553600.00000001</v>
      </c>
      <c r="R301" s="17">
        <f>Лист1!L289</f>
        <v>-6553599.99999998</v>
      </c>
      <c r="S301" s="17">
        <f>Лист1!M289</f>
        <v>0</v>
      </c>
      <c r="T301" s="17">
        <f>Лист1!N289</f>
        <v>1</v>
      </c>
      <c r="U301" s="17">
        <f>Лист1!O289</f>
        <v>-1</v>
      </c>
      <c r="V301" s="17">
        <f>Лист1!P289</f>
        <v>1</v>
      </c>
      <c r="W301" s="17">
        <f>Лист1!Q289</f>
        <v>-1</v>
      </c>
      <c r="X301" s="17">
        <f>Лист1!R289</f>
        <v>0</v>
      </c>
      <c r="Y301" s="17">
        <f>Лист1!S289</f>
        <v>6553600.00000001</v>
      </c>
      <c r="Z301" s="17">
        <f>Лист1!T289</f>
        <v>-6553600.00000001</v>
      </c>
      <c r="AA301" s="17">
        <f>Лист1!U289</f>
        <v>-6553599.99999998</v>
      </c>
      <c r="AB301" s="17">
        <f>Лист1!V289</f>
        <v>6553599.99999998</v>
      </c>
      <c r="AC301" s="17">
        <f>Лист1!W289</f>
        <v>0</v>
      </c>
      <c r="AD301" s="17">
        <f>Лист1!X289</f>
        <v>3.35276126861572e-8</v>
      </c>
      <c r="AE301" s="17">
        <f>Лист1!Y289</f>
        <v>13107200</v>
      </c>
      <c r="AF301" s="17">
        <f>Лист1!Z289</f>
        <v>-13107200</v>
      </c>
      <c r="AG301" s="17">
        <f>Лист1!AA289</f>
        <v>-3.35276126861572e-8</v>
      </c>
      <c r="AH301" s="17">
        <f>Лист1!AB289</f>
        <v>0</v>
      </c>
      <c r="AI301" s="15">
        <f>Лист1!AC289</f>
        <v>4.36790287494659e-7</v>
      </c>
      <c r="AJ301" s="15">
        <f>Лист1!AD289</f>
        <v>1376256000</v>
      </c>
      <c r="AK301" s="15">
        <f>Лист1!AE289</f>
        <v>-1376256000</v>
      </c>
      <c r="AL301" s="15">
        <f>Лист1!AF289</f>
        <v>-4.36790287494659e-7</v>
      </c>
      <c r="AM301" s="17">
        <f>Лист1!AG289</f>
        <v>0</v>
      </c>
      <c r="AN301" s="17">
        <f>Лист1!AH289</f>
        <v>-624.289030451561</v>
      </c>
      <c r="AO301" s="19">
        <f>Лист1!AI289</f>
        <v>-3138.51289729035</v>
      </c>
      <c r="AQ301" s="14">
        <f t="shared" si="76"/>
        <v>-5721407.24045026</v>
      </c>
      <c r="AR301" s="14">
        <f t="shared" si="77"/>
        <v>-8562691.04661407</v>
      </c>
      <c r="AS301" s="15">
        <f>Лист1!AM289</f>
        <v>0</v>
      </c>
      <c r="AT301" s="15">
        <f t="shared" si="78"/>
        <v>3546782.7619181</v>
      </c>
      <c r="AU301" s="15">
        <f t="shared" si="79"/>
        <v>-8562691.04661383</v>
      </c>
      <c r="AV301" s="15">
        <f>Лист1!AP289</f>
        <v>0</v>
      </c>
      <c r="AW301" s="15">
        <f>Лист1!N210</f>
        <v>1</v>
      </c>
      <c r="AX301" s="15">
        <f>Лист1!O210</f>
        <v>-1</v>
      </c>
      <c r="AY301" s="15">
        <f>Лист1!P210</f>
        <v>1</v>
      </c>
      <c r="AZ301" s="15">
        <f>Лист1!Q210</f>
        <v>-1</v>
      </c>
      <c r="BA301" s="15">
        <f>Лист1!AU289</f>
        <v>0</v>
      </c>
      <c r="BB301" s="15">
        <f t="shared" si="80"/>
        <v>3546782.7619181</v>
      </c>
      <c r="BC301" s="15">
        <f t="shared" si="81"/>
        <v>-3546782.7619181</v>
      </c>
      <c r="BD301" s="15">
        <f t="shared" si="82"/>
        <v>-8562691.04661383</v>
      </c>
      <c r="BE301" s="15">
        <f t="shared" si="83"/>
        <v>8562691.04661383</v>
      </c>
      <c r="BF301" s="15">
        <f>Лист1!AZ289</f>
        <v>0</v>
      </c>
      <c r="BG301" s="15">
        <f t="shared" si="84"/>
        <v>-5015908.28469573</v>
      </c>
      <c r="BH301" s="15">
        <f t="shared" si="85"/>
        <v>12109473.8085319</v>
      </c>
      <c r="BI301" s="15">
        <f t="shared" si="86"/>
        <v>-12109473.8085319</v>
      </c>
      <c r="BJ301" s="15">
        <f t="shared" si="87"/>
        <v>5015908.28469573</v>
      </c>
      <c r="BK301" s="15">
        <f>Лист1!BE289</f>
        <v>0</v>
      </c>
      <c r="BL301" s="17">
        <f t="shared" si="88"/>
        <v>-125397707.117393</v>
      </c>
      <c r="BM301" s="17">
        <f t="shared" si="89"/>
        <v>302736845.213298</v>
      </c>
      <c r="BN301" s="17">
        <f t="shared" si="90"/>
        <v>-302736845.213298</v>
      </c>
      <c r="BO301" s="17">
        <f t="shared" si="91"/>
        <v>125397707.117393</v>
      </c>
      <c r="BP301" s="17">
        <f>Лист1!BJ289</f>
        <v>0</v>
      </c>
      <c r="BQ301" s="15">
        <f>Лист1!AH210</f>
        <v>-1777.8247456627</v>
      </c>
      <c r="BR301" s="15">
        <f>Лист1!AI210</f>
        <v>-2660.70275936816</v>
      </c>
      <c r="BT301" s="24">
        <f t="shared" si="68"/>
        <v>-5721407.24045033</v>
      </c>
      <c r="BU301" s="25">
        <f t="shared" si="69"/>
        <v>-8562691.04661402</v>
      </c>
      <c r="BV301" s="25">
        <f>Лист1!BP289</f>
        <v>0</v>
      </c>
      <c r="BW301" s="25">
        <f t="shared" si="70"/>
        <v>3546782.76191805</v>
      </c>
      <c r="BX301" s="25">
        <f t="shared" si="71"/>
        <v>-8562691.04661385</v>
      </c>
      <c r="BY301" s="25"/>
      <c r="BZ301" s="25">
        <f>Лист1!N130</f>
        <v>1</v>
      </c>
      <c r="CA301" s="25">
        <f>Лист1!O130</f>
        <v>-1</v>
      </c>
      <c r="CB301" s="25">
        <f>Лист1!P130</f>
        <v>1</v>
      </c>
      <c r="CC301" s="25">
        <f>Лист1!Q130</f>
        <v>-1</v>
      </c>
      <c r="CD301" s="25">
        <v>121</v>
      </c>
      <c r="CE301" s="25">
        <f t="shared" si="72"/>
        <v>3546782.76191805</v>
      </c>
      <c r="CF301" s="25">
        <f t="shared" si="73"/>
        <v>-3546782.76191805</v>
      </c>
      <c r="CG301" s="25">
        <f t="shared" si="74"/>
        <v>-8562691.04661385</v>
      </c>
      <c r="CH301" s="25">
        <f t="shared" si="75"/>
        <v>8562691.04661385</v>
      </c>
      <c r="CI301" s="25">
        <f>Лист1!CI289</f>
        <v>0</v>
      </c>
      <c r="CJ301" s="25">
        <f t="shared" si="92"/>
        <v>-5015908.2846958</v>
      </c>
      <c r="CK301" s="25">
        <f t="shared" si="93"/>
        <v>12109473.8085319</v>
      </c>
      <c r="CL301" s="25">
        <f t="shared" si="94"/>
        <v>-12109473.8085319</v>
      </c>
      <c r="CM301" s="25">
        <f t="shared" si="95"/>
        <v>5015908.2846958</v>
      </c>
      <c r="CN301" s="26"/>
      <c r="CO301" s="26">
        <f t="shared" si="98"/>
        <v>-526670369.893061</v>
      </c>
      <c r="CP301" s="26">
        <f t="shared" si="99"/>
        <v>1271494749.89585</v>
      </c>
      <c r="CQ301" s="26">
        <f t="shared" si="100"/>
        <v>-1271494749.89585</v>
      </c>
      <c r="CR301" s="26">
        <f t="shared" si="101"/>
        <v>526670369.893061</v>
      </c>
      <c r="CS301" s="26">
        <f>Лист1!CS289</f>
        <v>0</v>
      </c>
      <c r="CT301" s="26">
        <f>Лист1!AH130</f>
        <v>-1777.82474566273</v>
      </c>
      <c r="CU301" s="28">
        <f>Лист1!AI130</f>
        <v>-2660.70275936815</v>
      </c>
      <c r="DC301" s="24">
        <f t="shared" si="102"/>
        <v>-2009091.04661386</v>
      </c>
      <c r="DD301" s="25">
        <f t="shared" si="103"/>
        <v>-10100382.7619184</v>
      </c>
      <c r="DE301" s="25">
        <f>Лист1!CY289</f>
        <v>0</v>
      </c>
      <c r="DF301" s="25">
        <f t="shared" si="96"/>
        <v>6553599.99999994</v>
      </c>
      <c r="DG301" s="25">
        <f t="shared" si="97"/>
        <v>-6553600.00000006</v>
      </c>
      <c r="DH301" s="25"/>
      <c r="DI301" s="25">
        <v>41</v>
      </c>
      <c r="DJ301" s="25">
        <v>1</v>
      </c>
      <c r="DK301" s="25">
        <v>-1</v>
      </c>
      <c r="DL301" s="25">
        <v>1</v>
      </c>
      <c r="DM301" s="25">
        <v>-1</v>
      </c>
      <c r="DN301" s="25">
        <f t="shared" si="104"/>
        <v>-2009091.04661386</v>
      </c>
      <c r="DO301" s="25">
        <f t="shared" si="105"/>
        <v>2009091.04661386</v>
      </c>
      <c r="DP301" s="25">
        <f t="shared" si="106"/>
        <v>-10100382.7619184</v>
      </c>
      <c r="DQ301" s="25">
        <f t="shared" si="107"/>
        <v>10100382.7619184</v>
      </c>
      <c r="DR301" s="25">
        <f>Лист1!DR289</f>
        <v>0</v>
      </c>
      <c r="DS301" s="25">
        <f t="shared" si="108"/>
        <v>-12109473.8085322</v>
      </c>
      <c r="DT301" s="25">
        <f t="shared" si="109"/>
        <v>8091291.7153045</v>
      </c>
      <c r="DU301" s="25">
        <f t="shared" si="110"/>
        <v>-8091291.7153045</v>
      </c>
      <c r="DV301" s="25">
        <f t="shared" si="111"/>
        <v>12109473.8085322</v>
      </c>
      <c r="DX301" s="26">
        <f t="shared" si="112"/>
        <v>-3.3210963010788e-6</v>
      </c>
      <c r="DY301" s="26">
        <f t="shared" si="113"/>
        <v>314572800</v>
      </c>
      <c r="DZ301" s="26">
        <f t="shared" si="114"/>
        <v>-314572800</v>
      </c>
      <c r="EA301" s="26">
        <f t="shared" si="115"/>
        <v>3.3210963010788e-6</v>
      </c>
      <c r="EC301" s="15">
        <f>Лист1!AH49</f>
        <v>-624.289030451606</v>
      </c>
      <c r="ED301" s="15">
        <f>Лист1!AI49</f>
        <v>-3138.51289729034</v>
      </c>
    </row>
    <row r="302" ht="15.15" spans="7:134">
      <c r="G302">
        <f>Лист1!A290</f>
        <v>-64</v>
      </c>
      <c r="H302">
        <f>Лист1!B290</f>
        <v>64</v>
      </c>
      <c r="I302">
        <f>Лист1!C290</f>
        <v>282</v>
      </c>
      <c r="J302">
        <f>Лист1!D290</f>
        <v>-35.5564949132536</v>
      </c>
      <c r="K302">
        <f>Лист1!E290</f>
        <v>-53.2140551873635</v>
      </c>
      <c r="L302">
        <f>Лист1!F290</f>
        <v>1130.08385754303</v>
      </c>
      <c r="M302">
        <f>Лист1!G290</f>
        <v>0</v>
      </c>
      <c r="N302" s="16">
        <f>Лист1!H290</f>
        <v>-2009091.04661394</v>
      </c>
      <c r="O302" s="17">
        <f>Лист1!I290</f>
        <v>-3006817.23808217</v>
      </c>
      <c r="P302" s="17">
        <f>Лист1!J290</f>
        <v>0</v>
      </c>
      <c r="Q302" s="17">
        <f>Лист1!K290</f>
        <v>6553600.00000001</v>
      </c>
      <c r="R302" s="17">
        <f>Лист1!L290</f>
        <v>-6553599.99999999</v>
      </c>
      <c r="S302" s="17">
        <f>Лист1!M290</f>
        <v>0</v>
      </c>
      <c r="T302" s="17">
        <f>Лист1!N290</f>
        <v>1</v>
      </c>
      <c r="U302" s="17">
        <f>Лист1!O290</f>
        <v>-1</v>
      </c>
      <c r="V302" s="17">
        <f>Лист1!P290</f>
        <v>1</v>
      </c>
      <c r="W302" s="17">
        <f>Лист1!Q290</f>
        <v>-1</v>
      </c>
      <c r="X302" s="17">
        <f>Лист1!R290</f>
        <v>0</v>
      </c>
      <c r="Y302" s="17">
        <f>Лист1!S290</f>
        <v>6553600.00000001</v>
      </c>
      <c r="Z302" s="17">
        <f>Лист1!T290</f>
        <v>-6553600.00000001</v>
      </c>
      <c r="AA302" s="17">
        <f>Лист1!U290</f>
        <v>-6553599.99999999</v>
      </c>
      <c r="AB302" s="17">
        <f>Лист1!V290</f>
        <v>6553599.99999999</v>
      </c>
      <c r="AC302" s="17">
        <f>Лист1!W290</f>
        <v>0</v>
      </c>
      <c r="AD302" s="17">
        <f>Лист1!X290</f>
        <v>2.1420419216156e-8</v>
      </c>
      <c r="AE302" s="17">
        <f>Лист1!Y290</f>
        <v>13107200</v>
      </c>
      <c r="AF302" s="17">
        <f>Лист1!Z290</f>
        <v>-13107200</v>
      </c>
      <c r="AG302" s="17">
        <f>Лист1!AA290</f>
        <v>-2.1420419216156e-8</v>
      </c>
      <c r="AH302" s="17">
        <f>Лист1!AB290</f>
        <v>0</v>
      </c>
      <c r="AI302" s="15">
        <f>Лист1!AC290</f>
        <v>4.58210706710815e-7</v>
      </c>
      <c r="AJ302" s="15">
        <f>Лист1!AD290</f>
        <v>1389363200</v>
      </c>
      <c r="AK302" s="15">
        <f>Лист1!AE290</f>
        <v>-1389363200</v>
      </c>
      <c r="AL302" s="15">
        <f>Лист1!AF290</f>
        <v>-4.58210706710815e-7</v>
      </c>
      <c r="AM302" s="17">
        <f>Лист1!AG290</f>
        <v>0</v>
      </c>
      <c r="AN302" s="17">
        <f>Лист1!AH290</f>
        <v>-1777.82474566268</v>
      </c>
      <c r="AO302" s="19">
        <f>Лист1!AI290</f>
        <v>-2660.70275936818</v>
      </c>
      <c r="AQ302" s="14">
        <f t="shared" si="76"/>
        <v>-3006817.23808212</v>
      </c>
      <c r="AR302" s="14">
        <f t="shared" si="77"/>
        <v>-2009091.04661402</v>
      </c>
      <c r="AS302" s="15">
        <f>Лист1!AM290</f>
        <v>0</v>
      </c>
      <c r="AT302" s="15">
        <f t="shared" si="78"/>
        <v>3546782.76191809</v>
      </c>
      <c r="AU302" s="15">
        <f t="shared" si="79"/>
        <v>-8562691.04661383</v>
      </c>
      <c r="AV302" s="15">
        <f>Лист1!AP290</f>
        <v>0</v>
      </c>
      <c r="AW302" s="15">
        <f>Лист1!N211</f>
        <v>1</v>
      </c>
      <c r="AX302" s="15">
        <f>Лист1!O211</f>
        <v>-1</v>
      </c>
      <c r="AY302" s="15">
        <f>Лист1!P211</f>
        <v>1</v>
      </c>
      <c r="AZ302" s="15">
        <f>Лист1!Q211</f>
        <v>-1</v>
      </c>
      <c r="BA302" s="15">
        <f>Лист1!AU290</f>
        <v>0</v>
      </c>
      <c r="BB302" s="15">
        <f t="shared" si="80"/>
        <v>3546782.76191809</v>
      </c>
      <c r="BC302" s="15">
        <f t="shared" si="81"/>
        <v>-3546782.76191809</v>
      </c>
      <c r="BD302" s="15">
        <f t="shared" si="82"/>
        <v>-8562691.04661383</v>
      </c>
      <c r="BE302" s="15">
        <f t="shared" si="83"/>
        <v>8562691.04661383</v>
      </c>
      <c r="BF302" s="15">
        <f>Лист1!AZ290</f>
        <v>0</v>
      </c>
      <c r="BG302" s="15">
        <f t="shared" si="84"/>
        <v>-5015908.28469574</v>
      </c>
      <c r="BH302" s="15">
        <f t="shared" si="85"/>
        <v>12109473.8085319</v>
      </c>
      <c r="BI302" s="15">
        <f t="shared" si="86"/>
        <v>-12109473.8085319</v>
      </c>
      <c r="BJ302" s="15">
        <f t="shared" si="87"/>
        <v>5015908.28469574</v>
      </c>
      <c r="BK302" s="15">
        <f>Лист1!BE290</f>
        <v>0</v>
      </c>
      <c r="BL302" s="17">
        <f t="shared" si="88"/>
        <v>-130413615.402088</v>
      </c>
      <c r="BM302" s="17">
        <f t="shared" si="89"/>
        <v>314846319.02183</v>
      </c>
      <c r="BN302" s="17">
        <f t="shared" si="90"/>
        <v>-314846319.02183</v>
      </c>
      <c r="BO302" s="17">
        <f t="shared" si="91"/>
        <v>130413615.402088</v>
      </c>
      <c r="BP302" s="17">
        <f>Лист1!BJ290</f>
        <v>0</v>
      </c>
      <c r="BQ302" s="15">
        <f>Лист1!AH211</f>
        <v>-2660.70275936813</v>
      </c>
      <c r="BR302" s="15">
        <f>Лист1!AI211</f>
        <v>-1777.82474566275</v>
      </c>
      <c r="BT302" s="24">
        <f t="shared" si="68"/>
        <v>-3006817.23808214</v>
      </c>
      <c r="BU302" s="25">
        <f t="shared" si="69"/>
        <v>-2009091.046614</v>
      </c>
      <c r="BV302" s="25">
        <f>Лист1!BP290</f>
        <v>0</v>
      </c>
      <c r="BW302" s="25">
        <f t="shared" si="70"/>
        <v>3546782.76191804</v>
      </c>
      <c r="BX302" s="25">
        <f t="shared" si="71"/>
        <v>-8562691.04661385</v>
      </c>
      <c r="BY302" s="25"/>
      <c r="BZ302" s="25">
        <f>Лист1!N131</f>
        <v>1</v>
      </c>
      <c r="CA302" s="25">
        <f>Лист1!O131</f>
        <v>-1</v>
      </c>
      <c r="CB302" s="25">
        <f>Лист1!P131</f>
        <v>1</v>
      </c>
      <c r="CC302" s="25">
        <f>Лист1!Q131</f>
        <v>-1</v>
      </c>
      <c r="CD302" s="25">
        <v>122</v>
      </c>
      <c r="CE302" s="25">
        <f t="shared" si="72"/>
        <v>3546782.76191804</v>
      </c>
      <c r="CF302" s="25">
        <f t="shared" si="73"/>
        <v>-3546782.76191804</v>
      </c>
      <c r="CG302" s="25">
        <f t="shared" si="74"/>
        <v>-8562691.04661385</v>
      </c>
      <c r="CH302" s="25">
        <f t="shared" si="75"/>
        <v>8562691.04661385</v>
      </c>
      <c r="CI302" s="25">
        <f>Лист1!CI290</f>
        <v>0</v>
      </c>
      <c r="CJ302" s="25">
        <f t="shared" si="92"/>
        <v>-5015908.28469581</v>
      </c>
      <c r="CK302" s="25">
        <f t="shared" si="93"/>
        <v>12109473.8085319</v>
      </c>
      <c r="CL302" s="25">
        <f t="shared" si="94"/>
        <v>-12109473.8085319</v>
      </c>
      <c r="CM302" s="25">
        <f t="shared" si="95"/>
        <v>5015908.28469581</v>
      </c>
      <c r="CN302" s="26"/>
      <c r="CO302" s="26">
        <f t="shared" si="98"/>
        <v>-531686278.177756</v>
      </c>
      <c r="CP302" s="26">
        <f t="shared" si="99"/>
        <v>1283604223.70438</v>
      </c>
      <c r="CQ302" s="26">
        <f t="shared" si="100"/>
        <v>-1283604223.70438</v>
      </c>
      <c r="CR302" s="26">
        <f t="shared" si="101"/>
        <v>531686278.177756</v>
      </c>
      <c r="CS302" s="26">
        <f>Лист1!CS290</f>
        <v>0</v>
      </c>
      <c r="CT302" s="26">
        <f>Лист1!AH131</f>
        <v>-2660.70275936814</v>
      </c>
      <c r="CU302" s="28">
        <f>Лист1!AI131</f>
        <v>-1777.82474566273</v>
      </c>
      <c r="DC302" s="24">
        <f t="shared" si="102"/>
        <v>-2009091.046614</v>
      </c>
      <c r="DD302" s="25">
        <f t="shared" si="103"/>
        <v>-3006817.23808214</v>
      </c>
      <c r="DE302" s="25">
        <f>Лист1!CY290</f>
        <v>0</v>
      </c>
      <c r="DF302" s="25">
        <f t="shared" si="96"/>
        <v>6553599.99999993</v>
      </c>
      <c r="DG302" s="25">
        <f t="shared" si="97"/>
        <v>-6553600.00000007</v>
      </c>
      <c r="DH302" s="25"/>
      <c r="DI302" s="25">
        <v>42</v>
      </c>
      <c r="DJ302" s="25">
        <v>1</v>
      </c>
      <c r="DK302" s="25">
        <v>-1</v>
      </c>
      <c r="DL302" s="25">
        <v>1</v>
      </c>
      <c r="DM302" s="25">
        <v>-1</v>
      </c>
      <c r="DN302" s="25">
        <f t="shared" si="104"/>
        <v>-2009091.046614</v>
      </c>
      <c r="DO302" s="25">
        <f t="shared" si="105"/>
        <v>2009091.046614</v>
      </c>
      <c r="DP302" s="25">
        <f t="shared" si="106"/>
        <v>-3006817.23808214</v>
      </c>
      <c r="DQ302" s="25">
        <f t="shared" si="107"/>
        <v>3006817.23808214</v>
      </c>
      <c r="DR302" s="25">
        <f>Лист1!DR290</f>
        <v>0</v>
      </c>
      <c r="DS302" s="25">
        <f t="shared" si="108"/>
        <v>-5015908.28469613</v>
      </c>
      <c r="DT302" s="25">
        <f t="shared" si="109"/>
        <v>997726.191468143</v>
      </c>
      <c r="DU302" s="25">
        <f t="shared" si="110"/>
        <v>-997726.191468143</v>
      </c>
      <c r="DV302" s="25">
        <f t="shared" si="111"/>
        <v>5015908.28469613</v>
      </c>
      <c r="DX302" s="26">
        <f t="shared" si="112"/>
        <v>-5015908.28469945</v>
      </c>
      <c r="DY302" s="26">
        <f t="shared" si="113"/>
        <v>315570526.191468</v>
      </c>
      <c r="DZ302" s="26">
        <f t="shared" si="114"/>
        <v>-315570526.191468</v>
      </c>
      <c r="EA302" s="26">
        <f t="shared" si="115"/>
        <v>5015908.28469945</v>
      </c>
      <c r="EC302" s="15">
        <f>Лист1!AH50</f>
        <v>-1777.82474566273</v>
      </c>
      <c r="ED302" s="15">
        <f>Лист1!AI50</f>
        <v>-2660.70275936814</v>
      </c>
    </row>
    <row r="303" ht="15.15" spans="7:134">
      <c r="G303">
        <f>Лист1!A291</f>
        <v>-64</v>
      </c>
      <c r="H303">
        <f>Лист1!B291</f>
        <v>64</v>
      </c>
      <c r="I303">
        <f>Лист1!C291</f>
        <v>283</v>
      </c>
      <c r="J303">
        <f>Лист1!D291</f>
        <v>-53.2140551873627</v>
      </c>
      <c r="K303">
        <f>Лист1!E291</f>
        <v>-35.5564949132548</v>
      </c>
      <c r="L303">
        <f>Лист1!F291</f>
        <v>-1130.08385754291</v>
      </c>
      <c r="M303">
        <f>Лист1!G291</f>
        <v>0</v>
      </c>
      <c r="N303" s="16">
        <f>Лист1!H291</f>
        <v>3006817.23808181</v>
      </c>
      <c r="O303" s="17">
        <f>Лист1!I291</f>
        <v>2009091.04661379</v>
      </c>
      <c r="P303" s="17">
        <f>Лист1!J291</f>
        <v>0</v>
      </c>
      <c r="Q303" s="17">
        <f>Лист1!K291</f>
        <v>6553600.00000001</v>
      </c>
      <c r="R303" s="17">
        <f>Лист1!L291</f>
        <v>-6553599.99999998</v>
      </c>
      <c r="S303" s="17">
        <f>Лист1!M291</f>
        <v>0</v>
      </c>
      <c r="T303" s="17">
        <f>Лист1!N291</f>
        <v>1</v>
      </c>
      <c r="U303" s="17">
        <f>Лист1!O291</f>
        <v>-1</v>
      </c>
      <c r="V303" s="17">
        <f>Лист1!P291</f>
        <v>1</v>
      </c>
      <c r="W303" s="17">
        <f>Лист1!Q291</f>
        <v>-1</v>
      </c>
      <c r="X303" s="17">
        <f>Лист1!R291</f>
        <v>0</v>
      </c>
      <c r="Y303" s="17">
        <f>Лист1!S291</f>
        <v>6553600.00000001</v>
      </c>
      <c r="Z303" s="17">
        <f>Лист1!T291</f>
        <v>-6553600.00000001</v>
      </c>
      <c r="AA303" s="17">
        <f>Лист1!U291</f>
        <v>-6553599.99999998</v>
      </c>
      <c r="AB303" s="17">
        <f>Лист1!V291</f>
        <v>6553599.99999998</v>
      </c>
      <c r="AC303" s="17">
        <f>Лист1!W291</f>
        <v>0</v>
      </c>
      <c r="AD303" s="17">
        <f>Лист1!X291</f>
        <v>3.25962901115417e-8</v>
      </c>
      <c r="AE303" s="17">
        <f>Лист1!Y291</f>
        <v>13107200</v>
      </c>
      <c r="AF303" s="17">
        <f>Лист1!Z291</f>
        <v>-13107200</v>
      </c>
      <c r="AG303" s="17">
        <f>Лист1!AA291</f>
        <v>-3.25962901115417e-8</v>
      </c>
      <c r="AH303" s="17">
        <f>Лист1!AB291</f>
        <v>0</v>
      </c>
      <c r="AI303" s="15">
        <f>Лист1!AC291</f>
        <v>4.90806996822357e-7</v>
      </c>
      <c r="AJ303" s="15">
        <f>Лист1!AD291</f>
        <v>1402470400</v>
      </c>
      <c r="AK303" s="15">
        <f>Лист1!AE291</f>
        <v>-1402470400</v>
      </c>
      <c r="AL303" s="15">
        <f>Лист1!AF291</f>
        <v>-4.90806996822357e-7</v>
      </c>
      <c r="AM303" s="17">
        <f>Лист1!AG291</f>
        <v>0</v>
      </c>
      <c r="AN303" s="17">
        <f>Лист1!AH291</f>
        <v>-2660.70275936814</v>
      </c>
      <c r="AO303" s="19">
        <f>Лист1!AI291</f>
        <v>-1777.82474566274</v>
      </c>
      <c r="AQ303" s="14">
        <f t="shared" si="76"/>
        <v>3546782.76191803</v>
      </c>
      <c r="AR303" s="14">
        <f t="shared" si="77"/>
        <v>705498.95575452</v>
      </c>
      <c r="AS303" s="15">
        <f>Лист1!AM291</f>
        <v>0</v>
      </c>
      <c r="AT303" s="15">
        <f t="shared" si="78"/>
        <v>3546782.7619181</v>
      </c>
      <c r="AU303" s="15">
        <f t="shared" si="79"/>
        <v>-8562691.04661383</v>
      </c>
      <c r="AV303" s="15">
        <f>Лист1!AP291</f>
        <v>0</v>
      </c>
      <c r="AW303" s="15">
        <f>Лист1!N212</f>
        <v>1</v>
      </c>
      <c r="AX303" s="15">
        <f>Лист1!O212</f>
        <v>-1</v>
      </c>
      <c r="AY303" s="15">
        <f>Лист1!P212</f>
        <v>1</v>
      </c>
      <c r="AZ303" s="15">
        <f>Лист1!Q212</f>
        <v>-1</v>
      </c>
      <c r="BA303" s="15">
        <f>Лист1!AU291</f>
        <v>0</v>
      </c>
      <c r="BB303" s="15">
        <f t="shared" si="80"/>
        <v>3546782.7619181</v>
      </c>
      <c r="BC303" s="15">
        <f t="shared" si="81"/>
        <v>-3546782.7619181</v>
      </c>
      <c r="BD303" s="15">
        <f t="shared" si="82"/>
        <v>-8562691.04661383</v>
      </c>
      <c r="BE303" s="15">
        <f t="shared" si="83"/>
        <v>8562691.04661383</v>
      </c>
      <c r="BF303" s="15">
        <f>Лист1!AZ291</f>
        <v>0</v>
      </c>
      <c r="BG303" s="15">
        <f t="shared" si="84"/>
        <v>-5015908.28469573</v>
      </c>
      <c r="BH303" s="15">
        <f t="shared" si="85"/>
        <v>12109473.8085319</v>
      </c>
      <c r="BI303" s="15">
        <f t="shared" si="86"/>
        <v>-12109473.8085319</v>
      </c>
      <c r="BJ303" s="15">
        <f t="shared" si="87"/>
        <v>5015908.28469573</v>
      </c>
      <c r="BK303" s="15">
        <f>Лист1!BE291</f>
        <v>0</v>
      </c>
      <c r="BL303" s="17">
        <f t="shared" si="88"/>
        <v>-135429523.686784</v>
      </c>
      <c r="BM303" s="17">
        <f t="shared" si="89"/>
        <v>326955792.830362</v>
      </c>
      <c r="BN303" s="17">
        <f t="shared" si="90"/>
        <v>-326955792.830362</v>
      </c>
      <c r="BO303" s="17">
        <f t="shared" si="91"/>
        <v>135429523.686784</v>
      </c>
      <c r="BP303" s="17">
        <f>Лист1!BJ291</f>
        <v>0</v>
      </c>
      <c r="BQ303" s="15">
        <f>Лист1!AH212</f>
        <v>-3138.51289729033</v>
      </c>
      <c r="BR303" s="15">
        <f>Лист1!AI212</f>
        <v>-624.289030451646</v>
      </c>
      <c r="BT303" s="24">
        <f t="shared" si="68"/>
        <v>3546782.76191804</v>
      </c>
      <c r="BU303" s="25">
        <f t="shared" si="69"/>
        <v>705498.95575449</v>
      </c>
      <c r="BV303" s="25">
        <f>Лист1!BP291</f>
        <v>0</v>
      </c>
      <c r="BW303" s="25">
        <f t="shared" si="70"/>
        <v>3546782.76191805</v>
      </c>
      <c r="BX303" s="25">
        <f t="shared" si="71"/>
        <v>-8562691.04661385</v>
      </c>
      <c r="BY303" s="25"/>
      <c r="BZ303" s="25">
        <f>Лист1!N132</f>
        <v>1</v>
      </c>
      <c r="CA303" s="25">
        <f>Лист1!O132</f>
        <v>-1</v>
      </c>
      <c r="CB303" s="25">
        <f>Лист1!P132</f>
        <v>1</v>
      </c>
      <c r="CC303" s="25">
        <f>Лист1!Q132</f>
        <v>-1</v>
      </c>
      <c r="CD303" s="25">
        <v>123</v>
      </c>
      <c r="CE303" s="25">
        <f t="shared" si="72"/>
        <v>3546782.76191805</v>
      </c>
      <c r="CF303" s="25">
        <f t="shared" si="73"/>
        <v>-3546782.76191805</v>
      </c>
      <c r="CG303" s="25">
        <f t="shared" si="74"/>
        <v>-8562691.04661385</v>
      </c>
      <c r="CH303" s="25">
        <f t="shared" si="75"/>
        <v>8562691.04661385</v>
      </c>
      <c r="CI303" s="25">
        <f>Лист1!CI291</f>
        <v>0</v>
      </c>
      <c r="CJ303" s="25">
        <f t="shared" si="92"/>
        <v>-5015908.2846958</v>
      </c>
      <c r="CK303" s="25">
        <f t="shared" si="93"/>
        <v>12109473.8085319</v>
      </c>
      <c r="CL303" s="25">
        <f t="shared" si="94"/>
        <v>-12109473.8085319</v>
      </c>
      <c r="CM303" s="25">
        <f t="shared" si="95"/>
        <v>5015908.2846958</v>
      </c>
      <c r="CN303" s="26"/>
      <c r="CO303" s="26">
        <f t="shared" si="98"/>
        <v>-536702186.462452</v>
      </c>
      <c r="CP303" s="26">
        <f t="shared" si="99"/>
        <v>1295713697.51291</v>
      </c>
      <c r="CQ303" s="26">
        <f t="shared" si="100"/>
        <v>-1295713697.51291</v>
      </c>
      <c r="CR303" s="26">
        <f t="shared" si="101"/>
        <v>536702186.462452</v>
      </c>
      <c r="CS303" s="26">
        <f>Лист1!CS291</f>
        <v>0</v>
      </c>
      <c r="CT303" s="26">
        <f>Лист1!AH132</f>
        <v>-3138.51289729034</v>
      </c>
      <c r="CU303" s="28">
        <f>Лист1!AI132</f>
        <v>-624.28903045162</v>
      </c>
      <c r="DC303" s="24">
        <f t="shared" si="102"/>
        <v>3006817.23808182</v>
      </c>
      <c r="DD303" s="25">
        <f t="shared" si="103"/>
        <v>2009091.04661378</v>
      </c>
      <c r="DE303" s="25">
        <f>Лист1!CY291</f>
        <v>0</v>
      </c>
      <c r="DF303" s="25">
        <f t="shared" si="96"/>
        <v>6553599.99999994</v>
      </c>
      <c r="DG303" s="25">
        <f t="shared" si="97"/>
        <v>-6553600.00000006</v>
      </c>
      <c r="DH303" s="25"/>
      <c r="DI303" s="25">
        <v>43</v>
      </c>
      <c r="DJ303" s="25">
        <v>1</v>
      </c>
      <c r="DK303" s="25">
        <v>-1</v>
      </c>
      <c r="DL303" s="25">
        <v>1</v>
      </c>
      <c r="DM303" s="25">
        <v>-1</v>
      </c>
      <c r="DN303" s="25">
        <f t="shared" si="104"/>
        <v>3006817.23808182</v>
      </c>
      <c r="DO303" s="25">
        <f t="shared" si="105"/>
        <v>-3006817.23808182</v>
      </c>
      <c r="DP303" s="25">
        <f t="shared" si="106"/>
        <v>2009091.04661378</v>
      </c>
      <c r="DQ303" s="25">
        <f t="shared" si="107"/>
        <v>-2009091.04661378</v>
      </c>
      <c r="DR303" s="25">
        <f>Лист1!DR291</f>
        <v>0</v>
      </c>
      <c r="DS303" s="25">
        <f t="shared" si="108"/>
        <v>5015908.2846956</v>
      </c>
      <c r="DT303" s="25">
        <f t="shared" si="109"/>
        <v>997726.191468039</v>
      </c>
      <c r="DU303" s="25">
        <f t="shared" si="110"/>
        <v>-997726.191468039</v>
      </c>
      <c r="DV303" s="25">
        <f t="shared" si="111"/>
        <v>-5015908.2846956</v>
      </c>
      <c r="DX303" s="26">
        <f t="shared" si="112"/>
        <v>-3.85381281375885e-6</v>
      </c>
      <c r="DY303" s="26">
        <f t="shared" si="113"/>
        <v>316568252.382936</v>
      </c>
      <c r="DZ303" s="26">
        <f t="shared" si="114"/>
        <v>-316568252.382936</v>
      </c>
      <c r="EA303" s="26">
        <f t="shared" si="115"/>
        <v>3.85381281375885e-6</v>
      </c>
      <c r="EC303" s="15">
        <f>Лист1!AH51</f>
        <v>-2660.70275936814</v>
      </c>
      <c r="ED303" s="15">
        <f>Лист1!AI51</f>
        <v>-1777.82474566273</v>
      </c>
    </row>
    <row r="304" ht="15.15" spans="7:134">
      <c r="G304">
        <f>Лист1!A292</f>
        <v>-64</v>
      </c>
      <c r="H304">
        <f>Лист1!B292</f>
        <v>64</v>
      </c>
      <c r="I304">
        <f>Лист1!C292</f>
        <v>284</v>
      </c>
      <c r="J304">
        <f>Лист1!D292</f>
        <v>-62.7702579458067</v>
      </c>
      <c r="K304">
        <f>Лист1!E292</f>
        <v>-12.4857806090326</v>
      </c>
      <c r="L304">
        <f>Лист1!F292</f>
        <v>-3218.20654955354</v>
      </c>
      <c r="M304">
        <f>Лист1!G292</f>
        <v>0</v>
      </c>
      <c r="N304" s="16">
        <f>Лист1!H292</f>
        <v>10100382.761918</v>
      </c>
      <c r="O304" s="17">
        <f>Лист1!I292</f>
        <v>2009091.04661386</v>
      </c>
      <c r="P304" s="17">
        <f>Лист1!J292</f>
        <v>0</v>
      </c>
      <c r="Q304" s="17">
        <f>Лист1!K292</f>
        <v>6553600.00000002</v>
      </c>
      <c r="R304" s="17">
        <f>Лист1!L292</f>
        <v>-6553599.99999999</v>
      </c>
      <c r="S304" s="17">
        <f>Лист1!M292</f>
        <v>0</v>
      </c>
      <c r="T304" s="17">
        <f>Лист1!N292</f>
        <v>1</v>
      </c>
      <c r="U304" s="17">
        <f>Лист1!O292</f>
        <v>-1</v>
      </c>
      <c r="V304" s="17">
        <f>Лист1!P292</f>
        <v>1</v>
      </c>
      <c r="W304" s="17">
        <f>Лист1!Q292</f>
        <v>-1</v>
      </c>
      <c r="X304" s="17">
        <f>Лист1!R292</f>
        <v>0</v>
      </c>
      <c r="Y304" s="17">
        <f>Лист1!S292</f>
        <v>6553600.00000002</v>
      </c>
      <c r="Z304" s="17">
        <f>Лист1!T292</f>
        <v>-6553600.00000002</v>
      </c>
      <c r="AA304" s="17">
        <f>Лист1!U292</f>
        <v>-6553599.99999999</v>
      </c>
      <c r="AB304" s="17">
        <f>Лист1!V292</f>
        <v>6553599.99999999</v>
      </c>
      <c r="AC304" s="17">
        <f>Лист1!W292</f>
        <v>0</v>
      </c>
      <c r="AD304" s="17">
        <f>Лист1!X292</f>
        <v>3.72529029846191e-8</v>
      </c>
      <c r="AE304" s="17">
        <f>Лист1!Y292</f>
        <v>13107200</v>
      </c>
      <c r="AF304" s="17">
        <f>Лист1!Z292</f>
        <v>-13107200</v>
      </c>
      <c r="AG304" s="17">
        <f>Лист1!AA292</f>
        <v>-3.72529029846191e-8</v>
      </c>
      <c r="AH304" s="17">
        <f>Лист1!AB292</f>
        <v>0</v>
      </c>
      <c r="AI304" s="15">
        <f>Лист1!AC292</f>
        <v>5.28059899806976e-7</v>
      </c>
      <c r="AJ304" s="15">
        <f>Лист1!AD292</f>
        <v>1415577600</v>
      </c>
      <c r="AK304" s="15">
        <f>Лист1!AE292</f>
        <v>-1415577600</v>
      </c>
      <c r="AL304" s="15">
        <f>Лист1!AF292</f>
        <v>-5.28059899806976e-7</v>
      </c>
      <c r="AM304" s="17">
        <f>Лист1!AG292</f>
        <v>0</v>
      </c>
      <c r="AN304" s="17">
        <f>Лист1!AH292</f>
        <v>-3138.51289729033</v>
      </c>
      <c r="AO304" s="19">
        <f>Лист1!AI292</f>
        <v>-624.289030451628</v>
      </c>
      <c r="AQ304" s="14">
        <f t="shared" si="76"/>
        <v>10100382.7619181</v>
      </c>
      <c r="AR304" s="14">
        <f t="shared" si="77"/>
        <v>-2009091.04661368</v>
      </c>
      <c r="AS304" s="15">
        <f>Лист1!AM292</f>
        <v>0</v>
      </c>
      <c r="AT304" s="15">
        <f t="shared" si="78"/>
        <v>3546782.76191811</v>
      </c>
      <c r="AU304" s="15">
        <f t="shared" si="79"/>
        <v>-8562691.04661383</v>
      </c>
      <c r="AV304" s="15">
        <f>Лист1!AP292</f>
        <v>0</v>
      </c>
      <c r="AW304" s="15">
        <f>Лист1!N213</f>
        <v>1</v>
      </c>
      <c r="AX304" s="15">
        <f>Лист1!O213</f>
        <v>-1</v>
      </c>
      <c r="AY304" s="15">
        <f>Лист1!P213</f>
        <v>1</v>
      </c>
      <c r="AZ304" s="15">
        <f>Лист1!Q213</f>
        <v>-1</v>
      </c>
      <c r="BA304" s="15">
        <f>Лист1!AU292</f>
        <v>0</v>
      </c>
      <c r="BB304" s="15">
        <f t="shared" si="80"/>
        <v>3546782.76191811</v>
      </c>
      <c r="BC304" s="15">
        <f t="shared" si="81"/>
        <v>-3546782.76191811</v>
      </c>
      <c r="BD304" s="15">
        <f t="shared" si="82"/>
        <v>-8562691.04661383</v>
      </c>
      <c r="BE304" s="15">
        <f t="shared" si="83"/>
        <v>8562691.04661383</v>
      </c>
      <c r="BF304" s="15">
        <f>Лист1!AZ292</f>
        <v>0</v>
      </c>
      <c r="BG304" s="15">
        <f t="shared" si="84"/>
        <v>-5015908.28469572</v>
      </c>
      <c r="BH304" s="15">
        <f t="shared" si="85"/>
        <v>12109473.8085319</v>
      </c>
      <c r="BI304" s="15">
        <f t="shared" si="86"/>
        <v>-12109473.8085319</v>
      </c>
      <c r="BJ304" s="15">
        <f t="shared" si="87"/>
        <v>5015908.28469572</v>
      </c>
      <c r="BK304" s="15">
        <f>Лист1!BE292</f>
        <v>0</v>
      </c>
      <c r="BL304" s="17">
        <f t="shared" si="88"/>
        <v>-140445431.97148</v>
      </c>
      <c r="BM304" s="17">
        <f t="shared" si="89"/>
        <v>339065266.638894</v>
      </c>
      <c r="BN304" s="17">
        <f t="shared" si="90"/>
        <v>-339065266.638894</v>
      </c>
      <c r="BO304" s="17">
        <f t="shared" si="91"/>
        <v>140445431.97148</v>
      </c>
      <c r="BP304" s="17">
        <f>Лист1!BJ292</f>
        <v>0</v>
      </c>
      <c r="BQ304" s="15">
        <f>Лист1!AH213</f>
        <v>-3138.51289729035</v>
      </c>
      <c r="BR304" s="15">
        <f>Лист1!AI213</f>
        <v>624.289030451571</v>
      </c>
      <c r="BT304" s="24">
        <f t="shared" si="68"/>
        <v>10100382.761918</v>
      </c>
      <c r="BU304" s="25">
        <f t="shared" si="69"/>
        <v>-2009091.04661376</v>
      </c>
      <c r="BV304" s="25">
        <f>Лист1!BP292</f>
        <v>0</v>
      </c>
      <c r="BW304" s="25">
        <f t="shared" si="70"/>
        <v>3546782.76191805</v>
      </c>
      <c r="BX304" s="25">
        <f t="shared" si="71"/>
        <v>-8562691.04661385</v>
      </c>
      <c r="BY304" s="25"/>
      <c r="BZ304" s="25">
        <f>Лист1!N133</f>
        <v>1</v>
      </c>
      <c r="CA304" s="25">
        <f>Лист1!O133</f>
        <v>-1</v>
      </c>
      <c r="CB304" s="25">
        <f>Лист1!P133</f>
        <v>1</v>
      </c>
      <c r="CC304" s="25">
        <f>Лист1!Q133</f>
        <v>-1</v>
      </c>
      <c r="CD304" s="25">
        <v>124</v>
      </c>
      <c r="CE304" s="25">
        <f t="shared" si="72"/>
        <v>3546782.76191805</v>
      </c>
      <c r="CF304" s="25">
        <f t="shared" si="73"/>
        <v>-3546782.76191805</v>
      </c>
      <c r="CG304" s="25">
        <f t="shared" si="74"/>
        <v>-8562691.04661385</v>
      </c>
      <c r="CH304" s="25">
        <f t="shared" si="75"/>
        <v>8562691.04661385</v>
      </c>
      <c r="CI304" s="25">
        <f>Лист1!CI292</f>
        <v>0</v>
      </c>
      <c r="CJ304" s="25">
        <f t="shared" si="92"/>
        <v>-5015908.28469579</v>
      </c>
      <c r="CK304" s="25">
        <f t="shared" si="93"/>
        <v>12109473.8085319</v>
      </c>
      <c r="CL304" s="25">
        <f t="shared" si="94"/>
        <v>-12109473.8085319</v>
      </c>
      <c r="CM304" s="25">
        <f t="shared" si="95"/>
        <v>5015908.28469579</v>
      </c>
      <c r="CN304" s="26"/>
      <c r="CO304" s="26">
        <f t="shared" si="98"/>
        <v>-541718094.747148</v>
      </c>
      <c r="CP304" s="26">
        <f t="shared" si="99"/>
        <v>1307823171.32144</v>
      </c>
      <c r="CQ304" s="26">
        <f t="shared" si="100"/>
        <v>-1307823171.32144</v>
      </c>
      <c r="CR304" s="26">
        <f t="shared" si="101"/>
        <v>541718094.747148</v>
      </c>
      <c r="CS304" s="26">
        <f>Лист1!CS292</f>
        <v>0</v>
      </c>
      <c r="CT304" s="26">
        <f>Лист1!AH133</f>
        <v>-3138.51289729034</v>
      </c>
      <c r="CU304" s="28">
        <f>Лист1!AI133</f>
        <v>624.289030451597</v>
      </c>
      <c r="DC304" s="24">
        <f t="shared" si="102"/>
        <v>10100382.761918</v>
      </c>
      <c r="DD304" s="25">
        <f t="shared" si="103"/>
        <v>2009091.04661382</v>
      </c>
      <c r="DE304" s="25">
        <f>Лист1!CY292</f>
        <v>0</v>
      </c>
      <c r="DF304" s="25">
        <f t="shared" si="96"/>
        <v>6553599.99999994</v>
      </c>
      <c r="DG304" s="25">
        <f t="shared" si="97"/>
        <v>-6553600.00000006</v>
      </c>
      <c r="DH304" s="25"/>
      <c r="DI304" s="25">
        <v>44</v>
      </c>
      <c r="DJ304" s="25">
        <v>1</v>
      </c>
      <c r="DK304" s="25">
        <v>-1</v>
      </c>
      <c r="DL304" s="25">
        <v>1</v>
      </c>
      <c r="DM304" s="25">
        <v>-1</v>
      </c>
      <c r="DN304" s="25">
        <f t="shared" si="104"/>
        <v>10100382.761918</v>
      </c>
      <c r="DO304" s="25">
        <f t="shared" si="105"/>
        <v>-10100382.761918</v>
      </c>
      <c r="DP304" s="25">
        <f t="shared" si="106"/>
        <v>2009091.04661382</v>
      </c>
      <c r="DQ304" s="25">
        <f t="shared" si="107"/>
        <v>-2009091.04661382</v>
      </c>
      <c r="DR304" s="25">
        <f>Лист1!DR292</f>
        <v>0</v>
      </c>
      <c r="DS304" s="25">
        <f t="shared" si="108"/>
        <v>12109473.8085319</v>
      </c>
      <c r="DT304" s="25">
        <f t="shared" si="109"/>
        <v>8091291.71530421</v>
      </c>
      <c r="DU304" s="25">
        <f t="shared" si="110"/>
        <v>-8091291.71530421</v>
      </c>
      <c r="DV304" s="25">
        <f t="shared" si="111"/>
        <v>-12109473.8085319</v>
      </c>
      <c r="DX304" s="26">
        <f t="shared" si="112"/>
        <v>12109473.808528</v>
      </c>
      <c r="DY304" s="26">
        <f t="shared" si="113"/>
        <v>324659544.09824</v>
      </c>
      <c r="DZ304" s="26">
        <f t="shared" si="114"/>
        <v>-324659544.09824</v>
      </c>
      <c r="EA304" s="26">
        <f t="shared" si="115"/>
        <v>-12109473.808528</v>
      </c>
      <c r="EC304" s="15">
        <f>Лист1!AH52</f>
        <v>-3138.51289729034</v>
      </c>
      <c r="ED304" s="15">
        <f>Лист1!AI52</f>
        <v>-624.289030451616</v>
      </c>
    </row>
    <row r="305" ht="15.15" spans="7:134">
      <c r="G305">
        <f>Лист1!A293</f>
        <v>-64</v>
      </c>
      <c r="H305">
        <f>Лист1!B293</f>
        <v>64</v>
      </c>
      <c r="I305">
        <f>Лист1!C293</f>
        <v>285</v>
      </c>
      <c r="J305">
        <f>Лист1!D293</f>
        <v>-62.7702579458068</v>
      </c>
      <c r="K305">
        <f>Лист1!E293</f>
        <v>12.4857806090318</v>
      </c>
      <c r="L305">
        <f>Лист1!F293</f>
        <v>-4816.38646750967</v>
      </c>
      <c r="M305">
        <f>Лист1!G293</f>
        <v>0</v>
      </c>
      <c r="N305" s="16">
        <f>Лист1!H293</f>
        <v>15116291.0466138</v>
      </c>
      <c r="O305" s="17">
        <f>Лист1!I293</f>
        <v>-3006817.23808177</v>
      </c>
      <c r="P305" s="17">
        <f>Лист1!J293</f>
        <v>0</v>
      </c>
      <c r="Q305" s="17">
        <f>Лист1!K293</f>
        <v>6553600.00000003</v>
      </c>
      <c r="R305" s="17">
        <f>Лист1!L293</f>
        <v>-6553599.99999999</v>
      </c>
      <c r="S305" s="17">
        <f>Лист1!M293</f>
        <v>0</v>
      </c>
      <c r="T305" s="17">
        <f>Лист1!N293</f>
        <v>1</v>
      </c>
      <c r="U305" s="17">
        <f>Лист1!O293</f>
        <v>-1</v>
      </c>
      <c r="V305" s="17">
        <f>Лист1!P293</f>
        <v>1</v>
      </c>
      <c r="W305" s="17">
        <f>Лист1!Q293</f>
        <v>-1</v>
      </c>
      <c r="X305" s="17">
        <f>Лист1!R293</f>
        <v>0</v>
      </c>
      <c r="Y305" s="17">
        <f>Лист1!S293</f>
        <v>6553600.00000003</v>
      </c>
      <c r="Z305" s="17">
        <f>Лист1!T293</f>
        <v>-6553600.00000003</v>
      </c>
      <c r="AA305" s="17">
        <f>Лист1!U293</f>
        <v>-6553599.99999999</v>
      </c>
      <c r="AB305" s="17">
        <f>Лист1!V293</f>
        <v>6553599.99999999</v>
      </c>
      <c r="AC305" s="17">
        <f>Лист1!W293</f>
        <v>0</v>
      </c>
      <c r="AD305" s="17">
        <f>Лист1!X293</f>
        <v>3.16649675369263e-8</v>
      </c>
      <c r="AE305" s="17">
        <f>Лист1!Y293</f>
        <v>13107200</v>
      </c>
      <c r="AF305" s="17">
        <f>Лист1!Z293</f>
        <v>-13107200</v>
      </c>
      <c r="AG305" s="17">
        <f>Лист1!AA293</f>
        <v>-3.16649675369263e-8</v>
      </c>
      <c r="AH305" s="17">
        <f>Лист1!AB293</f>
        <v>0</v>
      </c>
      <c r="AI305" s="15">
        <f>Лист1!AC293</f>
        <v>5.59724867343903e-7</v>
      </c>
      <c r="AJ305" s="15">
        <f>Лист1!AD293</f>
        <v>1428684800</v>
      </c>
      <c r="AK305" s="15">
        <f>Лист1!AE293</f>
        <v>-1428684800</v>
      </c>
      <c r="AL305" s="15">
        <f>Лист1!AF293</f>
        <v>-5.59724867343903e-7</v>
      </c>
      <c r="AM305" s="17">
        <f>Лист1!AG293</f>
        <v>0</v>
      </c>
      <c r="AN305" s="17">
        <f>Лист1!AH293</f>
        <v>-3138.51289729034</v>
      </c>
      <c r="AO305" s="19">
        <f>Лист1!AI293</f>
        <v>624.289030451589</v>
      </c>
      <c r="AQ305" s="14">
        <f t="shared" si="76"/>
        <v>12814972.7642865</v>
      </c>
      <c r="AR305" s="14">
        <f t="shared" si="77"/>
        <v>-8562691.0466136</v>
      </c>
      <c r="AS305" s="15">
        <f>Лист1!AM293</f>
        <v>0</v>
      </c>
      <c r="AT305" s="15">
        <f t="shared" si="78"/>
        <v>3546782.76191812</v>
      </c>
      <c r="AU305" s="15">
        <f t="shared" si="79"/>
        <v>-8562691.04661382</v>
      </c>
      <c r="AV305" s="15">
        <f>Лист1!AP293</f>
        <v>0</v>
      </c>
      <c r="AW305" s="15">
        <f>Лист1!N214</f>
        <v>1</v>
      </c>
      <c r="AX305" s="15">
        <f>Лист1!O214</f>
        <v>-1</v>
      </c>
      <c r="AY305" s="15">
        <f>Лист1!P214</f>
        <v>1</v>
      </c>
      <c r="AZ305" s="15">
        <f>Лист1!Q214</f>
        <v>-1</v>
      </c>
      <c r="BA305" s="15">
        <f>Лист1!AU293</f>
        <v>0</v>
      </c>
      <c r="BB305" s="15">
        <f t="shared" si="80"/>
        <v>3546782.76191812</v>
      </c>
      <c r="BC305" s="15">
        <f t="shared" si="81"/>
        <v>-3546782.76191812</v>
      </c>
      <c r="BD305" s="15">
        <f t="shared" si="82"/>
        <v>-8562691.04661382</v>
      </c>
      <c r="BE305" s="15">
        <f t="shared" si="83"/>
        <v>8562691.04661382</v>
      </c>
      <c r="BF305" s="15">
        <f>Лист1!AZ293</f>
        <v>0</v>
      </c>
      <c r="BG305" s="15">
        <f t="shared" si="84"/>
        <v>-5015908.28469571</v>
      </c>
      <c r="BH305" s="15">
        <f t="shared" si="85"/>
        <v>12109473.8085319</v>
      </c>
      <c r="BI305" s="15">
        <f t="shared" si="86"/>
        <v>-12109473.8085319</v>
      </c>
      <c r="BJ305" s="15">
        <f t="shared" si="87"/>
        <v>5015908.28469571</v>
      </c>
      <c r="BK305" s="15">
        <f>Лист1!BE293</f>
        <v>0</v>
      </c>
      <c r="BL305" s="17">
        <f t="shared" si="88"/>
        <v>-145461340.256176</v>
      </c>
      <c r="BM305" s="17">
        <f t="shared" si="89"/>
        <v>351174740.447426</v>
      </c>
      <c r="BN305" s="17">
        <f t="shared" si="90"/>
        <v>-351174740.447426</v>
      </c>
      <c r="BO305" s="17">
        <f t="shared" si="91"/>
        <v>145461340.256176</v>
      </c>
      <c r="BP305" s="17">
        <f>Лист1!BJ293</f>
        <v>0</v>
      </c>
      <c r="BQ305" s="15">
        <f>Лист1!AH214</f>
        <v>-2660.70275936817</v>
      </c>
      <c r="BR305" s="15">
        <f>Лист1!AI214</f>
        <v>1777.82474566269</v>
      </c>
      <c r="BT305" s="24">
        <f t="shared" si="68"/>
        <v>12814972.7642864</v>
      </c>
      <c r="BU305" s="25">
        <f t="shared" si="69"/>
        <v>-8562691.0466138</v>
      </c>
      <c r="BV305" s="25">
        <f>Лист1!BP293</f>
        <v>0</v>
      </c>
      <c r="BW305" s="25">
        <f t="shared" si="70"/>
        <v>3546782.76191806</v>
      </c>
      <c r="BX305" s="25">
        <f t="shared" si="71"/>
        <v>-8562691.04661385</v>
      </c>
      <c r="BY305" s="25"/>
      <c r="BZ305" s="25">
        <f>Лист1!N134</f>
        <v>1</v>
      </c>
      <c r="CA305" s="25">
        <f>Лист1!O134</f>
        <v>-1</v>
      </c>
      <c r="CB305" s="25">
        <f>Лист1!P134</f>
        <v>1</v>
      </c>
      <c r="CC305" s="25">
        <f>Лист1!Q134</f>
        <v>-1</v>
      </c>
      <c r="CD305" s="25">
        <v>125</v>
      </c>
      <c r="CE305" s="25">
        <f t="shared" si="72"/>
        <v>3546782.76191806</v>
      </c>
      <c r="CF305" s="25">
        <f t="shared" si="73"/>
        <v>-3546782.76191806</v>
      </c>
      <c r="CG305" s="25">
        <f t="shared" si="74"/>
        <v>-8562691.04661385</v>
      </c>
      <c r="CH305" s="25">
        <f t="shared" si="75"/>
        <v>8562691.04661385</v>
      </c>
      <c r="CI305" s="25">
        <f>Лист1!CI293</f>
        <v>0</v>
      </c>
      <c r="CJ305" s="25">
        <f t="shared" si="92"/>
        <v>-5015908.2846958</v>
      </c>
      <c r="CK305" s="25">
        <f t="shared" si="93"/>
        <v>12109473.8085319</v>
      </c>
      <c r="CL305" s="25">
        <f t="shared" si="94"/>
        <v>-12109473.8085319</v>
      </c>
      <c r="CM305" s="25">
        <f t="shared" si="95"/>
        <v>5015908.2846958</v>
      </c>
      <c r="CN305" s="26"/>
      <c r="CO305" s="26">
        <f t="shared" si="98"/>
        <v>-546734003.031844</v>
      </c>
      <c r="CP305" s="26">
        <f t="shared" si="99"/>
        <v>1319932645.12998</v>
      </c>
      <c r="CQ305" s="26">
        <f t="shared" si="100"/>
        <v>-1319932645.12998</v>
      </c>
      <c r="CR305" s="26">
        <f t="shared" si="101"/>
        <v>546734003.031844</v>
      </c>
      <c r="CS305" s="26">
        <f>Лист1!CS293</f>
        <v>0</v>
      </c>
      <c r="CT305" s="26">
        <f>Лист1!AH134</f>
        <v>-2660.70275936814</v>
      </c>
      <c r="CU305" s="28">
        <f>Лист1!AI134</f>
        <v>1777.82474566273</v>
      </c>
      <c r="DC305" s="24">
        <f t="shared" si="102"/>
        <v>15116291.0466138</v>
      </c>
      <c r="DD305" s="25">
        <f t="shared" si="103"/>
        <v>-3006817.23808188</v>
      </c>
      <c r="DE305" s="25">
        <f>Лист1!CY293</f>
        <v>0</v>
      </c>
      <c r="DF305" s="25">
        <f t="shared" si="96"/>
        <v>6553599.99999995</v>
      </c>
      <c r="DG305" s="25">
        <f t="shared" si="97"/>
        <v>-6553600.00000006</v>
      </c>
      <c r="DH305" s="25"/>
      <c r="DI305" s="25">
        <v>45</v>
      </c>
      <c r="DJ305" s="25">
        <v>1</v>
      </c>
      <c r="DK305" s="25">
        <v>-1</v>
      </c>
      <c r="DL305" s="25">
        <v>1</v>
      </c>
      <c r="DM305" s="25">
        <v>-1</v>
      </c>
      <c r="DN305" s="25">
        <f t="shared" si="104"/>
        <v>15116291.0466138</v>
      </c>
      <c r="DO305" s="25">
        <f t="shared" si="105"/>
        <v>-15116291.0466138</v>
      </c>
      <c r="DP305" s="25">
        <f t="shared" si="106"/>
        <v>-3006817.23808188</v>
      </c>
      <c r="DQ305" s="25">
        <f t="shared" si="107"/>
        <v>3006817.23808188</v>
      </c>
      <c r="DR305" s="25">
        <f>Лист1!DR293</f>
        <v>0</v>
      </c>
      <c r="DS305" s="25">
        <f t="shared" si="108"/>
        <v>12109473.8085319</v>
      </c>
      <c r="DT305" s="25">
        <f t="shared" si="109"/>
        <v>18123108.2846956</v>
      </c>
      <c r="DU305" s="25">
        <f t="shared" si="110"/>
        <v>-18123108.2846956</v>
      </c>
      <c r="DV305" s="25">
        <f t="shared" si="111"/>
        <v>-12109473.8085319</v>
      </c>
      <c r="DX305" s="26">
        <f t="shared" si="112"/>
        <v>24218947.6170599</v>
      </c>
      <c r="DY305" s="26">
        <f t="shared" si="113"/>
        <v>342782652.382936</v>
      </c>
      <c r="DZ305" s="26">
        <f t="shared" si="114"/>
        <v>-342782652.382936</v>
      </c>
      <c r="EA305" s="26">
        <f t="shared" si="115"/>
        <v>-24218947.6170599</v>
      </c>
      <c r="EC305" s="15">
        <f>Лист1!AH53</f>
        <v>-3138.51289729034</v>
      </c>
      <c r="ED305" s="15">
        <f>Лист1!AI53</f>
        <v>624.289030451612</v>
      </c>
    </row>
    <row r="306" ht="15.15" spans="7:134">
      <c r="G306">
        <f>Лист1!A294</f>
        <v>-64</v>
      </c>
      <c r="H306">
        <f>Лист1!B294</f>
        <v>64</v>
      </c>
      <c r="I306">
        <f>Лист1!C294</f>
        <v>286</v>
      </c>
      <c r="J306">
        <f>Лист1!D294</f>
        <v>-53.2140551873632</v>
      </c>
      <c r="K306">
        <f>Лист1!E294</f>
        <v>35.5564949132541</v>
      </c>
      <c r="L306">
        <f>Лист1!F294</f>
        <v>-5681.31520643951</v>
      </c>
      <c r="M306">
        <f>Лист1!G294</f>
        <v>0</v>
      </c>
      <c r="N306" s="16">
        <f>Лист1!H294</f>
        <v>15116291.0466139</v>
      </c>
      <c r="O306" s="17">
        <f>Лист1!I294</f>
        <v>-10100382.761918</v>
      </c>
      <c r="P306" s="17">
        <f>Лист1!J294</f>
        <v>0</v>
      </c>
      <c r="Q306" s="17">
        <f>Лист1!K294</f>
        <v>6553600.00000002</v>
      </c>
      <c r="R306" s="17">
        <f>Лист1!L294</f>
        <v>-6553600</v>
      </c>
      <c r="S306" s="17">
        <f>Лист1!M294</f>
        <v>0</v>
      </c>
      <c r="T306" s="17">
        <f>Лист1!N294</f>
        <v>1</v>
      </c>
      <c r="U306" s="17">
        <f>Лист1!O294</f>
        <v>-1</v>
      </c>
      <c r="V306" s="17">
        <f>Лист1!P294</f>
        <v>1</v>
      </c>
      <c r="W306" s="17">
        <f>Лист1!Q294</f>
        <v>-1</v>
      </c>
      <c r="X306" s="17">
        <f>Лист1!R294</f>
        <v>0</v>
      </c>
      <c r="Y306" s="17">
        <f>Лист1!S294</f>
        <v>6553600.00000002</v>
      </c>
      <c r="Z306" s="17">
        <f>Лист1!T294</f>
        <v>-6553600.00000002</v>
      </c>
      <c r="AA306" s="17">
        <f>Лист1!U294</f>
        <v>-6553600</v>
      </c>
      <c r="AB306" s="17">
        <f>Лист1!V294</f>
        <v>6553600</v>
      </c>
      <c r="AC306" s="17">
        <f>Лист1!W294</f>
        <v>0</v>
      </c>
      <c r="AD306" s="17">
        <f>Лист1!X294</f>
        <v>2.1420419216156e-8</v>
      </c>
      <c r="AE306" s="17">
        <f>Лист1!Y294</f>
        <v>13107200</v>
      </c>
      <c r="AF306" s="17">
        <f>Лист1!Z294</f>
        <v>-13107200</v>
      </c>
      <c r="AG306" s="17">
        <f>Лист1!AA294</f>
        <v>-2.1420419216156e-8</v>
      </c>
      <c r="AH306" s="17">
        <f>Лист1!AB294</f>
        <v>0</v>
      </c>
      <c r="AI306" s="15">
        <f>Лист1!AC294</f>
        <v>5.81145286560059e-7</v>
      </c>
      <c r="AJ306" s="15">
        <f>Лист1!AD294</f>
        <v>1441792000</v>
      </c>
      <c r="AK306" s="15">
        <f>Лист1!AE294</f>
        <v>-1441792000</v>
      </c>
      <c r="AL306" s="15">
        <f>Лист1!AF294</f>
        <v>-5.81145286560059e-7</v>
      </c>
      <c r="AM306" s="17">
        <f>Лист1!AG294</f>
        <v>0</v>
      </c>
      <c r="AN306" s="17">
        <f>Лист1!AH294</f>
        <v>-2660.70275936816</v>
      </c>
      <c r="AO306" s="19">
        <f>Лист1!AI294</f>
        <v>1777.82474566271</v>
      </c>
      <c r="AQ306" s="14">
        <f t="shared" si="76"/>
        <v>10100382.7619183</v>
      </c>
      <c r="AR306" s="14">
        <f t="shared" si="77"/>
        <v>-15116291.0466136</v>
      </c>
      <c r="AS306" s="15">
        <f>Лист1!AM294</f>
        <v>0</v>
      </c>
      <c r="AT306" s="15">
        <f t="shared" si="78"/>
        <v>3546782.76191812</v>
      </c>
      <c r="AU306" s="15">
        <f t="shared" si="79"/>
        <v>-8562691.04661382</v>
      </c>
      <c r="AV306" s="15">
        <f>Лист1!AP294</f>
        <v>0</v>
      </c>
      <c r="AW306" s="15">
        <f>Лист1!N215</f>
        <v>1</v>
      </c>
      <c r="AX306" s="15">
        <f>Лист1!O215</f>
        <v>-1</v>
      </c>
      <c r="AY306" s="15">
        <f>Лист1!P215</f>
        <v>1</v>
      </c>
      <c r="AZ306" s="15">
        <f>Лист1!Q215</f>
        <v>-1</v>
      </c>
      <c r="BA306" s="15">
        <f>Лист1!AU294</f>
        <v>0</v>
      </c>
      <c r="BB306" s="15">
        <f t="shared" si="80"/>
        <v>3546782.76191812</v>
      </c>
      <c r="BC306" s="15">
        <f t="shared" si="81"/>
        <v>-3546782.76191812</v>
      </c>
      <c r="BD306" s="15">
        <f t="shared" si="82"/>
        <v>-8562691.04661382</v>
      </c>
      <c r="BE306" s="15">
        <f t="shared" si="83"/>
        <v>8562691.04661382</v>
      </c>
      <c r="BF306" s="15">
        <f>Лист1!AZ294</f>
        <v>0</v>
      </c>
      <c r="BG306" s="15">
        <f t="shared" si="84"/>
        <v>-5015908.2846957</v>
      </c>
      <c r="BH306" s="15">
        <f t="shared" si="85"/>
        <v>12109473.8085319</v>
      </c>
      <c r="BI306" s="15">
        <f t="shared" si="86"/>
        <v>-12109473.8085319</v>
      </c>
      <c r="BJ306" s="15">
        <f t="shared" si="87"/>
        <v>5015908.2846957</v>
      </c>
      <c r="BK306" s="15">
        <f>Лист1!BE294</f>
        <v>0</v>
      </c>
      <c r="BL306" s="17">
        <f t="shared" si="88"/>
        <v>-150477248.540871</v>
      </c>
      <c r="BM306" s="17">
        <f t="shared" si="89"/>
        <v>363284214.255958</v>
      </c>
      <c r="BN306" s="17">
        <f t="shared" si="90"/>
        <v>-363284214.255958</v>
      </c>
      <c r="BO306" s="17">
        <f t="shared" si="91"/>
        <v>150477248.540871</v>
      </c>
      <c r="BP306" s="17">
        <f>Лист1!BJ294</f>
        <v>0</v>
      </c>
      <c r="BQ306" s="15">
        <f>Лист1!AH215</f>
        <v>-1777.82474566277</v>
      </c>
      <c r="BR306" s="15">
        <f>Лист1!AI215</f>
        <v>2660.70275936812</v>
      </c>
      <c r="BT306" s="24">
        <f t="shared" si="68"/>
        <v>10100382.7619181</v>
      </c>
      <c r="BU306" s="25">
        <f t="shared" si="69"/>
        <v>-15116291.0466138</v>
      </c>
      <c r="BV306" s="25">
        <f>Лист1!BP294</f>
        <v>0</v>
      </c>
      <c r="BW306" s="25">
        <f t="shared" si="70"/>
        <v>3546782.76191806</v>
      </c>
      <c r="BX306" s="25">
        <f t="shared" si="71"/>
        <v>-8562691.04661385</v>
      </c>
      <c r="BY306" s="25"/>
      <c r="BZ306" s="25">
        <f>Лист1!N135</f>
        <v>1</v>
      </c>
      <c r="CA306" s="25">
        <f>Лист1!O135</f>
        <v>-1</v>
      </c>
      <c r="CB306" s="25">
        <f>Лист1!P135</f>
        <v>1</v>
      </c>
      <c r="CC306" s="25">
        <f>Лист1!Q135</f>
        <v>-1</v>
      </c>
      <c r="CD306" s="25">
        <v>126</v>
      </c>
      <c r="CE306" s="25">
        <f t="shared" si="72"/>
        <v>3546782.76191806</v>
      </c>
      <c r="CF306" s="25">
        <f t="shared" si="73"/>
        <v>-3546782.76191806</v>
      </c>
      <c r="CG306" s="25">
        <f t="shared" si="74"/>
        <v>-8562691.04661385</v>
      </c>
      <c r="CH306" s="25">
        <f t="shared" si="75"/>
        <v>8562691.04661385</v>
      </c>
      <c r="CI306" s="25">
        <f>Лист1!CI294</f>
        <v>0</v>
      </c>
      <c r="CJ306" s="25">
        <f t="shared" si="92"/>
        <v>-5015908.28469579</v>
      </c>
      <c r="CK306" s="25">
        <f t="shared" si="93"/>
        <v>12109473.8085319</v>
      </c>
      <c r="CL306" s="25">
        <f t="shared" si="94"/>
        <v>-12109473.8085319</v>
      </c>
      <c r="CM306" s="25">
        <f t="shared" si="95"/>
        <v>5015908.28469579</v>
      </c>
      <c r="CN306" s="26"/>
      <c r="CO306" s="26">
        <f t="shared" si="98"/>
        <v>-551749911.31654</v>
      </c>
      <c r="CP306" s="26">
        <f t="shared" si="99"/>
        <v>1332042118.93851</v>
      </c>
      <c r="CQ306" s="26">
        <f t="shared" si="100"/>
        <v>-1332042118.93851</v>
      </c>
      <c r="CR306" s="26">
        <f t="shared" si="101"/>
        <v>551749911.31654</v>
      </c>
      <c r="CS306" s="26">
        <f>Лист1!CS294</f>
        <v>0</v>
      </c>
      <c r="CT306" s="26">
        <f>Лист1!AH135</f>
        <v>-1777.82474566273</v>
      </c>
      <c r="CU306" s="28">
        <f>Лист1!AI135</f>
        <v>2660.70275936814</v>
      </c>
      <c r="DC306" s="24">
        <f t="shared" si="102"/>
        <v>15116291.0466138</v>
      </c>
      <c r="DD306" s="25">
        <f t="shared" si="103"/>
        <v>-10100382.7619181</v>
      </c>
      <c r="DE306" s="25">
        <f>Лист1!CY294</f>
        <v>0</v>
      </c>
      <c r="DF306" s="25">
        <f t="shared" si="96"/>
        <v>6553599.99999995</v>
      </c>
      <c r="DG306" s="25">
        <f t="shared" si="97"/>
        <v>-6553600.00000006</v>
      </c>
      <c r="DH306" s="25"/>
      <c r="DI306" s="25">
        <v>46</v>
      </c>
      <c r="DJ306" s="25">
        <v>1</v>
      </c>
      <c r="DK306" s="25">
        <v>-1</v>
      </c>
      <c r="DL306" s="25">
        <v>1</v>
      </c>
      <c r="DM306" s="25">
        <v>-1</v>
      </c>
      <c r="DN306" s="25">
        <f t="shared" si="104"/>
        <v>15116291.0466138</v>
      </c>
      <c r="DO306" s="25">
        <f t="shared" si="105"/>
        <v>-15116291.0466138</v>
      </c>
      <c r="DP306" s="25">
        <f t="shared" si="106"/>
        <v>-10100382.7619181</v>
      </c>
      <c r="DQ306" s="25">
        <f t="shared" si="107"/>
        <v>10100382.7619181</v>
      </c>
      <c r="DR306" s="25">
        <f>Лист1!DR294</f>
        <v>0</v>
      </c>
      <c r="DS306" s="25">
        <f t="shared" si="108"/>
        <v>5015908.28469572</v>
      </c>
      <c r="DT306" s="25">
        <f t="shared" si="109"/>
        <v>25216673.8085319</v>
      </c>
      <c r="DU306" s="25">
        <f t="shared" si="110"/>
        <v>-25216673.8085319</v>
      </c>
      <c r="DV306" s="25">
        <f t="shared" si="111"/>
        <v>-5015908.28469572</v>
      </c>
      <c r="DX306" s="26">
        <f t="shared" si="112"/>
        <v>29234855.9017556</v>
      </c>
      <c r="DY306" s="26">
        <f t="shared" si="113"/>
        <v>367999326.191468</v>
      </c>
      <c r="DZ306" s="26">
        <f t="shared" si="114"/>
        <v>-367999326.191468</v>
      </c>
      <c r="EA306" s="26">
        <f t="shared" si="115"/>
        <v>-29234855.9017556</v>
      </c>
      <c r="EC306" s="15">
        <f>Лист1!AH54</f>
        <v>-2660.70275936815</v>
      </c>
      <c r="ED306" s="15">
        <f>Лист1!AI54</f>
        <v>1777.82474566272</v>
      </c>
    </row>
    <row r="307" ht="15.15" spans="7:134">
      <c r="G307">
        <f>Лист1!A295</f>
        <v>-64</v>
      </c>
      <c r="H307">
        <f>Лист1!B295</f>
        <v>64</v>
      </c>
      <c r="I307">
        <f>Лист1!C295</f>
        <v>287</v>
      </c>
      <c r="J307">
        <f>Лист1!D295</f>
        <v>-35.5564949132551</v>
      </c>
      <c r="K307">
        <f>Лист1!E295</f>
        <v>53.2140551873626</v>
      </c>
      <c r="L307">
        <f>Лист1!F295</f>
        <v>-5681.31520643953</v>
      </c>
      <c r="M307">
        <f>Лист1!G295</f>
        <v>0</v>
      </c>
      <c r="N307" s="16">
        <f>Лист1!H295</f>
        <v>10100382.7619183</v>
      </c>
      <c r="O307" s="17">
        <f>Лист1!I295</f>
        <v>-15116291.0466138</v>
      </c>
      <c r="P307" s="17">
        <f>Лист1!J295</f>
        <v>0</v>
      </c>
      <c r="Q307" s="17">
        <f>Лист1!K295</f>
        <v>6553600.00000001</v>
      </c>
      <c r="R307" s="17">
        <f>Лист1!L295</f>
        <v>-6553600</v>
      </c>
      <c r="S307" s="17">
        <f>Лист1!M295</f>
        <v>0</v>
      </c>
      <c r="T307" s="17">
        <f>Лист1!N295</f>
        <v>1</v>
      </c>
      <c r="U307" s="17">
        <f>Лист1!O295</f>
        <v>-1</v>
      </c>
      <c r="V307" s="17">
        <f>Лист1!P295</f>
        <v>1</v>
      </c>
      <c r="W307" s="17">
        <f>Лист1!Q295</f>
        <v>-1</v>
      </c>
      <c r="X307" s="17">
        <f>Лист1!R295</f>
        <v>0</v>
      </c>
      <c r="Y307" s="17">
        <f>Лист1!S295</f>
        <v>6553600.00000001</v>
      </c>
      <c r="Z307" s="17">
        <f>Лист1!T295</f>
        <v>-6553600.00000001</v>
      </c>
      <c r="AA307" s="17">
        <f>Лист1!U295</f>
        <v>-6553600</v>
      </c>
      <c r="AB307" s="17">
        <f>Лист1!V295</f>
        <v>6553600</v>
      </c>
      <c r="AC307" s="17">
        <f>Лист1!W295</f>
        <v>0</v>
      </c>
      <c r="AD307" s="17">
        <f>Лист1!X295</f>
        <v>1.11758708953857e-8</v>
      </c>
      <c r="AE307" s="17">
        <f>Лист1!Y295</f>
        <v>13107200</v>
      </c>
      <c r="AF307" s="17">
        <f>Лист1!Z295</f>
        <v>-13107200</v>
      </c>
      <c r="AG307" s="17">
        <f>Лист1!AA295</f>
        <v>-1.11758708953857e-8</v>
      </c>
      <c r="AH307" s="17">
        <f>Лист1!AB295</f>
        <v>0</v>
      </c>
      <c r="AI307" s="15">
        <f>Лист1!AC295</f>
        <v>5.92321157455444e-7</v>
      </c>
      <c r="AJ307" s="15">
        <f>Лист1!AD295</f>
        <v>1454899200</v>
      </c>
      <c r="AK307" s="15">
        <f>Лист1!AE295</f>
        <v>-1454899200</v>
      </c>
      <c r="AL307" s="15">
        <f>Лист1!AF295</f>
        <v>-5.92321157455444e-7</v>
      </c>
      <c r="AM307" s="17">
        <f>Лист1!AG295</f>
        <v>0</v>
      </c>
      <c r="AN307" s="17">
        <f>Лист1!AH295</f>
        <v>-1777.82474566275</v>
      </c>
      <c r="AO307" s="19">
        <f>Лист1!AI295</f>
        <v>2660.70275936813</v>
      </c>
      <c r="AQ307" s="14">
        <f t="shared" si="76"/>
        <v>3546782.76191817</v>
      </c>
      <c r="AR307" s="14">
        <f t="shared" si="77"/>
        <v>-17830881.0489822</v>
      </c>
      <c r="AS307" s="15">
        <f>Лист1!AM295</f>
        <v>0</v>
      </c>
      <c r="AT307" s="15">
        <f t="shared" si="78"/>
        <v>3546782.76191812</v>
      </c>
      <c r="AU307" s="15">
        <f t="shared" si="79"/>
        <v>-8562691.04661382</v>
      </c>
      <c r="AV307" s="15">
        <f>Лист1!AP295</f>
        <v>0</v>
      </c>
      <c r="AW307" s="15">
        <f>Лист1!N216</f>
        <v>1</v>
      </c>
      <c r="AX307" s="15">
        <f>Лист1!O216</f>
        <v>-1</v>
      </c>
      <c r="AY307" s="15">
        <f>Лист1!P216</f>
        <v>1</v>
      </c>
      <c r="AZ307" s="15">
        <f>Лист1!Q216</f>
        <v>-1</v>
      </c>
      <c r="BA307" s="15">
        <f>Лист1!AU295</f>
        <v>0</v>
      </c>
      <c r="BB307" s="15">
        <f t="shared" si="80"/>
        <v>3546782.76191812</v>
      </c>
      <c r="BC307" s="15">
        <f t="shared" si="81"/>
        <v>-3546782.76191812</v>
      </c>
      <c r="BD307" s="15">
        <f t="shared" si="82"/>
        <v>-8562691.04661382</v>
      </c>
      <c r="BE307" s="15">
        <f t="shared" si="83"/>
        <v>8562691.04661382</v>
      </c>
      <c r="BF307" s="15">
        <f>Лист1!AZ295</f>
        <v>0</v>
      </c>
      <c r="BG307" s="15">
        <f t="shared" si="84"/>
        <v>-5015908.28469571</v>
      </c>
      <c r="BH307" s="15">
        <f t="shared" si="85"/>
        <v>12109473.8085319</v>
      </c>
      <c r="BI307" s="15">
        <f t="shared" si="86"/>
        <v>-12109473.8085319</v>
      </c>
      <c r="BJ307" s="15">
        <f t="shared" si="87"/>
        <v>5015908.28469571</v>
      </c>
      <c r="BK307" s="15">
        <f>Лист1!BE295</f>
        <v>0</v>
      </c>
      <c r="BL307" s="17">
        <f t="shared" si="88"/>
        <v>-155493156.825567</v>
      </c>
      <c r="BM307" s="17">
        <f t="shared" si="89"/>
        <v>375393688.06449</v>
      </c>
      <c r="BN307" s="17">
        <f t="shared" si="90"/>
        <v>-375393688.06449</v>
      </c>
      <c r="BO307" s="17">
        <f t="shared" si="91"/>
        <v>155493156.825567</v>
      </c>
      <c r="BP307" s="17">
        <f>Лист1!BJ295</f>
        <v>0</v>
      </c>
      <c r="BQ307" s="15">
        <f>Лист1!AH216</f>
        <v>-624.289030451618</v>
      </c>
      <c r="BR307" s="15">
        <f>Лист1!AI216</f>
        <v>3138.51289729034</v>
      </c>
      <c r="BT307" s="24">
        <f t="shared" si="68"/>
        <v>3546782.76191815</v>
      </c>
      <c r="BU307" s="25">
        <f t="shared" si="69"/>
        <v>-17830881.0489822</v>
      </c>
      <c r="BV307" s="25">
        <f>Лист1!BP295</f>
        <v>0</v>
      </c>
      <c r="BW307" s="25">
        <f t="shared" si="70"/>
        <v>3546782.76191806</v>
      </c>
      <c r="BX307" s="25">
        <f t="shared" si="71"/>
        <v>-8562691.04661385</v>
      </c>
      <c r="BY307" s="25"/>
      <c r="BZ307" s="25">
        <f>Лист1!N136</f>
        <v>1</v>
      </c>
      <c r="CA307" s="25">
        <f>Лист1!O136</f>
        <v>-1</v>
      </c>
      <c r="CB307" s="25">
        <f>Лист1!P136</f>
        <v>1</v>
      </c>
      <c r="CC307" s="25">
        <f>Лист1!Q136</f>
        <v>-1</v>
      </c>
      <c r="CD307" s="25">
        <v>127</v>
      </c>
      <c r="CE307" s="25">
        <f t="shared" si="72"/>
        <v>3546782.76191806</v>
      </c>
      <c r="CF307" s="25">
        <f t="shared" si="73"/>
        <v>-3546782.76191806</v>
      </c>
      <c r="CG307" s="25">
        <f t="shared" si="74"/>
        <v>-8562691.04661385</v>
      </c>
      <c r="CH307" s="25">
        <f t="shared" si="75"/>
        <v>8562691.04661385</v>
      </c>
      <c r="CI307" s="25">
        <f>Лист1!CI295</f>
        <v>0</v>
      </c>
      <c r="CJ307" s="25">
        <f t="shared" si="92"/>
        <v>-5015908.28469579</v>
      </c>
      <c r="CK307" s="25">
        <f t="shared" si="93"/>
        <v>12109473.8085319</v>
      </c>
      <c r="CL307" s="25">
        <f t="shared" si="94"/>
        <v>-12109473.8085319</v>
      </c>
      <c r="CM307" s="25">
        <f t="shared" si="95"/>
        <v>5015908.28469579</v>
      </c>
      <c r="CN307" s="26"/>
      <c r="CO307" s="26">
        <f t="shared" si="98"/>
        <v>-556765819.601235</v>
      </c>
      <c r="CP307" s="26">
        <f t="shared" si="99"/>
        <v>1344151592.74704</v>
      </c>
      <c r="CQ307" s="26">
        <f t="shared" si="100"/>
        <v>-1344151592.74704</v>
      </c>
      <c r="CR307" s="26">
        <f t="shared" si="101"/>
        <v>556765819.601235</v>
      </c>
      <c r="CS307" s="26">
        <f>Лист1!CS295</f>
        <v>0</v>
      </c>
      <c r="CT307" s="26">
        <f>Лист1!AH136</f>
        <v>-624.289030451615</v>
      </c>
      <c r="CU307" s="28">
        <f>Лист1!AI136</f>
        <v>3138.51289729034</v>
      </c>
      <c r="DC307" s="24">
        <f t="shared" si="102"/>
        <v>10100382.7619181</v>
      </c>
      <c r="DD307" s="25">
        <f t="shared" si="103"/>
        <v>-15116291.0466139</v>
      </c>
      <c r="DE307" s="25">
        <f>Лист1!CY295</f>
        <v>0</v>
      </c>
      <c r="DF307" s="25">
        <f t="shared" si="96"/>
        <v>6553599.99999995</v>
      </c>
      <c r="DG307" s="25">
        <f t="shared" si="97"/>
        <v>-6553600.00000006</v>
      </c>
      <c r="DH307" s="25"/>
      <c r="DI307" s="25">
        <v>47</v>
      </c>
      <c r="DJ307" s="25">
        <v>1</v>
      </c>
      <c r="DK307" s="25">
        <v>-1</v>
      </c>
      <c r="DL307" s="25">
        <v>1</v>
      </c>
      <c r="DM307" s="25">
        <v>-1</v>
      </c>
      <c r="DN307" s="25">
        <f t="shared" si="104"/>
        <v>10100382.7619181</v>
      </c>
      <c r="DO307" s="25">
        <f t="shared" si="105"/>
        <v>-10100382.7619181</v>
      </c>
      <c r="DP307" s="25">
        <f t="shared" si="106"/>
        <v>-15116291.0466139</v>
      </c>
      <c r="DQ307" s="25">
        <f t="shared" si="107"/>
        <v>15116291.0466139</v>
      </c>
      <c r="DR307" s="25">
        <f>Лист1!DR295</f>
        <v>0</v>
      </c>
      <c r="DS307" s="25">
        <f t="shared" si="108"/>
        <v>-5015908.28469575</v>
      </c>
      <c r="DT307" s="25">
        <f t="shared" si="109"/>
        <v>25216673.808532</v>
      </c>
      <c r="DU307" s="25">
        <f t="shared" si="110"/>
        <v>-25216673.808532</v>
      </c>
      <c r="DV307" s="25">
        <f t="shared" si="111"/>
        <v>5015908.28469575</v>
      </c>
      <c r="DX307" s="26">
        <f t="shared" si="112"/>
        <v>24218947.6170598</v>
      </c>
      <c r="DY307" s="26">
        <f t="shared" si="113"/>
        <v>393216000</v>
      </c>
      <c r="DZ307" s="26">
        <f t="shared" si="114"/>
        <v>-393216000</v>
      </c>
      <c r="EA307" s="26">
        <f t="shared" si="115"/>
        <v>-24218947.6170598</v>
      </c>
      <c r="EC307" s="15">
        <f>Лист1!AH55</f>
        <v>-1777.82474566272</v>
      </c>
      <c r="ED307" s="15">
        <f>Лист1!AI55</f>
        <v>2660.70275936815</v>
      </c>
    </row>
    <row r="308" ht="15.15" spans="7:134">
      <c r="G308">
        <f>Лист1!A296</f>
        <v>-64</v>
      </c>
      <c r="H308">
        <f>Лист1!B296</f>
        <v>64</v>
      </c>
      <c r="I308">
        <f>Лист1!C296</f>
        <v>288</v>
      </c>
      <c r="J308">
        <f>Лист1!D296</f>
        <v>-12.4857806090329</v>
      </c>
      <c r="K308">
        <f>Лист1!E296</f>
        <v>62.7702579458066</v>
      </c>
      <c r="L308">
        <f>Лист1!F296</f>
        <v>-4816.38646750973</v>
      </c>
      <c r="M308">
        <f>Лист1!G296</f>
        <v>0</v>
      </c>
      <c r="N308" s="16">
        <f>Лист1!H296</f>
        <v>3006817.23808207</v>
      </c>
      <c r="O308" s="17">
        <f>Лист1!I296</f>
        <v>-15116291.0466139</v>
      </c>
      <c r="P308" s="17">
        <f>Лист1!J296</f>
        <v>0</v>
      </c>
      <c r="Q308" s="17">
        <f>Лист1!K296</f>
        <v>6553600.00000002</v>
      </c>
      <c r="R308" s="17">
        <f>Лист1!L296</f>
        <v>-6553600.00000001</v>
      </c>
      <c r="S308" s="17">
        <f>Лист1!M296</f>
        <v>0</v>
      </c>
      <c r="T308" s="17">
        <f>Лист1!N296</f>
        <v>1</v>
      </c>
      <c r="U308" s="17">
        <f>Лист1!O296</f>
        <v>-1</v>
      </c>
      <c r="V308" s="17">
        <f>Лист1!P296</f>
        <v>1</v>
      </c>
      <c r="W308" s="17">
        <f>Лист1!Q296</f>
        <v>-1</v>
      </c>
      <c r="X308" s="17">
        <f>Лист1!R296</f>
        <v>0</v>
      </c>
      <c r="Y308" s="17">
        <f>Лист1!S296</f>
        <v>6553600.00000002</v>
      </c>
      <c r="Z308" s="17">
        <f>Лист1!T296</f>
        <v>-6553600.00000002</v>
      </c>
      <c r="AA308" s="17">
        <f>Лист1!U296</f>
        <v>-6553600.00000001</v>
      </c>
      <c r="AB308" s="17">
        <f>Лист1!V296</f>
        <v>6553600.00000001</v>
      </c>
      <c r="AC308" s="17">
        <f>Лист1!W296</f>
        <v>0</v>
      </c>
      <c r="AD308" s="17">
        <f>Лист1!X296</f>
        <v>1.49011611938477e-8</v>
      </c>
      <c r="AE308" s="17">
        <f>Лист1!Y296</f>
        <v>13107200</v>
      </c>
      <c r="AF308" s="17">
        <f>Лист1!Z296</f>
        <v>-13107200</v>
      </c>
      <c r="AG308" s="17">
        <f>Лист1!AA296</f>
        <v>-1.49011611938477e-8</v>
      </c>
      <c r="AH308" s="17">
        <f>Лист1!AB296</f>
        <v>0</v>
      </c>
      <c r="AI308" s="15">
        <f>Лист1!AC296</f>
        <v>6.07222318649292e-7</v>
      </c>
      <c r="AJ308" s="15">
        <f>Лист1!AD296</f>
        <v>1468006400</v>
      </c>
      <c r="AK308" s="15">
        <f>Лист1!AE296</f>
        <v>-1468006400</v>
      </c>
      <c r="AL308" s="15">
        <f>Лист1!AF296</f>
        <v>-6.07222318649292e-7</v>
      </c>
      <c r="AM308" s="17">
        <f>Лист1!AG296</f>
        <v>0</v>
      </c>
      <c r="AN308" s="17">
        <f>Лист1!AH296</f>
        <v>-624.289030451645</v>
      </c>
      <c r="AO308" s="19">
        <f>Лист1!AI296</f>
        <v>3138.51289729033</v>
      </c>
      <c r="AQ308" s="14">
        <f t="shared" si="76"/>
        <v>-3006817.23808185</v>
      </c>
      <c r="AR308" s="14">
        <f t="shared" si="77"/>
        <v>-15116291.0466139</v>
      </c>
      <c r="AS308" s="15">
        <f>Лист1!AM296</f>
        <v>0</v>
      </c>
      <c r="AT308" s="15">
        <f t="shared" si="78"/>
        <v>3546782.76191811</v>
      </c>
      <c r="AU308" s="15">
        <f t="shared" si="79"/>
        <v>-8562691.04661383</v>
      </c>
      <c r="AV308" s="15">
        <f>Лист1!AP296</f>
        <v>0</v>
      </c>
      <c r="AW308" s="15">
        <f>Лист1!N217</f>
        <v>1</v>
      </c>
      <c r="AX308" s="15">
        <f>Лист1!O217</f>
        <v>-1</v>
      </c>
      <c r="AY308" s="15">
        <f>Лист1!P217</f>
        <v>1</v>
      </c>
      <c r="AZ308" s="15">
        <f>Лист1!Q217</f>
        <v>-1</v>
      </c>
      <c r="BA308" s="15">
        <f>Лист1!AU296</f>
        <v>0</v>
      </c>
      <c r="BB308" s="15">
        <f t="shared" si="80"/>
        <v>3546782.76191811</v>
      </c>
      <c r="BC308" s="15">
        <f t="shared" si="81"/>
        <v>-3546782.76191811</v>
      </c>
      <c r="BD308" s="15">
        <f t="shared" si="82"/>
        <v>-8562691.04661383</v>
      </c>
      <c r="BE308" s="15">
        <f t="shared" si="83"/>
        <v>8562691.04661383</v>
      </c>
      <c r="BF308" s="15">
        <f>Лист1!AZ296</f>
        <v>0</v>
      </c>
      <c r="BG308" s="15">
        <f t="shared" si="84"/>
        <v>-5015908.28469572</v>
      </c>
      <c r="BH308" s="15">
        <f t="shared" si="85"/>
        <v>12109473.8085319</v>
      </c>
      <c r="BI308" s="15">
        <f t="shared" si="86"/>
        <v>-12109473.8085319</v>
      </c>
      <c r="BJ308" s="15">
        <f t="shared" si="87"/>
        <v>5015908.28469572</v>
      </c>
      <c r="BK308" s="15">
        <f>Лист1!BE296</f>
        <v>0</v>
      </c>
      <c r="BL308" s="17">
        <f t="shared" si="88"/>
        <v>-160509065.110263</v>
      </c>
      <c r="BM308" s="17">
        <f t="shared" si="89"/>
        <v>387503161.873022</v>
      </c>
      <c r="BN308" s="17">
        <f t="shared" si="90"/>
        <v>-387503161.873022</v>
      </c>
      <c r="BO308" s="17">
        <f t="shared" si="91"/>
        <v>160509065.110263</v>
      </c>
      <c r="BP308" s="17">
        <f>Лист1!BJ296</f>
        <v>0</v>
      </c>
      <c r="BQ308" s="15">
        <f>Лист1!AH217</f>
        <v>624.289030451598</v>
      </c>
      <c r="BR308" s="15">
        <f>Лист1!AI217</f>
        <v>3138.51289729034</v>
      </c>
      <c r="BT308" s="24">
        <f t="shared" ref="BT308:BT371" si="116">$L308*CT308</f>
        <v>-3006817.23808187</v>
      </c>
      <c r="BU308" s="25">
        <f t="shared" ref="BU308:BU371" si="117">$L308*CU308</f>
        <v>-15116291.0466139</v>
      </c>
      <c r="BV308" s="25">
        <f>Лист1!BP296</f>
        <v>0</v>
      </c>
      <c r="BW308" s="25">
        <f t="shared" ref="BW308:BW371" si="118">AVERAGE(BT293:BT308)</f>
        <v>3546782.76191806</v>
      </c>
      <c r="BX308" s="25">
        <f t="shared" ref="BX308:BX371" si="119">AVERAGE(BU293:BU308)</f>
        <v>-8562691.04661386</v>
      </c>
      <c r="BY308" s="25"/>
      <c r="BZ308" s="25">
        <f>Лист1!N137</f>
        <v>1</v>
      </c>
      <c r="CA308" s="25">
        <f>Лист1!O137</f>
        <v>-1</v>
      </c>
      <c r="CB308" s="25">
        <f>Лист1!P137</f>
        <v>1</v>
      </c>
      <c r="CC308" s="25">
        <f>Лист1!Q137</f>
        <v>-1</v>
      </c>
      <c r="CD308" s="25">
        <v>128</v>
      </c>
      <c r="CE308" s="25">
        <f t="shared" si="72"/>
        <v>3546782.76191806</v>
      </c>
      <c r="CF308" s="25">
        <f t="shared" si="73"/>
        <v>-3546782.76191806</v>
      </c>
      <c r="CG308" s="25">
        <f t="shared" si="74"/>
        <v>-8562691.04661386</v>
      </c>
      <c r="CH308" s="25">
        <f t="shared" si="75"/>
        <v>8562691.04661386</v>
      </c>
      <c r="CI308" s="25">
        <f>Лист1!CI296</f>
        <v>0</v>
      </c>
      <c r="CJ308" s="25">
        <f t="shared" si="92"/>
        <v>-5015908.2846958</v>
      </c>
      <c r="CK308" s="25">
        <f t="shared" si="93"/>
        <v>12109473.8085319</v>
      </c>
      <c r="CL308" s="25">
        <f t="shared" si="94"/>
        <v>-12109473.8085319</v>
      </c>
      <c r="CM308" s="25">
        <f t="shared" si="95"/>
        <v>5015908.2846958</v>
      </c>
      <c r="CN308" s="26"/>
      <c r="CO308" s="26">
        <f t="shared" si="98"/>
        <v>-561781727.885931</v>
      </c>
      <c r="CP308" s="26">
        <f t="shared" si="99"/>
        <v>1356261066.55557</v>
      </c>
      <c r="CQ308" s="26">
        <f t="shared" si="100"/>
        <v>-1356261066.55557</v>
      </c>
      <c r="CR308" s="26">
        <f t="shared" si="101"/>
        <v>561781727.885931</v>
      </c>
      <c r="CS308" s="26">
        <f>Лист1!CS296</f>
        <v>0</v>
      </c>
      <c r="CT308" s="26">
        <f>Лист1!AH137</f>
        <v>624.289030451602</v>
      </c>
      <c r="CU308" s="28">
        <f>Лист1!AI137</f>
        <v>3138.51289729034</v>
      </c>
      <c r="DC308" s="24">
        <f t="shared" si="102"/>
        <v>3006817.23808191</v>
      </c>
      <c r="DD308" s="25">
        <f t="shared" si="103"/>
        <v>-15116291.0466139</v>
      </c>
      <c r="DE308" s="25">
        <f>Лист1!CY296</f>
        <v>0</v>
      </c>
      <c r="DF308" s="25">
        <f t="shared" si="96"/>
        <v>6553599.99999995</v>
      </c>
      <c r="DG308" s="25">
        <f t="shared" si="97"/>
        <v>-6553600.00000007</v>
      </c>
      <c r="DH308" s="25"/>
      <c r="DI308" s="25">
        <v>48</v>
      </c>
      <c r="DJ308" s="25">
        <v>1</v>
      </c>
      <c r="DK308" s="25">
        <v>-1</v>
      </c>
      <c r="DL308" s="25">
        <v>1</v>
      </c>
      <c r="DM308" s="25">
        <v>-1</v>
      </c>
      <c r="DN308" s="25">
        <f t="shared" si="104"/>
        <v>3006817.23808191</v>
      </c>
      <c r="DO308" s="25">
        <f t="shared" si="105"/>
        <v>-3006817.23808191</v>
      </c>
      <c r="DP308" s="25">
        <f t="shared" si="106"/>
        <v>-15116291.0466139</v>
      </c>
      <c r="DQ308" s="25">
        <f t="shared" si="107"/>
        <v>15116291.0466139</v>
      </c>
      <c r="DR308" s="25">
        <f>Лист1!DR296</f>
        <v>0</v>
      </c>
      <c r="DS308" s="25">
        <f t="shared" si="108"/>
        <v>-12109473.808532</v>
      </c>
      <c r="DT308" s="25">
        <f t="shared" si="109"/>
        <v>18123108.2846958</v>
      </c>
      <c r="DU308" s="25">
        <f t="shared" si="110"/>
        <v>-18123108.2846958</v>
      </c>
      <c r="DV308" s="25">
        <f t="shared" si="111"/>
        <v>12109473.808532</v>
      </c>
      <c r="DX308" s="26">
        <f t="shared" si="112"/>
        <v>12109473.8085278</v>
      </c>
      <c r="DY308" s="26">
        <f t="shared" si="113"/>
        <v>411339108.284695</v>
      </c>
      <c r="DZ308" s="26">
        <f t="shared" si="114"/>
        <v>-411339108.284695</v>
      </c>
      <c r="EA308" s="26">
        <f t="shared" si="115"/>
        <v>-12109473.8085278</v>
      </c>
      <c r="EC308" s="15">
        <f>Лист1!AH56</f>
        <v>-624.289030451611</v>
      </c>
      <c r="ED308" s="15">
        <f>Лист1!AI56</f>
        <v>3138.51289729034</v>
      </c>
    </row>
    <row r="309" ht="15.15" spans="7:134">
      <c r="G309">
        <f>Лист1!A297</f>
        <v>-64</v>
      </c>
      <c r="H309">
        <f>Лист1!B297</f>
        <v>64</v>
      </c>
      <c r="I309">
        <f>Лист1!C297</f>
        <v>289</v>
      </c>
      <c r="J309">
        <f>Лист1!D297</f>
        <v>12.4857806090314</v>
      </c>
      <c r="K309">
        <f>Лист1!E297</f>
        <v>62.7702579458069</v>
      </c>
      <c r="L309">
        <f>Лист1!F297</f>
        <v>-3218.20654955363</v>
      </c>
      <c r="M309">
        <f>Лист1!G297</f>
        <v>0</v>
      </c>
      <c r="N309" s="16">
        <f>Лист1!H297</f>
        <v>-2009091.04661373</v>
      </c>
      <c r="O309" s="17">
        <f>Лист1!I297</f>
        <v>-10100382.7619183</v>
      </c>
      <c r="P309" s="17">
        <f>Лист1!J297</f>
        <v>0</v>
      </c>
      <c r="Q309" s="17">
        <f>Лист1!K297</f>
        <v>6553600.00000003</v>
      </c>
      <c r="R309" s="17">
        <f>Лист1!L297</f>
        <v>-6553600.00000002</v>
      </c>
      <c r="S309" s="17">
        <f>Лист1!M297</f>
        <v>0</v>
      </c>
      <c r="T309" s="17">
        <f>Лист1!N297</f>
        <v>1</v>
      </c>
      <c r="U309" s="17">
        <f>Лист1!O297</f>
        <v>-1</v>
      </c>
      <c r="V309" s="17">
        <f>Лист1!P297</f>
        <v>1</v>
      </c>
      <c r="W309" s="17">
        <f>Лист1!Q297</f>
        <v>-1</v>
      </c>
      <c r="X309" s="17">
        <f>Лист1!R297</f>
        <v>0</v>
      </c>
      <c r="Y309" s="17">
        <f>Лист1!S297</f>
        <v>6553600.00000003</v>
      </c>
      <c r="Z309" s="17">
        <f>Лист1!T297</f>
        <v>-6553600.00000003</v>
      </c>
      <c r="AA309" s="17">
        <f>Лист1!U297</f>
        <v>-6553600.00000002</v>
      </c>
      <c r="AB309" s="17">
        <f>Лист1!V297</f>
        <v>6553600.00000002</v>
      </c>
      <c r="AC309" s="17">
        <f>Лист1!W297</f>
        <v>0</v>
      </c>
      <c r="AD309" s="17">
        <f>Лист1!X297</f>
        <v>1.02445483207703e-8</v>
      </c>
      <c r="AE309" s="17">
        <f>Лист1!Y297</f>
        <v>13107200</v>
      </c>
      <c r="AF309" s="17">
        <f>Лист1!Z297</f>
        <v>-13107200</v>
      </c>
      <c r="AG309" s="17">
        <f>Лист1!AA297</f>
        <v>-1.02445483207703e-8</v>
      </c>
      <c r="AH309" s="17">
        <f>Лист1!AB297</f>
        <v>0</v>
      </c>
      <c r="AI309" s="15">
        <f>Лист1!AC297</f>
        <v>6.17466866970062e-7</v>
      </c>
      <c r="AJ309" s="15">
        <f>Лист1!AD297</f>
        <v>1481113600</v>
      </c>
      <c r="AK309" s="15">
        <f>Лист1!AE297</f>
        <v>-1481113600</v>
      </c>
      <c r="AL309" s="15">
        <f>Лист1!AF297</f>
        <v>-6.17466866970062e-7</v>
      </c>
      <c r="AM309" s="17">
        <f>Лист1!AG297</f>
        <v>0</v>
      </c>
      <c r="AN309" s="17">
        <f>Лист1!AH297</f>
        <v>624.289030451572</v>
      </c>
      <c r="AO309" s="19">
        <f>Лист1!AI297</f>
        <v>3138.51289729035</v>
      </c>
      <c r="AQ309" s="14">
        <f t="shared" si="76"/>
        <v>-5721407.24045026</v>
      </c>
      <c r="AR309" s="14">
        <f t="shared" si="77"/>
        <v>-8562691.04661401</v>
      </c>
      <c r="AS309" s="15">
        <f>Лист1!AM297</f>
        <v>0</v>
      </c>
      <c r="AT309" s="15">
        <f t="shared" si="78"/>
        <v>3546782.7619181</v>
      </c>
      <c r="AU309" s="15">
        <f t="shared" si="79"/>
        <v>-8562691.04661383</v>
      </c>
      <c r="AV309" s="15">
        <f>Лист1!AP297</f>
        <v>0</v>
      </c>
      <c r="AW309" s="15">
        <f>Лист1!N218</f>
        <v>1</v>
      </c>
      <c r="AX309" s="15">
        <f>Лист1!O218</f>
        <v>-1</v>
      </c>
      <c r="AY309" s="15">
        <f>Лист1!P218</f>
        <v>1</v>
      </c>
      <c r="AZ309" s="15">
        <f>Лист1!Q218</f>
        <v>-1</v>
      </c>
      <c r="BA309" s="15">
        <f>Лист1!AU297</f>
        <v>0</v>
      </c>
      <c r="BB309" s="15">
        <f t="shared" si="80"/>
        <v>3546782.7619181</v>
      </c>
      <c r="BC309" s="15">
        <f t="shared" si="81"/>
        <v>-3546782.7619181</v>
      </c>
      <c r="BD309" s="15">
        <f t="shared" si="82"/>
        <v>-8562691.04661383</v>
      </c>
      <c r="BE309" s="15">
        <f t="shared" si="83"/>
        <v>8562691.04661383</v>
      </c>
      <c r="BF309" s="15">
        <f>Лист1!AZ297</f>
        <v>0</v>
      </c>
      <c r="BG309" s="15">
        <f t="shared" si="84"/>
        <v>-5015908.28469573</v>
      </c>
      <c r="BH309" s="15">
        <f t="shared" si="85"/>
        <v>12109473.8085319</v>
      </c>
      <c r="BI309" s="15">
        <f t="shared" si="86"/>
        <v>-12109473.8085319</v>
      </c>
      <c r="BJ309" s="15">
        <f t="shared" si="87"/>
        <v>5015908.28469573</v>
      </c>
      <c r="BK309" s="15">
        <f>Лист1!BE297</f>
        <v>0</v>
      </c>
      <c r="BL309" s="17">
        <f t="shared" si="88"/>
        <v>-165524973.394958</v>
      </c>
      <c r="BM309" s="17">
        <f t="shared" si="89"/>
        <v>399612635.681554</v>
      </c>
      <c r="BN309" s="17">
        <f t="shared" si="90"/>
        <v>-399612635.681554</v>
      </c>
      <c r="BO309" s="17">
        <f t="shared" si="91"/>
        <v>165524973.394958</v>
      </c>
      <c r="BP309" s="17">
        <f>Лист1!BJ297</f>
        <v>0</v>
      </c>
      <c r="BQ309" s="15">
        <f>Лист1!AH218</f>
        <v>1777.82474566271</v>
      </c>
      <c r="BR309" s="15">
        <f>Лист1!AI218</f>
        <v>2660.70275936815</v>
      </c>
      <c r="BT309" s="24">
        <f t="shared" si="116"/>
        <v>-5721407.24045027</v>
      </c>
      <c r="BU309" s="25">
        <f t="shared" si="117"/>
        <v>-8562691.046614</v>
      </c>
      <c r="BV309" s="25">
        <f>Лист1!BP297</f>
        <v>0</v>
      </c>
      <c r="BW309" s="25">
        <f t="shared" si="118"/>
        <v>3546782.76191805</v>
      </c>
      <c r="BX309" s="25">
        <f t="shared" si="119"/>
        <v>-8562691.04661386</v>
      </c>
      <c r="BY309" s="25"/>
      <c r="BZ309" s="25">
        <f>Лист1!N138</f>
        <v>1</v>
      </c>
      <c r="CA309" s="25">
        <f>Лист1!O138</f>
        <v>-1</v>
      </c>
      <c r="CB309" s="25">
        <f>Лист1!P138</f>
        <v>1</v>
      </c>
      <c r="CC309" s="25">
        <f>Лист1!Q138</f>
        <v>-1</v>
      </c>
      <c r="CD309" s="25">
        <v>129</v>
      </c>
      <c r="CE309" s="25">
        <f t="shared" ref="CE309:CE372" si="120">BW309*BZ309</f>
        <v>3546782.76191805</v>
      </c>
      <c r="CF309" s="25">
        <f t="shared" ref="CF309:CF372" si="121">BW309*CA309</f>
        <v>-3546782.76191805</v>
      </c>
      <c r="CG309" s="25">
        <f t="shared" ref="CG309:CG372" si="122">BX309*CB309</f>
        <v>-8562691.04661386</v>
      </c>
      <c r="CH309" s="25">
        <f t="shared" ref="CH309:CH372" si="123">BX309*CC309</f>
        <v>8562691.04661386</v>
      </c>
      <c r="CI309" s="25">
        <f>Лист1!CI297</f>
        <v>0</v>
      </c>
      <c r="CJ309" s="25">
        <f t="shared" si="92"/>
        <v>-5015908.28469581</v>
      </c>
      <c r="CK309" s="25">
        <f t="shared" si="93"/>
        <v>12109473.8085319</v>
      </c>
      <c r="CL309" s="25">
        <f t="shared" si="94"/>
        <v>-12109473.8085319</v>
      </c>
      <c r="CM309" s="25">
        <f t="shared" si="95"/>
        <v>5015908.28469581</v>
      </c>
      <c r="CN309" s="26"/>
      <c r="CO309" s="26">
        <f t="shared" si="98"/>
        <v>-566797636.170627</v>
      </c>
      <c r="CP309" s="26">
        <f t="shared" si="99"/>
        <v>1368370540.3641</v>
      </c>
      <c r="CQ309" s="26">
        <f t="shared" si="100"/>
        <v>-1368370540.3641</v>
      </c>
      <c r="CR309" s="26">
        <f t="shared" si="101"/>
        <v>566797636.170627</v>
      </c>
      <c r="CS309" s="26">
        <f>Лист1!CS297</f>
        <v>0</v>
      </c>
      <c r="CT309" s="26">
        <f>Лист1!AH138</f>
        <v>1777.82474566272</v>
      </c>
      <c r="CU309" s="28">
        <f>Лист1!AI138</f>
        <v>2660.70275936815</v>
      </c>
      <c r="DC309" s="24">
        <f t="shared" si="102"/>
        <v>-2009091.04661384</v>
      </c>
      <c r="DD309" s="25">
        <f t="shared" si="103"/>
        <v>-10100382.7619183</v>
      </c>
      <c r="DE309" s="25">
        <f>Лист1!CY297</f>
        <v>0</v>
      </c>
      <c r="DF309" s="25">
        <f t="shared" si="96"/>
        <v>6553599.99999995</v>
      </c>
      <c r="DG309" s="25">
        <f t="shared" si="97"/>
        <v>-6553600.00000007</v>
      </c>
      <c r="DH309" s="25"/>
      <c r="DI309" s="25">
        <v>49</v>
      </c>
      <c r="DJ309" s="25">
        <v>1</v>
      </c>
      <c r="DK309" s="25">
        <v>-1</v>
      </c>
      <c r="DL309" s="25">
        <v>1</v>
      </c>
      <c r="DM309" s="25">
        <v>-1</v>
      </c>
      <c r="DN309" s="25">
        <f t="shared" si="104"/>
        <v>-2009091.04661384</v>
      </c>
      <c r="DO309" s="25">
        <f t="shared" si="105"/>
        <v>2009091.04661384</v>
      </c>
      <c r="DP309" s="25">
        <f t="shared" si="106"/>
        <v>-10100382.7619183</v>
      </c>
      <c r="DQ309" s="25">
        <f t="shared" si="107"/>
        <v>10100382.7619183</v>
      </c>
      <c r="DR309" s="25">
        <f>Лист1!DR297</f>
        <v>0</v>
      </c>
      <c r="DS309" s="25">
        <f t="shared" si="108"/>
        <v>-12109473.8085321</v>
      </c>
      <c r="DT309" s="25">
        <f t="shared" si="109"/>
        <v>8091291.71530446</v>
      </c>
      <c r="DU309" s="25">
        <f t="shared" si="110"/>
        <v>-8091291.71530446</v>
      </c>
      <c r="DV309" s="25">
        <f t="shared" si="111"/>
        <v>12109473.8085321</v>
      </c>
      <c r="DX309" s="26">
        <f t="shared" si="112"/>
        <v>-4.32506203651428e-6</v>
      </c>
      <c r="DY309" s="26">
        <f t="shared" si="113"/>
        <v>419430400</v>
      </c>
      <c r="DZ309" s="26">
        <f t="shared" si="114"/>
        <v>-419430400</v>
      </c>
      <c r="EA309" s="26">
        <f t="shared" si="115"/>
        <v>4.32506203651428e-6</v>
      </c>
      <c r="EC309" s="15">
        <f>Лист1!AH57</f>
        <v>624.289030451606</v>
      </c>
      <c r="ED309" s="15">
        <f>Лист1!AI57</f>
        <v>3138.51289729034</v>
      </c>
    </row>
    <row r="310" ht="15.15" spans="7:134">
      <c r="G310">
        <f>Лист1!A298</f>
        <v>-64</v>
      </c>
      <c r="H310">
        <f>Лист1!B298</f>
        <v>64</v>
      </c>
      <c r="I310">
        <f>Лист1!C298</f>
        <v>290</v>
      </c>
      <c r="J310">
        <f>Лист1!D298</f>
        <v>35.5564949132538</v>
      </c>
      <c r="K310">
        <f>Лист1!E298</f>
        <v>53.2140551873634</v>
      </c>
      <c r="L310">
        <f>Лист1!F298</f>
        <v>-1130.08385754301</v>
      </c>
      <c r="M310">
        <f>Лист1!G298</f>
        <v>0</v>
      </c>
      <c r="N310" s="16">
        <f>Лист1!H298</f>
        <v>-2009091.04661392</v>
      </c>
      <c r="O310" s="17">
        <f>Лист1!I298</f>
        <v>-3006817.23808212</v>
      </c>
      <c r="P310" s="17">
        <f>Лист1!J298</f>
        <v>0</v>
      </c>
      <c r="Q310" s="17">
        <f>Лист1!K298</f>
        <v>6553600.00000002</v>
      </c>
      <c r="R310" s="17">
        <f>Лист1!L298</f>
        <v>-6553600.00000002</v>
      </c>
      <c r="S310" s="17">
        <f>Лист1!M298</f>
        <v>0</v>
      </c>
      <c r="T310" s="17">
        <f>Лист1!N298</f>
        <v>1</v>
      </c>
      <c r="U310" s="17">
        <f>Лист1!O298</f>
        <v>-1</v>
      </c>
      <c r="V310" s="17">
        <f>Лист1!P298</f>
        <v>1</v>
      </c>
      <c r="W310" s="17">
        <f>Лист1!Q298</f>
        <v>-1</v>
      </c>
      <c r="X310" s="17">
        <f>Лист1!R298</f>
        <v>0</v>
      </c>
      <c r="Y310" s="17">
        <f>Лист1!S298</f>
        <v>6553600.00000002</v>
      </c>
      <c r="Z310" s="17">
        <f>Лист1!T298</f>
        <v>-6553600.00000002</v>
      </c>
      <c r="AA310" s="17">
        <f>Лист1!U298</f>
        <v>-6553600.00000002</v>
      </c>
      <c r="AB310" s="17">
        <f>Лист1!V298</f>
        <v>6553600.00000002</v>
      </c>
      <c r="AC310" s="17">
        <f>Лист1!W298</f>
        <v>0</v>
      </c>
      <c r="AD310" s="17">
        <f>Лист1!X298</f>
        <v>0</v>
      </c>
      <c r="AE310" s="17">
        <f>Лист1!Y298</f>
        <v>13107200</v>
      </c>
      <c r="AF310" s="17">
        <f>Лист1!Z298</f>
        <v>-13107200</v>
      </c>
      <c r="AG310" s="17">
        <f>Лист1!AA298</f>
        <v>0</v>
      </c>
      <c r="AH310" s="17">
        <f>Лист1!AB298</f>
        <v>0</v>
      </c>
      <c r="AI310" s="15">
        <f>Лист1!AC298</f>
        <v>6.17466866970062e-7</v>
      </c>
      <c r="AJ310" s="15">
        <f>Лист1!AD298</f>
        <v>1494220800</v>
      </c>
      <c r="AK310" s="15">
        <f>Лист1!AE298</f>
        <v>-1494220800</v>
      </c>
      <c r="AL310" s="15">
        <f>Лист1!AF298</f>
        <v>-6.17466866970062e-7</v>
      </c>
      <c r="AM310" s="17">
        <f>Лист1!AG298</f>
        <v>0</v>
      </c>
      <c r="AN310" s="17">
        <f>Лист1!AH298</f>
        <v>1777.82474566269</v>
      </c>
      <c r="AO310" s="19">
        <f>Лист1!AI298</f>
        <v>2660.70275936817</v>
      </c>
      <c r="AQ310" s="14">
        <f t="shared" si="76"/>
        <v>-3006817.23808208</v>
      </c>
      <c r="AR310" s="14">
        <f t="shared" si="77"/>
        <v>-2009091.04661398</v>
      </c>
      <c r="AS310" s="15">
        <f>Лист1!AM298</f>
        <v>0</v>
      </c>
      <c r="AT310" s="15">
        <f t="shared" si="78"/>
        <v>3546782.76191809</v>
      </c>
      <c r="AU310" s="15">
        <f t="shared" si="79"/>
        <v>-8562691.04661383</v>
      </c>
      <c r="AV310" s="15">
        <f>Лист1!AP298</f>
        <v>0</v>
      </c>
      <c r="AW310" s="15">
        <f>Лист1!N219</f>
        <v>1</v>
      </c>
      <c r="AX310" s="15">
        <f>Лист1!O219</f>
        <v>-1</v>
      </c>
      <c r="AY310" s="15">
        <f>Лист1!P219</f>
        <v>1</v>
      </c>
      <c r="AZ310" s="15">
        <f>Лист1!Q219</f>
        <v>-1</v>
      </c>
      <c r="BA310" s="15">
        <f>Лист1!AU298</f>
        <v>0</v>
      </c>
      <c r="BB310" s="15">
        <f t="shared" si="80"/>
        <v>3546782.76191809</v>
      </c>
      <c r="BC310" s="15">
        <f t="shared" si="81"/>
        <v>-3546782.76191809</v>
      </c>
      <c r="BD310" s="15">
        <f t="shared" si="82"/>
        <v>-8562691.04661383</v>
      </c>
      <c r="BE310" s="15">
        <f t="shared" si="83"/>
        <v>8562691.04661383</v>
      </c>
      <c r="BF310" s="15">
        <f>Лист1!AZ298</f>
        <v>0</v>
      </c>
      <c r="BG310" s="15">
        <f t="shared" si="84"/>
        <v>-5015908.28469574</v>
      </c>
      <c r="BH310" s="15">
        <f t="shared" si="85"/>
        <v>12109473.8085319</v>
      </c>
      <c r="BI310" s="15">
        <f t="shared" si="86"/>
        <v>-12109473.8085319</v>
      </c>
      <c r="BJ310" s="15">
        <f t="shared" si="87"/>
        <v>5015908.28469574</v>
      </c>
      <c r="BK310" s="15">
        <f>Лист1!BE298</f>
        <v>0</v>
      </c>
      <c r="BL310" s="17">
        <f t="shared" si="88"/>
        <v>-170540881.679654</v>
      </c>
      <c r="BM310" s="17">
        <f t="shared" si="89"/>
        <v>411722109.490086</v>
      </c>
      <c r="BN310" s="17">
        <f t="shared" si="90"/>
        <v>-411722109.490086</v>
      </c>
      <c r="BO310" s="17">
        <f t="shared" si="91"/>
        <v>170540881.679654</v>
      </c>
      <c r="BP310" s="17">
        <f>Лист1!BJ298</f>
        <v>0</v>
      </c>
      <c r="BQ310" s="15">
        <f>Лист1!AH219</f>
        <v>2660.70275936813</v>
      </c>
      <c r="BR310" s="15">
        <f>Лист1!AI219</f>
        <v>1777.82474566274</v>
      </c>
      <c r="BT310" s="24">
        <f t="shared" si="116"/>
        <v>-3006817.23808209</v>
      </c>
      <c r="BU310" s="25">
        <f t="shared" si="117"/>
        <v>-2009091.04661395</v>
      </c>
      <c r="BV310" s="25">
        <f>Лист1!BP298</f>
        <v>0</v>
      </c>
      <c r="BW310" s="25">
        <f t="shared" si="118"/>
        <v>3546782.76191805</v>
      </c>
      <c r="BX310" s="25">
        <f t="shared" si="119"/>
        <v>-8562691.04661387</v>
      </c>
      <c r="BY310" s="25"/>
      <c r="BZ310" s="25">
        <f>Лист1!N139</f>
        <v>1</v>
      </c>
      <c r="CA310" s="25">
        <f>Лист1!O139</f>
        <v>-1</v>
      </c>
      <c r="CB310" s="25">
        <f>Лист1!P139</f>
        <v>1</v>
      </c>
      <c r="CC310" s="25">
        <f>Лист1!Q139</f>
        <v>-1</v>
      </c>
      <c r="CD310" s="25">
        <v>130</v>
      </c>
      <c r="CE310" s="25">
        <f t="shared" si="120"/>
        <v>3546782.76191805</v>
      </c>
      <c r="CF310" s="25">
        <f t="shared" si="121"/>
        <v>-3546782.76191805</v>
      </c>
      <c r="CG310" s="25">
        <f t="shared" si="122"/>
        <v>-8562691.04661387</v>
      </c>
      <c r="CH310" s="25">
        <f t="shared" si="123"/>
        <v>8562691.04661387</v>
      </c>
      <c r="CI310" s="25">
        <f>Лист1!CI298</f>
        <v>0</v>
      </c>
      <c r="CJ310" s="25">
        <f t="shared" si="92"/>
        <v>-5015908.28469582</v>
      </c>
      <c r="CK310" s="25">
        <f t="shared" si="93"/>
        <v>12109473.8085319</v>
      </c>
      <c r="CL310" s="25">
        <f t="shared" si="94"/>
        <v>-12109473.8085319</v>
      </c>
      <c r="CM310" s="25">
        <f t="shared" si="95"/>
        <v>5015908.28469582</v>
      </c>
      <c r="CN310" s="26"/>
      <c r="CO310" s="26">
        <f t="shared" si="98"/>
        <v>-571813544.455323</v>
      </c>
      <c r="CP310" s="26">
        <f t="shared" si="99"/>
        <v>1380480014.17264</v>
      </c>
      <c r="CQ310" s="26">
        <f t="shared" si="100"/>
        <v>-1380480014.17264</v>
      </c>
      <c r="CR310" s="26">
        <f t="shared" si="101"/>
        <v>571813544.455323</v>
      </c>
      <c r="CS310" s="26">
        <f>Лист1!CS298</f>
        <v>0</v>
      </c>
      <c r="CT310" s="26">
        <f>Лист1!AH139</f>
        <v>2660.70275936815</v>
      </c>
      <c r="CU310" s="28">
        <f>Лист1!AI139</f>
        <v>1777.82474566272</v>
      </c>
      <c r="DC310" s="24">
        <f t="shared" si="102"/>
        <v>-2009091.04661396</v>
      </c>
      <c r="DD310" s="25">
        <f t="shared" si="103"/>
        <v>-3006817.23808209</v>
      </c>
      <c r="DE310" s="25">
        <f>Лист1!CY298</f>
        <v>0</v>
      </c>
      <c r="DF310" s="25">
        <f t="shared" si="96"/>
        <v>6553599.99999994</v>
      </c>
      <c r="DG310" s="25">
        <f t="shared" si="97"/>
        <v>-6553600.00000008</v>
      </c>
      <c r="DH310" s="25"/>
      <c r="DI310" s="25">
        <v>50</v>
      </c>
      <c r="DJ310" s="25">
        <v>1</v>
      </c>
      <c r="DK310" s="25">
        <v>-1</v>
      </c>
      <c r="DL310" s="25">
        <v>1</v>
      </c>
      <c r="DM310" s="25">
        <v>-1</v>
      </c>
      <c r="DN310" s="25">
        <f t="shared" si="104"/>
        <v>-2009091.04661396</v>
      </c>
      <c r="DO310" s="25">
        <f t="shared" si="105"/>
        <v>2009091.04661396</v>
      </c>
      <c r="DP310" s="25">
        <f t="shared" si="106"/>
        <v>-3006817.23808209</v>
      </c>
      <c r="DQ310" s="25">
        <f t="shared" si="107"/>
        <v>3006817.23808209</v>
      </c>
      <c r="DR310" s="25">
        <f>Лист1!DR298</f>
        <v>0</v>
      </c>
      <c r="DS310" s="25">
        <f t="shared" si="108"/>
        <v>-5015908.28469605</v>
      </c>
      <c r="DT310" s="25">
        <f t="shared" si="109"/>
        <v>997726.191468126</v>
      </c>
      <c r="DU310" s="25">
        <f t="shared" si="110"/>
        <v>-997726.191468126</v>
      </c>
      <c r="DV310" s="25">
        <f t="shared" si="111"/>
        <v>5015908.28469605</v>
      </c>
      <c r="DX310" s="26">
        <f t="shared" si="112"/>
        <v>-5015908.28470037</v>
      </c>
      <c r="DY310" s="26">
        <f t="shared" si="113"/>
        <v>420428126.191468</v>
      </c>
      <c r="DZ310" s="26">
        <f t="shared" si="114"/>
        <v>-420428126.191468</v>
      </c>
      <c r="EA310" s="26">
        <f t="shared" si="115"/>
        <v>5015908.28470037</v>
      </c>
      <c r="EC310" s="15">
        <f>Лист1!AH58</f>
        <v>1777.82474566273</v>
      </c>
      <c r="ED310" s="15">
        <f>Лист1!AI58</f>
        <v>2660.70275936814</v>
      </c>
    </row>
    <row r="311" ht="15.15" spans="7:134">
      <c r="G311">
        <f>Лист1!A299</f>
        <v>-64</v>
      </c>
      <c r="H311">
        <f>Лист1!B299</f>
        <v>64</v>
      </c>
      <c r="I311">
        <f>Лист1!C299</f>
        <v>291</v>
      </c>
      <c r="J311">
        <f>Лист1!D299</f>
        <v>53.2140551873624</v>
      </c>
      <c r="K311">
        <f>Лист1!E299</f>
        <v>35.5564949132553</v>
      </c>
      <c r="L311">
        <f>Лист1!F299</f>
        <v>1130.08385754285</v>
      </c>
      <c r="M311">
        <f>Лист1!G299</f>
        <v>0</v>
      </c>
      <c r="N311" s="16">
        <f>Лист1!H299</f>
        <v>3006817.23808163</v>
      </c>
      <c r="O311" s="17">
        <f>Лист1!I299</f>
        <v>2009091.04661372</v>
      </c>
      <c r="P311" s="17">
        <f>Лист1!J299</f>
        <v>0</v>
      </c>
      <c r="Q311" s="17">
        <f>Лист1!K299</f>
        <v>6553600.00000002</v>
      </c>
      <c r="R311" s="17">
        <f>Лист1!L299</f>
        <v>-6553600.00000003</v>
      </c>
      <c r="S311" s="17">
        <f>Лист1!M299</f>
        <v>0</v>
      </c>
      <c r="T311" s="17">
        <f>Лист1!N299</f>
        <v>1</v>
      </c>
      <c r="U311" s="17">
        <f>Лист1!O299</f>
        <v>-1</v>
      </c>
      <c r="V311" s="17">
        <f>Лист1!P299</f>
        <v>1</v>
      </c>
      <c r="W311" s="17">
        <f>Лист1!Q299</f>
        <v>-1</v>
      </c>
      <c r="X311" s="17">
        <f>Лист1!R299</f>
        <v>0</v>
      </c>
      <c r="Y311" s="17">
        <f>Лист1!S299</f>
        <v>6553600.00000002</v>
      </c>
      <c r="Z311" s="17">
        <f>Лист1!T299</f>
        <v>-6553600.00000002</v>
      </c>
      <c r="AA311" s="17">
        <f>Лист1!U299</f>
        <v>-6553600.00000003</v>
      </c>
      <c r="AB311" s="17">
        <f>Лист1!V299</f>
        <v>6553600.00000003</v>
      </c>
      <c r="AC311" s="17">
        <f>Лист1!W299</f>
        <v>0</v>
      </c>
      <c r="AD311" s="17">
        <f>Лист1!X299</f>
        <v>-1.02445483207703e-8</v>
      </c>
      <c r="AE311" s="17">
        <f>Лист1!Y299</f>
        <v>13107200</v>
      </c>
      <c r="AF311" s="17">
        <f>Лист1!Z299</f>
        <v>-13107200</v>
      </c>
      <c r="AG311" s="17">
        <f>Лист1!AA299</f>
        <v>1.02445483207703e-8</v>
      </c>
      <c r="AH311" s="17">
        <f>Лист1!AB299</f>
        <v>0</v>
      </c>
      <c r="AI311" s="15">
        <f>Лист1!AC299</f>
        <v>6.07222318649292e-7</v>
      </c>
      <c r="AJ311" s="15">
        <f>Лист1!AD299</f>
        <v>1507328000</v>
      </c>
      <c r="AK311" s="15">
        <f>Лист1!AE299</f>
        <v>-1507328000</v>
      </c>
      <c r="AL311" s="15">
        <f>Лист1!AF299</f>
        <v>-6.07222318649292e-7</v>
      </c>
      <c r="AM311" s="17">
        <f>Лист1!AG299</f>
        <v>0</v>
      </c>
      <c r="AN311" s="17">
        <f>Лист1!AH299</f>
        <v>2660.70275936812</v>
      </c>
      <c r="AO311" s="19">
        <f>Лист1!AI299</f>
        <v>1777.82474566277</v>
      </c>
      <c r="AQ311" s="14">
        <f t="shared" ref="AQ311:AQ374" si="124">$L311*BQ311</f>
        <v>3546782.76191785</v>
      </c>
      <c r="AR311" s="14">
        <f t="shared" ref="AR311:AR374" si="125">$L311*BR311</f>
        <v>705498.95575447</v>
      </c>
      <c r="AS311" s="15">
        <f>Лист1!AM299</f>
        <v>0</v>
      </c>
      <c r="AT311" s="15">
        <f t="shared" ref="AT311:AT374" si="126">AVERAGE(AQ296:AQ311)</f>
        <v>3546782.76191808</v>
      </c>
      <c r="AU311" s="15">
        <f t="shared" ref="AU311:AU374" si="127">AVERAGE(AR296:AR311)</f>
        <v>-8562691.04661384</v>
      </c>
      <c r="AV311" s="15">
        <f>Лист1!AP299</f>
        <v>0</v>
      </c>
      <c r="AW311" s="15">
        <f>Лист1!N220</f>
        <v>1</v>
      </c>
      <c r="AX311" s="15">
        <f>Лист1!O220</f>
        <v>-1</v>
      </c>
      <c r="AY311" s="15">
        <f>Лист1!P220</f>
        <v>1</v>
      </c>
      <c r="AZ311" s="15">
        <f>Лист1!Q220</f>
        <v>-1</v>
      </c>
      <c r="BA311" s="15">
        <f>Лист1!AU299</f>
        <v>0</v>
      </c>
      <c r="BB311" s="15">
        <f t="shared" ref="BB311:BB374" si="128">$AT311*AW311</f>
        <v>3546782.76191808</v>
      </c>
      <c r="BC311" s="15">
        <f t="shared" ref="BC311:BC374" si="129">$AT311*AX311</f>
        <v>-3546782.76191808</v>
      </c>
      <c r="BD311" s="15">
        <f t="shared" ref="BD311:BD374" si="130">$AU311*AY311</f>
        <v>-8562691.04661384</v>
      </c>
      <c r="BE311" s="15">
        <f t="shared" ref="BE311:BE374" si="131">$AU311*AZ311</f>
        <v>8562691.04661384</v>
      </c>
      <c r="BF311" s="15">
        <f>Лист1!AZ299</f>
        <v>0</v>
      </c>
      <c r="BG311" s="15">
        <f t="shared" ref="BG311:BG374" si="132">BB311+BD311</f>
        <v>-5015908.28469575</v>
      </c>
      <c r="BH311" s="15">
        <f t="shared" ref="BH311:BH374" si="133">BB311+BE311</f>
        <v>12109473.8085319</v>
      </c>
      <c r="BI311" s="15">
        <f t="shared" ref="BI311:BI374" si="134">BC311+BD311</f>
        <v>-12109473.8085319</v>
      </c>
      <c r="BJ311" s="15">
        <f t="shared" ref="BJ311:BJ374" si="135">BC311+BE311</f>
        <v>5015908.28469575</v>
      </c>
      <c r="BK311" s="15">
        <f>Лист1!BE299</f>
        <v>0</v>
      </c>
      <c r="BL311" s="17">
        <f t="shared" ref="BL311:BL374" si="136">BL310+BG311</f>
        <v>-175556789.96435</v>
      </c>
      <c r="BM311" s="17">
        <f t="shared" ref="BM311:BM374" si="137">BM310+BH311</f>
        <v>423831583.298618</v>
      </c>
      <c r="BN311" s="17">
        <f t="shared" ref="BN311:BN374" si="138">BN310+BI311</f>
        <v>-423831583.298618</v>
      </c>
      <c r="BO311" s="17">
        <f t="shared" ref="BO311:BO374" si="139">BO310+BJ311</f>
        <v>175556789.96435</v>
      </c>
      <c r="BP311" s="17">
        <f>Лист1!BJ299</f>
        <v>0</v>
      </c>
      <c r="BQ311" s="15">
        <f>Лист1!AH220</f>
        <v>3138.51289729033</v>
      </c>
      <c r="BR311" s="15">
        <f>Лист1!AI220</f>
        <v>624.289030451635</v>
      </c>
      <c r="BT311" s="24">
        <f t="shared" si="116"/>
        <v>3546782.76191785</v>
      </c>
      <c r="BU311" s="25">
        <f t="shared" si="117"/>
        <v>705498.95575444</v>
      </c>
      <c r="BV311" s="25">
        <f>Лист1!BP299</f>
        <v>0</v>
      </c>
      <c r="BW311" s="25">
        <f t="shared" si="118"/>
        <v>3546782.76191804</v>
      </c>
      <c r="BX311" s="25">
        <f t="shared" si="119"/>
        <v>-8562691.04661387</v>
      </c>
      <c r="BY311" s="25"/>
      <c r="BZ311" s="25">
        <f>Лист1!N140</f>
        <v>1</v>
      </c>
      <c r="CA311" s="25">
        <f>Лист1!O140</f>
        <v>-1</v>
      </c>
      <c r="CB311" s="25">
        <f>Лист1!P140</f>
        <v>1</v>
      </c>
      <c r="CC311" s="25">
        <f>Лист1!Q140</f>
        <v>-1</v>
      </c>
      <c r="CD311" s="25">
        <v>131</v>
      </c>
      <c r="CE311" s="25">
        <f t="shared" si="120"/>
        <v>3546782.76191804</v>
      </c>
      <c r="CF311" s="25">
        <f t="shared" si="121"/>
        <v>-3546782.76191804</v>
      </c>
      <c r="CG311" s="25">
        <f t="shared" si="122"/>
        <v>-8562691.04661387</v>
      </c>
      <c r="CH311" s="25">
        <f t="shared" si="123"/>
        <v>8562691.04661387</v>
      </c>
      <c r="CI311" s="25">
        <f>Лист1!CI299</f>
        <v>0</v>
      </c>
      <c r="CJ311" s="25">
        <f t="shared" si="92"/>
        <v>-5015908.28469583</v>
      </c>
      <c r="CK311" s="25">
        <f t="shared" si="93"/>
        <v>12109473.8085319</v>
      </c>
      <c r="CL311" s="25">
        <f t="shared" si="94"/>
        <v>-12109473.8085319</v>
      </c>
      <c r="CM311" s="25">
        <f t="shared" si="95"/>
        <v>5015908.28469583</v>
      </c>
      <c r="CN311" s="26"/>
      <c r="CO311" s="26">
        <f t="shared" si="98"/>
        <v>-576829452.740019</v>
      </c>
      <c r="CP311" s="26">
        <f t="shared" si="99"/>
        <v>1392589487.98117</v>
      </c>
      <c r="CQ311" s="26">
        <f t="shared" si="100"/>
        <v>-1392589487.98117</v>
      </c>
      <c r="CR311" s="26">
        <f t="shared" si="101"/>
        <v>576829452.740019</v>
      </c>
      <c r="CS311" s="26">
        <f>Лист1!CS299</f>
        <v>0</v>
      </c>
      <c r="CT311" s="26">
        <f>Лист1!AH140</f>
        <v>3138.51289729034</v>
      </c>
      <c r="CU311" s="28">
        <f>Лист1!AI140</f>
        <v>624.289030451609</v>
      </c>
      <c r="DC311" s="24">
        <f t="shared" si="102"/>
        <v>3006817.23808166</v>
      </c>
      <c r="DD311" s="25">
        <f t="shared" si="103"/>
        <v>2009091.04661367</v>
      </c>
      <c r="DE311" s="25">
        <f>Лист1!CY299</f>
        <v>0</v>
      </c>
      <c r="DF311" s="25">
        <f t="shared" si="96"/>
        <v>6553599.99999994</v>
      </c>
      <c r="DG311" s="25">
        <f t="shared" si="97"/>
        <v>-6553600.00000008</v>
      </c>
      <c r="DH311" s="25"/>
      <c r="DI311" s="25">
        <v>51</v>
      </c>
      <c r="DJ311" s="25">
        <v>1</v>
      </c>
      <c r="DK311" s="25">
        <v>-1</v>
      </c>
      <c r="DL311" s="25">
        <v>1</v>
      </c>
      <c r="DM311" s="25">
        <v>-1</v>
      </c>
      <c r="DN311" s="25">
        <f t="shared" si="104"/>
        <v>3006817.23808166</v>
      </c>
      <c r="DO311" s="25">
        <f t="shared" si="105"/>
        <v>-3006817.23808166</v>
      </c>
      <c r="DP311" s="25">
        <f t="shared" si="106"/>
        <v>2009091.04661367</v>
      </c>
      <c r="DQ311" s="25">
        <f t="shared" si="107"/>
        <v>-2009091.04661367</v>
      </c>
      <c r="DR311" s="25">
        <f>Лист1!DR299</f>
        <v>0</v>
      </c>
      <c r="DS311" s="25">
        <f t="shared" si="108"/>
        <v>5015908.28469533</v>
      </c>
      <c r="DT311" s="25">
        <f t="shared" si="109"/>
        <v>997726.191467985</v>
      </c>
      <c r="DU311" s="25">
        <f t="shared" si="110"/>
        <v>-997726.191467985</v>
      </c>
      <c r="DV311" s="25">
        <f t="shared" si="111"/>
        <v>-5015908.28469533</v>
      </c>
      <c r="DX311" s="26">
        <f t="shared" si="112"/>
        <v>-5.04124909639359e-6</v>
      </c>
      <c r="DY311" s="26">
        <f t="shared" si="113"/>
        <v>421425852.382936</v>
      </c>
      <c r="DZ311" s="26">
        <f t="shared" si="114"/>
        <v>-421425852.382936</v>
      </c>
      <c r="EA311" s="26">
        <f t="shared" si="115"/>
        <v>5.04124909639359e-6</v>
      </c>
      <c r="EC311" s="15">
        <f>Лист1!AH59</f>
        <v>2660.70275936814</v>
      </c>
      <c r="ED311" s="15">
        <f>Лист1!AI59</f>
        <v>1777.82474566273</v>
      </c>
    </row>
    <row r="312" ht="15.15" spans="7:134">
      <c r="G312">
        <f>Лист1!A300</f>
        <v>-64</v>
      </c>
      <c r="H312">
        <f>Лист1!B300</f>
        <v>64</v>
      </c>
      <c r="I312">
        <f>Лист1!C300</f>
        <v>292</v>
      </c>
      <c r="J312">
        <f>Лист1!D300</f>
        <v>62.7702579458065</v>
      </c>
      <c r="K312">
        <f>Лист1!E300</f>
        <v>12.4857806090332</v>
      </c>
      <c r="L312">
        <f>Лист1!F300</f>
        <v>3218.20654955349</v>
      </c>
      <c r="M312">
        <f>Лист1!G300</f>
        <v>0</v>
      </c>
      <c r="N312" s="16">
        <f>Лист1!H300</f>
        <v>10100382.7619178</v>
      </c>
      <c r="O312" s="17">
        <f>Лист1!I300</f>
        <v>2009091.04661394</v>
      </c>
      <c r="P312" s="17">
        <f>Лист1!J300</f>
        <v>0</v>
      </c>
      <c r="Q312" s="17">
        <f>Лист1!K300</f>
        <v>6553600.00000001</v>
      </c>
      <c r="R312" s="17">
        <f>Лист1!L300</f>
        <v>-6553600.00000002</v>
      </c>
      <c r="S312" s="17">
        <f>Лист1!M300</f>
        <v>0</v>
      </c>
      <c r="T312" s="17">
        <f>Лист1!N300</f>
        <v>1</v>
      </c>
      <c r="U312" s="17">
        <f>Лист1!O300</f>
        <v>-1</v>
      </c>
      <c r="V312" s="17">
        <f>Лист1!P300</f>
        <v>1</v>
      </c>
      <c r="W312" s="17">
        <f>Лист1!Q300</f>
        <v>-1</v>
      </c>
      <c r="X312" s="17">
        <f>Лист1!R300</f>
        <v>0</v>
      </c>
      <c r="Y312" s="17">
        <f>Лист1!S300</f>
        <v>6553600.00000001</v>
      </c>
      <c r="Z312" s="17">
        <f>Лист1!T300</f>
        <v>-6553600.00000001</v>
      </c>
      <c r="AA312" s="17">
        <f>Лист1!U300</f>
        <v>-6553600.00000002</v>
      </c>
      <c r="AB312" s="17">
        <f>Лист1!V300</f>
        <v>6553600.00000002</v>
      </c>
      <c r="AC312" s="17">
        <f>Лист1!W300</f>
        <v>0</v>
      </c>
      <c r="AD312" s="17">
        <f>Лист1!X300</f>
        <v>-1.58324837684631e-8</v>
      </c>
      <c r="AE312" s="17">
        <f>Лист1!Y300</f>
        <v>13107200</v>
      </c>
      <c r="AF312" s="17">
        <f>Лист1!Z300</f>
        <v>-13107200</v>
      </c>
      <c r="AG312" s="17">
        <f>Лист1!AA300</f>
        <v>1.58324837684631e-8</v>
      </c>
      <c r="AH312" s="17">
        <f>Лист1!AB300</f>
        <v>0</v>
      </c>
      <c r="AI312" s="15">
        <f>Лист1!AC300</f>
        <v>5.91389834880829e-7</v>
      </c>
      <c r="AJ312" s="15">
        <f>Лист1!AD300</f>
        <v>1520435200</v>
      </c>
      <c r="AK312" s="15">
        <f>Лист1!AE300</f>
        <v>-1520435200</v>
      </c>
      <c r="AL312" s="15">
        <f>Лист1!AF300</f>
        <v>-5.91389834880829e-7</v>
      </c>
      <c r="AM312" s="17">
        <f>Лист1!AG300</f>
        <v>0</v>
      </c>
      <c r="AN312" s="17">
        <f>Лист1!AH300</f>
        <v>3138.51289729033</v>
      </c>
      <c r="AO312" s="19">
        <f>Лист1!AI300</f>
        <v>624.289030451661</v>
      </c>
      <c r="AQ312" s="14">
        <f t="shared" si="124"/>
        <v>10100382.7619179</v>
      </c>
      <c r="AR312" s="14">
        <f t="shared" si="125"/>
        <v>-2009091.04661368</v>
      </c>
      <c r="AS312" s="15">
        <f>Лист1!AM300</f>
        <v>0</v>
      </c>
      <c r="AT312" s="15">
        <f t="shared" si="126"/>
        <v>3546782.76191808</v>
      </c>
      <c r="AU312" s="15">
        <f t="shared" si="127"/>
        <v>-8562691.04661384</v>
      </c>
      <c r="AV312" s="15">
        <f>Лист1!AP300</f>
        <v>0</v>
      </c>
      <c r="AW312" s="15">
        <f>Лист1!N221</f>
        <v>1</v>
      </c>
      <c r="AX312" s="15">
        <f>Лист1!O221</f>
        <v>-1</v>
      </c>
      <c r="AY312" s="15">
        <f>Лист1!P221</f>
        <v>1</v>
      </c>
      <c r="AZ312" s="15">
        <f>Лист1!Q221</f>
        <v>-1</v>
      </c>
      <c r="BA312" s="15">
        <f>Лист1!AU300</f>
        <v>0</v>
      </c>
      <c r="BB312" s="15">
        <f t="shared" si="128"/>
        <v>3546782.76191808</v>
      </c>
      <c r="BC312" s="15">
        <f t="shared" si="129"/>
        <v>-3546782.76191808</v>
      </c>
      <c r="BD312" s="15">
        <f t="shared" si="130"/>
        <v>-8562691.04661384</v>
      </c>
      <c r="BE312" s="15">
        <f t="shared" si="131"/>
        <v>8562691.04661384</v>
      </c>
      <c r="BF312" s="15">
        <f>Лист1!AZ300</f>
        <v>0</v>
      </c>
      <c r="BG312" s="15">
        <f t="shared" si="132"/>
        <v>-5015908.28469576</v>
      </c>
      <c r="BH312" s="15">
        <f t="shared" si="133"/>
        <v>12109473.8085319</v>
      </c>
      <c r="BI312" s="15">
        <f t="shared" si="134"/>
        <v>-12109473.8085319</v>
      </c>
      <c r="BJ312" s="15">
        <f t="shared" si="135"/>
        <v>5015908.28469576</v>
      </c>
      <c r="BK312" s="15">
        <f>Лист1!BE300</f>
        <v>0</v>
      </c>
      <c r="BL312" s="17">
        <f t="shared" si="136"/>
        <v>-180572698.249046</v>
      </c>
      <c r="BM312" s="17">
        <f t="shared" si="137"/>
        <v>435941057.10715</v>
      </c>
      <c r="BN312" s="17">
        <f t="shared" si="138"/>
        <v>-435941057.10715</v>
      </c>
      <c r="BO312" s="17">
        <f t="shared" si="139"/>
        <v>180572698.249046</v>
      </c>
      <c r="BP312" s="17">
        <f>Лист1!BJ300</f>
        <v>0</v>
      </c>
      <c r="BQ312" s="15">
        <f>Лист1!AH221</f>
        <v>3138.51289729034</v>
      </c>
      <c r="BR312" s="15">
        <f>Лист1!AI221</f>
        <v>-624.289030451581</v>
      </c>
      <c r="BT312" s="24">
        <f t="shared" si="116"/>
        <v>10100382.7619179</v>
      </c>
      <c r="BU312" s="25">
        <f t="shared" si="117"/>
        <v>-2009091.04661376</v>
      </c>
      <c r="BV312" s="25">
        <f>Лист1!BP300</f>
        <v>0</v>
      </c>
      <c r="BW312" s="25">
        <f t="shared" si="118"/>
        <v>3546782.76191803</v>
      </c>
      <c r="BX312" s="25">
        <f t="shared" si="119"/>
        <v>-8562691.04661387</v>
      </c>
      <c r="BY312" s="25"/>
      <c r="BZ312" s="25">
        <f>Лист1!N141</f>
        <v>1</v>
      </c>
      <c r="CA312" s="25">
        <f>Лист1!O141</f>
        <v>-1</v>
      </c>
      <c r="CB312" s="25">
        <f>Лист1!P141</f>
        <v>1</v>
      </c>
      <c r="CC312" s="25">
        <f>Лист1!Q141</f>
        <v>-1</v>
      </c>
      <c r="CD312" s="25">
        <v>132</v>
      </c>
      <c r="CE312" s="25">
        <f t="shared" si="120"/>
        <v>3546782.76191803</v>
      </c>
      <c r="CF312" s="25">
        <f t="shared" si="121"/>
        <v>-3546782.76191803</v>
      </c>
      <c r="CG312" s="25">
        <f t="shared" si="122"/>
        <v>-8562691.04661387</v>
      </c>
      <c r="CH312" s="25">
        <f t="shared" si="123"/>
        <v>8562691.04661387</v>
      </c>
      <c r="CI312" s="25">
        <f>Лист1!CI300</f>
        <v>0</v>
      </c>
      <c r="CJ312" s="25">
        <f t="shared" si="92"/>
        <v>-5015908.28469584</v>
      </c>
      <c r="CK312" s="25">
        <f t="shared" si="93"/>
        <v>12109473.8085319</v>
      </c>
      <c r="CL312" s="25">
        <f t="shared" si="94"/>
        <v>-12109473.8085319</v>
      </c>
      <c r="CM312" s="25">
        <f t="shared" si="95"/>
        <v>5015908.28469584</v>
      </c>
      <c r="CN312" s="26"/>
      <c r="CO312" s="26">
        <f t="shared" si="98"/>
        <v>-581845361.024714</v>
      </c>
      <c r="CP312" s="26">
        <f t="shared" si="99"/>
        <v>1404698961.7897</v>
      </c>
      <c r="CQ312" s="26">
        <f t="shared" si="100"/>
        <v>-1404698961.7897</v>
      </c>
      <c r="CR312" s="26">
        <f t="shared" si="101"/>
        <v>581845361.024714</v>
      </c>
      <c r="CS312" s="26">
        <f>Лист1!CS300</f>
        <v>0</v>
      </c>
      <c r="CT312" s="26">
        <f>Лист1!AH141</f>
        <v>3138.51289729034</v>
      </c>
      <c r="CU312" s="28">
        <f>Лист1!AI141</f>
        <v>-624.289030451608</v>
      </c>
      <c r="DC312" s="24">
        <f t="shared" si="102"/>
        <v>10100382.7619179</v>
      </c>
      <c r="DD312" s="25">
        <f t="shared" si="103"/>
        <v>2009091.04661376</v>
      </c>
      <c r="DE312" s="25">
        <f>Лист1!CY300</f>
        <v>0</v>
      </c>
      <c r="DF312" s="25">
        <f t="shared" si="96"/>
        <v>6553599.99999993</v>
      </c>
      <c r="DG312" s="25">
        <f t="shared" si="97"/>
        <v>-6553600.00000009</v>
      </c>
      <c r="DH312" s="25"/>
      <c r="DI312" s="25">
        <v>52</v>
      </c>
      <c r="DJ312" s="25">
        <v>1</v>
      </c>
      <c r="DK312" s="25">
        <v>-1</v>
      </c>
      <c r="DL312" s="25">
        <v>1</v>
      </c>
      <c r="DM312" s="25">
        <v>-1</v>
      </c>
      <c r="DN312" s="25">
        <f t="shared" si="104"/>
        <v>10100382.7619179</v>
      </c>
      <c r="DO312" s="25">
        <f t="shared" si="105"/>
        <v>-10100382.7619179</v>
      </c>
      <c r="DP312" s="25">
        <f t="shared" si="106"/>
        <v>2009091.04661376</v>
      </c>
      <c r="DQ312" s="25">
        <f t="shared" si="107"/>
        <v>-2009091.04661376</v>
      </c>
      <c r="DR312" s="25">
        <f>Лист1!DR300</f>
        <v>0</v>
      </c>
      <c r="DS312" s="25">
        <f t="shared" si="108"/>
        <v>12109473.8085316</v>
      </c>
      <c r="DT312" s="25">
        <f t="shared" si="109"/>
        <v>8091291.71530412</v>
      </c>
      <c r="DU312" s="25">
        <f t="shared" si="110"/>
        <v>-8091291.71530412</v>
      </c>
      <c r="DV312" s="25">
        <f t="shared" si="111"/>
        <v>-12109473.8085316</v>
      </c>
      <c r="DX312" s="26">
        <f t="shared" si="112"/>
        <v>12109473.8085266</v>
      </c>
      <c r="DY312" s="26">
        <f t="shared" si="113"/>
        <v>429517144.09824</v>
      </c>
      <c r="DZ312" s="26">
        <f t="shared" si="114"/>
        <v>-429517144.09824</v>
      </c>
      <c r="EA312" s="26">
        <f t="shared" si="115"/>
        <v>-12109473.8085266</v>
      </c>
      <c r="EC312" s="15">
        <f>Лист1!AH60</f>
        <v>3138.51289729034</v>
      </c>
      <c r="ED312" s="15">
        <f>Лист1!AI60</f>
        <v>624.289030451605</v>
      </c>
    </row>
    <row r="313" ht="15.15" spans="7:134">
      <c r="G313">
        <f>Лист1!A301</f>
        <v>-64</v>
      </c>
      <c r="H313">
        <f>Лист1!B301</f>
        <v>64</v>
      </c>
      <c r="I313">
        <f>Лист1!C301</f>
        <v>293</v>
      </c>
      <c r="J313">
        <f>Лист1!D301</f>
        <v>62.770257945807</v>
      </c>
      <c r="K313">
        <f>Лист1!E301</f>
        <v>-12.4857806090311</v>
      </c>
      <c r="L313">
        <f>Лист1!F301</f>
        <v>4816.38646750964</v>
      </c>
      <c r="M313">
        <f>Лист1!G301</f>
        <v>0</v>
      </c>
      <c r="N313" s="16">
        <f>Лист1!H301</f>
        <v>15116291.0466137</v>
      </c>
      <c r="O313" s="17">
        <f>Лист1!I301</f>
        <v>-3006817.23808158</v>
      </c>
      <c r="P313" s="17">
        <f>Лист1!J301</f>
        <v>0</v>
      </c>
      <c r="Q313" s="17">
        <f>Лист1!K301</f>
        <v>6553600</v>
      </c>
      <c r="R313" s="17">
        <f>Лист1!L301</f>
        <v>-6553600.00000002</v>
      </c>
      <c r="S313" s="17">
        <f>Лист1!M301</f>
        <v>0</v>
      </c>
      <c r="T313" s="17">
        <f>Лист1!N301</f>
        <v>1</v>
      </c>
      <c r="U313" s="17">
        <f>Лист1!O301</f>
        <v>-1</v>
      </c>
      <c r="V313" s="17">
        <f>Лист1!P301</f>
        <v>1</v>
      </c>
      <c r="W313" s="17">
        <f>Лист1!Q301</f>
        <v>-1</v>
      </c>
      <c r="X313" s="17">
        <f>Лист1!R301</f>
        <v>0</v>
      </c>
      <c r="Y313" s="17">
        <f>Лист1!S301</f>
        <v>6553600</v>
      </c>
      <c r="Z313" s="17">
        <f>Лист1!T301</f>
        <v>-6553600</v>
      </c>
      <c r="AA313" s="17">
        <f>Лист1!U301</f>
        <v>-6553600.00000002</v>
      </c>
      <c r="AB313" s="17">
        <f>Лист1!V301</f>
        <v>6553600.00000002</v>
      </c>
      <c r="AC313" s="17">
        <f>Лист1!W301</f>
        <v>0</v>
      </c>
      <c r="AD313" s="17">
        <f>Лист1!X301</f>
        <v>-1.21071934700012e-8</v>
      </c>
      <c r="AE313" s="17">
        <f>Лист1!Y301</f>
        <v>13107200</v>
      </c>
      <c r="AF313" s="17">
        <f>Лист1!Z301</f>
        <v>-13107200</v>
      </c>
      <c r="AG313" s="17">
        <f>Лист1!AA301</f>
        <v>1.21071934700012e-8</v>
      </c>
      <c r="AH313" s="17">
        <f>Лист1!AB301</f>
        <v>0</v>
      </c>
      <c r="AI313" s="15">
        <f>Лист1!AC301</f>
        <v>5.79282641410828e-7</v>
      </c>
      <c r="AJ313" s="15">
        <f>Лист1!AD301</f>
        <v>1533542400</v>
      </c>
      <c r="AK313" s="15">
        <f>Лист1!AE301</f>
        <v>-1533542400</v>
      </c>
      <c r="AL313" s="15">
        <f>Лист1!AF301</f>
        <v>-5.79282641410828e-7</v>
      </c>
      <c r="AM313" s="17">
        <f>Лист1!AG301</f>
        <v>0</v>
      </c>
      <c r="AN313" s="17">
        <f>Лист1!AH301</f>
        <v>3138.51289729035</v>
      </c>
      <c r="AO313" s="19">
        <f>Лист1!AI301</f>
        <v>-624.289030451555</v>
      </c>
      <c r="AQ313" s="14">
        <f t="shared" si="124"/>
        <v>12814972.7642864</v>
      </c>
      <c r="AR313" s="14">
        <f t="shared" si="125"/>
        <v>-8562691.04661359</v>
      </c>
      <c r="AS313" s="15">
        <f>Лист1!AM301</f>
        <v>0</v>
      </c>
      <c r="AT313" s="15">
        <f t="shared" si="126"/>
        <v>3546782.76191808</v>
      </c>
      <c r="AU313" s="15">
        <f t="shared" si="127"/>
        <v>-8562691.04661383</v>
      </c>
      <c r="AV313" s="15">
        <f>Лист1!AP301</f>
        <v>0</v>
      </c>
      <c r="AW313" s="15">
        <f>Лист1!N222</f>
        <v>1</v>
      </c>
      <c r="AX313" s="15">
        <f>Лист1!O222</f>
        <v>-1</v>
      </c>
      <c r="AY313" s="15">
        <f>Лист1!P222</f>
        <v>1</v>
      </c>
      <c r="AZ313" s="15">
        <f>Лист1!Q222</f>
        <v>-1</v>
      </c>
      <c r="BA313" s="15">
        <f>Лист1!AU301</f>
        <v>0</v>
      </c>
      <c r="BB313" s="15">
        <f t="shared" si="128"/>
        <v>3546782.76191808</v>
      </c>
      <c r="BC313" s="15">
        <f t="shared" si="129"/>
        <v>-3546782.76191808</v>
      </c>
      <c r="BD313" s="15">
        <f t="shared" si="130"/>
        <v>-8562691.04661383</v>
      </c>
      <c r="BE313" s="15">
        <f t="shared" si="131"/>
        <v>8562691.04661383</v>
      </c>
      <c r="BF313" s="15">
        <f>Лист1!AZ301</f>
        <v>0</v>
      </c>
      <c r="BG313" s="15">
        <f t="shared" si="132"/>
        <v>-5015908.28469575</v>
      </c>
      <c r="BH313" s="15">
        <f t="shared" si="133"/>
        <v>12109473.8085319</v>
      </c>
      <c r="BI313" s="15">
        <f t="shared" si="134"/>
        <v>-12109473.8085319</v>
      </c>
      <c r="BJ313" s="15">
        <f t="shared" si="135"/>
        <v>5015908.28469575</v>
      </c>
      <c r="BK313" s="15">
        <f>Лист1!BE301</f>
        <v>0</v>
      </c>
      <c r="BL313" s="17">
        <f t="shared" si="136"/>
        <v>-185588606.533742</v>
      </c>
      <c r="BM313" s="17">
        <f t="shared" si="137"/>
        <v>448050530.915681</v>
      </c>
      <c r="BN313" s="17">
        <f t="shared" si="138"/>
        <v>-448050530.915681</v>
      </c>
      <c r="BO313" s="17">
        <f t="shared" si="139"/>
        <v>185588606.533742</v>
      </c>
      <c r="BP313" s="17">
        <f>Лист1!BJ301</f>
        <v>0</v>
      </c>
      <c r="BQ313" s="15">
        <f>Лист1!AH222</f>
        <v>2660.70275936816</v>
      </c>
      <c r="BR313" s="15">
        <f>Лист1!AI222</f>
        <v>-1777.8247456627</v>
      </c>
      <c r="BT313" s="24">
        <f t="shared" si="116"/>
        <v>12814972.7642863</v>
      </c>
      <c r="BU313" s="25">
        <f t="shared" si="117"/>
        <v>-8562691.04661369</v>
      </c>
      <c r="BV313" s="25">
        <f>Лист1!BP301</f>
        <v>0</v>
      </c>
      <c r="BW313" s="25">
        <f t="shared" si="118"/>
        <v>3546782.76191803</v>
      </c>
      <c r="BX313" s="25">
        <f t="shared" si="119"/>
        <v>-8562691.04661387</v>
      </c>
      <c r="BY313" s="25"/>
      <c r="BZ313" s="25">
        <f>Лист1!N142</f>
        <v>1</v>
      </c>
      <c r="CA313" s="25">
        <f>Лист1!O142</f>
        <v>-1</v>
      </c>
      <c r="CB313" s="25">
        <f>Лист1!P142</f>
        <v>1</v>
      </c>
      <c r="CC313" s="25">
        <f>Лист1!Q142</f>
        <v>-1</v>
      </c>
      <c r="CD313" s="25">
        <v>133</v>
      </c>
      <c r="CE313" s="25">
        <f t="shared" si="120"/>
        <v>3546782.76191803</v>
      </c>
      <c r="CF313" s="25">
        <f t="shared" si="121"/>
        <v>-3546782.76191803</v>
      </c>
      <c r="CG313" s="25">
        <f t="shared" si="122"/>
        <v>-8562691.04661387</v>
      </c>
      <c r="CH313" s="25">
        <f t="shared" si="123"/>
        <v>8562691.04661387</v>
      </c>
      <c r="CI313" s="25">
        <f>Лист1!CI301</f>
        <v>0</v>
      </c>
      <c r="CJ313" s="25">
        <f t="shared" si="92"/>
        <v>-5015908.28469584</v>
      </c>
      <c r="CK313" s="25">
        <f t="shared" si="93"/>
        <v>12109473.8085319</v>
      </c>
      <c r="CL313" s="25">
        <f t="shared" si="94"/>
        <v>-12109473.8085319</v>
      </c>
      <c r="CM313" s="25">
        <f t="shared" si="95"/>
        <v>5015908.28469584</v>
      </c>
      <c r="CN313" s="26"/>
      <c r="CO313" s="26">
        <f t="shared" si="98"/>
        <v>-586861269.30941</v>
      </c>
      <c r="CP313" s="26">
        <f t="shared" si="99"/>
        <v>1416808435.59823</v>
      </c>
      <c r="CQ313" s="26">
        <f t="shared" si="100"/>
        <v>-1416808435.59823</v>
      </c>
      <c r="CR313" s="26">
        <f t="shared" si="101"/>
        <v>586861269.30941</v>
      </c>
      <c r="CS313" s="26">
        <f>Лист1!CS301</f>
        <v>0</v>
      </c>
      <c r="CT313" s="26">
        <f>Лист1!AH142</f>
        <v>2660.70275936815</v>
      </c>
      <c r="CU313" s="28">
        <f>Лист1!AI142</f>
        <v>-1777.82474566272</v>
      </c>
      <c r="DC313" s="24">
        <f t="shared" si="102"/>
        <v>15116291.0466136</v>
      </c>
      <c r="DD313" s="25">
        <f t="shared" si="103"/>
        <v>-3006817.23808185</v>
      </c>
      <c r="DE313" s="25">
        <f>Лист1!CY301</f>
        <v>0</v>
      </c>
      <c r="DF313" s="25">
        <f t="shared" si="96"/>
        <v>6553599.99999993</v>
      </c>
      <c r="DG313" s="25">
        <f t="shared" si="97"/>
        <v>-6553600.00000009</v>
      </c>
      <c r="DH313" s="25"/>
      <c r="DI313" s="25">
        <v>53</v>
      </c>
      <c r="DJ313" s="25">
        <v>1</v>
      </c>
      <c r="DK313" s="25">
        <v>-1</v>
      </c>
      <c r="DL313" s="25">
        <v>1</v>
      </c>
      <c r="DM313" s="25">
        <v>-1</v>
      </c>
      <c r="DN313" s="25">
        <f t="shared" si="104"/>
        <v>15116291.0466136</v>
      </c>
      <c r="DO313" s="25">
        <f t="shared" si="105"/>
        <v>-15116291.0466136</v>
      </c>
      <c r="DP313" s="25">
        <f t="shared" si="106"/>
        <v>-3006817.23808185</v>
      </c>
      <c r="DQ313" s="25">
        <f t="shared" si="107"/>
        <v>3006817.23808185</v>
      </c>
      <c r="DR313" s="25">
        <f>Лист1!DR301</f>
        <v>0</v>
      </c>
      <c r="DS313" s="25">
        <f t="shared" si="108"/>
        <v>12109473.8085318</v>
      </c>
      <c r="DT313" s="25">
        <f t="shared" si="109"/>
        <v>18123108.2846955</v>
      </c>
      <c r="DU313" s="25">
        <f t="shared" si="110"/>
        <v>-18123108.2846955</v>
      </c>
      <c r="DV313" s="25">
        <f t="shared" si="111"/>
        <v>-12109473.8085318</v>
      </c>
      <c r="DX313" s="26">
        <f t="shared" si="112"/>
        <v>24218947.6170584</v>
      </c>
      <c r="DY313" s="26">
        <f t="shared" si="113"/>
        <v>447640252.382936</v>
      </c>
      <c r="DZ313" s="26">
        <f t="shared" si="114"/>
        <v>-447640252.382936</v>
      </c>
      <c r="EA313" s="26">
        <f t="shared" si="115"/>
        <v>-24218947.6170584</v>
      </c>
      <c r="EC313" s="15">
        <f>Лист1!AH61</f>
        <v>3138.51289729034</v>
      </c>
      <c r="ED313" s="15">
        <f>Лист1!AI61</f>
        <v>-624.289030451611</v>
      </c>
    </row>
    <row r="314" ht="15.15" spans="7:134">
      <c r="G314">
        <f>Лист1!A302</f>
        <v>-64</v>
      </c>
      <c r="H314">
        <f>Лист1!B302</f>
        <v>64</v>
      </c>
      <c r="I314">
        <f>Лист1!C302</f>
        <v>294</v>
      </c>
      <c r="J314">
        <f>Лист1!D302</f>
        <v>53.2140551873631</v>
      </c>
      <c r="K314">
        <f>Лист1!E302</f>
        <v>-35.5564949132543</v>
      </c>
      <c r="L314">
        <f>Лист1!F302</f>
        <v>5681.31520643951</v>
      </c>
      <c r="M314">
        <f>Лист1!G302</f>
        <v>0</v>
      </c>
      <c r="N314" s="16">
        <f>Лист1!H302</f>
        <v>15116291.0466139</v>
      </c>
      <c r="O314" s="17">
        <f>Лист1!I302</f>
        <v>-10100382.761918</v>
      </c>
      <c r="P314" s="17">
        <f>Лист1!J302</f>
        <v>0</v>
      </c>
      <c r="Q314" s="17">
        <f>Лист1!K302</f>
        <v>6553600</v>
      </c>
      <c r="R314" s="17">
        <f>Лист1!L302</f>
        <v>-6553600.00000002</v>
      </c>
      <c r="S314" s="17">
        <f>Лист1!M302</f>
        <v>0</v>
      </c>
      <c r="T314" s="17">
        <f>Лист1!N302</f>
        <v>1</v>
      </c>
      <c r="U314" s="17">
        <f>Лист1!O302</f>
        <v>-1</v>
      </c>
      <c r="V314" s="17">
        <f>Лист1!P302</f>
        <v>1</v>
      </c>
      <c r="W314" s="17">
        <f>Лист1!Q302</f>
        <v>-1</v>
      </c>
      <c r="X314" s="17">
        <f>Лист1!R302</f>
        <v>0</v>
      </c>
      <c r="Y314" s="17">
        <f>Лист1!S302</f>
        <v>6553600</v>
      </c>
      <c r="Z314" s="17">
        <f>Лист1!T302</f>
        <v>-6553600</v>
      </c>
      <c r="AA314" s="17">
        <f>Лист1!U302</f>
        <v>-6553600.00000002</v>
      </c>
      <c r="AB314" s="17">
        <f>Лист1!V302</f>
        <v>6553600.00000002</v>
      </c>
      <c r="AC314" s="17">
        <f>Лист1!W302</f>
        <v>0</v>
      </c>
      <c r="AD314" s="17">
        <f>Лист1!X302</f>
        <v>-2.23517417907715e-8</v>
      </c>
      <c r="AE314" s="17">
        <f>Лист1!Y302</f>
        <v>13107200</v>
      </c>
      <c r="AF314" s="17">
        <f>Лист1!Z302</f>
        <v>-13107200</v>
      </c>
      <c r="AG314" s="17">
        <f>Лист1!AA302</f>
        <v>2.23517417907715e-8</v>
      </c>
      <c r="AH314" s="17">
        <f>Лист1!AB302</f>
        <v>0</v>
      </c>
      <c r="AI314" s="15">
        <f>Лист1!AC302</f>
        <v>5.56930899620056e-7</v>
      </c>
      <c r="AJ314" s="15">
        <f>Лист1!AD302</f>
        <v>1546649600</v>
      </c>
      <c r="AK314" s="15">
        <f>Лист1!AE302</f>
        <v>-1546649600</v>
      </c>
      <c r="AL314" s="15">
        <f>Лист1!AF302</f>
        <v>-5.56930899620056e-7</v>
      </c>
      <c r="AM314" s="17">
        <f>Лист1!AG302</f>
        <v>0</v>
      </c>
      <c r="AN314" s="17">
        <f>Лист1!AH302</f>
        <v>2660.70275936815</v>
      </c>
      <c r="AO314" s="19">
        <f>Лист1!AI302</f>
        <v>-1777.82474566271</v>
      </c>
      <c r="AQ314" s="14">
        <f t="shared" si="124"/>
        <v>10100382.7619183</v>
      </c>
      <c r="AR314" s="14">
        <f t="shared" si="125"/>
        <v>-15116291.0466137</v>
      </c>
      <c r="AS314" s="15">
        <f>Лист1!AM302</f>
        <v>0</v>
      </c>
      <c r="AT314" s="15">
        <f t="shared" si="126"/>
        <v>3546782.76191808</v>
      </c>
      <c r="AU314" s="15">
        <f t="shared" si="127"/>
        <v>-8562691.04661383</v>
      </c>
      <c r="AV314" s="15">
        <f>Лист1!AP302</f>
        <v>0</v>
      </c>
      <c r="AW314" s="15">
        <f>Лист1!N223</f>
        <v>1</v>
      </c>
      <c r="AX314" s="15">
        <f>Лист1!O223</f>
        <v>-1</v>
      </c>
      <c r="AY314" s="15">
        <f>Лист1!P223</f>
        <v>1</v>
      </c>
      <c r="AZ314" s="15">
        <f>Лист1!Q223</f>
        <v>-1</v>
      </c>
      <c r="BA314" s="15">
        <f>Лист1!AU302</f>
        <v>0</v>
      </c>
      <c r="BB314" s="15">
        <f t="shared" si="128"/>
        <v>3546782.76191808</v>
      </c>
      <c r="BC314" s="15">
        <f t="shared" si="129"/>
        <v>-3546782.76191808</v>
      </c>
      <c r="BD314" s="15">
        <f t="shared" si="130"/>
        <v>-8562691.04661383</v>
      </c>
      <c r="BE314" s="15">
        <f t="shared" si="131"/>
        <v>8562691.04661383</v>
      </c>
      <c r="BF314" s="15">
        <f>Лист1!AZ302</f>
        <v>0</v>
      </c>
      <c r="BG314" s="15">
        <f t="shared" si="132"/>
        <v>-5015908.28469574</v>
      </c>
      <c r="BH314" s="15">
        <f t="shared" si="133"/>
        <v>12109473.8085319</v>
      </c>
      <c r="BI314" s="15">
        <f t="shared" si="134"/>
        <v>-12109473.8085319</v>
      </c>
      <c r="BJ314" s="15">
        <f t="shared" si="135"/>
        <v>5015908.28469574</v>
      </c>
      <c r="BK314" s="15">
        <f>Лист1!BE302</f>
        <v>0</v>
      </c>
      <c r="BL314" s="17">
        <f t="shared" si="136"/>
        <v>-190604514.818437</v>
      </c>
      <c r="BM314" s="17">
        <f t="shared" si="137"/>
        <v>460160004.724213</v>
      </c>
      <c r="BN314" s="17">
        <f t="shared" si="138"/>
        <v>-460160004.724213</v>
      </c>
      <c r="BO314" s="17">
        <f t="shared" si="139"/>
        <v>190604514.818437</v>
      </c>
      <c r="BP314" s="17">
        <f>Лист1!BJ302</f>
        <v>0</v>
      </c>
      <c r="BQ314" s="15">
        <f>Лист1!AH223</f>
        <v>1777.82474566276</v>
      </c>
      <c r="BR314" s="15">
        <f>Лист1!AI223</f>
        <v>-2660.70275936812</v>
      </c>
      <c r="BT314" s="24">
        <f t="shared" si="116"/>
        <v>10100382.7619182</v>
      </c>
      <c r="BU314" s="25">
        <f t="shared" si="117"/>
        <v>-15116291.0466138</v>
      </c>
      <c r="BV314" s="25">
        <f>Лист1!BP302</f>
        <v>0</v>
      </c>
      <c r="BW314" s="25">
        <f t="shared" si="118"/>
        <v>3546782.76191803</v>
      </c>
      <c r="BX314" s="25">
        <f t="shared" si="119"/>
        <v>-8562691.04661387</v>
      </c>
      <c r="BY314" s="25"/>
      <c r="BZ314" s="25">
        <f>Лист1!N143</f>
        <v>1</v>
      </c>
      <c r="CA314" s="25">
        <f>Лист1!O143</f>
        <v>-1</v>
      </c>
      <c r="CB314" s="25">
        <f>Лист1!P143</f>
        <v>1</v>
      </c>
      <c r="CC314" s="25">
        <f>Лист1!Q143</f>
        <v>-1</v>
      </c>
      <c r="CD314" s="25">
        <v>134</v>
      </c>
      <c r="CE314" s="25">
        <f t="shared" si="120"/>
        <v>3546782.76191803</v>
      </c>
      <c r="CF314" s="25">
        <f t="shared" si="121"/>
        <v>-3546782.76191803</v>
      </c>
      <c r="CG314" s="25">
        <f t="shared" si="122"/>
        <v>-8562691.04661387</v>
      </c>
      <c r="CH314" s="25">
        <f t="shared" si="123"/>
        <v>8562691.04661387</v>
      </c>
      <c r="CI314" s="25">
        <f>Лист1!CI302</f>
        <v>0</v>
      </c>
      <c r="CJ314" s="25">
        <f t="shared" si="92"/>
        <v>-5015908.28469584</v>
      </c>
      <c r="CK314" s="25">
        <f t="shared" si="93"/>
        <v>12109473.8085319</v>
      </c>
      <c r="CL314" s="25">
        <f t="shared" si="94"/>
        <v>-12109473.8085319</v>
      </c>
      <c r="CM314" s="25">
        <f t="shared" si="95"/>
        <v>5015908.28469584</v>
      </c>
      <c r="CN314" s="26"/>
      <c r="CO314" s="26">
        <f t="shared" si="98"/>
        <v>-591877177.594106</v>
      </c>
      <c r="CP314" s="26">
        <f t="shared" si="99"/>
        <v>1428917909.40676</v>
      </c>
      <c r="CQ314" s="26">
        <f t="shared" si="100"/>
        <v>-1428917909.40676</v>
      </c>
      <c r="CR314" s="26">
        <f t="shared" si="101"/>
        <v>591877177.594106</v>
      </c>
      <c r="CS314" s="26">
        <f>Лист1!CS302</f>
        <v>0</v>
      </c>
      <c r="CT314" s="26">
        <f>Лист1!AH143</f>
        <v>1777.82474566274</v>
      </c>
      <c r="CU314" s="28">
        <f>Лист1!AI143</f>
        <v>-2660.70275936814</v>
      </c>
      <c r="DC314" s="24">
        <f t="shared" si="102"/>
        <v>15116291.0466138</v>
      </c>
      <c r="DD314" s="25">
        <f t="shared" si="103"/>
        <v>-10100382.7619181</v>
      </c>
      <c r="DE314" s="25">
        <f>Лист1!CY302</f>
        <v>0</v>
      </c>
      <c r="DF314" s="25">
        <f t="shared" si="96"/>
        <v>6553599.99999993</v>
      </c>
      <c r="DG314" s="25">
        <f t="shared" si="97"/>
        <v>-6553600.00000009</v>
      </c>
      <c r="DH314" s="25"/>
      <c r="DI314" s="25">
        <v>54</v>
      </c>
      <c r="DJ314" s="25">
        <v>1</v>
      </c>
      <c r="DK314" s="25">
        <v>-1</v>
      </c>
      <c r="DL314" s="25">
        <v>1</v>
      </c>
      <c r="DM314" s="25">
        <v>-1</v>
      </c>
      <c r="DN314" s="25">
        <f t="shared" si="104"/>
        <v>15116291.0466138</v>
      </c>
      <c r="DO314" s="25">
        <f t="shared" si="105"/>
        <v>-15116291.0466138</v>
      </c>
      <c r="DP314" s="25">
        <f t="shared" si="106"/>
        <v>-10100382.7619181</v>
      </c>
      <c r="DQ314" s="25">
        <f t="shared" si="107"/>
        <v>10100382.7619181</v>
      </c>
      <c r="DR314" s="25">
        <f>Лист1!DR302</f>
        <v>0</v>
      </c>
      <c r="DS314" s="25">
        <f t="shared" si="108"/>
        <v>5015908.28469572</v>
      </c>
      <c r="DT314" s="25">
        <f t="shared" si="109"/>
        <v>25216673.8085319</v>
      </c>
      <c r="DU314" s="25">
        <f t="shared" si="110"/>
        <v>-25216673.8085319</v>
      </c>
      <c r="DV314" s="25">
        <f t="shared" si="111"/>
        <v>-5015908.28469572</v>
      </c>
      <c r="DX314" s="26">
        <f t="shared" si="112"/>
        <v>29234855.9017541</v>
      </c>
      <c r="DY314" s="26">
        <f t="shared" si="113"/>
        <v>472856926.191468</v>
      </c>
      <c r="DZ314" s="26">
        <f t="shared" si="114"/>
        <v>-472856926.191468</v>
      </c>
      <c r="EA314" s="26">
        <f t="shared" si="115"/>
        <v>-29234855.9017541</v>
      </c>
      <c r="EC314" s="15">
        <f>Лист1!AH62</f>
        <v>2660.70275936815</v>
      </c>
      <c r="ED314" s="15">
        <f>Лист1!AI62</f>
        <v>-1777.82474566272</v>
      </c>
    </row>
    <row r="315" ht="15.15" spans="7:134">
      <c r="G315">
        <f>Лист1!A303</f>
        <v>-64</v>
      </c>
      <c r="H315">
        <f>Лист1!B303</f>
        <v>64</v>
      </c>
      <c r="I315">
        <f>Лист1!C303</f>
        <v>295</v>
      </c>
      <c r="J315">
        <f>Лист1!D303</f>
        <v>35.5564949132549</v>
      </c>
      <c r="K315">
        <f>Лист1!E303</f>
        <v>-53.2140551873627</v>
      </c>
      <c r="L315">
        <f>Лист1!F303</f>
        <v>5681.31520643952</v>
      </c>
      <c r="M315">
        <f>Лист1!G303</f>
        <v>0</v>
      </c>
      <c r="N315" s="16">
        <f>Лист1!H303</f>
        <v>10100382.7619182</v>
      </c>
      <c r="O315" s="17">
        <f>Лист1!I303</f>
        <v>-15116291.0466138</v>
      </c>
      <c r="P315" s="17">
        <f>Лист1!J303</f>
        <v>0</v>
      </c>
      <c r="Q315" s="17">
        <f>Лист1!K303</f>
        <v>6553599.99999999</v>
      </c>
      <c r="R315" s="17">
        <f>Лист1!L303</f>
        <v>-6553600.00000003</v>
      </c>
      <c r="S315" s="17">
        <f>Лист1!M303</f>
        <v>0</v>
      </c>
      <c r="T315" s="17">
        <f>Лист1!N303</f>
        <v>1</v>
      </c>
      <c r="U315" s="17">
        <f>Лист1!O303</f>
        <v>-1</v>
      </c>
      <c r="V315" s="17">
        <f>Лист1!P303</f>
        <v>1</v>
      </c>
      <c r="W315" s="17">
        <f>Лист1!Q303</f>
        <v>-1</v>
      </c>
      <c r="X315" s="17">
        <f>Лист1!R303</f>
        <v>0</v>
      </c>
      <c r="Y315" s="17">
        <f>Лист1!S303</f>
        <v>6553599.99999999</v>
      </c>
      <c r="Z315" s="17">
        <f>Лист1!T303</f>
        <v>-6553599.99999999</v>
      </c>
      <c r="AA315" s="17">
        <f>Лист1!U303</f>
        <v>-6553600.00000003</v>
      </c>
      <c r="AB315" s="17">
        <f>Лист1!V303</f>
        <v>6553600.00000003</v>
      </c>
      <c r="AC315" s="17">
        <f>Лист1!W303</f>
        <v>0</v>
      </c>
      <c r="AD315" s="17">
        <f>Лист1!X303</f>
        <v>-3.35276126861572e-8</v>
      </c>
      <c r="AE315" s="17">
        <f>Лист1!Y303</f>
        <v>13107200</v>
      </c>
      <c r="AF315" s="17">
        <f>Лист1!Z303</f>
        <v>-13107200</v>
      </c>
      <c r="AG315" s="17">
        <f>Лист1!AA303</f>
        <v>3.35276126861572e-8</v>
      </c>
      <c r="AH315" s="17">
        <f>Лист1!AB303</f>
        <v>0</v>
      </c>
      <c r="AI315" s="15">
        <f>Лист1!AC303</f>
        <v>5.23403286933899e-7</v>
      </c>
      <c r="AJ315" s="15">
        <f>Лист1!AD303</f>
        <v>1559756800</v>
      </c>
      <c r="AK315" s="15">
        <f>Лист1!AE303</f>
        <v>-1559756800</v>
      </c>
      <c r="AL315" s="15">
        <f>Лист1!AF303</f>
        <v>-5.23403286933899e-7</v>
      </c>
      <c r="AM315" s="17">
        <f>Лист1!AG303</f>
        <v>0</v>
      </c>
      <c r="AN315" s="17">
        <f>Лист1!AH303</f>
        <v>1777.82474566274</v>
      </c>
      <c r="AO315" s="19">
        <f>Лист1!AI303</f>
        <v>-2660.70275936813</v>
      </c>
      <c r="AQ315" s="14">
        <f t="shared" si="124"/>
        <v>3546782.76191836</v>
      </c>
      <c r="AR315" s="14">
        <f t="shared" si="125"/>
        <v>-17830881.0489821</v>
      </c>
      <c r="AS315" s="15">
        <f>Лист1!AM303</f>
        <v>0</v>
      </c>
      <c r="AT315" s="15">
        <f t="shared" si="126"/>
        <v>3546782.76191809</v>
      </c>
      <c r="AU315" s="15">
        <f t="shared" si="127"/>
        <v>-8562691.04661382</v>
      </c>
      <c r="AV315" s="15">
        <f>Лист1!AP303</f>
        <v>0</v>
      </c>
      <c r="AW315" s="15">
        <f>Лист1!N224</f>
        <v>1</v>
      </c>
      <c r="AX315" s="15">
        <f>Лист1!O224</f>
        <v>-1</v>
      </c>
      <c r="AY315" s="15">
        <f>Лист1!P224</f>
        <v>1</v>
      </c>
      <c r="AZ315" s="15">
        <f>Лист1!Q224</f>
        <v>-1</v>
      </c>
      <c r="BA315" s="15">
        <f>Лист1!AU303</f>
        <v>0</v>
      </c>
      <c r="BB315" s="15">
        <f t="shared" si="128"/>
        <v>3546782.76191809</v>
      </c>
      <c r="BC315" s="15">
        <f t="shared" si="129"/>
        <v>-3546782.76191809</v>
      </c>
      <c r="BD315" s="15">
        <f t="shared" si="130"/>
        <v>-8562691.04661382</v>
      </c>
      <c r="BE315" s="15">
        <f t="shared" si="131"/>
        <v>8562691.04661382</v>
      </c>
      <c r="BF315" s="15">
        <f>Лист1!AZ303</f>
        <v>0</v>
      </c>
      <c r="BG315" s="15">
        <f t="shared" si="132"/>
        <v>-5015908.28469573</v>
      </c>
      <c r="BH315" s="15">
        <f t="shared" si="133"/>
        <v>12109473.8085319</v>
      </c>
      <c r="BI315" s="15">
        <f t="shared" si="134"/>
        <v>-12109473.8085319</v>
      </c>
      <c r="BJ315" s="15">
        <f t="shared" si="135"/>
        <v>5015908.28469573</v>
      </c>
      <c r="BK315" s="15">
        <f>Лист1!BE303</f>
        <v>0</v>
      </c>
      <c r="BL315" s="17">
        <f t="shared" si="136"/>
        <v>-195620423.103133</v>
      </c>
      <c r="BM315" s="17">
        <f t="shared" si="137"/>
        <v>472269478.532745</v>
      </c>
      <c r="BN315" s="17">
        <f t="shared" si="138"/>
        <v>-472269478.532745</v>
      </c>
      <c r="BO315" s="17">
        <f t="shared" si="139"/>
        <v>195620423.103133</v>
      </c>
      <c r="BP315" s="17">
        <f>Лист1!BJ303</f>
        <v>0</v>
      </c>
      <c r="BQ315" s="15">
        <f>Лист1!AH224</f>
        <v>624.289030451652</v>
      </c>
      <c r="BR315" s="15">
        <f>Лист1!AI224</f>
        <v>-3138.51289729033</v>
      </c>
      <c r="BT315" s="24">
        <f t="shared" si="116"/>
        <v>3546782.76191808</v>
      </c>
      <c r="BU315" s="25">
        <f t="shared" si="117"/>
        <v>-17830881.0489822</v>
      </c>
      <c r="BV315" s="25">
        <f>Лист1!BP303</f>
        <v>0</v>
      </c>
      <c r="BW315" s="25">
        <f t="shared" si="118"/>
        <v>3546782.76191802</v>
      </c>
      <c r="BX315" s="25">
        <f t="shared" si="119"/>
        <v>-8562691.04661387</v>
      </c>
      <c r="BY315" s="25"/>
      <c r="BZ315" s="25">
        <f>Лист1!N144</f>
        <v>1</v>
      </c>
      <c r="CA315" s="25">
        <f>Лист1!O144</f>
        <v>-1</v>
      </c>
      <c r="CB315" s="25">
        <f>Лист1!P144</f>
        <v>1</v>
      </c>
      <c r="CC315" s="25">
        <f>Лист1!Q144</f>
        <v>-1</v>
      </c>
      <c r="CD315" s="25">
        <v>135</v>
      </c>
      <c r="CE315" s="25">
        <f t="shared" si="120"/>
        <v>3546782.76191802</v>
      </c>
      <c r="CF315" s="25">
        <f t="shared" si="121"/>
        <v>-3546782.76191802</v>
      </c>
      <c r="CG315" s="25">
        <f t="shared" si="122"/>
        <v>-8562691.04661387</v>
      </c>
      <c r="CH315" s="25">
        <f t="shared" si="123"/>
        <v>8562691.04661387</v>
      </c>
      <c r="CI315" s="25">
        <f>Лист1!CI303</f>
        <v>0</v>
      </c>
      <c r="CJ315" s="25">
        <f t="shared" si="92"/>
        <v>-5015908.28469585</v>
      </c>
      <c r="CK315" s="25">
        <f t="shared" si="93"/>
        <v>12109473.8085319</v>
      </c>
      <c r="CL315" s="25">
        <f t="shared" si="94"/>
        <v>-12109473.8085319</v>
      </c>
      <c r="CM315" s="25">
        <f t="shared" si="95"/>
        <v>5015908.28469585</v>
      </c>
      <c r="CN315" s="26"/>
      <c r="CO315" s="26">
        <f t="shared" si="98"/>
        <v>-596893085.878802</v>
      </c>
      <c r="CP315" s="26">
        <f t="shared" si="99"/>
        <v>1441027383.2153</v>
      </c>
      <c r="CQ315" s="26">
        <f t="shared" si="100"/>
        <v>-1441027383.2153</v>
      </c>
      <c r="CR315" s="26">
        <f t="shared" si="101"/>
        <v>596893085.878802</v>
      </c>
      <c r="CS315" s="26">
        <f>Лист1!CS303</f>
        <v>0</v>
      </c>
      <c r="CT315" s="26">
        <f>Лист1!AH144</f>
        <v>624.289030451604</v>
      </c>
      <c r="CU315" s="28">
        <f>Лист1!AI144</f>
        <v>-3138.51289729034</v>
      </c>
      <c r="DC315" s="24">
        <f t="shared" si="102"/>
        <v>10100382.7619181</v>
      </c>
      <c r="DD315" s="25">
        <f t="shared" si="103"/>
        <v>-15116291.0466139</v>
      </c>
      <c r="DE315" s="25">
        <f>Лист1!CY303</f>
        <v>0</v>
      </c>
      <c r="DF315" s="25">
        <f t="shared" si="96"/>
        <v>6553599.99999992</v>
      </c>
      <c r="DG315" s="25">
        <f t="shared" si="97"/>
        <v>-6553600.00000009</v>
      </c>
      <c r="DH315" s="25"/>
      <c r="DI315" s="25">
        <v>55</v>
      </c>
      <c r="DJ315" s="25">
        <v>1</v>
      </c>
      <c r="DK315" s="25">
        <v>-1</v>
      </c>
      <c r="DL315" s="25">
        <v>1</v>
      </c>
      <c r="DM315" s="25">
        <v>-1</v>
      </c>
      <c r="DN315" s="25">
        <f t="shared" si="104"/>
        <v>10100382.7619181</v>
      </c>
      <c r="DO315" s="25">
        <f t="shared" si="105"/>
        <v>-10100382.7619181</v>
      </c>
      <c r="DP315" s="25">
        <f t="shared" si="106"/>
        <v>-15116291.0466139</v>
      </c>
      <c r="DQ315" s="25">
        <f t="shared" si="107"/>
        <v>15116291.0466139</v>
      </c>
      <c r="DR315" s="25">
        <f>Лист1!DR303</f>
        <v>0</v>
      </c>
      <c r="DS315" s="25">
        <f t="shared" si="108"/>
        <v>-5015908.28469574</v>
      </c>
      <c r="DT315" s="25">
        <f t="shared" si="109"/>
        <v>25216673.808532</v>
      </c>
      <c r="DU315" s="25">
        <f t="shared" si="110"/>
        <v>-25216673.808532</v>
      </c>
      <c r="DV315" s="25">
        <f t="shared" si="111"/>
        <v>5015908.28469574</v>
      </c>
      <c r="DX315" s="26">
        <f t="shared" si="112"/>
        <v>24218947.6170584</v>
      </c>
      <c r="DY315" s="26">
        <f t="shared" si="113"/>
        <v>498073599.999999</v>
      </c>
      <c r="DZ315" s="26">
        <f t="shared" si="114"/>
        <v>-498073599.999999</v>
      </c>
      <c r="EA315" s="26">
        <f t="shared" si="115"/>
        <v>-24218947.6170584</v>
      </c>
      <c r="EC315" s="15">
        <f>Лист1!AH63</f>
        <v>1777.82474566272</v>
      </c>
      <c r="ED315" s="15">
        <f>Лист1!AI63</f>
        <v>-2660.70275936815</v>
      </c>
    </row>
    <row r="316" ht="15.15" spans="7:134">
      <c r="G316">
        <f>Лист1!A304</f>
        <v>-64</v>
      </c>
      <c r="H316">
        <f>Лист1!B304</f>
        <v>64</v>
      </c>
      <c r="I316">
        <f>Лист1!C304</f>
        <v>296</v>
      </c>
      <c r="J316">
        <f>Лист1!D304</f>
        <v>12.4857806090327</v>
      </c>
      <c r="K316">
        <f>Лист1!E304</f>
        <v>-62.7702579458067</v>
      </c>
      <c r="L316">
        <f>Лист1!F304</f>
        <v>4816.38646750972</v>
      </c>
      <c r="M316">
        <f>Лист1!G304</f>
        <v>0</v>
      </c>
      <c r="N316" s="16">
        <f>Лист1!H304</f>
        <v>3006817.23808201</v>
      </c>
      <c r="O316" s="17">
        <f>Лист1!I304</f>
        <v>-15116291.0466139</v>
      </c>
      <c r="P316" s="17">
        <f>Лист1!J304</f>
        <v>0</v>
      </c>
      <c r="Q316" s="17">
        <f>Лист1!K304</f>
        <v>6553599.99999999</v>
      </c>
      <c r="R316" s="17">
        <f>Лист1!L304</f>
        <v>-6553600.00000002</v>
      </c>
      <c r="S316" s="17">
        <f>Лист1!M304</f>
        <v>0</v>
      </c>
      <c r="T316" s="17">
        <f>Лист1!N304</f>
        <v>1</v>
      </c>
      <c r="U316" s="17">
        <f>Лист1!O304</f>
        <v>-1</v>
      </c>
      <c r="V316" s="17">
        <f>Лист1!P304</f>
        <v>1</v>
      </c>
      <c r="W316" s="17">
        <f>Лист1!Q304</f>
        <v>-1</v>
      </c>
      <c r="X316" s="17">
        <f>Лист1!R304</f>
        <v>0</v>
      </c>
      <c r="Y316" s="17">
        <f>Лист1!S304</f>
        <v>6553599.99999999</v>
      </c>
      <c r="Z316" s="17">
        <f>Лист1!T304</f>
        <v>-6553599.99999999</v>
      </c>
      <c r="AA316" s="17">
        <f>Лист1!U304</f>
        <v>-6553600.00000002</v>
      </c>
      <c r="AB316" s="17">
        <f>Лист1!V304</f>
        <v>6553600.00000002</v>
      </c>
      <c r="AC316" s="17">
        <f>Лист1!W304</f>
        <v>0</v>
      </c>
      <c r="AD316" s="17">
        <f>Лист1!X304</f>
        <v>-3.81842255592346e-8</v>
      </c>
      <c r="AE316" s="17">
        <f>Лист1!Y304</f>
        <v>13107200</v>
      </c>
      <c r="AF316" s="17">
        <f>Лист1!Z304</f>
        <v>-13107200</v>
      </c>
      <c r="AG316" s="17">
        <f>Лист1!AA304</f>
        <v>3.81842255592346e-8</v>
      </c>
      <c r="AH316" s="17">
        <f>Лист1!AB304</f>
        <v>0</v>
      </c>
      <c r="AI316" s="15">
        <f>Лист1!AC304</f>
        <v>4.85219061374664e-7</v>
      </c>
      <c r="AJ316" s="15">
        <f>Лист1!AD304</f>
        <v>1572864000</v>
      </c>
      <c r="AK316" s="15">
        <f>Лист1!AE304</f>
        <v>-1572864000</v>
      </c>
      <c r="AL316" s="15">
        <f>Лист1!AF304</f>
        <v>-4.85219061374664e-7</v>
      </c>
      <c r="AM316" s="17">
        <f>Лист1!AG304</f>
        <v>0</v>
      </c>
      <c r="AN316" s="17">
        <f>Лист1!AH304</f>
        <v>624.289030451634</v>
      </c>
      <c r="AO316" s="19">
        <f>Лист1!AI304</f>
        <v>-3138.51289729033</v>
      </c>
      <c r="AQ316" s="14">
        <f t="shared" si="124"/>
        <v>-3006817.23808168</v>
      </c>
      <c r="AR316" s="14">
        <f t="shared" si="125"/>
        <v>-15116291.0466139</v>
      </c>
      <c r="AS316" s="15">
        <f>Лист1!AM304</f>
        <v>0</v>
      </c>
      <c r="AT316" s="15">
        <f t="shared" si="126"/>
        <v>3546782.7619181</v>
      </c>
      <c r="AU316" s="15">
        <f t="shared" si="127"/>
        <v>-8562691.04661382</v>
      </c>
      <c r="AV316" s="15">
        <f>Лист1!AP304</f>
        <v>0</v>
      </c>
      <c r="AW316" s="15">
        <f>Лист1!N225</f>
        <v>1</v>
      </c>
      <c r="AX316" s="15">
        <f>Лист1!O225</f>
        <v>-1</v>
      </c>
      <c r="AY316" s="15">
        <f>Лист1!P225</f>
        <v>1</v>
      </c>
      <c r="AZ316" s="15">
        <f>Лист1!Q225</f>
        <v>-1</v>
      </c>
      <c r="BA316" s="15">
        <f>Лист1!AU304</f>
        <v>0</v>
      </c>
      <c r="BB316" s="15">
        <f t="shared" si="128"/>
        <v>3546782.7619181</v>
      </c>
      <c r="BC316" s="15">
        <f t="shared" si="129"/>
        <v>-3546782.7619181</v>
      </c>
      <c r="BD316" s="15">
        <f t="shared" si="130"/>
        <v>-8562691.04661382</v>
      </c>
      <c r="BE316" s="15">
        <f t="shared" si="131"/>
        <v>8562691.04661382</v>
      </c>
      <c r="BF316" s="15">
        <f>Лист1!AZ304</f>
        <v>0</v>
      </c>
      <c r="BG316" s="15">
        <f t="shared" si="132"/>
        <v>-5015908.28469572</v>
      </c>
      <c r="BH316" s="15">
        <f t="shared" si="133"/>
        <v>12109473.8085319</v>
      </c>
      <c r="BI316" s="15">
        <f t="shared" si="134"/>
        <v>-12109473.8085319</v>
      </c>
      <c r="BJ316" s="15">
        <f t="shared" si="135"/>
        <v>5015908.28469572</v>
      </c>
      <c r="BK316" s="15">
        <f>Лист1!BE304</f>
        <v>0</v>
      </c>
      <c r="BL316" s="17">
        <f t="shared" si="136"/>
        <v>-200636331.387829</v>
      </c>
      <c r="BM316" s="17">
        <f t="shared" si="137"/>
        <v>484378952.341277</v>
      </c>
      <c r="BN316" s="17">
        <f t="shared" si="138"/>
        <v>-484378952.341277</v>
      </c>
      <c r="BO316" s="17">
        <f t="shared" si="139"/>
        <v>200636331.387829</v>
      </c>
      <c r="BP316" s="17">
        <f>Лист1!BJ304</f>
        <v>0</v>
      </c>
      <c r="BQ316" s="15">
        <f>Лист1!AH225</f>
        <v>-624.289030451564</v>
      </c>
      <c r="BR316" s="15">
        <f>Лист1!AI225</f>
        <v>-3138.51289729035</v>
      </c>
      <c r="BT316" s="24">
        <f t="shared" si="116"/>
        <v>-3006817.23808191</v>
      </c>
      <c r="BU316" s="25">
        <f t="shared" si="117"/>
        <v>-15116291.0466139</v>
      </c>
      <c r="BV316" s="25">
        <f>Лист1!BP304</f>
        <v>0</v>
      </c>
      <c r="BW316" s="25">
        <f t="shared" si="118"/>
        <v>3546782.76191802</v>
      </c>
      <c r="BX316" s="25">
        <f t="shared" si="119"/>
        <v>-8562691.04661386</v>
      </c>
      <c r="BY316" s="25"/>
      <c r="BZ316" s="25">
        <f>Лист1!N145</f>
        <v>1</v>
      </c>
      <c r="CA316" s="25">
        <f>Лист1!O145</f>
        <v>-1</v>
      </c>
      <c r="CB316" s="25">
        <f>Лист1!P145</f>
        <v>1</v>
      </c>
      <c r="CC316" s="25">
        <f>Лист1!Q145</f>
        <v>-1</v>
      </c>
      <c r="CD316" s="25">
        <v>136</v>
      </c>
      <c r="CE316" s="25">
        <f t="shared" si="120"/>
        <v>3546782.76191802</v>
      </c>
      <c r="CF316" s="25">
        <f t="shared" si="121"/>
        <v>-3546782.76191802</v>
      </c>
      <c r="CG316" s="25">
        <f t="shared" si="122"/>
        <v>-8562691.04661386</v>
      </c>
      <c r="CH316" s="25">
        <f t="shared" si="123"/>
        <v>8562691.04661386</v>
      </c>
      <c r="CI316" s="25">
        <f>Лист1!CI304</f>
        <v>0</v>
      </c>
      <c r="CJ316" s="25">
        <f t="shared" si="92"/>
        <v>-5015908.28469584</v>
      </c>
      <c r="CK316" s="25">
        <f t="shared" si="93"/>
        <v>12109473.8085319</v>
      </c>
      <c r="CL316" s="25">
        <f t="shared" si="94"/>
        <v>-12109473.8085319</v>
      </c>
      <c r="CM316" s="25">
        <f t="shared" si="95"/>
        <v>5015908.28469584</v>
      </c>
      <c r="CN316" s="26"/>
      <c r="CO316" s="26">
        <f t="shared" si="98"/>
        <v>-601908994.163498</v>
      </c>
      <c r="CP316" s="26">
        <f t="shared" si="99"/>
        <v>1453136857.02383</v>
      </c>
      <c r="CQ316" s="26">
        <f t="shared" si="100"/>
        <v>-1453136857.02383</v>
      </c>
      <c r="CR316" s="26">
        <f t="shared" si="101"/>
        <v>601908994.163498</v>
      </c>
      <c r="CS316" s="26">
        <f>Лист1!CS304</f>
        <v>0</v>
      </c>
      <c r="CT316" s="26">
        <f>Лист1!AH145</f>
        <v>-624.289030451613</v>
      </c>
      <c r="CU316" s="28">
        <f>Лист1!AI145</f>
        <v>-3138.51289729034</v>
      </c>
      <c r="DC316" s="24">
        <f t="shared" si="102"/>
        <v>3006817.2380819</v>
      </c>
      <c r="DD316" s="25">
        <f t="shared" si="103"/>
        <v>-15116291.0466139</v>
      </c>
      <c r="DE316" s="25">
        <f>Лист1!CY304</f>
        <v>0</v>
      </c>
      <c r="DF316" s="25">
        <f t="shared" si="96"/>
        <v>6553599.99999992</v>
      </c>
      <c r="DG316" s="25">
        <f t="shared" si="97"/>
        <v>-6553600.00000008</v>
      </c>
      <c r="DH316" s="25"/>
      <c r="DI316" s="25">
        <v>56</v>
      </c>
      <c r="DJ316" s="25">
        <v>1</v>
      </c>
      <c r="DK316" s="25">
        <v>-1</v>
      </c>
      <c r="DL316" s="25">
        <v>1</v>
      </c>
      <c r="DM316" s="25">
        <v>-1</v>
      </c>
      <c r="DN316" s="25">
        <f t="shared" si="104"/>
        <v>3006817.2380819</v>
      </c>
      <c r="DO316" s="25">
        <f t="shared" si="105"/>
        <v>-3006817.2380819</v>
      </c>
      <c r="DP316" s="25">
        <f t="shared" si="106"/>
        <v>-15116291.0466139</v>
      </c>
      <c r="DQ316" s="25">
        <f t="shared" si="107"/>
        <v>15116291.0466139</v>
      </c>
      <c r="DR316" s="25">
        <f>Лист1!DR304</f>
        <v>0</v>
      </c>
      <c r="DS316" s="25">
        <f t="shared" si="108"/>
        <v>-12109473.808532</v>
      </c>
      <c r="DT316" s="25">
        <f t="shared" si="109"/>
        <v>18123108.2846958</v>
      </c>
      <c r="DU316" s="25">
        <f t="shared" si="110"/>
        <v>-18123108.2846958</v>
      </c>
      <c r="DV316" s="25">
        <f t="shared" si="111"/>
        <v>12109473.808532</v>
      </c>
      <c r="DX316" s="26">
        <f t="shared" si="112"/>
        <v>12109473.8085264</v>
      </c>
      <c r="DY316" s="26">
        <f t="shared" si="113"/>
        <v>516196708.284695</v>
      </c>
      <c r="DZ316" s="26">
        <f t="shared" si="114"/>
        <v>-516196708.284695</v>
      </c>
      <c r="EA316" s="26">
        <f t="shared" si="115"/>
        <v>-12109473.8085264</v>
      </c>
      <c r="EC316" s="15">
        <f>Лист1!AH64</f>
        <v>624.289030451611</v>
      </c>
      <c r="ED316" s="15">
        <f>Лист1!AI64</f>
        <v>-3138.51289729034</v>
      </c>
    </row>
    <row r="317" ht="15.15" spans="7:134">
      <c r="G317">
        <f>Лист1!A305</f>
        <v>-64</v>
      </c>
      <c r="H317">
        <f>Лист1!B305</f>
        <v>64</v>
      </c>
      <c r="I317">
        <f>Лист1!C305</f>
        <v>297</v>
      </c>
      <c r="J317">
        <f>Лист1!D305</f>
        <v>-12.4857806090317</v>
      </c>
      <c r="K317">
        <f>Лист1!E305</f>
        <v>-62.7702579458069</v>
      </c>
      <c r="L317">
        <f>Лист1!F305</f>
        <v>3218.20654955361</v>
      </c>
      <c r="M317">
        <f>Лист1!G305</f>
        <v>0</v>
      </c>
      <c r="N317" s="16">
        <f>Лист1!H305</f>
        <v>-2009091.04661376</v>
      </c>
      <c r="O317" s="17">
        <f>Лист1!I305</f>
        <v>-10100382.7619183</v>
      </c>
      <c r="P317" s="17">
        <f>Лист1!J305</f>
        <v>0</v>
      </c>
      <c r="Q317" s="17">
        <f>Лист1!K305</f>
        <v>6553599.99999998</v>
      </c>
      <c r="R317" s="17">
        <f>Лист1!L305</f>
        <v>-6553600.00000002</v>
      </c>
      <c r="S317" s="17">
        <f>Лист1!M305</f>
        <v>0</v>
      </c>
      <c r="T317" s="17">
        <f>Лист1!N305</f>
        <v>1</v>
      </c>
      <c r="U317" s="17">
        <f>Лист1!O305</f>
        <v>-1</v>
      </c>
      <c r="V317" s="17">
        <f>Лист1!P305</f>
        <v>1</v>
      </c>
      <c r="W317" s="17">
        <f>Лист1!Q305</f>
        <v>-1</v>
      </c>
      <c r="X317" s="17">
        <f>Лист1!R305</f>
        <v>0</v>
      </c>
      <c r="Y317" s="17">
        <f>Лист1!S305</f>
        <v>6553599.99999998</v>
      </c>
      <c r="Z317" s="17">
        <f>Лист1!T305</f>
        <v>-6553599.99999998</v>
      </c>
      <c r="AA317" s="17">
        <f>Лист1!U305</f>
        <v>-6553600.00000002</v>
      </c>
      <c r="AB317" s="17">
        <f>Лист1!V305</f>
        <v>6553600.00000002</v>
      </c>
      <c r="AC317" s="17">
        <f>Лист1!W305</f>
        <v>0</v>
      </c>
      <c r="AD317" s="17">
        <f>Лист1!X305</f>
        <v>-3.35276126861572e-8</v>
      </c>
      <c r="AE317" s="17">
        <f>Лист1!Y305</f>
        <v>13107200</v>
      </c>
      <c r="AF317" s="17">
        <f>Лист1!Z305</f>
        <v>-13107200</v>
      </c>
      <c r="AG317" s="17">
        <f>Лист1!AA305</f>
        <v>3.35276126861572e-8</v>
      </c>
      <c r="AH317" s="17">
        <f>Лист1!AB305</f>
        <v>0</v>
      </c>
      <c r="AI317" s="15">
        <f>Лист1!AC305</f>
        <v>4.51691448688507e-7</v>
      </c>
      <c r="AJ317" s="15">
        <f>Лист1!AD305</f>
        <v>1585971200</v>
      </c>
      <c r="AK317" s="15">
        <f>Лист1!AE305</f>
        <v>-1585971200</v>
      </c>
      <c r="AL317" s="15">
        <f>Лист1!AF305</f>
        <v>-4.51691448688507e-7</v>
      </c>
      <c r="AM317" s="17">
        <f>Лист1!AG305</f>
        <v>0</v>
      </c>
      <c r="AN317" s="17">
        <f>Лист1!AH305</f>
        <v>-624.289030451583</v>
      </c>
      <c r="AO317" s="19">
        <f>Лист1!AI305</f>
        <v>-3138.51289729034</v>
      </c>
      <c r="AQ317" s="14">
        <f t="shared" si="124"/>
        <v>-5721407.24045014</v>
      </c>
      <c r="AR317" s="14">
        <f t="shared" si="125"/>
        <v>-8562691.04661403</v>
      </c>
      <c r="AS317" s="15">
        <f>Лист1!AM305</f>
        <v>0</v>
      </c>
      <c r="AT317" s="15">
        <f t="shared" si="126"/>
        <v>3546782.76191811</v>
      </c>
      <c r="AU317" s="15">
        <f t="shared" si="127"/>
        <v>-8562691.04661382</v>
      </c>
      <c r="AV317" s="15">
        <f>Лист1!AP305</f>
        <v>0</v>
      </c>
      <c r="AW317" s="15">
        <f>Лист1!N226</f>
        <v>1</v>
      </c>
      <c r="AX317" s="15">
        <f>Лист1!O226</f>
        <v>-1</v>
      </c>
      <c r="AY317" s="15">
        <f>Лист1!P226</f>
        <v>1</v>
      </c>
      <c r="AZ317" s="15">
        <f>Лист1!Q226</f>
        <v>-1</v>
      </c>
      <c r="BA317" s="15">
        <f>Лист1!AU305</f>
        <v>0</v>
      </c>
      <c r="BB317" s="15">
        <f t="shared" si="128"/>
        <v>3546782.76191811</v>
      </c>
      <c r="BC317" s="15">
        <f t="shared" si="129"/>
        <v>-3546782.76191811</v>
      </c>
      <c r="BD317" s="15">
        <f t="shared" si="130"/>
        <v>-8562691.04661382</v>
      </c>
      <c r="BE317" s="15">
        <f t="shared" si="131"/>
        <v>8562691.04661382</v>
      </c>
      <c r="BF317" s="15">
        <f>Лист1!AZ305</f>
        <v>0</v>
      </c>
      <c r="BG317" s="15">
        <f t="shared" si="132"/>
        <v>-5015908.28469571</v>
      </c>
      <c r="BH317" s="15">
        <f t="shared" si="133"/>
        <v>12109473.8085319</v>
      </c>
      <c r="BI317" s="15">
        <f t="shared" si="134"/>
        <v>-12109473.8085319</v>
      </c>
      <c r="BJ317" s="15">
        <f t="shared" si="135"/>
        <v>5015908.28469571</v>
      </c>
      <c r="BK317" s="15">
        <f>Лист1!BE305</f>
        <v>0</v>
      </c>
      <c r="BL317" s="17">
        <f t="shared" si="136"/>
        <v>-205652239.672524</v>
      </c>
      <c r="BM317" s="17">
        <f t="shared" si="137"/>
        <v>496488426.149809</v>
      </c>
      <c r="BN317" s="17">
        <f t="shared" si="138"/>
        <v>-496488426.149809</v>
      </c>
      <c r="BO317" s="17">
        <f t="shared" si="139"/>
        <v>205652239.672524</v>
      </c>
      <c r="BP317" s="17">
        <f>Лист1!BJ305</f>
        <v>0</v>
      </c>
      <c r="BQ317" s="15">
        <f>Лист1!AH226</f>
        <v>-1777.82474566268</v>
      </c>
      <c r="BR317" s="15">
        <f>Лист1!AI226</f>
        <v>-2660.70275936817</v>
      </c>
      <c r="BT317" s="24">
        <f t="shared" si="116"/>
        <v>-5721407.24045027</v>
      </c>
      <c r="BU317" s="25">
        <f t="shared" si="117"/>
        <v>-8562691.04661394</v>
      </c>
      <c r="BV317" s="25">
        <f>Лист1!BP305</f>
        <v>0</v>
      </c>
      <c r="BW317" s="25">
        <f t="shared" si="118"/>
        <v>3546782.76191803</v>
      </c>
      <c r="BX317" s="25">
        <f t="shared" si="119"/>
        <v>-8562691.04661386</v>
      </c>
      <c r="BY317" s="25"/>
      <c r="BZ317" s="25">
        <f>Лист1!N146</f>
        <v>1</v>
      </c>
      <c r="CA317" s="25">
        <f>Лист1!O146</f>
        <v>-1</v>
      </c>
      <c r="CB317" s="25">
        <f>Лист1!P146</f>
        <v>1</v>
      </c>
      <c r="CC317" s="25">
        <f>Лист1!Q146</f>
        <v>-1</v>
      </c>
      <c r="CD317" s="25">
        <v>137</v>
      </c>
      <c r="CE317" s="25">
        <f t="shared" si="120"/>
        <v>3546782.76191803</v>
      </c>
      <c r="CF317" s="25">
        <f t="shared" si="121"/>
        <v>-3546782.76191803</v>
      </c>
      <c r="CG317" s="25">
        <f t="shared" si="122"/>
        <v>-8562691.04661386</v>
      </c>
      <c r="CH317" s="25">
        <f t="shared" si="123"/>
        <v>8562691.04661386</v>
      </c>
      <c r="CI317" s="25">
        <f>Лист1!CI305</f>
        <v>0</v>
      </c>
      <c r="CJ317" s="25">
        <f t="shared" si="92"/>
        <v>-5015908.28469583</v>
      </c>
      <c r="CK317" s="25">
        <f t="shared" si="93"/>
        <v>12109473.8085319</v>
      </c>
      <c r="CL317" s="25">
        <f t="shared" si="94"/>
        <v>-12109473.8085319</v>
      </c>
      <c r="CM317" s="25">
        <f t="shared" si="95"/>
        <v>5015908.28469583</v>
      </c>
      <c r="CN317" s="26"/>
      <c r="CO317" s="26">
        <f t="shared" si="98"/>
        <v>-606924902.448194</v>
      </c>
      <c r="CP317" s="26">
        <f t="shared" si="99"/>
        <v>1465246330.83236</v>
      </c>
      <c r="CQ317" s="26">
        <f t="shared" si="100"/>
        <v>-1465246330.83236</v>
      </c>
      <c r="CR317" s="26">
        <f t="shared" si="101"/>
        <v>606924902.448194</v>
      </c>
      <c r="CS317" s="26">
        <f>Лист1!CS305</f>
        <v>0</v>
      </c>
      <c r="CT317" s="26">
        <f>Лист1!AH146</f>
        <v>-1777.82474566273</v>
      </c>
      <c r="CU317" s="28">
        <f>Лист1!AI146</f>
        <v>-2660.70275936815</v>
      </c>
      <c r="DC317" s="24">
        <f t="shared" si="102"/>
        <v>-2009091.04661383</v>
      </c>
      <c r="DD317" s="25">
        <f t="shared" si="103"/>
        <v>-10100382.7619183</v>
      </c>
      <c r="DE317" s="25">
        <f>Лист1!CY305</f>
        <v>0</v>
      </c>
      <c r="DF317" s="25">
        <f t="shared" si="96"/>
        <v>6553599.99999993</v>
      </c>
      <c r="DG317" s="25">
        <f t="shared" si="97"/>
        <v>-6553600.00000008</v>
      </c>
      <c r="DH317" s="25"/>
      <c r="DI317" s="25">
        <v>57</v>
      </c>
      <c r="DJ317" s="25">
        <v>1</v>
      </c>
      <c r="DK317" s="25">
        <v>-1</v>
      </c>
      <c r="DL317" s="25">
        <v>1</v>
      </c>
      <c r="DM317" s="25">
        <v>-1</v>
      </c>
      <c r="DN317" s="25">
        <f t="shared" si="104"/>
        <v>-2009091.04661383</v>
      </c>
      <c r="DO317" s="25">
        <f t="shared" si="105"/>
        <v>2009091.04661383</v>
      </c>
      <c r="DP317" s="25">
        <f t="shared" si="106"/>
        <v>-10100382.7619183</v>
      </c>
      <c r="DQ317" s="25">
        <f t="shared" si="107"/>
        <v>10100382.7619183</v>
      </c>
      <c r="DR317" s="25">
        <f>Лист1!DR305</f>
        <v>0</v>
      </c>
      <c r="DS317" s="25">
        <f t="shared" si="108"/>
        <v>-12109473.8085321</v>
      </c>
      <c r="DT317" s="25">
        <f t="shared" si="109"/>
        <v>8091291.71530442</v>
      </c>
      <c r="DU317" s="25">
        <f t="shared" si="110"/>
        <v>-8091291.71530442</v>
      </c>
      <c r="DV317" s="25">
        <f t="shared" si="111"/>
        <v>12109473.8085321</v>
      </c>
      <c r="DX317" s="26">
        <f t="shared" si="112"/>
        <v>-5.7220458984375e-6</v>
      </c>
      <c r="DY317" s="26">
        <f t="shared" si="113"/>
        <v>524288000</v>
      </c>
      <c r="DZ317" s="26">
        <f t="shared" si="114"/>
        <v>-524288000</v>
      </c>
      <c r="EA317" s="26">
        <f t="shared" si="115"/>
        <v>5.7220458984375e-6</v>
      </c>
      <c r="EC317" s="15">
        <f>Лист1!AH65</f>
        <v>-624.289030451606</v>
      </c>
      <c r="ED317" s="15">
        <f>Лист1!AI65</f>
        <v>-3138.51289729034</v>
      </c>
    </row>
    <row r="318" ht="15.15" spans="7:134">
      <c r="G318">
        <f>Лист1!A306</f>
        <v>-64</v>
      </c>
      <c r="H318">
        <f>Лист1!B306</f>
        <v>64</v>
      </c>
      <c r="I318">
        <f>Лист1!C306</f>
        <v>298</v>
      </c>
      <c r="J318">
        <f>Лист1!D306</f>
        <v>-35.556494913254</v>
      </c>
      <c r="K318">
        <f>Лист1!E306</f>
        <v>-53.2140551873633</v>
      </c>
      <c r="L318">
        <f>Лист1!F306</f>
        <v>1130.08385754299</v>
      </c>
      <c r="M318">
        <f>Лист1!G306</f>
        <v>0</v>
      </c>
      <c r="N318" s="16">
        <f>Лист1!H306</f>
        <v>-2009091.04661389</v>
      </c>
      <c r="O318" s="17">
        <f>Лист1!I306</f>
        <v>-3006817.23808206</v>
      </c>
      <c r="P318" s="17">
        <f>Лист1!J306</f>
        <v>0</v>
      </c>
      <c r="Q318" s="17">
        <f>Лист1!K306</f>
        <v>6553599.99999999</v>
      </c>
      <c r="R318" s="17">
        <f>Лист1!L306</f>
        <v>-6553600.00000001</v>
      </c>
      <c r="S318" s="17">
        <f>Лист1!M306</f>
        <v>0</v>
      </c>
      <c r="T318" s="17">
        <f>Лист1!N306</f>
        <v>1</v>
      </c>
      <c r="U318" s="17">
        <f>Лист1!O306</f>
        <v>-1</v>
      </c>
      <c r="V318" s="17">
        <f>Лист1!P306</f>
        <v>1</v>
      </c>
      <c r="W318" s="17">
        <f>Лист1!Q306</f>
        <v>-1</v>
      </c>
      <c r="X318" s="17">
        <f>Лист1!R306</f>
        <v>0</v>
      </c>
      <c r="Y318" s="17">
        <f>Лист1!S306</f>
        <v>6553599.99999999</v>
      </c>
      <c r="Z318" s="17">
        <f>Лист1!T306</f>
        <v>-6553599.99999999</v>
      </c>
      <c r="AA318" s="17">
        <f>Лист1!U306</f>
        <v>-6553600.00000001</v>
      </c>
      <c r="AB318" s="17">
        <f>Лист1!V306</f>
        <v>6553600.00000001</v>
      </c>
      <c r="AC318" s="17">
        <f>Лист1!W306</f>
        <v>0</v>
      </c>
      <c r="AD318" s="17">
        <f>Лист1!X306</f>
        <v>-2.1420419216156e-8</v>
      </c>
      <c r="AE318" s="17">
        <f>Лист1!Y306</f>
        <v>13107200</v>
      </c>
      <c r="AF318" s="17">
        <f>Лист1!Z306</f>
        <v>-13107200</v>
      </c>
      <c r="AG318" s="17">
        <f>Лист1!AA306</f>
        <v>2.1420419216156e-8</v>
      </c>
      <c r="AH318" s="17">
        <f>Лист1!AB306</f>
        <v>0</v>
      </c>
      <c r="AI318" s="15">
        <f>Лист1!AC306</f>
        <v>4.30271029472351e-7</v>
      </c>
      <c r="AJ318" s="15">
        <f>Лист1!AD306</f>
        <v>1599078400</v>
      </c>
      <c r="AK318" s="15">
        <f>Лист1!AE306</f>
        <v>-1599078400</v>
      </c>
      <c r="AL318" s="15">
        <f>Лист1!AF306</f>
        <v>-4.30271029472351e-7</v>
      </c>
      <c r="AM318" s="17">
        <f>Лист1!AG306</f>
        <v>0</v>
      </c>
      <c r="AN318" s="17">
        <f>Лист1!AH306</f>
        <v>-1777.8247456627</v>
      </c>
      <c r="AO318" s="19">
        <f>Лист1!AI306</f>
        <v>-2660.70275936816</v>
      </c>
      <c r="AQ318" s="14">
        <f t="shared" si="124"/>
        <v>-3006817.23808203</v>
      </c>
      <c r="AR318" s="14">
        <f t="shared" si="125"/>
        <v>-2009091.04661393</v>
      </c>
      <c r="AS318" s="15">
        <f>Лист1!AM306</f>
        <v>0</v>
      </c>
      <c r="AT318" s="15">
        <f t="shared" si="126"/>
        <v>3546782.76191811</v>
      </c>
      <c r="AU318" s="15">
        <f t="shared" si="127"/>
        <v>-8562691.04661381</v>
      </c>
      <c r="AV318" s="15">
        <f>Лист1!AP306</f>
        <v>0</v>
      </c>
      <c r="AW318" s="15">
        <f>Лист1!N227</f>
        <v>1</v>
      </c>
      <c r="AX318" s="15">
        <f>Лист1!O227</f>
        <v>-1</v>
      </c>
      <c r="AY318" s="15">
        <f>Лист1!P227</f>
        <v>1</v>
      </c>
      <c r="AZ318" s="15">
        <f>Лист1!Q227</f>
        <v>-1</v>
      </c>
      <c r="BA318" s="15">
        <f>Лист1!AU306</f>
        <v>0</v>
      </c>
      <c r="BB318" s="15">
        <f t="shared" si="128"/>
        <v>3546782.76191811</v>
      </c>
      <c r="BC318" s="15">
        <f t="shared" si="129"/>
        <v>-3546782.76191811</v>
      </c>
      <c r="BD318" s="15">
        <f t="shared" si="130"/>
        <v>-8562691.04661381</v>
      </c>
      <c r="BE318" s="15">
        <f t="shared" si="131"/>
        <v>8562691.04661381</v>
      </c>
      <c r="BF318" s="15">
        <f>Лист1!AZ306</f>
        <v>0</v>
      </c>
      <c r="BG318" s="15">
        <f t="shared" si="132"/>
        <v>-5015908.2846957</v>
      </c>
      <c r="BH318" s="15">
        <f t="shared" si="133"/>
        <v>12109473.8085319</v>
      </c>
      <c r="BI318" s="15">
        <f t="shared" si="134"/>
        <v>-12109473.8085319</v>
      </c>
      <c r="BJ318" s="15">
        <f t="shared" si="135"/>
        <v>5015908.2846957</v>
      </c>
      <c r="BK318" s="15">
        <f>Лист1!BE306</f>
        <v>0</v>
      </c>
      <c r="BL318" s="17">
        <f t="shared" si="136"/>
        <v>-210668147.95722</v>
      </c>
      <c r="BM318" s="17">
        <f t="shared" si="137"/>
        <v>508597899.958341</v>
      </c>
      <c r="BN318" s="17">
        <f t="shared" si="138"/>
        <v>-508597899.958341</v>
      </c>
      <c r="BO318" s="17">
        <f t="shared" si="139"/>
        <v>210668147.95722</v>
      </c>
      <c r="BP318" s="17">
        <f>Лист1!BJ306</f>
        <v>0</v>
      </c>
      <c r="BQ318" s="15">
        <f>Лист1!AH227</f>
        <v>-2660.70275936814</v>
      </c>
      <c r="BR318" s="15">
        <f>Лист1!AI227</f>
        <v>-1777.82474566274</v>
      </c>
      <c r="BT318" s="24">
        <f t="shared" si="116"/>
        <v>-3006817.23808203</v>
      </c>
      <c r="BU318" s="25">
        <f t="shared" si="117"/>
        <v>-2009091.04661393</v>
      </c>
      <c r="BV318" s="25">
        <f>Лист1!BP306</f>
        <v>0</v>
      </c>
      <c r="BW318" s="25">
        <f t="shared" si="118"/>
        <v>3546782.76191803</v>
      </c>
      <c r="BX318" s="25">
        <f t="shared" si="119"/>
        <v>-8562691.04661385</v>
      </c>
      <c r="BY318" s="25"/>
      <c r="BZ318" s="25">
        <f>Лист1!N147</f>
        <v>1</v>
      </c>
      <c r="CA318" s="25">
        <f>Лист1!O147</f>
        <v>-1</v>
      </c>
      <c r="CB318" s="25">
        <f>Лист1!P147</f>
        <v>1</v>
      </c>
      <c r="CC318" s="25">
        <f>Лист1!Q147</f>
        <v>-1</v>
      </c>
      <c r="CD318" s="25">
        <v>138</v>
      </c>
      <c r="CE318" s="25">
        <f t="shared" si="120"/>
        <v>3546782.76191803</v>
      </c>
      <c r="CF318" s="25">
        <f t="shared" si="121"/>
        <v>-3546782.76191803</v>
      </c>
      <c r="CG318" s="25">
        <f t="shared" si="122"/>
        <v>-8562691.04661385</v>
      </c>
      <c r="CH318" s="25">
        <f t="shared" si="123"/>
        <v>8562691.04661385</v>
      </c>
      <c r="CI318" s="25">
        <f>Лист1!CI306</f>
        <v>0</v>
      </c>
      <c r="CJ318" s="25">
        <f t="shared" si="92"/>
        <v>-5015908.28469582</v>
      </c>
      <c r="CK318" s="25">
        <f t="shared" si="93"/>
        <v>12109473.8085319</v>
      </c>
      <c r="CL318" s="25">
        <f t="shared" si="94"/>
        <v>-12109473.8085319</v>
      </c>
      <c r="CM318" s="25">
        <f t="shared" si="95"/>
        <v>5015908.28469582</v>
      </c>
      <c r="CN318" s="26"/>
      <c r="CO318" s="26">
        <f t="shared" si="98"/>
        <v>-611940810.73289</v>
      </c>
      <c r="CP318" s="26">
        <f t="shared" si="99"/>
        <v>1477355804.64089</v>
      </c>
      <c r="CQ318" s="26">
        <f t="shared" si="100"/>
        <v>-1477355804.64089</v>
      </c>
      <c r="CR318" s="26">
        <f t="shared" si="101"/>
        <v>611940810.73289</v>
      </c>
      <c r="CS318" s="26">
        <f>Лист1!CS306</f>
        <v>0</v>
      </c>
      <c r="CT318" s="26">
        <f>Лист1!AH147</f>
        <v>-2660.70275936814</v>
      </c>
      <c r="CU318" s="28">
        <f>Лист1!AI147</f>
        <v>-1777.82474566273</v>
      </c>
      <c r="DC318" s="24">
        <f t="shared" si="102"/>
        <v>-2009091.04661393</v>
      </c>
      <c r="DD318" s="25">
        <f t="shared" si="103"/>
        <v>-3006817.23808203</v>
      </c>
      <c r="DE318" s="25">
        <f>Лист1!CY306</f>
        <v>0</v>
      </c>
      <c r="DF318" s="25">
        <f t="shared" si="96"/>
        <v>6553599.99999993</v>
      </c>
      <c r="DG318" s="25">
        <f t="shared" si="97"/>
        <v>-6553600.00000007</v>
      </c>
      <c r="DH318" s="25"/>
      <c r="DI318" s="25">
        <v>58</v>
      </c>
      <c r="DJ318" s="25">
        <v>1</v>
      </c>
      <c r="DK318" s="25">
        <v>-1</v>
      </c>
      <c r="DL318" s="25">
        <v>1</v>
      </c>
      <c r="DM318" s="25">
        <v>-1</v>
      </c>
      <c r="DN318" s="25">
        <f t="shared" si="104"/>
        <v>-2009091.04661393</v>
      </c>
      <c r="DO318" s="25">
        <f t="shared" si="105"/>
        <v>2009091.04661393</v>
      </c>
      <c r="DP318" s="25">
        <f t="shared" si="106"/>
        <v>-3006817.23808203</v>
      </c>
      <c r="DQ318" s="25">
        <f t="shared" si="107"/>
        <v>3006817.23808203</v>
      </c>
      <c r="DR318" s="25">
        <f>Лист1!DR306</f>
        <v>0</v>
      </c>
      <c r="DS318" s="25">
        <f t="shared" si="108"/>
        <v>-5015908.28469596</v>
      </c>
      <c r="DT318" s="25">
        <f t="shared" si="109"/>
        <v>997726.19146811</v>
      </c>
      <c r="DU318" s="25">
        <f t="shared" si="110"/>
        <v>-997726.19146811</v>
      </c>
      <c r="DV318" s="25">
        <f t="shared" si="111"/>
        <v>5015908.28469596</v>
      </c>
      <c r="DX318" s="26">
        <f t="shared" si="112"/>
        <v>-5015908.28470168</v>
      </c>
      <c r="DY318" s="26">
        <f t="shared" si="113"/>
        <v>525285726.191468</v>
      </c>
      <c r="DZ318" s="26">
        <f t="shared" si="114"/>
        <v>-525285726.191468</v>
      </c>
      <c r="EA318" s="26">
        <f t="shared" si="115"/>
        <v>5015908.28470168</v>
      </c>
      <c r="EC318" s="15">
        <f>Лист1!AH66</f>
        <v>-1777.82474566273</v>
      </c>
      <c r="ED318" s="15">
        <f>Лист1!AI66</f>
        <v>-2660.70275936814</v>
      </c>
    </row>
    <row r="319" ht="15.15" spans="7:134">
      <c r="G319">
        <f>Лист1!A307</f>
        <v>-64</v>
      </c>
      <c r="H319">
        <f>Лист1!B307</f>
        <v>64</v>
      </c>
      <c r="I319">
        <f>Лист1!C307</f>
        <v>299</v>
      </c>
      <c r="J319">
        <f>Лист1!D307</f>
        <v>-53.2140551873625</v>
      </c>
      <c r="K319">
        <f>Лист1!E307</f>
        <v>-35.5564949132552</v>
      </c>
      <c r="L319">
        <f>Лист1!F307</f>
        <v>-1130.08385754287</v>
      </c>
      <c r="M319">
        <f>Лист1!G307</f>
        <v>0</v>
      </c>
      <c r="N319" s="16">
        <f>Лист1!H307</f>
        <v>3006817.23808169</v>
      </c>
      <c r="O319" s="17">
        <f>Лист1!I307</f>
        <v>2009091.04661374</v>
      </c>
      <c r="P319" s="17">
        <f>Лист1!J307</f>
        <v>0</v>
      </c>
      <c r="Q319" s="17">
        <f>Лист1!K307</f>
        <v>6553599.99999998</v>
      </c>
      <c r="R319" s="17">
        <f>Лист1!L307</f>
        <v>-6553600.00000001</v>
      </c>
      <c r="S319" s="17">
        <f>Лист1!M307</f>
        <v>0</v>
      </c>
      <c r="T319" s="17">
        <f>Лист1!N307</f>
        <v>1</v>
      </c>
      <c r="U319" s="17">
        <f>Лист1!O307</f>
        <v>-1</v>
      </c>
      <c r="V319" s="17">
        <f>Лист1!P307</f>
        <v>1</v>
      </c>
      <c r="W319" s="17">
        <f>Лист1!Q307</f>
        <v>-1</v>
      </c>
      <c r="X319" s="17">
        <f>Лист1!R307</f>
        <v>0</v>
      </c>
      <c r="Y319" s="17">
        <f>Лист1!S307</f>
        <v>6553599.99999998</v>
      </c>
      <c r="Z319" s="17">
        <f>Лист1!T307</f>
        <v>-6553599.99999998</v>
      </c>
      <c r="AA319" s="17">
        <f>Лист1!U307</f>
        <v>-6553600.00000001</v>
      </c>
      <c r="AB319" s="17">
        <f>Лист1!V307</f>
        <v>6553600.00000001</v>
      </c>
      <c r="AC319" s="17">
        <f>Лист1!W307</f>
        <v>0</v>
      </c>
      <c r="AD319" s="17">
        <f>Лист1!X307</f>
        <v>-3.25962901115417e-8</v>
      </c>
      <c r="AE319" s="17">
        <f>Лист1!Y307</f>
        <v>13107200</v>
      </c>
      <c r="AF319" s="17">
        <f>Лист1!Z307</f>
        <v>-13107200</v>
      </c>
      <c r="AG319" s="17">
        <f>Лист1!AA307</f>
        <v>3.25962901115417e-8</v>
      </c>
      <c r="AH319" s="17">
        <f>Лист1!AB307</f>
        <v>0</v>
      </c>
      <c r="AI319" s="15">
        <f>Лист1!AC307</f>
        <v>3.97674739360809e-7</v>
      </c>
      <c r="AJ319" s="15">
        <f>Лист1!AD307</f>
        <v>1612185600</v>
      </c>
      <c r="AK319" s="15">
        <f>Лист1!AE307</f>
        <v>-1612185600</v>
      </c>
      <c r="AL319" s="15">
        <f>Лист1!AF307</f>
        <v>-3.97674739360809e-7</v>
      </c>
      <c r="AM319" s="17">
        <f>Лист1!AG307</f>
        <v>0</v>
      </c>
      <c r="AN319" s="17">
        <f>Лист1!AH307</f>
        <v>-2660.70275936812</v>
      </c>
      <c r="AO319" s="19">
        <f>Лист1!AI307</f>
        <v>-1777.82474566276</v>
      </c>
      <c r="AQ319" s="14">
        <f t="shared" si="124"/>
        <v>3546782.76191791</v>
      </c>
      <c r="AR319" s="14">
        <f t="shared" si="125"/>
        <v>705498.95575447</v>
      </c>
      <c r="AS319" s="15">
        <f>Лист1!AM307</f>
        <v>0</v>
      </c>
      <c r="AT319" s="15">
        <f t="shared" si="126"/>
        <v>3546782.76191811</v>
      </c>
      <c r="AU319" s="15">
        <f t="shared" si="127"/>
        <v>-8562691.04661382</v>
      </c>
      <c r="AV319" s="15">
        <f>Лист1!AP307</f>
        <v>0</v>
      </c>
      <c r="AW319" s="15">
        <f>Лист1!N228</f>
        <v>1</v>
      </c>
      <c r="AX319" s="15">
        <f>Лист1!O228</f>
        <v>-1</v>
      </c>
      <c r="AY319" s="15">
        <f>Лист1!P228</f>
        <v>1</v>
      </c>
      <c r="AZ319" s="15">
        <f>Лист1!Q228</f>
        <v>-1</v>
      </c>
      <c r="BA319" s="15">
        <f>Лист1!AU307</f>
        <v>0</v>
      </c>
      <c r="BB319" s="15">
        <f t="shared" si="128"/>
        <v>3546782.76191811</v>
      </c>
      <c r="BC319" s="15">
        <f t="shared" si="129"/>
        <v>-3546782.76191811</v>
      </c>
      <c r="BD319" s="15">
        <f t="shared" si="130"/>
        <v>-8562691.04661382</v>
      </c>
      <c r="BE319" s="15">
        <f t="shared" si="131"/>
        <v>8562691.04661382</v>
      </c>
      <c r="BF319" s="15">
        <f>Лист1!AZ307</f>
        <v>0</v>
      </c>
      <c r="BG319" s="15">
        <f t="shared" si="132"/>
        <v>-5015908.28469571</v>
      </c>
      <c r="BH319" s="15">
        <f t="shared" si="133"/>
        <v>12109473.8085319</v>
      </c>
      <c r="BI319" s="15">
        <f t="shared" si="134"/>
        <v>-12109473.8085319</v>
      </c>
      <c r="BJ319" s="15">
        <f t="shared" si="135"/>
        <v>5015908.28469571</v>
      </c>
      <c r="BK319" s="15">
        <f>Лист1!BE307</f>
        <v>0</v>
      </c>
      <c r="BL319" s="17">
        <f t="shared" si="136"/>
        <v>-215684056.241916</v>
      </c>
      <c r="BM319" s="17">
        <f t="shared" si="137"/>
        <v>520707373.766873</v>
      </c>
      <c r="BN319" s="17">
        <f t="shared" si="138"/>
        <v>-520707373.766873</v>
      </c>
      <c r="BO319" s="17">
        <f t="shared" si="139"/>
        <v>215684056.241916</v>
      </c>
      <c r="BP319" s="17">
        <f>Лист1!BJ307</f>
        <v>0</v>
      </c>
      <c r="BQ319" s="15">
        <f>Лист1!AH228</f>
        <v>-3138.51289729033</v>
      </c>
      <c r="BR319" s="15">
        <f>Лист1!AI228</f>
        <v>-624.289030451625</v>
      </c>
      <c r="BT319" s="24">
        <f t="shared" si="116"/>
        <v>3546782.76191791</v>
      </c>
      <c r="BU319" s="25">
        <f t="shared" si="117"/>
        <v>705498.955754466</v>
      </c>
      <c r="BV319" s="25">
        <f>Лист1!BP307</f>
        <v>0</v>
      </c>
      <c r="BW319" s="25">
        <f t="shared" si="118"/>
        <v>3546782.76191802</v>
      </c>
      <c r="BX319" s="25">
        <f t="shared" si="119"/>
        <v>-8562691.04661386</v>
      </c>
      <c r="BY319" s="25"/>
      <c r="BZ319" s="25">
        <f>Лист1!N148</f>
        <v>1</v>
      </c>
      <c r="CA319" s="25">
        <f>Лист1!O148</f>
        <v>-1</v>
      </c>
      <c r="CB319" s="25">
        <f>Лист1!P148</f>
        <v>1</v>
      </c>
      <c r="CC319" s="25">
        <f>Лист1!Q148</f>
        <v>-1</v>
      </c>
      <c r="CD319" s="25">
        <v>139</v>
      </c>
      <c r="CE319" s="25">
        <f t="shared" si="120"/>
        <v>3546782.76191802</v>
      </c>
      <c r="CF319" s="25">
        <f t="shared" si="121"/>
        <v>-3546782.76191802</v>
      </c>
      <c r="CG319" s="25">
        <f t="shared" si="122"/>
        <v>-8562691.04661386</v>
      </c>
      <c r="CH319" s="25">
        <f t="shared" si="123"/>
        <v>8562691.04661386</v>
      </c>
      <c r="CI319" s="25">
        <f>Лист1!CI307</f>
        <v>0</v>
      </c>
      <c r="CJ319" s="25">
        <f t="shared" si="92"/>
        <v>-5015908.28469583</v>
      </c>
      <c r="CK319" s="25">
        <f t="shared" si="93"/>
        <v>12109473.8085319</v>
      </c>
      <c r="CL319" s="25">
        <f t="shared" si="94"/>
        <v>-12109473.8085319</v>
      </c>
      <c r="CM319" s="25">
        <f t="shared" si="95"/>
        <v>5015908.28469583</v>
      </c>
      <c r="CN319" s="26"/>
      <c r="CO319" s="26">
        <f t="shared" si="98"/>
        <v>-616956719.017586</v>
      </c>
      <c r="CP319" s="26">
        <f t="shared" si="99"/>
        <v>1489465278.44942</v>
      </c>
      <c r="CQ319" s="26">
        <f t="shared" si="100"/>
        <v>-1489465278.44942</v>
      </c>
      <c r="CR319" s="26">
        <f t="shared" si="101"/>
        <v>616956719.017586</v>
      </c>
      <c r="CS319" s="26">
        <f>Лист1!CS307</f>
        <v>0</v>
      </c>
      <c r="CT319" s="26">
        <f>Лист1!AH148</f>
        <v>-3138.51289729034</v>
      </c>
      <c r="CU319" s="28">
        <f>Лист1!AI148</f>
        <v>-624.289030451621</v>
      </c>
      <c r="DC319" s="24">
        <f t="shared" si="102"/>
        <v>3006817.23808171</v>
      </c>
      <c r="DD319" s="25">
        <f t="shared" si="103"/>
        <v>2009091.04661371</v>
      </c>
      <c r="DE319" s="25">
        <f>Лист1!CY307</f>
        <v>0</v>
      </c>
      <c r="DF319" s="25">
        <f t="shared" si="96"/>
        <v>6553599.99999992</v>
      </c>
      <c r="DG319" s="25">
        <f t="shared" si="97"/>
        <v>-6553600.00000007</v>
      </c>
      <c r="DH319" s="25"/>
      <c r="DI319" s="25">
        <v>59</v>
      </c>
      <c r="DJ319" s="25">
        <v>1</v>
      </c>
      <c r="DK319" s="25">
        <v>-1</v>
      </c>
      <c r="DL319" s="25">
        <v>1</v>
      </c>
      <c r="DM319" s="25">
        <v>-1</v>
      </c>
      <c r="DN319" s="25">
        <f t="shared" si="104"/>
        <v>3006817.23808171</v>
      </c>
      <c r="DO319" s="25">
        <f t="shared" si="105"/>
        <v>-3006817.23808171</v>
      </c>
      <c r="DP319" s="25">
        <f t="shared" si="106"/>
        <v>2009091.04661371</v>
      </c>
      <c r="DQ319" s="25">
        <f t="shared" si="107"/>
        <v>-2009091.04661371</v>
      </c>
      <c r="DR319" s="25">
        <f>Лист1!DR307</f>
        <v>0</v>
      </c>
      <c r="DS319" s="25">
        <f t="shared" si="108"/>
        <v>5015908.28469542</v>
      </c>
      <c r="DT319" s="25">
        <f t="shared" si="109"/>
        <v>997726.191468002</v>
      </c>
      <c r="DU319" s="25">
        <f t="shared" si="110"/>
        <v>-997726.191468002</v>
      </c>
      <c r="DV319" s="25">
        <f t="shared" si="111"/>
        <v>-5015908.28469542</v>
      </c>
      <c r="DX319" s="26">
        <f t="shared" si="112"/>
        <v>-6.26593828201294e-6</v>
      </c>
      <c r="DY319" s="26">
        <f t="shared" si="113"/>
        <v>526283452.382936</v>
      </c>
      <c r="DZ319" s="26">
        <f t="shared" si="114"/>
        <v>-526283452.382936</v>
      </c>
      <c r="EA319" s="26">
        <f t="shared" si="115"/>
        <v>6.26593828201294e-6</v>
      </c>
      <c r="EC319" s="15">
        <f>Лист1!AH67</f>
        <v>-2660.70275936814</v>
      </c>
      <c r="ED319" s="15">
        <f>Лист1!AI67</f>
        <v>-1777.82474566273</v>
      </c>
    </row>
    <row r="320" ht="15.15" spans="7:134">
      <c r="G320">
        <f>Лист1!A308</f>
        <v>-64</v>
      </c>
      <c r="H320">
        <f>Лист1!B308</f>
        <v>64</v>
      </c>
      <c r="I320">
        <f>Лист1!C308</f>
        <v>300</v>
      </c>
      <c r="J320">
        <f>Лист1!D308</f>
        <v>-62.7702579458066</v>
      </c>
      <c r="K320">
        <f>Лист1!E308</f>
        <v>-12.485780609033</v>
      </c>
      <c r="L320">
        <f>Лист1!F308</f>
        <v>-3218.20654955351</v>
      </c>
      <c r="M320">
        <f>Лист1!G308</f>
        <v>0</v>
      </c>
      <c r="N320" s="16">
        <f>Лист1!H308</f>
        <v>10100382.7619179</v>
      </c>
      <c r="O320" s="17">
        <f>Лист1!I308</f>
        <v>2009091.04661391</v>
      </c>
      <c r="P320" s="17">
        <f>Лист1!J308</f>
        <v>0</v>
      </c>
      <c r="Q320" s="17">
        <f>Лист1!K308</f>
        <v>6553599.99999997</v>
      </c>
      <c r="R320" s="17">
        <f>Лист1!L308</f>
        <v>-6553600.00000001</v>
      </c>
      <c r="S320" s="17">
        <f>Лист1!M308</f>
        <v>0</v>
      </c>
      <c r="T320" s="17">
        <f>Лист1!N308</f>
        <v>1</v>
      </c>
      <c r="U320" s="17">
        <f>Лист1!O308</f>
        <v>-1</v>
      </c>
      <c r="V320" s="17">
        <f>Лист1!P308</f>
        <v>1</v>
      </c>
      <c r="W320" s="17">
        <f>Лист1!Q308</f>
        <v>-1</v>
      </c>
      <c r="X320" s="17">
        <f>Лист1!R308</f>
        <v>0</v>
      </c>
      <c r="Y320" s="17">
        <f>Лист1!S308</f>
        <v>6553599.99999997</v>
      </c>
      <c r="Z320" s="17">
        <f>Лист1!T308</f>
        <v>-6553599.99999997</v>
      </c>
      <c r="AA320" s="17">
        <f>Лист1!U308</f>
        <v>-6553600.00000001</v>
      </c>
      <c r="AB320" s="17">
        <f>Лист1!V308</f>
        <v>6553600.00000001</v>
      </c>
      <c r="AC320" s="17">
        <f>Лист1!W308</f>
        <v>0</v>
      </c>
      <c r="AD320" s="17">
        <f>Лист1!X308</f>
        <v>-3.72529029846191e-8</v>
      </c>
      <c r="AE320" s="17">
        <f>Лист1!Y308</f>
        <v>13107200</v>
      </c>
      <c r="AF320" s="17">
        <f>Лист1!Z308</f>
        <v>-13107200</v>
      </c>
      <c r="AG320" s="17">
        <f>Лист1!AA308</f>
        <v>3.72529029846191e-8</v>
      </c>
      <c r="AH320" s="17">
        <f>Лист1!AB308</f>
        <v>0</v>
      </c>
      <c r="AI320" s="15">
        <f>Лист1!AC308</f>
        <v>3.6042183637619e-7</v>
      </c>
      <c r="AJ320" s="15">
        <f>Лист1!AD308</f>
        <v>1625292800</v>
      </c>
      <c r="AK320" s="15">
        <f>Лист1!AE308</f>
        <v>-1625292800</v>
      </c>
      <c r="AL320" s="15">
        <f>Лист1!AF308</f>
        <v>-3.6042183637619e-7</v>
      </c>
      <c r="AM320" s="17">
        <f>Лист1!AG308</f>
        <v>0</v>
      </c>
      <c r="AN320" s="17">
        <f>Лист1!AH308</f>
        <v>-3138.51289729033</v>
      </c>
      <c r="AO320" s="19">
        <f>Лист1!AI308</f>
        <v>-624.289030451651</v>
      </c>
      <c r="AQ320" s="14">
        <f t="shared" si="124"/>
        <v>10100382.7619179</v>
      </c>
      <c r="AR320" s="14">
        <f t="shared" si="125"/>
        <v>-2009091.04661372</v>
      </c>
      <c r="AS320" s="15">
        <f>Лист1!AM308</f>
        <v>0</v>
      </c>
      <c r="AT320" s="15">
        <f t="shared" si="126"/>
        <v>3546782.7619181</v>
      </c>
      <c r="AU320" s="15">
        <f t="shared" si="127"/>
        <v>-8562691.04661382</v>
      </c>
      <c r="AV320" s="15">
        <f>Лист1!AP308</f>
        <v>0</v>
      </c>
      <c r="AW320" s="15">
        <f>Лист1!N229</f>
        <v>1</v>
      </c>
      <c r="AX320" s="15">
        <f>Лист1!O229</f>
        <v>-1</v>
      </c>
      <c r="AY320" s="15">
        <f>Лист1!P229</f>
        <v>1</v>
      </c>
      <c r="AZ320" s="15">
        <f>Лист1!Q229</f>
        <v>-1</v>
      </c>
      <c r="BA320" s="15">
        <f>Лист1!AU308</f>
        <v>0</v>
      </c>
      <c r="BB320" s="15">
        <f t="shared" si="128"/>
        <v>3546782.7619181</v>
      </c>
      <c r="BC320" s="15">
        <f t="shared" si="129"/>
        <v>-3546782.7619181</v>
      </c>
      <c r="BD320" s="15">
        <f t="shared" si="130"/>
        <v>-8562691.04661382</v>
      </c>
      <c r="BE320" s="15">
        <f t="shared" si="131"/>
        <v>8562691.04661382</v>
      </c>
      <c r="BF320" s="15">
        <f>Лист1!AZ308</f>
        <v>0</v>
      </c>
      <c r="BG320" s="15">
        <f t="shared" si="132"/>
        <v>-5015908.28469572</v>
      </c>
      <c r="BH320" s="15">
        <f t="shared" si="133"/>
        <v>12109473.8085319</v>
      </c>
      <c r="BI320" s="15">
        <f t="shared" si="134"/>
        <v>-12109473.8085319</v>
      </c>
      <c r="BJ320" s="15">
        <f t="shared" si="135"/>
        <v>5015908.28469572</v>
      </c>
      <c r="BK320" s="15">
        <f>Лист1!BE308</f>
        <v>0</v>
      </c>
      <c r="BL320" s="17">
        <f t="shared" si="136"/>
        <v>-220699964.526612</v>
      </c>
      <c r="BM320" s="17">
        <f t="shared" si="137"/>
        <v>532816847.575405</v>
      </c>
      <c r="BN320" s="17">
        <f t="shared" si="138"/>
        <v>-532816847.575405</v>
      </c>
      <c r="BO320" s="17">
        <f t="shared" si="139"/>
        <v>220699964.526612</v>
      </c>
      <c r="BP320" s="17">
        <f>Лист1!BJ308</f>
        <v>0</v>
      </c>
      <c r="BQ320" s="15">
        <f>Лист1!AH229</f>
        <v>-3138.51289729034</v>
      </c>
      <c r="BR320" s="15">
        <f>Лист1!AI229</f>
        <v>624.289030451592</v>
      </c>
      <c r="BT320" s="24">
        <f t="shared" si="116"/>
        <v>10100382.7619179</v>
      </c>
      <c r="BU320" s="25">
        <f t="shared" si="117"/>
        <v>-2009091.04661374</v>
      </c>
      <c r="BV320" s="25">
        <f>Лист1!BP308</f>
        <v>0</v>
      </c>
      <c r="BW320" s="25">
        <f t="shared" si="118"/>
        <v>3546782.76191802</v>
      </c>
      <c r="BX320" s="25">
        <f t="shared" si="119"/>
        <v>-8562691.04661385</v>
      </c>
      <c r="BY320" s="25"/>
      <c r="BZ320" s="25">
        <f>Лист1!N149</f>
        <v>1</v>
      </c>
      <c r="CA320" s="25">
        <f>Лист1!O149</f>
        <v>-1</v>
      </c>
      <c r="CB320" s="25">
        <f>Лист1!P149</f>
        <v>1</v>
      </c>
      <c r="CC320" s="25">
        <f>Лист1!Q149</f>
        <v>-1</v>
      </c>
      <c r="CD320" s="25">
        <v>140</v>
      </c>
      <c r="CE320" s="25">
        <f t="shared" si="120"/>
        <v>3546782.76191802</v>
      </c>
      <c r="CF320" s="25">
        <f t="shared" si="121"/>
        <v>-3546782.76191802</v>
      </c>
      <c r="CG320" s="25">
        <f t="shared" si="122"/>
        <v>-8562691.04661385</v>
      </c>
      <c r="CH320" s="25">
        <f t="shared" si="123"/>
        <v>8562691.04661385</v>
      </c>
      <c r="CI320" s="25">
        <f>Лист1!CI308</f>
        <v>0</v>
      </c>
      <c r="CJ320" s="25">
        <f t="shared" si="92"/>
        <v>-5015908.28469584</v>
      </c>
      <c r="CK320" s="25">
        <f t="shared" si="93"/>
        <v>12109473.8085319</v>
      </c>
      <c r="CL320" s="25">
        <f t="shared" si="94"/>
        <v>-12109473.8085319</v>
      </c>
      <c r="CM320" s="25">
        <f t="shared" si="95"/>
        <v>5015908.28469584</v>
      </c>
      <c r="CN320" s="26"/>
      <c r="CO320" s="26">
        <f t="shared" si="98"/>
        <v>-621972627.302281</v>
      </c>
      <c r="CP320" s="26">
        <f t="shared" si="99"/>
        <v>1501574752.25795</v>
      </c>
      <c r="CQ320" s="26">
        <f t="shared" si="100"/>
        <v>-1501574752.25795</v>
      </c>
      <c r="CR320" s="26">
        <f t="shared" si="101"/>
        <v>621972627.302281</v>
      </c>
      <c r="CS320" s="26">
        <f>Лист1!CS308</f>
        <v>0</v>
      </c>
      <c r="CT320" s="26">
        <f>Лист1!AH149</f>
        <v>-3138.51289729034</v>
      </c>
      <c r="CU320" s="28">
        <f>Лист1!AI149</f>
        <v>624.289030451596</v>
      </c>
      <c r="DC320" s="24">
        <f t="shared" si="102"/>
        <v>10100382.7619179</v>
      </c>
      <c r="DD320" s="25">
        <f t="shared" si="103"/>
        <v>2009091.0466138</v>
      </c>
      <c r="DE320" s="25">
        <f>Лист1!CY308</f>
        <v>0</v>
      </c>
      <c r="DF320" s="25">
        <f t="shared" si="96"/>
        <v>6553599.99999992</v>
      </c>
      <c r="DG320" s="25">
        <f t="shared" si="97"/>
        <v>-6553600.00000008</v>
      </c>
      <c r="DH320" s="25"/>
      <c r="DI320" s="25">
        <v>60</v>
      </c>
      <c r="DJ320" s="25">
        <v>1</v>
      </c>
      <c r="DK320" s="25">
        <v>-1</v>
      </c>
      <c r="DL320" s="25">
        <v>1</v>
      </c>
      <c r="DM320" s="25">
        <v>-1</v>
      </c>
      <c r="DN320" s="25">
        <f t="shared" si="104"/>
        <v>10100382.7619179</v>
      </c>
      <c r="DO320" s="25">
        <f t="shared" si="105"/>
        <v>-10100382.7619179</v>
      </c>
      <c r="DP320" s="25">
        <f t="shared" si="106"/>
        <v>2009091.0466138</v>
      </c>
      <c r="DQ320" s="25">
        <f t="shared" si="107"/>
        <v>-2009091.0466138</v>
      </c>
      <c r="DR320" s="25">
        <f>Лист1!DR308</f>
        <v>0</v>
      </c>
      <c r="DS320" s="25">
        <f t="shared" si="108"/>
        <v>12109473.8085317</v>
      </c>
      <c r="DT320" s="25">
        <f t="shared" si="109"/>
        <v>8091291.71530412</v>
      </c>
      <c r="DU320" s="25">
        <f t="shared" si="110"/>
        <v>-8091291.71530412</v>
      </c>
      <c r="DV320" s="25">
        <f t="shared" si="111"/>
        <v>-12109473.8085317</v>
      </c>
      <c r="DX320" s="26">
        <f t="shared" si="112"/>
        <v>12109473.8085255</v>
      </c>
      <c r="DY320" s="26">
        <f t="shared" si="113"/>
        <v>534374744.09824</v>
      </c>
      <c r="DZ320" s="26">
        <f t="shared" si="114"/>
        <v>-534374744.09824</v>
      </c>
      <c r="EA320" s="26">
        <f t="shared" si="115"/>
        <v>-12109473.8085255</v>
      </c>
      <c r="EC320" s="15">
        <f>Лист1!AH68</f>
        <v>-3138.51289729034</v>
      </c>
      <c r="ED320" s="15">
        <f>Лист1!AI68</f>
        <v>-624.289030451617</v>
      </c>
    </row>
    <row r="321" ht="15.15" spans="7:134">
      <c r="G321">
        <f>Лист1!A309</f>
        <v>-64</v>
      </c>
      <c r="H321">
        <f>Лист1!B309</f>
        <v>64</v>
      </c>
      <c r="I321">
        <f>Лист1!C309</f>
        <v>301</v>
      </c>
      <c r="J321">
        <f>Лист1!D309</f>
        <v>-62.7702579458069</v>
      </c>
      <c r="K321">
        <f>Лист1!E309</f>
        <v>12.4857806090313</v>
      </c>
      <c r="L321">
        <f>Лист1!F309</f>
        <v>-4816.38646750965</v>
      </c>
      <c r="M321">
        <f>Лист1!G309</f>
        <v>0</v>
      </c>
      <c r="N321" s="16">
        <f>Лист1!H309</f>
        <v>15116291.0466137</v>
      </c>
      <c r="O321" s="17">
        <f>Лист1!I309</f>
        <v>-3006817.23808164</v>
      </c>
      <c r="P321" s="17">
        <f>Лист1!J309</f>
        <v>0</v>
      </c>
      <c r="Q321" s="17">
        <f>Лист1!K309</f>
        <v>6553599.99999997</v>
      </c>
      <c r="R321" s="17">
        <f>Лист1!L309</f>
        <v>-6553600</v>
      </c>
      <c r="S321" s="17">
        <f>Лист1!M309</f>
        <v>0</v>
      </c>
      <c r="T321" s="17">
        <f>Лист1!N309</f>
        <v>1</v>
      </c>
      <c r="U321" s="17">
        <f>Лист1!O309</f>
        <v>-1</v>
      </c>
      <c r="V321" s="17">
        <f>Лист1!P309</f>
        <v>1</v>
      </c>
      <c r="W321" s="17">
        <f>Лист1!Q309</f>
        <v>-1</v>
      </c>
      <c r="X321" s="17">
        <f>Лист1!R309</f>
        <v>0</v>
      </c>
      <c r="Y321" s="17">
        <f>Лист1!S309</f>
        <v>6553599.99999997</v>
      </c>
      <c r="Z321" s="17">
        <f>Лист1!T309</f>
        <v>-6553599.99999997</v>
      </c>
      <c r="AA321" s="17">
        <f>Лист1!U309</f>
        <v>-6553600</v>
      </c>
      <c r="AB321" s="17">
        <f>Лист1!V309</f>
        <v>6553600</v>
      </c>
      <c r="AC321" s="17">
        <f>Лист1!W309</f>
        <v>0</v>
      </c>
      <c r="AD321" s="17">
        <f>Лист1!X309</f>
        <v>-3.07336449623108e-8</v>
      </c>
      <c r="AE321" s="17">
        <f>Лист1!Y309</f>
        <v>13107200</v>
      </c>
      <c r="AF321" s="17">
        <f>Лист1!Z309</f>
        <v>-13107200</v>
      </c>
      <c r="AG321" s="17">
        <f>Лист1!AA309</f>
        <v>3.07336449623108e-8</v>
      </c>
      <c r="AH321" s="17">
        <f>Лист1!AB309</f>
        <v>0</v>
      </c>
      <c r="AI321" s="15">
        <f>Лист1!AC309</f>
        <v>3.29688191413879e-7</v>
      </c>
      <c r="AJ321" s="15">
        <f>Лист1!AD309</f>
        <v>1638400000</v>
      </c>
      <c r="AK321" s="15">
        <f>Лист1!AE309</f>
        <v>-1638400000</v>
      </c>
      <c r="AL321" s="15">
        <f>Лист1!AF309</f>
        <v>-3.29688191413879e-7</v>
      </c>
      <c r="AM321" s="17">
        <f>Лист1!AG309</f>
        <v>0</v>
      </c>
      <c r="AN321" s="17">
        <f>Лист1!AH309</f>
        <v>-3138.51289729035</v>
      </c>
      <c r="AO321" s="19">
        <f>Лист1!AI309</f>
        <v>624.289030451566</v>
      </c>
      <c r="AQ321" s="14">
        <f t="shared" si="124"/>
        <v>12814972.7642864</v>
      </c>
      <c r="AR321" s="14">
        <f t="shared" si="125"/>
        <v>-8562691.04661365</v>
      </c>
      <c r="AS321" s="15">
        <f>Лист1!AM309</f>
        <v>0</v>
      </c>
      <c r="AT321" s="15">
        <f t="shared" si="126"/>
        <v>3546782.76191809</v>
      </c>
      <c r="AU321" s="15">
        <f t="shared" si="127"/>
        <v>-8562691.04661382</v>
      </c>
      <c r="AV321" s="15">
        <f>Лист1!AP309</f>
        <v>0</v>
      </c>
      <c r="AW321" s="15">
        <f>Лист1!N230</f>
        <v>1</v>
      </c>
      <c r="AX321" s="15">
        <f>Лист1!O230</f>
        <v>-1</v>
      </c>
      <c r="AY321" s="15">
        <f>Лист1!P230</f>
        <v>1</v>
      </c>
      <c r="AZ321" s="15">
        <f>Лист1!Q230</f>
        <v>-1</v>
      </c>
      <c r="BA321" s="15">
        <f>Лист1!AU309</f>
        <v>0</v>
      </c>
      <c r="BB321" s="15">
        <f t="shared" si="128"/>
        <v>3546782.76191809</v>
      </c>
      <c r="BC321" s="15">
        <f t="shared" si="129"/>
        <v>-3546782.76191809</v>
      </c>
      <c r="BD321" s="15">
        <f t="shared" si="130"/>
        <v>-8562691.04661382</v>
      </c>
      <c r="BE321" s="15">
        <f t="shared" si="131"/>
        <v>8562691.04661382</v>
      </c>
      <c r="BF321" s="15">
        <f>Лист1!AZ309</f>
        <v>0</v>
      </c>
      <c r="BG321" s="15">
        <f t="shared" si="132"/>
        <v>-5015908.28469573</v>
      </c>
      <c r="BH321" s="15">
        <f t="shared" si="133"/>
        <v>12109473.8085319</v>
      </c>
      <c r="BI321" s="15">
        <f t="shared" si="134"/>
        <v>-12109473.8085319</v>
      </c>
      <c r="BJ321" s="15">
        <f t="shared" si="135"/>
        <v>5015908.28469573</v>
      </c>
      <c r="BK321" s="15">
        <f>Лист1!BE309</f>
        <v>0</v>
      </c>
      <c r="BL321" s="17">
        <f t="shared" si="136"/>
        <v>-225715872.811307</v>
      </c>
      <c r="BM321" s="17">
        <f t="shared" si="137"/>
        <v>544926321.383937</v>
      </c>
      <c r="BN321" s="17">
        <f t="shared" si="138"/>
        <v>-544926321.383937</v>
      </c>
      <c r="BO321" s="17">
        <f t="shared" si="139"/>
        <v>225715872.811307</v>
      </c>
      <c r="BP321" s="17">
        <f>Лист1!BJ309</f>
        <v>0</v>
      </c>
      <c r="BQ321" s="15">
        <f>Лист1!AH230</f>
        <v>-2660.70275936816</v>
      </c>
      <c r="BR321" s="15">
        <f>Лист1!AI230</f>
        <v>1777.82474566271</v>
      </c>
      <c r="BT321" s="24">
        <f t="shared" si="116"/>
        <v>12814972.7642863</v>
      </c>
      <c r="BU321" s="25">
        <f t="shared" si="117"/>
        <v>-8562691.04661375</v>
      </c>
      <c r="BV321" s="25">
        <f>Лист1!BP309</f>
        <v>0</v>
      </c>
      <c r="BW321" s="25">
        <f t="shared" si="118"/>
        <v>3546782.76191801</v>
      </c>
      <c r="BX321" s="25">
        <f t="shared" si="119"/>
        <v>-8562691.04661385</v>
      </c>
      <c r="BY321" s="25"/>
      <c r="BZ321" s="25">
        <f>Лист1!N150</f>
        <v>1</v>
      </c>
      <c r="CA321" s="25">
        <f>Лист1!O150</f>
        <v>-1</v>
      </c>
      <c r="CB321" s="25">
        <f>Лист1!P150</f>
        <v>1</v>
      </c>
      <c r="CC321" s="25">
        <f>Лист1!Q150</f>
        <v>-1</v>
      </c>
      <c r="CD321" s="25">
        <v>141</v>
      </c>
      <c r="CE321" s="25">
        <f t="shared" si="120"/>
        <v>3546782.76191801</v>
      </c>
      <c r="CF321" s="25">
        <f t="shared" si="121"/>
        <v>-3546782.76191801</v>
      </c>
      <c r="CG321" s="25">
        <f t="shared" si="122"/>
        <v>-8562691.04661385</v>
      </c>
      <c r="CH321" s="25">
        <f t="shared" si="123"/>
        <v>8562691.04661385</v>
      </c>
      <c r="CI321" s="25">
        <f>Лист1!CI309</f>
        <v>0</v>
      </c>
      <c r="CJ321" s="25">
        <f t="shared" ref="CJ321:CJ384" si="140">CE321+CG321</f>
        <v>-5015908.28469584</v>
      </c>
      <c r="CK321" s="25">
        <f t="shared" ref="CK321:CK384" si="141">CE321+CH321</f>
        <v>12109473.8085319</v>
      </c>
      <c r="CL321" s="25">
        <f t="shared" ref="CL321:CL384" si="142">CF321+CG321</f>
        <v>-12109473.8085319</v>
      </c>
      <c r="CM321" s="25">
        <f t="shared" ref="CM321:CM384" si="143">CF321+CH321</f>
        <v>5015908.28469584</v>
      </c>
      <c r="CN321" s="26"/>
      <c r="CO321" s="26">
        <f t="shared" si="98"/>
        <v>-626988535.586977</v>
      </c>
      <c r="CP321" s="26">
        <f t="shared" si="99"/>
        <v>1513684226.06649</v>
      </c>
      <c r="CQ321" s="26">
        <f t="shared" si="100"/>
        <v>-1513684226.06649</v>
      </c>
      <c r="CR321" s="26">
        <f t="shared" si="101"/>
        <v>626988535.586977</v>
      </c>
      <c r="CS321" s="26">
        <f>Лист1!CS309</f>
        <v>0</v>
      </c>
      <c r="CT321" s="26">
        <f>Лист1!AH150</f>
        <v>-2660.70275936814</v>
      </c>
      <c r="CU321" s="28">
        <f>Лист1!AI150</f>
        <v>1777.82474566273</v>
      </c>
      <c r="DC321" s="24">
        <f t="shared" si="102"/>
        <v>15116291.0466137</v>
      </c>
      <c r="DD321" s="25">
        <f t="shared" si="103"/>
        <v>-3006817.23808186</v>
      </c>
      <c r="DE321" s="25">
        <f>Лист1!CY309</f>
        <v>0</v>
      </c>
      <c r="DF321" s="25">
        <f t="shared" si="96"/>
        <v>6553599.99999991</v>
      </c>
      <c r="DG321" s="25">
        <f t="shared" si="97"/>
        <v>-6553600.00000007</v>
      </c>
      <c r="DH321" s="25"/>
      <c r="DI321" s="25">
        <v>61</v>
      </c>
      <c r="DJ321" s="25">
        <v>1</v>
      </c>
      <c r="DK321" s="25">
        <v>-1</v>
      </c>
      <c r="DL321" s="25">
        <v>1</v>
      </c>
      <c r="DM321" s="25">
        <v>-1</v>
      </c>
      <c r="DN321" s="25">
        <f t="shared" si="104"/>
        <v>15116291.0466137</v>
      </c>
      <c r="DO321" s="25">
        <f t="shared" si="105"/>
        <v>-15116291.0466137</v>
      </c>
      <c r="DP321" s="25">
        <f t="shared" si="106"/>
        <v>-3006817.23808186</v>
      </c>
      <c r="DQ321" s="25">
        <f t="shared" si="107"/>
        <v>3006817.23808186</v>
      </c>
      <c r="DR321" s="25">
        <f>Лист1!DR309</f>
        <v>0</v>
      </c>
      <c r="DS321" s="25">
        <f t="shared" si="108"/>
        <v>12109473.8085318</v>
      </c>
      <c r="DT321" s="25">
        <f t="shared" si="109"/>
        <v>18123108.2846955</v>
      </c>
      <c r="DU321" s="25">
        <f t="shared" si="110"/>
        <v>-18123108.2846955</v>
      </c>
      <c r="DV321" s="25">
        <f t="shared" si="111"/>
        <v>-12109473.8085318</v>
      </c>
      <c r="DX321" s="26">
        <f t="shared" si="112"/>
        <v>24218947.6170573</v>
      </c>
      <c r="DY321" s="26">
        <f t="shared" si="113"/>
        <v>552497852.382936</v>
      </c>
      <c r="DZ321" s="26">
        <f t="shared" si="114"/>
        <v>-552497852.382936</v>
      </c>
      <c r="EA321" s="26">
        <f t="shared" si="115"/>
        <v>-24218947.6170573</v>
      </c>
      <c r="EC321" s="15">
        <f>Лист1!AH69</f>
        <v>-3138.51289729034</v>
      </c>
      <c r="ED321" s="15">
        <f>Лист1!AI69</f>
        <v>624.289030451611</v>
      </c>
    </row>
    <row r="322" ht="15.15" spans="7:134">
      <c r="G322">
        <f>Лист1!A310</f>
        <v>-64</v>
      </c>
      <c r="H322">
        <f>Лист1!B310</f>
        <v>64</v>
      </c>
      <c r="I322">
        <f>Лист1!C310</f>
        <v>302</v>
      </c>
      <c r="J322">
        <f>Лист1!D310</f>
        <v>-53.2140551873634</v>
      </c>
      <c r="K322">
        <f>Лист1!E310</f>
        <v>35.5564949132537</v>
      </c>
      <c r="L322">
        <f>Лист1!F310</f>
        <v>-5681.3152064395</v>
      </c>
      <c r="M322">
        <f>Лист1!G310</f>
        <v>0</v>
      </c>
      <c r="N322" s="16">
        <f>Лист1!H310</f>
        <v>15116291.0466139</v>
      </c>
      <c r="O322" s="17">
        <f>Лист1!I310</f>
        <v>-10100382.7619178</v>
      </c>
      <c r="P322" s="17">
        <f>Лист1!J310</f>
        <v>0</v>
      </c>
      <c r="Q322" s="17">
        <f>Лист1!K310</f>
        <v>6553599.99999997</v>
      </c>
      <c r="R322" s="17">
        <f>Лист1!L310</f>
        <v>-6553599.99999999</v>
      </c>
      <c r="S322" s="17">
        <f>Лист1!M310</f>
        <v>0</v>
      </c>
      <c r="T322" s="17">
        <f>Лист1!N310</f>
        <v>1</v>
      </c>
      <c r="U322" s="17">
        <f>Лист1!O310</f>
        <v>-1</v>
      </c>
      <c r="V322" s="17">
        <f>Лист1!P310</f>
        <v>1</v>
      </c>
      <c r="W322" s="17">
        <f>Лист1!Q310</f>
        <v>-1</v>
      </c>
      <c r="X322" s="17">
        <f>Лист1!R310</f>
        <v>0</v>
      </c>
      <c r="Y322" s="17">
        <f>Лист1!S310</f>
        <v>6553599.99999997</v>
      </c>
      <c r="Z322" s="17">
        <f>Лист1!T310</f>
        <v>-6553599.99999997</v>
      </c>
      <c r="AA322" s="17">
        <f>Лист1!U310</f>
        <v>-6553599.99999999</v>
      </c>
      <c r="AB322" s="17">
        <f>Лист1!V310</f>
        <v>6553599.99999999</v>
      </c>
      <c r="AC322" s="17">
        <f>Лист1!W310</f>
        <v>0</v>
      </c>
      <c r="AD322" s="17">
        <f>Лист1!X310</f>
        <v>-1.86264514923096e-8</v>
      </c>
      <c r="AE322" s="17">
        <f>Лист1!Y310</f>
        <v>13107200</v>
      </c>
      <c r="AF322" s="17">
        <f>Лист1!Z310</f>
        <v>-13107200</v>
      </c>
      <c r="AG322" s="17">
        <f>Лист1!AA310</f>
        <v>1.86264514923096e-8</v>
      </c>
      <c r="AH322" s="17">
        <f>Лист1!AB310</f>
        <v>0</v>
      </c>
      <c r="AI322" s="15">
        <f>Лист1!AC310</f>
        <v>3.1106173992157e-7</v>
      </c>
      <c r="AJ322" s="15">
        <f>Лист1!AD310</f>
        <v>1651507200</v>
      </c>
      <c r="AK322" s="15">
        <f>Лист1!AE310</f>
        <v>-1651507200</v>
      </c>
      <c r="AL322" s="15">
        <f>Лист1!AF310</f>
        <v>-3.1106173992157e-7</v>
      </c>
      <c r="AM322" s="17">
        <f>Лист1!AG310</f>
        <v>0</v>
      </c>
      <c r="AN322" s="17">
        <f>Лист1!AH310</f>
        <v>-2660.70275936817</v>
      </c>
      <c r="AO322" s="19">
        <f>Лист1!AI310</f>
        <v>1777.82474566269</v>
      </c>
      <c r="AQ322" s="14">
        <f t="shared" si="124"/>
        <v>10100382.7619182</v>
      </c>
      <c r="AR322" s="14">
        <f t="shared" si="125"/>
        <v>-15116291.0466137</v>
      </c>
      <c r="AS322" s="15">
        <f>Лист1!AM310</f>
        <v>0</v>
      </c>
      <c r="AT322" s="15">
        <f t="shared" si="126"/>
        <v>3546782.76191808</v>
      </c>
      <c r="AU322" s="15">
        <f t="shared" si="127"/>
        <v>-8562691.04661382</v>
      </c>
      <c r="AV322" s="15">
        <f>Лист1!AP310</f>
        <v>0</v>
      </c>
      <c r="AW322" s="15">
        <f>Лист1!N231</f>
        <v>1</v>
      </c>
      <c r="AX322" s="15">
        <f>Лист1!O231</f>
        <v>-1</v>
      </c>
      <c r="AY322" s="15">
        <f>Лист1!P231</f>
        <v>1</v>
      </c>
      <c r="AZ322" s="15">
        <f>Лист1!Q231</f>
        <v>-1</v>
      </c>
      <c r="BA322" s="15">
        <f>Лист1!AU310</f>
        <v>0</v>
      </c>
      <c r="BB322" s="15">
        <f t="shared" si="128"/>
        <v>3546782.76191808</v>
      </c>
      <c r="BC322" s="15">
        <f t="shared" si="129"/>
        <v>-3546782.76191808</v>
      </c>
      <c r="BD322" s="15">
        <f t="shared" si="130"/>
        <v>-8562691.04661382</v>
      </c>
      <c r="BE322" s="15">
        <f t="shared" si="131"/>
        <v>8562691.04661382</v>
      </c>
      <c r="BF322" s="15">
        <f>Лист1!AZ310</f>
        <v>0</v>
      </c>
      <c r="BG322" s="15">
        <f t="shared" si="132"/>
        <v>-5015908.28469574</v>
      </c>
      <c r="BH322" s="15">
        <f t="shared" si="133"/>
        <v>12109473.8085319</v>
      </c>
      <c r="BI322" s="15">
        <f t="shared" si="134"/>
        <v>-12109473.8085319</v>
      </c>
      <c r="BJ322" s="15">
        <f t="shared" si="135"/>
        <v>5015908.28469574</v>
      </c>
      <c r="BK322" s="15">
        <f>Лист1!BE310</f>
        <v>0</v>
      </c>
      <c r="BL322" s="17">
        <f t="shared" si="136"/>
        <v>-230731781.096003</v>
      </c>
      <c r="BM322" s="17">
        <f t="shared" si="137"/>
        <v>557035795.192469</v>
      </c>
      <c r="BN322" s="17">
        <f t="shared" si="138"/>
        <v>-557035795.192469</v>
      </c>
      <c r="BO322" s="17">
        <f t="shared" si="139"/>
        <v>230731781.096003</v>
      </c>
      <c r="BP322" s="17">
        <f>Лист1!BJ310</f>
        <v>0</v>
      </c>
      <c r="BQ322" s="15">
        <f>Лист1!AH231</f>
        <v>-1777.82474566275</v>
      </c>
      <c r="BR322" s="15">
        <f>Лист1!AI231</f>
        <v>2660.70275936813</v>
      </c>
      <c r="BT322" s="24">
        <f t="shared" si="116"/>
        <v>10100382.7619181</v>
      </c>
      <c r="BU322" s="25">
        <f t="shared" si="117"/>
        <v>-15116291.0466138</v>
      </c>
      <c r="BV322" s="25">
        <f>Лист1!BP310</f>
        <v>0</v>
      </c>
      <c r="BW322" s="25">
        <f t="shared" si="118"/>
        <v>3546782.76191801</v>
      </c>
      <c r="BX322" s="25">
        <f t="shared" si="119"/>
        <v>-8562691.04661385</v>
      </c>
      <c r="BY322" s="25"/>
      <c r="BZ322" s="25">
        <f>Лист1!N151</f>
        <v>1</v>
      </c>
      <c r="CA322" s="25">
        <f>Лист1!O151</f>
        <v>-1</v>
      </c>
      <c r="CB322" s="25">
        <f>Лист1!P151</f>
        <v>1</v>
      </c>
      <c r="CC322" s="25">
        <f>Лист1!Q151</f>
        <v>-1</v>
      </c>
      <c r="CD322" s="25">
        <v>142</v>
      </c>
      <c r="CE322" s="25">
        <f t="shared" si="120"/>
        <v>3546782.76191801</v>
      </c>
      <c r="CF322" s="25">
        <f t="shared" si="121"/>
        <v>-3546782.76191801</v>
      </c>
      <c r="CG322" s="25">
        <f t="shared" si="122"/>
        <v>-8562691.04661385</v>
      </c>
      <c r="CH322" s="25">
        <f t="shared" si="123"/>
        <v>8562691.04661385</v>
      </c>
      <c r="CI322" s="25">
        <f>Лист1!CI310</f>
        <v>0</v>
      </c>
      <c r="CJ322" s="25">
        <f t="shared" si="140"/>
        <v>-5015908.28469584</v>
      </c>
      <c r="CK322" s="25">
        <f t="shared" si="141"/>
        <v>12109473.8085319</v>
      </c>
      <c r="CL322" s="25">
        <f t="shared" si="142"/>
        <v>-12109473.8085319</v>
      </c>
      <c r="CM322" s="25">
        <f t="shared" si="143"/>
        <v>5015908.28469584</v>
      </c>
      <c r="CN322" s="26"/>
      <c r="CO322" s="26">
        <f t="shared" si="98"/>
        <v>-632004443.871673</v>
      </c>
      <c r="CP322" s="26">
        <f t="shared" si="99"/>
        <v>1525793699.87502</v>
      </c>
      <c r="CQ322" s="26">
        <f t="shared" si="100"/>
        <v>-1525793699.87502</v>
      </c>
      <c r="CR322" s="26">
        <f t="shared" si="101"/>
        <v>632004443.871673</v>
      </c>
      <c r="CS322" s="26">
        <f>Лист1!CS310</f>
        <v>0</v>
      </c>
      <c r="CT322" s="26">
        <f>Лист1!AH151</f>
        <v>-1777.82474566273</v>
      </c>
      <c r="CU322" s="28">
        <f>Лист1!AI151</f>
        <v>2660.70275936814</v>
      </c>
      <c r="DC322" s="24">
        <f t="shared" si="102"/>
        <v>15116291.0466138</v>
      </c>
      <c r="DD322" s="25">
        <f t="shared" si="103"/>
        <v>-10100382.7619181</v>
      </c>
      <c r="DE322" s="25">
        <f>Лист1!CY310</f>
        <v>0</v>
      </c>
      <c r="DF322" s="25">
        <f t="shared" si="96"/>
        <v>6553599.99999991</v>
      </c>
      <c r="DG322" s="25">
        <f t="shared" si="97"/>
        <v>-6553600.00000007</v>
      </c>
      <c r="DH322" s="25"/>
      <c r="DI322" s="25">
        <v>62</v>
      </c>
      <c r="DJ322" s="25">
        <v>1</v>
      </c>
      <c r="DK322" s="25">
        <v>-1</v>
      </c>
      <c r="DL322" s="25">
        <v>1</v>
      </c>
      <c r="DM322" s="25">
        <v>-1</v>
      </c>
      <c r="DN322" s="25">
        <f t="shared" si="104"/>
        <v>15116291.0466138</v>
      </c>
      <c r="DO322" s="25">
        <f t="shared" si="105"/>
        <v>-15116291.0466138</v>
      </c>
      <c r="DP322" s="25">
        <f t="shared" si="106"/>
        <v>-10100382.7619181</v>
      </c>
      <c r="DQ322" s="25">
        <f t="shared" si="107"/>
        <v>10100382.7619181</v>
      </c>
      <c r="DR322" s="25">
        <f>Лист1!DR310</f>
        <v>0</v>
      </c>
      <c r="DS322" s="25">
        <f t="shared" si="108"/>
        <v>5015908.28469572</v>
      </c>
      <c r="DT322" s="25">
        <f t="shared" si="109"/>
        <v>25216673.8085319</v>
      </c>
      <c r="DU322" s="25">
        <f t="shared" si="110"/>
        <v>-25216673.8085319</v>
      </c>
      <c r="DV322" s="25">
        <f t="shared" si="111"/>
        <v>-5015908.28469572</v>
      </c>
      <c r="DX322" s="26">
        <f t="shared" si="112"/>
        <v>29234855.901753</v>
      </c>
      <c r="DY322" s="26">
        <f t="shared" si="113"/>
        <v>577714526.191467</v>
      </c>
      <c r="DZ322" s="26">
        <f t="shared" si="114"/>
        <v>-577714526.191467</v>
      </c>
      <c r="EA322" s="26">
        <f t="shared" si="115"/>
        <v>-29234855.901753</v>
      </c>
      <c r="EC322" s="15">
        <f>Лист1!AH70</f>
        <v>-2660.70275936815</v>
      </c>
      <c r="ED322" s="15">
        <f>Лист1!AI70</f>
        <v>1777.82474566272</v>
      </c>
    </row>
    <row r="323" ht="15.15" spans="7:134">
      <c r="G323">
        <f>Лист1!A311</f>
        <v>-64</v>
      </c>
      <c r="H323">
        <f>Лист1!B311</f>
        <v>64</v>
      </c>
      <c r="I323">
        <f>Лист1!C311</f>
        <v>303</v>
      </c>
      <c r="J323">
        <f>Лист1!D311</f>
        <v>-35.5564949132554</v>
      </c>
      <c r="K323">
        <f>Лист1!E311</f>
        <v>53.2140551873623</v>
      </c>
      <c r="L323">
        <f>Лист1!F311</f>
        <v>-5681.31520643954</v>
      </c>
      <c r="M323">
        <f>Лист1!G311</f>
        <v>0</v>
      </c>
      <c r="N323" s="16">
        <f>Лист1!H311</f>
        <v>10100382.7619184</v>
      </c>
      <c r="O323" s="17">
        <f>Лист1!I311</f>
        <v>-15116291.0466137</v>
      </c>
      <c r="P323" s="17">
        <f>Лист1!J311</f>
        <v>0</v>
      </c>
      <c r="Q323" s="17">
        <f>Лист1!K311</f>
        <v>6553599.99999998</v>
      </c>
      <c r="R323" s="17">
        <f>Лист1!L311</f>
        <v>-6553599.99999999</v>
      </c>
      <c r="S323" s="17">
        <f>Лист1!M311</f>
        <v>0</v>
      </c>
      <c r="T323" s="17">
        <f>Лист1!N311</f>
        <v>1</v>
      </c>
      <c r="U323" s="17">
        <f>Лист1!O311</f>
        <v>-1</v>
      </c>
      <c r="V323" s="17">
        <f>Лист1!P311</f>
        <v>1</v>
      </c>
      <c r="W323" s="17">
        <f>Лист1!Q311</f>
        <v>-1</v>
      </c>
      <c r="X323" s="17">
        <f>Лист1!R311</f>
        <v>0</v>
      </c>
      <c r="Y323" s="17">
        <f>Лист1!S311</f>
        <v>6553599.99999998</v>
      </c>
      <c r="Z323" s="17">
        <f>Лист1!T311</f>
        <v>-6553599.99999998</v>
      </c>
      <c r="AA323" s="17">
        <f>Лист1!U311</f>
        <v>-6553599.99999999</v>
      </c>
      <c r="AB323" s="17">
        <f>Лист1!V311</f>
        <v>6553599.99999999</v>
      </c>
      <c r="AC323" s="17">
        <f>Лист1!W311</f>
        <v>0</v>
      </c>
      <c r="AD323" s="17">
        <f>Лист1!X311</f>
        <v>-9.31322574615479e-9</v>
      </c>
      <c r="AE323" s="17">
        <f>Лист1!Y311</f>
        <v>13107200</v>
      </c>
      <c r="AF323" s="17">
        <f>Лист1!Z311</f>
        <v>-13107200</v>
      </c>
      <c r="AG323" s="17">
        <f>Лист1!AA311</f>
        <v>9.31322574615479e-9</v>
      </c>
      <c r="AH323" s="17">
        <f>Лист1!AB311</f>
        <v>0</v>
      </c>
      <c r="AI323" s="15">
        <f>Лист1!AC311</f>
        <v>3.01748514175415e-7</v>
      </c>
      <c r="AJ323" s="15">
        <f>Лист1!AD311</f>
        <v>1664614400</v>
      </c>
      <c r="AK323" s="15">
        <f>Лист1!AE311</f>
        <v>-1664614400</v>
      </c>
      <c r="AL323" s="15">
        <f>Лист1!AF311</f>
        <v>-3.01748514175415e-7</v>
      </c>
      <c r="AM323" s="17">
        <f>Лист1!AG311</f>
        <v>0</v>
      </c>
      <c r="AN323" s="17">
        <f>Лист1!AH311</f>
        <v>-1777.82474566277</v>
      </c>
      <c r="AO323" s="19">
        <f>Лист1!AI311</f>
        <v>2660.70275936812</v>
      </c>
      <c r="AQ323" s="14">
        <f t="shared" si="124"/>
        <v>3546782.7619183</v>
      </c>
      <c r="AR323" s="14">
        <f t="shared" si="125"/>
        <v>-17830881.0489822</v>
      </c>
      <c r="AS323" s="15">
        <f>Лист1!AM311</f>
        <v>0</v>
      </c>
      <c r="AT323" s="15">
        <f t="shared" si="126"/>
        <v>3546782.76191809</v>
      </c>
      <c r="AU323" s="15">
        <f t="shared" si="127"/>
        <v>-8562691.04661382</v>
      </c>
      <c r="AV323" s="15">
        <f>Лист1!AP311</f>
        <v>0</v>
      </c>
      <c r="AW323" s="15">
        <f>Лист1!N232</f>
        <v>1</v>
      </c>
      <c r="AX323" s="15">
        <f>Лист1!O232</f>
        <v>-1</v>
      </c>
      <c r="AY323" s="15">
        <f>Лист1!P232</f>
        <v>1</v>
      </c>
      <c r="AZ323" s="15">
        <f>Лист1!Q232</f>
        <v>-1</v>
      </c>
      <c r="BA323" s="15">
        <f>Лист1!AU311</f>
        <v>0</v>
      </c>
      <c r="BB323" s="15">
        <f t="shared" si="128"/>
        <v>3546782.76191809</v>
      </c>
      <c r="BC323" s="15">
        <f t="shared" si="129"/>
        <v>-3546782.76191809</v>
      </c>
      <c r="BD323" s="15">
        <f t="shared" si="130"/>
        <v>-8562691.04661382</v>
      </c>
      <c r="BE323" s="15">
        <f t="shared" si="131"/>
        <v>8562691.04661382</v>
      </c>
      <c r="BF323" s="15">
        <f>Лист1!AZ311</f>
        <v>0</v>
      </c>
      <c r="BG323" s="15">
        <f t="shared" si="132"/>
        <v>-5015908.28469573</v>
      </c>
      <c r="BH323" s="15">
        <f t="shared" si="133"/>
        <v>12109473.8085319</v>
      </c>
      <c r="BI323" s="15">
        <f t="shared" si="134"/>
        <v>-12109473.8085319</v>
      </c>
      <c r="BJ323" s="15">
        <f t="shared" si="135"/>
        <v>5015908.28469573</v>
      </c>
      <c r="BK323" s="15">
        <f>Лист1!BE311</f>
        <v>0</v>
      </c>
      <c r="BL323" s="17">
        <f t="shared" si="136"/>
        <v>-235747689.380699</v>
      </c>
      <c r="BM323" s="17">
        <f t="shared" si="137"/>
        <v>569145269.001001</v>
      </c>
      <c r="BN323" s="17">
        <f t="shared" si="138"/>
        <v>-569145269.001001</v>
      </c>
      <c r="BO323" s="17">
        <f t="shared" si="139"/>
        <v>235747689.380699</v>
      </c>
      <c r="BP323" s="17">
        <f>Лист1!BJ311</f>
        <v>0</v>
      </c>
      <c r="BQ323" s="15">
        <f>Лист1!AH232</f>
        <v>-624.289030451641</v>
      </c>
      <c r="BR323" s="15">
        <f>Лист1!AI232</f>
        <v>3138.51289729033</v>
      </c>
      <c r="BT323" s="24">
        <f t="shared" si="116"/>
        <v>3546782.76191816</v>
      </c>
      <c r="BU323" s="25">
        <f t="shared" si="117"/>
        <v>-17830881.0489822</v>
      </c>
      <c r="BV323" s="25">
        <f>Лист1!BP311</f>
        <v>0</v>
      </c>
      <c r="BW323" s="25">
        <f t="shared" si="118"/>
        <v>3546782.76191801</v>
      </c>
      <c r="BX323" s="25">
        <f t="shared" si="119"/>
        <v>-8562691.04661385</v>
      </c>
      <c r="BY323" s="25"/>
      <c r="BZ323" s="25">
        <f>Лист1!N152</f>
        <v>1</v>
      </c>
      <c r="CA323" s="25">
        <f>Лист1!O152</f>
        <v>-1</v>
      </c>
      <c r="CB323" s="25">
        <f>Лист1!P152</f>
        <v>1</v>
      </c>
      <c r="CC323" s="25">
        <f>Лист1!Q152</f>
        <v>-1</v>
      </c>
      <c r="CD323" s="25">
        <v>143</v>
      </c>
      <c r="CE323" s="25">
        <f t="shared" si="120"/>
        <v>3546782.76191801</v>
      </c>
      <c r="CF323" s="25">
        <f t="shared" si="121"/>
        <v>-3546782.76191801</v>
      </c>
      <c r="CG323" s="25">
        <f t="shared" si="122"/>
        <v>-8562691.04661385</v>
      </c>
      <c r="CH323" s="25">
        <f t="shared" si="123"/>
        <v>8562691.04661385</v>
      </c>
      <c r="CI323" s="25">
        <f>Лист1!CI311</f>
        <v>0</v>
      </c>
      <c r="CJ323" s="25">
        <f t="shared" si="140"/>
        <v>-5015908.28469584</v>
      </c>
      <c r="CK323" s="25">
        <f t="shared" si="141"/>
        <v>12109473.8085319</v>
      </c>
      <c r="CL323" s="25">
        <f t="shared" si="142"/>
        <v>-12109473.8085319</v>
      </c>
      <c r="CM323" s="25">
        <f t="shared" si="143"/>
        <v>5015908.28469584</v>
      </c>
      <c r="CN323" s="26"/>
      <c r="CO323" s="26">
        <f t="shared" si="98"/>
        <v>-637020352.156369</v>
      </c>
      <c r="CP323" s="26">
        <f t="shared" si="99"/>
        <v>1537903173.68355</v>
      </c>
      <c r="CQ323" s="26">
        <f t="shared" si="100"/>
        <v>-1537903173.68355</v>
      </c>
      <c r="CR323" s="26">
        <f t="shared" si="101"/>
        <v>637020352.156369</v>
      </c>
      <c r="CS323" s="26">
        <f>Лист1!CS311</f>
        <v>0</v>
      </c>
      <c r="CT323" s="26">
        <f>Лист1!AH152</f>
        <v>-624.289030451615</v>
      </c>
      <c r="CU323" s="28">
        <f>Лист1!AI152</f>
        <v>3138.51289729034</v>
      </c>
      <c r="DC323" s="24">
        <f t="shared" si="102"/>
        <v>10100382.7619181</v>
      </c>
      <c r="DD323" s="25">
        <f t="shared" si="103"/>
        <v>-15116291.0466139</v>
      </c>
      <c r="DE323" s="25">
        <f>Лист1!CY311</f>
        <v>0</v>
      </c>
      <c r="DF323" s="25">
        <f t="shared" si="96"/>
        <v>6553599.99999991</v>
      </c>
      <c r="DG323" s="25">
        <f t="shared" si="97"/>
        <v>-6553600.00000008</v>
      </c>
      <c r="DH323" s="25"/>
      <c r="DI323" s="25">
        <v>63</v>
      </c>
      <c r="DJ323" s="25">
        <v>1</v>
      </c>
      <c r="DK323" s="25">
        <v>-1</v>
      </c>
      <c r="DL323" s="25">
        <v>1</v>
      </c>
      <c r="DM323" s="25">
        <v>-1</v>
      </c>
      <c r="DN323" s="25">
        <f t="shared" si="104"/>
        <v>10100382.7619181</v>
      </c>
      <c r="DO323" s="25">
        <f t="shared" si="105"/>
        <v>-10100382.7619181</v>
      </c>
      <c r="DP323" s="25">
        <f t="shared" si="106"/>
        <v>-15116291.0466139</v>
      </c>
      <c r="DQ323" s="25">
        <f t="shared" si="107"/>
        <v>15116291.0466139</v>
      </c>
      <c r="DR323" s="25">
        <f>Лист1!DR311</f>
        <v>0</v>
      </c>
      <c r="DS323" s="25">
        <f t="shared" si="108"/>
        <v>-5015908.28469574</v>
      </c>
      <c r="DT323" s="25">
        <f t="shared" si="109"/>
        <v>25216673.808532</v>
      </c>
      <c r="DU323" s="25">
        <f t="shared" si="110"/>
        <v>-25216673.808532</v>
      </c>
      <c r="DV323" s="25">
        <f t="shared" si="111"/>
        <v>5015908.28469574</v>
      </c>
      <c r="DX323" s="26">
        <f t="shared" si="112"/>
        <v>24218947.6170573</v>
      </c>
      <c r="DY323" s="26">
        <f t="shared" si="113"/>
        <v>602931199.999999</v>
      </c>
      <c r="DZ323" s="26">
        <f t="shared" si="114"/>
        <v>-602931199.999999</v>
      </c>
      <c r="EA323" s="26">
        <f t="shared" si="115"/>
        <v>-24218947.6170573</v>
      </c>
      <c r="EC323" s="15">
        <f>Лист1!AH71</f>
        <v>-1777.82474566272</v>
      </c>
      <c r="ED323" s="15">
        <f>Лист1!AI71</f>
        <v>2660.70275936815</v>
      </c>
    </row>
    <row r="324" ht="15.15" spans="7:134">
      <c r="G324">
        <f>Лист1!A312</f>
        <v>-64</v>
      </c>
      <c r="H324">
        <f>Лист1!B312</f>
        <v>64</v>
      </c>
      <c r="I324">
        <f>Лист1!C312</f>
        <v>304</v>
      </c>
      <c r="J324">
        <f>Лист1!D312</f>
        <v>-12.4857806090334</v>
      </c>
      <c r="K324">
        <f>Лист1!E312</f>
        <v>62.7702579458065</v>
      </c>
      <c r="L324">
        <f>Лист1!F312</f>
        <v>-4816.38646750975</v>
      </c>
      <c r="M324">
        <f>Лист1!G312</f>
        <v>0</v>
      </c>
      <c r="N324" s="16">
        <f>Лист1!H312</f>
        <v>3006817.2380822</v>
      </c>
      <c r="O324" s="17">
        <f>Лист1!I312</f>
        <v>-15116291.046614</v>
      </c>
      <c r="P324" s="17">
        <f>Лист1!J312</f>
        <v>0</v>
      </c>
      <c r="Q324" s="17">
        <f>Лист1!K312</f>
        <v>6553599.99999999</v>
      </c>
      <c r="R324" s="17">
        <f>Лист1!L312</f>
        <v>-6553599.99999999</v>
      </c>
      <c r="S324" s="17">
        <f>Лист1!M312</f>
        <v>0</v>
      </c>
      <c r="T324" s="17">
        <f>Лист1!N312</f>
        <v>1</v>
      </c>
      <c r="U324" s="17">
        <f>Лист1!O312</f>
        <v>-1</v>
      </c>
      <c r="V324" s="17">
        <f>Лист1!P312</f>
        <v>1</v>
      </c>
      <c r="W324" s="17">
        <f>Лист1!Q312</f>
        <v>-1</v>
      </c>
      <c r="X324" s="17">
        <f>Лист1!R312</f>
        <v>0</v>
      </c>
      <c r="Y324" s="17">
        <f>Лист1!S312</f>
        <v>6553599.99999999</v>
      </c>
      <c r="Z324" s="17">
        <f>Лист1!T312</f>
        <v>-6553599.99999999</v>
      </c>
      <c r="AA324" s="17">
        <f>Лист1!U312</f>
        <v>-6553599.99999999</v>
      </c>
      <c r="AB324" s="17">
        <f>Лист1!V312</f>
        <v>6553599.99999999</v>
      </c>
      <c r="AC324" s="17">
        <f>Лист1!W312</f>
        <v>0</v>
      </c>
      <c r="AD324" s="17">
        <f>Лист1!X312</f>
        <v>0</v>
      </c>
      <c r="AE324" s="17">
        <f>Лист1!Y312</f>
        <v>13107200</v>
      </c>
      <c r="AF324" s="17">
        <f>Лист1!Z312</f>
        <v>-13107200</v>
      </c>
      <c r="AG324" s="17">
        <f>Лист1!AA312</f>
        <v>0</v>
      </c>
      <c r="AH324" s="17">
        <f>Лист1!AB312</f>
        <v>0</v>
      </c>
      <c r="AI324" s="15">
        <f>Лист1!AC312</f>
        <v>3.01748514175415e-7</v>
      </c>
      <c r="AJ324" s="15">
        <f>Лист1!AD312</f>
        <v>1677721600</v>
      </c>
      <c r="AK324" s="15">
        <f>Лист1!AE312</f>
        <v>-1677721600</v>
      </c>
      <c r="AL324" s="15">
        <f>Лист1!AF312</f>
        <v>-3.01748514175415e-7</v>
      </c>
      <c r="AM324" s="17">
        <f>Лист1!AG312</f>
        <v>0</v>
      </c>
      <c r="AN324" s="17">
        <f>Лист1!AH312</f>
        <v>-624.289030451668</v>
      </c>
      <c r="AO324" s="19">
        <f>Лист1!AI312</f>
        <v>3138.51289729033</v>
      </c>
      <c r="AQ324" s="14">
        <f t="shared" si="124"/>
        <v>-3006817.23808175</v>
      </c>
      <c r="AR324" s="14">
        <f t="shared" si="125"/>
        <v>-15116291.046614</v>
      </c>
      <c r="AS324" s="15">
        <f>Лист1!AM312</f>
        <v>0</v>
      </c>
      <c r="AT324" s="15">
        <f t="shared" si="126"/>
        <v>3546782.7619181</v>
      </c>
      <c r="AU324" s="15">
        <f t="shared" si="127"/>
        <v>-8562691.04661383</v>
      </c>
      <c r="AV324" s="15">
        <f>Лист1!AP312</f>
        <v>0</v>
      </c>
      <c r="AW324" s="15">
        <f>Лист1!N233</f>
        <v>1</v>
      </c>
      <c r="AX324" s="15">
        <f>Лист1!O233</f>
        <v>-1</v>
      </c>
      <c r="AY324" s="15">
        <f>Лист1!P233</f>
        <v>1</v>
      </c>
      <c r="AZ324" s="15">
        <f>Лист1!Q233</f>
        <v>-1</v>
      </c>
      <c r="BA324" s="15">
        <f>Лист1!AU312</f>
        <v>0</v>
      </c>
      <c r="BB324" s="15">
        <f t="shared" si="128"/>
        <v>3546782.7619181</v>
      </c>
      <c r="BC324" s="15">
        <f t="shared" si="129"/>
        <v>-3546782.7619181</v>
      </c>
      <c r="BD324" s="15">
        <f t="shared" si="130"/>
        <v>-8562691.04661383</v>
      </c>
      <c r="BE324" s="15">
        <f t="shared" si="131"/>
        <v>8562691.04661383</v>
      </c>
      <c r="BF324" s="15">
        <f>Лист1!AZ312</f>
        <v>0</v>
      </c>
      <c r="BG324" s="15">
        <f t="shared" si="132"/>
        <v>-5015908.28469573</v>
      </c>
      <c r="BH324" s="15">
        <f t="shared" si="133"/>
        <v>12109473.8085319</v>
      </c>
      <c r="BI324" s="15">
        <f t="shared" si="134"/>
        <v>-12109473.8085319</v>
      </c>
      <c r="BJ324" s="15">
        <f t="shared" si="135"/>
        <v>5015908.28469573</v>
      </c>
      <c r="BK324" s="15">
        <f>Лист1!BE312</f>
        <v>0</v>
      </c>
      <c r="BL324" s="17">
        <f t="shared" si="136"/>
        <v>-240763597.665395</v>
      </c>
      <c r="BM324" s="17">
        <f t="shared" si="137"/>
        <v>581254742.809533</v>
      </c>
      <c r="BN324" s="17">
        <f t="shared" si="138"/>
        <v>-581254742.809533</v>
      </c>
      <c r="BO324" s="17">
        <f t="shared" si="139"/>
        <v>240763597.665395</v>
      </c>
      <c r="BP324" s="17">
        <f>Лист1!BJ312</f>
        <v>0</v>
      </c>
      <c r="BQ324" s="15">
        <f>Лист1!AH233</f>
        <v>624.289030451575</v>
      </c>
      <c r="BR324" s="15">
        <f>Лист1!AI233</f>
        <v>3138.51289729034</v>
      </c>
      <c r="BT324" s="24">
        <f t="shared" si="116"/>
        <v>-3006817.23808188</v>
      </c>
      <c r="BU324" s="25">
        <f t="shared" si="117"/>
        <v>-15116291.046614</v>
      </c>
      <c r="BV324" s="25">
        <f>Лист1!BP312</f>
        <v>0</v>
      </c>
      <c r="BW324" s="25">
        <f t="shared" si="118"/>
        <v>3546782.76191801</v>
      </c>
      <c r="BX324" s="25">
        <f t="shared" si="119"/>
        <v>-8562691.04661386</v>
      </c>
      <c r="BY324" s="25"/>
      <c r="BZ324" s="25">
        <f>Лист1!N153</f>
        <v>1</v>
      </c>
      <c r="CA324" s="25">
        <f>Лист1!O153</f>
        <v>-1</v>
      </c>
      <c r="CB324" s="25">
        <f>Лист1!P153</f>
        <v>1</v>
      </c>
      <c r="CC324" s="25">
        <f>Лист1!Q153</f>
        <v>-1</v>
      </c>
      <c r="CD324" s="25">
        <v>144</v>
      </c>
      <c r="CE324" s="25">
        <f t="shared" si="120"/>
        <v>3546782.76191801</v>
      </c>
      <c r="CF324" s="25">
        <f t="shared" si="121"/>
        <v>-3546782.76191801</v>
      </c>
      <c r="CG324" s="25">
        <f t="shared" si="122"/>
        <v>-8562691.04661386</v>
      </c>
      <c r="CH324" s="25">
        <f t="shared" si="123"/>
        <v>8562691.04661386</v>
      </c>
      <c r="CI324" s="25">
        <f>Лист1!CI312</f>
        <v>0</v>
      </c>
      <c r="CJ324" s="25">
        <f t="shared" si="140"/>
        <v>-5015908.28469584</v>
      </c>
      <c r="CK324" s="25">
        <f t="shared" si="141"/>
        <v>12109473.8085319</v>
      </c>
      <c r="CL324" s="25">
        <f t="shared" si="142"/>
        <v>-12109473.8085319</v>
      </c>
      <c r="CM324" s="25">
        <f t="shared" si="143"/>
        <v>5015908.28469584</v>
      </c>
      <c r="CN324" s="26"/>
      <c r="CO324" s="26">
        <f t="shared" si="98"/>
        <v>-642036260.441065</v>
      </c>
      <c r="CP324" s="26">
        <f t="shared" si="99"/>
        <v>1550012647.49208</v>
      </c>
      <c r="CQ324" s="26">
        <f t="shared" si="100"/>
        <v>-1550012647.49208</v>
      </c>
      <c r="CR324" s="26">
        <f t="shared" si="101"/>
        <v>642036260.441065</v>
      </c>
      <c r="CS324" s="26">
        <f>Лист1!CS312</f>
        <v>0</v>
      </c>
      <c r="CT324" s="26">
        <f>Лист1!AH153</f>
        <v>624.289030451601</v>
      </c>
      <c r="CU324" s="28">
        <f>Лист1!AI153</f>
        <v>3138.51289729034</v>
      </c>
      <c r="DC324" s="24">
        <f t="shared" si="102"/>
        <v>3006817.23808192</v>
      </c>
      <c r="DD324" s="25">
        <f t="shared" si="103"/>
        <v>-15116291.046614</v>
      </c>
      <c r="DE324" s="25">
        <f>Лист1!CY312</f>
        <v>0</v>
      </c>
      <c r="DF324" s="25">
        <f t="shared" si="96"/>
        <v>6553599.99999991</v>
      </c>
      <c r="DG324" s="25">
        <f t="shared" si="97"/>
        <v>-6553600.00000008</v>
      </c>
      <c r="DH324" s="25"/>
      <c r="DI324" s="25">
        <v>64</v>
      </c>
      <c r="DJ324" s="25">
        <v>1</v>
      </c>
      <c r="DK324" s="25">
        <v>-1</v>
      </c>
      <c r="DL324" s="25">
        <v>1</v>
      </c>
      <c r="DM324" s="25">
        <v>-1</v>
      </c>
      <c r="DN324" s="25">
        <f t="shared" si="104"/>
        <v>3006817.23808192</v>
      </c>
      <c r="DO324" s="25">
        <f t="shared" si="105"/>
        <v>-3006817.23808192</v>
      </c>
      <c r="DP324" s="25">
        <f t="shared" si="106"/>
        <v>-15116291.046614</v>
      </c>
      <c r="DQ324" s="25">
        <f t="shared" si="107"/>
        <v>15116291.046614</v>
      </c>
      <c r="DR324" s="25">
        <f>Лист1!DR312</f>
        <v>0</v>
      </c>
      <c r="DS324" s="25">
        <f t="shared" si="108"/>
        <v>-12109473.8085321</v>
      </c>
      <c r="DT324" s="25">
        <f t="shared" si="109"/>
        <v>18123108.2846959</v>
      </c>
      <c r="DU324" s="25">
        <f t="shared" si="110"/>
        <v>-18123108.2846959</v>
      </c>
      <c r="DV324" s="25">
        <f t="shared" si="111"/>
        <v>12109473.8085321</v>
      </c>
      <c r="DX324" s="26">
        <f t="shared" si="112"/>
        <v>12109473.8085252</v>
      </c>
      <c r="DY324" s="26">
        <f t="shared" si="113"/>
        <v>621054308.284695</v>
      </c>
      <c r="DZ324" s="26">
        <f t="shared" si="114"/>
        <v>-621054308.284695</v>
      </c>
      <c r="EA324" s="26">
        <f t="shared" si="115"/>
        <v>-12109473.8085252</v>
      </c>
      <c r="EC324" s="15">
        <f>Лист1!AH72</f>
        <v>-624.289030451611</v>
      </c>
      <c r="ED324" s="15">
        <f>Лист1!AI72</f>
        <v>3138.51289729034</v>
      </c>
    </row>
    <row r="325" ht="15.15" spans="7:134">
      <c r="G325">
        <f>Лист1!A313</f>
        <v>-64</v>
      </c>
      <c r="H325">
        <f>Лист1!B313</f>
        <v>64</v>
      </c>
      <c r="I325">
        <f>Лист1!C313</f>
        <v>305</v>
      </c>
      <c r="J325">
        <f>Лист1!D313</f>
        <v>12.4857806090319</v>
      </c>
      <c r="K325">
        <f>Лист1!E313</f>
        <v>62.7702579458068</v>
      </c>
      <c r="L325">
        <f>Лист1!F313</f>
        <v>-3218.2065495536</v>
      </c>
      <c r="M325">
        <f>Лист1!G313</f>
        <v>0</v>
      </c>
      <c r="N325" s="16">
        <f>Лист1!H313</f>
        <v>-2009091.04661378</v>
      </c>
      <c r="O325" s="17">
        <f>Лист1!I313</f>
        <v>-10100382.7619182</v>
      </c>
      <c r="P325" s="17">
        <f>Лист1!J313</f>
        <v>0</v>
      </c>
      <c r="Q325" s="17">
        <f>Лист1!K313</f>
        <v>6553599.99999998</v>
      </c>
      <c r="R325" s="17">
        <f>Лист1!L313</f>
        <v>-6553599.99999999</v>
      </c>
      <c r="S325" s="17">
        <f>Лист1!M313</f>
        <v>0</v>
      </c>
      <c r="T325" s="17">
        <f>Лист1!N313</f>
        <v>1</v>
      </c>
      <c r="U325" s="17">
        <f>Лист1!O313</f>
        <v>-1</v>
      </c>
      <c r="V325" s="17">
        <f>Лист1!P313</f>
        <v>1</v>
      </c>
      <c r="W325" s="17">
        <f>Лист1!Q313</f>
        <v>-1</v>
      </c>
      <c r="X325" s="17">
        <f>Лист1!R313</f>
        <v>0</v>
      </c>
      <c r="Y325" s="17">
        <f>Лист1!S313</f>
        <v>6553599.99999998</v>
      </c>
      <c r="Z325" s="17">
        <f>Лист1!T313</f>
        <v>-6553599.99999998</v>
      </c>
      <c r="AA325" s="17">
        <f>Лист1!U313</f>
        <v>-6553599.99999999</v>
      </c>
      <c r="AB325" s="17">
        <f>Лист1!V313</f>
        <v>6553599.99999999</v>
      </c>
      <c r="AC325" s="17">
        <f>Лист1!W313</f>
        <v>0</v>
      </c>
      <c r="AD325" s="17">
        <f>Лист1!X313</f>
        <v>0</v>
      </c>
      <c r="AE325" s="17">
        <f>Лист1!Y313</f>
        <v>13107200</v>
      </c>
      <c r="AF325" s="17">
        <f>Лист1!Z313</f>
        <v>-13107200</v>
      </c>
      <c r="AG325" s="17">
        <f>Лист1!AA313</f>
        <v>0</v>
      </c>
      <c r="AH325" s="17">
        <f>Лист1!AB313</f>
        <v>0</v>
      </c>
      <c r="AI325" s="15">
        <f>Лист1!AC313</f>
        <v>3.01748514175415e-7</v>
      </c>
      <c r="AJ325" s="15">
        <f>Лист1!AD313</f>
        <v>1690828800</v>
      </c>
      <c r="AK325" s="15">
        <f>Лист1!AE313</f>
        <v>-1690828800</v>
      </c>
      <c r="AL325" s="15">
        <f>Лист1!AF313</f>
        <v>-3.01748514175415e-7</v>
      </c>
      <c r="AM325" s="17">
        <f>Лист1!AG313</f>
        <v>0</v>
      </c>
      <c r="AN325" s="17">
        <f>Лист1!AH313</f>
        <v>624.289030451594</v>
      </c>
      <c r="AO325" s="19">
        <f>Лист1!AI313</f>
        <v>3138.51289729034</v>
      </c>
      <c r="AQ325" s="14">
        <f t="shared" si="124"/>
        <v>-5721407.24045014</v>
      </c>
      <c r="AR325" s="14">
        <f t="shared" si="125"/>
        <v>-8562691.04661396</v>
      </c>
      <c r="AS325" s="15">
        <f>Лист1!AM313</f>
        <v>0</v>
      </c>
      <c r="AT325" s="15">
        <f t="shared" si="126"/>
        <v>3546782.7619181</v>
      </c>
      <c r="AU325" s="15">
        <f t="shared" si="127"/>
        <v>-8562691.04661383</v>
      </c>
      <c r="AV325" s="15">
        <f>Лист1!AP313</f>
        <v>0</v>
      </c>
      <c r="AW325" s="15">
        <f>Лист1!N234</f>
        <v>1</v>
      </c>
      <c r="AX325" s="15">
        <f>Лист1!O234</f>
        <v>-1</v>
      </c>
      <c r="AY325" s="15">
        <f>Лист1!P234</f>
        <v>1</v>
      </c>
      <c r="AZ325" s="15">
        <f>Лист1!Q234</f>
        <v>-1</v>
      </c>
      <c r="BA325" s="15">
        <f>Лист1!AU313</f>
        <v>0</v>
      </c>
      <c r="BB325" s="15">
        <f t="shared" si="128"/>
        <v>3546782.7619181</v>
      </c>
      <c r="BC325" s="15">
        <f t="shared" si="129"/>
        <v>-3546782.7619181</v>
      </c>
      <c r="BD325" s="15">
        <f t="shared" si="130"/>
        <v>-8562691.04661383</v>
      </c>
      <c r="BE325" s="15">
        <f t="shared" si="131"/>
        <v>8562691.04661383</v>
      </c>
      <c r="BF325" s="15">
        <f>Лист1!AZ313</f>
        <v>0</v>
      </c>
      <c r="BG325" s="15">
        <f t="shared" si="132"/>
        <v>-5015908.28469572</v>
      </c>
      <c r="BH325" s="15">
        <f t="shared" si="133"/>
        <v>12109473.8085319</v>
      </c>
      <c r="BI325" s="15">
        <f t="shared" si="134"/>
        <v>-12109473.8085319</v>
      </c>
      <c r="BJ325" s="15">
        <f t="shared" si="135"/>
        <v>5015908.28469572</v>
      </c>
      <c r="BK325" s="15">
        <f>Лист1!BE313</f>
        <v>0</v>
      </c>
      <c r="BL325" s="17">
        <f t="shared" si="136"/>
        <v>-245779505.95009</v>
      </c>
      <c r="BM325" s="17">
        <f t="shared" si="137"/>
        <v>593364216.618064</v>
      </c>
      <c r="BN325" s="17">
        <f t="shared" si="138"/>
        <v>-593364216.618064</v>
      </c>
      <c r="BO325" s="17">
        <f t="shared" si="139"/>
        <v>245779505.95009</v>
      </c>
      <c r="BP325" s="17">
        <f>Лист1!BJ313</f>
        <v>0</v>
      </c>
      <c r="BQ325" s="15">
        <f>Лист1!AH234</f>
        <v>1777.82474566269</v>
      </c>
      <c r="BR325" s="15">
        <f>Лист1!AI234</f>
        <v>2660.70275936817</v>
      </c>
      <c r="BT325" s="24">
        <f t="shared" si="116"/>
        <v>-5721407.24045021</v>
      </c>
      <c r="BU325" s="25">
        <f t="shared" si="117"/>
        <v>-8562691.04661391</v>
      </c>
      <c r="BV325" s="25">
        <f>Лист1!BP313</f>
        <v>0</v>
      </c>
      <c r="BW325" s="25">
        <f t="shared" si="118"/>
        <v>3546782.76191802</v>
      </c>
      <c r="BX325" s="25">
        <f t="shared" si="119"/>
        <v>-8562691.04661385</v>
      </c>
      <c r="BY325" s="25"/>
      <c r="BZ325" s="25">
        <f>Лист1!N154</f>
        <v>1</v>
      </c>
      <c r="CA325" s="25">
        <f>Лист1!O154</f>
        <v>-1</v>
      </c>
      <c r="CB325" s="25">
        <f>Лист1!P154</f>
        <v>1</v>
      </c>
      <c r="CC325" s="25">
        <f>Лист1!Q154</f>
        <v>-1</v>
      </c>
      <c r="CD325" s="25">
        <v>145</v>
      </c>
      <c r="CE325" s="25">
        <f t="shared" si="120"/>
        <v>3546782.76191802</v>
      </c>
      <c r="CF325" s="25">
        <f t="shared" si="121"/>
        <v>-3546782.76191802</v>
      </c>
      <c r="CG325" s="25">
        <f t="shared" si="122"/>
        <v>-8562691.04661385</v>
      </c>
      <c r="CH325" s="25">
        <f t="shared" si="123"/>
        <v>8562691.04661385</v>
      </c>
      <c r="CI325" s="25">
        <f>Лист1!CI313</f>
        <v>0</v>
      </c>
      <c r="CJ325" s="25">
        <f t="shared" si="140"/>
        <v>-5015908.28469583</v>
      </c>
      <c r="CK325" s="25">
        <f t="shared" si="141"/>
        <v>12109473.8085319</v>
      </c>
      <c r="CL325" s="25">
        <f t="shared" si="142"/>
        <v>-12109473.8085319</v>
      </c>
      <c r="CM325" s="25">
        <f t="shared" si="143"/>
        <v>5015908.28469583</v>
      </c>
      <c r="CN325" s="26"/>
      <c r="CO325" s="26">
        <f t="shared" si="98"/>
        <v>-647052168.725761</v>
      </c>
      <c r="CP325" s="26">
        <f t="shared" si="99"/>
        <v>1562122121.30061</v>
      </c>
      <c r="CQ325" s="26">
        <f t="shared" si="100"/>
        <v>-1562122121.30061</v>
      </c>
      <c r="CR325" s="26">
        <f t="shared" si="101"/>
        <v>647052168.725761</v>
      </c>
      <c r="CS325" s="26">
        <f>Лист1!CS313</f>
        <v>0</v>
      </c>
      <c r="CT325" s="26">
        <f>Лист1!AH154</f>
        <v>1777.82474566272</v>
      </c>
      <c r="CU325" s="28">
        <f>Лист1!AI154</f>
        <v>2660.70275936815</v>
      </c>
      <c r="DC325" s="24">
        <f t="shared" si="102"/>
        <v>-2009091.04661382</v>
      </c>
      <c r="DD325" s="25">
        <f t="shared" si="103"/>
        <v>-10100382.7619182</v>
      </c>
      <c r="DE325" s="25">
        <f>Лист1!CY313</f>
        <v>0</v>
      </c>
      <c r="DF325" s="25">
        <f t="shared" ref="DF325:DF388" si="144">AVERAGE(DC310:DC325)</f>
        <v>6553599.99999991</v>
      </c>
      <c r="DG325" s="25">
        <f t="shared" ref="DG325:DG388" si="145">AVERAGE(DD310:DD325)</f>
        <v>-6553600.00000007</v>
      </c>
      <c r="DH325" s="25"/>
      <c r="DI325" s="25">
        <v>65</v>
      </c>
      <c r="DJ325" s="25">
        <v>1</v>
      </c>
      <c r="DK325" s="25">
        <v>-1</v>
      </c>
      <c r="DL325" s="25">
        <v>1</v>
      </c>
      <c r="DM325" s="25">
        <v>-1</v>
      </c>
      <c r="DN325" s="25">
        <f t="shared" si="104"/>
        <v>-2009091.04661382</v>
      </c>
      <c r="DO325" s="25">
        <f t="shared" si="105"/>
        <v>2009091.04661382</v>
      </c>
      <c r="DP325" s="25">
        <f t="shared" si="106"/>
        <v>-10100382.7619182</v>
      </c>
      <c r="DQ325" s="25">
        <f t="shared" si="107"/>
        <v>10100382.7619182</v>
      </c>
      <c r="DR325" s="25">
        <f>Лист1!DR313</f>
        <v>0</v>
      </c>
      <c r="DS325" s="25">
        <f t="shared" si="108"/>
        <v>-12109473.808532</v>
      </c>
      <c r="DT325" s="25">
        <f t="shared" si="109"/>
        <v>8091291.71530438</v>
      </c>
      <c r="DU325" s="25">
        <f t="shared" si="110"/>
        <v>-8091291.71530438</v>
      </c>
      <c r="DV325" s="25">
        <f t="shared" si="111"/>
        <v>12109473.808532</v>
      </c>
      <c r="DX325" s="26">
        <f t="shared" si="112"/>
        <v>-6.84894621372223e-6</v>
      </c>
      <c r="DY325" s="26">
        <f t="shared" si="113"/>
        <v>629145600</v>
      </c>
      <c r="DZ325" s="26">
        <f t="shared" si="114"/>
        <v>-629145600</v>
      </c>
      <c r="EA325" s="26">
        <f t="shared" si="115"/>
        <v>6.84894621372223e-6</v>
      </c>
      <c r="EC325" s="15">
        <f>Лист1!AH73</f>
        <v>624.289030451605</v>
      </c>
      <c r="ED325" s="15">
        <f>Лист1!AI73</f>
        <v>3138.51289729034</v>
      </c>
    </row>
    <row r="326" ht="15.15" spans="7:134">
      <c r="G326">
        <f>Лист1!A314</f>
        <v>-64</v>
      </c>
      <c r="H326">
        <f>Лист1!B314</f>
        <v>64</v>
      </c>
      <c r="I326">
        <f>Лист1!C314</f>
        <v>306</v>
      </c>
      <c r="J326">
        <f>Лист1!D314</f>
        <v>35.5564949132542</v>
      </c>
      <c r="K326">
        <f>Лист1!E314</f>
        <v>53.2140551873631</v>
      </c>
      <c r="L326">
        <f>Лист1!F314</f>
        <v>-1130.08385754297</v>
      </c>
      <c r="M326">
        <f>Лист1!G314</f>
        <v>0</v>
      </c>
      <c r="N326" s="16">
        <f>Лист1!H314</f>
        <v>-2009091.04661387</v>
      </c>
      <c r="O326" s="17">
        <f>Лист1!I314</f>
        <v>-3006817.238082</v>
      </c>
      <c r="P326" s="17">
        <f>Лист1!J314</f>
        <v>0</v>
      </c>
      <c r="Q326" s="17">
        <f>Лист1!K314</f>
        <v>6553599.99999999</v>
      </c>
      <c r="R326" s="17">
        <f>Лист1!L314</f>
        <v>-6553599.99999998</v>
      </c>
      <c r="S326" s="17">
        <f>Лист1!M314</f>
        <v>0</v>
      </c>
      <c r="T326" s="17">
        <f>Лист1!N314</f>
        <v>1</v>
      </c>
      <c r="U326" s="17">
        <f>Лист1!O314</f>
        <v>-1</v>
      </c>
      <c r="V326" s="17">
        <f>Лист1!P314</f>
        <v>1</v>
      </c>
      <c r="W326" s="17">
        <f>Лист1!Q314</f>
        <v>-1</v>
      </c>
      <c r="X326" s="17">
        <f>Лист1!R314</f>
        <v>0</v>
      </c>
      <c r="Y326" s="17">
        <f>Лист1!S314</f>
        <v>6553599.99999999</v>
      </c>
      <c r="Z326" s="17">
        <f>Лист1!T314</f>
        <v>-6553599.99999999</v>
      </c>
      <c r="AA326" s="17">
        <f>Лист1!U314</f>
        <v>-6553599.99999998</v>
      </c>
      <c r="AB326" s="17">
        <f>Лист1!V314</f>
        <v>6553599.99999998</v>
      </c>
      <c r="AC326" s="17">
        <f>Лист1!W314</f>
        <v>0</v>
      </c>
      <c r="AD326" s="17">
        <f>Лист1!X314</f>
        <v>9.31322574615479e-9</v>
      </c>
      <c r="AE326" s="17">
        <f>Лист1!Y314</f>
        <v>13107200</v>
      </c>
      <c r="AF326" s="17">
        <f>Лист1!Z314</f>
        <v>-13107200</v>
      </c>
      <c r="AG326" s="17">
        <f>Лист1!AA314</f>
        <v>-9.31322574615479e-9</v>
      </c>
      <c r="AH326" s="17">
        <f>Лист1!AB314</f>
        <v>0</v>
      </c>
      <c r="AI326" s="15">
        <f>Лист1!AC314</f>
        <v>3.1106173992157e-7</v>
      </c>
      <c r="AJ326" s="15">
        <f>Лист1!AD314</f>
        <v>1703936000</v>
      </c>
      <c r="AK326" s="15">
        <f>Лист1!AE314</f>
        <v>-1703936000</v>
      </c>
      <c r="AL326" s="15">
        <f>Лист1!AF314</f>
        <v>-3.1106173992157e-7</v>
      </c>
      <c r="AM326" s="17">
        <f>Лист1!AG314</f>
        <v>0</v>
      </c>
      <c r="AN326" s="17">
        <f>Лист1!AH314</f>
        <v>1777.82474566271</v>
      </c>
      <c r="AO326" s="19">
        <f>Лист1!AI314</f>
        <v>2660.70275936816</v>
      </c>
      <c r="AQ326" s="14">
        <f t="shared" si="124"/>
        <v>-3006817.23808196</v>
      </c>
      <c r="AR326" s="14">
        <f t="shared" si="125"/>
        <v>-2009091.04661393</v>
      </c>
      <c r="AS326" s="15">
        <f>Лист1!AM314</f>
        <v>0</v>
      </c>
      <c r="AT326" s="15">
        <f t="shared" si="126"/>
        <v>3546782.76191811</v>
      </c>
      <c r="AU326" s="15">
        <f t="shared" si="127"/>
        <v>-8562691.04661382</v>
      </c>
      <c r="AV326" s="15">
        <f>Лист1!AP314</f>
        <v>0</v>
      </c>
      <c r="AW326" s="15">
        <f>Лист1!N235</f>
        <v>1</v>
      </c>
      <c r="AX326" s="15">
        <f>Лист1!O235</f>
        <v>-1</v>
      </c>
      <c r="AY326" s="15">
        <f>Лист1!P235</f>
        <v>1</v>
      </c>
      <c r="AZ326" s="15">
        <f>Лист1!Q235</f>
        <v>-1</v>
      </c>
      <c r="BA326" s="15">
        <f>Лист1!AU314</f>
        <v>0</v>
      </c>
      <c r="BB326" s="15">
        <f t="shared" si="128"/>
        <v>3546782.76191811</v>
      </c>
      <c r="BC326" s="15">
        <f t="shared" si="129"/>
        <v>-3546782.76191811</v>
      </c>
      <c r="BD326" s="15">
        <f t="shared" si="130"/>
        <v>-8562691.04661382</v>
      </c>
      <c r="BE326" s="15">
        <f t="shared" si="131"/>
        <v>8562691.04661382</v>
      </c>
      <c r="BF326" s="15">
        <f>Лист1!AZ314</f>
        <v>0</v>
      </c>
      <c r="BG326" s="15">
        <f t="shared" si="132"/>
        <v>-5015908.28469571</v>
      </c>
      <c r="BH326" s="15">
        <f t="shared" si="133"/>
        <v>12109473.8085319</v>
      </c>
      <c r="BI326" s="15">
        <f t="shared" si="134"/>
        <v>-12109473.8085319</v>
      </c>
      <c r="BJ326" s="15">
        <f t="shared" si="135"/>
        <v>5015908.28469571</v>
      </c>
      <c r="BK326" s="15">
        <f>Лист1!BE314</f>
        <v>0</v>
      </c>
      <c r="BL326" s="17">
        <f t="shared" si="136"/>
        <v>-250795414.234786</v>
      </c>
      <c r="BM326" s="17">
        <f t="shared" si="137"/>
        <v>605473690.426596</v>
      </c>
      <c r="BN326" s="17">
        <f t="shared" si="138"/>
        <v>-605473690.426596</v>
      </c>
      <c r="BO326" s="17">
        <f t="shared" si="139"/>
        <v>250795414.234786</v>
      </c>
      <c r="BP326" s="17">
        <f>Лист1!BJ314</f>
        <v>0</v>
      </c>
      <c r="BQ326" s="15">
        <f>Лист1!AH235</f>
        <v>2660.70275936812</v>
      </c>
      <c r="BR326" s="15">
        <f>Лист1!AI235</f>
        <v>1777.82474566276</v>
      </c>
      <c r="BT326" s="24">
        <f t="shared" si="116"/>
        <v>-3006817.23808199</v>
      </c>
      <c r="BU326" s="25">
        <f t="shared" si="117"/>
        <v>-2009091.04661388</v>
      </c>
      <c r="BV326" s="25">
        <f>Лист1!BP314</f>
        <v>0</v>
      </c>
      <c r="BW326" s="25">
        <f t="shared" si="118"/>
        <v>3546782.76191802</v>
      </c>
      <c r="BX326" s="25">
        <f t="shared" si="119"/>
        <v>-8562691.04661384</v>
      </c>
      <c r="BY326" s="25"/>
      <c r="BZ326" s="25">
        <f>Лист1!N155</f>
        <v>1</v>
      </c>
      <c r="CA326" s="25">
        <f>Лист1!O155</f>
        <v>-1</v>
      </c>
      <c r="CB326" s="25">
        <f>Лист1!P155</f>
        <v>1</v>
      </c>
      <c r="CC326" s="25">
        <f>Лист1!Q155</f>
        <v>-1</v>
      </c>
      <c r="CD326" s="25">
        <v>146</v>
      </c>
      <c r="CE326" s="25">
        <f t="shared" si="120"/>
        <v>3546782.76191802</v>
      </c>
      <c r="CF326" s="25">
        <f t="shared" si="121"/>
        <v>-3546782.76191802</v>
      </c>
      <c r="CG326" s="25">
        <f t="shared" si="122"/>
        <v>-8562691.04661384</v>
      </c>
      <c r="CH326" s="25">
        <f t="shared" si="123"/>
        <v>8562691.04661384</v>
      </c>
      <c r="CI326" s="25">
        <f>Лист1!CI314</f>
        <v>0</v>
      </c>
      <c r="CJ326" s="25">
        <f t="shared" si="140"/>
        <v>-5015908.28469582</v>
      </c>
      <c r="CK326" s="25">
        <f t="shared" si="141"/>
        <v>12109473.8085319</v>
      </c>
      <c r="CL326" s="25">
        <f t="shared" si="142"/>
        <v>-12109473.8085319</v>
      </c>
      <c r="CM326" s="25">
        <f t="shared" si="143"/>
        <v>5015908.28469582</v>
      </c>
      <c r="CN326" s="26"/>
      <c r="CO326" s="26">
        <f t="shared" ref="CO326:CO389" si="146">CO325+CJ326</f>
        <v>-652068077.010457</v>
      </c>
      <c r="CP326" s="26">
        <f t="shared" ref="CP326:CP389" si="147">CP325+CK326</f>
        <v>1574231595.10915</v>
      </c>
      <c r="CQ326" s="26">
        <f t="shared" ref="CQ326:CQ389" si="148">CQ325+CL326</f>
        <v>-1574231595.10915</v>
      </c>
      <c r="CR326" s="26">
        <f t="shared" ref="CR326:CR389" si="149">CR325+CM326</f>
        <v>652068077.010457</v>
      </c>
      <c r="CS326" s="26">
        <f>Лист1!CS314</f>
        <v>0</v>
      </c>
      <c r="CT326" s="26">
        <f>Лист1!AH155</f>
        <v>2660.70275936815</v>
      </c>
      <c r="CU326" s="28">
        <f>Лист1!AI155</f>
        <v>1777.82474566272</v>
      </c>
      <c r="DC326" s="24">
        <f t="shared" ref="DC326:DC389" si="150">$L326*EC326</f>
        <v>-2009091.04661389</v>
      </c>
      <c r="DD326" s="25">
        <f t="shared" ref="DD326:DD389" si="151">$L326*ED326</f>
        <v>-3006817.23808198</v>
      </c>
      <c r="DE326" s="25">
        <f>Лист1!CY314</f>
        <v>0</v>
      </c>
      <c r="DF326" s="25">
        <f t="shared" si="144"/>
        <v>6553599.99999992</v>
      </c>
      <c r="DG326" s="25">
        <f t="shared" si="145"/>
        <v>-6553600.00000007</v>
      </c>
      <c r="DH326" s="25"/>
      <c r="DI326" s="25">
        <v>66</v>
      </c>
      <c r="DJ326" s="25">
        <v>1</v>
      </c>
      <c r="DK326" s="25">
        <v>-1</v>
      </c>
      <c r="DL326" s="25">
        <v>1</v>
      </c>
      <c r="DM326" s="25">
        <v>-1</v>
      </c>
      <c r="DN326" s="25">
        <f t="shared" ref="DN326:DN389" si="152">DC326*DJ326</f>
        <v>-2009091.04661389</v>
      </c>
      <c r="DO326" s="25">
        <f t="shared" ref="DO326:DO389" si="153">DC326*DK326</f>
        <v>2009091.04661389</v>
      </c>
      <c r="DP326" s="25">
        <f t="shared" ref="DP326:DP389" si="154">DD326*DL326</f>
        <v>-3006817.23808198</v>
      </c>
      <c r="DQ326" s="25">
        <f t="shared" ref="DQ326:DQ389" si="155">DD326*DM326</f>
        <v>3006817.23808198</v>
      </c>
      <c r="DR326" s="25">
        <f>Лист1!DR314</f>
        <v>0</v>
      </c>
      <c r="DS326" s="25">
        <f t="shared" ref="DS326:DS389" si="156">DN326+DP326</f>
        <v>-5015908.28469587</v>
      </c>
      <c r="DT326" s="25">
        <f t="shared" ref="DT326:DT389" si="157">DN326+DQ326</f>
        <v>997726.191468093</v>
      </c>
      <c r="DU326" s="25">
        <f t="shared" ref="DU326:DU389" si="158">DO326+DP326</f>
        <v>-997726.191468093</v>
      </c>
      <c r="DV326" s="25">
        <f t="shared" ref="DV326:DV389" si="159">DO326+DQ326</f>
        <v>5015908.28469587</v>
      </c>
      <c r="DX326" s="26">
        <f t="shared" si="112"/>
        <v>-5015908.28470272</v>
      </c>
      <c r="DY326" s="26">
        <f t="shared" si="113"/>
        <v>630143326.191468</v>
      </c>
      <c r="DZ326" s="26">
        <f t="shared" si="114"/>
        <v>-630143326.191468</v>
      </c>
      <c r="EA326" s="26">
        <f t="shared" si="115"/>
        <v>5015908.28470272</v>
      </c>
      <c r="EC326" s="15">
        <f>Лист1!AH74</f>
        <v>1777.82474566273</v>
      </c>
      <c r="ED326" s="15">
        <f>Лист1!AI74</f>
        <v>2660.70275936814</v>
      </c>
    </row>
    <row r="327" ht="15.15" spans="7:134">
      <c r="G327">
        <f>Лист1!A315</f>
        <v>-64</v>
      </c>
      <c r="H327">
        <f>Лист1!B315</f>
        <v>64</v>
      </c>
      <c r="I327">
        <f>Лист1!C315</f>
        <v>307</v>
      </c>
      <c r="J327">
        <f>Лист1!D315</f>
        <v>53.2140551873626</v>
      </c>
      <c r="K327">
        <f>Лист1!E315</f>
        <v>35.556494913255</v>
      </c>
      <c r="L327">
        <f>Лист1!F315</f>
        <v>1130.08385754289</v>
      </c>
      <c r="M327">
        <f>Лист1!G315</f>
        <v>0</v>
      </c>
      <c r="N327" s="16">
        <f>Лист1!H315</f>
        <v>3006817.23808175</v>
      </c>
      <c r="O327" s="17">
        <f>Лист1!I315</f>
        <v>2009091.04661376</v>
      </c>
      <c r="P327" s="17">
        <f>Лист1!J315</f>
        <v>0</v>
      </c>
      <c r="Q327" s="17">
        <f>Лист1!K315</f>
        <v>6553599.99999999</v>
      </c>
      <c r="R327" s="17">
        <f>Лист1!L315</f>
        <v>-6553599.99999997</v>
      </c>
      <c r="S327" s="17">
        <f>Лист1!M315</f>
        <v>0</v>
      </c>
      <c r="T327" s="17">
        <f>Лист1!N315</f>
        <v>1</v>
      </c>
      <c r="U327" s="17">
        <f>Лист1!O315</f>
        <v>-1</v>
      </c>
      <c r="V327" s="17">
        <f>Лист1!P315</f>
        <v>1</v>
      </c>
      <c r="W327" s="17">
        <f>Лист1!Q315</f>
        <v>-1</v>
      </c>
      <c r="X327" s="17">
        <f>Лист1!R315</f>
        <v>0</v>
      </c>
      <c r="Y327" s="17">
        <f>Лист1!S315</f>
        <v>6553599.99999999</v>
      </c>
      <c r="Z327" s="17">
        <f>Лист1!T315</f>
        <v>-6553599.99999999</v>
      </c>
      <c r="AA327" s="17">
        <f>Лист1!U315</f>
        <v>-6553599.99999997</v>
      </c>
      <c r="AB327" s="17">
        <f>Лист1!V315</f>
        <v>6553599.99999997</v>
      </c>
      <c r="AC327" s="17">
        <f>Лист1!W315</f>
        <v>0</v>
      </c>
      <c r="AD327" s="17">
        <f>Лист1!X315</f>
        <v>2.04890966415405e-8</v>
      </c>
      <c r="AE327" s="17">
        <f>Лист1!Y315</f>
        <v>13107200</v>
      </c>
      <c r="AF327" s="17">
        <f>Лист1!Z315</f>
        <v>-13107200</v>
      </c>
      <c r="AG327" s="17">
        <f>Лист1!AA315</f>
        <v>-2.04890966415405e-8</v>
      </c>
      <c r="AH327" s="17">
        <f>Лист1!AB315</f>
        <v>0</v>
      </c>
      <c r="AI327" s="15">
        <f>Лист1!AC315</f>
        <v>3.3155083656311e-7</v>
      </c>
      <c r="AJ327" s="15">
        <f>Лист1!AD315</f>
        <v>1717043200</v>
      </c>
      <c r="AK327" s="15">
        <f>Лист1!AE315</f>
        <v>-1717043200</v>
      </c>
      <c r="AL327" s="15">
        <f>Лист1!AF315</f>
        <v>-3.3155083656311e-7</v>
      </c>
      <c r="AM327" s="17">
        <f>Лист1!AG315</f>
        <v>0</v>
      </c>
      <c r="AN327" s="17">
        <f>Лист1!AH315</f>
        <v>2660.70275936813</v>
      </c>
      <c r="AO327" s="19">
        <f>Лист1!AI315</f>
        <v>1777.82474566275</v>
      </c>
      <c r="AQ327" s="14">
        <f t="shared" si="124"/>
        <v>3546782.76191796</v>
      </c>
      <c r="AR327" s="14">
        <f t="shared" si="125"/>
        <v>705498.95575452</v>
      </c>
      <c r="AS327" s="15">
        <f>Лист1!AM315</f>
        <v>0</v>
      </c>
      <c r="AT327" s="15">
        <f t="shared" si="126"/>
        <v>3546782.76191812</v>
      </c>
      <c r="AU327" s="15">
        <f t="shared" si="127"/>
        <v>-8562691.04661382</v>
      </c>
      <c r="AV327" s="15">
        <f>Лист1!AP315</f>
        <v>0</v>
      </c>
      <c r="AW327" s="15">
        <f>Лист1!N236</f>
        <v>1</v>
      </c>
      <c r="AX327" s="15">
        <f>Лист1!O236</f>
        <v>-1</v>
      </c>
      <c r="AY327" s="15">
        <f>Лист1!P236</f>
        <v>1</v>
      </c>
      <c r="AZ327" s="15">
        <f>Лист1!Q236</f>
        <v>-1</v>
      </c>
      <c r="BA327" s="15">
        <f>Лист1!AU315</f>
        <v>0</v>
      </c>
      <c r="BB327" s="15">
        <f t="shared" si="128"/>
        <v>3546782.76191812</v>
      </c>
      <c r="BC327" s="15">
        <f t="shared" si="129"/>
        <v>-3546782.76191812</v>
      </c>
      <c r="BD327" s="15">
        <f t="shared" si="130"/>
        <v>-8562691.04661382</v>
      </c>
      <c r="BE327" s="15">
        <f t="shared" si="131"/>
        <v>8562691.04661382</v>
      </c>
      <c r="BF327" s="15">
        <f>Лист1!AZ315</f>
        <v>0</v>
      </c>
      <c r="BG327" s="15">
        <f t="shared" si="132"/>
        <v>-5015908.2846957</v>
      </c>
      <c r="BH327" s="15">
        <f t="shared" si="133"/>
        <v>12109473.8085319</v>
      </c>
      <c r="BI327" s="15">
        <f t="shared" si="134"/>
        <v>-12109473.8085319</v>
      </c>
      <c r="BJ327" s="15">
        <f t="shared" si="135"/>
        <v>5015908.2846957</v>
      </c>
      <c r="BK327" s="15">
        <f>Лист1!BE315</f>
        <v>0</v>
      </c>
      <c r="BL327" s="17">
        <f t="shared" si="136"/>
        <v>-255811322.519482</v>
      </c>
      <c r="BM327" s="17">
        <f t="shared" si="137"/>
        <v>617583164.235128</v>
      </c>
      <c r="BN327" s="17">
        <f t="shared" si="138"/>
        <v>-617583164.235128</v>
      </c>
      <c r="BO327" s="17">
        <f t="shared" si="139"/>
        <v>255811322.519482</v>
      </c>
      <c r="BP327" s="17">
        <f>Лист1!BJ315</f>
        <v>0</v>
      </c>
      <c r="BQ327" s="15">
        <f>Лист1!AH236</f>
        <v>3138.51289729033</v>
      </c>
      <c r="BR327" s="15">
        <f>Лист1!AI236</f>
        <v>624.289030451658</v>
      </c>
      <c r="BT327" s="24">
        <f t="shared" si="116"/>
        <v>3546782.76191797</v>
      </c>
      <c r="BU327" s="25">
        <f t="shared" si="117"/>
        <v>705498.955754465</v>
      </c>
      <c r="BV327" s="25">
        <f>Лист1!BP315</f>
        <v>0</v>
      </c>
      <c r="BW327" s="25">
        <f t="shared" si="118"/>
        <v>3546782.76191803</v>
      </c>
      <c r="BX327" s="25">
        <f t="shared" si="119"/>
        <v>-8562691.04661384</v>
      </c>
      <c r="BY327" s="25"/>
      <c r="BZ327" s="25">
        <f>Лист1!N156</f>
        <v>1</v>
      </c>
      <c r="CA327" s="25">
        <f>Лист1!O156</f>
        <v>-1</v>
      </c>
      <c r="CB327" s="25">
        <f>Лист1!P156</f>
        <v>1</v>
      </c>
      <c r="CC327" s="25">
        <f>Лист1!Q156</f>
        <v>-1</v>
      </c>
      <c r="CD327" s="25">
        <v>147</v>
      </c>
      <c r="CE327" s="25">
        <f t="shared" si="120"/>
        <v>3546782.76191803</v>
      </c>
      <c r="CF327" s="25">
        <f t="shared" si="121"/>
        <v>-3546782.76191803</v>
      </c>
      <c r="CG327" s="25">
        <f t="shared" si="122"/>
        <v>-8562691.04661384</v>
      </c>
      <c r="CH327" s="25">
        <f t="shared" si="123"/>
        <v>8562691.04661384</v>
      </c>
      <c r="CI327" s="25">
        <f>Лист1!CI315</f>
        <v>0</v>
      </c>
      <c r="CJ327" s="25">
        <f t="shared" si="140"/>
        <v>-5015908.28469581</v>
      </c>
      <c r="CK327" s="25">
        <f t="shared" si="141"/>
        <v>12109473.8085319</v>
      </c>
      <c r="CL327" s="25">
        <f t="shared" si="142"/>
        <v>-12109473.8085319</v>
      </c>
      <c r="CM327" s="25">
        <f t="shared" si="143"/>
        <v>5015908.28469581</v>
      </c>
      <c r="CN327" s="26"/>
      <c r="CO327" s="26">
        <f t="shared" si="146"/>
        <v>-657083985.295152</v>
      </c>
      <c r="CP327" s="26">
        <f t="shared" si="147"/>
        <v>1586341068.91768</v>
      </c>
      <c r="CQ327" s="26">
        <f t="shared" si="148"/>
        <v>-1586341068.91768</v>
      </c>
      <c r="CR327" s="26">
        <f t="shared" si="149"/>
        <v>657083985.295152</v>
      </c>
      <c r="CS327" s="26">
        <f>Лист1!CS315</f>
        <v>0</v>
      </c>
      <c r="CT327" s="26">
        <f>Лист1!AH156</f>
        <v>3138.51289729034</v>
      </c>
      <c r="CU327" s="28">
        <f>Лист1!AI156</f>
        <v>624.28903045161</v>
      </c>
      <c r="DC327" s="24">
        <f t="shared" si="150"/>
        <v>3006817.23808176</v>
      </c>
      <c r="DD327" s="25">
        <f t="shared" si="151"/>
        <v>2009091.04661374</v>
      </c>
      <c r="DE327" s="25">
        <f>Лист1!CY315</f>
        <v>0</v>
      </c>
      <c r="DF327" s="25">
        <f t="shared" si="144"/>
        <v>6553599.99999992</v>
      </c>
      <c r="DG327" s="25">
        <f t="shared" si="145"/>
        <v>-6553600.00000006</v>
      </c>
      <c r="DH327" s="25"/>
      <c r="DI327" s="25">
        <v>67</v>
      </c>
      <c r="DJ327" s="25">
        <v>1</v>
      </c>
      <c r="DK327" s="25">
        <v>-1</v>
      </c>
      <c r="DL327" s="25">
        <v>1</v>
      </c>
      <c r="DM327" s="25">
        <v>-1</v>
      </c>
      <c r="DN327" s="25">
        <f t="shared" si="152"/>
        <v>3006817.23808176</v>
      </c>
      <c r="DO327" s="25">
        <f t="shared" si="153"/>
        <v>-3006817.23808176</v>
      </c>
      <c r="DP327" s="25">
        <f t="shared" si="154"/>
        <v>2009091.04661374</v>
      </c>
      <c r="DQ327" s="25">
        <f t="shared" si="155"/>
        <v>-2009091.04661374</v>
      </c>
      <c r="DR327" s="25">
        <f>Лист1!DR315</f>
        <v>0</v>
      </c>
      <c r="DS327" s="25">
        <f t="shared" si="156"/>
        <v>5015908.2846955</v>
      </c>
      <c r="DT327" s="25">
        <f t="shared" si="157"/>
        <v>997726.191468018</v>
      </c>
      <c r="DU327" s="25">
        <f t="shared" si="158"/>
        <v>-997726.191468018</v>
      </c>
      <c r="DV327" s="25">
        <f t="shared" si="159"/>
        <v>-5015908.2846955</v>
      </c>
      <c r="DX327" s="26">
        <f t="shared" si="112"/>
        <v>-7.2205439209938e-6</v>
      </c>
      <c r="DY327" s="26">
        <f t="shared" si="113"/>
        <v>631141052.382936</v>
      </c>
      <c r="DZ327" s="26">
        <f t="shared" si="114"/>
        <v>-631141052.382936</v>
      </c>
      <c r="EA327" s="26">
        <f t="shared" si="115"/>
        <v>7.2205439209938e-6</v>
      </c>
      <c r="EC327" s="15">
        <f>Лист1!AH75</f>
        <v>2660.70275936814</v>
      </c>
      <c r="ED327" s="15">
        <f>Лист1!AI75</f>
        <v>1777.82474566273</v>
      </c>
    </row>
    <row r="328" ht="15.15" spans="7:134">
      <c r="G328">
        <f>Лист1!A316</f>
        <v>-64</v>
      </c>
      <c r="H328">
        <f>Лист1!B316</f>
        <v>64</v>
      </c>
      <c r="I328">
        <f>Лист1!C316</f>
        <v>308</v>
      </c>
      <c r="J328">
        <f>Лист1!D316</f>
        <v>62.7702579458066</v>
      </c>
      <c r="K328">
        <f>Лист1!E316</f>
        <v>12.4857806090328</v>
      </c>
      <c r="L328">
        <f>Лист1!F316</f>
        <v>3218.20654955353</v>
      </c>
      <c r="M328">
        <f>Лист1!G316</f>
        <v>0</v>
      </c>
      <c r="N328" s="16">
        <f>Лист1!H316</f>
        <v>10100382.761918</v>
      </c>
      <c r="O328" s="17">
        <f>Лист1!I316</f>
        <v>2009091.04661389</v>
      </c>
      <c r="P328" s="17">
        <f>Лист1!J316</f>
        <v>0</v>
      </c>
      <c r="Q328" s="17">
        <f>Лист1!K316</f>
        <v>6553600</v>
      </c>
      <c r="R328" s="17">
        <f>Лист1!L316</f>
        <v>-6553599.99999998</v>
      </c>
      <c r="S328" s="17">
        <f>Лист1!M316</f>
        <v>0</v>
      </c>
      <c r="T328" s="17">
        <f>Лист1!N316</f>
        <v>1</v>
      </c>
      <c r="U328" s="17">
        <f>Лист1!O316</f>
        <v>-1</v>
      </c>
      <c r="V328" s="17">
        <f>Лист1!P316</f>
        <v>1</v>
      </c>
      <c r="W328" s="17">
        <f>Лист1!Q316</f>
        <v>-1</v>
      </c>
      <c r="X328" s="17">
        <f>Лист1!R316</f>
        <v>0</v>
      </c>
      <c r="Y328" s="17">
        <f>Лист1!S316</f>
        <v>6553600</v>
      </c>
      <c r="Z328" s="17">
        <f>Лист1!T316</f>
        <v>-6553600</v>
      </c>
      <c r="AA328" s="17">
        <f>Лист1!U316</f>
        <v>-6553599.99999998</v>
      </c>
      <c r="AB328" s="17">
        <f>Лист1!V316</f>
        <v>6553599.99999998</v>
      </c>
      <c r="AC328" s="17">
        <f>Лист1!W316</f>
        <v>0</v>
      </c>
      <c r="AD328" s="17">
        <f>Лист1!X316</f>
        <v>2.23517417907715e-8</v>
      </c>
      <c r="AE328" s="17">
        <f>Лист1!Y316</f>
        <v>13107200</v>
      </c>
      <c r="AF328" s="17">
        <f>Лист1!Z316</f>
        <v>-13107200</v>
      </c>
      <c r="AG328" s="17">
        <f>Лист1!AA316</f>
        <v>-2.23517417907715e-8</v>
      </c>
      <c r="AH328" s="17">
        <f>Лист1!AB316</f>
        <v>0</v>
      </c>
      <c r="AI328" s="15">
        <f>Лист1!AC316</f>
        <v>3.53902578353882e-7</v>
      </c>
      <c r="AJ328" s="15">
        <f>Лист1!AD316</f>
        <v>1730150400</v>
      </c>
      <c r="AK328" s="15">
        <f>Лист1!AE316</f>
        <v>-1730150400</v>
      </c>
      <c r="AL328" s="15">
        <f>Лист1!AF316</f>
        <v>-3.53902578353882e-7</v>
      </c>
      <c r="AM328" s="17">
        <f>Лист1!AG316</f>
        <v>0</v>
      </c>
      <c r="AN328" s="17">
        <f>Лист1!AH316</f>
        <v>3138.51289729033</v>
      </c>
      <c r="AO328" s="19">
        <f>Лист1!AI316</f>
        <v>624.28903045164</v>
      </c>
      <c r="AQ328" s="14">
        <f t="shared" si="124"/>
        <v>10100382.761918</v>
      </c>
      <c r="AR328" s="14">
        <f t="shared" si="125"/>
        <v>-2009091.04661363</v>
      </c>
      <c r="AS328" s="15">
        <f>Лист1!AM316</f>
        <v>0</v>
      </c>
      <c r="AT328" s="15">
        <f t="shared" si="126"/>
        <v>3546782.76191813</v>
      </c>
      <c r="AU328" s="15">
        <f t="shared" si="127"/>
        <v>-8562691.04661382</v>
      </c>
      <c r="AV328" s="15">
        <f>Лист1!AP316</f>
        <v>0</v>
      </c>
      <c r="AW328" s="15">
        <f>Лист1!N237</f>
        <v>1</v>
      </c>
      <c r="AX328" s="15">
        <f>Лист1!O237</f>
        <v>-1</v>
      </c>
      <c r="AY328" s="15">
        <f>Лист1!P237</f>
        <v>1</v>
      </c>
      <c r="AZ328" s="15">
        <f>Лист1!Q237</f>
        <v>-1</v>
      </c>
      <c r="BA328" s="15">
        <f>Лист1!AU316</f>
        <v>0</v>
      </c>
      <c r="BB328" s="15">
        <f t="shared" si="128"/>
        <v>3546782.76191813</v>
      </c>
      <c r="BC328" s="15">
        <f t="shared" si="129"/>
        <v>-3546782.76191813</v>
      </c>
      <c r="BD328" s="15">
        <f t="shared" si="130"/>
        <v>-8562691.04661382</v>
      </c>
      <c r="BE328" s="15">
        <f t="shared" si="131"/>
        <v>8562691.04661382</v>
      </c>
      <c r="BF328" s="15">
        <f>Лист1!AZ316</f>
        <v>0</v>
      </c>
      <c r="BG328" s="15">
        <f t="shared" si="132"/>
        <v>-5015908.28469569</v>
      </c>
      <c r="BH328" s="15">
        <f t="shared" si="133"/>
        <v>12109473.8085319</v>
      </c>
      <c r="BI328" s="15">
        <f t="shared" si="134"/>
        <v>-12109473.8085319</v>
      </c>
      <c r="BJ328" s="15">
        <f t="shared" si="135"/>
        <v>5015908.28469569</v>
      </c>
      <c r="BK328" s="15">
        <f>Лист1!BE316</f>
        <v>0</v>
      </c>
      <c r="BL328" s="17">
        <f t="shared" si="136"/>
        <v>-260827230.804177</v>
      </c>
      <c r="BM328" s="17">
        <f t="shared" si="137"/>
        <v>629692638.04366</v>
      </c>
      <c r="BN328" s="17">
        <f t="shared" si="138"/>
        <v>-629692638.04366</v>
      </c>
      <c r="BO328" s="17">
        <f t="shared" si="139"/>
        <v>260827230.804177</v>
      </c>
      <c r="BP328" s="17">
        <f>Лист1!BJ316</f>
        <v>0</v>
      </c>
      <c r="BQ328" s="15">
        <f>Лист1!AH237</f>
        <v>3138.51289729035</v>
      </c>
      <c r="BR328" s="15">
        <f>Лист1!AI237</f>
        <v>-624.289030451558</v>
      </c>
      <c r="BT328" s="24">
        <f t="shared" si="116"/>
        <v>10100382.761918</v>
      </c>
      <c r="BU328" s="25">
        <f t="shared" si="117"/>
        <v>-2009091.04661378</v>
      </c>
      <c r="BV328" s="25">
        <f>Лист1!BP316</f>
        <v>0</v>
      </c>
      <c r="BW328" s="25">
        <f t="shared" si="118"/>
        <v>3546782.76191804</v>
      </c>
      <c r="BX328" s="25">
        <f t="shared" si="119"/>
        <v>-8562691.04661384</v>
      </c>
      <c r="BY328" s="25"/>
      <c r="BZ328" s="25">
        <f>Лист1!N157</f>
        <v>1</v>
      </c>
      <c r="CA328" s="25">
        <f>Лист1!O157</f>
        <v>-1</v>
      </c>
      <c r="CB328" s="25">
        <f>Лист1!P157</f>
        <v>1</v>
      </c>
      <c r="CC328" s="25">
        <f>Лист1!Q157</f>
        <v>-1</v>
      </c>
      <c r="CD328" s="25">
        <v>148</v>
      </c>
      <c r="CE328" s="25">
        <f t="shared" si="120"/>
        <v>3546782.76191804</v>
      </c>
      <c r="CF328" s="25">
        <f t="shared" si="121"/>
        <v>-3546782.76191804</v>
      </c>
      <c r="CG328" s="25">
        <f t="shared" si="122"/>
        <v>-8562691.04661384</v>
      </c>
      <c r="CH328" s="25">
        <f t="shared" si="123"/>
        <v>8562691.04661384</v>
      </c>
      <c r="CI328" s="25">
        <f>Лист1!CI316</f>
        <v>0</v>
      </c>
      <c r="CJ328" s="25">
        <f t="shared" si="140"/>
        <v>-5015908.28469581</v>
      </c>
      <c r="CK328" s="25">
        <f t="shared" si="141"/>
        <v>12109473.8085319</v>
      </c>
      <c r="CL328" s="25">
        <f t="shared" si="142"/>
        <v>-12109473.8085319</v>
      </c>
      <c r="CM328" s="25">
        <f t="shared" si="143"/>
        <v>5015908.28469581</v>
      </c>
      <c r="CN328" s="26"/>
      <c r="CO328" s="26">
        <f t="shared" si="146"/>
        <v>-662099893.579848</v>
      </c>
      <c r="CP328" s="26">
        <f t="shared" si="147"/>
        <v>1598450542.72621</v>
      </c>
      <c r="CQ328" s="26">
        <f t="shared" si="148"/>
        <v>-1598450542.72621</v>
      </c>
      <c r="CR328" s="26">
        <f t="shared" si="149"/>
        <v>662099893.579848</v>
      </c>
      <c r="CS328" s="26">
        <f>Лист1!CS316</f>
        <v>0</v>
      </c>
      <c r="CT328" s="26">
        <f>Лист1!AH157</f>
        <v>3138.51289729034</v>
      </c>
      <c r="CU328" s="28">
        <f>Лист1!AI157</f>
        <v>-624.289030451607</v>
      </c>
      <c r="DC328" s="24">
        <f t="shared" si="150"/>
        <v>10100382.761918</v>
      </c>
      <c r="DD328" s="25">
        <f t="shared" si="151"/>
        <v>2009091.04661378</v>
      </c>
      <c r="DE328" s="25">
        <f>Лист1!CY316</f>
        <v>0</v>
      </c>
      <c r="DF328" s="25">
        <f t="shared" si="144"/>
        <v>6553599.99999993</v>
      </c>
      <c r="DG328" s="25">
        <f t="shared" si="145"/>
        <v>-6553600.00000006</v>
      </c>
      <c r="DH328" s="25"/>
      <c r="DI328" s="25">
        <v>68</v>
      </c>
      <c r="DJ328" s="25">
        <v>1</v>
      </c>
      <c r="DK328" s="25">
        <v>-1</v>
      </c>
      <c r="DL328" s="25">
        <v>1</v>
      </c>
      <c r="DM328" s="25">
        <v>-1</v>
      </c>
      <c r="DN328" s="25">
        <f t="shared" si="152"/>
        <v>10100382.761918</v>
      </c>
      <c r="DO328" s="25">
        <f t="shared" si="153"/>
        <v>-10100382.761918</v>
      </c>
      <c r="DP328" s="25">
        <f t="shared" si="154"/>
        <v>2009091.04661378</v>
      </c>
      <c r="DQ328" s="25">
        <f t="shared" si="155"/>
        <v>-2009091.04661378</v>
      </c>
      <c r="DR328" s="25">
        <f>Лист1!DR316</f>
        <v>0</v>
      </c>
      <c r="DS328" s="25">
        <f t="shared" si="156"/>
        <v>12109473.8085318</v>
      </c>
      <c r="DT328" s="25">
        <f t="shared" si="157"/>
        <v>8091291.7153042</v>
      </c>
      <c r="DU328" s="25">
        <f t="shared" si="158"/>
        <v>-8091291.7153042</v>
      </c>
      <c r="DV328" s="25">
        <f t="shared" si="159"/>
        <v>-12109473.8085318</v>
      </c>
      <c r="DX328" s="26">
        <f t="shared" si="112"/>
        <v>12109473.8085245</v>
      </c>
      <c r="DY328" s="26">
        <f t="shared" si="113"/>
        <v>639232344.09824</v>
      </c>
      <c r="DZ328" s="26">
        <f t="shared" si="114"/>
        <v>-639232344.09824</v>
      </c>
      <c r="EA328" s="26">
        <f t="shared" si="115"/>
        <v>-12109473.8085245</v>
      </c>
      <c r="EC328" s="15">
        <f>Лист1!AH76</f>
        <v>3138.51289729034</v>
      </c>
      <c r="ED328" s="15">
        <f>Лист1!AI76</f>
        <v>624.289030451606</v>
      </c>
    </row>
    <row r="329" ht="15.15" spans="7:134">
      <c r="G329">
        <f>Лист1!A317</f>
        <v>-64</v>
      </c>
      <c r="H329">
        <f>Лист1!B317</f>
        <v>64</v>
      </c>
      <c r="I329">
        <f>Лист1!C317</f>
        <v>309</v>
      </c>
      <c r="J329">
        <f>Лист1!D317</f>
        <v>62.7702579458069</v>
      </c>
      <c r="K329">
        <f>Лист1!E317</f>
        <v>-12.4857806090315</v>
      </c>
      <c r="L329">
        <f>Лист1!F317</f>
        <v>4816.38646750966</v>
      </c>
      <c r="M329">
        <f>Лист1!G317</f>
        <v>0</v>
      </c>
      <c r="N329" s="16">
        <f>Лист1!H317</f>
        <v>15116291.0466137</v>
      </c>
      <c r="O329" s="17">
        <f>Лист1!I317</f>
        <v>-3006817.2380817</v>
      </c>
      <c r="P329" s="17">
        <f>Лист1!J317</f>
        <v>0</v>
      </c>
      <c r="Q329" s="17">
        <f>Лист1!K317</f>
        <v>6553600</v>
      </c>
      <c r="R329" s="17">
        <f>Лист1!L317</f>
        <v>-6553599.99999998</v>
      </c>
      <c r="S329" s="17">
        <f>Лист1!M317</f>
        <v>0</v>
      </c>
      <c r="T329" s="17">
        <f>Лист1!N317</f>
        <v>1</v>
      </c>
      <c r="U329" s="17">
        <f>Лист1!O317</f>
        <v>-1</v>
      </c>
      <c r="V329" s="17">
        <f>Лист1!P317</f>
        <v>1</v>
      </c>
      <c r="W329" s="17">
        <f>Лист1!Q317</f>
        <v>-1</v>
      </c>
      <c r="X329" s="17">
        <f>Лист1!R317</f>
        <v>0</v>
      </c>
      <c r="Y329" s="17">
        <f>Лист1!S317</f>
        <v>6553600</v>
      </c>
      <c r="Z329" s="17">
        <f>Лист1!T317</f>
        <v>-6553600</v>
      </c>
      <c r="AA329" s="17">
        <f>Лист1!U317</f>
        <v>-6553599.99999998</v>
      </c>
      <c r="AB329" s="17">
        <f>Лист1!V317</f>
        <v>6553599.99999998</v>
      </c>
      <c r="AC329" s="17">
        <f>Лист1!W317</f>
        <v>0</v>
      </c>
      <c r="AD329" s="17">
        <f>Лист1!X317</f>
        <v>1.9557774066925e-8</v>
      </c>
      <c r="AE329" s="17">
        <f>Лист1!Y317</f>
        <v>13107200</v>
      </c>
      <c r="AF329" s="17">
        <f>Лист1!Z317</f>
        <v>-13107200</v>
      </c>
      <c r="AG329" s="17">
        <f>Лист1!AA317</f>
        <v>-1.9557774066925e-8</v>
      </c>
      <c r="AH329" s="17">
        <f>Лист1!AB317</f>
        <v>0</v>
      </c>
      <c r="AI329" s="15">
        <f>Лист1!AC317</f>
        <v>3.73460352420807e-7</v>
      </c>
      <c r="AJ329" s="15">
        <f>Лист1!AD317</f>
        <v>1743257600</v>
      </c>
      <c r="AK329" s="15">
        <f>Лист1!AE317</f>
        <v>-1743257600</v>
      </c>
      <c r="AL329" s="15">
        <f>Лист1!AF317</f>
        <v>-3.73460352420807e-7</v>
      </c>
      <c r="AM329" s="17">
        <f>Лист1!AG317</f>
        <v>0</v>
      </c>
      <c r="AN329" s="17">
        <f>Лист1!AH317</f>
        <v>3138.51289729034</v>
      </c>
      <c r="AO329" s="19">
        <f>Лист1!AI317</f>
        <v>-624.289030451577</v>
      </c>
      <c r="AQ329" s="14">
        <f t="shared" si="124"/>
        <v>12814972.7642864</v>
      </c>
      <c r="AR329" s="14">
        <f t="shared" si="125"/>
        <v>-8562691.04661371</v>
      </c>
      <c r="AS329" s="15">
        <f>Лист1!AM317</f>
        <v>0</v>
      </c>
      <c r="AT329" s="15">
        <f t="shared" si="126"/>
        <v>3546782.76191813</v>
      </c>
      <c r="AU329" s="15">
        <f t="shared" si="127"/>
        <v>-8562691.04661383</v>
      </c>
      <c r="AV329" s="15">
        <f>Лист1!AP317</f>
        <v>0</v>
      </c>
      <c r="AW329" s="15">
        <f>Лист1!N238</f>
        <v>1</v>
      </c>
      <c r="AX329" s="15">
        <f>Лист1!O238</f>
        <v>-1</v>
      </c>
      <c r="AY329" s="15">
        <f>Лист1!P238</f>
        <v>1</v>
      </c>
      <c r="AZ329" s="15">
        <f>Лист1!Q238</f>
        <v>-1</v>
      </c>
      <c r="BA329" s="15">
        <f>Лист1!AU317</f>
        <v>0</v>
      </c>
      <c r="BB329" s="15">
        <f t="shared" si="128"/>
        <v>3546782.76191813</v>
      </c>
      <c r="BC329" s="15">
        <f t="shared" si="129"/>
        <v>-3546782.76191813</v>
      </c>
      <c r="BD329" s="15">
        <f t="shared" si="130"/>
        <v>-8562691.04661383</v>
      </c>
      <c r="BE329" s="15">
        <f t="shared" si="131"/>
        <v>8562691.04661383</v>
      </c>
      <c r="BF329" s="15">
        <f>Лист1!AZ317</f>
        <v>0</v>
      </c>
      <c r="BG329" s="15">
        <f t="shared" si="132"/>
        <v>-5015908.2846957</v>
      </c>
      <c r="BH329" s="15">
        <f t="shared" si="133"/>
        <v>12109473.808532</v>
      </c>
      <c r="BI329" s="15">
        <f t="shared" si="134"/>
        <v>-12109473.808532</v>
      </c>
      <c r="BJ329" s="15">
        <f t="shared" si="135"/>
        <v>5015908.2846957</v>
      </c>
      <c r="BK329" s="15">
        <f>Лист1!BE317</f>
        <v>0</v>
      </c>
      <c r="BL329" s="17">
        <f t="shared" si="136"/>
        <v>-265843139.088873</v>
      </c>
      <c r="BM329" s="17">
        <f t="shared" si="137"/>
        <v>641802111.852192</v>
      </c>
      <c r="BN329" s="17">
        <f t="shared" si="138"/>
        <v>-641802111.852192</v>
      </c>
      <c r="BO329" s="17">
        <f t="shared" si="139"/>
        <v>265843139.088873</v>
      </c>
      <c r="BP329" s="17">
        <f>Лист1!BJ317</f>
        <v>0</v>
      </c>
      <c r="BQ329" s="15">
        <f>Лист1!AH238</f>
        <v>2660.70275936815</v>
      </c>
      <c r="BR329" s="15">
        <f>Лист1!AI238</f>
        <v>-1777.82474566272</v>
      </c>
      <c r="BT329" s="24">
        <f t="shared" si="116"/>
        <v>12814972.7642864</v>
      </c>
      <c r="BU329" s="25">
        <f t="shared" si="117"/>
        <v>-8562691.04661373</v>
      </c>
      <c r="BV329" s="25">
        <f>Лист1!BP317</f>
        <v>0</v>
      </c>
      <c r="BW329" s="25">
        <f t="shared" si="118"/>
        <v>3546782.76191804</v>
      </c>
      <c r="BX329" s="25">
        <f t="shared" si="119"/>
        <v>-8562691.04661385</v>
      </c>
      <c r="BY329" s="25"/>
      <c r="BZ329" s="25">
        <f>Лист1!N158</f>
        <v>1</v>
      </c>
      <c r="CA329" s="25">
        <f>Лист1!O158</f>
        <v>-1</v>
      </c>
      <c r="CB329" s="25">
        <f>Лист1!P158</f>
        <v>1</v>
      </c>
      <c r="CC329" s="25">
        <f>Лист1!Q158</f>
        <v>-1</v>
      </c>
      <c r="CD329" s="25">
        <v>149</v>
      </c>
      <c r="CE329" s="25">
        <f t="shared" si="120"/>
        <v>3546782.76191804</v>
      </c>
      <c r="CF329" s="25">
        <f t="shared" si="121"/>
        <v>-3546782.76191804</v>
      </c>
      <c r="CG329" s="25">
        <f t="shared" si="122"/>
        <v>-8562691.04661385</v>
      </c>
      <c r="CH329" s="25">
        <f t="shared" si="123"/>
        <v>8562691.04661385</v>
      </c>
      <c r="CI329" s="25">
        <f>Лист1!CI317</f>
        <v>0</v>
      </c>
      <c r="CJ329" s="25">
        <f t="shared" si="140"/>
        <v>-5015908.28469581</v>
      </c>
      <c r="CK329" s="25">
        <f t="shared" si="141"/>
        <v>12109473.8085319</v>
      </c>
      <c r="CL329" s="25">
        <f t="shared" si="142"/>
        <v>-12109473.8085319</v>
      </c>
      <c r="CM329" s="25">
        <f t="shared" si="143"/>
        <v>5015908.28469581</v>
      </c>
      <c r="CN329" s="26"/>
      <c r="CO329" s="26">
        <f t="shared" si="146"/>
        <v>-667115801.864544</v>
      </c>
      <c r="CP329" s="26">
        <f t="shared" si="147"/>
        <v>1610560016.53474</v>
      </c>
      <c r="CQ329" s="26">
        <f t="shared" si="148"/>
        <v>-1610560016.53474</v>
      </c>
      <c r="CR329" s="26">
        <f t="shared" si="149"/>
        <v>667115801.864544</v>
      </c>
      <c r="CS329" s="26">
        <f>Лист1!CS317</f>
        <v>0</v>
      </c>
      <c r="CT329" s="26">
        <f>Лист1!AH158</f>
        <v>2660.70275936815</v>
      </c>
      <c r="CU329" s="28">
        <f>Лист1!AI158</f>
        <v>-1777.82474566272</v>
      </c>
      <c r="DC329" s="24">
        <f t="shared" si="150"/>
        <v>15116291.0466137</v>
      </c>
      <c r="DD329" s="25">
        <f t="shared" si="151"/>
        <v>-3006817.23808186</v>
      </c>
      <c r="DE329" s="25">
        <f>Лист1!CY317</f>
        <v>0</v>
      </c>
      <c r="DF329" s="25">
        <f t="shared" si="144"/>
        <v>6553599.99999994</v>
      </c>
      <c r="DG329" s="25">
        <f t="shared" si="145"/>
        <v>-6553600.00000006</v>
      </c>
      <c r="DH329" s="25"/>
      <c r="DI329" s="25">
        <v>69</v>
      </c>
      <c r="DJ329" s="25">
        <v>1</v>
      </c>
      <c r="DK329" s="25">
        <v>-1</v>
      </c>
      <c r="DL329" s="25">
        <v>1</v>
      </c>
      <c r="DM329" s="25">
        <v>-1</v>
      </c>
      <c r="DN329" s="25">
        <f t="shared" si="152"/>
        <v>15116291.0466137</v>
      </c>
      <c r="DO329" s="25">
        <f t="shared" si="153"/>
        <v>-15116291.0466137</v>
      </c>
      <c r="DP329" s="25">
        <f t="shared" si="154"/>
        <v>-3006817.23808186</v>
      </c>
      <c r="DQ329" s="25">
        <f t="shared" si="155"/>
        <v>3006817.23808186</v>
      </c>
      <c r="DR329" s="25">
        <f>Лист1!DR317</f>
        <v>0</v>
      </c>
      <c r="DS329" s="25">
        <f t="shared" si="156"/>
        <v>12109473.8085319</v>
      </c>
      <c r="DT329" s="25">
        <f t="shared" si="157"/>
        <v>18123108.2846956</v>
      </c>
      <c r="DU329" s="25">
        <f t="shared" si="158"/>
        <v>-18123108.2846956</v>
      </c>
      <c r="DV329" s="25">
        <f t="shared" si="159"/>
        <v>-12109473.8085319</v>
      </c>
      <c r="DX329" s="26">
        <f t="shared" si="112"/>
        <v>24218947.6170564</v>
      </c>
      <c r="DY329" s="26">
        <f t="shared" si="113"/>
        <v>657355452.382936</v>
      </c>
      <c r="DZ329" s="26">
        <f t="shared" si="114"/>
        <v>-657355452.382936</v>
      </c>
      <c r="EA329" s="26">
        <f t="shared" si="115"/>
        <v>-24218947.6170564</v>
      </c>
      <c r="EC329" s="15">
        <f>Лист1!AH77</f>
        <v>3138.51289729034</v>
      </c>
      <c r="ED329" s="15">
        <f>Лист1!AI77</f>
        <v>-624.289030451611</v>
      </c>
    </row>
    <row r="330" ht="15.15" spans="7:134">
      <c r="G330">
        <f>Лист1!A318</f>
        <v>-64</v>
      </c>
      <c r="H330">
        <f>Лист1!B318</f>
        <v>64</v>
      </c>
      <c r="I330">
        <f>Лист1!C318</f>
        <v>310</v>
      </c>
      <c r="J330">
        <f>Лист1!D318</f>
        <v>53.2140551873633</v>
      </c>
      <c r="K330">
        <f>Лист1!E318</f>
        <v>-35.5564949132539</v>
      </c>
      <c r="L330">
        <f>Лист1!F318</f>
        <v>5681.3152064395</v>
      </c>
      <c r="M330">
        <f>Лист1!G318</f>
        <v>0</v>
      </c>
      <c r="N330" s="16">
        <f>Лист1!H318</f>
        <v>15116291.0466139</v>
      </c>
      <c r="O330" s="17">
        <f>Лист1!I318</f>
        <v>-10100382.7619179</v>
      </c>
      <c r="P330" s="17">
        <f>Лист1!J318</f>
        <v>0</v>
      </c>
      <c r="Q330" s="17">
        <f>Лист1!K318</f>
        <v>6553600.00000001</v>
      </c>
      <c r="R330" s="17">
        <f>Лист1!L318</f>
        <v>-6553599.99999998</v>
      </c>
      <c r="S330" s="17">
        <f>Лист1!M318</f>
        <v>0</v>
      </c>
      <c r="T330" s="17">
        <f>Лист1!N318</f>
        <v>1</v>
      </c>
      <c r="U330" s="17">
        <f>Лист1!O318</f>
        <v>-1</v>
      </c>
      <c r="V330" s="17">
        <f>Лист1!P318</f>
        <v>1</v>
      </c>
      <c r="W330" s="17">
        <f>Лист1!Q318</f>
        <v>-1</v>
      </c>
      <c r="X330" s="17">
        <f>Лист1!R318</f>
        <v>0</v>
      </c>
      <c r="Y330" s="17">
        <f>Лист1!S318</f>
        <v>6553600.00000001</v>
      </c>
      <c r="Z330" s="17">
        <f>Лист1!T318</f>
        <v>-6553600.00000001</v>
      </c>
      <c r="AA330" s="17">
        <f>Лист1!U318</f>
        <v>-6553599.99999998</v>
      </c>
      <c r="AB330" s="17">
        <f>Лист1!V318</f>
        <v>6553599.99999998</v>
      </c>
      <c r="AC330" s="17">
        <f>Лист1!W318</f>
        <v>0</v>
      </c>
      <c r="AD330" s="17">
        <f>Лист1!X318</f>
        <v>3.16649675369263e-8</v>
      </c>
      <c r="AE330" s="17">
        <f>Лист1!Y318</f>
        <v>13107200</v>
      </c>
      <c r="AF330" s="17">
        <f>Лист1!Z318</f>
        <v>-13107200</v>
      </c>
      <c r="AG330" s="17">
        <f>Лист1!AA318</f>
        <v>-3.16649675369263e-8</v>
      </c>
      <c r="AH330" s="17">
        <f>Лист1!AB318</f>
        <v>0</v>
      </c>
      <c r="AI330" s="15">
        <f>Лист1!AC318</f>
        <v>4.05125319957733e-7</v>
      </c>
      <c r="AJ330" s="15">
        <f>Лист1!AD318</f>
        <v>1756364800</v>
      </c>
      <c r="AK330" s="15">
        <f>Лист1!AE318</f>
        <v>-1756364800</v>
      </c>
      <c r="AL330" s="15">
        <f>Лист1!AF318</f>
        <v>-4.05125319957733e-7</v>
      </c>
      <c r="AM330" s="17">
        <f>Лист1!AG318</f>
        <v>0</v>
      </c>
      <c r="AN330" s="17">
        <f>Лист1!AH318</f>
        <v>2660.70275936817</v>
      </c>
      <c r="AO330" s="19">
        <f>Лист1!AI318</f>
        <v>-1777.8247456627</v>
      </c>
      <c r="AQ330" s="14">
        <f t="shared" si="124"/>
        <v>10100382.7619182</v>
      </c>
      <c r="AR330" s="14">
        <f t="shared" si="125"/>
        <v>-15116291.0466137</v>
      </c>
      <c r="AS330" s="15">
        <f>Лист1!AM318</f>
        <v>0</v>
      </c>
      <c r="AT330" s="15">
        <f t="shared" si="126"/>
        <v>3546782.76191812</v>
      </c>
      <c r="AU330" s="15">
        <f t="shared" si="127"/>
        <v>-8562691.04661383</v>
      </c>
      <c r="AV330" s="15">
        <f>Лист1!AP318</f>
        <v>0</v>
      </c>
      <c r="AW330" s="15">
        <f>Лист1!N239</f>
        <v>1</v>
      </c>
      <c r="AX330" s="15">
        <f>Лист1!O239</f>
        <v>-1</v>
      </c>
      <c r="AY330" s="15">
        <f>Лист1!P239</f>
        <v>1</v>
      </c>
      <c r="AZ330" s="15">
        <f>Лист1!Q239</f>
        <v>-1</v>
      </c>
      <c r="BA330" s="15">
        <f>Лист1!AU318</f>
        <v>0</v>
      </c>
      <c r="BB330" s="15">
        <f t="shared" si="128"/>
        <v>3546782.76191812</v>
      </c>
      <c r="BC330" s="15">
        <f t="shared" si="129"/>
        <v>-3546782.76191812</v>
      </c>
      <c r="BD330" s="15">
        <f t="shared" si="130"/>
        <v>-8562691.04661383</v>
      </c>
      <c r="BE330" s="15">
        <f t="shared" si="131"/>
        <v>8562691.04661383</v>
      </c>
      <c r="BF330" s="15">
        <f>Лист1!AZ318</f>
        <v>0</v>
      </c>
      <c r="BG330" s="15">
        <f t="shared" si="132"/>
        <v>-5015908.28469571</v>
      </c>
      <c r="BH330" s="15">
        <f t="shared" si="133"/>
        <v>12109473.8085319</v>
      </c>
      <c r="BI330" s="15">
        <f t="shared" si="134"/>
        <v>-12109473.8085319</v>
      </c>
      <c r="BJ330" s="15">
        <f t="shared" si="135"/>
        <v>5015908.28469571</v>
      </c>
      <c r="BK330" s="15">
        <f>Лист1!BE318</f>
        <v>0</v>
      </c>
      <c r="BL330" s="17">
        <f t="shared" si="136"/>
        <v>-270859047.373569</v>
      </c>
      <c r="BM330" s="17">
        <f t="shared" si="137"/>
        <v>653911585.660724</v>
      </c>
      <c r="BN330" s="17">
        <f t="shared" si="138"/>
        <v>-653911585.660724</v>
      </c>
      <c r="BO330" s="17">
        <f t="shared" si="139"/>
        <v>270859047.373569</v>
      </c>
      <c r="BP330" s="17">
        <f>Лист1!BJ318</f>
        <v>0</v>
      </c>
      <c r="BQ330" s="15">
        <f>Лист1!AH239</f>
        <v>1777.82474566274</v>
      </c>
      <c r="BR330" s="15">
        <f>Лист1!AI239</f>
        <v>-2660.70275936814</v>
      </c>
      <c r="BT330" s="24">
        <f t="shared" si="116"/>
        <v>10100382.7619181</v>
      </c>
      <c r="BU330" s="25">
        <f t="shared" si="117"/>
        <v>-15116291.0466137</v>
      </c>
      <c r="BV330" s="25">
        <f>Лист1!BP318</f>
        <v>0</v>
      </c>
      <c r="BW330" s="25">
        <f t="shared" si="118"/>
        <v>3546782.76191804</v>
      </c>
      <c r="BX330" s="25">
        <f t="shared" si="119"/>
        <v>-8562691.04661385</v>
      </c>
      <c r="BY330" s="25"/>
      <c r="BZ330" s="25">
        <f>Лист1!N159</f>
        <v>1</v>
      </c>
      <c r="CA330" s="25">
        <f>Лист1!O159</f>
        <v>-1</v>
      </c>
      <c r="CB330" s="25">
        <f>Лист1!P159</f>
        <v>1</v>
      </c>
      <c r="CC330" s="25">
        <f>Лист1!Q159</f>
        <v>-1</v>
      </c>
      <c r="CD330" s="25">
        <v>150</v>
      </c>
      <c r="CE330" s="25">
        <f t="shared" si="120"/>
        <v>3546782.76191804</v>
      </c>
      <c r="CF330" s="25">
        <f t="shared" si="121"/>
        <v>-3546782.76191804</v>
      </c>
      <c r="CG330" s="25">
        <f t="shared" si="122"/>
        <v>-8562691.04661385</v>
      </c>
      <c r="CH330" s="25">
        <f t="shared" si="123"/>
        <v>8562691.04661385</v>
      </c>
      <c r="CI330" s="25">
        <f>Лист1!CI318</f>
        <v>0</v>
      </c>
      <c r="CJ330" s="25">
        <f t="shared" si="140"/>
        <v>-5015908.2846958</v>
      </c>
      <c r="CK330" s="25">
        <f t="shared" si="141"/>
        <v>12109473.8085319</v>
      </c>
      <c r="CL330" s="25">
        <f t="shared" si="142"/>
        <v>-12109473.8085319</v>
      </c>
      <c r="CM330" s="25">
        <f t="shared" si="143"/>
        <v>5015908.2846958</v>
      </c>
      <c r="CN330" s="26"/>
      <c r="CO330" s="26">
        <f t="shared" si="146"/>
        <v>-672131710.14924</v>
      </c>
      <c r="CP330" s="26">
        <f t="shared" si="147"/>
        <v>1622669490.34327</v>
      </c>
      <c r="CQ330" s="26">
        <f t="shared" si="148"/>
        <v>-1622669490.34327</v>
      </c>
      <c r="CR330" s="26">
        <f t="shared" si="149"/>
        <v>672131710.14924</v>
      </c>
      <c r="CS330" s="26">
        <f>Лист1!CS318</f>
        <v>0</v>
      </c>
      <c r="CT330" s="26">
        <f>Лист1!AH159</f>
        <v>1777.82474566274</v>
      </c>
      <c r="CU330" s="28">
        <f>Лист1!AI159</f>
        <v>-2660.70275936814</v>
      </c>
      <c r="DC330" s="24">
        <f t="shared" si="150"/>
        <v>15116291.0466138</v>
      </c>
      <c r="DD330" s="25">
        <f t="shared" si="151"/>
        <v>-10100382.7619181</v>
      </c>
      <c r="DE330" s="25">
        <f>Лист1!CY318</f>
        <v>0</v>
      </c>
      <c r="DF330" s="25">
        <f t="shared" si="144"/>
        <v>6553599.99999993</v>
      </c>
      <c r="DG330" s="25">
        <f t="shared" si="145"/>
        <v>-6553600.00000006</v>
      </c>
      <c r="DH330" s="25"/>
      <c r="DI330" s="25">
        <v>70</v>
      </c>
      <c r="DJ330" s="25">
        <v>1</v>
      </c>
      <c r="DK330" s="25">
        <v>-1</v>
      </c>
      <c r="DL330" s="25">
        <v>1</v>
      </c>
      <c r="DM330" s="25">
        <v>-1</v>
      </c>
      <c r="DN330" s="25">
        <f t="shared" si="152"/>
        <v>15116291.0466138</v>
      </c>
      <c r="DO330" s="25">
        <f t="shared" si="153"/>
        <v>-15116291.0466138</v>
      </c>
      <c r="DP330" s="25">
        <f t="shared" si="154"/>
        <v>-10100382.7619181</v>
      </c>
      <c r="DQ330" s="25">
        <f t="shared" si="155"/>
        <v>10100382.7619181</v>
      </c>
      <c r="DR330" s="25">
        <f>Лист1!DR318</f>
        <v>0</v>
      </c>
      <c r="DS330" s="25">
        <f t="shared" si="156"/>
        <v>5015908.28469572</v>
      </c>
      <c r="DT330" s="25">
        <f t="shared" si="157"/>
        <v>25216673.8085319</v>
      </c>
      <c r="DU330" s="25">
        <f t="shared" si="158"/>
        <v>-25216673.8085319</v>
      </c>
      <c r="DV330" s="25">
        <f t="shared" si="159"/>
        <v>-5015908.28469572</v>
      </c>
      <c r="DX330" s="26">
        <f t="shared" si="112"/>
        <v>29234855.9017521</v>
      </c>
      <c r="DY330" s="26">
        <f t="shared" si="113"/>
        <v>682572126.191468</v>
      </c>
      <c r="DZ330" s="26">
        <f t="shared" si="114"/>
        <v>-682572126.191468</v>
      </c>
      <c r="EA330" s="26">
        <f t="shared" si="115"/>
        <v>-29234855.9017521</v>
      </c>
      <c r="EC330" s="15">
        <f>Лист1!AH78</f>
        <v>2660.70275936815</v>
      </c>
      <c r="ED330" s="15">
        <f>Лист1!AI78</f>
        <v>-1777.82474566272</v>
      </c>
    </row>
    <row r="331" ht="15.15" spans="7:134">
      <c r="G331">
        <f>Лист1!A319</f>
        <v>-64</v>
      </c>
      <c r="H331">
        <f>Лист1!B319</f>
        <v>64</v>
      </c>
      <c r="I331">
        <f>Лист1!C319</f>
        <v>311</v>
      </c>
      <c r="J331">
        <f>Лист1!D319</f>
        <v>35.5564949132553</v>
      </c>
      <c r="K331">
        <f>Лист1!E319</f>
        <v>-53.2140551873624</v>
      </c>
      <c r="L331">
        <f>Лист1!F319</f>
        <v>5681.31520643953</v>
      </c>
      <c r="M331">
        <f>Лист1!G319</f>
        <v>0</v>
      </c>
      <c r="N331" s="16">
        <f>Лист1!H319</f>
        <v>10100382.7619183</v>
      </c>
      <c r="O331" s="17">
        <f>Лист1!I319</f>
        <v>-15116291.0466137</v>
      </c>
      <c r="P331" s="17">
        <f>Лист1!J319</f>
        <v>0</v>
      </c>
      <c r="Q331" s="17">
        <f>Лист1!K319</f>
        <v>6553600.00000002</v>
      </c>
      <c r="R331" s="17">
        <f>Лист1!L319</f>
        <v>-6553599.99999997</v>
      </c>
      <c r="S331" s="17">
        <f>Лист1!M319</f>
        <v>0</v>
      </c>
      <c r="T331" s="17">
        <f>Лист1!N319</f>
        <v>1</v>
      </c>
      <c r="U331" s="17">
        <f>Лист1!O319</f>
        <v>-1</v>
      </c>
      <c r="V331" s="17">
        <f>Лист1!P319</f>
        <v>1</v>
      </c>
      <c r="W331" s="17">
        <f>Лист1!Q319</f>
        <v>-1</v>
      </c>
      <c r="X331" s="17">
        <f>Лист1!R319</f>
        <v>0</v>
      </c>
      <c r="Y331" s="17">
        <f>Лист1!S319</f>
        <v>6553600.00000002</v>
      </c>
      <c r="Z331" s="17">
        <f>Лист1!T319</f>
        <v>-6553600.00000002</v>
      </c>
      <c r="AA331" s="17">
        <f>Лист1!U319</f>
        <v>-6553599.99999997</v>
      </c>
      <c r="AB331" s="17">
        <f>Лист1!V319</f>
        <v>6553599.99999997</v>
      </c>
      <c r="AC331" s="17">
        <f>Лист1!W319</f>
        <v>0</v>
      </c>
      <c r="AD331" s="17">
        <f>Лист1!X319</f>
        <v>4.37721610069275e-8</v>
      </c>
      <c r="AE331" s="17">
        <f>Лист1!Y319</f>
        <v>13107200</v>
      </c>
      <c r="AF331" s="17">
        <f>Лист1!Z319</f>
        <v>-13107200</v>
      </c>
      <c r="AG331" s="17">
        <f>Лист1!AA319</f>
        <v>-4.37721610069275e-8</v>
      </c>
      <c r="AH331" s="17">
        <f>Лист1!AB319</f>
        <v>0</v>
      </c>
      <c r="AI331" s="15">
        <f>Лист1!AC319</f>
        <v>4.48897480964661e-7</v>
      </c>
      <c r="AJ331" s="15">
        <f>Лист1!AD319</f>
        <v>1769472000</v>
      </c>
      <c r="AK331" s="15">
        <f>Лист1!AE319</f>
        <v>-1769472000</v>
      </c>
      <c r="AL331" s="15">
        <f>Лист1!AF319</f>
        <v>-4.48897480964661e-7</v>
      </c>
      <c r="AM331" s="17">
        <f>Лист1!AG319</f>
        <v>0</v>
      </c>
      <c r="AN331" s="17">
        <f>Лист1!AH319</f>
        <v>1777.82474566276</v>
      </c>
      <c r="AO331" s="19">
        <f>Лист1!AI319</f>
        <v>-2660.70275936812</v>
      </c>
      <c r="AQ331" s="14">
        <f t="shared" si="124"/>
        <v>3546782.76191824</v>
      </c>
      <c r="AR331" s="14">
        <f t="shared" si="125"/>
        <v>-17830881.0489822</v>
      </c>
      <c r="AS331" s="15">
        <f>Лист1!AM319</f>
        <v>0</v>
      </c>
      <c r="AT331" s="15">
        <f t="shared" si="126"/>
        <v>3546782.76191811</v>
      </c>
      <c r="AU331" s="15">
        <f t="shared" si="127"/>
        <v>-8562691.04661383</v>
      </c>
      <c r="AV331" s="15">
        <f>Лист1!AP319</f>
        <v>0</v>
      </c>
      <c r="AW331" s="15">
        <f>Лист1!N240</f>
        <v>1</v>
      </c>
      <c r="AX331" s="15">
        <f>Лист1!O240</f>
        <v>-1</v>
      </c>
      <c r="AY331" s="15">
        <f>Лист1!P240</f>
        <v>1</v>
      </c>
      <c r="AZ331" s="15">
        <f>Лист1!Q240</f>
        <v>-1</v>
      </c>
      <c r="BA331" s="15">
        <f>Лист1!AU319</f>
        <v>0</v>
      </c>
      <c r="BB331" s="15">
        <f t="shared" si="128"/>
        <v>3546782.76191811</v>
      </c>
      <c r="BC331" s="15">
        <f t="shared" si="129"/>
        <v>-3546782.76191811</v>
      </c>
      <c r="BD331" s="15">
        <f t="shared" si="130"/>
        <v>-8562691.04661383</v>
      </c>
      <c r="BE331" s="15">
        <f t="shared" si="131"/>
        <v>8562691.04661383</v>
      </c>
      <c r="BF331" s="15">
        <f>Лист1!AZ319</f>
        <v>0</v>
      </c>
      <c r="BG331" s="15">
        <f t="shared" si="132"/>
        <v>-5015908.28469572</v>
      </c>
      <c r="BH331" s="15">
        <f t="shared" si="133"/>
        <v>12109473.8085319</v>
      </c>
      <c r="BI331" s="15">
        <f t="shared" si="134"/>
        <v>-12109473.8085319</v>
      </c>
      <c r="BJ331" s="15">
        <f t="shared" si="135"/>
        <v>5015908.28469572</v>
      </c>
      <c r="BK331" s="15">
        <f>Лист1!BE319</f>
        <v>0</v>
      </c>
      <c r="BL331" s="17">
        <f t="shared" si="136"/>
        <v>-275874955.658264</v>
      </c>
      <c r="BM331" s="17">
        <f t="shared" si="137"/>
        <v>666021059.469256</v>
      </c>
      <c r="BN331" s="17">
        <f t="shared" si="138"/>
        <v>-666021059.469256</v>
      </c>
      <c r="BO331" s="17">
        <f t="shared" si="139"/>
        <v>275874955.658264</v>
      </c>
      <c r="BP331" s="17">
        <f>Лист1!BJ319</f>
        <v>0</v>
      </c>
      <c r="BQ331" s="15">
        <f>Лист1!AH240</f>
        <v>624.289030451631</v>
      </c>
      <c r="BR331" s="15">
        <f>Лист1!AI240</f>
        <v>-3138.51289729033</v>
      </c>
      <c r="BT331" s="24">
        <f t="shared" si="116"/>
        <v>3546782.76191822</v>
      </c>
      <c r="BU331" s="25">
        <f t="shared" si="117"/>
        <v>-17830881.0489822</v>
      </c>
      <c r="BV331" s="25">
        <f>Лист1!BP319</f>
        <v>0</v>
      </c>
      <c r="BW331" s="25">
        <f t="shared" si="118"/>
        <v>3546782.76191805</v>
      </c>
      <c r="BX331" s="25">
        <f t="shared" si="119"/>
        <v>-8562691.04661384</v>
      </c>
      <c r="BY331" s="25"/>
      <c r="BZ331" s="25">
        <f>Лист1!N160</f>
        <v>1</v>
      </c>
      <c r="CA331" s="25">
        <f>Лист1!O160</f>
        <v>-1</v>
      </c>
      <c r="CB331" s="25">
        <f>Лист1!P160</f>
        <v>1</v>
      </c>
      <c r="CC331" s="25">
        <f>Лист1!Q160</f>
        <v>-1</v>
      </c>
      <c r="CD331" s="25">
        <v>151</v>
      </c>
      <c r="CE331" s="25">
        <f t="shared" si="120"/>
        <v>3546782.76191805</v>
      </c>
      <c r="CF331" s="25">
        <f t="shared" si="121"/>
        <v>-3546782.76191805</v>
      </c>
      <c r="CG331" s="25">
        <f t="shared" si="122"/>
        <v>-8562691.04661384</v>
      </c>
      <c r="CH331" s="25">
        <f t="shared" si="123"/>
        <v>8562691.04661384</v>
      </c>
      <c r="CI331" s="25">
        <f>Лист1!CI319</f>
        <v>0</v>
      </c>
      <c r="CJ331" s="25">
        <f t="shared" si="140"/>
        <v>-5015908.28469579</v>
      </c>
      <c r="CK331" s="25">
        <f t="shared" si="141"/>
        <v>12109473.8085319</v>
      </c>
      <c r="CL331" s="25">
        <f t="shared" si="142"/>
        <v>-12109473.8085319</v>
      </c>
      <c r="CM331" s="25">
        <f t="shared" si="143"/>
        <v>5015908.28469579</v>
      </c>
      <c r="CN331" s="26"/>
      <c r="CO331" s="26">
        <f t="shared" si="146"/>
        <v>-677147618.433936</v>
      </c>
      <c r="CP331" s="26">
        <f t="shared" si="147"/>
        <v>1634778964.1518</v>
      </c>
      <c r="CQ331" s="26">
        <f t="shared" si="148"/>
        <v>-1634778964.1518</v>
      </c>
      <c r="CR331" s="26">
        <f t="shared" si="149"/>
        <v>677147618.433936</v>
      </c>
      <c r="CS331" s="26">
        <f>Лист1!CS319</f>
        <v>0</v>
      </c>
      <c r="CT331" s="26">
        <f>Лист1!AH160</f>
        <v>624.289030451627</v>
      </c>
      <c r="CU331" s="28">
        <f>Лист1!AI160</f>
        <v>-3138.51289729033</v>
      </c>
      <c r="DC331" s="24">
        <f t="shared" si="150"/>
        <v>10100382.7619181</v>
      </c>
      <c r="DD331" s="25">
        <f t="shared" si="151"/>
        <v>-15116291.0466139</v>
      </c>
      <c r="DE331" s="25">
        <f>Лист1!CY319</f>
        <v>0</v>
      </c>
      <c r="DF331" s="25">
        <f t="shared" si="144"/>
        <v>6553599.99999994</v>
      </c>
      <c r="DG331" s="25">
        <f t="shared" si="145"/>
        <v>-6553600.00000006</v>
      </c>
      <c r="DH331" s="25"/>
      <c r="DI331" s="25">
        <v>71</v>
      </c>
      <c r="DJ331" s="25">
        <v>1</v>
      </c>
      <c r="DK331" s="25">
        <v>-1</v>
      </c>
      <c r="DL331" s="25">
        <v>1</v>
      </c>
      <c r="DM331" s="25">
        <v>-1</v>
      </c>
      <c r="DN331" s="25">
        <f t="shared" si="152"/>
        <v>10100382.7619181</v>
      </c>
      <c r="DO331" s="25">
        <f t="shared" si="153"/>
        <v>-10100382.7619181</v>
      </c>
      <c r="DP331" s="25">
        <f t="shared" si="154"/>
        <v>-15116291.0466139</v>
      </c>
      <c r="DQ331" s="25">
        <f t="shared" si="155"/>
        <v>15116291.0466139</v>
      </c>
      <c r="DR331" s="25">
        <f>Лист1!DR319</f>
        <v>0</v>
      </c>
      <c r="DS331" s="25">
        <f t="shared" si="156"/>
        <v>-5015908.28469574</v>
      </c>
      <c r="DT331" s="25">
        <f t="shared" si="157"/>
        <v>25216673.808532</v>
      </c>
      <c r="DU331" s="25">
        <f t="shared" si="158"/>
        <v>-25216673.808532</v>
      </c>
      <c r="DV331" s="25">
        <f t="shared" si="159"/>
        <v>5015908.28469574</v>
      </c>
      <c r="DX331" s="26">
        <f t="shared" si="112"/>
        <v>24218947.6170564</v>
      </c>
      <c r="DY331" s="26">
        <f t="shared" si="113"/>
        <v>707788800</v>
      </c>
      <c r="DZ331" s="26">
        <f t="shared" si="114"/>
        <v>-707788800</v>
      </c>
      <c r="EA331" s="26">
        <f t="shared" si="115"/>
        <v>-24218947.6170564</v>
      </c>
      <c r="EC331" s="15">
        <f>Лист1!AH79</f>
        <v>1777.82474566272</v>
      </c>
      <c r="ED331" s="15">
        <f>Лист1!AI79</f>
        <v>-2660.70275936815</v>
      </c>
    </row>
    <row r="332" ht="15.15" spans="7:134">
      <c r="G332">
        <f>Лист1!A320</f>
        <v>-64</v>
      </c>
      <c r="H332">
        <f>Лист1!B320</f>
        <v>64</v>
      </c>
      <c r="I332">
        <f>Лист1!C320</f>
        <v>312</v>
      </c>
      <c r="J332">
        <f>Лист1!D320</f>
        <v>12.4857806090331</v>
      </c>
      <c r="K332">
        <f>Лист1!E320</f>
        <v>-62.7702579458066</v>
      </c>
      <c r="L332">
        <f>Лист1!F320</f>
        <v>4816.38646750974</v>
      </c>
      <c r="M332">
        <f>Лист1!G320</f>
        <v>0</v>
      </c>
      <c r="N332" s="16">
        <f>Лист1!H320</f>
        <v>3006817.23808214</v>
      </c>
      <c r="O332" s="17">
        <f>Лист1!I320</f>
        <v>-15116291.0466139</v>
      </c>
      <c r="P332" s="17">
        <f>Лист1!J320</f>
        <v>0</v>
      </c>
      <c r="Q332" s="17">
        <f>Лист1!K320</f>
        <v>6553600.00000002</v>
      </c>
      <c r="R332" s="17">
        <f>Лист1!L320</f>
        <v>-6553599.99999998</v>
      </c>
      <c r="S332" s="17">
        <f>Лист1!M320</f>
        <v>0</v>
      </c>
      <c r="T332" s="17">
        <f>Лист1!N320</f>
        <v>1</v>
      </c>
      <c r="U332" s="17">
        <f>Лист1!O320</f>
        <v>-1</v>
      </c>
      <c r="V332" s="17">
        <f>Лист1!P320</f>
        <v>1</v>
      </c>
      <c r="W332" s="17">
        <f>Лист1!Q320</f>
        <v>-1</v>
      </c>
      <c r="X332" s="17">
        <f>Лист1!R320</f>
        <v>0</v>
      </c>
      <c r="Y332" s="17">
        <f>Лист1!S320</f>
        <v>6553600.00000002</v>
      </c>
      <c r="Z332" s="17">
        <f>Лист1!T320</f>
        <v>-6553600.00000002</v>
      </c>
      <c r="AA332" s="17">
        <f>Лист1!U320</f>
        <v>-6553599.99999998</v>
      </c>
      <c r="AB332" s="17">
        <f>Лист1!V320</f>
        <v>6553599.99999998</v>
      </c>
      <c r="AC332" s="17">
        <f>Лист1!W320</f>
        <v>0</v>
      </c>
      <c r="AD332" s="17">
        <f>Лист1!X320</f>
        <v>4.56348061561584e-8</v>
      </c>
      <c r="AE332" s="17">
        <f>Лист1!Y320</f>
        <v>13107200</v>
      </c>
      <c r="AF332" s="17">
        <f>Лист1!Z320</f>
        <v>-13107200</v>
      </c>
      <c r="AG332" s="17">
        <f>Лист1!AA320</f>
        <v>-4.56348061561584e-8</v>
      </c>
      <c r="AH332" s="17">
        <f>Лист1!AB320</f>
        <v>0</v>
      </c>
      <c r="AI332" s="15">
        <f>Лист1!AC320</f>
        <v>4.94532287120819e-7</v>
      </c>
      <c r="AJ332" s="15">
        <f>Лист1!AD320</f>
        <v>1782579200</v>
      </c>
      <c r="AK332" s="15">
        <f>Лист1!AE320</f>
        <v>-1782579200</v>
      </c>
      <c r="AL332" s="15">
        <f>Лист1!AF320</f>
        <v>-4.94532287120819e-7</v>
      </c>
      <c r="AM332" s="17">
        <f>Лист1!AG320</f>
        <v>0</v>
      </c>
      <c r="AN332" s="17">
        <f>Лист1!AH320</f>
        <v>624.289030451657</v>
      </c>
      <c r="AO332" s="19">
        <f>Лист1!AI320</f>
        <v>-3138.51289729033</v>
      </c>
      <c r="AQ332" s="14">
        <f t="shared" si="124"/>
        <v>-3006817.2380818</v>
      </c>
      <c r="AR332" s="14">
        <f t="shared" si="125"/>
        <v>-15116291.046614</v>
      </c>
      <c r="AS332" s="15">
        <f>Лист1!AM320</f>
        <v>0</v>
      </c>
      <c r="AT332" s="15">
        <f t="shared" si="126"/>
        <v>3546782.7619181</v>
      </c>
      <c r="AU332" s="15">
        <f t="shared" si="127"/>
        <v>-8562691.04661383</v>
      </c>
      <c r="AV332" s="15">
        <f>Лист1!AP320</f>
        <v>0</v>
      </c>
      <c r="AW332" s="15">
        <f>Лист1!N241</f>
        <v>1</v>
      </c>
      <c r="AX332" s="15">
        <f>Лист1!O241</f>
        <v>-1</v>
      </c>
      <c r="AY332" s="15">
        <f>Лист1!P241</f>
        <v>1</v>
      </c>
      <c r="AZ332" s="15">
        <f>Лист1!Q241</f>
        <v>-1</v>
      </c>
      <c r="BA332" s="15">
        <f>Лист1!AU320</f>
        <v>0</v>
      </c>
      <c r="BB332" s="15">
        <f t="shared" si="128"/>
        <v>3546782.7619181</v>
      </c>
      <c r="BC332" s="15">
        <f t="shared" si="129"/>
        <v>-3546782.7619181</v>
      </c>
      <c r="BD332" s="15">
        <f t="shared" si="130"/>
        <v>-8562691.04661383</v>
      </c>
      <c r="BE332" s="15">
        <f t="shared" si="131"/>
        <v>8562691.04661383</v>
      </c>
      <c r="BF332" s="15">
        <f>Лист1!AZ320</f>
        <v>0</v>
      </c>
      <c r="BG332" s="15">
        <f t="shared" si="132"/>
        <v>-5015908.28469573</v>
      </c>
      <c r="BH332" s="15">
        <f t="shared" si="133"/>
        <v>12109473.8085319</v>
      </c>
      <c r="BI332" s="15">
        <f t="shared" si="134"/>
        <v>-12109473.8085319</v>
      </c>
      <c r="BJ332" s="15">
        <f t="shared" si="135"/>
        <v>5015908.28469573</v>
      </c>
      <c r="BK332" s="15">
        <f>Лист1!BE320</f>
        <v>0</v>
      </c>
      <c r="BL332" s="17">
        <f t="shared" si="136"/>
        <v>-280890863.94296</v>
      </c>
      <c r="BM332" s="17">
        <f t="shared" si="137"/>
        <v>678130533.277788</v>
      </c>
      <c r="BN332" s="17">
        <f t="shared" si="138"/>
        <v>-678130533.277788</v>
      </c>
      <c r="BO332" s="17">
        <f t="shared" si="139"/>
        <v>280890863.94296</v>
      </c>
      <c r="BP332" s="17">
        <f>Лист1!BJ320</f>
        <v>0</v>
      </c>
      <c r="BQ332" s="15">
        <f>Лист1!AH241</f>
        <v>-624.289030451586</v>
      </c>
      <c r="BR332" s="15">
        <f>Лист1!AI241</f>
        <v>-3138.51289729034</v>
      </c>
      <c r="BT332" s="24">
        <f t="shared" si="116"/>
        <v>-3006817.23808192</v>
      </c>
      <c r="BU332" s="25">
        <f t="shared" si="117"/>
        <v>-15116291.046614</v>
      </c>
      <c r="BV332" s="25">
        <f>Лист1!BP320</f>
        <v>0</v>
      </c>
      <c r="BW332" s="25">
        <f t="shared" si="118"/>
        <v>3546782.76191805</v>
      </c>
      <c r="BX332" s="25">
        <f t="shared" si="119"/>
        <v>-8562691.04661385</v>
      </c>
      <c r="BY332" s="25"/>
      <c r="BZ332" s="25">
        <f>Лист1!N161</f>
        <v>1</v>
      </c>
      <c r="CA332" s="25">
        <f>Лист1!O161</f>
        <v>-1</v>
      </c>
      <c r="CB332" s="25">
        <f>Лист1!P161</f>
        <v>1</v>
      </c>
      <c r="CC332" s="25">
        <f>Лист1!Q161</f>
        <v>-1</v>
      </c>
      <c r="CD332" s="25">
        <v>152</v>
      </c>
      <c r="CE332" s="25">
        <f t="shared" si="120"/>
        <v>3546782.76191805</v>
      </c>
      <c r="CF332" s="25">
        <f t="shared" si="121"/>
        <v>-3546782.76191805</v>
      </c>
      <c r="CG332" s="25">
        <f t="shared" si="122"/>
        <v>-8562691.04661385</v>
      </c>
      <c r="CH332" s="25">
        <f t="shared" si="123"/>
        <v>8562691.04661385</v>
      </c>
      <c r="CI332" s="25">
        <f>Лист1!CI320</f>
        <v>0</v>
      </c>
      <c r="CJ332" s="25">
        <f t="shared" si="140"/>
        <v>-5015908.2846958</v>
      </c>
      <c r="CK332" s="25">
        <f t="shared" si="141"/>
        <v>12109473.8085319</v>
      </c>
      <c r="CL332" s="25">
        <f t="shared" si="142"/>
        <v>-12109473.8085319</v>
      </c>
      <c r="CM332" s="25">
        <f t="shared" si="143"/>
        <v>5015908.2846958</v>
      </c>
      <c r="CN332" s="26"/>
      <c r="CO332" s="26">
        <f t="shared" si="146"/>
        <v>-682163526.718632</v>
      </c>
      <c r="CP332" s="26">
        <f t="shared" si="147"/>
        <v>1646888437.96034</v>
      </c>
      <c r="CQ332" s="26">
        <f t="shared" si="148"/>
        <v>-1646888437.96034</v>
      </c>
      <c r="CR332" s="26">
        <f t="shared" si="149"/>
        <v>682163526.718632</v>
      </c>
      <c r="CS332" s="26">
        <f>Лист1!CS320</f>
        <v>0</v>
      </c>
      <c r="CT332" s="26">
        <f>Лист1!AH161</f>
        <v>-624.289030451612</v>
      </c>
      <c r="CU332" s="28">
        <f>Лист1!AI161</f>
        <v>-3138.51289729034</v>
      </c>
      <c r="DC332" s="24">
        <f t="shared" si="150"/>
        <v>3006817.23808192</v>
      </c>
      <c r="DD332" s="25">
        <f t="shared" si="151"/>
        <v>-15116291.046614</v>
      </c>
      <c r="DE332" s="25">
        <f>Лист1!CY320</f>
        <v>0</v>
      </c>
      <c r="DF332" s="25">
        <f t="shared" si="144"/>
        <v>6553599.99999994</v>
      </c>
      <c r="DG332" s="25">
        <f t="shared" si="145"/>
        <v>-6553600.00000007</v>
      </c>
      <c r="DH332" s="25"/>
      <c r="DI332" s="25">
        <v>72</v>
      </c>
      <c r="DJ332" s="25">
        <v>1</v>
      </c>
      <c r="DK332" s="25">
        <v>-1</v>
      </c>
      <c r="DL332" s="25">
        <v>1</v>
      </c>
      <c r="DM332" s="25">
        <v>-1</v>
      </c>
      <c r="DN332" s="25">
        <f t="shared" si="152"/>
        <v>3006817.23808192</v>
      </c>
      <c r="DO332" s="25">
        <f t="shared" si="153"/>
        <v>-3006817.23808192</v>
      </c>
      <c r="DP332" s="25">
        <f t="shared" si="154"/>
        <v>-15116291.046614</v>
      </c>
      <c r="DQ332" s="25">
        <f t="shared" si="155"/>
        <v>15116291.046614</v>
      </c>
      <c r="DR332" s="25">
        <f>Лист1!DR320</f>
        <v>0</v>
      </c>
      <c r="DS332" s="25">
        <f t="shared" si="156"/>
        <v>-12109473.8085321</v>
      </c>
      <c r="DT332" s="25">
        <f t="shared" si="157"/>
        <v>18123108.2846959</v>
      </c>
      <c r="DU332" s="25">
        <f t="shared" si="158"/>
        <v>-18123108.2846959</v>
      </c>
      <c r="DV332" s="25">
        <f t="shared" si="159"/>
        <v>12109473.8085321</v>
      </c>
      <c r="DX332" s="26">
        <f t="shared" si="112"/>
        <v>12109473.8085243</v>
      </c>
      <c r="DY332" s="26">
        <f t="shared" si="113"/>
        <v>725911908.284696</v>
      </c>
      <c r="DZ332" s="26">
        <f t="shared" si="114"/>
        <v>-725911908.284696</v>
      </c>
      <c r="EA332" s="26">
        <f t="shared" si="115"/>
        <v>-12109473.8085243</v>
      </c>
      <c r="EC332" s="15">
        <f>Лист1!AH80</f>
        <v>624.289030451612</v>
      </c>
      <c r="ED332" s="15">
        <f>Лист1!AI80</f>
        <v>-3138.51289729034</v>
      </c>
    </row>
    <row r="333" ht="15.15" spans="7:134">
      <c r="G333">
        <f>Лист1!A321</f>
        <v>-64</v>
      </c>
      <c r="H333">
        <f>Лист1!B321</f>
        <v>64</v>
      </c>
      <c r="I333">
        <f>Лист1!C321</f>
        <v>313</v>
      </c>
      <c r="J333">
        <f>Лист1!D321</f>
        <v>-12.4857806090312</v>
      </c>
      <c r="K333">
        <f>Лист1!E321</f>
        <v>-62.7702579458069</v>
      </c>
      <c r="L333">
        <f>Лист1!F321</f>
        <v>3218.20654955365</v>
      </c>
      <c r="M333">
        <f>Лист1!G321</f>
        <v>0</v>
      </c>
      <c r="N333" s="16">
        <f>Лист1!H321</f>
        <v>-2009091.04661371</v>
      </c>
      <c r="O333" s="17">
        <f>Лист1!I321</f>
        <v>-10100382.7619184</v>
      </c>
      <c r="P333" s="17">
        <f>Лист1!J321</f>
        <v>0</v>
      </c>
      <c r="Q333" s="17">
        <f>Лист1!K321</f>
        <v>6553600.00000003</v>
      </c>
      <c r="R333" s="17">
        <f>Лист1!L321</f>
        <v>-6553599.99999999</v>
      </c>
      <c r="S333" s="17">
        <f>Лист1!M321</f>
        <v>0</v>
      </c>
      <c r="T333" s="17">
        <f>Лист1!N321</f>
        <v>1</v>
      </c>
      <c r="U333" s="17">
        <f>Лист1!O321</f>
        <v>-1</v>
      </c>
      <c r="V333" s="17">
        <f>Лист1!P321</f>
        <v>1</v>
      </c>
      <c r="W333" s="17">
        <f>Лист1!Q321</f>
        <v>-1</v>
      </c>
      <c r="X333" s="17">
        <f>Лист1!R321</f>
        <v>0</v>
      </c>
      <c r="Y333" s="17">
        <f>Лист1!S321</f>
        <v>6553600.00000003</v>
      </c>
      <c r="Z333" s="17">
        <f>Лист1!T321</f>
        <v>-6553600.00000003</v>
      </c>
      <c r="AA333" s="17">
        <f>Лист1!U321</f>
        <v>-6553599.99999999</v>
      </c>
      <c r="AB333" s="17">
        <f>Лист1!V321</f>
        <v>6553599.99999999</v>
      </c>
      <c r="AC333" s="17">
        <f>Лист1!W321</f>
        <v>0</v>
      </c>
      <c r="AD333" s="17">
        <f>Лист1!X321</f>
        <v>4.09781932830811e-8</v>
      </c>
      <c r="AE333" s="17">
        <f>Лист1!Y321</f>
        <v>13107200</v>
      </c>
      <c r="AF333" s="17">
        <f>Лист1!Z321</f>
        <v>-13107200</v>
      </c>
      <c r="AG333" s="17">
        <f>Лист1!AA321</f>
        <v>-4.09781932830811e-8</v>
      </c>
      <c r="AH333" s="17">
        <f>Лист1!AB321</f>
        <v>0</v>
      </c>
      <c r="AI333" s="15">
        <f>Лист1!AC321</f>
        <v>5.355104804039e-7</v>
      </c>
      <c r="AJ333" s="15">
        <f>Лист1!AD321</f>
        <v>1795686400</v>
      </c>
      <c r="AK333" s="15">
        <f>Лист1!AE321</f>
        <v>-1795686400</v>
      </c>
      <c r="AL333" s="15">
        <f>Лист1!AF321</f>
        <v>-5.355104804039e-7</v>
      </c>
      <c r="AM333" s="17">
        <f>Лист1!AG321</f>
        <v>0</v>
      </c>
      <c r="AN333" s="17">
        <f>Лист1!AH321</f>
        <v>-624.28903045156</v>
      </c>
      <c r="AO333" s="19">
        <f>Лист1!AI321</f>
        <v>-3138.51289729035</v>
      </c>
      <c r="AQ333" s="14">
        <f t="shared" si="124"/>
        <v>-5721407.24045026</v>
      </c>
      <c r="AR333" s="14">
        <f t="shared" si="125"/>
        <v>-8562691.04661408</v>
      </c>
      <c r="AS333" s="15">
        <f>Лист1!AM321</f>
        <v>0</v>
      </c>
      <c r="AT333" s="15">
        <f t="shared" si="126"/>
        <v>3546782.7619181</v>
      </c>
      <c r="AU333" s="15">
        <f t="shared" si="127"/>
        <v>-8562691.04661384</v>
      </c>
      <c r="AV333" s="15">
        <f>Лист1!AP321</f>
        <v>0</v>
      </c>
      <c r="AW333" s="15">
        <f>Лист1!N242</f>
        <v>1</v>
      </c>
      <c r="AX333" s="15">
        <f>Лист1!O242</f>
        <v>-1</v>
      </c>
      <c r="AY333" s="15">
        <f>Лист1!P242</f>
        <v>1</v>
      </c>
      <c r="AZ333" s="15">
        <f>Лист1!Q242</f>
        <v>-1</v>
      </c>
      <c r="BA333" s="15">
        <f>Лист1!AU321</f>
        <v>0</v>
      </c>
      <c r="BB333" s="15">
        <f t="shared" si="128"/>
        <v>3546782.7619181</v>
      </c>
      <c r="BC333" s="15">
        <f t="shared" si="129"/>
        <v>-3546782.7619181</v>
      </c>
      <c r="BD333" s="15">
        <f t="shared" si="130"/>
        <v>-8562691.04661384</v>
      </c>
      <c r="BE333" s="15">
        <f t="shared" si="131"/>
        <v>8562691.04661384</v>
      </c>
      <c r="BF333" s="15">
        <f>Лист1!AZ321</f>
        <v>0</v>
      </c>
      <c r="BG333" s="15">
        <f t="shared" si="132"/>
        <v>-5015908.28469574</v>
      </c>
      <c r="BH333" s="15">
        <f t="shared" si="133"/>
        <v>12109473.8085319</v>
      </c>
      <c r="BI333" s="15">
        <f t="shared" si="134"/>
        <v>-12109473.8085319</v>
      </c>
      <c r="BJ333" s="15">
        <f t="shared" si="135"/>
        <v>5015908.28469574</v>
      </c>
      <c r="BK333" s="15">
        <f>Лист1!BE321</f>
        <v>0</v>
      </c>
      <c r="BL333" s="17">
        <f t="shared" si="136"/>
        <v>-285906772.227656</v>
      </c>
      <c r="BM333" s="17">
        <f t="shared" si="137"/>
        <v>690240007.08632</v>
      </c>
      <c r="BN333" s="17">
        <f t="shared" si="138"/>
        <v>-690240007.08632</v>
      </c>
      <c r="BO333" s="17">
        <f t="shared" si="139"/>
        <v>285906772.227656</v>
      </c>
      <c r="BP333" s="17">
        <f>Лист1!BJ321</f>
        <v>0</v>
      </c>
      <c r="BQ333" s="15">
        <f>Лист1!AH242</f>
        <v>-1777.8247456627</v>
      </c>
      <c r="BR333" s="15">
        <f>Лист1!AI242</f>
        <v>-2660.70275936816</v>
      </c>
      <c r="BT333" s="24">
        <f t="shared" si="116"/>
        <v>-5721407.24045033</v>
      </c>
      <c r="BU333" s="25">
        <f t="shared" si="117"/>
        <v>-8562691.04661403</v>
      </c>
      <c r="BV333" s="25">
        <f>Лист1!BP321</f>
        <v>0</v>
      </c>
      <c r="BW333" s="25">
        <f t="shared" si="118"/>
        <v>3546782.76191804</v>
      </c>
      <c r="BX333" s="25">
        <f t="shared" si="119"/>
        <v>-8562691.04661386</v>
      </c>
      <c r="BY333" s="25"/>
      <c r="BZ333" s="25">
        <f>Лист1!N162</f>
        <v>1</v>
      </c>
      <c r="CA333" s="25">
        <f>Лист1!O162</f>
        <v>-1</v>
      </c>
      <c r="CB333" s="25">
        <f>Лист1!P162</f>
        <v>1</v>
      </c>
      <c r="CC333" s="25">
        <f>Лист1!Q162</f>
        <v>-1</v>
      </c>
      <c r="CD333" s="25">
        <v>153</v>
      </c>
      <c r="CE333" s="25">
        <f t="shared" si="120"/>
        <v>3546782.76191804</v>
      </c>
      <c r="CF333" s="25">
        <f t="shared" si="121"/>
        <v>-3546782.76191804</v>
      </c>
      <c r="CG333" s="25">
        <f t="shared" si="122"/>
        <v>-8562691.04661386</v>
      </c>
      <c r="CH333" s="25">
        <f t="shared" si="123"/>
        <v>8562691.04661386</v>
      </c>
      <c r="CI333" s="25">
        <f>Лист1!CI321</f>
        <v>0</v>
      </c>
      <c r="CJ333" s="25">
        <f t="shared" si="140"/>
        <v>-5015908.28469581</v>
      </c>
      <c r="CK333" s="25">
        <f t="shared" si="141"/>
        <v>12109473.8085319</v>
      </c>
      <c r="CL333" s="25">
        <f t="shared" si="142"/>
        <v>-12109473.8085319</v>
      </c>
      <c r="CM333" s="25">
        <f t="shared" si="143"/>
        <v>5015908.28469581</v>
      </c>
      <c r="CN333" s="26"/>
      <c r="CO333" s="26">
        <f t="shared" si="146"/>
        <v>-687179435.003327</v>
      </c>
      <c r="CP333" s="26">
        <f t="shared" si="147"/>
        <v>1658997911.76887</v>
      </c>
      <c r="CQ333" s="26">
        <f t="shared" si="148"/>
        <v>-1658997911.76887</v>
      </c>
      <c r="CR333" s="26">
        <f t="shared" si="149"/>
        <v>687179435.003327</v>
      </c>
      <c r="CS333" s="26">
        <f>Лист1!CS321</f>
        <v>0</v>
      </c>
      <c r="CT333" s="26">
        <f>Лист1!AH162</f>
        <v>-1777.82474566272</v>
      </c>
      <c r="CU333" s="28">
        <f>Лист1!AI162</f>
        <v>-2660.70275936815</v>
      </c>
      <c r="DC333" s="24">
        <f t="shared" si="150"/>
        <v>-2009091.04661385</v>
      </c>
      <c r="DD333" s="25">
        <f t="shared" si="151"/>
        <v>-10100382.7619184</v>
      </c>
      <c r="DE333" s="25">
        <f>Лист1!CY321</f>
        <v>0</v>
      </c>
      <c r="DF333" s="25">
        <f t="shared" si="144"/>
        <v>6553599.99999994</v>
      </c>
      <c r="DG333" s="25">
        <f t="shared" si="145"/>
        <v>-6553600.00000007</v>
      </c>
      <c r="DH333" s="25"/>
      <c r="DI333" s="25">
        <v>73</v>
      </c>
      <c r="DJ333" s="25">
        <v>1</v>
      </c>
      <c r="DK333" s="25">
        <v>-1</v>
      </c>
      <c r="DL333" s="25">
        <v>1</v>
      </c>
      <c r="DM333" s="25">
        <v>-1</v>
      </c>
      <c r="DN333" s="25">
        <f t="shared" si="152"/>
        <v>-2009091.04661385</v>
      </c>
      <c r="DO333" s="25">
        <f t="shared" si="153"/>
        <v>2009091.04661385</v>
      </c>
      <c r="DP333" s="25">
        <f t="shared" si="154"/>
        <v>-10100382.7619184</v>
      </c>
      <c r="DQ333" s="25">
        <f t="shared" si="155"/>
        <v>10100382.7619184</v>
      </c>
      <c r="DR333" s="25">
        <f>Лист1!DR321</f>
        <v>0</v>
      </c>
      <c r="DS333" s="25">
        <f t="shared" si="156"/>
        <v>-12109473.8085322</v>
      </c>
      <c r="DT333" s="25">
        <f t="shared" si="157"/>
        <v>8091291.71530451</v>
      </c>
      <c r="DU333" s="25">
        <f t="shared" si="158"/>
        <v>-8091291.71530451</v>
      </c>
      <c r="DV333" s="25">
        <f t="shared" si="159"/>
        <v>12109473.8085322</v>
      </c>
      <c r="DX333" s="26">
        <f t="shared" si="112"/>
        <v>-7.8938901424408e-6</v>
      </c>
      <c r="DY333" s="26">
        <f t="shared" si="113"/>
        <v>734003200</v>
      </c>
      <c r="DZ333" s="26">
        <f t="shared" si="114"/>
        <v>-734003200</v>
      </c>
      <c r="EA333" s="26">
        <f t="shared" si="115"/>
        <v>7.8938901424408e-6</v>
      </c>
      <c r="EC333" s="15">
        <f>Лист1!AH81</f>
        <v>-624.289030451605</v>
      </c>
      <c r="ED333" s="15">
        <f>Лист1!AI81</f>
        <v>-3138.51289729034</v>
      </c>
    </row>
    <row r="334" ht="15.15" spans="7:134">
      <c r="G334">
        <f>Лист1!A322</f>
        <v>-64</v>
      </c>
      <c r="H334">
        <f>Лист1!B322</f>
        <v>64</v>
      </c>
      <c r="I334">
        <f>Лист1!C322</f>
        <v>314</v>
      </c>
      <c r="J334">
        <f>Лист1!D322</f>
        <v>-35.5564949132536</v>
      </c>
      <c r="K334">
        <f>Лист1!E322</f>
        <v>-53.2140551873635</v>
      </c>
      <c r="L334">
        <f>Лист1!F322</f>
        <v>1130.08385754303</v>
      </c>
      <c r="M334">
        <f>Лист1!G322</f>
        <v>0</v>
      </c>
      <c r="N334" s="16">
        <f>Лист1!H322</f>
        <v>-2009091.04661394</v>
      </c>
      <c r="O334" s="17">
        <f>Лист1!I322</f>
        <v>-3006817.23808218</v>
      </c>
      <c r="P334" s="17">
        <f>Лист1!J322</f>
        <v>0</v>
      </c>
      <c r="Q334" s="17">
        <f>Лист1!K322</f>
        <v>6553600.00000002</v>
      </c>
      <c r="R334" s="17">
        <f>Лист1!L322</f>
        <v>-6553599.99999999</v>
      </c>
      <c r="S334" s="17">
        <f>Лист1!M322</f>
        <v>0</v>
      </c>
      <c r="T334" s="17">
        <f>Лист1!N322</f>
        <v>1</v>
      </c>
      <c r="U334" s="17">
        <f>Лист1!O322</f>
        <v>-1</v>
      </c>
      <c r="V334" s="17">
        <f>Лист1!P322</f>
        <v>1</v>
      </c>
      <c r="W334" s="17">
        <f>Лист1!Q322</f>
        <v>-1</v>
      </c>
      <c r="X334" s="17">
        <f>Лист1!R322</f>
        <v>0</v>
      </c>
      <c r="Y334" s="17">
        <f>Лист1!S322</f>
        <v>6553600.00000002</v>
      </c>
      <c r="Z334" s="17">
        <f>Лист1!T322</f>
        <v>-6553600.00000002</v>
      </c>
      <c r="AA334" s="17">
        <f>Лист1!U322</f>
        <v>-6553599.99999999</v>
      </c>
      <c r="AB334" s="17">
        <f>Лист1!V322</f>
        <v>6553599.99999999</v>
      </c>
      <c r="AC334" s="17">
        <f>Лист1!W322</f>
        <v>0</v>
      </c>
      <c r="AD334" s="17">
        <f>Лист1!X322</f>
        <v>2.98023223876953e-8</v>
      </c>
      <c r="AE334" s="17">
        <f>Лист1!Y322</f>
        <v>13107200</v>
      </c>
      <c r="AF334" s="17">
        <f>Лист1!Z322</f>
        <v>-13107200</v>
      </c>
      <c r="AG334" s="17">
        <f>Лист1!AA322</f>
        <v>-2.98023223876953e-8</v>
      </c>
      <c r="AH334" s="17">
        <f>Лист1!AB322</f>
        <v>0</v>
      </c>
      <c r="AI334" s="15">
        <f>Лист1!AC322</f>
        <v>5.65312802791595e-7</v>
      </c>
      <c r="AJ334" s="15">
        <f>Лист1!AD322</f>
        <v>1808793600</v>
      </c>
      <c r="AK334" s="15">
        <f>Лист1!AE322</f>
        <v>-1808793600</v>
      </c>
      <c r="AL334" s="15">
        <f>Лист1!AF322</f>
        <v>-5.65312802791595e-7</v>
      </c>
      <c r="AM334" s="17">
        <f>Лист1!AG322</f>
        <v>0</v>
      </c>
      <c r="AN334" s="17">
        <f>Лист1!AH322</f>
        <v>-1777.82474566268</v>
      </c>
      <c r="AO334" s="19">
        <f>Лист1!AI322</f>
        <v>-2660.70275936818</v>
      </c>
      <c r="AQ334" s="14">
        <f t="shared" si="124"/>
        <v>-3006817.23808213</v>
      </c>
      <c r="AR334" s="14">
        <f t="shared" si="125"/>
        <v>-2009091.04661403</v>
      </c>
      <c r="AS334" s="15">
        <f>Лист1!AM322</f>
        <v>0</v>
      </c>
      <c r="AT334" s="15">
        <f t="shared" si="126"/>
        <v>3546782.76191809</v>
      </c>
      <c r="AU334" s="15">
        <f t="shared" si="127"/>
        <v>-8562691.04661384</v>
      </c>
      <c r="AV334" s="15">
        <f>Лист1!AP322</f>
        <v>0</v>
      </c>
      <c r="AW334" s="15">
        <f>Лист1!N243</f>
        <v>1</v>
      </c>
      <c r="AX334" s="15">
        <f>Лист1!O243</f>
        <v>-1</v>
      </c>
      <c r="AY334" s="15">
        <f>Лист1!P243</f>
        <v>1</v>
      </c>
      <c r="AZ334" s="15">
        <f>Лист1!Q243</f>
        <v>-1</v>
      </c>
      <c r="BA334" s="15">
        <f>Лист1!AU322</f>
        <v>0</v>
      </c>
      <c r="BB334" s="15">
        <f t="shared" si="128"/>
        <v>3546782.76191809</v>
      </c>
      <c r="BC334" s="15">
        <f t="shared" si="129"/>
        <v>-3546782.76191809</v>
      </c>
      <c r="BD334" s="15">
        <f t="shared" si="130"/>
        <v>-8562691.04661384</v>
      </c>
      <c r="BE334" s="15">
        <f t="shared" si="131"/>
        <v>8562691.04661384</v>
      </c>
      <c r="BF334" s="15">
        <f>Лист1!AZ322</f>
        <v>0</v>
      </c>
      <c r="BG334" s="15">
        <f t="shared" si="132"/>
        <v>-5015908.28469575</v>
      </c>
      <c r="BH334" s="15">
        <f t="shared" si="133"/>
        <v>12109473.8085319</v>
      </c>
      <c r="BI334" s="15">
        <f t="shared" si="134"/>
        <v>-12109473.8085319</v>
      </c>
      <c r="BJ334" s="15">
        <f t="shared" si="135"/>
        <v>5015908.28469575</v>
      </c>
      <c r="BK334" s="15">
        <f>Лист1!BE322</f>
        <v>0</v>
      </c>
      <c r="BL334" s="17">
        <f t="shared" si="136"/>
        <v>-290922680.512352</v>
      </c>
      <c r="BM334" s="17">
        <f t="shared" si="137"/>
        <v>702349480.894852</v>
      </c>
      <c r="BN334" s="17">
        <f t="shared" si="138"/>
        <v>-702349480.894852</v>
      </c>
      <c r="BO334" s="17">
        <f t="shared" si="139"/>
        <v>290922680.512352</v>
      </c>
      <c r="BP334" s="17">
        <f>Лист1!BJ322</f>
        <v>0</v>
      </c>
      <c r="BQ334" s="15">
        <f>Лист1!AH243</f>
        <v>-2660.70275936813</v>
      </c>
      <c r="BR334" s="15">
        <f>Лист1!AI243</f>
        <v>-1777.82474566276</v>
      </c>
      <c r="BT334" s="24">
        <f t="shared" si="116"/>
        <v>-3006817.23808214</v>
      </c>
      <c r="BU334" s="25">
        <f t="shared" si="117"/>
        <v>-2009091.046614</v>
      </c>
      <c r="BV334" s="25">
        <f>Лист1!BP322</f>
        <v>0</v>
      </c>
      <c r="BW334" s="25">
        <f t="shared" si="118"/>
        <v>3546782.76191804</v>
      </c>
      <c r="BX334" s="25">
        <f t="shared" si="119"/>
        <v>-8562691.04661386</v>
      </c>
      <c r="BY334" s="25"/>
      <c r="BZ334" s="25">
        <f>Лист1!N163</f>
        <v>1</v>
      </c>
      <c r="CA334" s="25">
        <f>Лист1!O163</f>
        <v>-1</v>
      </c>
      <c r="CB334" s="25">
        <f>Лист1!P163</f>
        <v>1</v>
      </c>
      <c r="CC334" s="25">
        <f>Лист1!Q163</f>
        <v>-1</v>
      </c>
      <c r="CD334" s="25">
        <v>154</v>
      </c>
      <c r="CE334" s="25">
        <f t="shared" si="120"/>
        <v>3546782.76191804</v>
      </c>
      <c r="CF334" s="25">
        <f t="shared" si="121"/>
        <v>-3546782.76191804</v>
      </c>
      <c r="CG334" s="25">
        <f t="shared" si="122"/>
        <v>-8562691.04661386</v>
      </c>
      <c r="CH334" s="25">
        <f t="shared" si="123"/>
        <v>8562691.04661386</v>
      </c>
      <c r="CI334" s="25">
        <f>Лист1!CI322</f>
        <v>0</v>
      </c>
      <c r="CJ334" s="25">
        <f t="shared" si="140"/>
        <v>-5015908.28469582</v>
      </c>
      <c r="CK334" s="25">
        <f t="shared" si="141"/>
        <v>12109473.8085319</v>
      </c>
      <c r="CL334" s="25">
        <f t="shared" si="142"/>
        <v>-12109473.8085319</v>
      </c>
      <c r="CM334" s="25">
        <f t="shared" si="143"/>
        <v>5015908.28469582</v>
      </c>
      <c r="CN334" s="26"/>
      <c r="CO334" s="26">
        <f t="shared" si="146"/>
        <v>-692195343.288023</v>
      </c>
      <c r="CP334" s="26">
        <f t="shared" si="147"/>
        <v>1671107385.5774</v>
      </c>
      <c r="CQ334" s="26">
        <f t="shared" si="148"/>
        <v>-1671107385.5774</v>
      </c>
      <c r="CR334" s="26">
        <f t="shared" si="149"/>
        <v>692195343.288023</v>
      </c>
      <c r="CS334" s="26">
        <f>Лист1!CS322</f>
        <v>0</v>
      </c>
      <c r="CT334" s="26">
        <f>Лист1!AH163</f>
        <v>-2660.70275936814</v>
      </c>
      <c r="CU334" s="28">
        <f>Лист1!AI163</f>
        <v>-1777.82474566273</v>
      </c>
      <c r="DC334" s="24">
        <f t="shared" si="150"/>
        <v>-2009091.046614</v>
      </c>
      <c r="DD334" s="25">
        <f t="shared" si="151"/>
        <v>-3006817.23808215</v>
      </c>
      <c r="DE334" s="25">
        <f>Лист1!CY322</f>
        <v>0</v>
      </c>
      <c r="DF334" s="25">
        <f t="shared" si="144"/>
        <v>6553599.99999993</v>
      </c>
      <c r="DG334" s="25">
        <f t="shared" si="145"/>
        <v>-6553600.00000008</v>
      </c>
      <c r="DH334" s="25"/>
      <c r="DI334" s="25">
        <v>74</v>
      </c>
      <c r="DJ334" s="25">
        <v>1</v>
      </c>
      <c r="DK334" s="25">
        <v>-1</v>
      </c>
      <c r="DL334" s="25">
        <v>1</v>
      </c>
      <c r="DM334" s="25">
        <v>-1</v>
      </c>
      <c r="DN334" s="25">
        <f t="shared" si="152"/>
        <v>-2009091.046614</v>
      </c>
      <c r="DO334" s="25">
        <f t="shared" si="153"/>
        <v>2009091.046614</v>
      </c>
      <c r="DP334" s="25">
        <f t="shared" si="154"/>
        <v>-3006817.23808215</v>
      </c>
      <c r="DQ334" s="25">
        <f t="shared" si="155"/>
        <v>3006817.23808215</v>
      </c>
      <c r="DR334" s="25">
        <f>Лист1!DR322</f>
        <v>0</v>
      </c>
      <c r="DS334" s="25">
        <f t="shared" si="156"/>
        <v>-5015908.28469614</v>
      </c>
      <c r="DT334" s="25">
        <f t="shared" si="157"/>
        <v>997726.191468147</v>
      </c>
      <c r="DU334" s="25">
        <f t="shared" si="158"/>
        <v>-997726.191468147</v>
      </c>
      <c r="DV334" s="25">
        <f t="shared" si="159"/>
        <v>5015908.28469614</v>
      </c>
      <c r="DX334" s="26">
        <f t="shared" si="112"/>
        <v>-5015908.28470404</v>
      </c>
      <c r="DY334" s="26">
        <f t="shared" si="113"/>
        <v>735000926.191468</v>
      </c>
      <c r="DZ334" s="26">
        <f t="shared" si="114"/>
        <v>-735000926.191468</v>
      </c>
      <c r="EA334" s="26">
        <f t="shared" si="115"/>
        <v>5015908.28470404</v>
      </c>
      <c r="EC334" s="15">
        <f>Лист1!AH82</f>
        <v>-1777.82474566273</v>
      </c>
      <c r="ED334" s="15">
        <f>Лист1!AI82</f>
        <v>-2660.70275936814</v>
      </c>
    </row>
    <row r="335" ht="15.15" spans="7:134">
      <c r="G335">
        <f>Лист1!A323</f>
        <v>-64</v>
      </c>
      <c r="H335">
        <f>Лист1!B323</f>
        <v>64</v>
      </c>
      <c r="I335">
        <f>Лист1!C323</f>
        <v>315</v>
      </c>
      <c r="J335">
        <f>Лист1!D323</f>
        <v>-53.2140551873627</v>
      </c>
      <c r="K335">
        <f>Лист1!E323</f>
        <v>-35.5564949132548</v>
      </c>
      <c r="L335">
        <f>Лист1!F323</f>
        <v>-1130.08385754291</v>
      </c>
      <c r="M335">
        <f>Лист1!G323</f>
        <v>0</v>
      </c>
      <c r="N335" s="16">
        <f>Лист1!H323</f>
        <v>3006817.2380818</v>
      </c>
      <c r="O335" s="17">
        <f>Лист1!I323</f>
        <v>2009091.04661379</v>
      </c>
      <c r="P335" s="17">
        <f>Лист1!J323</f>
        <v>0</v>
      </c>
      <c r="Q335" s="17">
        <f>Лист1!K323</f>
        <v>6553600.00000003</v>
      </c>
      <c r="R335" s="17">
        <f>Лист1!L323</f>
        <v>-6553599.99999999</v>
      </c>
      <c r="S335" s="17">
        <f>Лист1!M323</f>
        <v>0</v>
      </c>
      <c r="T335" s="17">
        <f>Лист1!N323</f>
        <v>1</v>
      </c>
      <c r="U335" s="17">
        <f>Лист1!O323</f>
        <v>-1</v>
      </c>
      <c r="V335" s="17">
        <f>Лист1!P323</f>
        <v>1</v>
      </c>
      <c r="W335" s="17">
        <f>Лист1!Q323</f>
        <v>-1</v>
      </c>
      <c r="X335" s="17">
        <f>Лист1!R323</f>
        <v>0</v>
      </c>
      <c r="Y335" s="17">
        <f>Лист1!S323</f>
        <v>6553600.00000003</v>
      </c>
      <c r="Z335" s="17">
        <f>Лист1!T323</f>
        <v>-6553600.00000003</v>
      </c>
      <c r="AA335" s="17">
        <f>Лист1!U323</f>
        <v>-6553599.99999999</v>
      </c>
      <c r="AB335" s="17">
        <f>Лист1!V323</f>
        <v>6553599.99999999</v>
      </c>
      <c r="AC335" s="17">
        <f>Лист1!W323</f>
        <v>0</v>
      </c>
      <c r="AD335" s="17">
        <f>Лист1!X323</f>
        <v>3.91155481338501e-8</v>
      </c>
      <c r="AE335" s="17">
        <f>Лист1!Y323</f>
        <v>13107200</v>
      </c>
      <c r="AF335" s="17">
        <f>Лист1!Z323</f>
        <v>-13107200</v>
      </c>
      <c r="AG335" s="17">
        <f>Лист1!AA323</f>
        <v>-3.91155481338501e-8</v>
      </c>
      <c r="AH335" s="17">
        <f>Лист1!AB323</f>
        <v>0</v>
      </c>
      <c r="AI335" s="15">
        <f>Лист1!AC323</f>
        <v>6.04428350925446e-7</v>
      </c>
      <c r="AJ335" s="15">
        <f>Лист1!AD323</f>
        <v>1821900800</v>
      </c>
      <c r="AK335" s="15">
        <f>Лист1!AE323</f>
        <v>-1821900800</v>
      </c>
      <c r="AL335" s="15">
        <f>Лист1!AF323</f>
        <v>-6.04428350925446e-7</v>
      </c>
      <c r="AM335" s="17">
        <f>Лист1!AG323</f>
        <v>0</v>
      </c>
      <c r="AN335" s="17">
        <f>Лист1!AH323</f>
        <v>-2660.70275936814</v>
      </c>
      <c r="AO335" s="19">
        <f>Лист1!AI323</f>
        <v>-1777.82474566274</v>
      </c>
      <c r="AQ335" s="14">
        <f t="shared" si="124"/>
        <v>3546782.76191803</v>
      </c>
      <c r="AR335" s="14">
        <f t="shared" si="125"/>
        <v>705498.95575452</v>
      </c>
      <c r="AS335" s="15">
        <f>Лист1!AM323</f>
        <v>0</v>
      </c>
      <c r="AT335" s="15">
        <f t="shared" si="126"/>
        <v>3546782.7619181</v>
      </c>
      <c r="AU335" s="15">
        <f t="shared" si="127"/>
        <v>-8562691.04661384</v>
      </c>
      <c r="AV335" s="15">
        <f>Лист1!AP323</f>
        <v>0</v>
      </c>
      <c r="AW335" s="15">
        <f>Лист1!N244</f>
        <v>1</v>
      </c>
      <c r="AX335" s="15">
        <f>Лист1!O244</f>
        <v>-1</v>
      </c>
      <c r="AY335" s="15">
        <f>Лист1!P244</f>
        <v>1</v>
      </c>
      <c r="AZ335" s="15">
        <f>Лист1!Q244</f>
        <v>-1</v>
      </c>
      <c r="BA335" s="15">
        <f>Лист1!AU323</f>
        <v>0</v>
      </c>
      <c r="BB335" s="15">
        <f t="shared" si="128"/>
        <v>3546782.7619181</v>
      </c>
      <c r="BC335" s="15">
        <f t="shared" si="129"/>
        <v>-3546782.7619181</v>
      </c>
      <c r="BD335" s="15">
        <f t="shared" si="130"/>
        <v>-8562691.04661384</v>
      </c>
      <c r="BE335" s="15">
        <f t="shared" si="131"/>
        <v>8562691.04661384</v>
      </c>
      <c r="BF335" s="15">
        <f>Лист1!AZ323</f>
        <v>0</v>
      </c>
      <c r="BG335" s="15">
        <f t="shared" si="132"/>
        <v>-5015908.28469574</v>
      </c>
      <c r="BH335" s="15">
        <f t="shared" si="133"/>
        <v>12109473.8085319</v>
      </c>
      <c r="BI335" s="15">
        <f t="shared" si="134"/>
        <v>-12109473.8085319</v>
      </c>
      <c r="BJ335" s="15">
        <f t="shared" si="135"/>
        <v>5015908.28469574</v>
      </c>
      <c r="BK335" s="15">
        <f>Лист1!BE323</f>
        <v>0</v>
      </c>
      <c r="BL335" s="17">
        <f t="shared" si="136"/>
        <v>-295938588.797047</v>
      </c>
      <c r="BM335" s="17">
        <f t="shared" si="137"/>
        <v>714458954.703384</v>
      </c>
      <c r="BN335" s="17">
        <f t="shared" si="138"/>
        <v>-714458954.703384</v>
      </c>
      <c r="BO335" s="17">
        <f t="shared" si="139"/>
        <v>295938588.797047</v>
      </c>
      <c r="BP335" s="17">
        <f>Лист1!BJ323</f>
        <v>0</v>
      </c>
      <c r="BQ335" s="15">
        <f>Лист1!AH244</f>
        <v>-3138.51289729033</v>
      </c>
      <c r="BR335" s="15">
        <f>Лист1!AI244</f>
        <v>-624.289030451647</v>
      </c>
      <c r="BT335" s="24">
        <f t="shared" si="116"/>
        <v>3546782.76191803</v>
      </c>
      <c r="BU335" s="25">
        <f t="shared" si="117"/>
        <v>705498.955754491</v>
      </c>
      <c r="BV335" s="25">
        <f>Лист1!BP323</f>
        <v>0</v>
      </c>
      <c r="BW335" s="25">
        <f t="shared" si="118"/>
        <v>3546782.76191804</v>
      </c>
      <c r="BX335" s="25">
        <f t="shared" si="119"/>
        <v>-8562691.04661386</v>
      </c>
      <c r="BY335" s="25"/>
      <c r="BZ335" s="25">
        <f>Лист1!N164</f>
        <v>1</v>
      </c>
      <c r="CA335" s="25">
        <f>Лист1!O164</f>
        <v>-1</v>
      </c>
      <c r="CB335" s="25">
        <f>Лист1!P164</f>
        <v>1</v>
      </c>
      <c r="CC335" s="25">
        <f>Лист1!Q164</f>
        <v>-1</v>
      </c>
      <c r="CD335" s="25">
        <v>155</v>
      </c>
      <c r="CE335" s="25">
        <f t="shared" si="120"/>
        <v>3546782.76191804</v>
      </c>
      <c r="CF335" s="25">
        <f t="shared" si="121"/>
        <v>-3546782.76191804</v>
      </c>
      <c r="CG335" s="25">
        <f t="shared" si="122"/>
        <v>-8562691.04661386</v>
      </c>
      <c r="CH335" s="25">
        <f t="shared" si="123"/>
        <v>8562691.04661386</v>
      </c>
      <c r="CI335" s="25">
        <f>Лист1!CI323</f>
        <v>0</v>
      </c>
      <c r="CJ335" s="25">
        <f t="shared" si="140"/>
        <v>-5015908.28469581</v>
      </c>
      <c r="CK335" s="25">
        <f t="shared" si="141"/>
        <v>12109473.8085319</v>
      </c>
      <c r="CL335" s="25">
        <f t="shared" si="142"/>
        <v>-12109473.8085319</v>
      </c>
      <c r="CM335" s="25">
        <f t="shared" si="143"/>
        <v>5015908.28469581</v>
      </c>
      <c r="CN335" s="26"/>
      <c r="CO335" s="26">
        <f t="shared" si="146"/>
        <v>-697211251.572719</v>
      </c>
      <c r="CP335" s="26">
        <f t="shared" si="147"/>
        <v>1683216859.38593</v>
      </c>
      <c r="CQ335" s="26">
        <f t="shared" si="148"/>
        <v>-1683216859.38593</v>
      </c>
      <c r="CR335" s="26">
        <f t="shared" si="149"/>
        <v>697211251.572719</v>
      </c>
      <c r="CS335" s="26">
        <f>Лист1!CS323</f>
        <v>0</v>
      </c>
      <c r="CT335" s="26">
        <f>Лист1!AH164</f>
        <v>-3138.51289729034</v>
      </c>
      <c r="CU335" s="28">
        <f>Лист1!AI164</f>
        <v>-624.289030451621</v>
      </c>
      <c r="DC335" s="24">
        <f t="shared" si="150"/>
        <v>3006817.23808181</v>
      </c>
      <c r="DD335" s="25">
        <f t="shared" si="151"/>
        <v>2009091.04661378</v>
      </c>
      <c r="DE335" s="25">
        <f>Лист1!CY323</f>
        <v>0</v>
      </c>
      <c r="DF335" s="25">
        <f t="shared" si="144"/>
        <v>6553599.99999994</v>
      </c>
      <c r="DG335" s="25">
        <f t="shared" si="145"/>
        <v>-6553600.00000007</v>
      </c>
      <c r="DH335" s="25"/>
      <c r="DI335" s="25">
        <v>75</v>
      </c>
      <c r="DJ335" s="25">
        <v>1</v>
      </c>
      <c r="DK335" s="25">
        <v>-1</v>
      </c>
      <c r="DL335" s="25">
        <v>1</v>
      </c>
      <c r="DM335" s="25">
        <v>-1</v>
      </c>
      <c r="DN335" s="25">
        <f t="shared" si="152"/>
        <v>3006817.23808181</v>
      </c>
      <c r="DO335" s="25">
        <f t="shared" si="153"/>
        <v>-3006817.23808181</v>
      </c>
      <c r="DP335" s="25">
        <f t="shared" si="154"/>
        <v>2009091.04661378</v>
      </c>
      <c r="DQ335" s="25">
        <f t="shared" si="155"/>
        <v>-2009091.04661378</v>
      </c>
      <c r="DR335" s="25">
        <f>Лист1!DR323</f>
        <v>0</v>
      </c>
      <c r="DS335" s="25">
        <f t="shared" si="156"/>
        <v>5015908.28469559</v>
      </c>
      <c r="DT335" s="25">
        <f t="shared" si="157"/>
        <v>997726.191468034</v>
      </c>
      <c r="DU335" s="25">
        <f t="shared" si="158"/>
        <v>-997726.191468034</v>
      </c>
      <c r="DV335" s="25">
        <f t="shared" si="159"/>
        <v>-5015908.28469559</v>
      </c>
      <c r="DX335" s="26">
        <f t="shared" si="112"/>
        <v>-8.44895839691162e-6</v>
      </c>
      <c r="DY335" s="26">
        <f t="shared" si="113"/>
        <v>735998652.382936</v>
      </c>
      <c r="DZ335" s="26">
        <f t="shared" si="114"/>
        <v>-735998652.382936</v>
      </c>
      <c r="EA335" s="26">
        <f t="shared" si="115"/>
        <v>8.44895839691162e-6</v>
      </c>
      <c r="EC335" s="15">
        <f>Лист1!AH83</f>
        <v>-2660.70275936814</v>
      </c>
      <c r="ED335" s="15">
        <f>Лист1!AI83</f>
        <v>-1777.82474566273</v>
      </c>
    </row>
    <row r="336" ht="15.15" spans="7:134">
      <c r="G336">
        <f>Лист1!A324</f>
        <v>-64</v>
      </c>
      <c r="H336">
        <f>Лист1!B324</f>
        <v>64</v>
      </c>
      <c r="I336">
        <f>Лист1!C324</f>
        <v>316</v>
      </c>
      <c r="J336">
        <f>Лист1!D324</f>
        <v>-62.7702579458067</v>
      </c>
      <c r="K336">
        <f>Лист1!E324</f>
        <v>-12.4857806090326</v>
      </c>
      <c r="L336">
        <f>Лист1!F324</f>
        <v>-3218.20654955354</v>
      </c>
      <c r="M336">
        <f>Лист1!G324</f>
        <v>0</v>
      </c>
      <c r="N336" s="16">
        <f>Лист1!H324</f>
        <v>10100382.761918</v>
      </c>
      <c r="O336" s="17">
        <f>Лист1!I324</f>
        <v>2009091.04661386</v>
      </c>
      <c r="P336" s="17">
        <f>Лист1!J324</f>
        <v>0</v>
      </c>
      <c r="Q336" s="17">
        <f>Лист1!K324</f>
        <v>6553600.00000004</v>
      </c>
      <c r="R336" s="17">
        <f>Лист1!L324</f>
        <v>-6553599.99999999</v>
      </c>
      <c r="S336" s="17">
        <f>Лист1!M324</f>
        <v>0</v>
      </c>
      <c r="T336" s="17">
        <f>Лист1!N324</f>
        <v>1</v>
      </c>
      <c r="U336" s="17">
        <f>Лист1!O324</f>
        <v>-1</v>
      </c>
      <c r="V336" s="17">
        <f>Лист1!P324</f>
        <v>1</v>
      </c>
      <c r="W336" s="17">
        <f>Лист1!Q324</f>
        <v>-1</v>
      </c>
      <c r="X336" s="17">
        <f>Лист1!R324</f>
        <v>0</v>
      </c>
      <c r="Y336" s="17">
        <f>Лист1!S324</f>
        <v>6553600.00000004</v>
      </c>
      <c r="Z336" s="17">
        <f>Лист1!T324</f>
        <v>-6553600.00000004</v>
      </c>
      <c r="AA336" s="17">
        <f>Лист1!U324</f>
        <v>-6553599.99999999</v>
      </c>
      <c r="AB336" s="17">
        <f>Лист1!V324</f>
        <v>6553599.99999999</v>
      </c>
      <c r="AC336" s="17">
        <f>Лист1!W324</f>
        <v>0</v>
      </c>
      <c r="AD336" s="17">
        <f>Лист1!X324</f>
        <v>4.2840838432312e-8</v>
      </c>
      <c r="AE336" s="17">
        <f>Лист1!Y324</f>
        <v>13107200</v>
      </c>
      <c r="AF336" s="17">
        <f>Лист1!Z324</f>
        <v>-13107200</v>
      </c>
      <c r="AG336" s="17">
        <f>Лист1!AA324</f>
        <v>-4.2840838432312e-8</v>
      </c>
      <c r="AH336" s="17">
        <f>Лист1!AB324</f>
        <v>0</v>
      </c>
      <c r="AI336" s="15">
        <f>Лист1!AC324</f>
        <v>6.47269189357758e-7</v>
      </c>
      <c r="AJ336" s="15">
        <f>Лист1!AD324</f>
        <v>1835008000</v>
      </c>
      <c r="AK336" s="15">
        <f>Лист1!AE324</f>
        <v>-1835008000</v>
      </c>
      <c r="AL336" s="15">
        <f>Лист1!AF324</f>
        <v>-6.47269189357758e-7</v>
      </c>
      <c r="AM336" s="17">
        <f>Лист1!AG324</f>
        <v>0</v>
      </c>
      <c r="AN336" s="17">
        <f>Лист1!AH324</f>
        <v>-3138.51289729033</v>
      </c>
      <c r="AO336" s="19">
        <f>Лист1!AI324</f>
        <v>-624.289030451629</v>
      </c>
      <c r="AQ336" s="14">
        <f t="shared" si="124"/>
        <v>10100382.7619181</v>
      </c>
      <c r="AR336" s="14">
        <f t="shared" si="125"/>
        <v>-2009091.04661367</v>
      </c>
      <c r="AS336" s="15">
        <f>Лист1!AM324</f>
        <v>0</v>
      </c>
      <c r="AT336" s="15">
        <f t="shared" si="126"/>
        <v>3546782.76191811</v>
      </c>
      <c r="AU336" s="15">
        <f t="shared" si="127"/>
        <v>-8562691.04661384</v>
      </c>
      <c r="AV336" s="15">
        <f>Лист1!AP324</f>
        <v>0</v>
      </c>
      <c r="AW336" s="15">
        <f>Лист1!N245</f>
        <v>1</v>
      </c>
      <c r="AX336" s="15">
        <f>Лист1!O245</f>
        <v>-1</v>
      </c>
      <c r="AY336" s="15">
        <f>Лист1!P245</f>
        <v>1</v>
      </c>
      <c r="AZ336" s="15">
        <f>Лист1!Q245</f>
        <v>-1</v>
      </c>
      <c r="BA336" s="15">
        <f>Лист1!AU324</f>
        <v>0</v>
      </c>
      <c r="BB336" s="15">
        <f t="shared" si="128"/>
        <v>3546782.76191811</v>
      </c>
      <c r="BC336" s="15">
        <f t="shared" si="129"/>
        <v>-3546782.76191811</v>
      </c>
      <c r="BD336" s="15">
        <f t="shared" si="130"/>
        <v>-8562691.04661384</v>
      </c>
      <c r="BE336" s="15">
        <f t="shared" si="131"/>
        <v>8562691.04661384</v>
      </c>
      <c r="BF336" s="15">
        <f>Лист1!AZ324</f>
        <v>0</v>
      </c>
      <c r="BG336" s="15">
        <f t="shared" si="132"/>
        <v>-5015908.28469573</v>
      </c>
      <c r="BH336" s="15">
        <f t="shared" si="133"/>
        <v>12109473.8085319</v>
      </c>
      <c r="BI336" s="15">
        <f t="shared" si="134"/>
        <v>-12109473.8085319</v>
      </c>
      <c r="BJ336" s="15">
        <f t="shared" si="135"/>
        <v>5015908.28469573</v>
      </c>
      <c r="BK336" s="15">
        <f>Лист1!BE324</f>
        <v>0</v>
      </c>
      <c r="BL336" s="17">
        <f t="shared" si="136"/>
        <v>-300954497.081743</v>
      </c>
      <c r="BM336" s="17">
        <f t="shared" si="137"/>
        <v>726568428.511916</v>
      </c>
      <c r="BN336" s="17">
        <f t="shared" si="138"/>
        <v>-726568428.511916</v>
      </c>
      <c r="BO336" s="17">
        <f t="shared" si="139"/>
        <v>300954497.081743</v>
      </c>
      <c r="BP336" s="17">
        <f>Лист1!BJ324</f>
        <v>0</v>
      </c>
      <c r="BQ336" s="15">
        <f>Лист1!AH245</f>
        <v>-3138.51289729035</v>
      </c>
      <c r="BR336" s="15">
        <f>Лист1!AI245</f>
        <v>624.289030451569</v>
      </c>
      <c r="BT336" s="24">
        <f t="shared" si="116"/>
        <v>10100382.761918</v>
      </c>
      <c r="BU336" s="25">
        <f t="shared" si="117"/>
        <v>-2009091.04661375</v>
      </c>
      <c r="BV336" s="25">
        <f>Лист1!BP324</f>
        <v>0</v>
      </c>
      <c r="BW336" s="25">
        <f t="shared" si="118"/>
        <v>3546782.76191805</v>
      </c>
      <c r="BX336" s="25">
        <f t="shared" si="119"/>
        <v>-8562691.04661386</v>
      </c>
      <c r="BY336" s="25"/>
      <c r="BZ336" s="25">
        <f>Лист1!N165</f>
        <v>1</v>
      </c>
      <c r="CA336" s="25">
        <f>Лист1!O165</f>
        <v>-1</v>
      </c>
      <c r="CB336" s="25">
        <f>Лист1!P165</f>
        <v>1</v>
      </c>
      <c r="CC336" s="25">
        <f>Лист1!Q165</f>
        <v>-1</v>
      </c>
      <c r="CD336" s="25">
        <v>156</v>
      </c>
      <c r="CE336" s="25">
        <f t="shared" si="120"/>
        <v>3546782.76191805</v>
      </c>
      <c r="CF336" s="25">
        <f t="shared" si="121"/>
        <v>-3546782.76191805</v>
      </c>
      <c r="CG336" s="25">
        <f t="shared" si="122"/>
        <v>-8562691.04661386</v>
      </c>
      <c r="CH336" s="25">
        <f t="shared" si="123"/>
        <v>8562691.04661386</v>
      </c>
      <c r="CI336" s="25">
        <f>Лист1!CI324</f>
        <v>0</v>
      </c>
      <c r="CJ336" s="25">
        <f t="shared" si="140"/>
        <v>-5015908.28469581</v>
      </c>
      <c r="CK336" s="25">
        <f t="shared" si="141"/>
        <v>12109473.8085319</v>
      </c>
      <c r="CL336" s="25">
        <f t="shared" si="142"/>
        <v>-12109473.8085319</v>
      </c>
      <c r="CM336" s="25">
        <f t="shared" si="143"/>
        <v>5015908.28469581</v>
      </c>
      <c r="CN336" s="26"/>
      <c r="CO336" s="26">
        <f t="shared" si="146"/>
        <v>-702227159.857415</v>
      </c>
      <c r="CP336" s="26">
        <f t="shared" si="147"/>
        <v>1695326333.19446</v>
      </c>
      <c r="CQ336" s="26">
        <f t="shared" si="148"/>
        <v>-1695326333.19446</v>
      </c>
      <c r="CR336" s="26">
        <f t="shared" si="149"/>
        <v>702227159.857415</v>
      </c>
      <c r="CS336" s="26">
        <f>Лист1!CS324</f>
        <v>0</v>
      </c>
      <c r="CT336" s="26">
        <f>Лист1!AH165</f>
        <v>-3138.51289729034</v>
      </c>
      <c r="CU336" s="28">
        <f>Лист1!AI165</f>
        <v>624.289030451595</v>
      </c>
      <c r="DC336" s="24">
        <f t="shared" si="150"/>
        <v>10100382.761918</v>
      </c>
      <c r="DD336" s="25">
        <f t="shared" si="151"/>
        <v>2009091.04661383</v>
      </c>
      <c r="DE336" s="25">
        <f>Лист1!CY324</f>
        <v>0</v>
      </c>
      <c r="DF336" s="25">
        <f t="shared" si="144"/>
        <v>6553599.99999994</v>
      </c>
      <c r="DG336" s="25">
        <f t="shared" si="145"/>
        <v>-6553600.00000007</v>
      </c>
      <c r="DH336" s="25"/>
      <c r="DI336" s="25">
        <v>76</v>
      </c>
      <c r="DJ336" s="25">
        <v>1</v>
      </c>
      <c r="DK336" s="25">
        <v>-1</v>
      </c>
      <c r="DL336" s="25">
        <v>1</v>
      </c>
      <c r="DM336" s="25">
        <v>-1</v>
      </c>
      <c r="DN336" s="25">
        <f t="shared" si="152"/>
        <v>10100382.761918</v>
      </c>
      <c r="DO336" s="25">
        <f t="shared" si="153"/>
        <v>-10100382.761918</v>
      </c>
      <c r="DP336" s="25">
        <f t="shared" si="154"/>
        <v>2009091.04661383</v>
      </c>
      <c r="DQ336" s="25">
        <f t="shared" si="155"/>
        <v>-2009091.04661383</v>
      </c>
      <c r="DR336" s="25">
        <f>Лист1!DR324</f>
        <v>0</v>
      </c>
      <c r="DS336" s="25">
        <f t="shared" si="156"/>
        <v>12109473.8085318</v>
      </c>
      <c r="DT336" s="25">
        <f t="shared" si="157"/>
        <v>8091291.71530419</v>
      </c>
      <c r="DU336" s="25">
        <f t="shared" si="158"/>
        <v>-8091291.71530419</v>
      </c>
      <c r="DV336" s="25">
        <f t="shared" si="159"/>
        <v>-12109473.8085318</v>
      </c>
      <c r="DX336" s="26">
        <f t="shared" si="112"/>
        <v>12109473.8085234</v>
      </c>
      <c r="DY336" s="26">
        <f t="shared" si="113"/>
        <v>744089944.09824</v>
      </c>
      <c r="DZ336" s="26">
        <f t="shared" si="114"/>
        <v>-744089944.09824</v>
      </c>
      <c r="EA336" s="26">
        <f t="shared" si="115"/>
        <v>-12109473.8085234</v>
      </c>
      <c r="EC336" s="15">
        <f>Лист1!AH84</f>
        <v>-3138.51289729034</v>
      </c>
      <c r="ED336" s="15">
        <f>Лист1!AI84</f>
        <v>-624.289030451618</v>
      </c>
    </row>
    <row r="337" ht="15.15" spans="7:134">
      <c r="G337">
        <f>Лист1!A325</f>
        <v>-64</v>
      </c>
      <c r="H337">
        <f>Лист1!B325</f>
        <v>64</v>
      </c>
      <c r="I337">
        <f>Лист1!C325</f>
        <v>317</v>
      </c>
      <c r="J337">
        <f>Лист1!D325</f>
        <v>-62.7702579458068</v>
      </c>
      <c r="K337">
        <f>Лист1!E325</f>
        <v>12.4857806090318</v>
      </c>
      <c r="L337">
        <f>Лист1!F325</f>
        <v>-4816.38646750967</v>
      </c>
      <c r="M337">
        <f>Лист1!G325</f>
        <v>0</v>
      </c>
      <c r="N337" s="16">
        <f>Лист1!H325</f>
        <v>15116291.0466138</v>
      </c>
      <c r="O337" s="17">
        <f>Лист1!I325</f>
        <v>-3006817.23808176</v>
      </c>
      <c r="P337" s="17">
        <f>Лист1!J325</f>
        <v>0</v>
      </c>
      <c r="Q337" s="17">
        <f>Лист1!K325</f>
        <v>6553600.00000004</v>
      </c>
      <c r="R337" s="17">
        <f>Лист1!L325</f>
        <v>-6553600</v>
      </c>
      <c r="S337" s="17">
        <f>Лист1!M325</f>
        <v>0</v>
      </c>
      <c r="T337" s="17">
        <f>Лист1!N325</f>
        <v>1</v>
      </c>
      <c r="U337" s="17">
        <f>Лист1!O325</f>
        <v>-1</v>
      </c>
      <c r="V337" s="17">
        <f>Лист1!P325</f>
        <v>1</v>
      </c>
      <c r="W337" s="17">
        <f>Лист1!Q325</f>
        <v>-1</v>
      </c>
      <c r="X337" s="17">
        <f>Лист1!R325</f>
        <v>0</v>
      </c>
      <c r="Y337" s="17">
        <f>Лист1!S325</f>
        <v>6553600.00000004</v>
      </c>
      <c r="Z337" s="17">
        <f>Лист1!T325</f>
        <v>-6553600.00000004</v>
      </c>
      <c r="AA337" s="17">
        <f>Лист1!U325</f>
        <v>-6553600</v>
      </c>
      <c r="AB337" s="17">
        <f>Лист1!V325</f>
        <v>6553600</v>
      </c>
      <c r="AC337" s="17">
        <f>Лист1!W325</f>
        <v>0</v>
      </c>
      <c r="AD337" s="17">
        <f>Лист1!X325</f>
        <v>3.91155481338501e-8</v>
      </c>
      <c r="AE337" s="17">
        <f>Лист1!Y325</f>
        <v>13107200</v>
      </c>
      <c r="AF337" s="17">
        <f>Лист1!Z325</f>
        <v>-13107200</v>
      </c>
      <c r="AG337" s="17">
        <f>Лист1!AA325</f>
        <v>-3.91155481338501e-8</v>
      </c>
      <c r="AH337" s="17">
        <f>Лист1!AB325</f>
        <v>0</v>
      </c>
      <c r="AI337" s="15">
        <f>Лист1!AC325</f>
        <v>6.86384737491608e-7</v>
      </c>
      <c r="AJ337" s="15">
        <f>Лист1!AD325</f>
        <v>1848115200</v>
      </c>
      <c r="AK337" s="15">
        <f>Лист1!AE325</f>
        <v>-1848115200</v>
      </c>
      <c r="AL337" s="15">
        <f>Лист1!AF325</f>
        <v>-6.86384737491608e-7</v>
      </c>
      <c r="AM337" s="17">
        <f>Лист1!AG325</f>
        <v>0</v>
      </c>
      <c r="AN337" s="17">
        <f>Лист1!AH325</f>
        <v>-3138.51289729034</v>
      </c>
      <c r="AO337" s="19">
        <f>Лист1!AI325</f>
        <v>624.289030451588</v>
      </c>
      <c r="AQ337" s="14">
        <f t="shared" si="124"/>
        <v>12814972.7642865</v>
      </c>
      <c r="AR337" s="14">
        <f t="shared" si="125"/>
        <v>-8562691.04661359</v>
      </c>
      <c r="AS337" s="15">
        <f>Лист1!AM325</f>
        <v>0</v>
      </c>
      <c r="AT337" s="15">
        <f t="shared" si="126"/>
        <v>3546782.76191811</v>
      </c>
      <c r="AU337" s="15">
        <f t="shared" si="127"/>
        <v>-8562691.04661383</v>
      </c>
      <c r="AV337" s="15">
        <f>Лист1!AP325</f>
        <v>0</v>
      </c>
      <c r="AW337" s="15">
        <f>Лист1!N246</f>
        <v>1</v>
      </c>
      <c r="AX337" s="15">
        <f>Лист1!O246</f>
        <v>-1</v>
      </c>
      <c r="AY337" s="15">
        <f>Лист1!P246</f>
        <v>1</v>
      </c>
      <c r="AZ337" s="15">
        <f>Лист1!Q246</f>
        <v>-1</v>
      </c>
      <c r="BA337" s="15">
        <f>Лист1!AU325</f>
        <v>0</v>
      </c>
      <c r="BB337" s="15">
        <f t="shared" si="128"/>
        <v>3546782.76191811</v>
      </c>
      <c r="BC337" s="15">
        <f t="shared" si="129"/>
        <v>-3546782.76191811</v>
      </c>
      <c r="BD337" s="15">
        <f t="shared" si="130"/>
        <v>-8562691.04661383</v>
      </c>
      <c r="BE337" s="15">
        <f t="shared" si="131"/>
        <v>8562691.04661383</v>
      </c>
      <c r="BF337" s="15">
        <f>Лист1!AZ325</f>
        <v>0</v>
      </c>
      <c r="BG337" s="15">
        <f t="shared" si="132"/>
        <v>-5015908.28469572</v>
      </c>
      <c r="BH337" s="15">
        <f t="shared" si="133"/>
        <v>12109473.8085319</v>
      </c>
      <c r="BI337" s="15">
        <f t="shared" si="134"/>
        <v>-12109473.8085319</v>
      </c>
      <c r="BJ337" s="15">
        <f t="shared" si="135"/>
        <v>5015908.28469572</v>
      </c>
      <c r="BK337" s="15">
        <f>Лист1!BE325</f>
        <v>0</v>
      </c>
      <c r="BL337" s="17">
        <f t="shared" si="136"/>
        <v>-305970405.366439</v>
      </c>
      <c r="BM337" s="17">
        <f t="shared" si="137"/>
        <v>738677902.320448</v>
      </c>
      <c r="BN337" s="17">
        <f t="shared" si="138"/>
        <v>-738677902.320448</v>
      </c>
      <c r="BO337" s="17">
        <f t="shared" si="139"/>
        <v>305970405.366439</v>
      </c>
      <c r="BP337" s="17">
        <f>Лист1!BJ325</f>
        <v>0</v>
      </c>
      <c r="BQ337" s="15">
        <f>Лист1!AH246</f>
        <v>-2660.70275936817</v>
      </c>
      <c r="BR337" s="15">
        <f>Лист1!AI246</f>
        <v>1777.82474566269</v>
      </c>
      <c r="BT337" s="24">
        <f t="shared" si="116"/>
        <v>12814972.7642864</v>
      </c>
      <c r="BU337" s="25">
        <f t="shared" si="117"/>
        <v>-8562691.04661379</v>
      </c>
      <c r="BV337" s="25">
        <f>Лист1!BP325</f>
        <v>0</v>
      </c>
      <c r="BW337" s="25">
        <f t="shared" si="118"/>
        <v>3546782.76191806</v>
      </c>
      <c r="BX337" s="25">
        <f t="shared" si="119"/>
        <v>-8562691.04661386</v>
      </c>
      <c r="BY337" s="25"/>
      <c r="BZ337" s="25">
        <f>Лист1!N166</f>
        <v>1</v>
      </c>
      <c r="CA337" s="25">
        <f>Лист1!O166</f>
        <v>-1</v>
      </c>
      <c r="CB337" s="25">
        <f>Лист1!P166</f>
        <v>1</v>
      </c>
      <c r="CC337" s="25">
        <f>Лист1!Q166</f>
        <v>-1</v>
      </c>
      <c r="CD337" s="25">
        <v>157</v>
      </c>
      <c r="CE337" s="25">
        <f t="shared" si="120"/>
        <v>3546782.76191806</v>
      </c>
      <c r="CF337" s="25">
        <f t="shared" si="121"/>
        <v>-3546782.76191806</v>
      </c>
      <c r="CG337" s="25">
        <f t="shared" si="122"/>
        <v>-8562691.04661386</v>
      </c>
      <c r="CH337" s="25">
        <f t="shared" si="123"/>
        <v>8562691.04661386</v>
      </c>
      <c r="CI337" s="25">
        <f>Лист1!CI325</f>
        <v>0</v>
      </c>
      <c r="CJ337" s="25">
        <f t="shared" si="140"/>
        <v>-5015908.28469581</v>
      </c>
      <c r="CK337" s="25">
        <f t="shared" si="141"/>
        <v>12109473.8085319</v>
      </c>
      <c r="CL337" s="25">
        <f t="shared" si="142"/>
        <v>-12109473.8085319</v>
      </c>
      <c r="CM337" s="25">
        <f t="shared" si="143"/>
        <v>5015908.28469581</v>
      </c>
      <c r="CN337" s="26"/>
      <c r="CO337" s="26">
        <f t="shared" si="146"/>
        <v>-707243068.142111</v>
      </c>
      <c r="CP337" s="26">
        <f t="shared" si="147"/>
        <v>1707435807.003</v>
      </c>
      <c r="CQ337" s="26">
        <f t="shared" si="148"/>
        <v>-1707435807.003</v>
      </c>
      <c r="CR337" s="26">
        <f t="shared" si="149"/>
        <v>707243068.142111</v>
      </c>
      <c r="CS337" s="26">
        <f>Лист1!CS325</f>
        <v>0</v>
      </c>
      <c r="CT337" s="26">
        <f>Лист1!AH166</f>
        <v>-2660.70275936814</v>
      </c>
      <c r="CU337" s="28">
        <f>Лист1!AI166</f>
        <v>1777.82474566273</v>
      </c>
      <c r="DC337" s="24">
        <f t="shared" si="150"/>
        <v>15116291.0466137</v>
      </c>
      <c r="DD337" s="25">
        <f t="shared" si="151"/>
        <v>-3006817.23808187</v>
      </c>
      <c r="DE337" s="25">
        <f>Лист1!CY325</f>
        <v>0</v>
      </c>
      <c r="DF337" s="25">
        <f t="shared" si="144"/>
        <v>6553599.99999995</v>
      </c>
      <c r="DG337" s="25">
        <f t="shared" si="145"/>
        <v>-6553600.00000007</v>
      </c>
      <c r="DH337" s="25"/>
      <c r="DI337" s="25">
        <v>77</v>
      </c>
      <c r="DJ337" s="25">
        <v>1</v>
      </c>
      <c r="DK337" s="25">
        <v>-1</v>
      </c>
      <c r="DL337" s="25">
        <v>1</v>
      </c>
      <c r="DM337" s="25">
        <v>-1</v>
      </c>
      <c r="DN337" s="25">
        <f t="shared" si="152"/>
        <v>15116291.0466137</v>
      </c>
      <c r="DO337" s="25">
        <f t="shared" si="153"/>
        <v>-15116291.0466137</v>
      </c>
      <c r="DP337" s="25">
        <f t="shared" si="154"/>
        <v>-3006817.23808187</v>
      </c>
      <c r="DQ337" s="25">
        <f t="shared" si="155"/>
        <v>3006817.23808187</v>
      </c>
      <c r="DR337" s="25">
        <f>Лист1!DR325</f>
        <v>0</v>
      </c>
      <c r="DS337" s="25">
        <f t="shared" si="156"/>
        <v>12109473.8085319</v>
      </c>
      <c r="DT337" s="25">
        <f t="shared" si="157"/>
        <v>18123108.2846956</v>
      </c>
      <c r="DU337" s="25">
        <f t="shared" si="158"/>
        <v>-18123108.2846956</v>
      </c>
      <c r="DV337" s="25">
        <f t="shared" si="159"/>
        <v>-12109473.8085319</v>
      </c>
      <c r="DX337" s="26">
        <f t="shared" si="112"/>
        <v>24218947.6170553</v>
      </c>
      <c r="DY337" s="26">
        <f t="shared" si="113"/>
        <v>762213052.382936</v>
      </c>
      <c r="DZ337" s="26">
        <f t="shared" si="114"/>
        <v>-762213052.382936</v>
      </c>
      <c r="EA337" s="26">
        <f t="shared" si="115"/>
        <v>-24218947.6170553</v>
      </c>
      <c r="EC337" s="15">
        <f>Лист1!AH85</f>
        <v>-3138.51289729034</v>
      </c>
      <c r="ED337" s="15">
        <f>Лист1!AI85</f>
        <v>624.28903045161</v>
      </c>
    </row>
    <row r="338" ht="15.15" spans="7:134">
      <c r="G338">
        <f>Лист1!A326</f>
        <v>-64</v>
      </c>
      <c r="H338">
        <f>Лист1!B326</f>
        <v>64</v>
      </c>
      <c r="I338">
        <f>Лист1!C326</f>
        <v>318</v>
      </c>
      <c r="J338">
        <f>Лист1!D326</f>
        <v>-53.2140551873632</v>
      </c>
      <c r="K338">
        <f>Лист1!E326</f>
        <v>35.5564949132541</v>
      </c>
      <c r="L338">
        <f>Лист1!F326</f>
        <v>-5681.31520643951</v>
      </c>
      <c r="M338">
        <f>Лист1!G326</f>
        <v>0</v>
      </c>
      <c r="N338" s="16">
        <f>Лист1!H326</f>
        <v>15116291.0466139</v>
      </c>
      <c r="O338" s="17">
        <f>Лист1!I326</f>
        <v>-10100382.761918</v>
      </c>
      <c r="P338" s="17">
        <f>Лист1!J326</f>
        <v>0</v>
      </c>
      <c r="Q338" s="17">
        <f>Лист1!K326</f>
        <v>6553600.00000004</v>
      </c>
      <c r="R338" s="17">
        <f>Лист1!L326</f>
        <v>-6553600.00000001</v>
      </c>
      <c r="S338" s="17">
        <f>Лист1!M326</f>
        <v>0</v>
      </c>
      <c r="T338" s="17">
        <f>Лист1!N326</f>
        <v>1</v>
      </c>
      <c r="U338" s="17">
        <f>Лист1!O326</f>
        <v>-1</v>
      </c>
      <c r="V338" s="17">
        <f>Лист1!P326</f>
        <v>1</v>
      </c>
      <c r="W338" s="17">
        <f>Лист1!Q326</f>
        <v>-1</v>
      </c>
      <c r="X338" s="17">
        <f>Лист1!R326</f>
        <v>0</v>
      </c>
      <c r="Y338" s="17">
        <f>Лист1!S326</f>
        <v>6553600.00000004</v>
      </c>
      <c r="Z338" s="17">
        <f>Лист1!T326</f>
        <v>-6553600.00000004</v>
      </c>
      <c r="AA338" s="17">
        <f>Лист1!U326</f>
        <v>-6553600.00000001</v>
      </c>
      <c r="AB338" s="17">
        <f>Лист1!V326</f>
        <v>6553600.00000001</v>
      </c>
      <c r="AC338" s="17">
        <f>Лист1!W326</f>
        <v>0</v>
      </c>
      <c r="AD338" s="17">
        <f>Лист1!X326</f>
        <v>2.88709998130798e-8</v>
      </c>
      <c r="AE338" s="17">
        <f>Лист1!Y326</f>
        <v>13107200</v>
      </c>
      <c r="AF338" s="17">
        <f>Лист1!Z326</f>
        <v>-13107200</v>
      </c>
      <c r="AG338" s="17">
        <f>Лист1!AA326</f>
        <v>-2.88709998130798e-8</v>
      </c>
      <c r="AH338" s="17">
        <f>Лист1!AB326</f>
        <v>0</v>
      </c>
      <c r="AI338" s="15">
        <f>Лист1!AC326</f>
        <v>7.15255737304687e-7</v>
      </c>
      <c r="AJ338" s="15">
        <f>Лист1!AD326</f>
        <v>1861222400</v>
      </c>
      <c r="AK338" s="15">
        <f>Лист1!AE326</f>
        <v>-1861222400</v>
      </c>
      <c r="AL338" s="15">
        <f>Лист1!AF326</f>
        <v>-7.15255737304687e-7</v>
      </c>
      <c r="AM338" s="17">
        <f>Лист1!AG326</f>
        <v>0</v>
      </c>
      <c r="AN338" s="17">
        <f>Лист1!AH326</f>
        <v>-2660.70275936816</v>
      </c>
      <c r="AO338" s="19">
        <f>Лист1!AI326</f>
        <v>1777.8247456627</v>
      </c>
      <c r="AQ338" s="14">
        <f t="shared" si="124"/>
        <v>10100382.7619183</v>
      </c>
      <c r="AR338" s="14">
        <f t="shared" si="125"/>
        <v>-15116291.0466136</v>
      </c>
      <c r="AS338" s="15">
        <f>Лист1!AM326</f>
        <v>0</v>
      </c>
      <c r="AT338" s="15">
        <f t="shared" si="126"/>
        <v>3546782.76191812</v>
      </c>
      <c r="AU338" s="15">
        <f t="shared" si="127"/>
        <v>-8562691.04661383</v>
      </c>
      <c r="AV338" s="15">
        <f>Лист1!AP326</f>
        <v>0</v>
      </c>
      <c r="AW338" s="15">
        <f>Лист1!N247</f>
        <v>1</v>
      </c>
      <c r="AX338" s="15">
        <f>Лист1!O247</f>
        <v>-1</v>
      </c>
      <c r="AY338" s="15">
        <f>Лист1!P247</f>
        <v>1</v>
      </c>
      <c r="AZ338" s="15">
        <f>Лист1!Q247</f>
        <v>-1</v>
      </c>
      <c r="BA338" s="15">
        <f>Лист1!AU326</f>
        <v>0</v>
      </c>
      <c r="BB338" s="15">
        <f t="shared" si="128"/>
        <v>3546782.76191812</v>
      </c>
      <c r="BC338" s="15">
        <f t="shared" si="129"/>
        <v>-3546782.76191812</v>
      </c>
      <c r="BD338" s="15">
        <f t="shared" si="130"/>
        <v>-8562691.04661383</v>
      </c>
      <c r="BE338" s="15">
        <f t="shared" si="131"/>
        <v>8562691.04661383</v>
      </c>
      <c r="BF338" s="15">
        <f>Лист1!AZ326</f>
        <v>0</v>
      </c>
      <c r="BG338" s="15">
        <f t="shared" si="132"/>
        <v>-5015908.28469571</v>
      </c>
      <c r="BH338" s="15">
        <f t="shared" si="133"/>
        <v>12109473.808532</v>
      </c>
      <c r="BI338" s="15">
        <f t="shared" si="134"/>
        <v>-12109473.808532</v>
      </c>
      <c r="BJ338" s="15">
        <f t="shared" si="135"/>
        <v>5015908.28469571</v>
      </c>
      <c r="BK338" s="15">
        <f>Лист1!BE326</f>
        <v>0</v>
      </c>
      <c r="BL338" s="17">
        <f t="shared" si="136"/>
        <v>-310986313.651135</v>
      </c>
      <c r="BM338" s="17">
        <f t="shared" si="137"/>
        <v>750787376.12898</v>
      </c>
      <c r="BN338" s="17">
        <f t="shared" si="138"/>
        <v>-750787376.12898</v>
      </c>
      <c r="BO338" s="17">
        <f t="shared" si="139"/>
        <v>310986313.651135</v>
      </c>
      <c r="BP338" s="17">
        <f>Лист1!BJ326</f>
        <v>0</v>
      </c>
      <c r="BQ338" s="15">
        <f>Лист1!AH247</f>
        <v>-1777.82474566277</v>
      </c>
      <c r="BR338" s="15">
        <f>Лист1!AI247</f>
        <v>2660.70275936812</v>
      </c>
      <c r="BT338" s="24">
        <f t="shared" si="116"/>
        <v>10100382.7619181</v>
      </c>
      <c r="BU338" s="25">
        <f t="shared" si="117"/>
        <v>-15116291.0466138</v>
      </c>
      <c r="BV338" s="25">
        <f>Лист1!BP326</f>
        <v>0</v>
      </c>
      <c r="BW338" s="25">
        <f t="shared" si="118"/>
        <v>3546782.76191806</v>
      </c>
      <c r="BX338" s="25">
        <f t="shared" si="119"/>
        <v>-8562691.04661386</v>
      </c>
      <c r="BY338" s="25"/>
      <c r="BZ338" s="25">
        <f>Лист1!N167</f>
        <v>1</v>
      </c>
      <c r="CA338" s="25">
        <f>Лист1!O167</f>
        <v>-1</v>
      </c>
      <c r="CB338" s="25">
        <f>Лист1!P167</f>
        <v>1</v>
      </c>
      <c r="CC338" s="25">
        <f>Лист1!Q167</f>
        <v>-1</v>
      </c>
      <c r="CD338" s="25">
        <v>158</v>
      </c>
      <c r="CE338" s="25">
        <f t="shared" si="120"/>
        <v>3546782.76191806</v>
      </c>
      <c r="CF338" s="25">
        <f t="shared" si="121"/>
        <v>-3546782.76191806</v>
      </c>
      <c r="CG338" s="25">
        <f t="shared" si="122"/>
        <v>-8562691.04661386</v>
      </c>
      <c r="CH338" s="25">
        <f t="shared" si="123"/>
        <v>8562691.04661386</v>
      </c>
      <c r="CI338" s="25">
        <f>Лист1!CI326</f>
        <v>0</v>
      </c>
      <c r="CJ338" s="25">
        <f t="shared" si="140"/>
        <v>-5015908.28469581</v>
      </c>
      <c r="CK338" s="25">
        <f t="shared" si="141"/>
        <v>12109473.8085319</v>
      </c>
      <c r="CL338" s="25">
        <f t="shared" si="142"/>
        <v>-12109473.8085319</v>
      </c>
      <c r="CM338" s="25">
        <f t="shared" si="143"/>
        <v>5015908.28469581</v>
      </c>
      <c r="CN338" s="26"/>
      <c r="CO338" s="26">
        <f t="shared" si="146"/>
        <v>-712258976.426807</v>
      </c>
      <c r="CP338" s="26">
        <f t="shared" si="147"/>
        <v>1719545280.81153</v>
      </c>
      <c r="CQ338" s="26">
        <f t="shared" si="148"/>
        <v>-1719545280.81153</v>
      </c>
      <c r="CR338" s="26">
        <f t="shared" si="149"/>
        <v>712258976.426807</v>
      </c>
      <c r="CS338" s="26">
        <f>Лист1!CS326</f>
        <v>0</v>
      </c>
      <c r="CT338" s="26">
        <f>Лист1!AH167</f>
        <v>-1777.82474566273</v>
      </c>
      <c r="CU338" s="28">
        <f>Лист1!AI167</f>
        <v>2660.70275936814</v>
      </c>
      <c r="DC338" s="24">
        <f t="shared" si="150"/>
        <v>15116291.0466138</v>
      </c>
      <c r="DD338" s="25">
        <f t="shared" si="151"/>
        <v>-10100382.7619181</v>
      </c>
      <c r="DE338" s="25">
        <f>Лист1!CY326</f>
        <v>0</v>
      </c>
      <c r="DF338" s="25">
        <f t="shared" si="144"/>
        <v>6553599.99999995</v>
      </c>
      <c r="DG338" s="25">
        <f t="shared" si="145"/>
        <v>-6553600.00000007</v>
      </c>
      <c r="DH338" s="25"/>
      <c r="DI338" s="25">
        <v>78</v>
      </c>
      <c r="DJ338" s="25">
        <v>1</v>
      </c>
      <c r="DK338" s="25">
        <v>-1</v>
      </c>
      <c r="DL338" s="25">
        <v>1</v>
      </c>
      <c r="DM338" s="25">
        <v>-1</v>
      </c>
      <c r="DN338" s="25">
        <f t="shared" si="152"/>
        <v>15116291.0466138</v>
      </c>
      <c r="DO338" s="25">
        <f t="shared" si="153"/>
        <v>-15116291.0466138</v>
      </c>
      <c r="DP338" s="25">
        <f t="shared" si="154"/>
        <v>-10100382.7619181</v>
      </c>
      <c r="DQ338" s="25">
        <f t="shared" si="155"/>
        <v>10100382.7619181</v>
      </c>
      <c r="DR338" s="25">
        <f>Лист1!DR326</f>
        <v>0</v>
      </c>
      <c r="DS338" s="25">
        <f t="shared" si="156"/>
        <v>5015908.28469573</v>
      </c>
      <c r="DT338" s="25">
        <f t="shared" si="157"/>
        <v>25216673.8085319</v>
      </c>
      <c r="DU338" s="25">
        <f t="shared" si="158"/>
        <v>-25216673.8085319</v>
      </c>
      <c r="DV338" s="25">
        <f t="shared" si="159"/>
        <v>-5015908.28469573</v>
      </c>
      <c r="DX338" s="26">
        <f t="shared" si="112"/>
        <v>29234855.901751</v>
      </c>
      <c r="DY338" s="26">
        <f t="shared" si="113"/>
        <v>787429726.191468</v>
      </c>
      <c r="DZ338" s="26">
        <f t="shared" si="114"/>
        <v>-787429726.191468</v>
      </c>
      <c r="EA338" s="26">
        <f t="shared" si="115"/>
        <v>-29234855.901751</v>
      </c>
      <c r="EC338" s="15">
        <f>Лист1!AH86</f>
        <v>-2660.70275936815</v>
      </c>
      <c r="ED338" s="15">
        <f>Лист1!AI86</f>
        <v>1777.82474566272</v>
      </c>
    </row>
    <row r="339" ht="15.15" spans="7:134">
      <c r="G339">
        <f>Лист1!A327</f>
        <v>-64</v>
      </c>
      <c r="H339">
        <f>Лист1!B327</f>
        <v>64</v>
      </c>
      <c r="I339">
        <f>Лист1!C327</f>
        <v>319</v>
      </c>
      <c r="J339">
        <f>Лист1!D327</f>
        <v>-35.5564949132551</v>
      </c>
      <c r="K339">
        <f>Лист1!E327</f>
        <v>53.2140551873625</v>
      </c>
      <c r="L339">
        <f>Лист1!F327</f>
        <v>-5681.31520643953</v>
      </c>
      <c r="M339">
        <f>Лист1!G327</f>
        <v>0</v>
      </c>
      <c r="N339" s="16">
        <f>Лист1!H327</f>
        <v>10100382.7619183</v>
      </c>
      <c r="O339" s="17">
        <f>Лист1!I327</f>
        <v>-15116291.0466137</v>
      </c>
      <c r="P339" s="17">
        <f>Лист1!J327</f>
        <v>0</v>
      </c>
      <c r="Q339" s="17">
        <f>Лист1!K327</f>
        <v>6553600.00000003</v>
      </c>
      <c r="R339" s="17">
        <f>Лист1!L327</f>
        <v>-6553600.00000001</v>
      </c>
      <c r="S339" s="17">
        <f>Лист1!M327</f>
        <v>0</v>
      </c>
      <c r="T339" s="17">
        <f>Лист1!N327</f>
        <v>1</v>
      </c>
      <c r="U339" s="17">
        <f>Лист1!O327</f>
        <v>-1</v>
      </c>
      <c r="V339" s="17">
        <f>Лист1!P327</f>
        <v>1</v>
      </c>
      <c r="W339" s="17">
        <f>Лист1!Q327</f>
        <v>-1</v>
      </c>
      <c r="X339" s="17">
        <f>Лист1!R327</f>
        <v>0</v>
      </c>
      <c r="Y339" s="17">
        <f>Лист1!S327</f>
        <v>6553600.00000003</v>
      </c>
      <c r="Z339" s="17">
        <f>Лист1!T327</f>
        <v>-6553600.00000003</v>
      </c>
      <c r="AA339" s="17">
        <f>Лист1!U327</f>
        <v>-6553600.00000001</v>
      </c>
      <c r="AB339" s="17">
        <f>Лист1!V327</f>
        <v>6553600.00000001</v>
      </c>
      <c r="AC339" s="17">
        <f>Лист1!W327</f>
        <v>0</v>
      </c>
      <c r="AD339" s="17">
        <f>Лист1!X327</f>
        <v>1.9557774066925e-8</v>
      </c>
      <c r="AE339" s="17">
        <f>Лист1!Y327</f>
        <v>13107200</v>
      </c>
      <c r="AF339" s="17">
        <f>Лист1!Z327</f>
        <v>-13107200</v>
      </c>
      <c r="AG339" s="17">
        <f>Лист1!AA327</f>
        <v>-1.9557774066925e-8</v>
      </c>
      <c r="AH339" s="17">
        <f>Лист1!AB327</f>
        <v>0</v>
      </c>
      <c r="AI339" s="15">
        <f>Лист1!AC327</f>
        <v>7.34813511371613e-7</v>
      </c>
      <c r="AJ339" s="15">
        <f>Лист1!AD327</f>
        <v>1874329600</v>
      </c>
      <c r="AK339" s="15">
        <f>Лист1!AE327</f>
        <v>-1874329600</v>
      </c>
      <c r="AL339" s="15">
        <f>Лист1!AF327</f>
        <v>-7.34813511371613e-7</v>
      </c>
      <c r="AM339" s="17">
        <f>Лист1!AG327</f>
        <v>0</v>
      </c>
      <c r="AN339" s="17">
        <f>Лист1!AH327</f>
        <v>-1777.82474566275</v>
      </c>
      <c r="AO339" s="19">
        <f>Лист1!AI327</f>
        <v>2660.70275936813</v>
      </c>
      <c r="AQ339" s="14">
        <f t="shared" si="124"/>
        <v>3546782.76191843</v>
      </c>
      <c r="AR339" s="14">
        <f t="shared" si="125"/>
        <v>-17830881.0489821</v>
      </c>
      <c r="AS339" s="15">
        <f>Лист1!AM327</f>
        <v>0</v>
      </c>
      <c r="AT339" s="15">
        <f t="shared" si="126"/>
        <v>3546782.76191813</v>
      </c>
      <c r="AU339" s="15">
        <f t="shared" si="127"/>
        <v>-8562691.04661383</v>
      </c>
      <c r="AV339" s="15">
        <f>Лист1!AP327</f>
        <v>0</v>
      </c>
      <c r="AW339" s="15">
        <f>Лист1!N248</f>
        <v>1</v>
      </c>
      <c r="AX339" s="15">
        <f>Лист1!O248</f>
        <v>-1</v>
      </c>
      <c r="AY339" s="15">
        <f>Лист1!P248</f>
        <v>1</v>
      </c>
      <c r="AZ339" s="15">
        <f>Лист1!Q248</f>
        <v>-1</v>
      </c>
      <c r="BA339" s="15">
        <f>Лист1!AU327</f>
        <v>0</v>
      </c>
      <c r="BB339" s="15">
        <f t="shared" si="128"/>
        <v>3546782.76191813</v>
      </c>
      <c r="BC339" s="15">
        <f t="shared" si="129"/>
        <v>-3546782.76191813</v>
      </c>
      <c r="BD339" s="15">
        <f t="shared" si="130"/>
        <v>-8562691.04661383</v>
      </c>
      <c r="BE339" s="15">
        <f t="shared" si="131"/>
        <v>8562691.04661383</v>
      </c>
      <c r="BF339" s="15">
        <f>Лист1!AZ327</f>
        <v>0</v>
      </c>
      <c r="BG339" s="15">
        <f t="shared" si="132"/>
        <v>-5015908.2846957</v>
      </c>
      <c r="BH339" s="15">
        <f t="shared" si="133"/>
        <v>12109473.808532</v>
      </c>
      <c r="BI339" s="15">
        <f t="shared" si="134"/>
        <v>-12109473.808532</v>
      </c>
      <c r="BJ339" s="15">
        <f t="shared" si="135"/>
        <v>5015908.2846957</v>
      </c>
      <c r="BK339" s="15">
        <f>Лист1!BE327</f>
        <v>0</v>
      </c>
      <c r="BL339" s="17">
        <f t="shared" si="136"/>
        <v>-316002221.93583</v>
      </c>
      <c r="BM339" s="17">
        <f t="shared" si="137"/>
        <v>762896849.937512</v>
      </c>
      <c r="BN339" s="17">
        <f t="shared" si="138"/>
        <v>-762896849.937512</v>
      </c>
      <c r="BO339" s="17">
        <f t="shared" si="139"/>
        <v>316002221.93583</v>
      </c>
      <c r="BP339" s="17">
        <f>Лист1!BJ327</f>
        <v>0</v>
      </c>
      <c r="BQ339" s="15">
        <f>Лист1!AH248</f>
        <v>-624.289030451665</v>
      </c>
      <c r="BR339" s="15">
        <f>Лист1!AI248</f>
        <v>3138.51289729033</v>
      </c>
      <c r="BT339" s="24">
        <f t="shared" si="116"/>
        <v>3546782.76191816</v>
      </c>
      <c r="BU339" s="25">
        <f t="shared" si="117"/>
        <v>-17830881.0489822</v>
      </c>
      <c r="BV339" s="25">
        <f>Лист1!BP327</f>
        <v>0</v>
      </c>
      <c r="BW339" s="25">
        <f t="shared" si="118"/>
        <v>3546782.76191806</v>
      </c>
      <c r="BX339" s="25">
        <f t="shared" si="119"/>
        <v>-8562691.04661386</v>
      </c>
      <c r="BY339" s="25"/>
      <c r="BZ339" s="25">
        <f>Лист1!N168</f>
        <v>1</v>
      </c>
      <c r="CA339" s="25">
        <f>Лист1!O168</f>
        <v>-1</v>
      </c>
      <c r="CB339" s="25">
        <f>Лист1!P168</f>
        <v>1</v>
      </c>
      <c r="CC339" s="25">
        <f>Лист1!Q168</f>
        <v>-1</v>
      </c>
      <c r="CD339" s="25">
        <v>159</v>
      </c>
      <c r="CE339" s="25">
        <f t="shared" si="120"/>
        <v>3546782.76191806</v>
      </c>
      <c r="CF339" s="25">
        <f t="shared" si="121"/>
        <v>-3546782.76191806</v>
      </c>
      <c r="CG339" s="25">
        <f t="shared" si="122"/>
        <v>-8562691.04661386</v>
      </c>
      <c r="CH339" s="25">
        <f t="shared" si="123"/>
        <v>8562691.04661386</v>
      </c>
      <c r="CI339" s="25">
        <f>Лист1!CI327</f>
        <v>0</v>
      </c>
      <c r="CJ339" s="25">
        <f t="shared" si="140"/>
        <v>-5015908.28469581</v>
      </c>
      <c r="CK339" s="25">
        <f t="shared" si="141"/>
        <v>12109473.8085319</v>
      </c>
      <c r="CL339" s="25">
        <f t="shared" si="142"/>
        <v>-12109473.8085319</v>
      </c>
      <c r="CM339" s="25">
        <f t="shared" si="143"/>
        <v>5015908.28469581</v>
      </c>
      <c r="CN339" s="26"/>
      <c r="CO339" s="26">
        <f t="shared" si="146"/>
        <v>-717274884.711503</v>
      </c>
      <c r="CP339" s="26">
        <f t="shared" si="147"/>
        <v>1731654754.62006</v>
      </c>
      <c r="CQ339" s="26">
        <f t="shared" si="148"/>
        <v>-1731654754.62006</v>
      </c>
      <c r="CR339" s="26">
        <f t="shared" si="149"/>
        <v>717274884.711503</v>
      </c>
      <c r="CS339" s="26">
        <f>Лист1!CS327</f>
        <v>0</v>
      </c>
      <c r="CT339" s="26">
        <f>Лист1!AH168</f>
        <v>-624.289030451616</v>
      </c>
      <c r="CU339" s="28">
        <f>Лист1!AI168</f>
        <v>3138.51289729034</v>
      </c>
      <c r="DC339" s="24">
        <f t="shared" si="150"/>
        <v>10100382.7619181</v>
      </c>
      <c r="DD339" s="25">
        <f t="shared" si="151"/>
        <v>-15116291.0466139</v>
      </c>
      <c r="DE339" s="25">
        <f>Лист1!CY327</f>
        <v>0</v>
      </c>
      <c r="DF339" s="25">
        <f t="shared" si="144"/>
        <v>6553599.99999995</v>
      </c>
      <c r="DG339" s="25">
        <f t="shared" si="145"/>
        <v>-6553600.00000007</v>
      </c>
      <c r="DH339" s="25"/>
      <c r="DI339" s="25">
        <v>79</v>
      </c>
      <c r="DJ339" s="25">
        <v>1</v>
      </c>
      <c r="DK339" s="25">
        <v>-1</v>
      </c>
      <c r="DL339" s="25">
        <v>1</v>
      </c>
      <c r="DM339" s="25">
        <v>-1</v>
      </c>
      <c r="DN339" s="25">
        <f t="shared" si="152"/>
        <v>10100382.7619181</v>
      </c>
      <c r="DO339" s="25">
        <f t="shared" si="153"/>
        <v>-10100382.7619181</v>
      </c>
      <c r="DP339" s="25">
        <f t="shared" si="154"/>
        <v>-15116291.0466139</v>
      </c>
      <c r="DQ339" s="25">
        <f t="shared" si="155"/>
        <v>15116291.0466139</v>
      </c>
      <c r="DR339" s="25">
        <f>Лист1!DR327</f>
        <v>0</v>
      </c>
      <c r="DS339" s="25">
        <f t="shared" si="156"/>
        <v>-5015908.28469573</v>
      </c>
      <c r="DT339" s="25">
        <f t="shared" si="157"/>
        <v>25216673.808532</v>
      </c>
      <c r="DU339" s="25">
        <f t="shared" si="158"/>
        <v>-25216673.808532</v>
      </c>
      <c r="DV339" s="25">
        <f t="shared" si="159"/>
        <v>5015908.28469573</v>
      </c>
      <c r="DX339" s="26">
        <f t="shared" si="112"/>
        <v>24218947.6170553</v>
      </c>
      <c r="DY339" s="26">
        <f t="shared" si="113"/>
        <v>812646400</v>
      </c>
      <c r="DZ339" s="26">
        <f t="shared" si="114"/>
        <v>-812646400</v>
      </c>
      <c r="EA339" s="26">
        <f t="shared" si="115"/>
        <v>-24218947.6170553</v>
      </c>
      <c r="EC339" s="15">
        <f>Лист1!AH87</f>
        <v>-1777.82474566272</v>
      </c>
      <c r="ED339" s="15">
        <f>Лист1!AI87</f>
        <v>2660.70275936815</v>
      </c>
    </row>
    <row r="340" ht="15.15" spans="7:134">
      <c r="G340">
        <f>Лист1!A328</f>
        <v>-64</v>
      </c>
      <c r="H340">
        <f>Лист1!B328</f>
        <v>64</v>
      </c>
      <c r="I340">
        <f>Лист1!C328</f>
        <v>320</v>
      </c>
      <c r="J340">
        <f>Лист1!D328</f>
        <v>-12.4857806090329</v>
      </c>
      <c r="K340">
        <f>Лист1!E328</f>
        <v>62.7702579458066</v>
      </c>
      <c r="L340">
        <f>Лист1!F328</f>
        <v>-4816.38646750973</v>
      </c>
      <c r="M340">
        <f>Лист1!G328</f>
        <v>0</v>
      </c>
      <c r="N340" s="20">
        <f>Лист1!H328</f>
        <v>3006817.23808208</v>
      </c>
      <c r="O340" s="21">
        <f>Лист1!I328</f>
        <v>-15116291.0466139</v>
      </c>
      <c r="P340" s="21">
        <f>Лист1!J328</f>
        <v>0</v>
      </c>
      <c r="Q340" s="21">
        <f>Лист1!K328</f>
        <v>6553600.00000002</v>
      </c>
      <c r="R340" s="21">
        <f>Лист1!L328</f>
        <v>-6553600.00000001</v>
      </c>
      <c r="S340" s="21">
        <f>Лист1!M328</f>
        <v>0</v>
      </c>
      <c r="T340" s="21">
        <f>Лист1!N328</f>
        <v>1</v>
      </c>
      <c r="U340" s="21">
        <f>Лист1!O328</f>
        <v>-1</v>
      </c>
      <c r="V340" s="21">
        <f>Лист1!P328</f>
        <v>1</v>
      </c>
      <c r="W340" s="21">
        <f>Лист1!Q328</f>
        <v>-1</v>
      </c>
      <c r="X340" s="21">
        <f>Лист1!R328</f>
        <v>0</v>
      </c>
      <c r="Y340" s="21">
        <f>Лист1!S328</f>
        <v>6553600.00000002</v>
      </c>
      <c r="Z340" s="21">
        <f>Лист1!T328</f>
        <v>-6553600.00000002</v>
      </c>
      <c r="AA340" s="21">
        <f>Лист1!U328</f>
        <v>-6553600.00000001</v>
      </c>
      <c r="AB340" s="21">
        <f>Лист1!V328</f>
        <v>6553600.00000001</v>
      </c>
      <c r="AC340" s="21">
        <f>Лист1!W328</f>
        <v>0</v>
      </c>
      <c r="AD340" s="21">
        <f>Лист1!X328</f>
        <v>1.67638063430786e-8</v>
      </c>
      <c r="AE340" s="21">
        <f>Лист1!Y328</f>
        <v>13107200</v>
      </c>
      <c r="AF340" s="21">
        <f>Лист1!Z328</f>
        <v>-13107200</v>
      </c>
      <c r="AG340" s="21">
        <f>Лист1!AA328</f>
        <v>-1.67638063430786e-8</v>
      </c>
      <c r="AH340" s="21">
        <f>Лист1!AB328</f>
        <v>0</v>
      </c>
      <c r="AI340" s="15">
        <f>Лист1!AC328</f>
        <v>7.51577317714691e-7</v>
      </c>
      <c r="AJ340" s="15">
        <f>Лист1!AD328</f>
        <v>1887436800</v>
      </c>
      <c r="AK340" s="15">
        <f>Лист1!AE328</f>
        <v>-1887436800</v>
      </c>
      <c r="AL340" s="15">
        <f>Лист1!AF328</f>
        <v>-7.51577317714691e-7</v>
      </c>
      <c r="AM340" s="21">
        <f>Лист1!AG328</f>
        <v>0</v>
      </c>
      <c r="AN340" s="21">
        <f>Лист1!AH328</f>
        <v>-624.289030451646</v>
      </c>
      <c r="AO340" s="22">
        <f>Лист1!AI328</f>
        <v>3138.51289729033</v>
      </c>
      <c r="AQ340" s="14">
        <f t="shared" si="124"/>
        <v>-3006817.23808184</v>
      </c>
      <c r="AR340" s="14">
        <f t="shared" si="125"/>
        <v>-15116291.0466139</v>
      </c>
      <c r="AS340" s="15">
        <f>Лист1!AM328</f>
        <v>0</v>
      </c>
      <c r="AT340" s="15">
        <f t="shared" si="126"/>
        <v>3546782.76191812</v>
      </c>
      <c r="AU340" s="15">
        <f t="shared" si="127"/>
        <v>-8562691.04661382</v>
      </c>
      <c r="AV340" s="15">
        <f>Лист1!AP328</f>
        <v>0</v>
      </c>
      <c r="AW340" s="15">
        <f>Лист1!N249</f>
        <v>1</v>
      </c>
      <c r="AX340" s="15">
        <f>Лист1!O249</f>
        <v>-1</v>
      </c>
      <c r="AY340" s="15">
        <f>Лист1!P249</f>
        <v>1</v>
      </c>
      <c r="AZ340" s="15">
        <f>Лист1!Q249</f>
        <v>-1</v>
      </c>
      <c r="BA340" s="15">
        <f>Лист1!AU328</f>
        <v>0</v>
      </c>
      <c r="BB340" s="15">
        <f t="shared" si="128"/>
        <v>3546782.76191812</v>
      </c>
      <c r="BC340" s="15">
        <f t="shared" si="129"/>
        <v>-3546782.76191812</v>
      </c>
      <c r="BD340" s="15">
        <f t="shared" si="130"/>
        <v>-8562691.04661382</v>
      </c>
      <c r="BE340" s="15">
        <f t="shared" si="131"/>
        <v>8562691.04661382</v>
      </c>
      <c r="BF340" s="15">
        <f>Лист1!AZ328</f>
        <v>0</v>
      </c>
      <c r="BG340" s="15">
        <f t="shared" si="132"/>
        <v>-5015908.2846957</v>
      </c>
      <c r="BH340" s="15">
        <f t="shared" si="133"/>
        <v>12109473.8085319</v>
      </c>
      <c r="BI340" s="15">
        <f t="shared" si="134"/>
        <v>-12109473.8085319</v>
      </c>
      <c r="BJ340" s="15">
        <f t="shared" si="135"/>
        <v>5015908.2846957</v>
      </c>
      <c r="BK340" s="15">
        <f>Лист1!BE328</f>
        <v>0</v>
      </c>
      <c r="BL340" s="17">
        <f t="shared" si="136"/>
        <v>-321018130.220526</v>
      </c>
      <c r="BM340" s="17">
        <f t="shared" si="137"/>
        <v>775006323.746044</v>
      </c>
      <c r="BN340" s="17">
        <f t="shared" si="138"/>
        <v>-775006323.746044</v>
      </c>
      <c r="BO340" s="17">
        <f t="shared" si="139"/>
        <v>321018130.220526</v>
      </c>
      <c r="BP340" s="17">
        <f>Лист1!BJ328</f>
        <v>0</v>
      </c>
      <c r="BQ340" s="15">
        <f>Лист1!AH249</f>
        <v>624.289030451597</v>
      </c>
      <c r="BR340" s="15">
        <f>Лист1!AI249</f>
        <v>3138.51289729034</v>
      </c>
      <c r="BT340" s="24">
        <f t="shared" si="116"/>
        <v>-3006817.23808186</v>
      </c>
      <c r="BU340" s="25">
        <f t="shared" si="117"/>
        <v>-15116291.0466139</v>
      </c>
      <c r="BV340" s="25">
        <f>Лист1!BP328</f>
        <v>0</v>
      </c>
      <c r="BW340" s="25">
        <f t="shared" si="118"/>
        <v>3546782.76191806</v>
      </c>
      <c r="BX340" s="25">
        <f t="shared" si="119"/>
        <v>-8562691.04661386</v>
      </c>
      <c r="BY340" s="25"/>
      <c r="BZ340" s="25">
        <f>Лист1!N169</f>
        <v>1</v>
      </c>
      <c r="CA340" s="25">
        <f>Лист1!O169</f>
        <v>-1</v>
      </c>
      <c r="CB340" s="25">
        <f>Лист1!P169</f>
        <v>1</v>
      </c>
      <c r="CC340" s="25">
        <f>Лист1!Q169</f>
        <v>-1</v>
      </c>
      <c r="CD340" s="25">
        <v>160</v>
      </c>
      <c r="CE340" s="25">
        <f t="shared" si="120"/>
        <v>3546782.76191806</v>
      </c>
      <c r="CF340" s="25">
        <f t="shared" si="121"/>
        <v>-3546782.76191806</v>
      </c>
      <c r="CG340" s="25">
        <f t="shared" si="122"/>
        <v>-8562691.04661386</v>
      </c>
      <c r="CH340" s="25">
        <f t="shared" si="123"/>
        <v>8562691.04661386</v>
      </c>
      <c r="CI340" s="25">
        <f>Лист1!CI328</f>
        <v>0</v>
      </c>
      <c r="CJ340" s="25">
        <f t="shared" si="140"/>
        <v>-5015908.2846958</v>
      </c>
      <c r="CK340" s="25">
        <f t="shared" si="141"/>
        <v>12109473.8085319</v>
      </c>
      <c r="CL340" s="25">
        <f t="shared" si="142"/>
        <v>-12109473.8085319</v>
      </c>
      <c r="CM340" s="25">
        <f t="shared" si="143"/>
        <v>5015908.2846958</v>
      </c>
      <c r="CN340" s="26"/>
      <c r="CO340" s="26">
        <f t="shared" si="146"/>
        <v>-722290792.996198</v>
      </c>
      <c r="CP340" s="26">
        <f t="shared" si="147"/>
        <v>1743764228.42859</v>
      </c>
      <c r="CQ340" s="26">
        <f t="shared" si="148"/>
        <v>-1743764228.42859</v>
      </c>
      <c r="CR340" s="26">
        <f t="shared" si="149"/>
        <v>722290792.996198</v>
      </c>
      <c r="CS340" s="26">
        <f>Лист1!CS328</f>
        <v>0</v>
      </c>
      <c r="CT340" s="26">
        <f>Лист1!AH169</f>
        <v>624.289030451601</v>
      </c>
      <c r="CU340" s="28">
        <f>Лист1!AI169</f>
        <v>3138.51289729034</v>
      </c>
      <c r="DC340" s="24">
        <f t="shared" si="150"/>
        <v>3006817.23808191</v>
      </c>
      <c r="DD340" s="25">
        <f t="shared" si="151"/>
        <v>-15116291.0466139</v>
      </c>
      <c r="DE340" s="25">
        <f>Лист1!CY328</f>
        <v>0</v>
      </c>
      <c r="DF340" s="25">
        <f t="shared" si="144"/>
        <v>6553599.99999995</v>
      </c>
      <c r="DG340" s="25">
        <f t="shared" si="145"/>
        <v>-6553600.00000007</v>
      </c>
      <c r="DH340" s="25"/>
      <c r="DI340" s="25">
        <v>80</v>
      </c>
      <c r="DJ340" s="25">
        <v>1</v>
      </c>
      <c r="DK340" s="25">
        <v>-1</v>
      </c>
      <c r="DL340" s="25">
        <v>1</v>
      </c>
      <c r="DM340" s="25">
        <v>-1</v>
      </c>
      <c r="DN340" s="25">
        <f t="shared" si="152"/>
        <v>3006817.23808191</v>
      </c>
      <c r="DO340" s="25">
        <f t="shared" si="153"/>
        <v>-3006817.23808191</v>
      </c>
      <c r="DP340" s="25">
        <f t="shared" si="154"/>
        <v>-15116291.0466139</v>
      </c>
      <c r="DQ340" s="25">
        <f t="shared" si="155"/>
        <v>15116291.0466139</v>
      </c>
      <c r="DR340" s="25">
        <f>Лист1!DR328</f>
        <v>0</v>
      </c>
      <c r="DS340" s="25">
        <f t="shared" si="156"/>
        <v>-12109473.808532</v>
      </c>
      <c r="DT340" s="25">
        <f t="shared" si="157"/>
        <v>18123108.2846958</v>
      </c>
      <c r="DU340" s="25">
        <f t="shared" si="158"/>
        <v>-18123108.2846958</v>
      </c>
      <c r="DV340" s="25">
        <f t="shared" si="159"/>
        <v>12109473.808532</v>
      </c>
      <c r="DX340" s="26">
        <f t="shared" si="112"/>
        <v>12109473.8085233</v>
      </c>
      <c r="DY340" s="26">
        <f t="shared" si="113"/>
        <v>830769508.284696</v>
      </c>
      <c r="DZ340" s="26">
        <f t="shared" si="114"/>
        <v>-830769508.284696</v>
      </c>
      <c r="EA340" s="26">
        <f t="shared" si="115"/>
        <v>-12109473.8085233</v>
      </c>
      <c r="EC340" s="15">
        <f>Лист1!AH88</f>
        <v>-624.289030451612</v>
      </c>
      <c r="ED340" s="15">
        <f>Лист1!AI88</f>
        <v>3138.51289729034</v>
      </c>
    </row>
    <row r="341" ht="15.15" spans="43:134">
      <c r="AQ341" s="14">
        <f t="shared" si="124"/>
        <v>0</v>
      </c>
      <c r="AR341" s="14">
        <f t="shared" si="125"/>
        <v>0</v>
      </c>
      <c r="AS341" s="15">
        <f>Лист1!AM329</f>
        <v>0</v>
      </c>
      <c r="AT341" s="15">
        <f t="shared" si="126"/>
        <v>3904370.71444626</v>
      </c>
      <c r="AU341" s="15">
        <f t="shared" si="127"/>
        <v>-8027522.85620045</v>
      </c>
      <c r="AV341" s="15">
        <f>Лист1!AP329</f>
        <v>0</v>
      </c>
      <c r="AW341" s="15">
        <f>Лист1!N250</f>
        <v>1</v>
      </c>
      <c r="AX341" s="15">
        <f>Лист1!O250</f>
        <v>-1</v>
      </c>
      <c r="AY341" s="15">
        <f>Лист1!P250</f>
        <v>1</v>
      </c>
      <c r="AZ341" s="15">
        <f>Лист1!Q250</f>
        <v>-1</v>
      </c>
      <c r="BA341" s="15">
        <f>Лист1!AU329</f>
        <v>0</v>
      </c>
      <c r="BB341" s="15">
        <f t="shared" si="128"/>
        <v>3904370.71444626</v>
      </c>
      <c r="BC341" s="15">
        <f t="shared" si="129"/>
        <v>-3904370.71444626</v>
      </c>
      <c r="BD341" s="15">
        <f t="shared" si="130"/>
        <v>-8027522.85620045</v>
      </c>
      <c r="BE341" s="15">
        <f t="shared" si="131"/>
        <v>8027522.85620045</v>
      </c>
      <c r="BF341" s="15">
        <f>Лист1!AZ329</f>
        <v>0</v>
      </c>
      <c r="BG341" s="15">
        <f t="shared" si="132"/>
        <v>-4123152.14175419</v>
      </c>
      <c r="BH341" s="15">
        <f t="shared" si="133"/>
        <v>11931893.5706467</v>
      </c>
      <c r="BI341" s="15">
        <f t="shared" si="134"/>
        <v>-11931893.5706467</v>
      </c>
      <c r="BJ341" s="15">
        <f t="shared" si="135"/>
        <v>4123152.14175419</v>
      </c>
      <c r="BK341" s="15">
        <f>Лист1!BE329</f>
        <v>0</v>
      </c>
      <c r="BL341" s="17">
        <f t="shared" si="136"/>
        <v>-325141282.36228</v>
      </c>
      <c r="BM341" s="17">
        <f t="shared" si="137"/>
        <v>786938217.31669</v>
      </c>
      <c r="BN341" s="17">
        <f t="shared" si="138"/>
        <v>-786938217.31669</v>
      </c>
      <c r="BO341" s="17">
        <f t="shared" si="139"/>
        <v>325141282.36228</v>
      </c>
      <c r="BP341" s="17">
        <f>Лист1!BJ329</f>
        <v>0</v>
      </c>
      <c r="BQ341" s="15">
        <f>Лист1!AH250</f>
        <v>1777.82474566271</v>
      </c>
      <c r="BR341" s="15">
        <f>Лист1!AI250</f>
        <v>2660.70275936816</v>
      </c>
      <c r="BT341" s="24">
        <f t="shared" si="116"/>
        <v>0</v>
      </c>
      <c r="BU341" s="25">
        <f t="shared" si="117"/>
        <v>0</v>
      </c>
      <c r="BV341" s="25">
        <f>Лист1!BP329</f>
        <v>0</v>
      </c>
      <c r="BW341" s="25">
        <f t="shared" si="118"/>
        <v>3904370.7144462</v>
      </c>
      <c r="BX341" s="25">
        <f t="shared" si="119"/>
        <v>-8027522.85620049</v>
      </c>
      <c r="BY341" s="25"/>
      <c r="BZ341" s="25">
        <f>Лист1!N170</f>
        <v>1</v>
      </c>
      <c r="CA341" s="25">
        <f>Лист1!O170</f>
        <v>-1</v>
      </c>
      <c r="CB341" s="25">
        <f>Лист1!P170</f>
        <v>1</v>
      </c>
      <c r="CC341" s="25">
        <f>Лист1!Q170</f>
        <v>-1</v>
      </c>
      <c r="CD341" s="25">
        <v>161</v>
      </c>
      <c r="CE341" s="25">
        <f t="shared" si="120"/>
        <v>3904370.7144462</v>
      </c>
      <c r="CF341" s="25">
        <f t="shared" si="121"/>
        <v>-3904370.7144462</v>
      </c>
      <c r="CG341" s="25">
        <f t="shared" si="122"/>
        <v>-8027522.85620049</v>
      </c>
      <c r="CH341" s="25">
        <f t="shared" si="123"/>
        <v>8027522.85620049</v>
      </c>
      <c r="CI341" s="25">
        <f>Лист1!CI329</f>
        <v>0</v>
      </c>
      <c r="CJ341" s="25">
        <f t="shared" si="140"/>
        <v>-4123152.14175429</v>
      </c>
      <c r="CK341" s="25">
        <f t="shared" si="141"/>
        <v>11931893.5706467</v>
      </c>
      <c r="CL341" s="25">
        <f t="shared" si="142"/>
        <v>-11931893.5706467</v>
      </c>
      <c r="CM341" s="25">
        <f t="shared" si="143"/>
        <v>4123152.14175429</v>
      </c>
      <c r="CN341" s="26"/>
      <c r="CO341" s="26">
        <f t="shared" si="146"/>
        <v>-726413945.137953</v>
      </c>
      <c r="CP341" s="26">
        <f t="shared" si="147"/>
        <v>1755696121.99924</v>
      </c>
      <c r="CQ341" s="26">
        <f t="shared" si="148"/>
        <v>-1755696121.99924</v>
      </c>
      <c r="CR341" s="26">
        <f t="shared" si="149"/>
        <v>726413945.137953</v>
      </c>
      <c r="CS341" s="26">
        <f>Лист1!CS329</f>
        <v>0</v>
      </c>
      <c r="CT341" s="26">
        <f>Лист1!AH170</f>
        <v>1777.82474566272</v>
      </c>
      <c r="CU341" s="28">
        <f>Лист1!AI170</f>
        <v>2660.70275936815</v>
      </c>
      <c r="DC341" s="24">
        <f t="shared" si="150"/>
        <v>0</v>
      </c>
      <c r="DD341" s="25">
        <f t="shared" si="151"/>
        <v>0</v>
      </c>
      <c r="DE341" s="25">
        <f>Лист1!CY329</f>
        <v>0</v>
      </c>
      <c r="DF341" s="25">
        <f t="shared" si="144"/>
        <v>6679168.19041331</v>
      </c>
      <c r="DG341" s="25">
        <f t="shared" si="145"/>
        <v>-5922326.07738018</v>
      </c>
      <c r="DH341" s="25"/>
      <c r="DI341" s="25">
        <v>81</v>
      </c>
      <c r="DJ341" s="25">
        <v>1</v>
      </c>
      <c r="DK341" s="25">
        <v>-1</v>
      </c>
      <c r="DL341" s="25">
        <v>1</v>
      </c>
      <c r="DM341" s="25">
        <v>-1</v>
      </c>
      <c r="DN341" s="25">
        <f t="shared" si="152"/>
        <v>0</v>
      </c>
      <c r="DO341" s="25">
        <f t="shared" si="153"/>
        <v>0</v>
      </c>
      <c r="DP341" s="25">
        <f t="shared" si="154"/>
        <v>0</v>
      </c>
      <c r="DQ341" s="25">
        <f t="shared" si="155"/>
        <v>0</v>
      </c>
      <c r="DR341" s="25">
        <f>Лист1!DR329</f>
        <v>0</v>
      </c>
      <c r="DS341" s="25">
        <f t="shared" si="156"/>
        <v>0</v>
      </c>
      <c r="DT341" s="25">
        <f t="shared" si="157"/>
        <v>0</v>
      </c>
      <c r="DU341" s="25">
        <f t="shared" si="158"/>
        <v>0</v>
      </c>
      <c r="DV341" s="25">
        <f t="shared" si="159"/>
        <v>0</v>
      </c>
      <c r="DX341" s="26">
        <f t="shared" ref="DX341:DX356" si="160">DX340+DS341</f>
        <v>12109473.8085233</v>
      </c>
      <c r="DY341" s="26">
        <f t="shared" ref="DY341:DY356" si="161">DY340+DT341</f>
        <v>830769508.284696</v>
      </c>
      <c r="DZ341" s="26">
        <f t="shared" ref="DZ341:DZ356" si="162">DZ340+DU341</f>
        <v>-830769508.284696</v>
      </c>
      <c r="EA341" s="26">
        <f t="shared" ref="EA341:EA356" si="163">EA340+DV341</f>
        <v>-12109473.8085233</v>
      </c>
      <c r="EC341" s="15">
        <f>Лист1!AH89</f>
        <v>624.289030451605</v>
      </c>
      <c r="ED341" s="15">
        <f>Лист1!AI89</f>
        <v>3138.51289729034</v>
      </c>
    </row>
    <row r="342" ht="15.15" spans="43:134">
      <c r="AQ342" s="14">
        <f t="shared" si="124"/>
        <v>0</v>
      </c>
      <c r="AR342" s="14">
        <f t="shared" si="125"/>
        <v>0</v>
      </c>
      <c r="AS342" s="15">
        <f>Лист1!AM330</f>
        <v>0</v>
      </c>
      <c r="AT342" s="15">
        <f t="shared" si="126"/>
        <v>4092296.79182638</v>
      </c>
      <c r="AU342" s="15">
        <f t="shared" si="127"/>
        <v>-7901954.66578708</v>
      </c>
      <c r="AV342" s="15">
        <f>Лист1!AP330</f>
        <v>0</v>
      </c>
      <c r="AW342" s="15">
        <f>Лист1!N251</f>
        <v>1</v>
      </c>
      <c r="AX342" s="15">
        <f>Лист1!O251</f>
        <v>-1</v>
      </c>
      <c r="AY342" s="15">
        <f>Лист1!P251</f>
        <v>1</v>
      </c>
      <c r="AZ342" s="15">
        <f>Лист1!Q251</f>
        <v>-1</v>
      </c>
      <c r="BA342" s="15">
        <f>Лист1!AU330</f>
        <v>0</v>
      </c>
      <c r="BB342" s="15">
        <f t="shared" si="128"/>
        <v>4092296.79182638</v>
      </c>
      <c r="BC342" s="15">
        <f t="shared" si="129"/>
        <v>-4092296.79182638</v>
      </c>
      <c r="BD342" s="15">
        <f t="shared" si="130"/>
        <v>-7901954.66578708</v>
      </c>
      <c r="BE342" s="15">
        <f t="shared" si="131"/>
        <v>7901954.66578708</v>
      </c>
      <c r="BF342" s="15">
        <f>Лист1!AZ330</f>
        <v>0</v>
      </c>
      <c r="BG342" s="15">
        <f t="shared" si="132"/>
        <v>-3809657.8739607</v>
      </c>
      <c r="BH342" s="15">
        <f t="shared" si="133"/>
        <v>11994251.4576135</v>
      </c>
      <c r="BI342" s="15">
        <f t="shared" si="134"/>
        <v>-11994251.4576135</v>
      </c>
      <c r="BJ342" s="15">
        <f t="shared" si="135"/>
        <v>3809657.8739607</v>
      </c>
      <c r="BK342" s="15">
        <f>Лист1!BE330</f>
        <v>0</v>
      </c>
      <c r="BL342" s="17">
        <f t="shared" si="136"/>
        <v>-328950940.236241</v>
      </c>
      <c r="BM342" s="17">
        <f t="shared" si="137"/>
        <v>798932468.774304</v>
      </c>
      <c r="BN342" s="17">
        <f t="shared" si="138"/>
        <v>-798932468.774304</v>
      </c>
      <c r="BO342" s="17">
        <f t="shared" si="139"/>
        <v>328950940.236241</v>
      </c>
      <c r="BP342" s="17">
        <f>Лист1!BJ330</f>
        <v>0</v>
      </c>
      <c r="BQ342" s="15">
        <f>Лист1!AH251</f>
        <v>2660.70275936813</v>
      </c>
      <c r="BR342" s="15">
        <f>Лист1!AI251</f>
        <v>1777.82474566275</v>
      </c>
      <c r="BT342" s="24">
        <f t="shared" si="116"/>
        <v>0</v>
      </c>
      <c r="BU342" s="25">
        <f t="shared" si="117"/>
        <v>0</v>
      </c>
      <c r="BV342" s="25">
        <f>Лист1!BP330</f>
        <v>0</v>
      </c>
      <c r="BW342" s="25">
        <f t="shared" si="118"/>
        <v>4092296.79182632</v>
      </c>
      <c r="BX342" s="25">
        <f t="shared" si="119"/>
        <v>-7901954.66578712</v>
      </c>
      <c r="BY342" s="25"/>
      <c r="BZ342" s="25">
        <f>Лист1!N171</f>
        <v>1</v>
      </c>
      <c r="CA342" s="25">
        <f>Лист1!O171</f>
        <v>-1</v>
      </c>
      <c r="CB342" s="25">
        <f>Лист1!P171</f>
        <v>1</v>
      </c>
      <c r="CC342" s="25">
        <f>Лист1!Q171</f>
        <v>-1</v>
      </c>
      <c r="CD342" s="25">
        <v>162</v>
      </c>
      <c r="CE342" s="25">
        <f t="shared" si="120"/>
        <v>4092296.79182632</v>
      </c>
      <c r="CF342" s="25">
        <f t="shared" si="121"/>
        <v>-4092296.79182632</v>
      </c>
      <c r="CG342" s="25">
        <f t="shared" si="122"/>
        <v>-7901954.66578712</v>
      </c>
      <c r="CH342" s="25">
        <f t="shared" si="123"/>
        <v>7901954.66578712</v>
      </c>
      <c r="CI342" s="25">
        <f>Лист1!CI330</f>
        <v>0</v>
      </c>
      <c r="CJ342" s="25">
        <f t="shared" si="140"/>
        <v>-3809657.8739608</v>
      </c>
      <c r="CK342" s="25">
        <f t="shared" si="141"/>
        <v>11994251.4576134</v>
      </c>
      <c r="CL342" s="25">
        <f t="shared" si="142"/>
        <v>-11994251.4576134</v>
      </c>
      <c r="CM342" s="25">
        <f t="shared" si="143"/>
        <v>3809657.8739608</v>
      </c>
      <c r="CN342" s="26"/>
      <c r="CO342" s="26">
        <f t="shared" si="146"/>
        <v>-730223603.011913</v>
      </c>
      <c r="CP342" s="26">
        <f t="shared" si="147"/>
        <v>1767690373.45685</v>
      </c>
      <c r="CQ342" s="26">
        <f t="shared" si="148"/>
        <v>-1767690373.45685</v>
      </c>
      <c r="CR342" s="26">
        <f t="shared" si="149"/>
        <v>730223603.011913</v>
      </c>
      <c r="CS342" s="26">
        <f>Лист1!CS330</f>
        <v>0</v>
      </c>
      <c r="CT342" s="26">
        <f>Лист1!AH171</f>
        <v>2660.70275936813</v>
      </c>
      <c r="CU342" s="28">
        <f>Лист1!AI171</f>
        <v>1777.82474566274</v>
      </c>
      <c r="DC342" s="24">
        <f t="shared" si="150"/>
        <v>0</v>
      </c>
      <c r="DD342" s="25">
        <f t="shared" si="151"/>
        <v>0</v>
      </c>
      <c r="DE342" s="25">
        <f>Лист1!CY330</f>
        <v>0</v>
      </c>
      <c r="DF342" s="25">
        <f t="shared" si="144"/>
        <v>6804736.38082668</v>
      </c>
      <c r="DG342" s="25">
        <f t="shared" si="145"/>
        <v>-5734400.00000006</v>
      </c>
      <c r="DH342" s="25"/>
      <c r="DI342" s="25">
        <v>82</v>
      </c>
      <c r="DJ342" s="25">
        <v>1</v>
      </c>
      <c r="DK342" s="25">
        <v>-1</v>
      </c>
      <c r="DL342" s="25">
        <v>1</v>
      </c>
      <c r="DM342" s="25">
        <v>-1</v>
      </c>
      <c r="DN342" s="25">
        <f t="shared" si="152"/>
        <v>0</v>
      </c>
      <c r="DO342" s="25">
        <f t="shared" si="153"/>
        <v>0</v>
      </c>
      <c r="DP342" s="25">
        <f t="shared" si="154"/>
        <v>0</v>
      </c>
      <c r="DQ342" s="25">
        <f t="shared" si="155"/>
        <v>0</v>
      </c>
      <c r="DR342" s="25">
        <f>Лист1!DR330</f>
        <v>0</v>
      </c>
      <c r="DS342" s="25">
        <f t="shared" si="156"/>
        <v>0</v>
      </c>
      <c r="DT342" s="25">
        <f t="shared" si="157"/>
        <v>0</v>
      </c>
      <c r="DU342" s="25">
        <f t="shared" si="158"/>
        <v>0</v>
      </c>
      <c r="DV342" s="25">
        <f t="shared" si="159"/>
        <v>0</v>
      </c>
      <c r="DX342" s="26">
        <f t="shared" si="160"/>
        <v>12109473.8085233</v>
      </c>
      <c r="DY342" s="26">
        <f t="shared" si="161"/>
        <v>830769508.284696</v>
      </c>
      <c r="DZ342" s="26">
        <f t="shared" si="162"/>
        <v>-830769508.284696</v>
      </c>
      <c r="EA342" s="26">
        <f t="shared" si="163"/>
        <v>-12109473.8085233</v>
      </c>
      <c r="EC342" s="15">
        <f>Лист1!AH90</f>
        <v>1777.82474566272</v>
      </c>
      <c r="ED342" s="15">
        <f>Лист1!AI90</f>
        <v>2660.70275936815</v>
      </c>
    </row>
    <row r="343" ht="15.15" spans="43:134">
      <c r="AQ343" s="14">
        <f t="shared" si="124"/>
        <v>0</v>
      </c>
      <c r="AR343" s="14">
        <f t="shared" si="125"/>
        <v>0</v>
      </c>
      <c r="AS343" s="15">
        <f>Лист1!AM331</f>
        <v>0</v>
      </c>
      <c r="AT343" s="15">
        <f t="shared" si="126"/>
        <v>3870622.86920651</v>
      </c>
      <c r="AU343" s="15">
        <f t="shared" si="127"/>
        <v>-7946048.35052174</v>
      </c>
      <c r="AV343" s="15">
        <f>Лист1!AP331</f>
        <v>0</v>
      </c>
      <c r="AW343" s="15">
        <f>Лист1!N252</f>
        <v>1</v>
      </c>
      <c r="AX343" s="15">
        <f>Лист1!O252</f>
        <v>-1</v>
      </c>
      <c r="AY343" s="15">
        <f>Лист1!P252</f>
        <v>1</v>
      </c>
      <c r="AZ343" s="15">
        <f>Лист1!Q252</f>
        <v>-1</v>
      </c>
      <c r="BA343" s="15">
        <f>Лист1!AU331</f>
        <v>0</v>
      </c>
      <c r="BB343" s="15">
        <f t="shared" si="128"/>
        <v>3870622.86920651</v>
      </c>
      <c r="BC343" s="15">
        <f t="shared" si="129"/>
        <v>-3870622.86920651</v>
      </c>
      <c r="BD343" s="15">
        <f t="shared" si="130"/>
        <v>-7946048.35052174</v>
      </c>
      <c r="BE343" s="15">
        <f t="shared" si="131"/>
        <v>7946048.35052174</v>
      </c>
      <c r="BF343" s="15">
        <f>Лист1!AZ331</f>
        <v>0</v>
      </c>
      <c r="BG343" s="15">
        <f t="shared" si="132"/>
        <v>-4075425.48131523</v>
      </c>
      <c r="BH343" s="15">
        <f t="shared" si="133"/>
        <v>11816671.2197282</v>
      </c>
      <c r="BI343" s="15">
        <f t="shared" si="134"/>
        <v>-11816671.2197282</v>
      </c>
      <c r="BJ343" s="15">
        <f t="shared" si="135"/>
        <v>4075425.48131523</v>
      </c>
      <c r="BK343" s="15">
        <f>Лист1!BE331</f>
        <v>0</v>
      </c>
      <c r="BL343" s="17">
        <f t="shared" si="136"/>
        <v>-333026365.717556</v>
      </c>
      <c r="BM343" s="17">
        <f t="shared" si="137"/>
        <v>810749139.994032</v>
      </c>
      <c r="BN343" s="17">
        <f t="shared" si="138"/>
        <v>-810749139.994032</v>
      </c>
      <c r="BO343" s="17">
        <f t="shared" si="139"/>
        <v>333026365.717556</v>
      </c>
      <c r="BP343" s="17">
        <f>Лист1!BJ331</f>
        <v>0</v>
      </c>
      <c r="BQ343" s="15">
        <f>Лист1!AH252</f>
        <v>3138.51289729033</v>
      </c>
      <c r="BR343" s="15">
        <f>Лист1!AI252</f>
        <v>624.289030451637</v>
      </c>
      <c r="BT343" s="24">
        <f t="shared" si="116"/>
        <v>0</v>
      </c>
      <c r="BU343" s="25">
        <f t="shared" si="117"/>
        <v>0</v>
      </c>
      <c r="BV343" s="25">
        <f>Лист1!BP331</f>
        <v>0</v>
      </c>
      <c r="BW343" s="25">
        <f t="shared" si="118"/>
        <v>3870622.86920645</v>
      </c>
      <c r="BX343" s="25">
        <f t="shared" si="119"/>
        <v>-7946048.35052177</v>
      </c>
      <c r="BY343" s="25"/>
      <c r="BZ343" s="25">
        <f>Лист1!N172</f>
        <v>1</v>
      </c>
      <c r="CA343" s="25">
        <f>Лист1!O172</f>
        <v>-1</v>
      </c>
      <c r="CB343" s="25">
        <f>Лист1!P172</f>
        <v>1</v>
      </c>
      <c r="CC343" s="25">
        <f>Лист1!Q172</f>
        <v>-1</v>
      </c>
      <c r="CD343" s="25">
        <v>163</v>
      </c>
      <c r="CE343" s="25">
        <f t="shared" si="120"/>
        <v>3870622.86920645</v>
      </c>
      <c r="CF343" s="25">
        <f t="shared" si="121"/>
        <v>-3870622.86920645</v>
      </c>
      <c r="CG343" s="25">
        <f t="shared" si="122"/>
        <v>-7946048.35052177</v>
      </c>
      <c r="CH343" s="25">
        <f t="shared" si="123"/>
        <v>7946048.35052177</v>
      </c>
      <c r="CI343" s="25">
        <f>Лист1!CI331</f>
        <v>0</v>
      </c>
      <c r="CJ343" s="25">
        <f t="shared" si="140"/>
        <v>-4075425.48131533</v>
      </c>
      <c r="CK343" s="25">
        <f t="shared" si="141"/>
        <v>11816671.2197282</v>
      </c>
      <c r="CL343" s="25">
        <f t="shared" si="142"/>
        <v>-11816671.2197282</v>
      </c>
      <c r="CM343" s="25">
        <f t="shared" si="143"/>
        <v>4075425.48131533</v>
      </c>
      <c r="CN343" s="26"/>
      <c r="CO343" s="26">
        <f t="shared" si="146"/>
        <v>-734299028.493229</v>
      </c>
      <c r="CP343" s="26">
        <f t="shared" si="147"/>
        <v>1779507044.67658</v>
      </c>
      <c r="CQ343" s="26">
        <f t="shared" si="148"/>
        <v>-1779507044.67658</v>
      </c>
      <c r="CR343" s="26">
        <f t="shared" si="149"/>
        <v>734299028.493229</v>
      </c>
      <c r="CS343" s="26">
        <f>Лист1!CS331</f>
        <v>0</v>
      </c>
      <c r="CT343" s="26">
        <f>Лист1!AH172</f>
        <v>3138.51289729033</v>
      </c>
      <c r="CU343" s="28">
        <f>Лист1!AI172</f>
        <v>624.289030451655</v>
      </c>
      <c r="DC343" s="24">
        <f t="shared" si="150"/>
        <v>0</v>
      </c>
      <c r="DD343" s="25">
        <f t="shared" si="151"/>
        <v>0</v>
      </c>
      <c r="DE343" s="25">
        <f>Лист1!CY331</f>
        <v>0</v>
      </c>
      <c r="DF343" s="25">
        <f t="shared" si="144"/>
        <v>6616810.30344657</v>
      </c>
      <c r="DG343" s="25">
        <f t="shared" si="145"/>
        <v>-5859968.19041342</v>
      </c>
      <c r="DH343" s="25"/>
      <c r="DI343" s="25">
        <v>83</v>
      </c>
      <c r="DJ343" s="25">
        <v>1</v>
      </c>
      <c r="DK343" s="25">
        <v>-1</v>
      </c>
      <c r="DL343" s="25">
        <v>1</v>
      </c>
      <c r="DM343" s="25">
        <v>-1</v>
      </c>
      <c r="DN343" s="25">
        <f t="shared" si="152"/>
        <v>0</v>
      </c>
      <c r="DO343" s="25">
        <f t="shared" si="153"/>
        <v>0</v>
      </c>
      <c r="DP343" s="25">
        <f t="shared" si="154"/>
        <v>0</v>
      </c>
      <c r="DQ343" s="25">
        <f t="shared" si="155"/>
        <v>0</v>
      </c>
      <c r="DR343" s="25">
        <f>Лист1!DR331</f>
        <v>0</v>
      </c>
      <c r="DS343" s="25">
        <f t="shared" si="156"/>
        <v>0</v>
      </c>
      <c r="DT343" s="25">
        <f t="shared" si="157"/>
        <v>0</v>
      </c>
      <c r="DU343" s="25">
        <f t="shared" si="158"/>
        <v>0</v>
      </c>
      <c r="DV343" s="25">
        <f t="shared" si="159"/>
        <v>0</v>
      </c>
      <c r="DX343" s="26">
        <f t="shared" si="160"/>
        <v>12109473.8085233</v>
      </c>
      <c r="DY343" s="26">
        <f t="shared" si="161"/>
        <v>830769508.284696</v>
      </c>
      <c r="DZ343" s="26">
        <f t="shared" si="162"/>
        <v>-830769508.284696</v>
      </c>
      <c r="EA343" s="26">
        <f t="shared" si="163"/>
        <v>-12109473.8085233</v>
      </c>
      <c r="EC343" s="15">
        <f>Лист1!AH91</f>
        <v>2660.70275936815</v>
      </c>
      <c r="ED343" s="15">
        <f>Лист1!AI91</f>
        <v>1777.82474566272</v>
      </c>
    </row>
    <row r="344" ht="15.15" spans="43:134">
      <c r="AQ344" s="14">
        <f t="shared" si="124"/>
        <v>0</v>
      </c>
      <c r="AR344" s="14">
        <f t="shared" si="125"/>
        <v>0</v>
      </c>
      <c r="AS344" s="15">
        <f>Лист1!AM332</f>
        <v>0</v>
      </c>
      <c r="AT344" s="15">
        <f t="shared" si="126"/>
        <v>3239348.94658663</v>
      </c>
      <c r="AU344" s="15">
        <f t="shared" si="127"/>
        <v>-7820480.16010838</v>
      </c>
      <c r="AV344" s="15">
        <f>Лист1!AP332</f>
        <v>0</v>
      </c>
      <c r="AW344" s="15">
        <f>Лист1!N253</f>
        <v>1</v>
      </c>
      <c r="AX344" s="15">
        <f>Лист1!O253</f>
        <v>-1</v>
      </c>
      <c r="AY344" s="15">
        <f>Лист1!P253</f>
        <v>1</v>
      </c>
      <c r="AZ344" s="15">
        <f>Лист1!Q253</f>
        <v>-1</v>
      </c>
      <c r="BA344" s="15">
        <f>Лист1!AU332</f>
        <v>0</v>
      </c>
      <c r="BB344" s="15">
        <f t="shared" si="128"/>
        <v>3239348.94658663</v>
      </c>
      <c r="BC344" s="15">
        <f t="shared" si="129"/>
        <v>-3239348.94658663</v>
      </c>
      <c r="BD344" s="15">
        <f t="shared" si="130"/>
        <v>-7820480.16010838</v>
      </c>
      <c r="BE344" s="15">
        <f t="shared" si="131"/>
        <v>7820480.16010838</v>
      </c>
      <c r="BF344" s="15">
        <f>Лист1!AZ332</f>
        <v>0</v>
      </c>
      <c r="BG344" s="15">
        <f t="shared" si="132"/>
        <v>-4581131.21352175</v>
      </c>
      <c r="BH344" s="15">
        <f t="shared" si="133"/>
        <v>11059829.106695</v>
      </c>
      <c r="BI344" s="15">
        <f t="shared" si="134"/>
        <v>-11059829.106695</v>
      </c>
      <c r="BJ344" s="15">
        <f t="shared" si="135"/>
        <v>4581131.21352175</v>
      </c>
      <c r="BK344" s="15">
        <f>Лист1!BE332</f>
        <v>0</v>
      </c>
      <c r="BL344" s="17">
        <f t="shared" si="136"/>
        <v>-337607496.931078</v>
      </c>
      <c r="BM344" s="17">
        <f t="shared" si="137"/>
        <v>821808969.100727</v>
      </c>
      <c r="BN344" s="17">
        <f t="shared" si="138"/>
        <v>-821808969.100727</v>
      </c>
      <c r="BO344" s="17">
        <f t="shared" si="139"/>
        <v>337607496.931078</v>
      </c>
      <c r="BP344" s="17">
        <f>Лист1!BJ332</f>
        <v>0</v>
      </c>
      <c r="BQ344" s="15">
        <f>Лист1!AH253</f>
        <v>3138.51289729034</v>
      </c>
      <c r="BR344" s="15">
        <f>Лист1!AI253</f>
        <v>-624.28903045158</v>
      </c>
      <c r="BT344" s="24">
        <f t="shared" si="116"/>
        <v>0</v>
      </c>
      <c r="BU344" s="25">
        <f t="shared" si="117"/>
        <v>0</v>
      </c>
      <c r="BV344" s="25">
        <f>Лист1!BP332</f>
        <v>0</v>
      </c>
      <c r="BW344" s="25">
        <f t="shared" si="118"/>
        <v>3239348.94658657</v>
      </c>
      <c r="BX344" s="25">
        <f t="shared" si="119"/>
        <v>-7820480.16010841</v>
      </c>
      <c r="BY344" s="25"/>
      <c r="BZ344" s="25">
        <f>Лист1!N173</f>
        <v>1</v>
      </c>
      <c r="CA344" s="25">
        <f>Лист1!O173</f>
        <v>-1</v>
      </c>
      <c r="CB344" s="25">
        <f>Лист1!P173</f>
        <v>1</v>
      </c>
      <c r="CC344" s="25">
        <f>Лист1!Q173</f>
        <v>-1</v>
      </c>
      <c r="CD344" s="25">
        <v>164</v>
      </c>
      <c r="CE344" s="25">
        <f t="shared" si="120"/>
        <v>3239348.94658657</v>
      </c>
      <c r="CF344" s="25">
        <f t="shared" si="121"/>
        <v>-3239348.94658657</v>
      </c>
      <c r="CG344" s="25">
        <f t="shared" si="122"/>
        <v>-7820480.16010841</v>
      </c>
      <c r="CH344" s="25">
        <f t="shared" si="123"/>
        <v>7820480.16010841</v>
      </c>
      <c r="CI344" s="25">
        <f>Лист1!CI332</f>
        <v>0</v>
      </c>
      <c r="CJ344" s="25">
        <f t="shared" si="140"/>
        <v>-4581131.21352184</v>
      </c>
      <c r="CK344" s="25">
        <f t="shared" si="141"/>
        <v>11059829.106695</v>
      </c>
      <c r="CL344" s="25">
        <f t="shared" si="142"/>
        <v>-11059829.106695</v>
      </c>
      <c r="CM344" s="25">
        <f t="shared" si="143"/>
        <v>4581131.21352184</v>
      </c>
      <c r="CN344" s="26"/>
      <c r="CO344" s="26">
        <f t="shared" si="146"/>
        <v>-738880159.706751</v>
      </c>
      <c r="CP344" s="26">
        <f t="shared" si="147"/>
        <v>1790566873.78328</v>
      </c>
      <c r="CQ344" s="26">
        <f t="shared" si="148"/>
        <v>-1790566873.78328</v>
      </c>
      <c r="CR344" s="26">
        <f t="shared" si="149"/>
        <v>738880159.706751</v>
      </c>
      <c r="CS344" s="26">
        <f>Лист1!CS332</f>
        <v>0</v>
      </c>
      <c r="CT344" s="26">
        <f>Лист1!AH173</f>
        <v>3138.51289729035</v>
      </c>
      <c r="CU344" s="28">
        <f>Лист1!AI173</f>
        <v>-624.289030451561</v>
      </c>
      <c r="DC344" s="24">
        <f t="shared" si="150"/>
        <v>0</v>
      </c>
      <c r="DD344" s="25">
        <f t="shared" si="151"/>
        <v>0</v>
      </c>
      <c r="DE344" s="25">
        <f>Лист1!CY332</f>
        <v>0</v>
      </c>
      <c r="DF344" s="25">
        <f t="shared" si="144"/>
        <v>5985536.3808267</v>
      </c>
      <c r="DG344" s="25">
        <f t="shared" si="145"/>
        <v>-5985536.38082678</v>
      </c>
      <c r="DH344" s="25"/>
      <c r="DI344" s="25">
        <v>84</v>
      </c>
      <c r="DJ344" s="25">
        <v>1</v>
      </c>
      <c r="DK344" s="25">
        <v>-1</v>
      </c>
      <c r="DL344" s="25">
        <v>1</v>
      </c>
      <c r="DM344" s="25">
        <v>-1</v>
      </c>
      <c r="DN344" s="25">
        <f t="shared" si="152"/>
        <v>0</v>
      </c>
      <c r="DO344" s="25">
        <f t="shared" si="153"/>
        <v>0</v>
      </c>
      <c r="DP344" s="25">
        <f t="shared" si="154"/>
        <v>0</v>
      </c>
      <c r="DQ344" s="25">
        <f t="shared" si="155"/>
        <v>0</v>
      </c>
      <c r="DR344" s="25">
        <f>Лист1!DR332</f>
        <v>0</v>
      </c>
      <c r="DS344" s="25">
        <f t="shared" si="156"/>
        <v>0</v>
      </c>
      <c r="DT344" s="25">
        <f t="shared" si="157"/>
        <v>0</v>
      </c>
      <c r="DU344" s="25">
        <f t="shared" si="158"/>
        <v>0</v>
      </c>
      <c r="DV344" s="25">
        <f t="shared" si="159"/>
        <v>0</v>
      </c>
      <c r="DX344" s="26">
        <f t="shared" si="160"/>
        <v>12109473.8085233</v>
      </c>
      <c r="DY344" s="26">
        <f t="shared" si="161"/>
        <v>830769508.284696</v>
      </c>
      <c r="DZ344" s="26">
        <f t="shared" si="162"/>
        <v>-830769508.284696</v>
      </c>
      <c r="EA344" s="26">
        <f t="shared" si="163"/>
        <v>-12109473.8085233</v>
      </c>
      <c r="EC344" s="15">
        <f>Лист1!AH92</f>
        <v>3138.51289729034</v>
      </c>
      <c r="ED344" s="15">
        <f>Лист1!AI92</f>
        <v>624.289030451607</v>
      </c>
    </row>
    <row r="345" ht="15.15" spans="43:134">
      <c r="AQ345" s="14">
        <f t="shared" si="124"/>
        <v>0</v>
      </c>
      <c r="AR345" s="14">
        <f t="shared" si="125"/>
        <v>0</v>
      </c>
      <c r="AS345" s="15">
        <f>Лист1!AM333</f>
        <v>0</v>
      </c>
      <c r="AT345" s="15">
        <f t="shared" si="126"/>
        <v>2438413.14881873</v>
      </c>
      <c r="AU345" s="15">
        <f t="shared" si="127"/>
        <v>-7285311.96969503</v>
      </c>
      <c r="AV345" s="15">
        <f>Лист1!AP333</f>
        <v>0</v>
      </c>
      <c r="AW345" s="15">
        <f>Лист1!N254</f>
        <v>1</v>
      </c>
      <c r="AX345" s="15">
        <f>Лист1!O254</f>
        <v>-1</v>
      </c>
      <c r="AY345" s="15">
        <f>Лист1!P254</f>
        <v>1</v>
      </c>
      <c r="AZ345" s="15">
        <f>Лист1!Q254</f>
        <v>-1</v>
      </c>
      <c r="BA345" s="15">
        <f>Лист1!AU333</f>
        <v>0</v>
      </c>
      <c r="BB345" s="15">
        <f t="shared" si="128"/>
        <v>2438413.14881873</v>
      </c>
      <c r="BC345" s="15">
        <f t="shared" si="129"/>
        <v>-2438413.14881873</v>
      </c>
      <c r="BD345" s="15">
        <f t="shared" si="130"/>
        <v>-7285311.96969503</v>
      </c>
      <c r="BE345" s="15">
        <f t="shared" si="131"/>
        <v>7285311.96969503</v>
      </c>
      <c r="BF345" s="15">
        <f>Лист1!AZ333</f>
        <v>0</v>
      </c>
      <c r="BG345" s="15">
        <f t="shared" si="132"/>
        <v>-4846898.82087629</v>
      </c>
      <c r="BH345" s="15">
        <f t="shared" si="133"/>
        <v>9723725.11851376</v>
      </c>
      <c r="BI345" s="15">
        <f t="shared" si="134"/>
        <v>-9723725.11851376</v>
      </c>
      <c r="BJ345" s="15">
        <f t="shared" si="135"/>
        <v>4846898.82087629</v>
      </c>
      <c r="BK345" s="15">
        <f>Лист1!BE333</f>
        <v>0</v>
      </c>
      <c r="BL345" s="17">
        <f t="shared" si="136"/>
        <v>-342454395.751954</v>
      </c>
      <c r="BM345" s="17">
        <f t="shared" si="137"/>
        <v>831532694.219241</v>
      </c>
      <c r="BN345" s="17">
        <f t="shared" si="138"/>
        <v>-831532694.219241</v>
      </c>
      <c r="BO345" s="17">
        <f t="shared" si="139"/>
        <v>342454395.751954</v>
      </c>
      <c r="BP345" s="17">
        <f>Лист1!BJ333</f>
        <v>0</v>
      </c>
      <c r="BQ345" s="15">
        <f>Лист1!AH254</f>
        <v>2660.70275936816</v>
      </c>
      <c r="BR345" s="15">
        <f>Лист1!AI254</f>
        <v>-1777.8247456627</v>
      </c>
      <c r="BT345" s="24">
        <f t="shared" si="116"/>
        <v>0</v>
      </c>
      <c r="BU345" s="25">
        <f t="shared" si="117"/>
        <v>0</v>
      </c>
      <c r="BV345" s="25">
        <f>Лист1!BP333</f>
        <v>0</v>
      </c>
      <c r="BW345" s="25">
        <f t="shared" si="118"/>
        <v>2438413.14881868</v>
      </c>
      <c r="BX345" s="25">
        <f t="shared" si="119"/>
        <v>-7285311.96969505</v>
      </c>
      <c r="BY345" s="25"/>
      <c r="BZ345" s="25">
        <f>Лист1!N174</f>
        <v>1</v>
      </c>
      <c r="CA345" s="25">
        <f>Лист1!O174</f>
        <v>-1</v>
      </c>
      <c r="CB345" s="25">
        <f>Лист1!P174</f>
        <v>1</v>
      </c>
      <c r="CC345" s="25">
        <f>Лист1!Q174</f>
        <v>-1</v>
      </c>
      <c r="CD345" s="25">
        <v>165</v>
      </c>
      <c r="CE345" s="25">
        <f t="shared" si="120"/>
        <v>2438413.14881868</v>
      </c>
      <c r="CF345" s="25">
        <f t="shared" si="121"/>
        <v>-2438413.14881868</v>
      </c>
      <c r="CG345" s="25">
        <f t="shared" si="122"/>
        <v>-7285311.96969505</v>
      </c>
      <c r="CH345" s="25">
        <f t="shared" si="123"/>
        <v>7285311.96969505</v>
      </c>
      <c r="CI345" s="25">
        <f>Лист1!CI333</f>
        <v>0</v>
      </c>
      <c r="CJ345" s="25">
        <f t="shared" si="140"/>
        <v>-4846898.82087638</v>
      </c>
      <c r="CK345" s="25">
        <f t="shared" si="141"/>
        <v>9723725.11851373</v>
      </c>
      <c r="CL345" s="25">
        <f t="shared" si="142"/>
        <v>-9723725.11851373</v>
      </c>
      <c r="CM345" s="25">
        <f t="shared" si="143"/>
        <v>4846898.82087638</v>
      </c>
      <c r="CN345" s="26"/>
      <c r="CO345" s="26">
        <f t="shared" si="146"/>
        <v>-743727058.527627</v>
      </c>
      <c r="CP345" s="26">
        <f t="shared" si="147"/>
        <v>1800290598.90179</v>
      </c>
      <c r="CQ345" s="26">
        <f t="shared" si="148"/>
        <v>-1800290598.90179</v>
      </c>
      <c r="CR345" s="26">
        <f t="shared" si="149"/>
        <v>743727058.527627</v>
      </c>
      <c r="CS345" s="26">
        <f>Лист1!CS333</f>
        <v>0</v>
      </c>
      <c r="CT345" s="26">
        <f>Лист1!AH174</f>
        <v>2660.70275936815</v>
      </c>
      <c r="CU345" s="28">
        <f>Лист1!AI174</f>
        <v>-1777.82474566272</v>
      </c>
      <c r="DC345" s="24">
        <f t="shared" si="150"/>
        <v>0</v>
      </c>
      <c r="DD345" s="25">
        <f t="shared" si="151"/>
        <v>0</v>
      </c>
      <c r="DE345" s="25">
        <f>Лист1!CY333</f>
        <v>0</v>
      </c>
      <c r="DF345" s="25">
        <f t="shared" si="144"/>
        <v>5040768.19041334</v>
      </c>
      <c r="DG345" s="25">
        <f t="shared" si="145"/>
        <v>-5797610.30344666</v>
      </c>
      <c r="DH345" s="25"/>
      <c r="DI345" s="25">
        <v>85</v>
      </c>
      <c r="DJ345" s="25">
        <v>1</v>
      </c>
      <c r="DK345" s="25">
        <v>-1</v>
      </c>
      <c r="DL345" s="25">
        <v>1</v>
      </c>
      <c r="DM345" s="25">
        <v>-1</v>
      </c>
      <c r="DN345" s="25">
        <f t="shared" si="152"/>
        <v>0</v>
      </c>
      <c r="DO345" s="25">
        <f t="shared" si="153"/>
        <v>0</v>
      </c>
      <c r="DP345" s="25">
        <f t="shared" si="154"/>
        <v>0</v>
      </c>
      <c r="DQ345" s="25">
        <f t="shared" si="155"/>
        <v>0</v>
      </c>
      <c r="DR345" s="25">
        <f>Лист1!DR333</f>
        <v>0</v>
      </c>
      <c r="DS345" s="25">
        <f t="shared" si="156"/>
        <v>0</v>
      </c>
      <c r="DT345" s="25">
        <f t="shared" si="157"/>
        <v>0</v>
      </c>
      <c r="DU345" s="25">
        <f t="shared" si="158"/>
        <v>0</v>
      </c>
      <c r="DV345" s="25">
        <f t="shared" si="159"/>
        <v>0</v>
      </c>
      <c r="DX345" s="26">
        <f t="shared" si="160"/>
        <v>12109473.8085233</v>
      </c>
      <c r="DY345" s="26">
        <f t="shared" si="161"/>
        <v>830769508.284696</v>
      </c>
      <c r="DZ345" s="26">
        <f t="shared" si="162"/>
        <v>-830769508.284696</v>
      </c>
      <c r="EA345" s="26">
        <f t="shared" si="163"/>
        <v>-12109473.8085233</v>
      </c>
      <c r="EC345" s="15">
        <f>Лист1!AH93</f>
        <v>3138.51289729034</v>
      </c>
      <c r="ED345" s="15">
        <f>Лист1!AI93</f>
        <v>-624.28903045161</v>
      </c>
    </row>
    <row r="346" ht="15.15" spans="43:134">
      <c r="AQ346" s="14">
        <f t="shared" si="124"/>
        <v>0</v>
      </c>
      <c r="AR346" s="14">
        <f t="shared" si="125"/>
        <v>0</v>
      </c>
      <c r="AS346" s="15">
        <f>Лист1!AM334</f>
        <v>0</v>
      </c>
      <c r="AT346" s="15">
        <f t="shared" si="126"/>
        <v>1807139.22619885</v>
      </c>
      <c r="AU346" s="15">
        <f t="shared" si="127"/>
        <v>-6340543.77928167</v>
      </c>
      <c r="AV346" s="15">
        <f>Лист1!AP334</f>
        <v>0</v>
      </c>
      <c r="AW346" s="15">
        <f>Лист1!N255</f>
        <v>1</v>
      </c>
      <c r="AX346" s="15">
        <f>Лист1!O255</f>
        <v>-1</v>
      </c>
      <c r="AY346" s="15">
        <f>Лист1!P255</f>
        <v>1</v>
      </c>
      <c r="AZ346" s="15">
        <f>Лист1!Q255</f>
        <v>-1</v>
      </c>
      <c r="BA346" s="15">
        <f>Лист1!AU334</f>
        <v>0</v>
      </c>
      <c r="BB346" s="15">
        <f t="shared" si="128"/>
        <v>1807139.22619885</v>
      </c>
      <c r="BC346" s="15">
        <f t="shared" si="129"/>
        <v>-1807139.22619885</v>
      </c>
      <c r="BD346" s="15">
        <f t="shared" si="130"/>
        <v>-6340543.77928167</v>
      </c>
      <c r="BE346" s="15">
        <f t="shared" si="131"/>
        <v>6340543.77928167</v>
      </c>
      <c r="BF346" s="15">
        <f>Лист1!AZ334</f>
        <v>0</v>
      </c>
      <c r="BG346" s="15">
        <f t="shared" si="132"/>
        <v>-4533404.55308282</v>
      </c>
      <c r="BH346" s="15">
        <f t="shared" si="133"/>
        <v>8147683.00548052</v>
      </c>
      <c r="BI346" s="15">
        <f t="shared" si="134"/>
        <v>-8147683.00548052</v>
      </c>
      <c r="BJ346" s="15">
        <f t="shared" si="135"/>
        <v>4533404.55308282</v>
      </c>
      <c r="BK346" s="15">
        <f>Лист1!BE334</f>
        <v>0</v>
      </c>
      <c r="BL346" s="17">
        <f t="shared" si="136"/>
        <v>-346987800.305037</v>
      </c>
      <c r="BM346" s="17">
        <f t="shared" si="137"/>
        <v>839680377.224721</v>
      </c>
      <c r="BN346" s="17">
        <f t="shared" si="138"/>
        <v>-839680377.224721</v>
      </c>
      <c r="BO346" s="17">
        <f t="shared" si="139"/>
        <v>346987800.305037</v>
      </c>
      <c r="BP346" s="17">
        <f>Лист1!BJ334</f>
        <v>0</v>
      </c>
      <c r="BQ346" s="15">
        <f>Лист1!AH255</f>
        <v>1777.82474566276</v>
      </c>
      <c r="BR346" s="15">
        <f>Лист1!AI255</f>
        <v>-2660.70275936812</v>
      </c>
      <c r="BT346" s="24">
        <f t="shared" si="116"/>
        <v>0</v>
      </c>
      <c r="BU346" s="25">
        <f t="shared" si="117"/>
        <v>0</v>
      </c>
      <c r="BV346" s="25">
        <f>Лист1!BP334</f>
        <v>0</v>
      </c>
      <c r="BW346" s="25">
        <f t="shared" si="118"/>
        <v>1807139.22619879</v>
      </c>
      <c r="BX346" s="25">
        <f t="shared" si="119"/>
        <v>-6340543.7792817</v>
      </c>
      <c r="BY346" s="25"/>
      <c r="BZ346" s="25">
        <f>Лист1!N175</f>
        <v>1</v>
      </c>
      <c r="CA346" s="25">
        <f>Лист1!O175</f>
        <v>-1</v>
      </c>
      <c r="CB346" s="25">
        <f>Лист1!P175</f>
        <v>1</v>
      </c>
      <c r="CC346" s="25">
        <f>Лист1!Q175</f>
        <v>-1</v>
      </c>
      <c r="CD346" s="25">
        <v>166</v>
      </c>
      <c r="CE346" s="25">
        <f t="shared" si="120"/>
        <v>1807139.22619879</v>
      </c>
      <c r="CF346" s="25">
        <f t="shared" si="121"/>
        <v>-1807139.22619879</v>
      </c>
      <c r="CG346" s="25">
        <f t="shared" si="122"/>
        <v>-6340543.7792817</v>
      </c>
      <c r="CH346" s="25">
        <f t="shared" si="123"/>
        <v>6340543.7792817</v>
      </c>
      <c r="CI346" s="25">
        <f>Лист1!CI334</f>
        <v>0</v>
      </c>
      <c r="CJ346" s="25">
        <f t="shared" si="140"/>
        <v>-4533404.5530829</v>
      </c>
      <c r="CK346" s="25">
        <f t="shared" si="141"/>
        <v>8147683.00548049</v>
      </c>
      <c r="CL346" s="25">
        <f t="shared" si="142"/>
        <v>-8147683.00548049</v>
      </c>
      <c r="CM346" s="25">
        <f t="shared" si="143"/>
        <v>4533404.5530829</v>
      </c>
      <c r="CN346" s="26"/>
      <c r="CO346" s="26">
        <f t="shared" si="146"/>
        <v>-748260463.08071</v>
      </c>
      <c r="CP346" s="26">
        <f t="shared" si="147"/>
        <v>1808438281.90727</v>
      </c>
      <c r="CQ346" s="26">
        <f t="shared" si="148"/>
        <v>-1808438281.90727</v>
      </c>
      <c r="CR346" s="26">
        <f t="shared" si="149"/>
        <v>748260463.08071</v>
      </c>
      <c r="CS346" s="26">
        <f>Лист1!CS334</f>
        <v>0</v>
      </c>
      <c r="CT346" s="26">
        <f>Лист1!AH175</f>
        <v>1777.82474566274</v>
      </c>
      <c r="CU346" s="28">
        <f>Лист1!AI175</f>
        <v>-2660.70275936814</v>
      </c>
      <c r="DC346" s="24">
        <f t="shared" si="150"/>
        <v>0</v>
      </c>
      <c r="DD346" s="25">
        <f t="shared" si="151"/>
        <v>0</v>
      </c>
      <c r="DE346" s="25">
        <f>Лист1!CY334</f>
        <v>0</v>
      </c>
      <c r="DF346" s="25">
        <f t="shared" si="144"/>
        <v>4095999.99999998</v>
      </c>
      <c r="DG346" s="25">
        <f t="shared" si="145"/>
        <v>-5166336.38082678</v>
      </c>
      <c r="DH346" s="25"/>
      <c r="DI346" s="25">
        <v>86</v>
      </c>
      <c r="DJ346" s="25">
        <v>1</v>
      </c>
      <c r="DK346" s="25">
        <v>-1</v>
      </c>
      <c r="DL346" s="25">
        <v>1</v>
      </c>
      <c r="DM346" s="25">
        <v>-1</v>
      </c>
      <c r="DN346" s="25">
        <f t="shared" si="152"/>
        <v>0</v>
      </c>
      <c r="DO346" s="25">
        <f t="shared" si="153"/>
        <v>0</v>
      </c>
      <c r="DP346" s="25">
        <f t="shared" si="154"/>
        <v>0</v>
      </c>
      <c r="DQ346" s="25">
        <f t="shared" si="155"/>
        <v>0</v>
      </c>
      <c r="DR346" s="25">
        <f>Лист1!DR334</f>
        <v>0</v>
      </c>
      <c r="DS346" s="25">
        <f t="shared" si="156"/>
        <v>0</v>
      </c>
      <c r="DT346" s="25">
        <f t="shared" si="157"/>
        <v>0</v>
      </c>
      <c r="DU346" s="25">
        <f t="shared" si="158"/>
        <v>0</v>
      </c>
      <c r="DV346" s="25">
        <f t="shared" si="159"/>
        <v>0</v>
      </c>
      <c r="DX346" s="26">
        <f t="shared" si="160"/>
        <v>12109473.8085233</v>
      </c>
      <c r="DY346" s="26">
        <f t="shared" si="161"/>
        <v>830769508.284696</v>
      </c>
      <c r="DZ346" s="26">
        <f t="shared" si="162"/>
        <v>-830769508.284696</v>
      </c>
      <c r="EA346" s="26">
        <f t="shared" si="163"/>
        <v>-12109473.8085233</v>
      </c>
      <c r="EC346" s="15">
        <f>Лист1!AH94</f>
        <v>2660.70275936815</v>
      </c>
      <c r="ED346" s="15">
        <f>Лист1!AI94</f>
        <v>-1777.82474566272</v>
      </c>
    </row>
    <row r="347" ht="15.15" spans="43:134">
      <c r="AQ347" s="14">
        <f t="shared" si="124"/>
        <v>0</v>
      </c>
      <c r="AR347" s="14">
        <f t="shared" si="125"/>
        <v>0</v>
      </c>
      <c r="AS347" s="15">
        <f>Лист1!AM335</f>
        <v>0</v>
      </c>
      <c r="AT347" s="15">
        <f t="shared" si="126"/>
        <v>1585465.30357896</v>
      </c>
      <c r="AU347" s="15">
        <f t="shared" si="127"/>
        <v>-5226113.71372028</v>
      </c>
      <c r="AV347" s="15">
        <f>Лист1!AP335</f>
        <v>0</v>
      </c>
      <c r="AW347" s="15">
        <f>Лист1!N256</f>
        <v>1</v>
      </c>
      <c r="AX347" s="15">
        <f>Лист1!O256</f>
        <v>-1</v>
      </c>
      <c r="AY347" s="15">
        <f>Лист1!P256</f>
        <v>1</v>
      </c>
      <c r="AZ347" s="15">
        <f>Лист1!Q256</f>
        <v>-1</v>
      </c>
      <c r="BA347" s="15">
        <f>Лист1!AU335</f>
        <v>0</v>
      </c>
      <c r="BB347" s="15">
        <f t="shared" si="128"/>
        <v>1585465.30357896</v>
      </c>
      <c r="BC347" s="15">
        <f t="shared" si="129"/>
        <v>-1585465.30357896</v>
      </c>
      <c r="BD347" s="15">
        <f t="shared" si="130"/>
        <v>-5226113.71372028</v>
      </c>
      <c r="BE347" s="15">
        <f t="shared" si="131"/>
        <v>5226113.71372028</v>
      </c>
      <c r="BF347" s="15">
        <f>Лист1!AZ335</f>
        <v>0</v>
      </c>
      <c r="BG347" s="15">
        <f t="shared" si="132"/>
        <v>-3640648.41014133</v>
      </c>
      <c r="BH347" s="15">
        <f t="shared" si="133"/>
        <v>6811579.01729924</v>
      </c>
      <c r="BI347" s="15">
        <f t="shared" si="134"/>
        <v>-6811579.01729924</v>
      </c>
      <c r="BJ347" s="15">
        <f t="shared" si="135"/>
        <v>3640648.41014133</v>
      </c>
      <c r="BK347" s="15">
        <f>Лист1!BE335</f>
        <v>0</v>
      </c>
      <c r="BL347" s="17">
        <f t="shared" si="136"/>
        <v>-350628448.715178</v>
      </c>
      <c r="BM347" s="17">
        <f t="shared" si="137"/>
        <v>846491956.242021</v>
      </c>
      <c r="BN347" s="17">
        <f t="shared" si="138"/>
        <v>-846491956.242021</v>
      </c>
      <c r="BO347" s="17">
        <f t="shared" si="139"/>
        <v>350628448.715178</v>
      </c>
      <c r="BP347" s="17">
        <f>Лист1!BJ335</f>
        <v>0</v>
      </c>
      <c r="BQ347" s="15">
        <f>Лист1!AH256</f>
        <v>624.289030451654</v>
      </c>
      <c r="BR347" s="15">
        <f>Лист1!AI256</f>
        <v>-3138.51289729033</v>
      </c>
      <c r="BT347" s="24">
        <f t="shared" si="116"/>
        <v>0</v>
      </c>
      <c r="BU347" s="25">
        <f t="shared" si="117"/>
        <v>0</v>
      </c>
      <c r="BV347" s="25">
        <f>Лист1!BP335</f>
        <v>0</v>
      </c>
      <c r="BW347" s="25">
        <f t="shared" si="118"/>
        <v>1585465.3035789</v>
      </c>
      <c r="BX347" s="25">
        <f t="shared" si="119"/>
        <v>-5226113.71372031</v>
      </c>
      <c r="BY347" s="25"/>
      <c r="BZ347" s="25">
        <f>Лист1!N176</f>
        <v>1</v>
      </c>
      <c r="CA347" s="25">
        <f>Лист1!O176</f>
        <v>-1</v>
      </c>
      <c r="CB347" s="25">
        <f>Лист1!P176</f>
        <v>1</v>
      </c>
      <c r="CC347" s="25">
        <f>Лист1!Q176</f>
        <v>-1</v>
      </c>
      <c r="CD347" s="25">
        <v>167</v>
      </c>
      <c r="CE347" s="25">
        <f t="shared" si="120"/>
        <v>1585465.3035789</v>
      </c>
      <c r="CF347" s="25">
        <f t="shared" si="121"/>
        <v>-1585465.3035789</v>
      </c>
      <c r="CG347" s="25">
        <f t="shared" si="122"/>
        <v>-5226113.71372031</v>
      </c>
      <c r="CH347" s="25">
        <f t="shared" si="123"/>
        <v>5226113.71372031</v>
      </c>
      <c r="CI347" s="25">
        <f>Лист1!CI335</f>
        <v>0</v>
      </c>
      <c r="CJ347" s="25">
        <f t="shared" si="140"/>
        <v>-3640648.41014141</v>
      </c>
      <c r="CK347" s="25">
        <f t="shared" si="141"/>
        <v>6811579.01729921</v>
      </c>
      <c r="CL347" s="25">
        <f t="shared" si="142"/>
        <v>-6811579.01729921</v>
      </c>
      <c r="CM347" s="25">
        <f t="shared" si="143"/>
        <v>3640648.41014141</v>
      </c>
      <c r="CN347" s="26"/>
      <c r="CO347" s="26">
        <f t="shared" si="146"/>
        <v>-751901111.490851</v>
      </c>
      <c r="CP347" s="26">
        <f t="shared" si="147"/>
        <v>1815249860.92457</v>
      </c>
      <c r="CQ347" s="26">
        <f t="shared" si="148"/>
        <v>-1815249860.92457</v>
      </c>
      <c r="CR347" s="26">
        <f t="shared" si="149"/>
        <v>751901111.490851</v>
      </c>
      <c r="CS347" s="26">
        <f>Лист1!CS335</f>
        <v>0</v>
      </c>
      <c r="CT347" s="26">
        <f>Лист1!AH176</f>
        <v>624.289030451628</v>
      </c>
      <c r="CU347" s="28">
        <f>Лист1!AI176</f>
        <v>-3138.51289729033</v>
      </c>
      <c r="DC347" s="24">
        <f t="shared" si="150"/>
        <v>0</v>
      </c>
      <c r="DD347" s="25">
        <f t="shared" si="151"/>
        <v>0</v>
      </c>
      <c r="DE347" s="25">
        <f>Лист1!CY335</f>
        <v>0</v>
      </c>
      <c r="DF347" s="25">
        <f t="shared" si="144"/>
        <v>3464726.07738009</v>
      </c>
      <c r="DG347" s="25">
        <f t="shared" si="145"/>
        <v>-4221568.19041341</v>
      </c>
      <c r="DH347" s="25"/>
      <c r="DI347" s="25">
        <v>87</v>
      </c>
      <c r="DJ347" s="25">
        <v>1</v>
      </c>
      <c r="DK347" s="25">
        <v>-1</v>
      </c>
      <c r="DL347" s="25">
        <v>1</v>
      </c>
      <c r="DM347" s="25">
        <v>-1</v>
      </c>
      <c r="DN347" s="25">
        <f t="shared" si="152"/>
        <v>0</v>
      </c>
      <c r="DO347" s="25">
        <f t="shared" si="153"/>
        <v>0</v>
      </c>
      <c r="DP347" s="25">
        <f t="shared" si="154"/>
        <v>0</v>
      </c>
      <c r="DQ347" s="25">
        <f t="shared" si="155"/>
        <v>0</v>
      </c>
      <c r="DR347" s="25">
        <f>Лист1!DR335</f>
        <v>0</v>
      </c>
      <c r="DS347" s="25">
        <f t="shared" si="156"/>
        <v>0</v>
      </c>
      <c r="DT347" s="25">
        <f t="shared" si="157"/>
        <v>0</v>
      </c>
      <c r="DU347" s="25">
        <f t="shared" si="158"/>
        <v>0</v>
      </c>
      <c r="DV347" s="25">
        <f t="shared" si="159"/>
        <v>0</v>
      </c>
      <c r="DX347" s="26">
        <f t="shared" si="160"/>
        <v>12109473.8085233</v>
      </c>
      <c r="DY347" s="26">
        <f t="shared" si="161"/>
        <v>830769508.284696</v>
      </c>
      <c r="DZ347" s="26">
        <f t="shared" si="162"/>
        <v>-830769508.284696</v>
      </c>
      <c r="EA347" s="26">
        <f t="shared" si="163"/>
        <v>-12109473.8085233</v>
      </c>
      <c r="EC347" s="15">
        <f>Лист1!AH95</f>
        <v>1777.82474566273</v>
      </c>
      <c r="ED347" s="15">
        <f>Лист1!AI95</f>
        <v>-2660.70275936814</v>
      </c>
    </row>
    <row r="348" ht="15.15" spans="43:134">
      <c r="AQ348" s="14">
        <f t="shared" si="124"/>
        <v>0</v>
      </c>
      <c r="AR348" s="14">
        <f t="shared" si="125"/>
        <v>0</v>
      </c>
      <c r="AS348" s="15">
        <f>Лист1!AM336</f>
        <v>0</v>
      </c>
      <c r="AT348" s="15">
        <f t="shared" si="126"/>
        <v>1773391.38095907</v>
      </c>
      <c r="AU348" s="15">
        <f t="shared" si="127"/>
        <v>-4281345.52330691</v>
      </c>
      <c r="AV348" s="15">
        <f>Лист1!AP336</f>
        <v>0</v>
      </c>
      <c r="AW348" s="15">
        <f>Лист1!N257</f>
        <v>1</v>
      </c>
      <c r="AX348" s="15">
        <f>Лист1!O257</f>
        <v>-1</v>
      </c>
      <c r="AY348" s="15">
        <f>Лист1!P257</f>
        <v>1</v>
      </c>
      <c r="AZ348" s="15">
        <f>Лист1!Q257</f>
        <v>-1</v>
      </c>
      <c r="BA348" s="15">
        <f>Лист1!AU336</f>
        <v>0</v>
      </c>
      <c r="BB348" s="15">
        <f t="shared" si="128"/>
        <v>1773391.38095907</v>
      </c>
      <c r="BC348" s="15">
        <f t="shared" si="129"/>
        <v>-1773391.38095907</v>
      </c>
      <c r="BD348" s="15">
        <f t="shared" si="130"/>
        <v>-4281345.52330691</v>
      </c>
      <c r="BE348" s="15">
        <f t="shared" si="131"/>
        <v>4281345.52330691</v>
      </c>
      <c r="BF348" s="15">
        <f>Лист1!AZ336</f>
        <v>0</v>
      </c>
      <c r="BG348" s="15">
        <f t="shared" si="132"/>
        <v>-2507954.14234784</v>
      </c>
      <c r="BH348" s="15">
        <f t="shared" si="133"/>
        <v>6054736.90426598</v>
      </c>
      <c r="BI348" s="15">
        <f t="shared" si="134"/>
        <v>-6054736.90426598</v>
      </c>
      <c r="BJ348" s="15">
        <f t="shared" si="135"/>
        <v>2507954.14234784</v>
      </c>
      <c r="BK348" s="15">
        <f>Лист1!BE336</f>
        <v>0</v>
      </c>
      <c r="BL348" s="17">
        <f t="shared" si="136"/>
        <v>-353136402.857526</v>
      </c>
      <c r="BM348" s="17">
        <f t="shared" si="137"/>
        <v>852546693.146287</v>
      </c>
      <c r="BN348" s="17">
        <f t="shared" si="138"/>
        <v>-852546693.146287</v>
      </c>
      <c r="BO348" s="17">
        <f t="shared" si="139"/>
        <v>353136402.857526</v>
      </c>
      <c r="BP348" s="17">
        <f>Лист1!BJ336</f>
        <v>0</v>
      </c>
      <c r="BQ348" s="15">
        <f>Лист1!AH257</f>
        <v>-624.289030451563</v>
      </c>
      <c r="BR348" s="15">
        <f>Лист1!AI257</f>
        <v>-3138.51289729035</v>
      </c>
      <c r="BT348" s="24">
        <f t="shared" si="116"/>
        <v>0</v>
      </c>
      <c r="BU348" s="25">
        <f t="shared" si="117"/>
        <v>0</v>
      </c>
      <c r="BV348" s="25">
        <f>Лист1!BP336</f>
        <v>0</v>
      </c>
      <c r="BW348" s="25">
        <f t="shared" si="118"/>
        <v>1773391.38095902</v>
      </c>
      <c r="BX348" s="25">
        <f t="shared" si="119"/>
        <v>-4281345.52330694</v>
      </c>
      <c r="BY348" s="25"/>
      <c r="BZ348" s="25">
        <f>Лист1!N177</f>
        <v>1</v>
      </c>
      <c r="CA348" s="25">
        <f>Лист1!O177</f>
        <v>-1</v>
      </c>
      <c r="CB348" s="25">
        <f>Лист1!P177</f>
        <v>1</v>
      </c>
      <c r="CC348" s="25">
        <f>Лист1!Q177</f>
        <v>-1</v>
      </c>
      <c r="CD348" s="25">
        <v>168</v>
      </c>
      <c r="CE348" s="25">
        <f t="shared" si="120"/>
        <v>1773391.38095902</v>
      </c>
      <c r="CF348" s="25">
        <f t="shared" si="121"/>
        <v>-1773391.38095902</v>
      </c>
      <c r="CG348" s="25">
        <f t="shared" si="122"/>
        <v>-4281345.52330694</v>
      </c>
      <c r="CH348" s="25">
        <f t="shared" si="123"/>
        <v>4281345.52330694</v>
      </c>
      <c r="CI348" s="25">
        <f>Лист1!CI336</f>
        <v>0</v>
      </c>
      <c r="CJ348" s="25">
        <f t="shared" si="140"/>
        <v>-2507954.14234791</v>
      </c>
      <c r="CK348" s="25">
        <f t="shared" si="141"/>
        <v>6054736.90426596</v>
      </c>
      <c r="CL348" s="25">
        <f t="shared" si="142"/>
        <v>-6054736.90426596</v>
      </c>
      <c r="CM348" s="25">
        <f t="shared" si="143"/>
        <v>2507954.14234791</v>
      </c>
      <c r="CN348" s="26"/>
      <c r="CO348" s="26">
        <f t="shared" si="146"/>
        <v>-754409065.633199</v>
      </c>
      <c r="CP348" s="26">
        <f t="shared" si="147"/>
        <v>1821304597.82884</v>
      </c>
      <c r="CQ348" s="26">
        <f t="shared" si="148"/>
        <v>-1821304597.82884</v>
      </c>
      <c r="CR348" s="26">
        <f t="shared" si="149"/>
        <v>754409065.633199</v>
      </c>
      <c r="CS348" s="26">
        <f>Лист1!CS336</f>
        <v>0</v>
      </c>
      <c r="CT348" s="26">
        <f>Лист1!AH177</f>
        <v>-624.289030451589</v>
      </c>
      <c r="CU348" s="28">
        <f>Лист1!AI177</f>
        <v>-3138.51289729034</v>
      </c>
      <c r="DC348" s="24">
        <f t="shared" si="150"/>
        <v>0</v>
      </c>
      <c r="DD348" s="25">
        <f t="shared" si="151"/>
        <v>0</v>
      </c>
      <c r="DE348" s="25">
        <f>Лист1!CY336</f>
        <v>0</v>
      </c>
      <c r="DF348" s="25">
        <f t="shared" si="144"/>
        <v>3276799.99999997</v>
      </c>
      <c r="DG348" s="25">
        <f t="shared" si="145"/>
        <v>-3276800.00000004</v>
      </c>
      <c r="DH348" s="25"/>
      <c r="DI348" s="25">
        <v>88</v>
      </c>
      <c r="DJ348" s="25">
        <v>1</v>
      </c>
      <c r="DK348" s="25">
        <v>-1</v>
      </c>
      <c r="DL348" s="25">
        <v>1</v>
      </c>
      <c r="DM348" s="25">
        <v>-1</v>
      </c>
      <c r="DN348" s="25">
        <f t="shared" si="152"/>
        <v>0</v>
      </c>
      <c r="DO348" s="25">
        <f t="shared" si="153"/>
        <v>0</v>
      </c>
      <c r="DP348" s="25">
        <f t="shared" si="154"/>
        <v>0</v>
      </c>
      <c r="DQ348" s="25">
        <f t="shared" si="155"/>
        <v>0</v>
      </c>
      <c r="DR348" s="25">
        <f>Лист1!DR336</f>
        <v>0</v>
      </c>
      <c r="DS348" s="25">
        <f t="shared" si="156"/>
        <v>0</v>
      </c>
      <c r="DT348" s="25">
        <f t="shared" si="157"/>
        <v>0</v>
      </c>
      <c r="DU348" s="25">
        <f t="shared" si="158"/>
        <v>0</v>
      </c>
      <c r="DV348" s="25">
        <f t="shared" si="159"/>
        <v>0</v>
      </c>
      <c r="DX348" s="26">
        <f t="shared" si="160"/>
        <v>12109473.8085233</v>
      </c>
      <c r="DY348" s="26">
        <f t="shared" si="161"/>
        <v>830769508.284696</v>
      </c>
      <c r="DZ348" s="26">
        <f t="shared" si="162"/>
        <v>-830769508.284696</v>
      </c>
      <c r="EA348" s="26">
        <f t="shared" si="163"/>
        <v>-12109473.8085233</v>
      </c>
      <c r="EC348" s="15">
        <f>Лист1!AH96</f>
        <v>624.289030451624</v>
      </c>
      <c r="ED348" s="15">
        <f>Лист1!AI96</f>
        <v>-3138.51289729033</v>
      </c>
    </row>
    <row r="349" ht="15.15" spans="43:134">
      <c r="AQ349" s="14">
        <f t="shared" si="124"/>
        <v>0</v>
      </c>
      <c r="AR349" s="14">
        <f t="shared" si="125"/>
        <v>0</v>
      </c>
      <c r="AS349" s="15">
        <f>Лист1!AM337</f>
        <v>0</v>
      </c>
      <c r="AT349" s="15">
        <f t="shared" si="126"/>
        <v>2130979.33348721</v>
      </c>
      <c r="AU349" s="15">
        <f t="shared" si="127"/>
        <v>-3746177.33289353</v>
      </c>
      <c r="AV349" s="15">
        <f>Лист1!AP337</f>
        <v>0</v>
      </c>
      <c r="AW349" s="15">
        <f>Лист1!N258</f>
        <v>1</v>
      </c>
      <c r="AX349" s="15">
        <f>Лист1!O258</f>
        <v>-1</v>
      </c>
      <c r="AY349" s="15">
        <f>Лист1!P258</f>
        <v>1</v>
      </c>
      <c r="AZ349" s="15">
        <f>Лист1!Q258</f>
        <v>-1</v>
      </c>
      <c r="BA349" s="15">
        <f>Лист1!AU337</f>
        <v>0</v>
      </c>
      <c r="BB349" s="15">
        <f t="shared" si="128"/>
        <v>2130979.33348721</v>
      </c>
      <c r="BC349" s="15">
        <f t="shared" si="129"/>
        <v>-2130979.33348721</v>
      </c>
      <c r="BD349" s="15">
        <f t="shared" si="130"/>
        <v>-3746177.33289353</v>
      </c>
      <c r="BE349" s="15">
        <f t="shared" si="131"/>
        <v>3746177.33289353</v>
      </c>
      <c r="BF349" s="15">
        <f>Лист1!AZ337</f>
        <v>0</v>
      </c>
      <c r="BG349" s="15">
        <f t="shared" si="132"/>
        <v>-1615197.99940632</v>
      </c>
      <c r="BH349" s="15">
        <f t="shared" si="133"/>
        <v>5877156.66638074</v>
      </c>
      <c r="BI349" s="15">
        <f t="shared" si="134"/>
        <v>-5877156.66638074</v>
      </c>
      <c r="BJ349" s="15">
        <f t="shared" si="135"/>
        <v>1615197.99940632</v>
      </c>
      <c r="BK349" s="15">
        <f>Лист1!BE337</f>
        <v>0</v>
      </c>
      <c r="BL349" s="17">
        <f t="shared" si="136"/>
        <v>-354751600.856933</v>
      </c>
      <c r="BM349" s="17">
        <f t="shared" si="137"/>
        <v>858423849.812667</v>
      </c>
      <c r="BN349" s="17">
        <f t="shared" si="138"/>
        <v>-858423849.812667</v>
      </c>
      <c r="BO349" s="17">
        <f t="shared" si="139"/>
        <v>354751600.856933</v>
      </c>
      <c r="BP349" s="17">
        <f>Лист1!BJ337</f>
        <v>0</v>
      </c>
      <c r="BQ349" s="15">
        <f>Лист1!AH258</f>
        <v>-1777.82474566268</v>
      </c>
      <c r="BR349" s="15">
        <f>Лист1!AI258</f>
        <v>-2660.70275936817</v>
      </c>
      <c r="BT349" s="24">
        <f t="shared" si="116"/>
        <v>0</v>
      </c>
      <c r="BU349" s="25">
        <f t="shared" si="117"/>
        <v>0</v>
      </c>
      <c r="BV349" s="25">
        <f>Лист1!BP337</f>
        <v>0</v>
      </c>
      <c r="BW349" s="25">
        <f t="shared" si="118"/>
        <v>2130979.33348717</v>
      </c>
      <c r="BX349" s="25">
        <f t="shared" si="119"/>
        <v>-3746177.33289356</v>
      </c>
      <c r="BY349" s="25"/>
      <c r="BZ349" s="25">
        <f>Лист1!N178</f>
        <v>1</v>
      </c>
      <c r="CA349" s="25">
        <f>Лист1!O178</f>
        <v>-1</v>
      </c>
      <c r="CB349" s="25">
        <f>Лист1!P178</f>
        <v>1</v>
      </c>
      <c r="CC349" s="25">
        <f>Лист1!Q178</f>
        <v>-1</v>
      </c>
      <c r="CD349" s="25">
        <v>169</v>
      </c>
      <c r="CE349" s="25">
        <f t="shared" si="120"/>
        <v>2130979.33348717</v>
      </c>
      <c r="CF349" s="25">
        <f t="shared" si="121"/>
        <v>-2130979.33348717</v>
      </c>
      <c r="CG349" s="25">
        <f t="shared" si="122"/>
        <v>-3746177.33289356</v>
      </c>
      <c r="CH349" s="25">
        <f t="shared" si="123"/>
        <v>3746177.33289356</v>
      </c>
      <c r="CI349" s="25">
        <f>Лист1!CI337</f>
        <v>0</v>
      </c>
      <c r="CJ349" s="25">
        <f t="shared" si="140"/>
        <v>-1615197.99940639</v>
      </c>
      <c r="CK349" s="25">
        <f t="shared" si="141"/>
        <v>5877156.66638073</v>
      </c>
      <c r="CL349" s="25">
        <f t="shared" si="142"/>
        <v>-5877156.66638073</v>
      </c>
      <c r="CM349" s="25">
        <f t="shared" si="143"/>
        <v>1615197.99940639</v>
      </c>
      <c r="CN349" s="26"/>
      <c r="CO349" s="26">
        <f t="shared" si="146"/>
        <v>-756024263.632606</v>
      </c>
      <c r="CP349" s="26">
        <f t="shared" si="147"/>
        <v>1827181754.49522</v>
      </c>
      <c r="CQ349" s="26">
        <f t="shared" si="148"/>
        <v>-1827181754.49522</v>
      </c>
      <c r="CR349" s="26">
        <f t="shared" si="149"/>
        <v>756024263.632606</v>
      </c>
      <c r="CS349" s="26">
        <f>Лист1!CS337</f>
        <v>0</v>
      </c>
      <c r="CT349" s="26">
        <f>Лист1!AH178</f>
        <v>-1777.82474566271</v>
      </c>
      <c r="CU349" s="28">
        <f>Лист1!AI178</f>
        <v>-2660.70275936816</v>
      </c>
      <c r="DC349" s="24">
        <f t="shared" si="150"/>
        <v>0</v>
      </c>
      <c r="DD349" s="25">
        <f t="shared" si="151"/>
        <v>0</v>
      </c>
      <c r="DE349" s="25">
        <f>Лист1!CY337</f>
        <v>0</v>
      </c>
      <c r="DF349" s="25">
        <f t="shared" si="144"/>
        <v>3402368.19041334</v>
      </c>
      <c r="DG349" s="25">
        <f t="shared" si="145"/>
        <v>-2645526.07738014</v>
      </c>
      <c r="DH349" s="25"/>
      <c r="DI349" s="25">
        <v>89</v>
      </c>
      <c r="DJ349" s="25">
        <v>1</v>
      </c>
      <c r="DK349" s="25">
        <v>-1</v>
      </c>
      <c r="DL349" s="25">
        <v>1</v>
      </c>
      <c r="DM349" s="25">
        <v>-1</v>
      </c>
      <c r="DN349" s="25">
        <f t="shared" si="152"/>
        <v>0</v>
      </c>
      <c r="DO349" s="25">
        <f t="shared" si="153"/>
        <v>0</v>
      </c>
      <c r="DP349" s="25">
        <f t="shared" si="154"/>
        <v>0</v>
      </c>
      <c r="DQ349" s="25">
        <f t="shared" si="155"/>
        <v>0</v>
      </c>
      <c r="DR349" s="25">
        <f>Лист1!DR337</f>
        <v>0</v>
      </c>
      <c r="DS349" s="25">
        <f t="shared" si="156"/>
        <v>0</v>
      </c>
      <c r="DT349" s="25">
        <f t="shared" si="157"/>
        <v>0</v>
      </c>
      <c r="DU349" s="25">
        <f t="shared" si="158"/>
        <v>0</v>
      </c>
      <c r="DV349" s="25">
        <f t="shared" si="159"/>
        <v>0</v>
      </c>
      <c r="DX349" s="26">
        <f t="shared" si="160"/>
        <v>12109473.8085233</v>
      </c>
      <c r="DY349" s="26">
        <f t="shared" si="161"/>
        <v>830769508.284696</v>
      </c>
      <c r="DZ349" s="26">
        <f t="shared" si="162"/>
        <v>-830769508.284696</v>
      </c>
      <c r="EA349" s="26">
        <f t="shared" si="163"/>
        <v>-12109473.8085233</v>
      </c>
      <c r="EC349" s="15">
        <f>Лист1!AH97</f>
        <v>-624.289030451615</v>
      </c>
      <c r="ED349" s="15">
        <f>Лист1!AI97</f>
        <v>-3138.51289729034</v>
      </c>
    </row>
    <row r="350" ht="15.15" spans="43:134">
      <c r="AQ350" s="14">
        <f t="shared" si="124"/>
        <v>0</v>
      </c>
      <c r="AR350" s="14">
        <f t="shared" si="125"/>
        <v>0</v>
      </c>
      <c r="AS350" s="15">
        <f>Лист1!AM338</f>
        <v>0</v>
      </c>
      <c r="AT350" s="15">
        <f t="shared" si="126"/>
        <v>2318905.41086734</v>
      </c>
      <c r="AU350" s="15">
        <f t="shared" si="127"/>
        <v>-3620609.14248015</v>
      </c>
      <c r="AV350" s="15">
        <f>Лист1!AP338</f>
        <v>0</v>
      </c>
      <c r="AW350" s="15">
        <f>Лист1!N259</f>
        <v>1</v>
      </c>
      <c r="AX350" s="15">
        <f>Лист1!O259</f>
        <v>-1</v>
      </c>
      <c r="AY350" s="15">
        <f>Лист1!P259</f>
        <v>1</v>
      </c>
      <c r="AZ350" s="15">
        <f>Лист1!Q259</f>
        <v>-1</v>
      </c>
      <c r="BA350" s="15">
        <f>Лист1!AU338</f>
        <v>0</v>
      </c>
      <c r="BB350" s="15">
        <f t="shared" si="128"/>
        <v>2318905.41086734</v>
      </c>
      <c r="BC350" s="15">
        <f t="shared" si="129"/>
        <v>-2318905.41086734</v>
      </c>
      <c r="BD350" s="15">
        <f t="shared" si="130"/>
        <v>-3620609.14248015</v>
      </c>
      <c r="BE350" s="15">
        <f t="shared" si="131"/>
        <v>3620609.14248015</v>
      </c>
      <c r="BF350" s="15">
        <f>Лист1!AZ338</f>
        <v>0</v>
      </c>
      <c r="BG350" s="15">
        <f t="shared" si="132"/>
        <v>-1301703.73161281</v>
      </c>
      <c r="BH350" s="15">
        <f t="shared" si="133"/>
        <v>5939514.5533475</v>
      </c>
      <c r="BI350" s="15">
        <f t="shared" si="134"/>
        <v>-5939514.5533475</v>
      </c>
      <c r="BJ350" s="15">
        <f t="shared" si="135"/>
        <v>1301703.73161281</v>
      </c>
      <c r="BK350" s="15">
        <f>Лист1!BE338</f>
        <v>0</v>
      </c>
      <c r="BL350" s="17">
        <f t="shared" si="136"/>
        <v>-356053304.588545</v>
      </c>
      <c r="BM350" s="17">
        <f t="shared" si="137"/>
        <v>864363364.366015</v>
      </c>
      <c r="BN350" s="17">
        <f t="shared" si="138"/>
        <v>-864363364.366015</v>
      </c>
      <c r="BO350" s="17">
        <f t="shared" si="139"/>
        <v>356053304.588545</v>
      </c>
      <c r="BP350" s="17">
        <f>Лист1!BJ338</f>
        <v>0</v>
      </c>
      <c r="BQ350" s="15">
        <f>Лист1!AH259</f>
        <v>-2660.70275936814</v>
      </c>
      <c r="BR350" s="15">
        <f>Лист1!AI259</f>
        <v>-1777.82474566274</v>
      </c>
      <c r="BT350" s="24">
        <f t="shared" si="116"/>
        <v>0</v>
      </c>
      <c r="BU350" s="25">
        <f t="shared" si="117"/>
        <v>0</v>
      </c>
      <c r="BV350" s="25">
        <f>Лист1!BP338</f>
        <v>0</v>
      </c>
      <c r="BW350" s="25">
        <f t="shared" si="118"/>
        <v>2318905.4108673</v>
      </c>
      <c r="BX350" s="25">
        <f t="shared" si="119"/>
        <v>-3620609.14248018</v>
      </c>
      <c r="BY350" s="25"/>
      <c r="BZ350" s="25">
        <f>Лист1!N179</f>
        <v>1</v>
      </c>
      <c r="CA350" s="25">
        <f>Лист1!O179</f>
        <v>-1</v>
      </c>
      <c r="CB350" s="25">
        <f>Лист1!P179</f>
        <v>1</v>
      </c>
      <c r="CC350" s="25">
        <f>Лист1!Q179</f>
        <v>-1</v>
      </c>
      <c r="CD350" s="25">
        <v>170</v>
      </c>
      <c r="CE350" s="25">
        <f t="shared" si="120"/>
        <v>2318905.4108673</v>
      </c>
      <c r="CF350" s="25">
        <f t="shared" si="121"/>
        <v>-2318905.4108673</v>
      </c>
      <c r="CG350" s="25">
        <f t="shared" si="122"/>
        <v>-3620609.14248018</v>
      </c>
      <c r="CH350" s="25">
        <f t="shared" si="123"/>
        <v>3620609.14248018</v>
      </c>
      <c r="CI350" s="25">
        <f>Лист1!CI338</f>
        <v>0</v>
      </c>
      <c r="CJ350" s="25">
        <f t="shared" si="140"/>
        <v>-1301703.73161288</v>
      </c>
      <c r="CK350" s="25">
        <f t="shared" si="141"/>
        <v>5939514.55334749</v>
      </c>
      <c r="CL350" s="25">
        <f t="shared" si="142"/>
        <v>-5939514.55334749</v>
      </c>
      <c r="CM350" s="25">
        <f t="shared" si="143"/>
        <v>1301703.73161288</v>
      </c>
      <c r="CN350" s="26"/>
      <c r="CO350" s="26">
        <f t="shared" si="146"/>
        <v>-757325967.364218</v>
      </c>
      <c r="CP350" s="26">
        <f t="shared" si="147"/>
        <v>1833121269.04856</v>
      </c>
      <c r="CQ350" s="26">
        <f t="shared" si="148"/>
        <v>-1833121269.04856</v>
      </c>
      <c r="CR350" s="26">
        <f t="shared" si="149"/>
        <v>757325967.364218</v>
      </c>
      <c r="CS350" s="26">
        <f>Лист1!CS338</f>
        <v>0</v>
      </c>
      <c r="CT350" s="26">
        <f>Лист1!AH179</f>
        <v>-2660.70275936813</v>
      </c>
      <c r="CU350" s="28">
        <f>Лист1!AI179</f>
        <v>-1777.82474566275</v>
      </c>
      <c r="DC350" s="24">
        <f t="shared" si="150"/>
        <v>0</v>
      </c>
      <c r="DD350" s="25">
        <f t="shared" si="151"/>
        <v>0</v>
      </c>
      <c r="DE350" s="25">
        <f>Лист1!CY338</f>
        <v>0</v>
      </c>
      <c r="DF350" s="25">
        <f t="shared" si="144"/>
        <v>3527936.38082671</v>
      </c>
      <c r="DG350" s="25">
        <f t="shared" si="145"/>
        <v>-2457600.00000001</v>
      </c>
      <c r="DH350" s="25"/>
      <c r="DI350" s="25">
        <v>90</v>
      </c>
      <c r="DJ350" s="25">
        <v>1</v>
      </c>
      <c r="DK350" s="25">
        <v>-1</v>
      </c>
      <c r="DL350" s="25">
        <v>1</v>
      </c>
      <c r="DM350" s="25">
        <v>-1</v>
      </c>
      <c r="DN350" s="25">
        <f t="shared" si="152"/>
        <v>0</v>
      </c>
      <c r="DO350" s="25">
        <f t="shared" si="153"/>
        <v>0</v>
      </c>
      <c r="DP350" s="25">
        <f t="shared" si="154"/>
        <v>0</v>
      </c>
      <c r="DQ350" s="25">
        <f t="shared" si="155"/>
        <v>0</v>
      </c>
      <c r="DR350" s="25">
        <f>Лист1!DR338</f>
        <v>0</v>
      </c>
      <c r="DS350" s="25">
        <f t="shared" si="156"/>
        <v>0</v>
      </c>
      <c r="DT350" s="25">
        <f t="shared" si="157"/>
        <v>0</v>
      </c>
      <c r="DU350" s="25">
        <f t="shared" si="158"/>
        <v>0</v>
      </c>
      <c r="DV350" s="25">
        <f t="shared" si="159"/>
        <v>0</v>
      </c>
      <c r="DX350" s="26">
        <f t="shared" si="160"/>
        <v>12109473.8085233</v>
      </c>
      <c r="DY350" s="26">
        <f t="shared" si="161"/>
        <v>830769508.284696</v>
      </c>
      <c r="DZ350" s="26">
        <f t="shared" si="162"/>
        <v>-830769508.284696</v>
      </c>
      <c r="EA350" s="26">
        <f t="shared" si="163"/>
        <v>-12109473.8085233</v>
      </c>
      <c r="EC350" s="15">
        <f>Лист1!AH98</f>
        <v>-1777.82474566273</v>
      </c>
      <c r="ED350" s="15">
        <f>Лист1!AI98</f>
        <v>-2660.70275936814</v>
      </c>
    </row>
    <row r="351" ht="15.15" spans="43:134">
      <c r="AQ351" s="14">
        <f t="shared" si="124"/>
        <v>0</v>
      </c>
      <c r="AR351" s="14">
        <f t="shared" si="125"/>
        <v>0</v>
      </c>
      <c r="AS351" s="15">
        <f>Лист1!AM339</f>
        <v>0</v>
      </c>
      <c r="AT351" s="15">
        <f t="shared" si="126"/>
        <v>2097231.48824747</v>
      </c>
      <c r="AU351" s="15">
        <f t="shared" si="127"/>
        <v>-3664702.82721481</v>
      </c>
      <c r="AV351" s="15">
        <f>Лист1!AP339</f>
        <v>0</v>
      </c>
      <c r="AW351" s="15">
        <f>Лист1!N260</f>
        <v>1</v>
      </c>
      <c r="AX351" s="15">
        <f>Лист1!O260</f>
        <v>-1</v>
      </c>
      <c r="AY351" s="15">
        <f>Лист1!P260</f>
        <v>1</v>
      </c>
      <c r="AZ351" s="15">
        <f>Лист1!Q260</f>
        <v>-1</v>
      </c>
      <c r="BA351" s="15">
        <f>Лист1!AU339</f>
        <v>0</v>
      </c>
      <c r="BB351" s="15">
        <f t="shared" si="128"/>
        <v>2097231.48824747</v>
      </c>
      <c r="BC351" s="15">
        <f t="shared" si="129"/>
        <v>-2097231.48824747</v>
      </c>
      <c r="BD351" s="15">
        <f t="shared" si="130"/>
        <v>-3664702.82721481</v>
      </c>
      <c r="BE351" s="15">
        <f t="shared" si="131"/>
        <v>3664702.82721481</v>
      </c>
      <c r="BF351" s="15">
        <f>Лист1!AZ339</f>
        <v>0</v>
      </c>
      <c r="BG351" s="15">
        <f t="shared" si="132"/>
        <v>-1567471.33896734</v>
      </c>
      <c r="BH351" s="15">
        <f t="shared" si="133"/>
        <v>5761934.31546228</v>
      </c>
      <c r="BI351" s="15">
        <f t="shared" si="134"/>
        <v>-5761934.31546228</v>
      </c>
      <c r="BJ351" s="15">
        <f t="shared" si="135"/>
        <v>1567471.33896734</v>
      </c>
      <c r="BK351" s="15">
        <f>Лист1!BE339</f>
        <v>0</v>
      </c>
      <c r="BL351" s="17">
        <f t="shared" si="136"/>
        <v>-357620775.927513</v>
      </c>
      <c r="BM351" s="17">
        <f t="shared" si="137"/>
        <v>870125298.681477</v>
      </c>
      <c r="BN351" s="17">
        <f t="shared" si="138"/>
        <v>-870125298.681477</v>
      </c>
      <c r="BO351" s="17">
        <f t="shared" si="139"/>
        <v>357620775.927513</v>
      </c>
      <c r="BP351" s="17">
        <f>Лист1!BJ339</f>
        <v>0</v>
      </c>
      <c r="BQ351" s="15">
        <f>Лист1!AH260</f>
        <v>-3138.51289729033</v>
      </c>
      <c r="BR351" s="15">
        <f>Лист1!AI260</f>
        <v>-624.289030451626</v>
      </c>
      <c r="BT351" s="24">
        <f t="shared" si="116"/>
        <v>0</v>
      </c>
      <c r="BU351" s="25">
        <f t="shared" si="117"/>
        <v>0</v>
      </c>
      <c r="BV351" s="25">
        <f>Лист1!BP339</f>
        <v>0</v>
      </c>
      <c r="BW351" s="25">
        <f t="shared" si="118"/>
        <v>2097231.48824743</v>
      </c>
      <c r="BX351" s="25">
        <f t="shared" si="119"/>
        <v>-3664702.82721484</v>
      </c>
      <c r="BY351" s="25"/>
      <c r="BZ351" s="25">
        <f>Лист1!N180</f>
        <v>1</v>
      </c>
      <c r="CA351" s="25">
        <f>Лист1!O180</f>
        <v>-1</v>
      </c>
      <c r="CB351" s="25">
        <f>Лист1!P180</f>
        <v>1</v>
      </c>
      <c r="CC351" s="25">
        <f>Лист1!Q180</f>
        <v>-1</v>
      </c>
      <c r="CD351" s="25">
        <v>171</v>
      </c>
      <c r="CE351" s="25">
        <f t="shared" si="120"/>
        <v>2097231.48824743</v>
      </c>
      <c r="CF351" s="25">
        <f t="shared" si="121"/>
        <v>-2097231.48824743</v>
      </c>
      <c r="CG351" s="25">
        <f t="shared" si="122"/>
        <v>-3664702.82721484</v>
      </c>
      <c r="CH351" s="25">
        <f t="shared" si="123"/>
        <v>3664702.82721484</v>
      </c>
      <c r="CI351" s="25">
        <f>Лист1!CI339</f>
        <v>0</v>
      </c>
      <c r="CJ351" s="25">
        <f t="shared" si="140"/>
        <v>-1567471.33896742</v>
      </c>
      <c r="CK351" s="25">
        <f t="shared" si="141"/>
        <v>5761934.31546227</v>
      </c>
      <c r="CL351" s="25">
        <f t="shared" si="142"/>
        <v>-5761934.31546227</v>
      </c>
      <c r="CM351" s="25">
        <f t="shared" si="143"/>
        <v>1567471.33896742</v>
      </c>
      <c r="CN351" s="26"/>
      <c r="CO351" s="26">
        <f t="shared" si="146"/>
        <v>-758893438.703186</v>
      </c>
      <c r="CP351" s="26">
        <f t="shared" si="147"/>
        <v>1838883203.36403</v>
      </c>
      <c r="CQ351" s="26">
        <f t="shared" si="148"/>
        <v>-1838883203.36403</v>
      </c>
      <c r="CR351" s="26">
        <f t="shared" si="149"/>
        <v>758893438.703186</v>
      </c>
      <c r="CS351" s="26">
        <f>Лист1!CS339</f>
        <v>0</v>
      </c>
      <c r="CT351" s="26">
        <f>Лист1!AH180</f>
        <v>-3138.51289729033</v>
      </c>
      <c r="CU351" s="28">
        <f>Лист1!AI180</f>
        <v>-624.289030451645</v>
      </c>
      <c r="DC351" s="24">
        <f t="shared" si="150"/>
        <v>0</v>
      </c>
      <c r="DD351" s="25">
        <f t="shared" si="151"/>
        <v>0</v>
      </c>
      <c r="DE351" s="25">
        <f>Лист1!CY339</f>
        <v>0</v>
      </c>
      <c r="DF351" s="25">
        <f t="shared" si="144"/>
        <v>3340010.3034466</v>
      </c>
      <c r="DG351" s="25">
        <f t="shared" si="145"/>
        <v>-2583168.19041337</v>
      </c>
      <c r="DH351" s="25"/>
      <c r="DI351" s="25">
        <v>91</v>
      </c>
      <c r="DJ351" s="25">
        <v>1</v>
      </c>
      <c r="DK351" s="25">
        <v>-1</v>
      </c>
      <c r="DL351" s="25">
        <v>1</v>
      </c>
      <c r="DM351" s="25">
        <v>-1</v>
      </c>
      <c r="DN351" s="25">
        <f t="shared" si="152"/>
        <v>0</v>
      </c>
      <c r="DO351" s="25">
        <f t="shared" si="153"/>
        <v>0</v>
      </c>
      <c r="DP351" s="25">
        <f t="shared" si="154"/>
        <v>0</v>
      </c>
      <c r="DQ351" s="25">
        <f t="shared" si="155"/>
        <v>0</v>
      </c>
      <c r="DR351" s="25">
        <f>Лист1!DR339</f>
        <v>0</v>
      </c>
      <c r="DS351" s="25">
        <f t="shared" si="156"/>
        <v>0</v>
      </c>
      <c r="DT351" s="25">
        <f t="shared" si="157"/>
        <v>0</v>
      </c>
      <c r="DU351" s="25">
        <f t="shared" si="158"/>
        <v>0</v>
      </c>
      <c r="DV351" s="25">
        <f t="shared" si="159"/>
        <v>0</v>
      </c>
      <c r="DX351" s="26">
        <f t="shared" si="160"/>
        <v>12109473.8085233</v>
      </c>
      <c r="DY351" s="26">
        <f t="shared" si="161"/>
        <v>830769508.284696</v>
      </c>
      <c r="DZ351" s="26">
        <f t="shared" si="162"/>
        <v>-830769508.284696</v>
      </c>
      <c r="EA351" s="26">
        <f t="shared" si="163"/>
        <v>-12109473.8085233</v>
      </c>
      <c r="EC351" s="15">
        <f>Лист1!AH99</f>
        <v>-2660.70275936814</v>
      </c>
      <c r="ED351" s="15">
        <f>Лист1!AI99</f>
        <v>-1777.82474566273</v>
      </c>
    </row>
    <row r="352" ht="15.15" spans="43:134">
      <c r="AQ352" s="14">
        <f t="shared" si="124"/>
        <v>0</v>
      </c>
      <c r="AR352" s="14">
        <f t="shared" si="125"/>
        <v>0</v>
      </c>
      <c r="AS352" s="15">
        <f>Лист1!AM340</f>
        <v>0</v>
      </c>
      <c r="AT352" s="15">
        <f t="shared" si="126"/>
        <v>1465957.56562759</v>
      </c>
      <c r="AU352" s="15">
        <f t="shared" si="127"/>
        <v>-3539134.63680146</v>
      </c>
      <c r="AV352" s="15">
        <f>Лист1!AP340</f>
        <v>0</v>
      </c>
      <c r="AW352" s="15">
        <f>Лист1!N261</f>
        <v>1</v>
      </c>
      <c r="AX352" s="15">
        <f>Лист1!O261</f>
        <v>-1</v>
      </c>
      <c r="AY352" s="15">
        <f>Лист1!P261</f>
        <v>1</v>
      </c>
      <c r="AZ352" s="15">
        <f>Лист1!Q261</f>
        <v>-1</v>
      </c>
      <c r="BA352" s="15">
        <f>Лист1!AU340</f>
        <v>0</v>
      </c>
      <c r="BB352" s="15">
        <f t="shared" si="128"/>
        <v>1465957.56562759</v>
      </c>
      <c r="BC352" s="15">
        <f t="shared" si="129"/>
        <v>-1465957.56562759</v>
      </c>
      <c r="BD352" s="15">
        <f t="shared" si="130"/>
        <v>-3539134.63680146</v>
      </c>
      <c r="BE352" s="15">
        <f t="shared" si="131"/>
        <v>3539134.63680146</v>
      </c>
      <c r="BF352" s="15">
        <f>Лист1!AZ340</f>
        <v>0</v>
      </c>
      <c r="BG352" s="15">
        <f t="shared" si="132"/>
        <v>-2073177.07117387</v>
      </c>
      <c r="BH352" s="15">
        <f t="shared" si="133"/>
        <v>5005092.20242904</v>
      </c>
      <c r="BI352" s="15">
        <f t="shared" si="134"/>
        <v>-5005092.20242904</v>
      </c>
      <c r="BJ352" s="15">
        <f t="shared" si="135"/>
        <v>2073177.07117387</v>
      </c>
      <c r="BK352" s="15">
        <f>Лист1!BE340</f>
        <v>0</v>
      </c>
      <c r="BL352" s="17">
        <f t="shared" si="136"/>
        <v>-359693952.998686</v>
      </c>
      <c r="BM352" s="17">
        <f t="shared" si="137"/>
        <v>875130390.883906</v>
      </c>
      <c r="BN352" s="17">
        <f t="shared" si="138"/>
        <v>-875130390.883906</v>
      </c>
      <c r="BO352" s="17">
        <f t="shared" si="139"/>
        <v>359693952.998686</v>
      </c>
      <c r="BP352" s="17">
        <f>Лист1!BJ340</f>
        <v>0</v>
      </c>
      <c r="BQ352" s="15">
        <f>Лист1!AH261</f>
        <v>-3138.51289729034</v>
      </c>
      <c r="BR352" s="15">
        <f>Лист1!AI261</f>
        <v>624.289030451591</v>
      </c>
      <c r="BT352" s="24">
        <f t="shared" si="116"/>
        <v>0</v>
      </c>
      <c r="BU352" s="25">
        <f t="shared" si="117"/>
        <v>0</v>
      </c>
      <c r="BV352" s="25">
        <f>Лист1!BP340</f>
        <v>0</v>
      </c>
      <c r="BW352" s="25">
        <f t="shared" si="118"/>
        <v>1465957.56562755</v>
      </c>
      <c r="BX352" s="25">
        <f t="shared" si="119"/>
        <v>-3539134.63680148</v>
      </c>
      <c r="BY352" s="25"/>
      <c r="BZ352" s="25">
        <f>Лист1!N181</f>
        <v>1</v>
      </c>
      <c r="CA352" s="25">
        <f>Лист1!O181</f>
        <v>-1</v>
      </c>
      <c r="CB352" s="25">
        <f>Лист1!P181</f>
        <v>1</v>
      </c>
      <c r="CC352" s="25">
        <f>Лист1!Q181</f>
        <v>-1</v>
      </c>
      <c r="CD352" s="25">
        <v>172</v>
      </c>
      <c r="CE352" s="25">
        <f t="shared" si="120"/>
        <v>1465957.56562755</v>
      </c>
      <c r="CF352" s="25">
        <f t="shared" si="121"/>
        <v>-1465957.56562755</v>
      </c>
      <c r="CG352" s="25">
        <f t="shared" si="122"/>
        <v>-3539134.63680148</v>
      </c>
      <c r="CH352" s="25">
        <f t="shared" si="123"/>
        <v>3539134.63680148</v>
      </c>
      <c r="CI352" s="25">
        <f>Лист1!CI340</f>
        <v>0</v>
      </c>
      <c r="CJ352" s="25">
        <f t="shared" si="140"/>
        <v>-2073177.07117393</v>
      </c>
      <c r="CK352" s="25">
        <f t="shared" si="141"/>
        <v>5005092.20242903</v>
      </c>
      <c r="CL352" s="25">
        <f t="shared" si="142"/>
        <v>-5005092.20242903</v>
      </c>
      <c r="CM352" s="25">
        <f t="shared" si="143"/>
        <v>2073177.07117393</v>
      </c>
      <c r="CN352" s="26"/>
      <c r="CO352" s="26">
        <f t="shared" si="146"/>
        <v>-760966615.77436</v>
      </c>
      <c r="CP352" s="26">
        <f t="shared" si="147"/>
        <v>1843888295.56646</v>
      </c>
      <c r="CQ352" s="26">
        <f t="shared" si="148"/>
        <v>-1843888295.56646</v>
      </c>
      <c r="CR352" s="26">
        <f t="shared" si="149"/>
        <v>760966615.77436</v>
      </c>
      <c r="CS352" s="26">
        <f>Лист1!CS340</f>
        <v>0</v>
      </c>
      <c r="CT352" s="26">
        <f>Лист1!AH181</f>
        <v>-3138.51289729035</v>
      </c>
      <c r="CU352" s="28">
        <f>Лист1!AI181</f>
        <v>624.289030451572</v>
      </c>
      <c r="DC352" s="24">
        <f t="shared" si="150"/>
        <v>0</v>
      </c>
      <c r="DD352" s="25">
        <f t="shared" si="151"/>
        <v>0</v>
      </c>
      <c r="DE352" s="25">
        <f>Лист1!CY340</f>
        <v>0</v>
      </c>
      <c r="DF352" s="25">
        <f t="shared" si="144"/>
        <v>2708736.38082672</v>
      </c>
      <c r="DG352" s="25">
        <f t="shared" si="145"/>
        <v>-2708736.38082673</v>
      </c>
      <c r="DH352" s="25"/>
      <c r="DI352" s="25">
        <v>92</v>
      </c>
      <c r="DJ352" s="25">
        <v>1</v>
      </c>
      <c r="DK352" s="25">
        <v>-1</v>
      </c>
      <c r="DL352" s="25">
        <v>1</v>
      </c>
      <c r="DM352" s="25">
        <v>-1</v>
      </c>
      <c r="DN352" s="25">
        <f t="shared" si="152"/>
        <v>0</v>
      </c>
      <c r="DO352" s="25">
        <f t="shared" si="153"/>
        <v>0</v>
      </c>
      <c r="DP352" s="25">
        <f t="shared" si="154"/>
        <v>0</v>
      </c>
      <c r="DQ352" s="25">
        <f t="shared" si="155"/>
        <v>0</v>
      </c>
      <c r="DR352" s="25">
        <f>Лист1!DR340</f>
        <v>0</v>
      </c>
      <c r="DS352" s="25">
        <f t="shared" si="156"/>
        <v>0</v>
      </c>
      <c r="DT352" s="25">
        <f t="shared" si="157"/>
        <v>0</v>
      </c>
      <c r="DU352" s="25">
        <f t="shared" si="158"/>
        <v>0</v>
      </c>
      <c r="DV352" s="25">
        <f t="shared" si="159"/>
        <v>0</v>
      </c>
      <c r="DX352" s="26">
        <f t="shared" si="160"/>
        <v>12109473.8085233</v>
      </c>
      <c r="DY352" s="26">
        <f t="shared" si="161"/>
        <v>830769508.284696</v>
      </c>
      <c r="DZ352" s="26">
        <f t="shared" si="162"/>
        <v>-830769508.284696</v>
      </c>
      <c r="EA352" s="26">
        <f t="shared" si="163"/>
        <v>-12109473.8085233</v>
      </c>
      <c r="EC352" s="15">
        <f>Лист1!AH100</f>
        <v>-3138.51289729034</v>
      </c>
      <c r="ED352" s="15">
        <f>Лист1!AI100</f>
        <v>-624.289030451618</v>
      </c>
    </row>
    <row r="353" ht="15.15" spans="43:134">
      <c r="AQ353" s="14">
        <f t="shared" si="124"/>
        <v>0</v>
      </c>
      <c r="AR353" s="14">
        <f t="shared" si="125"/>
        <v>0</v>
      </c>
      <c r="AS353" s="15">
        <f>Лист1!AM341</f>
        <v>0</v>
      </c>
      <c r="AT353" s="15">
        <f t="shared" si="126"/>
        <v>665021.767859683</v>
      </c>
      <c r="AU353" s="15">
        <f t="shared" si="127"/>
        <v>-3003966.44638811</v>
      </c>
      <c r="AV353" s="15">
        <f>Лист1!AP341</f>
        <v>0</v>
      </c>
      <c r="AW353" s="15">
        <f>Лист1!N262</f>
        <v>1</v>
      </c>
      <c r="AX353" s="15">
        <f>Лист1!O262</f>
        <v>-1</v>
      </c>
      <c r="AY353" s="15">
        <f>Лист1!P262</f>
        <v>1</v>
      </c>
      <c r="AZ353" s="15">
        <f>Лист1!Q262</f>
        <v>-1</v>
      </c>
      <c r="BA353" s="15">
        <f>Лист1!AU341</f>
        <v>0</v>
      </c>
      <c r="BB353" s="15">
        <f t="shared" si="128"/>
        <v>665021.767859683</v>
      </c>
      <c r="BC353" s="15">
        <f t="shared" si="129"/>
        <v>-665021.767859683</v>
      </c>
      <c r="BD353" s="15">
        <f t="shared" si="130"/>
        <v>-3003966.44638811</v>
      </c>
      <c r="BE353" s="15">
        <f t="shared" si="131"/>
        <v>3003966.44638811</v>
      </c>
      <c r="BF353" s="15">
        <f>Лист1!AZ341</f>
        <v>0</v>
      </c>
      <c r="BG353" s="15">
        <f t="shared" si="132"/>
        <v>-2338944.67852842</v>
      </c>
      <c r="BH353" s="15">
        <f t="shared" si="133"/>
        <v>3668988.21424779</v>
      </c>
      <c r="BI353" s="15">
        <f t="shared" si="134"/>
        <v>-3668988.21424779</v>
      </c>
      <c r="BJ353" s="15">
        <f t="shared" si="135"/>
        <v>2338944.67852842</v>
      </c>
      <c r="BK353" s="15">
        <f>Лист1!BE341</f>
        <v>0</v>
      </c>
      <c r="BL353" s="17">
        <f t="shared" si="136"/>
        <v>-362032897.677215</v>
      </c>
      <c r="BM353" s="17">
        <f t="shared" si="137"/>
        <v>878799379.098154</v>
      </c>
      <c r="BN353" s="17">
        <f t="shared" si="138"/>
        <v>-878799379.098154</v>
      </c>
      <c r="BO353" s="17">
        <f t="shared" si="139"/>
        <v>362032897.677215</v>
      </c>
      <c r="BP353" s="17">
        <f>Лист1!BJ341</f>
        <v>0</v>
      </c>
      <c r="BQ353" s="15">
        <f>Лист1!AH262</f>
        <v>-2660.70275936816</v>
      </c>
      <c r="BR353" s="15">
        <f>Лист1!AI262</f>
        <v>1777.82474566271</v>
      </c>
      <c r="BT353" s="24">
        <f t="shared" si="116"/>
        <v>0</v>
      </c>
      <c r="BU353" s="25">
        <f t="shared" si="117"/>
        <v>0</v>
      </c>
      <c r="BV353" s="25">
        <f>Лист1!BP341</f>
        <v>0</v>
      </c>
      <c r="BW353" s="25">
        <f t="shared" si="118"/>
        <v>665021.76785965</v>
      </c>
      <c r="BX353" s="25">
        <f t="shared" si="119"/>
        <v>-3003966.44638812</v>
      </c>
      <c r="BY353" s="25"/>
      <c r="BZ353" s="25">
        <f>Лист1!N182</f>
        <v>1</v>
      </c>
      <c r="CA353" s="25">
        <f>Лист1!O182</f>
        <v>-1</v>
      </c>
      <c r="CB353" s="25">
        <f>Лист1!P182</f>
        <v>1</v>
      </c>
      <c r="CC353" s="25">
        <f>Лист1!Q182</f>
        <v>-1</v>
      </c>
      <c r="CD353" s="25">
        <v>173</v>
      </c>
      <c r="CE353" s="25">
        <f t="shared" si="120"/>
        <v>665021.76785965</v>
      </c>
      <c r="CF353" s="25">
        <f t="shared" si="121"/>
        <v>-665021.76785965</v>
      </c>
      <c r="CG353" s="25">
        <f t="shared" si="122"/>
        <v>-3003966.44638812</v>
      </c>
      <c r="CH353" s="25">
        <f t="shared" si="123"/>
        <v>3003966.44638812</v>
      </c>
      <c r="CI353" s="25">
        <f>Лист1!CI341</f>
        <v>0</v>
      </c>
      <c r="CJ353" s="25">
        <f t="shared" si="140"/>
        <v>-2338944.67852847</v>
      </c>
      <c r="CK353" s="25">
        <f t="shared" si="141"/>
        <v>3668988.21424777</v>
      </c>
      <c r="CL353" s="25">
        <f t="shared" si="142"/>
        <v>-3668988.21424777</v>
      </c>
      <c r="CM353" s="25">
        <f t="shared" si="143"/>
        <v>2338944.67852847</v>
      </c>
      <c r="CN353" s="26"/>
      <c r="CO353" s="26">
        <f t="shared" si="146"/>
        <v>-763305560.452888</v>
      </c>
      <c r="CP353" s="26">
        <f t="shared" si="147"/>
        <v>1847557283.7807</v>
      </c>
      <c r="CQ353" s="26">
        <f t="shared" si="148"/>
        <v>-1847557283.7807</v>
      </c>
      <c r="CR353" s="26">
        <f t="shared" si="149"/>
        <v>763305560.452888</v>
      </c>
      <c r="CS353" s="26">
        <f>Лист1!CS341</f>
        <v>0</v>
      </c>
      <c r="CT353" s="26">
        <f>Лист1!AH182</f>
        <v>-2660.70275936817</v>
      </c>
      <c r="CU353" s="28">
        <f>Лист1!AI182</f>
        <v>1777.82474566269</v>
      </c>
      <c r="DC353" s="24">
        <f t="shared" si="150"/>
        <v>0</v>
      </c>
      <c r="DD353" s="25">
        <f t="shared" si="151"/>
        <v>0</v>
      </c>
      <c r="DE353" s="25">
        <f>Лист1!CY341</f>
        <v>0</v>
      </c>
      <c r="DF353" s="25">
        <f t="shared" si="144"/>
        <v>1763968.19041337</v>
      </c>
      <c r="DG353" s="25">
        <f t="shared" si="145"/>
        <v>-2520810.30344662</v>
      </c>
      <c r="DH353" s="25"/>
      <c r="DI353" s="25">
        <v>93</v>
      </c>
      <c r="DJ353" s="25">
        <v>1</v>
      </c>
      <c r="DK353" s="25">
        <v>-1</v>
      </c>
      <c r="DL353" s="25">
        <v>1</v>
      </c>
      <c r="DM353" s="25">
        <v>-1</v>
      </c>
      <c r="DN353" s="25">
        <f t="shared" si="152"/>
        <v>0</v>
      </c>
      <c r="DO353" s="25">
        <f t="shared" si="153"/>
        <v>0</v>
      </c>
      <c r="DP353" s="25">
        <f t="shared" si="154"/>
        <v>0</v>
      </c>
      <c r="DQ353" s="25">
        <f t="shared" si="155"/>
        <v>0</v>
      </c>
      <c r="DR353" s="25">
        <f>Лист1!DR341</f>
        <v>0</v>
      </c>
      <c r="DS353" s="25">
        <f t="shared" si="156"/>
        <v>0</v>
      </c>
      <c r="DT353" s="25">
        <f t="shared" si="157"/>
        <v>0</v>
      </c>
      <c r="DU353" s="25">
        <f t="shared" si="158"/>
        <v>0</v>
      </c>
      <c r="DV353" s="25">
        <f t="shared" si="159"/>
        <v>0</v>
      </c>
      <c r="DX353" s="26">
        <f t="shared" si="160"/>
        <v>12109473.8085233</v>
      </c>
      <c r="DY353" s="26">
        <f t="shared" si="161"/>
        <v>830769508.284696</v>
      </c>
      <c r="DZ353" s="26">
        <f t="shared" si="162"/>
        <v>-830769508.284696</v>
      </c>
      <c r="EA353" s="26">
        <f t="shared" si="163"/>
        <v>-12109473.8085233</v>
      </c>
      <c r="EC353" s="15">
        <f>Лист1!AH101</f>
        <v>-3138.51289729034</v>
      </c>
      <c r="ED353" s="15">
        <f>Лист1!AI101</f>
        <v>624.289030451598</v>
      </c>
    </row>
    <row r="354" ht="15.15" spans="43:134">
      <c r="AQ354" s="14">
        <f t="shared" si="124"/>
        <v>0</v>
      </c>
      <c r="AR354" s="14">
        <f t="shared" si="125"/>
        <v>0</v>
      </c>
      <c r="AS354" s="15">
        <f>Лист1!AM342</f>
        <v>0</v>
      </c>
      <c r="AT354" s="15">
        <f t="shared" si="126"/>
        <v>33747.8452397869</v>
      </c>
      <c r="AU354" s="15">
        <f t="shared" si="127"/>
        <v>-2059198.25597475</v>
      </c>
      <c r="AV354" s="15">
        <f>Лист1!AP342</f>
        <v>0</v>
      </c>
      <c r="AW354" s="15">
        <f>Лист1!N263</f>
        <v>1</v>
      </c>
      <c r="AX354" s="15">
        <f>Лист1!O263</f>
        <v>-1</v>
      </c>
      <c r="AY354" s="15">
        <f>Лист1!P263</f>
        <v>1</v>
      </c>
      <c r="AZ354" s="15">
        <f>Лист1!Q263</f>
        <v>-1</v>
      </c>
      <c r="BA354" s="15">
        <f>Лист1!AU342</f>
        <v>0</v>
      </c>
      <c r="BB354" s="15">
        <f t="shared" si="128"/>
        <v>33747.8452397869</v>
      </c>
      <c r="BC354" s="15">
        <f t="shared" si="129"/>
        <v>-33747.8452397869</v>
      </c>
      <c r="BD354" s="15">
        <f t="shared" si="130"/>
        <v>-2059198.25597475</v>
      </c>
      <c r="BE354" s="15">
        <f t="shared" si="131"/>
        <v>2059198.25597475</v>
      </c>
      <c r="BF354" s="15">
        <f>Лист1!AZ342</f>
        <v>0</v>
      </c>
      <c r="BG354" s="15">
        <f t="shared" si="132"/>
        <v>-2025450.41073497</v>
      </c>
      <c r="BH354" s="15">
        <f t="shared" si="133"/>
        <v>2092946.10121454</v>
      </c>
      <c r="BI354" s="15">
        <f t="shared" si="134"/>
        <v>-2092946.10121454</v>
      </c>
      <c r="BJ354" s="15">
        <f t="shared" si="135"/>
        <v>2025450.41073497</v>
      </c>
      <c r="BK354" s="15">
        <f>Лист1!BE342</f>
        <v>0</v>
      </c>
      <c r="BL354" s="17">
        <f t="shared" si="136"/>
        <v>-364058348.08795</v>
      </c>
      <c r="BM354" s="17">
        <f t="shared" si="137"/>
        <v>880892325.199369</v>
      </c>
      <c r="BN354" s="17">
        <f t="shared" si="138"/>
        <v>-880892325.199369</v>
      </c>
      <c r="BO354" s="17">
        <f t="shared" si="139"/>
        <v>364058348.08795</v>
      </c>
      <c r="BP354" s="17">
        <f>Лист1!BJ342</f>
        <v>0</v>
      </c>
      <c r="BQ354" s="15">
        <f>Лист1!AH263</f>
        <v>-1777.82474566275</v>
      </c>
      <c r="BR354" s="15">
        <f>Лист1!AI263</f>
        <v>2660.70275936813</v>
      </c>
      <c r="BT354" s="24">
        <f t="shared" si="116"/>
        <v>0</v>
      </c>
      <c r="BU354" s="25">
        <f t="shared" si="117"/>
        <v>0</v>
      </c>
      <c r="BV354" s="25">
        <f>Лист1!BP342</f>
        <v>0</v>
      </c>
      <c r="BW354" s="25">
        <f t="shared" si="118"/>
        <v>33747.8452397685</v>
      </c>
      <c r="BX354" s="25">
        <f t="shared" si="119"/>
        <v>-2059198.25597476</v>
      </c>
      <c r="BY354" s="25"/>
      <c r="BZ354" s="25">
        <f>Лист1!N183</f>
        <v>1</v>
      </c>
      <c r="CA354" s="25">
        <f>Лист1!O183</f>
        <v>-1</v>
      </c>
      <c r="CB354" s="25">
        <f>Лист1!P183</f>
        <v>1</v>
      </c>
      <c r="CC354" s="25">
        <f>Лист1!Q183</f>
        <v>-1</v>
      </c>
      <c r="CD354" s="25">
        <v>174</v>
      </c>
      <c r="CE354" s="25">
        <f t="shared" si="120"/>
        <v>33747.8452397685</v>
      </c>
      <c r="CF354" s="25">
        <f t="shared" si="121"/>
        <v>-33747.8452397685</v>
      </c>
      <c r="CG354" s="25">
        <f t="shared" si="122"/>
        <v>-2059198.25597476</v>
      </c>
      <c r="CH354" s="25">
        <f t="shared" si="123"/>
        <v>2059198.25597476</v>
      </c>
      <c r="CI354" s="25">
        <f>Лист1!CI342</f>
        <v>0</v>
      </c>
      <c r="CJ354" s="25">
        <f t="shared" si="140"/>
        <v>-2025450.41073499</v>
      </c>
      <c r="CK354" s="25">
        <f t="shared" si="141"/>
        <v>2092946.10121453</v>
      </c>
      <c r="CL354" s="25">
        <f t="shared" si="142"/>
        <v>-2092946.10121453</v>
      </c>
      <c r="CM354" s="25">
        <f t="shared" si="143"/>
        <v>2025450.41073499</v>
      </c>
      <c r="CN354" s="26"/>
      <c r="CO354" s="26">
        <f t="shared" si="146"/>
        <v>-765331010.863623</v>
      </c>
      <c r="CP354" s="26">
        <f t="shared" si="147"/>
        <v>1849650229.88192</v>
      </c>
      <c r="CQ354" s="26">
        <f t="shared" si="148"/>
        <v>-1849650229.88192</v>
      </c>
      <c r="CR354" s="26">
        <f t="shared" si="149"/>
        <v>765331010.863623</v>
      </c>
      <c r="CS354" s="26">
        <f>Лист1!CS342</f>
        <v>0</v>
      </c>
      <c r="CT354" s="26">
        <f>Лист1!AH183</f>
        <v>-1777.82474566277</v>
      </c>
      <c r="CU354" s="28">
        <f>Лист1!AI183</f>
        <v>2660.70275936812</v>
      </c>
      <c r="DC354" s="24">
        <f t="shared" si="150"/>
        <v>0</v>
      </c>
      <c r="DD354" s="25">
        <f t="shared" si="151"/>
        <v>0</v>
      </c>
      <c r="DE354" s="25">
        <f>Лист1!CY342</f>
        <v>0</v>
      </c>
      <c r="DF354" s="25">
        <f t="shared" si="144"/>
        <v>819200.000000002</v>
      </c>
      <c r="DG354" s="25">
        <f t="shared" si="145"/>
        <v>-1889536.38082674</v>
      </c>
      <c r="DH354" s="25"/>
      <c r="DI354" s="25">
        <v>94</v>
      </c>
      <c r="DJ354" s="25">
        <v>1</v>
      </c>
      <c r="DK354" s="25">
        <v>-1</v>
      </c>
      <c r="DL354" s="25">
        <v>1</v>
      </c>
      <c r="DM354" s="25">
        <v>-1</v>
      </c>
      <c r="DN354" s="25">
        <f t="shared" si="152"/>
        <v>0</v>
      </c>
      <c r="DO354" s="25">
        <f t="shared" si="153"/>
        <v>0</v>
      </c>
      <c r="DP354" s="25">
        <f t="shared" si="154"/>
        <v>0</v>
      </c>
      <c r="DQ354" s="25">
        <f t="shared" si="155"/>
        <v>0</v>
      </c>
      <c r="DR354" s="25">
        <f>Лист1!DR342</f>
        <v>0</v>
      </c>
      <c r="DS354" s="25">
        <f t="shared" si="156"/>
        <v>0</v>
      </c>
      <c r="DT354" s="25">
        <f t="shared" si="157"/>
        <v>0</v>
      </c>
      <c r="DU354" s="25">
        <f t="shared" si="158"/>
        <v>0</v>
      </c>
      <c r="DV354" s="25">
        <f t="shared" si="159"/>
        <v>0</v>
      </c>
      <c r="DX354" s="26">
        <f t="shared" si="160"/>
        <v>12109473.8085233</v>
      </c>
      <c r="DY354" s="26">
        <f t="shared" si="161"/>
        <v>830769508.284696</v>
      </c>
      <c r="DZ354" s="26">
        <f t="shared" si="162"/>
        <v>-830769508.284696</v>
      </c>
      <c r="EA354" s="26">
        <f t="shared" si="163"/>
        <v>-12109473.8085233</v>
      </c>
      <c r="EC354" s="15">
        <f>Лист1!AH102</f>
        <v>-2660.70275936814</v>
      </c>
      <c r="ED354" s="15">
        <f>Лист1!AI102</f>
        <v>1777.82474566273</v>
      </c>
    </row>
    <row r="355" ht="15.15" spans="43:134">
      <c r="AQ355" s="14">
        <f t="shared" si="124"/>
        <v>0</v>
      </c>
      <c r="AR355" s="14">
        <f t="shared" si="125"/>
        <v>0</v>
      </c>
      <c r="AS355" s="15">
        <f>Лист1!AM343</f>
        <v>0</v>
      </c>
      <c r="AT355" s="15">
        <f t="shared" si="126"/>
        <v>-187926.077380115</v>
      </c>
      <c r="AU355" s="15">
        <f t="shared" si="127"/>
        <v>-944768.190413372</v>
      </c>
      <c r="AV355" s="15">
        <f>Лист1!AP343</f>
        <v>0</v>
      </c>
      <c r="AW355" s="15">
        <f>Лист1!N264</f>
        <v>1</v>
      </c>
      <c r="AX355" s="15">
        <f>Лист1!O264</f>
        <v>-1</v>
      </c>
      <c r="AY355" s="15">
        <f>Лист1!P264</f>
        <v>1</v>
      </c>
      <c r="AZ355" s="15">
        <f>Лист1!Q264</f>
        <v>-1</v>
      </c>
      <c r="BA355" s="15">
        <f>Лист1!AU343</f>
        <v>0</v>
      </c>
      <c r="BB355" s="15">
        <f t="shared" si="128"/>
        <v>-187926.077380115</v>
      </c>
      <c r="BC355" s="15">
        <f t="shared" si="129"/>
        <v>187926.077380115</v>
      </c>
      <c r="BD355" s="15">
        <f t="shared" si="130"/>
        <v>-944768.190413372</v>
      </c>
      <c r="BE355" s="15">
        <f t="shared" si="131"/>
        <v>944768.190413372</v>
      </c>
      <c r="BF355" s="15">
        <f>Лист1!AZ343</f>
        <v>0</v>
      </c>
      <c r="BG355" s="15">
        <f t="shared" si="132"/>
        <v>-1132694.26779349</v>
      </c>
      <c r="BH355" s="15">
        <f t="shared" si="133"/>
        <v>756842.113033257</v>
      </c>
      <c r="BI355" s="15">
        <f t="shared" si="134"/>
        <v>-756842.113033257</v>
      </c>
      <c r="BJ355" s="15">
        <f t="shared" si="135"/>
        <v>1132694.26779349</v>
      </c>
      <c r="BK355" s="15">
        <f>Лист1!BE343</f>
        <v>0</v>
      </c>
      <c r="BL355" s="17">
        <f t="shared" si="136"/>
        <v>-365191042.355743</v>
      </c>
      <c r="BM355" s="17">
        <f t="shared" si="137"/>
        <v>881649167.312402</v>
      </c>
      <c r="BN355" s="17">
        <f t="shared" si="138"/>
        <v>-881649167.312402</v>
      </c>
      <c r="BO355" s="17">
        <f t="shared" si="139"/>
        <v>365191042.355743</v>
      </c>
      <c r="BP355" s="17">
        <f>Лист1!BJ343</f>
        <v>0</v>
      </c>
      <c r="BQ355" s="15">
        <f>Лист1!AH264</f>
        <v>-624.289030451643</v>
      </c>
      <c r="BR355" s="15">
        <f>Лист1!AI264</f>
        <v>3138.51289729033</v>
      </c>
      <c r="BT355" s="24">
        <f t="shared" si="116"/>
        <v>0</v>
      </c>
      <c r="BU355" s="25">
        <f t="shared" si="117"/>
        <v>0</v>
      </c>
      <c r="BV355" s="25">
        <f>Лист1!BP343</f>
        <v>0</v>
      </c>
      <c r="BW355" s="25">
        <f t="shared" si="118"/>
        <v>-187926.077380116</v>
      </c>
      <c r="BX355" s="25">
        <f t="shared" si="119"/>
        <v>-944768.190413371</v>
      </c>
      <c r="BY355" s="25"/>
      <c r="BZ355" s="25">
        <f>Лист1!N184</f>
        <v>1</v>
      </c>
      <c r="CA355" s="25">
        <f>Лист1!O184</f>
        <v>-1</v>
      </c>
      <c r="CB355" s="25">
        <f>Лист1!P184</f>
        <v>1</v>
      </c>
      <c r="CC355" s="25">
        <f>Лист1!Q184</f>
        <v>-1</v>
      </c>
      <c r="CD355" s="25">
        <v>175</v>
      </c>
      <c r="CE355" s="25">
        <f t="shared" si="120"/>
        <v>-187926.077380116</v>
      </c>
      <c r="CF355" s="25">
        <f t="shared" si="121"/>
        <v>187926.077380116</v>
      </c>
      <c r="CG355" s="25">
        <f t="shared" si="122"/>
        <v>-944768.190413371</v>
      </c>
      <c r="CH355" s="25">
        <f t="shared" si="123"/>
        <v>944768.190413371</v>
      </c>
      <c r="CI355" s="25">
        <f>Лист1!CI343</f>
        <v>0</v>
      </c>
      <c r="CJ355" s="25">
        <f t="shared" si="140"/>
        <v>-1132694.26779349</v>
      </c>
      <c r="CK355" s="25">
        <f t="shared" si="141"/>
        <v>756842.113033255</v>
      </c>
      <c r="CL355" s="25">
        <f t="shared" si="142"/>
        <v>-756842.113033255</v>
      </c>
      <c r="CM355" s="25">
        <f t="shared" si="143"/>
        <v>1132694.26779349</v>
      </c>
      <c r="CN355" s="26"/>
      <c r="CO355" s="26">
        <f t="shared" si="146"/>
        <v>-766463705.131417</v>
      </c>
      <c r="CP355" s="26">
        <f t="shared" si="147"/>
        <v>1850407071.99495</v>
      </c>
      <c r="CQ355" s="26">
        <f t="shared" si="148"/>
        <v>-1850407071.99495</v>
      </c>
      <c r="CR355" s="26">
        <f t="shared" si="149"/>
        <v>766463705.131417</v>
      </c>
      <c r="CS355" s="26">
        <f>Лист1!CS343</f>
        <v>0</v>
      </c>
      <c r="CT355" s="26">
        <f>Лист1!AH184</f>
        <v>-624.289030451661</v>
      </c>
      <c r="CU355" s="28">
        <f>Лист1!AI184</f>
        <v>3138.51289729033</v>
      </c>
      <c r="DC355" s="24">
        <f t="shared" si="150"/>
        <v>0</v>
      </c>
      <c r="DD355" s="25">
        <f t="shared" si="151"/>
        <v>0</v>
      </c>
      <c r="DE355" s="25">
        <f>Лист1!CY343</f>
        <v>0</v>
      </c>
      <c r="DF355" s="25">
        <f t="shared" si="144"/>
        <v>187926.07738012</v>
      </c>
      <c r="DG355" s="25">
        <f t="shared" si="145"/>
        <v>-944768.190413371</v>
      </c>
      <c r="DH355" s="25"/>
      <c r="DI355" s="25">
        <v>95</v>
      </c>
      <c r="DJ355" s="25">
        <v>1</v>
      </c>
      <c r="DK355" s="25">
        <v>-1</v>
      </c>
      <c r="DL355" s="25">
        <v>1</v>
      </c>
      <c r="DM355" s="25">
        <v>-1</v>
      </c>
      <c r="DN355" s="25">
        <f t="shared" si="152"/>
        <v>0</v>
      </c>
      <c r="DO355" s="25">
        <f t="shared" si="153"/>
        <v>0</v>
      </c>
      <c r="DP355" s="25">
        <f t="shared" si="154"/>
        <v>0</v>
      </c>
      <c r="DQ355" s="25">
        <f t="shared" si="155"/>
        <v>0</v>
      </c>
      <c r="DR355" s="25">
        <f>Лист1!DR343</f>
        <v>0</v>
      </c>
      <c r="DS355" s="25">
        <f t="shared" si="156"/>
        <v>0</v>
      </c>
      <c r="DT355" s="25">
        <f t="shared" si="157"/>
        <v>0</v>
      </c>
      <c r="DU355" s="25">
        <f t="shared" si="158"/>
        <v>0</v>
      </c>
      <c r="DV355" s="25">
        <f t="shared" si="159"/>
        <v>0</v>
      </c>
      <c r="DX355" s="26">
        <f t="shared" si="160"/>
        <v>12109473.8085233</v>
      </c>
      <c r="DY355" s="26">
        <f t="shared" si="161"/>
        <v>830769508.284696</v>
      </c>
      <c r="DZ355" s="26">
        <f t="shared" si="162"/>
        <v>-830769508.284696</v>
      </c>
      <c r="EA355" s="26">
        <f t="shared" si="163"/>
        <v>-12109473.8085233</v>
      </c>
      <c r="EC355" s="15">
        <f>Лист1!AH103</f>
        <v>-1777.82474566273</v>
      </c>
      <c r="ED355" s="15">
        <f>Лист1!AI103</f>
        <v>2660.70275936815</v>
      </c>
    </row>
    <row r="356" ht="15.15" spans="43:134">
      <c r="AQ356" s="14">
        <f t="shared" si="124"/>
        <v>0</v>
      </c>
      <c r="AR356" s="14">
        <f t="shared" si="125"/>
        <v>0</v>
      </c>
      <c r="AS356" s="15">
        <f>Лист1!AM344</f>
        <v>0</v>
      </c>
      <c r="AT356" s="15">
        <f t="shared" si="126"/>
        <v>0</v>
      </c>
      <c r="AU356" s="15">
        <f t="shared" si="127"/>
        <v>0</v>
      </c>
      <c r="AV356" s="15">
        <f>Лист1!AP344</f>
        <v>0</v>
      </c>
      <c r="AW356" s="15">
        <f>Лист1!N265</f>
        <v>1</v>
      </c>
      <c r="AX356" s="15">
        <f>Лист1!O265</f>
        <v>-1</v>
      </c>
      <c r="AY356" s="15">
        <f>Лист1!P265</f>
        <v>1</v>
      </c>
      <c r="AZ356" s="15">
        <f>Лист1!Q265</f>
        <v>-1</v>
      </c>
      <c r="BA356" s="15">
        <f>Лист1!AU344</f>
        <v>0</v>
      </c>
      <c r="BB356" s="15">
        <f t="shared" si="128"/>
        <v>0</v>
      </c>
      <c r="BC356" s="15">
        <f t="shared" si="129"/>
        <v>0</v>
      </c>
      <c r="BD356" s="15">
        <f t="shared" si="130"/>
        <v>0</v>
      </c>
      <c r="BE356" s="15">
        <f t="shared" si="131"/>
        <v>0</v>
      </c>
      <c r="BF356" s="15">
        <f>Лист1!AZ344</f>
        <v>0</v>
      </c>
      <c r="BG356" s="15">
        <f t="shared" si="132"/>
        <v>0</v>
      </c>
      <c r="BH356" s="15">
        <f t="shared" si="133"/>
        <v>0</v>
      </c>
      <c r="BI356" s="15">
        <f t="shared" si="134"/>
        <v>0</v>
      </c>
      <c r="BJ356" s="15">
        <f t="shared" si="135"/>
        <v>0</v>
      </c>
      <c r="BK356" s="15">
        <f>Лист1!BE344</f>
        <v>0</v>
      </c>
      <c r="BL356" s="17">
        <f t="shared" si="136"/>
        <v>-365191042.355743</v>
      </c>
      <c r="BM356" s="17">
        <f t="shared" si="137"/>
        <v>881649167.312402</v>
      </c>
      <c r="BN356" s="17">
        <f t="shared" si="138"/>
        <v>-881649167.312402</v>
      </c>
      <c r="BO356" s="17">
        <f t="shared" si="139"/>
        <v>365191042.355743</v>
      </c>
      <c r="BP356" s="17">
        <f>Лист1!BJ344</f>
        <v>0</v>
      </c>
      <c r="BQ356" s="15">
        <f>Лист1!AH265</f>
        <v>624.289030451574</v>
      </c>
      <c r="BR356" s="15">
        <f>Лист1!AI265</f>
        <v>3138.51289729034</v>
      </c>
      <c r="BT356" s="24">
        <f t="shared" si="116"/>
        <v>0</v>
      </c>
      <c r="BU356" s="25">
        <f t="shared" si="117"/>
        <v>0</v>
      </c>
      <c r="BV356" s="25">
        <f>Лист1!BP344</f>
        <v>0</v>
      </c>
      <c r="BW356" s="25">
        <f t="shared" si="118"/>
        <v>0</v>
      </c>
      <c r="BX356" s="25">
        <f t="shared" si="119"/>
        <v>0</v>
      </c>
      <c r="BY356" s="25"/>
      <c r="BZ356" s="25">
        <f>Лист1!N185</f>
        <v>1</v>
      </c>
      <c r="CA356" s="25">
        <f>Лист1!O185</f>
        <v>-1</v>
      </c>
      <c r="CB356" s="25">
        <f>Лист1!P185</f>
        <v>1</v>
      </c>
      <c r="CC356" s="25">
        <f>Лист1!Q185</f>
        <v>-1</v>
      </c>
      <c r="CD356" s="25">
        <v>176</v>
      </c>
      <c r="CE356" s="25">
        <f t="shared" si="120"/>
        <v>0</v>
      </c>
      <c r="CF356" s="25">
        <f t="shared" si="121"/>
        <v>0</v>
      </c>
      <c r="CG356" s="25">
        <f t="shared" si="122"/>
        <v>0</v>
      </c>
      <c r="CH356" s="25">
        <f t="shared" si="123"/>
        <v>0</v>
      </c>
      <c r="CI356" s="25">
        <f>Лист1!CI344</f>
        <v>0</v>
      </c>
      <c r="CJ356" s="25">
        <f t="shared" si="140"/>
        <v>0</v>
      </c>
      <c r="CK356" s="25">
        <f t="shared" si="141"/>
        <v>0</v>
      </c>
      <c r="CL356" s="25">
        <f t="shared" si="142"/>
        <v>0</v>
      </c>
      <c r="CM356" s="25">
        <f t="shared" si="143"/>
        <v>0</v>
      </c>
      <c r="CN356" s="26"/>
      <c r="CO356" s="26">
        <f t="shared" si="146"/>
        <v>-766463705.131417</v>
      </c>
      <c r="CP356" s="26">
        <f t="shared" si="147"/>
        <v>1850407071.99495</v>
      </c>
      <c r="CQ356" s="26">
        <f t="shared" si="148"/>
        <v>-1850407071.99495</v>
      </c>
      <c r="CR356" s="26">
        <f t="shared" si="149"/>
        <v>766463705.131417</v>
      </c>
      <c r="CS356" s="26">
        <f>Лист1!CS344</f>
        <v>0</v>
      </c>
      <c r="CT356" s="26">
        <f>Лист1!AH185</f>
        <v>624.2890304516</v>
      </c>
      <c r="CU356" s="28">
        <f>Лист1!AI185</f>
        <v>3138.51289729034</v>
      </c>
      <c r="DC356" s="24">
        <f t="shared" si="150"/>
        <v>0</v>
      </c>
      <c r="DD356" s="25">
        <f t="shared" si="151"/>
        <v>0</v>
      </c>
      <c r="DE356" s="25">
        <f>Лист1!CY344</f>
        <v>0</v>
      </c>
      <c r="DF356" s="25">
        <f t="shared" si="144"/>
        <v>0</v>
      </c>
      <c r="DG356" s="25">
        <f t="shared" si="145"/>
        <v>0</v>
      </c>
      <c r="DH356" s="25"/>
      <c r="DI356" s="25">
        <v>96</v>
      </c>
      <c r="DJ356" s="25">
        <v>1</v>
      </c>
      <c r="DK356" s="25">
        <v>-1</v>
      </c>
      <c r="DL356" s="25">
        <v>1</v>
      </c>
      <c r="DM356" s="25">
        <v>-1</v>
      </c>
      <c r="DN356" s="25">
        <f t="shared" si="152"/>
        <v>0</v>
      </c>
      <c r="DO356" s="25">
        <f t="shared" si="153"/>
        <v>0</v>
      </c>
      <c r="DP356" s="25">
        <f t="shared" si="154"/>
        <v>0</v>
      </c>
      <c r="DQ356" s="25">
        <f t="shared" si="155"/>
        <v>0</v>
      </c>
      <c r="DR356" s="25">
        <f>Лист1!DR344</f>
        <v>0</v>
      </c>
      <c r="DS356" s="25">
        <f t="shared" si="156"/>
        <v>0</v>
      </c>
      <c r="DT356" s="25">
        <f t="shared" si="157"/>
        <v>0</v>
      </c>
      <c r="DU356" s="25">
        <f t="shared" si="158"/>
        <v>0</v>
      </c>
      <c r="DV356" s="25">
        <f t="shared" si="159"/>
        <v>0</v>
      </c>
      <c r="DX356" s="26">
        <f t="shared" si="160"/>
        <v>12109473.8085233</v>
      </c>
      <c r="DY356" s="26">
        <f t="shared" si="161"/>
        <v>830769508.284696</v>
      </c>
      <c r="DZ356" s="26">
        <f t="shared" si="162"/>
        <v>-830769508.284696</v>
      </c>
      <c r="EA356" s="26">
        <f t="shared" si="163"/>
        <v>-12109473.8085233</v>
      </c>
      <c r="EC356" s="15">
        <f>Лист1!AH104</f>
        <v>-624.289030451613</v>
      </c>
      <c r="ED356" s="15">
        <f>Лист1!AI104</f>
        <v>3138.51289729034</v>
      </c>
    </row>
    <row r="357" ht="15.15" spans="43:134">
      <c r="AQ357" s="14">
        <f t="shared" si="124"/>
        <v>0</v>
      </c>
      <c r="AR357" s="14">
        <f t="shared" si="125"/>
        <v>0</v>
      </c>
      <c r="AS357" s="15">
        <f>Лист1!AM345</f>
        <v>0</v>
      </c>
      <c r="AT357" s="15">
        <f t="shared" si="126"/>
        <v>0</v>
      </c>
      <c r="AU357" s="15">
        <f t="shared" si="127"/>
        <v>0</v>
      </c>
      <c r="AV357" s="15">
        <f>Лист1!AP345</f>
        <v>0</v>
      </c>
      <c r="AW357" s="15">
        <f>Лист1!N266</f>
        <v>1</v>
      </c>
      <c r="AX357" s="15">
        <f>Лист1!O266</f>
        <v>-1</v>
      </c>
      <c r="AY357" s="15">
        <f>Лист1!P266</f>
        <v>1</v>
      </c>
      <c r="AZ357" s="15">
        <f>Лист1!Q266</f>
        <v>-1</v>
      </c>
      <c r="BA357" s="15">
        <f>Лист1!AU345</f>
        <v>0</v>
      </c>
      <c r="BB357" s="15">
        <f t="shared" si="128"/>
        <v>0</v>
      </c>
      <c r="BC357" s="15">
        <f t="shared" si="129"/>
        <v>0</v>
      </c>
      <c r="BD357" s="15">
        <f t="shared" si="130"/>
        <v>0</v>
      </c>
      <c r="BE357" s="15">
        <f t="shared" si="131"/>
        <v>0</v>
      </c>
      <c r="BF357" s="15">
        <f>Лист1!AZ345</f>
        <v>0</v>
      </c>
      <c r="BG357" s="15">
        <f t="shared" si="132"/>
        <v>0</v>
      </c>
      <c r="BH357" s="15">
        <f t="shared" si="133"/>
        <v>0</v>
      </c>
      <c r="BI357" s="15">
        <f t="shared" si="134"/>
        <v>0</v>
      </c>
      <c r="BJ357" s="15">
        <f t="shared" si="135"/>
        <v>0</v>
      </c>
      <c r="BK357" s="15">
        <f>Лист1!BE345</f>
        <v>0</v>
      </c>
      <c r="BL357" s="17">
        <f t="shared" si="136"/>
        <v>-365191042.355743</v>
      </c>
      <c r="BM357" s="17">
        <f t="shared" si="137"/>
        <v>881649167.312402</v>
      </c>
      <c r="BN357" s="17">
        <f t="shared" si="138"/>
        <v>-881649167.312402</v>
      </c>
      <c r="BO357" s="17">
        <f t="shared" si="139"/>
        <v>365191042.355743</v>
      </c>
      <c r="BP357" s="17">
        <f>Лист1!BJ345</f>
        <v>0</v>
      </c>
      <c r="BQ357" s="15">
        <f>Лист1!AH266</f>
        <v>1777.82474566269</v>
      </c>
      <c r="BR357" s="15">
        <f>Лист1!AI266</f>
        <v>2660.70275936817</v>
      </c>
      <c r="BT357" s="24">
        <f t="shared" si="116"/>
        <v>0</v>
      </c>
      <c r="BU357" s="25">
        <f t="shared" si="117"/>
        <v>0</v>
      </c>
      <c r="BV357" s="25">
        <f>Лист1!BP345</f>
        <v>0</v>
      </c>
      <c r="BW357" s="25">
        <f t="shared" si="118"/>
        <v>0</v>
      </c>
      <c r="BX357" s="25">
        <f t="shared" si="119"/>
        <v>0</v>
      </c>
      <c r="BY357" s="25"/>
      <c r="BZ357" s="25">
        <f>Лист1!N186</f>
        <v>1</v>
      </c>
      <c r="CA357" s="25">
        <f>Лист1!O186</f>
        <v>-1</v>
      </c>
      <c r="CB357" s="25">
        <f>Лист1!P186</f>
        <v>1</v>
      </c>
      <c r="CC357" s="25">
        <f>Лист1!Q186</f>
        <v>-1</v>
      </c>
      <c r="CD357" s="25">
        <v>177</v>
      </c>
      <c r="CE357" s="25">
        <f t="shared" si="120"/>
        <v>0</v>
      </c>
      <c r="CF357" s="25">
        <f t="shared" si="121"/>
        <v>0</v>
      </c>
      <c r="CG357" s="25">
        <f t="shared" si="122"/>
        <v>0</v>
      </c>
      <c r="CH357" s="25">
        <f t="shared" si="123"/>
        <v>0</v>
      </c>
      <c r="CI357" s="25">
        <f>Лист1!CI345</f>
        <v>0</v>
      </c>
      <c r="CJ357" s="25">
        <f t="shared" si="140"/>
        <v>0</v>
      </c>
      <c r="CK357" s="25">
        <f t="shared" si="141"/>
        <v>0</v>
      </c>
      <c r="CL357" s="25">
        <f t="shared" si="142"/>
        <v>0</v>
      </c>
      <c r="CM357" s="25">
        <f t="shared" si="143"/>
        <v>0</v>
      </c>
      <c r="CN357" s="26"/>
      <c r="CO357" s="26">
        <f t="shared" si="146"/>
        <v>-766463705.131417</v>
      </c>
      <c r="CP357" s="26">
        <f t="shared" si="147"/>
        <v>1850407071.99495</v>
      </c>
      <c r="CQ357" s="26">
        <f t="shared" si="148"/>
        <v>-1850407071.99495</v>
      </c>
      <c r="CR357" s="26">
        <f t="shared" si="149"/>
        <v>766463705.131417</v>
      </c>
      <c r="CS357" s="26">
        <f>Лист1!CS345</f>
        <v>0</v>
      </c>
      <c r="CT357" s="26">
        <f>Лист1!AH186</f>
        <v>1777.82474566271</v>
      </c>
      <c r="CU357" s="28">
        <f>Лист1!AI186</f>
        <v>2660.70275936815</v>
      </c>
      <c r="DC357" s="24">
        <f t="shared" si="150"/>
        <v>0</v>
      </c>
      <c r="DD357" s="25">
        <f t="shared" si="151"/>
        <v>0</v>
      </c>
      <c r="DE357" s="25">
        <f>Лист1!CY345</f>
        <v>0</v>
      </c>
      <c r="DF357" s="25">
        <f t="shared" si="144"/>
        <v>0</v>
      </c>
      <c r="DG357" s="25">
        <f t="shared" si="145"/>
        <v>0</v>
      </c>
      <c r="DH357" s="25"/>
      <c r="DI357" s="25">
        <v>97</v>
      </c>
      <c r="DJ357" s="25">
        <v>1</v>
      </c>
      <c r="DK357" s="25">
        <v>-1</v>
      </c>
      <c r="DL357" s="25">
        <v>1</v>
      </c>
      <c r="DM357" s="25">
        <v>-1</v>
      </c>
      <c r="DN357" s="25">
        <f t="shared" si="152"/>
        <v>0</v>
      </c>
      <c r="DO357" s="25">
        <f t="shared" si="153"/>
        <v>0</v>
      </c>
      <c r="DP357" s="25">
        <f t="shared" si="154"/>
        <v>0</v>
      </c>
      <c r="DQ357" s="25">
        <f t="shared" si="155"/>
        <v>0</v>
      </c>
      <c r="DR357" s="25">
        <f>Лист1!DR345</f>
        <v>0</v>
      </c>
      <c r="DS357" s="25">
        <f t="shared" si="156"/>
        <v>0</v>
      </c>
      <c r="DT357" s="25">
        <f t="shared" si="157"/>
        <v>0</v>
      </c>
      <c r="DU357" s="25">
        <f t="shared" si="158"/>
        <v>0</v>
      </c>
      <c r="DV357" s="25">
        <f t="shared" si="159"/>
        <v>0</v>
      </c>
      <c r="DX357" s="26">
        <f t="shared" ref="DX357:DX407" si="164">DX356+DS357</f>
        <v>12109473.8085233</v>
      </c>
      <c r="DY357" s="26">
        <f t="shared" ref="DY357:DY407" si="165">DY356+DT357</f>
        <v>830769508.284696</v>
      </c>
      <c r="DZ357" s="26">
        <f t="shared" ref="DZ357:DZ407" si="166">DZ356+DU357</f>
        <v>-830769508.284696</v>
      </c>
      <c r="EA357" s="26">
        <f t="shared" ref="EA357:EA407" si="167">EA356+DV357</f>
        <v>-12109473.8085233</v>
      </c>
      <c r="EC357" s="15">
        <f>Лист1!AH105</f>
        <v>624.289030451604</v>
      </c>
      <c r="ED357" s="15">
        <f>Лист1!AI105</f>
        <v>3138.51289729034</v>
      </c>
    </row>
    <row r="358" ht="15.15" spans="43:134">
      <c r="AQ358" s="14">
        <f t="shared" si="124"/>
        <v>0</v>
      </c>
      <c r="AR358" s="14">
        <f t="shared" si="125"/>
        <v>0</v>
      </c>
      <c r="AS358" s="15">
        <f>Лист1!AM346</f>
        <v>0</v>
      </c>
      <c r="AT358" s="15">
        <f t="shared" si="126"/>
        <v>0</v>
      </c>
      <c r="AU358" s="15">
        <f t="shared" si="127"/>
        <v>0</v>
      </c>
      <c r="AV358" s="15">
        <f>Лист1!AP346</f>
        <v>0</v>
      </c>
      <c r="AW358" s="15">
        <f>Лист1!N267</f>
        <v>1</v>
      </c>
      <c r="AX358" s="15">
        <f>Лист1!O267</f>
        <v>-1</v>
      </c>
      <c r="AY358" s="15">
        <f>Лист1!P267</f>
        <v>1</v>
      </c>
      <c r="AZ358" s="15">
        <f>Лист1!Q267</f>
        <v>-1</v>
      </c>
      <c r="BA358" s="15">
        <f>Лист1!AU346</f>
        <v>0</v>
      </c>
      <c r="BB358" s="15">
        <f t="shared" si="128"/>
        <v>0</v>
      </c>
      <c r="BC358" s="15">
        <f t="shared" si="129"/>
        <v>0</v>
      </c>
      <c r="BD358" s="15">
        <f t="shared" si="130"/>
        <v>0</v>
      </c>
      <c r="BE358" s="15">
        <f t="shared" si="131"/>
        <v>0</v>
      </c>
      <c r="BF358" s="15">
        <f>Лист1!AZ346</f>
        <v>0</v>
      </c>
      <c r="BG358" s="15">
        <f t="shared" si="132"/>
        <v>0</v>
      </c>
      <c r="BH358" s="15">
        <f t="shared" si="133"/>
        <v>0</v>
      </c>
      <c r="BI358" s="15">
        <f t="shared" si="134"/>
        <v>0</v>
      </c>
      <c r="BJ358" s="15">
        <f t="shared" si="135"/>
        <v>0</v>
      </c>
      <c r="BK358" s="15">
        <f>Лист1!BE346</f>
        <v>0</v>
      </c>
      <c r="BL358" s="17">
        <f t="shared" si="136"/>
        <v>-365191042.355743</v>
      </c>
      <c r="BM358" s="17">
        <f t="shared" si="137"/>
        <v>881649167.312402</v>
      </c>
      <c r="BN358" s="17">
        <f t="shared" si="138"/>
        <v>-881649167.312402</v>
      </c>
      <c r="BO358" s="17">
        <f t="shared" si="139"/>
        <v>365191042.355743</v>
      </c>
      <c r="BP358" s="17">
        <f>Лист1!BJ346</f>
        <v>0</v>
      </c>
      <c r="BQ358" s="15">
        <f>Лист1!AH267</f>
        <v>2660.70275936812</v>
      </c>
      <c r="BR358" s="15">
        <f>Лист1!AI267</f>
        <v>1777.82474566277</v>
      </c>
      <c r="BT358" s="24">
        <f t="shared" si="116"/>
        <v>0</v>
      </c>
      <c r="BU358" s="25">
        <f t="shared" si="117"/>
        <v>0</v>
      </c>
      <c r="BV358" s="25">
        <f>Лист1!BP346</f>
        <v>0</v>
      </c>
      <c r="BW358" s="25">
        <f t="shared" si="118"/>
        <v>0</v>
      </c>
      <c r="BX358" s="25">
        <f t="shared" si="119"/>
        <v>0</v>
      </c>
      <c r="BY358" s="25"/>
      <c r="BZ358" s="25">
        <f>Лист1!N187</f>
        <v>1</v>
      </c>
      <c r="CA358" s="25">
        <f>Лист1!O187</f>
        <v>-1</v>
      </c>
      <c r="CB358" s="25">
        <f>Лист1!P187</f>
        <v>1</v>
      </c>
      <c r="CC358" s="25">
        <f>Лист1!Q187</f>
        <v>-1</v>
      </c>
      <c r="CD358" s="25">
        <v>178</v>
      </c>
      <c r="CE358" s="25">
        <f t="shared" si="120"/>
        <v>0</v>
      </c>
      <c r="CF358" s="25">
        <f t="shared" si="121"/>
        <v>0</v>
      </c>
      <c r="CG358" s="25">
        <f t="shared" si="122"/>
        <v>0</v>
      </c>
      <c r="CH358" s="25">
        <f t="shared" si="123"/>
        <v>0</v>
      </c>
      <c r="CI358" s="25">
        <f>Лист1!CI346</f>
        <v>0</v>
      </c>
      <c r="CJ358" s="25">
        <f t="shared" si="140"/>
        <v>0</v>
      </c>
      <c r="CK358" s="25">
        <f t="shared" si="141"/>
        <v>0</v>
      </c>
      <c r="CL358" s="25">
        <f t="shared" si="142"/>
        <v>0</v>
      </c>
      <c r="CM358" s="25">
        <f t="shared" si="143"/>
        <v>0</v>
      </c>
      <c r="CN358" s="26"/>
      <c r="CO358" s="26">
        <f t="shared" si="146"/>
        <v>-766463705.131417</v>
      </c>
      <c r="CP358" s="26">
        <f t="shared" si="147"/>
        <v>1850407071.99495</v>
      </c>
      <c r="CQ358" s="26">
        <f t="shared" si="148"/>
        <v>-1850407071.99495</v>
      </c>
      <c r="CR358" s="26">
        <f t="shared" si="149"/>
        <v>766463705.131417</v>
      </c>
      <c r="CS358" s="26">
        <f>Лист1!CS346</f>
        <v>0</v>
      </c>
      <c r="CT358" s="26">
        <f>Лист1!AH187</f>
        <v>2660.70275936813</v>
      </c>
      <c r="CU358" s="28">
        <f>Лист1!AI187</f>
        <v>1777.82474566274</v>
      </c>
      <c r="DC358" s="24">
        <f t="shared" si="150"/>
        <v>0</v>
      </c>
      <c r="DD358" s="25">
        <f t="shared" si="151"/>
        <v>0</v>
      </c>
      <c r="DE358" s="25">
        <f>Лист1!CY346</f>
        <v>0</v>
      </c>
      <c r="DF358" s="25">
        <f t="shared" si="144"/>
        <v>0</v>
      </c>
      <c r="DG358" s="25">
        <f t="shared" si="145"/>
        <v>0</v>
      </c>
      <c r="DH358" s="25"/>
      <c r="DI358" s="25">
        <v>98</v>
      </c>
      <c r="DJ358" s="25">
        <v>1</v>
      </c>
      <c r="DK358" s="25">
        <v>-1</v>
      </c>
      <c r="DL358" s="25">
        <v>1</v>
      </c>
      <c r="DM358" s="25">
        <v>-1</v>
      </c>
      <c r="DN358" s="25">
        <f t="shared" si="152"/>
        <v>0</v>
      </c>
      <c r="DO358" s="25">
        <f t="shared" si="153"/>
        <v>0</v>
      </c>
      <c r="DP358" s="25">
        <f t="shared" si="154"/>
        <v>0</v>
      </c>
      <c r="DQ358" s="25">
        <f t="shared" si="155"/>
        <v>0</v>
      </c>
      <c r="DR358" s="25">
        <f>Лист1!DR346</f>
        <v>0</v>
      </c>
      <c r="DS358" s="25">
        <f t="shared" si="156"/>
        <v>0</v>
      </c>
      <c r="DT358" s="25">
        <f t="shared" si="157"/>
        <v>0</v>
      </c>
      <c r="DU358" s="25">
        <f t="shared" si="158"/>
        <v>0</v>
      </c>
      <c r="DV358" s="25">
        <f t="shared" si="159"/>
        <v>0</v>
      </c>
      <c r="DX358" s="26">
        <f t="shared" si="164"/>
        <v>12109473.8085233</v>
      </c>
      <c r="DY358" s="26">
        <f t="shared" si="165"/>
        <v>830769508.284696</v>
      </c>
      <c r="DZ358" s="26">
        <f t="shared" si="166"/>
        <v>-830769508.284696</v>
      </c>
      <c r="EA358" s="26">
        <f t="shared" si="167"/>
        <v>-12109473.8085233</v>
      </c>
      <c r="EC358" s="15">
        <f>Лист1!AH106</f>
        <v>1777.82474566272</v>
      </c>
      <c r="ED358" s="15">
        <f>Лист1!AI106</f>
        <v>2660.70275936815</v>
      </c>
    </row>
    <row r="359" ht="15.15" spans="43:134">
      <c r="AQ359" s="14">
        <f t="shared" si="124"/>
        <v>0</v>
      </c>
      <c r="AR359" s="14">
        <f t="shared" si="125"/>
        <v>0</v>
      </c>
      <c r="AS359" s="15">
        <f>Лист1!AM347</f>
        <v>0</v>
      </c>
      <c r="AT359" s="15">
        <f t="shared" si="126"/>
        <v>0</v>
      </c>
      <c r="AU359" s="15">
        <f t="shared" si="127"/>
        <v>0</v>
      </c>
      <c r="AV359" s="15">
        <f>Лист1!AP347</f>
        <v>0</v>
      </c>
      <c r="AW359" s="15">
        <f>Лист1!N268</f>
        <v>1</v>
      </c>
      <c r="AX359" s="15">
        <f>Лист1!O268</f>
        <v>-1</v>
      </c>
      <c r="AY359" s="15">
        <f>Лист1!P268</f>
        <v>1</v>
      </c>
      <c r="AZ359" s="15">
        <f>Лист1!Q268</f>
        <v>-1</v>
      </c>
      <c r="BA359" s="15">
        <f>Лист1!AU347</f>
        <v>0</v>
      </c>
      <c r="BB359" s="15">
        <f t="shared" si="128"/>
        <v>0</v>
      </c>
      <c r="BC359" s="15">
        <f t="shared" si="129"/>
        <v>0</v>
      </c>
      <c r="BD359" s="15">
        <f t="shared" si="130"/>
        <v>0</v>
      </c>
      <c r="BE359" s="15">
        <f t="shared" si="131"/>
        <v>0</v>
      </c>
      <c r="BF359" s="15">
        <f>Лист1!AZ347</f>
        <v>0</v>
      </c>
      <c r="BG359" s="15">
        <f t="shared" si="132"/>
        <v>0</v>
      </c>
      <c r="BH359" s="15">
        <f t="shared" si="133"/>
        <v>0</v>
      </c>
      <c r="BI359" s="15">
        <f t="shared" si="134"/>
        <v>0</v>
      </c>
      <c r="BJ359" s="15">
        <f t="shared" si="135"/>
        <v>0</v>
      </c>
      <c r="BK359" s="15">
        <f>Лист1!BE347</f>
        <v>0</v>
      </c>
      <c r="BL359" s="17">
        <f t="shared" si="136"/>
        <v>-365191042.355743</v>
      </c>
      <c r="BM359" s="17">
        <f t="shared" si="137"/>
        <v>881649167.312402</v>
      </c>
      <c r="BN359" s="17">
        <f t="shared" si="138"/>
        <v>-881649167.312402</v>
      </c>
      <c r="BO359" s="17">
        <f t="shared" si="139"/>
        <v>365191042.355743</v>
      </c>
      <c r="BP359" s="17">
        <f>Лист1!BJ347</f>
        <v>0</v>
      </c>
      <c r="BQ359" s="15">
        <f>Лист1!AH268</f>
        <v>3138.51289729033</v>
      </c>
      <c r="BR359" s="15">
        <f>Лист1!AI268</f>
        <v>624.28903045166</v>
      </c>
      <c r="BT359" s="24">
        <f t="shared" si="116"/>
        <v>0</v>
      </c>
      <c r="BU359" s="25">
        <f t="shared" si="117"/>
        <v>0</v>
      </c>
      <c r="BV359" s="25">
        <f>Лист1!BP347</f>
        <v>0</v>
      </c>
      <c r="BW359" s="25">
        <f t="shared" si="118"/>
        <v>0</v>
      </c>
      <c r="BX359" s="25">
        <f t="shared" si="119"/>
        <v>0</v>
      </c>
      <c r="BY359" s="25"/>
      <c r="BZ359" s="25">
        <f>Лист1!N188</f>
        <v>1</v>
      </c>
      <c r="CA359" s="25">
        <f>Лист1!O188</f>
        <v>-1</v>
      </c>
      <c r="CB359" s="25">
        <f>Лист1!P188</f>
        <v>1</v>
      </c>
      <c r="CC359" s="25">
        <f>Лист1!Q188</f>
        <v>-1</v>
      </c>
      <c r="CD359" s="25">
        <v>179</v>
      </c>
      <c r="CE359" s="25">
        <f t="shared" si="120"/>
        <v>0</v>
      </c>
      <c r="CF359" s="25">
        <f t="shared" si="121"/>
        <v>0</v>
      </c>
      <c r="CG359" s="25">
        <f t="shared" si="122"/>
        <v>0</v>
      </c>
      <c r="CH359" s="25">
        <f t="shared" si="123"/>
        <v>0</v>
      </c>
      <c r="CI359" s="25">
        <f>Лист1!CI347</f>
        <v>0</v>
      </c>
      <c r="CJ359" s="25">
        <f t="shared" si="140"/>
        <v>0</v>
      </c>
      <c r="CK359" s="25">
        <f t="shared" si="141"/>
        <v>0</v>
      </c>
      <c r="CL359" s="25">
        <f t="shared" si="142"/>
        <v>0</v>
      </c>
      <c r="CM359" s="25">
        <f t="shared" si="143"/>
        <v>0</v>
      </c>
      <c r="CN359" s="26"/>
      <c r="CO359" s="26">
        <f t="shared" si="146"/>
        <v>-766463705.131417</v>
      </c>
      <c r="CP359" s="26">
        <f t="shared" si="147"/>
        <v>1850407071.99495</v>
      </c>
      <c r="CQ359" s="26">
        <f t="shared" si="148"/>
        <v>-1850407071.99495</v>
      </c>
      <c r="CR359" s="26">
        <f t="shared" si="149"/>
        <v>766463705.131417</v>
      </c>
      <c r="CS359" s="26">
        <f>Лист1!CS347</f>
        <v>0</v>
      </c>
      <c r="CT359" s="26">
        <f>Лист1!AH188</f>
        <v>3138.51289729033</v>
      </c>
      <c r="CU359" s="28">
        <f>Лист1!AI188</f>
        <v>624.289030451634</v>
      </c>
      <c r="DC359" s="24">
        <f t="shared" si="150"/>
        <v>0</v>
      </c>
      <c r="DD359" s="25">
        <f t="shared" si="151"/>
        <v>0</v>
      </c>
      <c r="DE359" s="25">
        <f>Лист1!CY347</f>
        <v>0</v>
      </c>
      <c r="DF359" s="25">
        <f t="shared" si="144"/>
        <v>0</v>
      </c>
      <c r="DG359" s="25">
        <f t="shared" si="145"/>
        <v>0</v>
      </c>
      <c r="DH359" s="25"/>
      <c r="DI359" s="25">
        <v>99</v>
      </c>
      <c r="DJ359" s="25">
        <v>1</v>
      </c>
      <c r="DK359" s="25">
        <v>-1</v>
      </c>
      <c r="DL359" s="25">
        <v>1</v>
      </c>
      <c r="DM359" s="25">
        <v>-1</v>
      </c>
      <c r="DN359" s="25">
        <f t="shared" si="152"/>
        <v>0</v>
      </c>
      <c r="DO359" s="25">
        <f t="shared" si="153"/>
        <v>0</v>
      </c>
      <c r="DP359" s="25">
        <f t="shared" si="154"/>
        <v>0</v>
      </c>
      <c r="DQ359" s="25">
        <f t="shared" si="155"/>
        <v>0</v>
      </c>
      <c r="DR359" s="25">
        <f>Лист1!DR347</f>
        <v>0</v>
      </c>
      <c r="DS359" s="25">
        <f t="shared" si="156"/>
        <v>0</v>
      </c>
      <c r="DT359" s="25">
        <f t="shared" si="157"/>
        <v>0</v>
      </c>
      <c r="DU359" s="25">
        <f t="shared" si="158"/>
        <v>0</v>
      </c>
      <c r="DV359" s="25">
        <f t="shared" si="159"/>
        <v>0</v>
      </c>
      <c r="DX359" s="26">
        <f t="shared" si="164"/>
        <v>12109473.8085233</v>
      </c>
      <c r="DY359" s="26">
        <f t="shared" si="165"/>
        <v>830769508.284696</v>
      </c>
      <c r="DZ359" s="26">
        <f t="shared" si="166"/>
        <v>-830769508.284696</v>
      </c>
      <c r="EA359" s="26">
        <f t="shared" si="167"/>
        <v>-12109473.8085233</v>
      </c>
      <c r="EC359" s="15">
        <f>Лист1!AH107</f>
        <v>2660.70275936815</v>
      </c>
      <c r="ED359" s="15">
        <f>Лист1!AI107</f>
        <v>1777.82474566272</v>
      </c>
    </row>
    <row r="360" ht="15.15" spans="43:134">
      <c r="AQ360" s="14">
        <f t="shared" si="124"/>
        <v>0</v>
      </c>
      <c r="AR360" s="14">
        <f t="shared" si="125"/>
        <v>0</v>
      </c>
      <c r="AS360" s="15">
        <f>Лист1!AM348</f>
        <v>0</v>
      </c>
      <c r="AT360" s="15">
        <f t="shared" si="126"/>
        <v>0</v>
      </c>
      <c r="AU360" s="15">
        <f t="shared" si="127"/>
        <v>0</v>
      </c>
      <c r="AV360" s="15">
        <f>Лист1!AP348</f>
        <v>0</v>
      </c>
      <c r="AW360" s="15">
        <f>Лист1!N269</f>
        <v>1</v>
      </c>
      <c r="AX360" s="15">
        <f>Лист1!O269</f>
        <v>-1</v>
      </c>
      <c r="AY360" s="15">
        <f>Лист1!P269</f>
        <v>1</v>
      </c>
      <c r="AZ360" s="15">
        <f>Лист1!Q269</f>
        <v>-1</v>
      </c>
      <c r="BA360" s="15">
        <f>Лист1!AU348</f>
        <v>0</v>
      </c>
      <c r="BB360" s="15">
        <f t="shared" si="128"/>
        <v>0</v>
      </c>
      <c r="BC360" s="15">
        <f t="shared" si="129"/>
        <v>0</v>
      </c>
      <c r="BD360" s="15">
        <f t="shared" si="130"/>
        <v>0</v>
      </c>
      <c r="BE360" s="15">
        <f t="shared" si="131"/>
        <v>0</v>
      </c>
      <c r="BF360" s="15">
        <f>Лист1!AZ348</f>
        <v>0</v>
      </c>
      <c r="BG360" s="15">
        <f t="shared" si="132"/>
        <v>0</v>
      </c>
      <c r="BH360" s="15">
        <f t="shared" si="133"/>
        <v>0</v>
      </c>
      <c r="BI360" s="15">
        <f t="shared" si="134"/>
        <v>0</v>
      </c>
      <c r="BJ360" s="15">
        <f t="shared" si="135"/>
        <v>0</v>
      </c>
      <c r="BK360" s="15">
        <f>Лист1!BE348</f>
        <v>0</v>
      </c>
      <c r="BL360" s="17">
        <f t="shared" si="136"/>
        <v>-365191042.355743</v>
      </c>
      <c r="BM360" s="17">
        <f t="shared" si="137"/>
        <v>881649167.312402</v>
      </c>
      <c r="BN360" s="17">
        <f t="shared" si="138"/>
        <v>-881649167.312402</v>
      </c>
      <c r="BO360" s="17">
        <f t="shared" si="139"/>
        <v>365191042.355743</v>
      </c>
      <c r="BP360" s="17">
        <f>Лист1!BJ348</f>
        <v>0</v>
      </c>
      <c r="BQ360" s="15">
        <f>Лист1!AH269</f>
        <v>3138.51289729035</v>
      </c>
      <c r="BR360" s="15">
        <f>Лист1!AI269</f>
        <v>-624.289030451557</v>
      </c>
      <c r="BT360" s="24">
        <f t="shared" si="116"/>
        <v>0</v>
      </c>
      <c r="BU360" s="25">
        <f t="shared" si="117"/>
        <v>0</v>
      </c>
      <c r="BV360" s="25">
        <f>Лист1!BP348</f>
        <v>0</v>
      </c>
      <c r="BW360" s="25">
        <f t="shared" si="118"/>
        <v>0</v>
      </c>
      <c r="BX360" s="25">
        <f t="shared" si="119"/>
        <v>0</v>
      </c>
      <c r="BY360" s="25"/>
      <c r="BZ360" s="25">
        <f>Лист1!N189</f>
        <v>1</v>
      </c>
      <c r="CA360" s="25">
        <f>Лист1!O189</f>
        <v>-1</v>
      </c>
      <c r="CB360" s="25">
        <f>Лист1!P189</f>
        <v>1</v>
      </c>
      <c r="CC360" s="25">
        <f>Лист1!Q189</f>
        <v>-1</v>
      </c>
      <c r="CD360" s="25">
        <v>180</v>
      </c>
      <c r="CE360" s="25">
        <f t="shared" si="120"/>
        <v>0</v>
      </c>
      <c r="CF360" s="25">
        <f t="shared" si="121"/>
        <v>0</v>
      </c>
      <c r="CG360" s="25">
        <f t="shared" si="122"/>
        <v>0</v>
      </c>
      <c r="CH360" s="25">
        <f t="shared" si="123"/>
        <v>0</v>
      </c>
      <c r="CI360" s="25">
        <f>Лист1!CI348</f>
        <v>0</v>
      </c>
      <c r="CJ360" s="25">
        <f t="shared" si="140"/>
        <v>0</v>
      </c>
      <c r="CK360" s="25">
        <f t="shared" si="141"/>
        <v>0</v>
      </c>
      <c r="CL360" s="25">
        <f t="shared" si="142"/>
        <v>0</v>
      </c>
      <c r="CM360" s="25">
        <f t="shared" si="143"/>
        <v>0</v>
      </c>
      <c r="CN360" s="26"/>
      <c r="CO360" s="26">
        <f t="shared" si="146"/>
        <v>-766463705.131417</v>
      </c>
      <c r="CP360" s="26">
        <f t="shared" si="147"/>
        <v>1850407071.99495</v>
      </c>
      <c r="CQ360" s="26">
        <f t="shared" si="148"/>
        <v>-1850407071.99495</v>
      </c>
      <c r="CR360" s="26">
        <f t="shared" si="149"/>
        <v>766463705.131417</v>
      </c>
      <c r="CS360" s="26">
        <f>Лист1!CS348</f>
        <v>0</v>
      </c>
      <c r="CT360" s="26">
        <f>Лист1!AH189</f>
        <v>3138.51289729034</v>
      </c>
      <c r="CU360" s="28">
        <f>Лист1!AI189</f>
        <v>-624.289030451583</v>
      </c>
      <c r="DC360" s="24">
        <f t="shared" si="150"/>
        <v>0</v>
      </c>
      <c r="DD360" s="25">
        <f t="shared" si="151"/>
        <v>0</v>
      </c>
      <c r="DE360" s="25">
        <f>Лист1!CY348</f>
        <v>0</v>
      </c>
      <c r="DF360" s="25">
        <f t="shared" si="144"/>
        <v>0</v>
      </c>
      <c r="DG360" s="25">
        <f t="shared" si="145"/>
        <v>0</v>
      </c>
      <c r="DH360" s="25"/>
      <c r="DI360" s="25">
        <v>100</v>
      </c>
      <c r="DJ360" s="25">
        <v>1</v>
      </c>
      <c r="DK360" s="25">
        <v>-1</v>
      </c>
      <c r="DL360" s="25">
        <v>1</v>
      </c>
      <c r="DM360" s="25">
        <v>-1</v>
      </c>
      <c r="DN360" s="25">
        <f t="shared" si="152"/>
        <v>0</v>
      </c>
      <c r="DO360" s="25">
        <f t="shared" si="153"/>
        <v>0</v>
      </c>
      <c r="DP360" s="25">
        <f t="shared" si="154"/>
        <v>0</v>
      </c>
      <c r="DQ360" s="25">
        <f t="shared" si="155"/>
        <v>0</v>
      </c>
      <c r="DR360" s="25">
        <f>Лист1!DR348</f>
        <v>0</v>
      </c>
      <c r="DS360" s="25">
        <f t="shared" si="156"/>
        <v>0</v>
      </c>
      <c r="DT360" s="25">
        <f t="shared" si="157"/>
        <v>0</v>
      </c>
      <c r="DU360" s="25">
        <f t="shared" si="158"/>
        <v>0</v>
      </c>
      <c r="DV360" s="25">
        <f t="shared" si="159"/>
        <v>0</v>
      </c>
      <c r="DX360" s="26">
        <f t="shared" si="164"/>
        <v>12109473.8085233</v>
      </c>
      <c r="DY360" s="26">
        <f t="shared" si="165"/>
        <v>830769508.284696</v>
      </c>
      <c r="DZ360" s="26">
        <f t="shared" si="166"/>
        <v>-830769508.284696</v>
      </c>
      <c r="EA360" s="26">
        <f t="shared" si="167"/>
        <v>-12109473.8085233</v>
      </c>
      <c r="EC360" s="15">
        <f>Лист1!AH108</f>
        <v>3138.51289729034</v>
      </c>
      <c r="ED360" s="15">
        <f>Лист1!AI108</f>
        <v>624.289030451608</v>
      </c>
    </row>
    <row r="361" ht="15.15" spans="43:134">
      <c r="AQ361" s="14">
        <f t="shared" si="124"/>
        <v>0</v>
      </c>
      <c r="AR361" s="14">
        <f t="shared" si="125"/>
        <v>0</v>
      </c>
      <c r="AS361" s="15">
        <f>Лист1!AM349</f>
        <v>0</v>
      </c>
      <c r="AT361" s="15">
        <f t="shared" si="126"/>
        <v>0</v>
      </c>
      <c r="AU361" s="15">
        <f t="shared" si="127"/>
        <v>0</v>
      </c>
      <c r="AV361" s="15">
        <f>Лист1!AP349</f>
        <v>0</v>
      </c>
      <c r="AW361" s="15">
        <f>Лист1!N270</f>
        <v>1</v>
      </c>
      <c r="AX361" s="15">
        <f>Лист1!O270</f>
        <v>-1</v>
      </c>
      <c r="AY361" s="15">
        <f>Лист1!P270</f>
        <v>1</v>
      </c>
      <c r="AZ361" s="15">
        <f>Лист1!Q270</f>
        <v>-1</v>
      </c>
      <c r="BA361" s="15">
        <f>Лист1!AU349</f>
        <v>0</v>
      </c>
      <c r="BB361" s="15">
        <f t="shared" si="128"/>
        <v>0</v>
      </c>
      <c r="BC361" s="15">
        <f t="shared" si="129"/>
        <v>0</v>
      </c>
      <c r="BD361" s="15">
        <f t="shared" si="130"/>
        <v>0</v>
      </c>
      <c r="BE361" s="15">
        <f t="shared" si="131"/>
        <v>0</v>
      </c>
      <c r="BF361" s="15">
        <f>Лист1!AZ349</f>
        <v>0</v>
      </c>
      <c r="BG361" s="15">
        <f t="shared" si="132"/>
        <v>0</v>
      </c>
      <c r="BH361" s="15">
        <f t="shared" si="133"/>
        <v>0</v>
      </c>
      <c r="BI361" s="15">
        <f t="shared" si="134"/>
        <v>0</v>
      </c>
      <c r="BJ361" s="15">
        <f t="shared" si="135"/>
        <v>0</v>
      </c>
      <c r="BK361" s="15">
        <f>Лист1!BE349</f>
        <v>0</v>
      </c>
      <c r="BL361" s="17">
        <f t="shared" si="136"/>
        <v>-365191042.355743</v>
      </c>
      <c r="BM361" s="17">
        <f t="shared" si="137"/>
        <v>881649167.312402</v>
      </c>
      <c r="BN361" s="17">
        <f t="shared" si="138"/>
        <v>-881649167.312402</v>
      </c>
      <c r="BO361" s="17">
        <f t="shared" si="139"/>
        <v>365191042.355743</v>
      </c>
      <c r="BP361" s="17">
        <f>Лист1!BJ349</f>
        <v>0</v>
      </c>
      <c r="BQ361" s="15">
        <f>Лист1!AH270</f>
        <v>2660.70275936815</v>
      </c>
      <c r="BR361" s="15">
        <f>Лист1!AI270</f>
        <v>-1777.82474566272</v>
      </c>
      <c r="BT361" s="24">
        <f t="shared" si="116"/>
        <v>0</v>
      </c>
      <c r="BU361" s="25">
        <f t="shared" si="117"/>
        <v>0</v>
      </c>
      <c r="BV361" s="25">
        <f>Лист1!BP349</f>
        <v>0</v>
      </c>
      <c r="BW361" s="25">
        <f t="shared" si="118"/>
        <v>0</v>
      </c>
      <c r="BX361" s="25">
        <f t="shared" si="119"/>
        <v>0</v>
      </c>
      <c r="BY361" s="25"/>
      <c r="BZ361" s="25">
        <f>Лист1!N190</f>
        <v>1</v>
      </c>
      <c r="CA361" s="25">
        <f>Лист1!O190</f>
        <v>-1</v>
      </c>
      <c r="CB361" s="25">
        <f>Лист1!P190</f>
        <v>1</v>
      </c>
      <c r="CC361" s="25">
        <f>Лист1!Q190</f>
        <v>-1</v>
      </c>
      <c r="CD361" s="25">
        <v>181</v>
      </c>
      <c r="CE361" s="25">
        <f t="shared" si="120"/>
        <v>0</v>
      </c>
      <c r="CF361" s="25">
        <f t="shared" si="121"/>
        <v>0</v>
      </c>
      <c r="CG361" s="25">
        <f t="shared" si="122"/>
        <v>0</v>
      </c>
      <c r="CH361" s="25">
        <f t="shared" si="123"/>
        <v>0</v>
      </c>
      <c r="CI361" s="25">
        <f>Лист1!CI349</f>
        <v>0</v>
      </c>
      <c r="CJ361" s="25">
        <f t="shared" si="140"/>
        <v>0</v>
      </c>
      <c r="CK361" s="25">
        <f t="shared" si="141"/>
        <v>0</v>
      </c>
      <c r="CL361" s="25">
        <f t="shared" si="142"/>
        <v>0</v>
      </c>
      <c r="CM361" s="25">
        <f t="shared" si="143"/>
        <v>0</v>
      </c>
      <c r="CN361" s="26"/>
      <c r="CO361" s="26">
        <f t="shared" si="146"/>
        <v>-766463705.131417</v>
      </c>
      <c r="CP361" s="26">
        <f t="shared" si="147"/>
        <v>1850407071.99495</v>
      </c>
      <c r="CQ361" s="26">
        <f t="shared" si="148"/>
        <v>-1850407071.99495</v>
      </c>
      <c r="CR361" s="26">
        <f t="shared" si="149"/>
        <v>766463705.131417</v>
      </c>
      <c r="CS361" s="26">
        <f>Лист1!CS349</f>
        <v>0</v>
      </c>
      <c r="CT361" s="26">
        <f>Лист1!AH190</f>
        <v>2660.70275936816</v>
      </c>
      <c r="CU361" s="28">
        <f>Лист1!AI190</f>
        <v>-1777.8247456627</v>
      </c>
      <c r="DC361" s="24">
        <f t="shared" si="150"/>
        <v>0</v>
      </c>
      <c r="DD361" s="25">
        <f t="shared" si="151"/>
        <v>0</v>
      </c>
      <c r="DE361" s="25">
        <f>Лист1!CY349</f>
        <v>0</v>
      </c>
      <c r="DF361" s="25">
        <f t="shared" si="144"/>
        <v>0</v>
      </c>
      <c r="DG361" s="25">
        <f t="shared" si="145"/>
        <v>0</v>
      </c>
      <c r="DH361" s="25"/>
      <c r="DI361" s="25">
        <v>101</v>
      </c>
      <c r="DJ361" s="25">
        <v>1</v>
      </c>
      <c r="DK361" s="25">
        <v>-1</v>
      </c>
      <c r="DL361" s="25">
        <v>1</v>
      </c>
      <c r="DM361" s="25">
        <v>-1</v>
      </c>
      <c r="DN361" s="25">
        <f t="shared" si="152"/>
        <v>0</v>
      </c>
      <c r="DO361" s="25">
        <f t="shared" si="153"/>
        <v>0</v>
      </c>
      <c r="DP361" s="25">
        <f t="shared" si="154"/>
        <v>0</v>
      </c>
      <c r="DQ361" s="25">
        <f t="shared" si="155"/>
        <v>0</v>
      </c>
      <c r="DR361" s="25">
        <f>Лист1!DR349</f>
        <v>0</v>
      </c>
      <c r="DS361" s="25">
        <f t="shared" si="156"/>
        <v>0</v>
      </c>
      <c r="DT361" s="25">
        <f t="shared" si="157"/>
        <v>0</v>
      </c>
      <c r="DU361" s="25">
        <f t="shared" si="158"/>
        <v>0</v>
      </c>
      <c r="DV361" s="25">
        <f t="shared" si="159"/>
        <v>0</v>
      </c>
      <c r="DX361" s="26">
        <f t="shared" si="164"/>
        <v>12109473.8085233</v>
      </c>
      <c r="DY361" s="26">
        <f t="shared" si="165"/>
        <v>830769508.284696</v>
      </c>
      <c r="DZ361" s="26">
        <f t="shared" si="166"/>
        <v>-830769508.284696</v>
      </c>
      <c r="EA361" s="26">
        <f t="shared" si="167"/>
        <v>-12109473.8085233</v>
      </c>
      <c r="EC361" s="15">
        <f>Лист1!AH109</f>
        <v>3138.51289729034</v>
      </c>
      <c r="ED361" s="15">
        <f>Лист1!AI109</f>
        <v>-624.289030451609</v>
      </c>
    </row>
    <row r="362" ht="15.15" spans="43:134">
      <c r="AQ362" s="14">
        <f t="shared" si="124"/>
        <v>0</v>
      </c>
      <c r="AR362" s="14">
        <f t="shared" si="125"/>
        <v>0</v>
      </c>
      <c r="AS362" s="15">
        <f>Лист1!AM350</f>
        <v>0</v>
      </c>
      <c r="AT362" s="15">
        <f t="shared" si="126"/>
        <v>0</v>
      </c>
      <c r="AU362" s="15">
        <f t="shared" si="127"/>
        <v>0</v>
      </c>
      <c r="AV362" s="15">
        <f>Лист1!AP350</f>
        <v>0</v>
      </c>
      <c r="AW362" s="15">
        <f>Лист1!N271</f>
        <v>1</v>
      </c>
      <c r="AX362" s="15">
        <f>Лист1!O271</f>
        <v>-1</v>
      </c>
      <c r="AY362" s="15">
        <f>Лист1!P271</f>
        <v>1</v>
      </c>
      <c r="AZ362" s="15">
        <f>Лист1!Q271</f>
        <v>-1</v>
      </c>
      <c r="BA362" s="15">
        <f>Лист1!AU350</f>
        <v>0</v>
      </c>
      <c r="BB362" s="15">
        <f t="shared" si="128"/>
        <v>0</v>
      </c>
      <c r="BC362" s="15">
        <f t="shared" si="129"/>
        <v>0</v>
      </c>
      <c r="BD362" s="15">
        <f t="shared" si="130"/>
        <v>0</v>
      </c>
      <c r="BE362" s="15">
        <f t="shared" si="131"/>
        <v>0</v>
      </c>
      <c r="BF362" s="15">
        <f>Лист1!AZ350</f>
        <v>0</v>
      </c>
      <c r="BG362" s="15">
        <f t="shared" si="132"/>
        <v>0</v>
      </c>
      <c r="BH362" s="15">
        <f t="shared" si="133"/>
        <v>0</v>
      </c>
      <c r="BI362" s="15">
        <f t="shared" si="134"/>
        <v>0</v>
      </c>
      <c r="BJ362" s="15">
        <f t="shared" si="135"/>
        <v>0</v>
      </c>
      <c r="BK362" s="15">
        <f>Лист1!BE350</f>
        <v>0</v>
      </c>
      <c r="BL362" s="17">
        <f t="shared" si="136"/>
        <v>-365191042.355743</v>
      </c>
      <c r="BM362" s="17">
        <f t="shared" si="137"/>
        <v>881649167.312402</v>
      </c>
      <c r="BN362" s="17">
        <f t="shared" si="138"/>
        <v>-881649167.312402</v>
      </c>
      <c r="BO362" s="17">
        <f t="shared" si="139"/>
        <v>365191042.355743</v>
      </c>
      <c r="BP362" s="17">
        <f>Лист1!BJ350</f>
        <v>0</v>
      </c>
      <c r="BQ362" s="15">
        <f>Лист1!AH271</f>
        <v>1777.82474566274</v>
      </c>
      <c r="BR362" s="15">
        <f>Лист1!AI271</f>
        <v>-2660.70275936813</v>
      </c>
      <c r="BT362" s="24">
        <f t="shared" si="116"/>
        <v>0</v>
      </c>
      <c r="BU362" s="25">
        <f t="shared" si="117"/>
        <v>0</v>
      </c>
      <c r="BV362" s="25">
        <f>Лист1!BP350</f>
        <v>0</v>
      </c>
      <c r="BW362" s="25">
        <f t="shared" si="118"/>
        <v>0</v>
      </c>
      <c r="BX362" s="25">
        <f t="shared" si="119"/>
        <v>0</v>
      </c>
      <c r="BY362" s="25"/>
      <c r="BZ362" s="25">
        <f>Лист1!N191</f>
        <v>1</v>
      </c>
      <c r="CA362" s="25">
        <f>Лист1!O191</f>
        <v>-1</v>
      </c>
      <c r="CB362" s="25">
        <f>Лист1!P191</f>
        <v>1</v>
      </c>
      <c r="CC362" s="25">
        <f>Лист1!Q191</f>
        <v>-1</v>
      </c>
      <c r="CD362" s="25">
        <v>182</v>
      </c>
      <c r="CE362" s="25">
        <f t="shared" si="120"/>
        <v>0</v>
      </c>
      <c r="CF362" s="25">
        <f t="shared" si="121"/>
        <v>0</v>
      </c>
      <c r="CG362" s="25">
        <f t="shared" si="122"/>
        <v>0</v>
      </c>
      <c r="CH362" s="25">
        <f t="shared" si="123"/>
        <v>0</v>
      </c>
      <c r="CI362" s="25">
        <f>Лист1!CI350</f>
        <v>0</v>
      </c>
      <c r="CJ362" s="25">
        <f t="shared" si="140"/>
        <v>0</v>
      </c>
      <c r="CK362" s="25">
        <f t="shared" si="141"/>
        <v>0</v>
      </c>
      <c r="CL362" s="25">
        <f t="shared" si="142"/>
        <v>0</v>
      </c>
      <c r="CM362" s="25">
        <f t="shared" si="143"/>
        <v>0</v>
      </c>
      <c r="CN362" s="26"/>
      <c r="CO362" s="26">
        <f t="shared" si="146"/>
        <v>-766463705.131417</v>
      </c>
      <c r="CP362" s="26">
        <f t="shared" si="147"/>
        <v>1850407071.99495</v>
      </c>
      <c r="CQ362" s="26">
        <f t="shared" si="148"/>
        <v>-1850407071.99495</v>
      </c>
      <c r="CR362" s="26">
        <f t="shared" si="149"/>
        <v>766463705.131417</v>
      </c>
      <c r="CS362" s="26">
        <f>Лист1!CS350</f>
        <v>0</v>
      </c>
      <c r="CT362" s="26">
        <f>Лист1!AH191</f>
        <v>1777.82474566276</v>
      </c>
      <c r="CU362" s="28">
        <f>Лист1!AI191</f>
        <v>-2660.70275936812</v>
      </c>
      <c r="DC362" s="24">
        <f t="shared" si="150"/>
        <v>0</v>
      </c>
      <c r="DD362" s="25">
        <f t="shared" si="151"/>
        <v>0</v>
      </c>
      <c r="DE362" s="25">
        <f>Лист1!CY350</f>
        <v>0</v>
      </c>
      <c r="DF362" s="25">
        <f t="shared" si="144"/>
        <v>0</v>
      </c>
      <c r="DG362" s="25">
        <f t="shared" si="145"/>
        <v>0</v>
      </c>
      <c r="DH362" s="25"/>
      <c r="DI362" s="25">
        <v>102</v>
      </c>
      <c r="DJ362" s="25">
        <v>1</v>
      </c>
      <c r="DK362" s="25">
        <v>-1</v>
      </c>
      <c r="DL362" s="25">
        <v>1</v>
      </c>
      <c r="DM362" s="25">
        <v>-1</v>
      </c>
      <c r="DN362" s="25">
        <f t="shared" si="152"/>
        <v>0</v>
      </c>
      <c r="DO362" s="25">
        <f t="shared" si="153"/>
        <v>0</v>
      </c>
      <c r="DP362" s="25">
        <f t="shared" si="154"/>
        <v>0</v>
      </c>
      <c r="DQ362" s="25">
        <f t="shared" si="155"/>
        <v>0</v>
      </c>
      <c r="DR362" s="25">
        <f>Лист1!DR350</f>
        <v>0</v>
      </c>
      <c r="DS362" s="25">
        <f t="shared" si="156"/>
        <v>0</v>
      </c>
      <c r="DT362" s="25">
        <f t="shared" si="157"/>
        <v>0</v>
      </c>
      <c r="DU362" s="25">
        <f t="shared" si="158"/>
        <v>0</v>
      </c>
      <c r="DV362" s="25">
        <f t="shared" si="159"/>
        <v>0</v>
      </c>
      <c r="DX362" s="26">
        <f t="shared" si="164"/>
        <v>12109473.8085233</v>
      </c>
      <c r="DY362" s="26">
        <f t="shared" si="165"/>
        <v>830769508.284696</v>
      </c>
      <c r="DZ362" s="26">
        <f t="shared" si="166"/>
        <v>-830769508.284696</v>
      </c>
      <c r="EA362" s="26">
        <f t="shared" si="167"/>
        <v>-12109473.8085233</v>
      </c>
      <c r="EC362" s="15">
        <f>Лист1!AH110</f>
        <v>2660.70275936815</v>
      </c>
      <c r="ED362" s="15">
        <f>Лист1!AI110</f>
        <v>-1777.82474566272</v>
      </c>
    </row>
    <row r="363" ht="15.15" spans="43:134">
      <c r="AQ363" s="14">
        <f t="shared" si="124"/>
        <v>0</v>
      </c>
      <c r="AR363" s="14">
        <f t="shared" si="125"/>
        <v>0</v>
      </c>
      <c r="AS363" s="15">
        <f>Лист1!AM351</f>
        <v>0</v>
      </c>
      <c r="AT363" s="15">
        <f t="shared" si="126"/>
        <v>0</v>
      </c>
      <c r="AU363" s="15">
        <f t="shared" si="127"/>
        <v>0</v>
      </c>
      <c r="AV363" s="15">
        <f>Лист1!AP351</f>
        <v>0</v>
      </c>
      <c r="AW363" s="15">
        <f>Лист1!N272</f>
        <v>1</v>
      </c>
      <c r="AX363" s="15">
        <f>Лист1!O272</f>
        <v>-1</v>
      </c>
      <c r="AY363" s="15">
        <f>Лист1!P272</f>
        <v>1</v>
      </c>
      <c r="AZ363" s="15">
        <f>Лист1!Q272</f>
        <v>-1</v>
      </c>
      <c r="BA363" s="15">
        <f>Лист1!AU351</f>
        <v>0</v>
      </c>
      <c r="BB363" s="15">
        <f t="shared" si="128"/>
        <v>0</v>
      </c>
      <c r="BC363" s="15">
        <f t="shared" si="129"/>
        <v>0</v>
      </c>
      <c r="BD363" s="15">
        <f t="shared" si="130"/>
        <v>0</v>
      </c>
      <c r="BE363" s="15">
        <f t="shared" si="131"/>
        <v>0</v>
      </c>
      <c r="BF363" s="15">
        <f>Лист1!AZ351</f>
        <v>0</v>
      </c>
      <c r="BG363" s="15">
        <f t="shared" si="132"/>
        <v>0</v>
      </c>
      <c r="BH363" s="15">
        <f t="shared" si="133"/>
        <v>0</v>
      </c>
      <c r="BI363" s="15">
        <f t="shared" si="134"/>
        <v>0</v>
      </c>
      <c r="BJ363" s="15">
        <f t="shared" si="135"/>
        <v>0</v>
      </c>
      <c r="BK363" s="15">
        <f>Лист1!BE351</f>
        <v>0</v>
      </c>
      <c r="BL363" s="17">
        <f t="shared" si="136"/>
        <v>-365191042.355743</v>
      </c>
      <c r="BM363" s="17">
        <f t="shared" si="137"/>
        <v>881649167.312402</v>
      </c>
      <c r="BN363" s="17">
        <f t="shared" si="138"/>
        <v>-881649167.312402</v>
      </c>
      <c r="BO363" s="17">
        <f t="shared" si="139"/>
        <v>365191042.355743</v>
      </c>
      <c r="BP363" s="17">
        <f>Лист1!BJ351</f>
        <v>0</v>
      </c>
      <c r="BQ363" s="15">
        <f>Лист1!AH272</f>
        <v>624.289030451632</v>
      </c>
      <c r="BR363" s="15">
        <f>Лист1!AI272</f>
        <v>-3138.51289729033</v>
      </c>
      <c r="BT363" s="24">
        <f t="shared" si="116"/>
        <v>0</v>
      </c>
      <c r="BU363" s="25">
        <f t="shared" si="117"/>
        <v>0</v>
      </c>
      <c r="BV363" s="25">
        <f>Лист1!BP351</f>
        <v>0</v>
      </c>
      <c r="BW363" s="25">
        <f t="shared" si="118"/>
        <v>0</v>
      </c>
      <c r="BX363" s="25">
        <f t="shared" si="119"/>
        <v>0</v>
      </c>
      <c r="BY363" s="25"/>
      <c r="BZ363" s="25">
        <f>Лист1!N192</f>
        <v>1</v>
      </c>
      <c r="CA363" s="25">
        <f>Лист1!O192</f>
        <v>-1</v>
      </c>
      <c r="CB363" s="25">
        <f>Лист1!P192</f>
        <v>1</v>
      </c>
      <c r="CC363" s="25">
        <f>Лист1!Q192</f>
        <v>-1</v>
      </c>
      <c r="CD363" s="25">
        <v>183</v>
      </c>
      <c r="CE363" s="25">
        <f t="shared" si="120"/>
        <v>0</v>
      </c>
      <c r="CF363" s="25">
        <f t="shared" si="121"/>
        <v>0</v>
      </c>
      <c r="CG363" s="25">
        <f t="shared" si="122"/>
        <v>0</v>
      </c>
      <c r="CH363" s="25">
        <f t="shared" si="123"/>
        <v>0</v>
      </c>
      <c r="CI363" s="25">
        <f>Лист1!CI351</f>
        <v>0</v>
      </c>
      <c r="CJ363" s="25">
        <f t="shared" si="140"/>
        <v>0</v>
      </c>
      <c r="CK363" s="25">
        <f t="shared" si="141"/>
        <v>0</v>
      </c>
      <c r="CL363" s="25">
        <f t="shared" si="142"/>
        <v>0</v>
      </c>
      <c r="CM363" s="25">
        <f t="shared" si="143"/>
        <v>0</v>
      </c>
      <c r="CN363" s="26"/>
      <c r="CO363" s="26">
        <f t="shared" si="146"/>
        <v>-766463705.131417</v>
      </c>
      <c r="CP363" s="26">
        <f t="shared" si="147"/>
        <v>1850407071.99495</v>
      </c>
      <c r="CQ363" s="26">
        <f t="shared" si="148"/>
        <v>-1850407071.99495</v>
      </c>
      <c r="CR363" s="26">
        <f t="shared" si="149"/>
        <v>766463705.131417</v>
      </c>
      <c r="CS363" s="26">
        <f>Лист1!CS351</f>
        <v>0</v>
      </c>
      <c r="CT363" s="26">
        <f>Лист1!AH192</f>
        <v>624.289030451651</v>
      </c>
      <c r="CU363" s="28">
        <f>Лист1!AI192</f>
        <v>-3138.51289729033</v>
      </c>
      <c r="DC363" s="24">
        <f t="shared" si="150"/>
        <v>0</v>
      </c>
      <c r="DD363" s="25">
        <f t="shared" si="151"/>
        <v>0</v>
      </c>
      <c r="DE363" s="25">
        <f>Лист1!CY351</f>
        <v>0</v>
      </c>
      <c r="DF363" s="25">
        <f t="shared" si="144"/>
        <v>0</v>
      </c>
      <c r="DG363" s="25">
        <f t="shared" si="145"/>
        <v>0</v>
      </c>
      <c r="DH363" s="25"/>
      <c r="DI363" s="25">
        <v>103</v>
      </c>
      <c r="DJ363" s="25">
        <v>1</v>
      </c>
      <c r="DK363" s="25">
        <v>-1</v>
      </c>
      <c r="DL363" s="25">
        <v>1</v>
      </c>
      <c r="DM363" s="25">
        <v>-1</v>
      </c>
      <c r="DN363" s="25">
        <f t="shared" si="152"/>
        <v>0</v>
      </c>
      <c r="DO363" s="25">
        <f t="shared" si="153"/>
        <v>0</v>
      </c>
      <c r="DP363" s="25">
        <f t="shared" si="154"/>
        <v>0</v>
      </c>
      <c r="DQ363" s="25">
        <f t="shared" si="155"/>
        <v>0</v>
      </c>
      <c r="DR363" s="25">
        <f>Лист1!DR351</f>
        <v>0</v>
      </c>
      <c r="DS363" s="25">
        <f t="shared" si="156"/>
        <v>0</v>
      </c>
      <c r="DT363" s="25">
        <f t="shared" si="157"/>
        <v>0</v>
      </c>
      <c r="DU363" s="25">
        <f t="shared" si="158"/>
        <v>0</v>
      </c>
      <c r="DV363" s="25">
        <f t="shared" si="159"/>
        <v>0</v>
      </c>
      <c r="DX363" s="26">
        <f t="shared" si="164"/>
        <v>12109473.8085233</v>
      </c>
      <c r="DY363" s="26">
        <f t="shared" si="165"/>
        <v>830769508.284696</v>
      </c>
      <c r="DZ363" s="26">
        <f t="shared" si="166"/>
        <v>-830769508.284696</v>
      </c>
      <c r="EA363" s="26">
        <f t="shared" si="167"/>
        <v>-12109473.8085233</v>
      </c>
      <c r="EC363" s="15">
        <f>Лист1!AH111</f>
        <v>1777.82474566274</v>
      </c>
      <c r="ED363" s="15">
        <f>Лист1!AI111</f>
        <v>-2660.70275936814</v>
      </c>
    </row>
    <row r="364" ht="15.15" spans="43:134">
      <c r="AQ364" s="14">
        <f t="shared" si="124"/>
        <v>0</v>
      </c>
      <c r="AR364" s="14">
        <f t="shared" si="125"/>
        <v>0</v>
      </c>
      <c r="AS364" s="15">
        <f>Лист1!AM352</f>
        <v>0</v>
      </c>
      <c r="AT364" s="15">
        <f t="shared" si="126"/>
        <v>0</v>
      </c>
      <c r="AU364" s="15">
        <f t="shared" si="127"/>
        <v>0</v>
      </c>
      <c r="AV364" s="15">
        <f>Лист1!AP352</f>
        <v>0</v>
      </c>
      <c r="AW364" s="15">
        <f>Лист1!N273</f>
        <v>1</v>
      </c>
      <c r="AX364" s="15">
        <f>Лист1!O273</f>
        <v>-1</v>
      </c>
      <c r="AY364" s="15">
        <f>Лист1!P273</f>
        <v>1</v>
      </c>
      <c r="AZ364" s="15">
        <f>Лист1!Q273</f>
        <v>-1</v>
      </c>
      <c r="BA364" s="15">
        <f>Лист1!AU352</f>
        <v>0</v>
      </c>
      <c r="BB364" s="15">
        <f t="shared" si="128"/>
        <v>0</v>
      </c>
      <c r="BC364" s="15">
        <f t="shared" si="129"/>
        <v>0</v>
      </c>
      <c r="BD364" s="15">
        <f t="shared" si="130"/>
        <v>0</v>
      </c>
      <c r="BE364" s="15">
        <f t="shared" si="131"/>
        <v>0</v>
      </c>
      <c r="BF364" s="15">
        <f>Лист1!AZ352</f>
        <v>0</v>
      </c>
      <c r="BG364" s="15">
        <f t="shared" si="132"/>
        <v>0</v>
      </c>
      <c r="BH364" s="15">
        <f t="shared" si="133"/>
        <v>0</v>
      </c>
      <c r="BI364" s="15">
        <f t="shared" si="134"/>
        <v>0</v>
      </c>
      <c r="BJ364" s="15">
        <f t="shared" si="135"/>
        <v>0</v>
      </c>
      <c r="BK364" s="15">
        <f>Лист1!BE352</f>
        <v>0</v>
      </c>
      <c r="BL364" s="17">
        <f t="shared" si="136"/>
        <v>-365191042.355743</v>
      </c>
      <c r="BM364" s="17">
        <f t="shared" si="137"/>
        <v>881649167.312402</v>
      </c>
      <c r="BN364" s="17">
        <f t="shared" si="138"/>
        <v>-881649167.312402</v>
      </c>
      <c r="BO364" s="17">
        <f t="shared" si="139"/>
        <v>365191042.355743</v>
      </c>
      <c r="BP364" s="17">
        <f>Лист1!BJ352</f>
        <v>0</v>
      </c>
      <c r="BQ364" s="15">
        <f>Лист1!AH273</f>
        <v>-624.289030451584</v>
      </c>
      <c r="BR364" s="15">
        <f>Лист1!AI273</f>
        <v>-3138.51289729034</v>
      </c>
      <c r="BT364" s="24">
        <f t="shared" si="116"/>
        <v>0</v>
      </c>
      <c r="BU364" s="25">
        <f t="shared" si="117"/>
        <v>0</v>
      </c>
      <c r="BV364" s="25">
        <f>Лист1!BP352</f>
        <v>0</v>
      </c>
      <c r="BW364" s="25">
        <f t="shared" si="118"/>
        <v>0</v>
      </c>
      <c r="BX364" s="25">
        <f t="shared" si="119"/>
        <v>0</v>
      </c>
      <c r="BY364" s="25"/>
      <c r="BZ364" s="25">
        <f>Лист1!N193</f>
        <v>1</v>
      </c>
      <c r="CA364" s="25">
        <f>Лист1!O193</f>
        <v>-1</v>
      </c>
      <c r="CB364" s="25">
        <f>Лист1!P193</f>
        <v>1</v>
      </c>
      <c r="CC364" s="25">
        <f>Лист1!Q193</f>
        <v>-1</v>
      </c>
      <c r="CD364" s="25">
        <v>184</v>
      </c>
      <c r="CE364" s="25">
        <f t="shared" si="120"/>
        <v>0</v>
      </c>
      <c r="CF364" s="25">
        <f t="shared" si="121"/>
        <v>0</v>
      </c>
      <c r="CG364" s="25">
        <f t="shared" si="122"/>
        <v>0</v>
      </c>
      <c r="CH364" s="25">
        <f t="shared" si="123"/>
        <v>0</v>
      </c>
      <c r="CI364" s="25">
        <f>Лист1!CI352</f>
        <v>0</v>
      </c>
      <c r="CJ364" s="25">
        <f t="shared" si="140"/>
        <v>0</v>
      </c>
      <c r="CK364" s="25">
        <f t="shared" si="141"/>
        <v>0</v>
      </c>
      <c r="CL364" s="25">
        <f t="shared" si="142"/>
        <v>0</v>
      </c>
      <c r="CM364" s="25">
        <f t="shared" si="143"/>
        <v>0</v>
      </c>
      <c r="CN364" s="26"/>
      <c r="CO364" s="26">
        <f t="shared" si="146"/>
        <v>-766463705.131417</v>
      </c>
      <c r="CP364" s="26">
        <f t="shared" si="147"/>
        <v>1850407071.99495</v>
      </c>
      <c r="CQ364" s="26">
        <f t="shared" si="148"/>
        <v>-1850407071.99495</v>
      </c>
      <c r="CR364" s="26">
        <f t="shared" si="149"/>
        <v>766463705.131417</v>
      </c>
      <c r="CS364" s="26">
        <f>Лист1!CS352</f>
        <v>0</v>
      </c>
      <c r="CT364" s="26">
        <f>Лист1!AH193</f>
        <v>-624.289030451566</v>
      </c>
      <c r="CU364" s="28">
        <f>Лист1!AI193</f>
        <v>-3138.51289729035</v>
      </c>
      <c r="DC364" s="24">
        <f t="shared" si="150"/>
        <v>0</v>
      </c>
      <c r="DD364" s="25">
        <f t="shared" si="151"/>
        <v>0</v>
      </c>
      <c r="DE364" s="25">
        <f>Лист1!CY352</f>
        <v>0</v>
      </c>
      <c r="DF364" s="25">
        <f t="shared" si="144"/>
        <v>0</v>
      </c>
      <c r="DG364" s="25">
        <f t="shared" si="145"/>
        <v>0</v>
      </c>
      <c r="DH364" s="25"/>
      <c r="DI364" s="25">
        <v>104</v>
      </c>
      <c r="DJ364" s="25">
        <v>1</v>
      </c>
      <c r="DK364" s="25">
        <v>-1</v>
      </c>
      <c r="DL364" s="25">
        <v>1</v>
      </c>
      <c r="DM364" s="25">
        <v>-1</v>
      </c>
      <c r="DN364" s="25">
        <f t="shared" si="152"/>
        <v>0</v>
      </c>
      <c r="DO364" s="25">
        <f t="shared" si="153"/>
        <v>0</v>
      </c>
      <c r="DP364" s="25">
        <f t="shared" si="154"/>
        <v>0</v>
      </c>
      <c r="DQ364" s="25">
        <f t="shared" si="155"/>
        <v>0</v>
      </c>
      <c r="DR364" s="25">
        <f>Лист1!DR352</f>
        <v>0</v>
      </c>
      <c r="DS364" s="25">
        <f t="shared" si="156"/>
        <v>0</v>
      </c>
      <c r="DT364" s="25">
        <f t="shared" si="157"/>
        <v>0</v>
      </c>
      <c r="DU364" s="25">
        <f t="shared" si="158"/>
        <v>0</v>
      </c>
      <c r="DV364" s="25">
        <f t="shared" si="159"/>
        <v>0</v>
      </c>
      <c r="DX364" s="26">
        <f t="shared" si="164"/>
        <v>12109473.8085233</v>
      </c>
      <c r="DY364" s="26">
        <f t="shared" si="165"/>
        <v>830769508.284696</v>
      </c>
      <c r="DZ364" s="26">
        <f t="shared" si="166"/>
        <v>-830769508.284696</v>
      </c>
      <c r="EA364" s="26">
        <f t="shared" si="167"/>
        <v>-12109473.8085233</v>
      </c>
      <c r="EC364" s="15">
        <f>Лист1!AH112</f>
        <v>624.289030451602</v>
      </c>
      <c r="ED364" s="15">
        <f>Лист1!AI112</f>
        <v>-3138.51289729034</v>
      </c>
    </row>
    <row r="365" ht="15.15" spans="43:134">
      <c r="AQ365" s="14">
        <f t="shared" si="124"/>
        <v>0</v>
      </c>
      <c r="AR365" s="14">
        <f t="shared" si="125"/>
        <v>0</v>
      </c>
      <c r="AS365" s="15">
        <f>Лист1!AM353</f>
        <v>0</v>
      </c>
      <c r="AT365" s="15">
        <f t="shared" si="126"/>
        <v>0</v>
      </c>
      <c r="AU365" s="15">
        <f t="shared" si="127"/>
        <v>0</v>
      </c>
      <c r="AV365" s="15">
        <f>Лист1!AP353</f>
        <v>0</v>
      </c>
      <c r="AW365" s="15">
        <f>Лист1!N274</f>
        <v>1</v>
      </c>
      <c r="AX365" s="15">
        <f>Лист1!O274</f>
        <v>-1</v>
      </c>
      <c r="AY365" s="15">
        <f>Лист1!P274</f>
        <v>1</v>
      </c>
      <c r="AZ365" s="15">
        <f>Лист1!Q274</f>
        <v>-1</v>
      </c>
      <c r="BA365" s="15">
        <f>Лист1!AU353</f>
        <v>0</v>
      </c>
      <c r="BB365" s="15">
        <f t="shared" si="128"/>
        <v>0</v>
      </c>
      <c r="BC365" s="15">
        <f t="shared" si="129"/>
        <v>0</v>
      </c>
      <c r="BD365" s="15">
        <f t="shared" si="130"/>
        <v>0</v>
      </c>
      <c r="BE365" s="15">
        <f t="shared" si="131"/>
        <v>0</v>
      </c>
      <c r="BF365" s="15">
        <f>Лист1!AZ353</f>
        <v>0</v>
      </c>
      <c r="BG365" s="15">
        <f t="shared" si="132"/>
        <v>0</v>
      </c>
      <c r="BH365" s="15">
        <f t="shared" si="133"/>
        <v>0</v>
      </c>
      <c r="BI365" s="15">
        <f t="shared" si="134"/>
        <v>0</v>
      </c>
      <c r="BJ365" s="15">
        <f t="shared" si="135"/>
        <v>0</v>
      </c>
      <c r="BK365" s="15">
        <f>Лист1!BE353</f>
        <v>0</v>
      </c>
      <c r="BL365" s="17">
        <f t="shared" si="136"/>
        <v>-365191042.355743</v>
      </c>
      <c r="BM365" s="17">
        <f t="shared" si="137"/>
        <v>881649167.312402</v>
      </c>
      <c r="BN365" s="17">
        <f t="shared" si="138"/>
        <v>-881649167.312402</v>
      </c>
      <c r="BO365" s="17">
        <f t="shared" si="139"/>
        <v>365191042.355743</v>
      </c>
      <c r="BP365" s="17">
        <f>Лист1!BJ353</f>
        <v>0</v>
      </c>
      <c r="BQ365" s="15">
        <f>Лист1!AH274</f>
        <v>-1777.8247456627</v>
      </c>
      <c r="BR365" s="15">
        <f>Лист1!AI274</f>
        <v>-2660.70275936816</v>
      </c>
      <c r="BT365" s="24">
        <f t="shared" si="116"/>
        <v>0</v>
      </c>
      <c r="BU365" s="25">
        <f t="shared" si="117"/>
        <v>0</v>
      </c>
      <c r="BV365" s="25">
        <f>Лист1!BP353</f>
        <v>0</v>
      </c>
      <c r="BW365" s="25">
        <f t="shared" si="118"/>
        <v>0</v>
      </c>
      <c r="BX365" s="25">
        <f t="shared" si="119"/>
        <v>0</v>
      </c>
      <c r="BY365" s="25"/>
      <c r="BZ365" s="25">
        <f>Лист1!N194</f>
        <v>1</v>
      </c>
      <c r="CA365" s="25">
        <f>Лист1!O194</f>
        <v>-1</v>
      </c>
      <c r="CB365" s="25">
        <f>Лист1!P194</f>
        <v>1</v>
      </c>
      <c r="CC365" s="25">
        <f>Лист1!Q194</f>
        <v>-1</v>
      </c>
      <c r="CD365" s="25">
        <v>185</v>
      </c>
      <c r="CE365" s="25">
        <f t="shared" si="120"/>
        <v>0</v>
      </c>
      <c r="CF365" s="25">
        <f t="shared" si="121"/>
        <v>0</v>
      </c>
      <c r="CG365" s="25">
        <f t="shared" si="122"/>
        <v>0</v>
      </c>
      <c r="CH365" s="25">
        <f t="shared" si="123"/>
        <v>0</v>
      </c>
      <c r="CI365" s="25">
        <f>Лист1!CI353</f>
        <v>0</v>
      </c>
      <c r="CJ365" s="25">
        <f t="shared" si="140"/>
        <v>0</v>
      </c>
      <c r="CK365" s="25">
        <f t="shared" si="141"/>
        <v>0</v>
      </c>
      <c r="CL365" s="25">
        <f t="shared" si="142"/>
        <v>0</v>
      </c>
      <c r="CM365" s="25">
        <f t="shared" si="143"/>
        <v>0</v>
      </c>
      <c r="CN365" s="26"/>
      <c r="CO365" s="26">
        <f t="shared" si="146"/>
        <v>-766463705.131417</v>
      </c>
      <c r="CP365" s="26">
        <f t="shared" si="147"/>
        <v>1850407071.99495</v>
      </c>
      <c r="CQ365" s="26">
        <f t="shared" si="148"/>
        <v>-1850407071.99495</v>
      </c>
      <c r="CR365" s="26">
        <f t="shared" si="149"/>
        <v>766463705.131417</v>
      </c>
      <c r="CS365" s="26">
        <f>Лист1!CS353</f>
        <v>0</v>
      </c>
      <c r="CT365" s="26">
        <f>Лист1!AH194</f>
        <v>-1777.82474566269</v>
      </c>
      <c r="CU365" s="28">
        <f>Лист1!AI194</f>
        <v>-2660.70275936817</v>
      </c>
      <c r="DC365" s="24">
        <f t="shared" si="150"/>
        <v>0</v>
      </c>
      <c r="DD365" s="25">
        <f t="shared" si="151"/>
        <v>0</v>
      </c>
      <c r="DE365" s="25">
        <f>Лист1!CY353</f>
        <v>0</v>
      </c>
      <c r="DF365" s="25">
        <f t="shared" si="144"/>
        <v>0</v>
      </c>
      <c r="DG365" s="25">
        <f t="shared" si="145"/>
        <v>0</v>
      </c>
      <c r="DH365" s="25"/>
      <c r="DI365" s="25">
        <v>105</v>
      </c>
      <c r="DJ365" s="25">
        <v>1</v>
      </c>
      <c r="DK365" s="25">
        <v>-1</v>
      </c>
      <c r="DL365" s="25">
        <v>1</v>
      </c>
      <c r="DM365" s="25">
        <v>-1</v>
      </c>
      <c r="DN365" s="25">
        <f t="shared" si="152"/>
        <v>0</v>
      </c>
      <c r="DO365" s="25">
        <f t="shared" si="153"/>
        <v>0</v>
      </c>
      <c r="DP365" s="25">
        <f t="shared" si="154"/>
        <v>0</v>
      </c>
      <c r="DQ365" s="25">
        <f t="shared" si="155"/>
        <v>0</v>
      </c>
      <c r="DR365" s="25">
        <f>Лист1!DR353</f>
        <v>0</v>
      </c>
      <c r="DS365" s="25">
        <f t="shared" si="156"/>
        <v>0</v>
      </c>
      <c r="DT365" s="25">
        <f t="shared" si="157"/>
        <v>0</v>
      </c>
      <c r="DU365" s="25">
        <f t="shared" si="158"/>
        <v>0</v>
      </c>
      <c r="DV365" s="25">
        <f t="shared" si="159"/>
        <v>0</v>
      </c>
      <c r="DX365" s="26">
        <f t="shared" si="164"/>
        <v>12109473.8085233</v>
      </c>
      <c r="DY365" s="26">
        <f t="shared" si="165"/>
        <v>830769508.284696</v>
      </c>
      <c r="DZ365" s="26">
        <f t="shared" si="166"/>
        <v>-830769508.284696</v>
      </c>
      <c r="EA365" s="26">
        <f t="shared" si="167"/>
        <v>-12109473.8085233</v>
      </c>
      <c r="EC365" s="15">
        <f>Лист1!AH113</f>
        <v>-624.289030451615</v>
      </c>
      <c r="ED365" s="15">
        <f>Лист1!AI113</f>
        <v>-3138.51289729034</v>
      </c>
    </row>
    <row r="366" ht="15.15" spans="43:134">
      <c r="AQ366" s="14">
        <f t="shared" si="124"/>
        <v>0</v>
      </c>
      <c r="AR366" s="14">
        <f t="shared" si="125"/>
        <v>0</v>
      </c>
      <c r="AS366" s="15">
        <f>Лист1!AM354</f>
        <v>0</v>
      </c>
      <c r="AT366" s="15">
        <f t="shared" si="126"/>
        <v>0</v>
      </c>
      <c r="AU366" s="15">
        <f t="shared" si="127"/>
        <v>0</v>
      </c>
      <c r="AV366" s="15">
        <f>Лист1!AP354</f>
        <v>0</v>
      </c>
      <c r="AW366" s="15">
        <f>Лист1!N275</f>
        <v>1</v>
      </c>
      <c r="AX366" s="15">
        <f>Лист1!O275</f>
        <v>-1</v>
      </c>
      <c r="AY366" s="15">
        <f>Лист1!P275</f>
        <v>1</v>
      </c>
      <c r="AZ366" s="15">
        <f>Лист1!Q275</f>
        <v>-1</v>
      </c>
      <c r="BA366" s="15">
        <f>Лист1!AU354</f>
        <v>0</v>
      </c>
      <c r="BB366" s="15">
        <f t="shared" si="128"/>
        <v>0</v>
      </c>
      <c r="BC366" s="15">
        <f t="shared" si="129"/>
        <v>0</v>
      </c>
      <c r="BD366" s="15">
        <f t="shared" si="130"/>
        <v>0</v>
      </c>
      <c r="BE366" s="15">
        <f t="shared" si="131"/>
        <v>0</v>
      </c>
      <c r="BF366" s="15">
        <f>Лист1!AZ354</f>
        <v>0</v>
      </c>
      <c r="BG366" s="15">
        <f t="shared" si="132"/>
        <v>0</v>
      </c>
      <c r="BH366" s="15">
        <f t="shared" si="133"/>
        <v>0</v>
      </c>
      <c r="BI366" s="15">
        <f t="shared" si="134"/>
        <v>0</v>
      </c>
      <c r="BJ366" s="15">
        <f t="shared" si="135"/>
        <v>0</v>
      </c>
      <c r="BK366" s="15">
        <f>Лист1!BE354</f>
        <v>0</v>
      </c>
      <c r="BL366" s="17">
        <f t="shared" si="136"/>
        <v>-365191042.355743</v>
      </c>
      <c r="BM366" s="17">
        <f t="shared" si="137"/>
        <v>881649167.312402</v>
      </c>
      <c r="BN366" s="17">
        <f t="shared" si="138"/>
        <v>-881649167.312402</v>
      </c>
      <c r="BO366" s="17">
        <f t="shared" si="139"/>
        <v>365191042.355743</v>
      </c>
      <c r="BP366" s="17">
        <f>Лист1!BJ354</f>
        <v>0</v>
      </c>
      <c r="BQ366" s="15">
        <f>Лист1!AH275</f>
        <v>-2660.70275936813</v>
      </c>
      <c r="BR366" s="15">
        <f>Лист1!AI275</f>
        <v>-1777.82474566276</v>
      </c>
      <c r="BT366" s="24">
        <f t="shared" si="116"/>
        <v>0</v>
      </c>
      <c r="BU366" s="25">
        <f t="shared" si="117"/>
        <v>0</v>
      </c>
      <c r="BV366" s="25">
        <f>Лист1!BP354</f>
        <v>0</v>
      </c>
      <c r="BW366" s="25">
        <f t="shared" si="118"/>
        <v>0</v>
      </c>
      <c r="BX366" s="25">
        <f t="shared" si="119"/>
        <v>0</v>
      </c>
      <c r="BY366" s="25"/>
      <c r="BZ366" s="25">
        <f>Лист1!N195</f>
        <v>1</v>
      </c>
      <c r="CA366" s="25">
        <f>Лист1!O195</f>
        <v>-1</v>
      </c>
      <c r="CB366" s="25">
        <f>Лист1!P195</f>
        <v>1</v>
      </c>
      <c r="CC366" s="25">
        <f>Лист1!Q195</f>
        <v>-1</v>
      </c>
      <c r="CD366" s="25">
        <v>186</v>
      </c>
      <c r="CE366" s="25">
        <f t="shared" si="120"/>
        <v>0</v>
      </c>
      <c r="CF366" s="25">
        <f t="shared" si="121"/>
        <v>0</v>
      </c>
      <c r="CG366" s="25">
        <f t="shared" si="122"/>
        <v>0</v>
      </c>
      <c r="CH366" s="25">
        <f t="shared" si="123"/>
        <v>0</v>
      </c>
      <c r="CI366" s="25">
        <f>Лист1!CI354</f>
        <v>0</v>
      </c>
      <c r="CJ366" s="25">
        <f t="shared" si="140"/>
        <v>0</v>
      </c>
      <c r="CK366" s="25">
        <f t="shared" si="141"/>
        <v>0</v>
      </c>
      <c r="CL366" s="25">
        <f t="shared" si="142"/>
        <v>0</v>
      </c>
      <c r="CM366" s="25">
        <f t="shared" si="143"/>
        <v>0</v>
      </c>
      <c r="CN366" s="26"/>
      <c r="CO366" s="26">
        <f t="shared" si="146"/>
        <v>-766463705.131417</v>
      </c>
      <c r="CP366" s="26">
        <f t="shared" si="147"/>
        <v>1850407071.99495</v>
      </c>
      <c r="CQ366" s="26">
        <f t="shared" si="148"/>
        <v>-1850407071.99495</v>
      </c>
      <c r="CR366" s="26">
        <f t="shared" si="149"/>
        <v>766463705.131417</v>
      </c>
      <c r="CS366" s="26">
        <f>Лист1!CS354</f>
        <v>0</v>
      </c>
      <c r="CT366" s="26">
        <f>Лист1!AH195</f>
        <v>-2660.70275936814</v>
      </c>
      <c r="CU366" s="28">
        <f>Лист1!AI195</f>
        <v>-1777.82474566273</v>
      </c>
      <c r="DC366" s="24">
        <f t="shared" si="150"/>
        <v>0</v>
      </c>
      <c r="DD366" s="25">
        <f t="shared" si="151"/>
        <v>0</v>
      </c>
      <c r="DE366" s="25">
        <f>Лист1!CY354</f>
        <v>0</v>
      </c>
      <c r="DF366" s="25">
        <f t="shared" si="144"/>
        <v>0</v>
      </c>
      <c r="DG366" s="25">
        <f t="shared" si="145"/>
        <v>0</v>
      </c>
      <c r="DH366" s="25"/>
      <c r="DI366" s="25">
        <v>106</v>
      </c>
      <c r="DJ366" s="25">
        <v>1</v>
      </c>
      <c r="DK366" s="25">
        <v>-1</v>
      </c>
      <c r="DL366" s="25">
        <v>1</v>
      </c>
      <c r="DM366" s="25">
        <v>-1</v>
      </c>
      <c r="DN366" s="25">
        <f t="shared" si="152"/>
        <v>0</v>
      </c>
      <c r="DO366" s="25">
        <f t="shared" si="153"/>
        <v>0</v>
      </c>
      <c r="DP366" s="25">
        <f t="shared" si="154"/>
        <v>0</v>
      </c>
      <c r="DQ366" s="25">
        <f t="shared" si="155"/>
        <v>0</v>
      </c>
      <c r="DR366" s="25">
        <f>Лист1!DR354</f>
        <v>0</v>
      </c>
      <c r="DS366" s="25">
        <f t="shared" si="156"/>
        <v>0</v>
      </c>
      <c r="DT366" s="25">
        <f t="shared" si="157"/>
        <v>0</v>
      </c>
      <c r="DU366" s="25">
        <f t="shared" si="158"/>
        <v>0</v>
      </c>
      <c r="DV366" s="25">
        <f t="shared" si="159"/>
        <v>0</v>
      </c>
      <c r="DX366" s="26">
        <f t="shared" si="164"/>
        <v>12109473.8085233</v>
      </c>
      <c r="DY366" s="26">
        <f t="shared" si="165"/>
        <v>830769508.284696</v>
      </c>
      <c r="DZ366" s="26">
        <f t="shared" si="166"/>
        <v>-830769508.284696</v>
      </c>
      <c r="EA366" s="26">
        <f t="shared" si="167"/>
        <v>-12109473.8085233</v>
      </c>
      <c r="EC366" s="15">
        <f>Лист1!AH114</f>
        <v>-1777.82474566273</v>
      </c>
      <c r="ED366" s="15">
        <f>Лист1!AI114</f>
        <v>-2660.70275936814</v>
      </c>
    </row>
    <row r="367" ht="15.15" spans="43:134">
      <c r="AQ367" s="14">
        <f t="shared" si="124"/>
        <v>0</v>
      </c>
      <c r="AR367" s="14">
        <f t="shared" si="125"/>
        <v>0</v>
      </c>
      <c r="AS367" s="15">
        <f>Лист1!AM355</f>
        <v>0</v>
      </c>
      <c r="AT367" s="15">
        <f t="shared" si="126"/>
        <v>0</v>
      </c>
      <c r="AU367" s="15">
        <f t="shared" si="127"/>
        <v>0</v>
      </c>
      <c r="AV367" s="15">
        <f>Лист1!AP355</f>
        <v>0</v>
      </c>
      <c r="AW367" s="15">
        <f>Лист1!N276</f>
        <v>1</v>
      </c>
      <c r="AX367" s="15">
        <f>Лист1!O276</f>
        <v>-1</v>
      </c>
      <c r="AY367" s="15">
        <f>Лист1!P276</f>
        <v>1</v>
      </c>
      <c r="AZ367" s="15">
        <f>Лист1!Q276</f>
        <v>-1</v>
      </c>
      <c r="BA367" s="15">
        <f>Лист1!AU355</f>
        <v>0</v>
      </c>
      <c r="BB367" s="15">
        <f t="shared" si="128"/>
        <v>0</v>
      </c>
      <c r="BC367" s="15">
        <f t="shared" si="129"/>
        <v>0</v>
      </c>
      <c r="BD367" s="15">
        <f t="shared" si="130"/>
        <v>0</v>
      </c>
      <c r="BE367" s="15">
        <f t="shared" si="131"/>
        <v>0</v>
      </c>
      <c r="BF367" s="15">
        <f>Лист1!AZ355</f>
        <v>0</v>
      </c>
      <c r="BG367" s="15">
        <f t="shared" si="132"/>
        <v>0</v>
      </c>
      <c r="BH367" s="15">
        <f t="shared" si="133"/>
        <v>0</v>
      </c>
      <c r="BI367" s="15">
        <f t="shared" si="134"/>
        <v>0</v>
      </c>
      <c r="BJ367" s="15">
        <f t="shared" si="135"/>
        <v>0</v>
      </c>
      <c r="BK367" s="15">
        <f>Лист1!BE355</f>
        <v>0</v>
      </c>
      <c r="BL367" s="17">
        <f t="shared" si="136"/>
        <v>-365191042.355743</v>
      </c>
      <c r="BM367" s="17">
        <f t="shared" si="137"/>
        <v>881649167.312402</v>
      </c>
      <c r="BN367" s="17">
        <f t="shared" si="138"/>
        <v>-881649167.312402</v>
      </c>
      <c r="BO367" s="17">
        <f t="shared" si="139"/>
        <v>365191042.355743</v>
      </c>
      <c r="BP367" s="17">
        <f>Лист1!BJ355</f>
        <v>0</v>
      </c>
      <c r="BQ367" s="15">
        <f>Лист1!AH276</f>
        <v>-3138.51289729033</v>
      </c>
      <c r="BR367" s="15">
        <f>Лист1!AI276</f>
        <v>-624.289030451649</v>
      </c>
      <c r="BT367" s="24">
        <f t="shared" si="116"/>
        <v>0</v>
      </c>
      <c r="BU367" s="25">
        <f t="shared" si="117"/>
        <v>0</v>
      </c>
      <c r="BV367" s="25">
        <f>Лист1!BP355</f>
        <v>0</v>
      </c>
      <c r="BW367" s="25">
        <f t="shared" si="118"/>
        <v>0</v>
      </c>
      <c r="BX367" s="25">
        <f t="shared" si="119"/>
        <v>0</v>
      </c>
      <c r="BY367" s="25"/>
      <c r="BZ367" s="25">
        <f>Лист1!N196</f>
        <v>1</v>
      </c>
      <c r="CA367" s="25">
        <f>Лист1!O196</f>
        <v>-1</v>
      </c>
      <c r="CB367" s="25">
        <f>Лист1!P196</f>
        <v>1</v>
      </c>
      <c r="CC367" s="25">
        <f>Лист1!Q196</f>
        <v>-1</v>
      </c>
      <c r="CD367" s="25">
        <v>187</v>
      </c>
      <c r="CE367" s="25">
        <f t="shared" si="120"/>
        <v>0</v>
      </c>
      <c r="CF367" s="25">
        <f t="shared" si="121"/>
        <v>0</v>
      </c>
      <c r="CG367" s="25">
        <f t="shared" si="122"/>
        <v>0</v>
      </c>
      <c r="CH367" s="25">
        <f t="shared" si="123"/>
        <v>0</v>
      </c>
      <c r="CI367" s="25">
        <f>Лист1!CI355</f>
        <v>0</v>
      </c>
      <c r="CJ367" s="25">
        <f t="shared" si="140"/>
        <v>0</v>
      </c>
      <c r="CK367" s="25">
        <f t="shared" si="141"/>
        <v>0</v>
      </c>
      <c r="CL367" s="25">
        <f t="shared" si="142"/>
        <v>0</v>
      </c>
      <c r="CM367" s="25">
        <f t="shared" si="143"/>
        <v>0</v>
      </c>
      <c r="CN367" s="26"/>
      <c r="CO367" s="26">
        <f t="shared" si="146"/>
        <v>-766463705.131417</v>
      </c>
      <c r="CP367" s="26">
        <f t="shared" si="147"/>
        <v>1850407071.99495</v>
      </c>
      <c r="CQ367" s="26">
        <f t="shared" si="148"/>
        <v>-1850407071.99495</v>
      </c>
      <c r="CR367" s="26">
        <f t="shared" si="149"/>
        <v>766463705.131417</v>
      </c>
      <c r="CS367" s="26">
        <f>Лист1!CS355</f>
        <v>0</v>
      </c>
      <c r="CT367" s="26">
        <f>Лист1!AH196</f>
        <v>-3138.51289729033</v>
      </c>
      <c r="CU367" s="28">
        <f>Лист1!AI196</f>
        <v>-624.289030451623</v>
      </c>
      <c r="DC367" s="24">
        <f t="shared" si="150"/>
        <v>0</v>
      </c>
      <c r="DD367" s="25">
        <f t="shared" si="151"/>
        <v>0</v>
      </c>
      <c r="DE367" s="25">
        <f>Лист1!CY355</f>
        <v>0</v>
      </c>
      <c r="DF367" s="25">
        <f t="shared" si="144"/>
        <v>0</v>
      </c>
      <c r="DG367" s="25">
        <f t="shared" si="145"/>
        <v>0</v>
      </c>
      <c r="DH367" s="25"/>
      <c r="DI367" s="25">
        <v>107</v>
      </c>
      <c r="DJ367" s="25">
        <v>1</v>
      </c>
      <c r="DK367" s="25">
        <v>-1</v>
      </c>
      <c r="DL367" s="25">
        <v>1</v>
      </c>
      <c r="DM367" s="25">
        <v>-1</v>
      </c>
      <c r="DN367" s="25">
        <f t="shared" si="152"/>
        <v>0</v>
      </c>
      <c r="DO367" s="25">
        <f t="shared" si="153"/>
        <v>0</v>
      </c>
      <c r="DP367" s="25">
        <f t="shared" si="154"/>
        <v>0</v>
      </c>
      <c r="DQ367" s="25">
        <f t="shared" si="155"/>
        <v>0</v>
      </c>
      <c r="DR367" s="25">
        <f>Лист1!DR355</f>
        <v>0</v>
      </c>
      <c r="DS367" s="25">
        <f t="shared" si="156"/>
        <v>0</v>
      </c>
      <c r="DT367" s="25">
        <f t="shared" si="157"/>
        <v>0</v>
      </c>
      <c r="DU367" s="25">
        <f t="shared" si="158"/>
        <v>0</v>
      </c>
      <c r="DV367" s="25">
        <f t="shared" si="159"/>
        <v>0</v>
      </c>
      <c r="DX367" s="26">
        <f t="shared" si="164"/>
        <v>12109473.8085233</v>
      </c>
      <c r="DY367" s="26">
        <f t="shared" si="165"/>
        <v>830769508.284696</v>
      </c>
      <c r="DZ367" s="26">
        <f t="shared" si="166"/>
        <v>-830769508.284696</v>
      </c>
      <c r="EA367" s="26">
        <f t="shared" si="167"/>
        <v>-12109473.8085233</v>
      </c>
      <c r="EC367" s="15">
        <f>Лист1!AH115</f>
        <v>-2660.70275936814</v>
      </c>
      <c r="ED367" s="15">
        <f>Лист1!AI115</f>
        <v>-1777.82474566273</v>
      </c>
    </row>
    <row r="368" ht="15.15" spans="43:134">
      <c r="AQ368" s="14">
        <f t="shared" si="124"/>
        <v>0</v>
      </c>
      <c r="AR368" s="14">
        <f t="shared" si="125"/>
        <v>0</v>
      </c>
      <c r="AS368" s="15">
        <f>Лист1!AM356</f>
        <v>0</v>
      </c>
      <c r="AT368" s="15">
        <f t="shared" si="126"/>
        <v>0</v>
      </c>
      <c r="AU368" s="15">
        <f t="shared" si="127"/>
        <v>0</v>
      </c>
      <c r="AV368" s="15">
        <f>Лист1!AP356</f>
        <v>0</v>
      </c>
      <c r="AW368" s="15">
        <f>Лист1!N277</f>
        <v>1</v>
      </c>
      <c r="AX368" s="15">
        <f>Лист1!O277</f>
        <v>-1</v>
      </c>
      <c r="AY368" s="15">
        <f>Лист1!P277</f>
        <v>1</v>
      </c>
      <c r="AZ368" s="15">
        <f>Лист1!Q277</f>
        <v>-1</v>
      </c>
      <c r="BA368" s="15">
        <f>Лист1!AU356</f>
        <v>0</v>
      </c>
      <c r="BB368" s="15">
        <f t="shared" si="128"/>
        <v>0</v>
      </c>
      <c r="BC368" s="15">
        <f t="shared" si="129"/>
        <v>0</v>
      </c>
      <c r="BD368" s="15">
        <f t="shared" si="130"/>
        <v>0</v>
      </c>
      <c r="BE368" s="15">
        <f t="shared" si="131"/>
        <v>0</v>
      </c>
      <c r="BF368" s="15">
        <f>Лист1!AZ356</f>
        <v>0</v>
      </c>
      <c r="BG368" s="15">
        <f t="shared" si="132"/>
        <v>0</v>
      </c>
      <c r="BH368" s="15">
        <f t="shared" si="133"/>
        <v>0</v>
      </c>
      <c r="BI368" s="15">
        <f t="shared" si="134"/>
        <v>0</v>
      </c>
      <c r="BJ368" s="15">
        <f t="shared" si="135"/>
        <v>0</v>
      </c>
      <c r="BK368" s="15">
        <f>Лист1!BE356</f>
        <v>0</v>
      </c>
      <c r="BL368" s="17">
        <f t="shared" si="136"/>
        <v>-365191042.355743</v>
      </c>
      <c r="BM368" s="17">
        <f t="shared" si="137"/>
        <v>881649167.312402</v>
      </c>
      <c r="BN368" s="17">
        <f t="shared" si="138"/>
        <v>-881649167.312402</v>
      </c>
      <c r="BO368" s="17">
        <f t="shared" si="139"/>
        <v>365191042.355743</v>
      </c>
      <c r="BP368" s="17">
        <f>Лист1!BJ356</f>
        <v>0</v>
      </c>
      <c r="BQ368" s="15">
        <f>Лист1!AH277</f>
        <v>-3138.51289729035</v>
      </c>
      <c r="BR368" s="15">
        <f>Лист1!AI277</f>
        <v>624.289030451568</v>
      </c>
      <c r="BT368" s="24">
        <f t="shared" si="116"/>
        <v>0</v>
      </c>
      <c r="BU368" s="25">
        <f t="shared" si="117"/>
        <v>0</v>
      </c>
      <c r="BV368" s="25">
        <f>Лист1!BP356</f>
        <v>0</v>
      </c>
      <c r="BW368" s="25">
        <f t="shared" si="118"/>
        <v>0</v>
      </c>
      <c r="BX368" s="25">
        <f t="shared" si="119"/>
        <v>0</v>
      </c>
      <c r="BY368" s="25"/>
      <c r="BZ368" s="25">
        <f>Лист1!N197</f>
        <v>1</v>
      </c>
      <c r="CA368" s="25">
        <f>Лист1!O197</f>
        <v>-1</v>
      </c>
      <c r="CB368" s="25">
        <f>Лист1!P197</f>
        <v>1</v>
      </c>
      <c r="CC368" s="25">
        <f>Лист1!Q197</f>
        <v>-1</v>
      </c>
      <c r="CD368" s="25">
        <v>188</v>
      </c>
      <c r="CE368" s="25">
        <f t="shared" si="120"/>
        <v>0</v>
      </c>
      <c r="CF368" s="25">
        <f t="shared" si="121"/>
        <v>0</v>
      </c>
      <c r="CG368" s="25">
        <f t="shared" si="122"/>
        <v>0</v>
      </c>
      <c r="CH368" s="25">
        <f t="shared" si="123"/>
        <v>0</v>
      </c>
      <c r="CI368" s="25">
        <f>Лист1!CI356</f>
        <v>0</v>
      </c>
      <c r="CJ368" s="25">
        <f t="shared" si="140"/>
        <v>0</v>
      </c>
      <c r="CK368" s="25">
        <f t="shared" si="141"/>
        <v>0</v>
      </c>
      <c r="CL368" s="25">
        <f t="shared" si="142"/>
        <v>0</v>
      </c>
      <c r="CM368" s="25">
        <f t="shared" si="143"/>
        <v>0</v>
      </c>
      <c r="CN368" s="26"/>
      <c r="CO368" s="26">
        <f t="shared" si="146"/>
        <v>-766463705.131417</v>
      </c>
      <c r="CP368" s="26">
        <f t="shared" si="147"/>
        <v>1850407071.99495</v>
      </c>
      <c r="CQ368" s="26">
        <f t="shared" si="148"/>
        <v>-1850407071.99495</v>
      </c>
      <c r="CR368" s="26">
        <f t="shared" si="149"/>
        <v>766463705.131417</v>
      </c>
      <c r="CS368" s="26">
        <f>Лист1!CS356</f>
        <v>0</v>
      </c>
      <c r="CT368" s="26">
        <f>Лист1!AH197</f>
        <v>-3138.51289729034</v>
      </c>
      <c r="CU368" s="28">
        <f>Лист1!AI197</f>
        <v>624.289030451594</v>
      </c>
      <c r="DC368" s="24">
        <f t="shared" si="150"/>
        <v>0</v>
      </c>
      <c r="DD368" s="25">
        <f t="shared" si="151"/>
        <v>0</v>
      </c>
      <c r="DE368" s="25">
        <f>Лист1!CY356</f>
        <v>0</v>
      </c>
      <c r="DF368" s="25">
        <f t="shared" si="144"/>
        <v>0</v>
      </c>
      <c r="DG368" s="25">
        <f t="shared" si="145"/>
        <v>0</v>
      </c>
      <c r="DH368" s="25"/>
      <c r="DI368" s="25">
        <v>108</v>
      </c>
      <c r="DJ368" s="25">
        <v>1</v>
      </c>
      <c r="DK368" s="25">
        <v>-1</v>
      </c>
      <c r="DL368" s="25">
        <v>1</v>
      </c>
      <c r="DM368" s="25">
        <v>-1</v>
      </c>
      <c r="DN368" s="25">
        <f t="shared" si="152"/>
        <v>0</v>
      </c>
      <c r="DO368" s="25">
        <f t="shared" si="153"/>
        <v>0</v>
      </c>
      <c r="DP368" s="25">
        <f t="shared" si="154"/>
        <v>0</v>
      </c>
      <c r="DQ368" s="25">
        <f t="shared" si="155"/>
        <v>0</v>
      </c>
      <c r="DR368" s="25">
        <f>Лист1!DR356</f>
        <v>0</v>
      </c>
      <c r="DS368" s="25">
        <f t="shared" si="156"/>
        <v>0</v>
      </c>
      <c r="DT368" s="25">
        <f t="shared" si="157"/>
        <v>0</v>
      </c>
      <c r="DU368" s="25">
        <f t="shared" si="158"/>
        <v>0</v>
      </c>
      <c r="DV368" s="25">
        <f t="shared" si="159"/>
        <v>0</v>
      </c>
      <c r="DX368" s="26">
        <f t="shared" si="164"/>
        <v>12109473.8085233</v>
      </c>
      <c r="DY368" s="26">
        <f t="shared" si="165"/>
        <v>830769508.284696</v>
      </c>
      <c r="DZ368" s="26">
        <f t="shared" si="166"/>
        <v>-830769508.284696</v>
      </c>
      <c r="EA368" s="26">
        <f t="shared" si="167"/>
        <v>-12109473.8085233</v>
      </c>
      <c r="EC368" s="15">
        <f>Лист1!AH116</f>
        <v>-3138.51289729034</v>
      </c>
      <c r="ED368" s="15">
        <f>Лист1!AI116</f>
        <v>-624.289030451619</v>
      </c>
    </row>
    <row r="369" ht="15.15" spans="43:134">
      <c r="AQ369" s="14">
        <f t="shared" si="124"/>
        <v>0</v>
      </c>
      <c r="AR369" s="14">
        <f t="shared" si="125"/>
        <v>0</v>
      </c>
      <c r="AS369" s="15">
        <f>Лист1!AM357</f>
        <v>0</v>
      </c>
      <c r="AT369" s="15">
        <f t="shared" si="126"/>
        <v>0</v>
      </c>
      <c r="AU369" s="15">
        <f t="shared" si="127"/>
        <v>0</v>
      </c>
      <c r="AV369" s="15">
        <f>Лист1!AP357</f>
        <v>0</v>
      </c>
      <c r="AW369" s="15">
        <f>Лист1!N278</f>
        <v>1</v>
      </c>
      <c r="AX369" s="15">
        <f>Лист1!O278</f>
        <v>-1</v>
      </c>
      <c r="AY369" s="15">
        <f>Лист1!P278</f>
        <v>1</v>
      </c>
      <c r="AZ369" s="15">
        <f>Лист1!Q278</f>
        <v>-1</v>
      </c>
      <c r="BA369" s="15">
        <f>Лист1!AU357</f>
        <v>0</v>
      </c>
      <c r="BB369" s="15">
        <f t="shared" si="128"/>
        <v>0</v>
      </c>
      <c r="BC369" s="15">
        <f t="shared" si="129"/>
        <v>0</v>
      </c>
      <c r="BD369" s="15">
        <f t="shared" si="130"/>
        <v>0</v>
      </c>
      <c r="BE369" s="15">
        <f t="shared" si="131"/>
        <v>0</v>
      </c>
      <c r="BF369" s="15">
        <f>Лист1!AZ357</f>
        <v>0</v>
      </c>
      <c r="BG369" s="15">
        <f t="shared" si="132"/>
        <v>0</v>
      </c>
      <c r="BH369" s="15">
        <f t="shared" si="133"/>
        <v>0</v>
      </c>
      <c r="BI369" s="15">
        <f t="shared" si="134"/>
        <v>0</v>
      </c>
      <c r="BJ369" s="15">
        <f t="shared" si="135"/>
        <v>0</v>
      </c>
      <c r="BK369" s="15">
        <f>Лист1!BE357</f>
        <v>0</v>
      </c>
      <c r="BL369" s="17">
        <f t="shared" si="136"/>
        <v>-365191042.355743</v>
      </c>
      <c r="BM369" s="17">
        <f t="shared" si="137"/>
        <v>881649167.312402</v>
      </c>
      <c r="BN369" s="17">
        <f t="shared" si="138"/>
        <v>-881649167.312402</v>
      </c>
      <c r="BO369" s="17">
        <f t="shared" si="139"/>
        <v>365191042.355743</v>
      </c>
      <c r="BP369" s="17">
        <f>Лист1!BJ357</f>
        <v>0</v>
      </c>
      <c r="BQ369" s="15">
        <f>Лист1!AH278</f>
        <v>-2660.70275936817</v>
      </c>
      <c r="BR369" s="15">
        <f>Лист1!AI278</f>
        <v>1777.82474566269</v>
      </c>
      <c r="BT369" s="24">
        <f t="shared" si="116"/>
        <v>0</v>
      </c>
      <c r="BU369" s="25">
        <f t="shared" si="117"/>
        <v>0</v>
      </c>
      <c r="BV369" s="25">
        <f>Лист1!BP357</f>
        <v>0</v>
      </c>
      <c r="BW369" s="25">
        <f t="shared" si="118"/>
        <v>0</v>
      </c>
      <c r="BX369" s="25">
        <f t="shared" si="119"/>
        <v>0</v>
      </c>
      <c r="BY369" s="25"/>
      <c r="BZ369" s="25">
        <f>Лист1!N198</f>
        <v>1</v>
      </c>
      <c r="CA369" s="25">
        <f>Лист1!O198</f>
        <v>-1</v>
      </c>
      <c r="CB369" s="25">
        <f>Лист1!P198</f>
        <v>1</v>
      </c>
      <c r="CC369" s="25">
        <f>Лист1!Q198</f>
        <v>-1</v>
      </c>
      <c r="CD369" s="25">
        <v>189</v>
      </c>
      <c r="CE369" s="25">
        <f t="shared" si="120"/>
        <v>0</v>
      </c>
      <c r="CF369" s="25">
        <f t="shared" si="121"/>
        <v>0</v>
      </c>
      <c r="CG369" s="25">
        <f t="shared" si="122"/>
        <v>0</v>
      </c>
      <c r="CH369" s="25">
        <f t="shared" si="123"/>
        <v>0</v>
      </c>
      <c r="CI369" s="25">
        <f>Лист1!CI357</f>
        <v>0</v>
      </c>
      <c r="CJ369" s="25">
        <f t="shared" si="140"/>
        <v>0</v>
      </c>
      <c r="CK369" s="25">
        <f t="shared" si="141"/>
        <v>0</v>
      </c>
      <c r="CL369" s="25">
        <f t="shared" si="142"/>
        <v>0</v>
      </c>
      <c r="CM369" s="25">
        <f t="shared" si="143"/>
        <v>0</v>
      </c>
      <c r="CN369" s="26"/>
      <c r="CO369" s="26">
        <f t="shared" si="146"/>
        <v>-766463705.131417</v>
      </c>
      <c r="CP369" s="26">
        <f t="shared" si="147"/>
        <v>1850407071.99495</v>
      </c>
      <c r="CQ369" s="26">
        <f t="shared" si="148"/>
        <v>-1850407071.99495</v>
      </c>
      <c r="CR369" s="26">
        <f t="shared" si="149"/>
        <v>766463705.131417</v>
      </c>
      <c r="CS369" s="26">
        <f>Лист1!CS357</f>
        <v>0</v>
      </c>
      <c r="CT369" s="26">
        <f>Лист1!AH198</f>
        <v>-2660.70275936816</v>
      </c>
      <c r="CU369" s="28">
        <f>Лист1!AI198</f>
        <v>1777.82474566271</v>
      </c>
      <c r="DC369" s="24">
        <f t="shared" si="150"/>
        <v>0</v>
      </c>
      <c r="DD369" s="25">
        <f t="shared" si="151"/>
        <v>0</v>
      </c>
      <c r="DE369" s="25">
        <f>Лист1!CY357</f>
        <v>0</v>
      </c>
      <c r="DF369" s="25">
        <f t="shared" si="144"/>
        <v>0</v>
      </c>
      <c r="DG369" s="25">
        <f t="shared" si="145"/>
        <v>0</v>
      </c>
      <c r="DH369" s="25"/>
      <c r="DI369" s="25">
        <v>109</v>
      </c>
      <c r="DJ369" s="25">
        <v>1</v>
      </c>
      <c r="DK369" s="25">
        <v>-1</v>
      </c>
      <c r="DL369" s="25">
        <v>1</v>
      </c>
      <c r="DM369" s="25">
        <v>-1</v>
      </c>
      <c r="DN369" s="25">
        <f t="shared" si="152"/>
        <v>0</v>
      </c>
      <c r="DO369" s="25">
        <f t="shared" si="153"/>
        <v>0</v>
      </c>
      <c r="DP369" s="25">
        <f t="shared" si="154"/>
        <v>0</v>
      </c>
      <c r="DQ369" s="25">
        <f t="shared" si="155"/>
        <v>0</v>
      </c>
      <c r="DR369" s="25">
        <f>Лист1!DR357</f>
        <v>0</v>
      </c>
      <c r="DS369" s="25">
        <f t="shared" si="156"/>
        <v>0</v>
      </c>
      <c r="DT369" s="25">
        <f t="shared" si="157"/>
        <v>0</v>
      </c>
      <c r="DU369" s="25">
        <f t="shared" si="158"/>
        <v>0</v>
      </c>
      <c r="DV369" s="25">
        <f t="shared" si="159"/>
        <v>0</v>
      </c>
      <c r="DX369" s="26">
        <f t="shared" si="164"/>
        <v>12109473.8085233</v>
      </c>
      <c r="DY369" s="26">
        <f t="shared" si="165"/>
        <v>830769508.284696</v>
      </c>
      <c r="DZ369" s="26">
        <f t="shared" si="166"/>
        <v>-830769508.284696</v>
      </c>
      <c r="EA369" s="26">
        <f t="shared" si="167"/>
        <v>-12109473.8085233</v>
      </c>
      <c r="EC369" s="15">
        <f>Лист1!AH117</f>
        <v>-3138.51289729034</v>
      </c>
      <c r="ED369" s="15">
        <f>Лист1!AI117</f>
        <v>624.289030451598</v>
      </c>
    </row>
    <row r="370" ht="15.15" spans="43:134">
      <c r="AQ370" s="14">
        <f t="shared" si="124"/>
        <v>0</v>
      </c>
      <c r="AR370" s="14">
        <f t="shared" si="125"/>
        <v>0</v>
      </c>
      <c r="AS370" s="15">
        <f>Лист1!AM358</f>
        <v>0</v>
      </c>
      <c r="AT370" s="15">
        <f t="shared" si="126"/>
        <v>0</v>
      </c>
      <c r="AU370" s="15">
        <f t="shared" si="127"/>
        <v>0</v>
      </c>
      <c r="AV370" s="15">
        <f>Лист1!AP358</f>
        <v>0</v>
      </c>
      <c r="AW370" s="15">
        <f>Лист1!N279</f>
        <v>1</v>
      </c>
      <c r="AX370" s="15">
        <f>Лист1!O279</f>
        <v>-1</v>
      </c>
      <c r="AY370" s="15">
        <f>Лист1!P279</f>
        <v>1</v>
      </c>
      <c r="AZ370" s="15">
        <f>Лист1!Q279</f>
        <v>-1</v>
      </c>
      <c r="BA370" s="15">
        <f>Лист1!AU358</f>
        <v>0</v>
      </c>
      <c r="BB370" s="15">
        <f t="shared" si="128"/>
        <v>0</v>
      </c>
      <c r="BC370" s="15">
        <f t="shared" si="129"/>
        <v>0</v>
      </c>
      <c r="BD370" s="15">
        <f t="shared" si="130"/>
        <v>0</v>
      </c>
      <c r="BE370" s="15">
        <f t="shared" si="131"/>
        <v>0</v>
      </c>
      <c r="BF370" s="15">
        <f>Лист1!AZ358</f>
        <v>0</v>
      </c>
      <c r="BG370" s="15">
        <f t="shared" si="132"/>
        <v>0</v>
      </c>
      <c r="BH370" s="15">
        <f t="shared" si="133"/>
        <v>0</v>
      </c>
      <c r="BI370" s="15">
        <f t="shared" si="134"/>
        <v>0</v>
      </c>
      <c r="BJ370" s="15">
        <f t="shared" si="135"/>
        <v>0</v>
      </c>
      <c r="BK370" s="15">
        <f>Лист1!BE358</f>
        <v>0</v>
      </c>
      <c r="BL370" s="17">
        <f t="shared" si="136"/>
        <v>-365191042.355743</v>
      </c>
      <c r="BM370" s="17">
        <f t="shared" si="137"/>
        <v>881649167.312402</v>
      </c>
      <c r="BN370" s="17">
        <f t="shared" si="138"/>
        <v>-881649167.312402</v>
      </c>
      <c r="BO370" s="17">
        <f t="shared" si="139"/>
        <v>365191042.355743</v>
      </c>
      <c r="BP370" s="17">
        <f>Лист1!BJ358</f>
        <v>0</v>
      </c>
      <c r="BQ370" s="15">
        <f>Лист1!AH279</f>
        <v>-1777.82474566277</v>
      </c>
      <c r="BR370" s="15">
        <f>Лист1!AI279</f>
        <v>2660.70275936812</v>
      </c>
      <c r="BT370" s="24">
        <f t="shared" si="116"/>
        <v>0</v>
      </c>
      <c r="BU370" s="25">
        <f t="shared" si="117"/>
        <v>0</v>
      </c>
      <c r="BV370" s="25">
        <f>Лист1!BP358</f>
        <v>0</v>
      </c>
      <c r="BW370" s="25">
        <f t="shared" si="118"/>
        <v>0</v>
      </c>
      <c r="BX370" s="25">
        <f t="shared" si="119"/>
        <v>0</v>
      </c>
      <c r="BY370" s="25"/>
      <c r="BZ370" s="25">
        <f>Лист1!N199</f>
        <v>1</v>
      </c>
      <c r="CA370" s="25">
        <f>Лист1!O199</f>
        <v>-1</v>
      </c>
      <c r="CB370" s="25">
        <f>Лист1!P199</f>
        <v>1</v>
      </c>
      <c r="CC370" s="25">
        <f>Лист1!Q199</f>
        <v>-1</v>
      </c>
      <c r="CD370" s="25">
        <v>190</v>
      </c>
      <c r="CE370" s="25">
        <f t="shared" si="120"/>
        <v>0</v>
      </c>
      <c r="CF370" s="25">
        <f t="shared" si="121"/>
        <v>0</v>
      </c>
      <c r="CG370" s="25">
        <f t="shared" si="122"/>
        <v>0</v>
      </c>
      <c r="CH370" s="25">
        <f t="shared" si="123"/>
        <v>0</v>
      </c>
      <c r="CI370" s="25">
        <f>Лист1!CI358</f>
        <v>0</v>
      </c>
      <c r="CJ370" s="25">
        <f t="shared" si="140"/>
        <v>0</v>
      </c>
      <c r="CK370" s="25">
        <f t="shared" si="141"/>
        <v>0</v>
      </c>
      <c r="CL370" s="25">
        <f t="shared" si="142"/>
        <v>0</v>
      </c>
      <c r="CM370" s="25">
        <f t="shared" si="143"/>
        <v>0</v>
      </c>
      <c r="CN370" s="26"/>
      <c r="CO370" s="26">
        <f t="shared" si="146"/>
        <v>-766463705.131417</v>
      </c>
      <c r="CP370" s="26">
        <f t="shared" si="147"/>
        <v>1850407071.99495</v>
      </c>
      <c r="CQ370" s="26">
        <f t="shared" si="148"/>
        <v>-1850407071.99495</v>
      </c>
      <c r="CR370" s="26">
        <f t="shared" si="149"/>
        <v>766463705.131417</v>
      </c>
      <c r="CS370" s="26">
        <f>Лист1!CS358</f>
        <v>0</v>
      </c>
      <c r="CT370" s="26">
        <f>Лист1!AH199</f>
        <v>-1777.82474566275</v>
      </c>
      <c r="CU370" s="28">
        <f>Лист1!AI199</f>
        <v>2660.70275936813</v>
      </c>
      <c r="DC370" s="24">
        <f t="shared" si="150"/>
        <v>0</v>
      </c>
      <c r="DD370" s="25">
        <f t="shared" si="151"/>
        <v>0</v>
      </c>
      <c r="DE370" s="25">
        <f>Лист1!CY358</f>
        <v>0</v>
      </c>
      <c r="DF370" s="25">
        <f t="shared" si="144"/>
        <v>0</v>
      </c>
      <c r="DG370" s="25">
        <f t="shared" si="145"/>
        <v>0</v>
      </c>
      <c r="DH370" s="25"/>
      <c r="DI370" s="25">
        <v>110</v>
      </c>
      <c r="DJ370" s="25">
        <v>1</v>
      </c>
      <c r="DK370" s="25">
        <v>-1</v>
      </c>
      <c r="DL370" s="25">
        <v>1</v>
      </c>
      <c r="DM370" s="25">
        <v>-1</v>
      </c>
      <c r="DN370" s="25">
        <f t="shared" si="152"/>
        <v>0</v>
      </c>
      <c r="DO370" s="25">
        <f t="shared" si="153"/>
        <v>0</v>
      </c>
      <c r="DP370" s="25">
        <f t="shared" si="154"/>
        <v>0</v>
      </c>
      <c r="DQ370" s="25">
        <f t="shared" si="155"/>
        <v>0</v>
      </c>
      <c r="DR370" s="25">
        <f>Лист1!DR358</f>
        <v>0</v>
      </c>
      <c r="DS370" s="25">
        <f t="shared" si="156"/>
        <v>0</v>
      </c>
      <c r="DT370" s="25">
        <f t="shared" si="157"/>
        <v>0</v>
      </c>
      <c r="DU370" s="25">
        <f t="shared" si="158"/>
        <v>0</v>
      </c>
      <c r="DV370" s="25">
        <f t="shared" si="159"/>
        <v>0</v>
      </c>
      <c r="DX370" s="26">
        <f t="shared" si="164"/>
        <v>12109473.8085233</v>
      </c>
      <c r="DY370" s="26">
        <f t="shared" si="165"/>
        <v>830769508.284696</v>
      </c>
      <c r="DZ370" s="26">
        <f t="shared" si="166"/>
        <v>-830769508.284696</v>
      </c>
      <c r="EA370" s="26">
        <f t="shared" si="167"/>
        <v>-12109473.8085233</v>
      </c>
      <c r="EC370" s="15">
        <f>Лист1!AH118</f>
        <v>-2660.70275936814</v>
      </c>
      <c r="ED370" s="15">
        <f>Лист1!AI118</f>
        <v>1777.82474566273</v>
      </c>
    </row>
    <row r="371" ht="15.15" spans="43:134">
      <c r="AQ371" s="14">
        <f t="shared" si="124"/>
        <v>0</v>
      </c>
      <c r="AR371" s="14">
        <f t="shared" si="125"/>
        <v>0</v>
      </c>
      <c r="AS371" s="15">
        <f>Лист1!AM359</f>
        <v>0</v>
      </c>
      <c r="AT371" s="15">
        <f t="shared" si="126"/>
        <v>0</v>
      </c>
      <c r="AU371" s="15">
        <f t="shared" si="127"/>
        <v>0</v>
      </c>
      <c r="AV371" s="15">
        <f>Лист1!AP359</f>
        <v>0</v>
      </c>
      <c r="AW371" s="15">
        <f>Лист1!N280</f>
        <v>1</v>
      </c>
      <c r="AX371" s="15">
        <f>Лист1!O280</f>
        <v>-1</v>
      </c>
      <c r="AY371" s="15">
        <f>Лист1!P280</f>
        <v>1</v>
      </c>
      <c r="AZ371" s="15">
        <f>Лист1!Q280</f>
        <v>-1</v>
      </c>
      <c r="BA371" s="15">
        <f>Лист1!AU359</f>
        <v>0</v>
      </c>
      <c r="BB371" s="15">
        <f t="shared" si="128"/>
        <v>0</v>
      </c>
      <c r="BC371" s="15">
        <f t="shared" si="129"/>
        <v>0</v>
      </c>
      <c r="BD371" s="15">
        <f t="shared" si="130"/>
        <v>0</v>
      </c>
      <c r="BE371" s="15">
        <f t="shared" si="131"/>
        <v>0</v>
      </c>
      <c r="BF371" s="15">
        <f>Лист1!AZ359</f>
        <v>0</v>
      </c>
      <c r="BG371" s="15">
        <f t="shared" si="132"/>
        <v>0</v>
      </c>
      <c r="BH371" s="15">
        <f t="shared" si="133"/>
        <v>0</v>
      </c>
      <c r="BI371" s="15">
        <f t="shared" si="134"/>
        <v>0</v>
      </c>
      <c r="BJ371" s="15">
        <f t="shared" si="135"/>
        <v>0</v>
      </c>
      <c r="BK371" s="15">
        <f>Лист1!BE359</f>
        <v>0</v>
      </c>
      <c r="BL371" s="17">
        <f t="shared" si="136"/>
        <v>-365191042.355743</v>
      </c>
      <c r="BM371" s="17">
        <f t="shared" si="137"/>
        <v>881649167.312402</v>
      </c>
      <c r="BN371" s="17">
        <f t="shared" si="138"/>
        <v>-881649167.312402</v>
      </c>
      <c r="BO371" s="17">
        <f t="shared" si="139"/>
        <v>365191042.355743</v>
      </c>
      <c r="BP371" s="17">
        <f>Лист1!BJ359</f>
        <v>0</v>
      </c>
      <c r="BQ371" s="15">
        <f>Лист1!AH280</f>
        <v>-624.289030451621</v>
      </c>
      <c r="BR371" s="15">
        <f>Лист1!AI280</f>
        <v>3138.51289729034</v>
      </c>
      <c r="BT371" s="24">
        <f t="shared" si="116"/>
        <v>0</v>
      </c>
      <c r="BU371" s="25">
        <f t="shared" si="117"/>
        <v>0</v>
      </c>
      <c r="BV371" s="25">
        <f>Лист1!BP359</f>
        <v>0</v>
      </c>
      <c r="BW371" s="25">
        <f t="shared" si="118"/>
        <v>0</v>
      </c>
      <c r="BX371" s="25">
        <f t="shared" si="119"/>
        <v>0</v>
      </c>
      <c r="BY371" s="25"/>
      <c r="BZ371" s="25">
        <f>Лист1!N200</f>
        <v>1</v>
      </c>
      <c r="CA371" s="25">
        <f>Лист1!O200</f>
        <v>-1</v>
      </c>
      <c r="CB371" s="25">
        <f>Лист1!P200</f>
        <v>1</v>
      </c>
      <c r="CC371" s="25">
        <f>Лист1!Q200</f>
        <v>-1</v>
      </c>
      <c r="CD371" s="25">
        <v>191</v>
      </c>
      <c r="CE371" s="25">
        <f t="shared" si="120"/>
        <v>0</v>
      </c>
      <c r="CF371" s="25">
        <f t="shared" si="121"/>
        <v>0</v>
      </c>
      <c r="CG371" s="25">
        <f t="shared" si="122"/>
        <v>0</v>
      </c>
      <c r="CH371" s="25">
        <f t="shared" si="123"/>
        <v>0</v>
      </c>
      <c r="CI371" s="25">
        <f>Лист1!CI359</f>
        <v>0</v>
      </c>
      <c r="CJ371" s="25">
        <f t="shared" si="140"/>
        <v>0</v>
      </c>
      <c r="CK371" s="25">
        <f t="shared" si="141"/>
        <v>0</v>
      </c>
      <c r="CL371" s="25">
        <f t="shared" si="142"/>
        <v>0</v>
      </c>
      <c r="CM371" s="25">
        <f t="shared" si="143"/>
        <v>0</v>
      </c>
      <c r="CN371" s="26"/>
      <c r="CO371" s="26">
        <f t="shared" si="146"/>
        <v>-766463705.131417</v>
      </c>
      <c r="CP371" s="26">
        <f t="shared" si="147"/>
        <v>1850407071.99495</v>
      </c>
      <c r="CQ371" s="26">
        <f t="shared" si="148"/>
        <v>-1850407071.99495</v>
      </c>
      <c r="CR371" s="26">
        <f t="shared" si="149"/>
        <v>766463705.131417</v>
      </c>
      <c r="CS371" s="26">
        <f>Лист1!CS359</f>
        <v>0</v>
      </c>
      <c r="CT371" s="26">
        <f>Лист1!AH200</f>
        <v>-624.28903045164</v>
      </c>
      <c r="CU371" s="28">
        <f>Лист1!AI200</f>
        <v>3138.51289729033</v>
      </c>
      <c r="DC371" s="24">
        <f t="shared" si="150"/>
        <v>0</v>
      </c>
      <c r="DD371" s="25">
        <f t="shared" si="151"/>
        <v>0</v>
      </c>
      <c r="DE371" s="25">
        <f>Лист1!CY359</f>
        <v>0</v>
      </c>
      <c r="DF371" s="25">
        <f t="shared" si="144"/>
        <v>0</v>
      </c>
      <c r="DG371" s="25">
        <f t="shared" si="145"/>
        <v>0</v>
      </c>
      <c r="DH371" s="25"/>
      <c r="DI371" s="25">
        <v>111</v>
      </c>
      <c r="DJ371" s="25">
        <v>1</v>
      </c>
      <c r="DK371" s="25">
        <v>-1</v>
      </c>
      <c r="DL371" s="25">
        <v>1</v>
      </c>
      <c r="DM371" s="25">
        <v>-1</v>
      </c>
      <c r="DN371" s="25">
        <f t="shared" si="152"/>
        <v>0</v>
      </c>
      <c r="DO371" s="25">
        <f t="shared" si="153"/>
        <v>0</v>
      </c>
      <c r="DP371" s="25">
        <f t="shared" si="154"/>
        <v>0</v>
      </c>
      <c r="DQ371" s="25">
        <f t="shared" si="155"/>
        <v>0</v>
      </c>
      <c r="DR371" s="25">
        <f>Лист1!DR359</f>
        <v>0</v>
      </c>
      <c r="DS371" s="25">
        <f t="shared" si="156"/>
        <v>0</v>
      </c>
      <c r="DT371" s="25">
        <f t="shared" si="157"/>
        <v>0</v>
      </c>
      <c r="DU371" s="25">
        <f t="shared" si="158"/>
        <v>0</v>
      </c>
      <c r="DV371" s="25">
        <f t="shared" si="159"/>
        <v>0</v>
      </c>
      <c r="DX371" s="26">
        <f t="shared" si="164"/>
        <v>12109473.8085233</v>
      </c>
      <c r="DY371" s="26">
        <f t="shared" si="165"/>
        <v>830769508.284696</v>
      </c>
      <c r="DZ371" s="26">
        <f t="shared" si="166"/>
        <v>-830769508.284696</v>
      </c>
      <c r="EA371" s="26">
        <f t="shared" si="167"/>
        <v>-12109473.8085233</v>
      </c>
      <c r="EC371" s="15">
        <f>Лист1!AH119</f>
        <v>-1777.82474566273</v>
      </c>
      <c r="ED371" s="15">
        <f>Лист1!AI119</f>
        <v>2660.70275936815</v>
      </c>
    </row>
    <row r="372" ht="15.15" spans="43:134">
      <c r="AQ372" s="14">
        <f t="shared" si="124"/>
        <v>0</v>
      </c>
      <c r="AR372" s="14">
        <f t="shared" si="125"/>
        <v>0</v>
      </c>
      <c r="AS372" s="15">
        <f>Лист1!AM360</f>
        <v>0</v>
      </c>
      <c r="AT372" s="15">
        <f t="shared" si="126"/>
        <v>0</v>
      </c>
      <c r="AU372" s="15">
        <f t="shared" si="127"/>
        <v>0</v>
      </c>
      <c r="AV372" s="15">
        <f>Лист1!AP360</f>
        <v>0</v>
      </c>
      <c r="AW372" s="15">
        <f>Лист1!N281</f>
        <v>1</v>
      </c>
      <c r="AX372" s="15">
        <f>Лист1!O281</f>
        <v>-1</v>
      </c>
      <c r="AY372" s="15">
        <f>Лист1!P281</f>
        <v>1</v>
      </c>
      <c r="AZ372" s="15">
        <f>Лист1!Q281</f>
        <v>-1</v>
      </c>
      <c r="BA372" s="15">
        <f>Лист1!AU360</f>
        <v>0</v>
      </c>
      <c r="BB372" s="15">
        <f t="shared" si="128"/>
        <v>0</v>
      </c>
      <c r="BC372" s="15">
        <f t="shared" si="129"/>
        <v>0</v>
      </c>
      <c r="BD372" s="15">
        <f t="shared" si="130"/>
        <v>0</v>
      </c>
      <c r="BE372" s="15">
        <f t="shared" si="131"/>
        <v>0</v>
      </c>
      <c r="BF372" s="15">
        <f>Лист1!AZ360</f>
        <v>0</v>
      </c>
      <c r="BG372" s="15">
        <f t="shared" si="132"/>
        <v>0</v>
      </c>
      <c r="BH372" s="15">
        <f t="shared" si="133"/>
        <v>0</v>
      </c>
      <c r="BI372" s="15">
        <f t="shared" si="134"/>
        <v>0</v>
      </c>
      <c r="BJ372" s="15">
        <f t="shared" si="135"/>
        <v>0</v>
      </c>
      <c r="BK372" s="15">
        <f>Лист1!BE360</f>
        <v>0</v>
      </c>
      <c r="BL372" s="17">
        <f t="shared" si="136"/>
        <v>-365191042.355743</v>
      </c>
      <c r="BM372" s="17">
        <f t="shared" si="137"/>
        <v>881649167.312402</v>
      </c>
      <c r="BN372" s="17">
        <f t="shared" si="138"/>
        <v>-881649167.312402</v>
      </c>
      <c r="BO372" s="17">
        <f t="shared" si="139"/>
        <v>365191042.355743</v>
      </c>
      <c r="BP372" s="17">
        <f>Лист1!BJ360</f>
        <v>0</v>
      </c>
      <c r="BQ372" s="15">
        <f>Лист1!AH281</f>
        <v>624.289030451595</v>
      </c>
      <c r="BR372" s="15">
        <f>Лист1!AI281</f>
        <v>3138.51289729034</v>
      </c>
      <c r="BT372" s="24">
        <f t="shared" ref="BT372:BT435" si="168">$L372*CT372</f>
        <v>0</v>
      </c>
      <c r="BU372" s="25">
        <f t="shared" ref="BU372:BU435" si="169">$L372*CU372</f>
        <v>0</v>
      </c>
      <c r="BV372" s="25">
        <f>Лист1!BP360</f>
        <v>0</v>
      </c>
      <c r="BW372" s="25">
        <f t="shared" ref="BW372:BW435" si="170">AVERAGE(BT357:BT372)</f>
        <v>0</v>
      </c>
      <c r="BX372" s="25">
        <f t="shared" ref="BX372:BX435" si="171">AVERAGE(BU357:BU372)</f>
        <v>0</v>
      </c>
      <c r="BY372" s="25"/>
      <c r="BZ372" s="25">
        <f>Лист1!N201</f>
        <v>1</v>
      </c>
      <c r="CA372" s="25">
        <f>Лист1!O201</f>
        <v>-1</v>
      </c>
      <c r="CB372" s="25">
        <f>Лист1!P201</f>
        <v>1</v>
      </c>
      <c r="CC372" s="25">
        <f>Лист1!Q201</f>
        <v>-1</v>
      </c>
      <c r="CD372" s="25">
        <v>192</v>
      </c>
      <c r="CE372" s="25">
        <f t="shared" si="120"/>
        <v>0</v>
      </c>
      <c r="CF372" s="25">
        <f t="shared" si="121"/>
        <v>0</v>
      </c>
      <c r="CG372" s="25">
        <f t="shared" si="122"/>
        <v>0</v>
      </c>
      <c r="CH372" s="25">
        <f t="shared" si="123"/>
        <v>0</v>
      </c>
      <c r="CI372" s="25">
        <f>Лист1!CI360</f>
        <v>0</v>
      </c>
      <c r="CJ372" s="25">
        <f t="shared" si="140"/>
        <v>0</v>
      </c>
      <c r="CK372" s="25">
        <f t="shared" si="141"/>
        <v>0</v>
      </c>
      <c r="CL372" s="25">
        <f t="shared" si="142"/>
        <v>0</v>
      </c>
      <c r="CM372" s="25">
        <f t="shared" si="143"/>
        <v>0</v>
      </c>
      <c r="CN372" s="26"/>
      <c r="CO372" s="26">
        <f t="shared" si="146"/>
        <v>-766463705.131417</v>
      </c>
      <c r="CP372" s="26">
        <f t="shared" si="147"/>
        <v>1850407071.99495</v>
      </c>
      <c r="CQ372" s="26">
        <f t="shared" si="148"/>
        <v>-1850407071.99495</v>
      </c>
      <c r="CR372" s="26">
        <f t="shared" si="149"/>
        <v>766463705.131417</v>
      </c>
      <c r="CS372" s="26">
        <f>Лист1!CS360</f>
        <v>0</v>
      </c>
      <c r="CT372" s="26">
        <f>Лист1!AH201</f>
        <v>624.289030451577</v>
      </c>
      <c r="CU372" s="28">
        <f>Лист1!AI201</f>
        <v>3138.51289729034</v>
      </c>
      <c r="DC372" s="24">
        <f t="shared" si="150"/>
        <v>0</v>
      </c>
      <c r="DD372" s="25">
        <f t="shared" si="151"/>
        <v>0</v>
      </c>
      <c r="DE372" s="25">
        <f>Лист1!CY360</f>
        <v>0</v>
      </c>
      <c r="DF372" s="25">
        <f t="shared" si="144"/>
        <v>0</v>
      </c>
      <c r="DG372" s="25">
        <f t="shared" si="145"/>
        <v>0</v>
      </c>
      <c r="DH372" s="25"/>
      <c r="DI372" s="25">
        <v>112</v>
      </c>
      <c r="DJ372" s="25">
        <v>1</v>
      </c>
      <c r="DK372" s="25">
        <v>-1</v>
      </c>
      <c r="DL372" s="25">
        <v>1</v>
      </c>
      <c r="DM372" s="25">
        <v>-1</v>
      </c>
      <c r="DN372" s="25">
        <f t="shared" si="152"/>
        <v>0</v>
      </c>
      <c r="DO372" s="25">
        <f t="shared" si="153"/>
        <v>0</v>
      </c>
      <c r="DP372" s="25">
        <f t="shared" si="154"/>
        <v>0</v>
      </c>
      <c r="DQ372" s="25">
        <f t="shared" si="155"/>
        <v>0</v>
      </c>
      <c r="DR372" s="25">
        <f>Лист1!DR360</f>
        <v>0</v>
      </c>
      <c r="DS372" s="25">
        <f t="shared" si="156"/>
        <v>0</v>
      </c>
      <c r="DT372" s="25">
        <f t="shared" si="157"/>
        <v>0</v>
      </c>
      <c r="DU372" s="25">
        <f t="shared" si="158"/>
        <v>0</v>
      </c>
      <c r="DV372" s="25">
        <f t="shared" si="159"/>
        <v>0</v>
      </c>
      <c r="DX372" s="26">
        <f t="shared" si="164"/>
        <v>12109473.8085233</v>
      </c>
      <c r="DY372" s="26">
        <f t="shared" si="165"/>
        <v>830769508.284696</v>
      </c>
      <c r="DZ372" s="26">
        <f t="shared" si="166"/>
        <v>-830769508.284696</v>
      </c>
      <c r="EA372" s="26">
        <f t="shared" si="167"/>
        <v>-12109473.8085233</v>
      </c>
      <c r="EC372" s="15">
        <f>Лист1!AH120</f>
        <v>-624.289030451614</v>
      </c>
      <c r="ED372" s="15">
        <f>Лист1!AI120</f>
        <v>3138.51289729034</v>
      </c>
    </row>
    <row r="373" ht="15.15" spans="43:134">
      <c r="AQ373" s="14">
        <f t="shared" si="124"/>
        <v>0</v>
      </c>
      <c r="AR373" s="14">
        <f t="shared" si="125"/>
        <v>0</v>
      </c>
      <c r="AS373" s="15">
        <f>Лист1!AM361</f>
        <v>0</v>
      </c>
      <c r="AT373" s="15">
        <f t="shared" si="126"/>
        <v>0</v>
      </c>
      <c r="AU373" s="15">
        <f t="shared" si="127"/>
        <v>0</v>
      </c>
      <c r="AV373" s="15">
        <f>Лист1!AP361</f>
        <v>0</v>
      </c>
      <c r="AW373" s="15">
        <f>Лист1!N282</f>
        <v>1</v>
      </c>
      <c r="AX373" s="15">
        <f>Лист1!O282</f>
        <v>-1</v>
      </c>
      <c r="AY373" s="15">
        <f>Лист1!P282</f>
        <v>1</v>
      </c>
      <c r="AZ373" s="15">
        <f>Лист1!Q282</f>
        <v>-1</v>
      </c>
      <c r="BA373" s="15">
        <f>Лист1!AU361</f>
        <v>0</v>
      </c>
      <c r="BB373" s="15">
        <f t="shared" si="128"/>
        <v>0</v>
      </c>
      <c r="BC373" s="15">
        <f t="shared" si="129"/>
        <v>0</v>
      </c>
      <c r="BD373" s="15">
        <f t="shared" si="130"/>
        <v>0</v>
      </c>
      <c r="BE373" s="15">
        <f t="shared" si="131"/>
        <v>0</v>
      </c>
      <c r="BF373" s="15">
        <f>Лист1!AZ361</f>
        <v>0</v>
      </c>
      <c r="BG373" s="15">
        <f t="shared" si="132"/>
        <v>0</v>
      </c>
      <c r="BH373" s="15">
        <f t="shared" si="133"/>
        <v>0</v>
      </c>
      <c r="BI373" s="15">
        <f t="shared" si="134"/>
        <v>0</v>
      </c>
      <c r="BJ373" s="15">
        <f t="shared" si="135"/>
        <v>0</v>
      </c>
      <c r="BK373" s="15">
        <f>Лист1!BE361</f>
        <v>0</v>
      </c>
      <c r="BL373" s="17">
        <f t="shared" si="136"/>
        <v>-365191042.355743</v>
      </c>
      <c r="BM373" s="17">
        <f t="shared" si="137"/>
        <v>881649167.312402</v>
      </c>
      <c r="BN373" s="17">
        <f t="shared" si="138"/>
        <v>-881649167.312402</v>
      </c>
      <c r="BO373" s="17">
        <f t="shared" si="139"/>
        <v>365191042.355743</v>
      </c>
      <c r="BP373" s="17">
        <f>Лист1!BJ361</f>
        <v>0</v>
      </c>
      <c r="BQ373" s="15">
        <f>Лист1!AH282</f>
        <v>1777.82474566271</v>
      </c>
      <c r="BR373" s="15">
        <f>Лист1!AI282</f>
        <v>2660.70275936816</v>
      </c>
      <c r="BT373" s="24">
        <f t="shared" si="168"/>
        <v>0</v>
      </c>
      <c r="BU373" s="25">
        <f t="shared" si="169"/>
        <v>0</v>
      </c>
      <c r="BV373" s="25">
        <f>Лист1!BP361</f>
        <v>0</v>
      </c>
      <c r="BW373" s="25">
        <f t="shared" si="170"/>
        <v>0</v>
      </c>
      <c r="BX373" s="25">
        <f t="shared" si="171"/>
        <v>0</v>
      </c>
      <c r="BY373" s="25"/>
      <c r="BZ373" s="25">
        <f>Лист1!N202</f>
        <v>1</v>
      </c>
      <c r="CA373" s="25">
        <f>Лист1!O202</f>
        <v>-1</v>
      </c>
      <c r="CB373" s="25">
        <f>Лист1!P202</f>
        <v>1</v>
      </c>
      <c r="CC373" s="25">
        <f>Лист1!Q202</f>
        <v>-1</v>
      </c>
      <c r="CD373" s="25">
        <v>193</v>
      </c>
      <c r="CE373" s="25">
        <f t="shared" ref="CE373:CE436" si="172">BW373*BZ373</f>
        <v>0</v>
      </c>
      <c r="CF373" s="25">
        <f t="shared" ref="CF373:CF436" si="173">BW373*CA373</f>
        <v>0</v>
      </c>
      <c r="CG373" s="25">
        <f t="shared" ref="CG373:CG436" si="174">BX373*CB373</f>
        <v>0</v>
      </c>
      <c r="CH373" s="25">
        <f t="shared" ref="CH373:CH436" si="175">BX373*CC373</f>
        <v>0</v>
      </c>
      <c r="CI373" s="25">
        <f>Лист1!CI361</f>
        <v>0</v>
      </c>
      <c r="CJ373" s="25">
        <f t="shared" si="140"/>
        <v>0</v>
      </c>
      <c r="CK373" s="25">
        <f t="shared" si="141"/>
        <v>0</v>
      </c>
      <c r="CL373" s="25">
        <f t="shared" si="142"/>
        <v>0</v>
      </c>
      <c r="CM373" s="25">
        <f t="shared" si="143"/>
        <v>0</v>
      </c>
      <c r="CN373" s="26"/>
      <c r="CO373" s="26">
        <f t="shared" si="146"/>
        <v>-766463705.131417</v>
      </c>
      <c r="CP373" s="26">
        <f t="shared" si="147"/>
        <v>1850407071.99495</v>
      </c>
      <c r="CQ373" s="26">
        <f t="shared" si="148"/>
        <v>-1850407071.99495</v>
      </c>
      <c r="CR373" s="26">
        <f t="shared" si="149"/>
        <v>766463705.131417</v>
      </c>
      <c r="CS373" s="26">
        <f>Лист1!CS361</f>
        <v>0</v>
      </c>
      <c r="CT373" s="26">
        <f>Лист1!AH202</f>
        <v>1777.8247456627</v>
      </c>
      <c r="CU373" s="28">
        <f>Лист1!AI202</f>
        <v>2660.70275936817</v>
      </c>
      <c r="DC373" s="24">
        <f t="shared" si="150"/>
        <v>0</v>
      </c>
      <c r="DD373" s="25">
        <f t="shared" si="151"/>
        <v>0</v>
      </c>
      <c r="DE373" s="25">
        <f>Лист1!CY361</f>
        <v>0</v>
      </c>
      <c r="DF373" s="25">
        <f t="shared" si="144"/>
        <v>0</v>
      </c>
      <c r="DG373" s="25">
        <f t="shared" si="145"/>
        <v>0</v>
      </c>
      <c r="DH373" s="25"/>
      <c r="DI373" s="25">
        <v>113</v>
      </c>
      <c r="DJ373" s="25">
        <v>1</v>
      </c>
      <c r="DK373" s="25">
        <v>-1</v>
      </c>
      <c r="DL373" s="25">
        <v>1</v>
      </c>
      <c r="DM373" s="25">
        <v>-1</v>
      </c>
      <c r="DN373" s="25">
        <f t="shared" si="152"/>
        <v>0</v>
      </c>
      <c r="DO373" s="25">
        <f t="shared" si="153"/>
        <v>0</v>
      </c>
      <c r="DP373" s="25">
        <f t="shared" si="154"/>
        <v>0</v>
      </c>
      <c r="DQ373" s="25">
        <f t="shared" si="155"/>
        <v>0</v>
      </c>
      <c r="DR373" s="25">
        <f>Лист1!DR361</f>
        <v>0</v>
      </c>
      <c r="DS373" s="25">
        <f t="shared" si="156"/>
        <v>0</v>
      </c>
      <c r="DT373" s="25">
        <f t="shared" si="157"/>
        <v>0</v>
      </c>
      <c r="DU373" s="25">
        <f t="shared" si="158"/>
        <v>0</v>
      </c>
      <c r="DV373" s="25">
        <f t="shared" si="159"/>
        <v>0</v>
      </c>
      <c r="DX373" s="26">
        <f t="shared" si="164"/>
        <v>12109473.8085233</v>
      </c>
      <c r="DY373" s="26">
        <f t="shared" si="165"/>
        <v>830769508.284696</v>
      </c>
      <c r="DZ373" s="26">
        <f t="shared" si="166"/>
        <v>-830769508.284696</v>
      </c>
      <c r="EA373" s="26">
        <f t="shared" si="167"/>
        <v>-12109473.8085233</v>
      </c>
      <c r="EC373" s="15">
        <f>Лист1!AH121</f>
        <v>624.289030451603</v>
      </c>
      <c r="ED373" s="15">
        <f>Лист1!AI121</f>
        <v>3138.51289729034</v>
      </c>
    </row>
    <row r="374" ht="15.15" spans="43:134">
      <c r="AQ374" s="14">
        <f t="shared" si="124"/>
        <v>0</v>
      </c>
      <c r="AR374" s="14">
        <f t="shared" si="125"/>
        <v>0</v>
      </c>
      <c r="AS374" s="15">
        <f>Лист1!AM362</f>
        <v>0</v>
      </c>
      <c r="AT374" s="15">
        <f t="shared" si="126"/>
        <v>0</v>
      </c>
      <c r="AU374" s="15">
        <f t="shared" si="127"/>
        <v>0</v>
      </c>
      <c r="AV374" s="15">
        <f>Лист1!AP362</f>
        <v>0</v>
      </c>
      <c r="AW374" s="15">
        <f>Лист1!N283</f>
        <v>1</v>
      </c>
      <c r="AX374" s="15">
        <f>Лист1!O283</f>
        <v>-1</v>
      </c>
      <c r="AY374" s="15">
        <f>Лист1!P283</f>
        <v>1</v>
      </c>
      <c r="AZ374" s="15">
        <f>Лист1!Q283</f>
        <v>-1</v>
      </c>
      <c r="BA374" s="15">
        <f>Лист1!AU362</f>
        <v>0</v>
      </c>
      <c r="BB374" s="15">
        <f t="shared" si="128"/>
        <v>0</v>
      </c>
      <c r="BC374" s="15">
        <f t="shared" si="129"/>
        <v>0</v>
      </c>
      <c r="BD374" s="15">
        <f t="shared" si="130"/>
        <v>0</v>
      </c>
      <c r="BE374" s="15">
        <f t="shared" si="131"/>
        <v>0</v>
      </c>
      <c r="BF374" s="15">
        <f>Лист1!AZ362</f>
        <v>0</v>
      </c>
      <c r="BG374" s="15">
        <f t="shared" si="132"/>
        <v>0</v>
      </c>
      <c r="BH374" s="15">
        <f t="shared" si="133"/>
        <v>0</v>
      </c>
      <c r="BI374" s="15">
        <f t="shared" si="134"/>
        <v>0</v>
      </c>
      <c r="BJ374" s="15">
        <f t="shared" si="135"/>
        <v>0</v>
      </c>
      <c r="BK374" s="15">
        <f>Лист1!BE362</f>
        <v>0</v>
      </c>
      <c r="BL374" s="17">
        <f t="shared" si="136"/>
        <v>-365191042.355743</v>
      </c>
      <c r="BM374" s="17">
        <f t="shared" si="137"/>
        <v>881649167.312402</v>
      </c>
      <c r="BN374" s="17">
        <f t="shared" si="138"/>
        <v>-881649167.312402</v>
      </c>
      <c r="BO374" s="17">
        <f t="shared" si="139"/>
        <v>365191042.355743</v>
      </c>
      <c r="BP374" s="17">
        <f>Лист1!BJ362</f>
        <v>0</v>
      </c>
      <c r="BQ374" s="15">
        <f>Лист1!AH283</f>
        <v>2660.70275936813</v>
      </c>
      <c r="BR374" s="15">
        <f>Лист1!AI283</f>
        <v>1777.82474566275</v>
      </c>
      <c r="BT374" s="24">
        <f t="shared" si="168"/>
        <v>0</v>
      </c>
      <c r="BU374" s="25">
        <f t="shared" si="169"/>
        <v>0</v>
      </c>
      <c r="BV374" s="25">
        <f>Лист1!BP362</f>
        <v>0</v>
      </c>
      <c r="BW374" s="25">
        <f t="shared" si="170"/>
        <v>0</v>
      </c>
      <c r="BX374" s="25">
        <f t="shared" si="171"/>
        <v>0</v>
      </c>
      <c r="BY374" s="25"/>
      <c r="BZ374" s="25">
        <f>Лист1!N203</f>
        <v>1</v>
      </c>
      <c r="CA374" s="25">
        <f>Лист1!O203</f>
        <v>-1</v>
      </c>
      <c r="CB374" s="25">
        <f>Лист1!P203</f>
        <v>1</v>
      </c>
      <c r="CC374" s="25">
        <f>Лист1!Q203</f>
        <v>-1</v>
      </c>
      <c r="CD374" s="25">
        <v>194</v>
      </c>
      <c r="CE374" s="25">
        <f t="shared" si="172"/>
        <v>0</v>
      </c>
      <c r="CF374" s="25">
        <f t="shared" si="173"/>
        <v>0</v>
      </c>
      <c r="CG374" s="25">
        <f t="shared" si="174"/>
        <v>0</v>
      </c>
      <c r="CH374" s="25">
        <f t="shared" si="175"/>
        <v>0</v>
      </c>
      <c r="CI374" s="25">
        <f>Лист1!CI362</f>
        <v>0</v>
      </c>
      <c r="CJ374" s="25">
        <f t="shared" si="140"/>
        <v>0</v>
      </c>
      <c r="CK374" s="25">
        <f t="shared" si="141"/>
        <v>0</v>
      </c>
      <c r="CL374" s="25">
        <f t="shared" si="142"/>
        <v>0</v>
      </c>
      <c r="CM374" s="25">
        <f t="shared" si="143"/>
        <v>0</v>
      </c>
      <c r="CN374" s="26"/>
      <c r="CO374" s="26">
        <f t="shared" si="146"/>
        <v>-766463705.131417</v>
      </c>
      <c r="CP374" s="26">
        <f t="shared" si="147"/>
        <v>1850407071.99495</v>
      </c>
      <c r="CQ374" s="26">
        <f t="shared" si="148"/>
        <v>-1850407071.99495</v>
      </c>
      <c r="CR374" s="26">
        <f t="shared" si="149"/>
        <v>766463705.131417</v>
      </c>
      <c r="CS374" s="26">
        <f>Лист1!CS362</f>
        <v>0</v>
      </c>
      <c r="CT374" s="26">
        <f>Лист1!AH203</f>
        <v>2660.70275936812</v>
      </c>
      <c r="CU374" s="28">
        <f>Лист1!AI203</f>
        <v>1777.82474566276</v>
      </c>
      <c r="DC374" s="24">
        <f t="shared" si="150"/>
        <v>0</v>
      </c>
      <c r="DD374" s="25">
        <f t="shared" si="151"/>
        <v>0</v>
      </c>
      <c r="DE374" s="25">
        <f>Лист1!CY362</f>
        <v>0</v>
      </c>
      <c r="DF374" s="25">
        <f t="shared" si="144"/>
        <v>0</v>
      </c>
      <c r="DG374" s="25">
        <f t="shared" si="145"/>
        <v>0</v>
      </c>
      <c r="DH374" s="25"/>
      <c r="DI374" s="25">
        <v>114</v>
      </c>
      <c r="DJ374" s="25">
        <v>1</v>
      </c>
      <c r="DK374" s="25">
        <v>-1</v>
      </c>
      <c r="DL374" s="25">
        <v>1</v>
      </c>
      <c r="DM374" s="25">
        <v>-1</v>
      </c>
      <c r="DN374" s="25">
        <f t="shared" si="152"/>
        <v>0</v>
      </c>
      <c r="DO374" s="25">
        <f t="shared" si="153"/>
        <v>0</v>
      </c>
      <c r="DP374" s="25">
        <f t="shared" si="154"/>
        <v>0</v>
      </c>
      <c r="DQ374" s="25">
        <f t="shared" si="155"/>
        <v>0</v>
      </c>
      <c r="DR374" s="25">
        <f>Лист1!DR362</f>
        <v>0</v>
      </c>
      <c r="DS374" s="25">
        <f t="shared" si="156"/>
        <v>0</v>
      </c>
      <c r="DT374" s="25">
        <f t="shared" si="157"/>
        <v>0</v>
      </c>
      <c r="DU374" s="25">
        <f t="shared" si="158"/>
        <v>0</v>
      </c>
      <c r="DV374" s="25">
        <f t="shared" si="159"/>
        <v>0</v>
      </c>
      <c r="DX374" s="26">
        <f t="shared" si="164"/>
        <v>12109473.8085233</v>
      </c>
      <c r="DY374" s="26">
        <f t="shared" si="165"/>
        <v>830769508.284696</v>
      </c>
      <c r="DZ374" s="26">
        <f t="shared" si="166"/>
        <v>-830769508.284696</v>
      </c>
      <c r="EA374" s="26">
        <f t="shared" si="167"/>
        <v>-12109473.8085233</v>
      </c>
      <c r="EC374" s="15">
        <f>Лист1!AH122</f>
        <v>1777.82474566272</v>
      </c>
      <c r="ED374" s="15">
        <f>Лист1!AI122</f>
        <v>2660.70275936815</v>
      </c>
    </row>
    <row r="375" ht="15.15" spans="43:134">
      <c r="AQ375" s="14">
        <f t="shared" ref="AQ375:AQ419" si="176">$L375*BQ375</f>
        <v>0</v>
      </c>
      <c r="AR375" s="14">
        <f t="shared" ref="AR375:AR419" si="177">$L375*BR375</f>
        <v>0</v>
      </c>
      <c r="AS375" s="15">
        <f>Лист1!AM363</f>
        <v>0</v>
      </c>
      <c r="AT375" s="15">
        <f t="shared" ref="AT375:AT419" si="178">AVERAGE(AQ360:AQ375)</f>
        <v>0</v>
      </c>
      <c r="AU375" s="15">
        <f t="shared" ref="AU375:AU419" si="179">AVERAGE(AR360:AR375)</f>
        <v>0</v>
      </c>
      <c r="AV375" s="15">
        <f>Лист1!AP363</f>
        <v>0</v>
      </c>
      <c r="AW375" s="15">
        <f>Лист1!N284</f>
        <v>1</v>
      </c>
      <c r="AX375" s="15">
        <f>Лист1!O284</f>
        <v>-1</v>
      </c>
      <c r="AY375" s="15">
        <f>Лист1!P284</f>
        <v>1</v>
      </c>
      <c r="AZ375" s="15">
        <f>Лист1!Q284</f>
        <v>-1</v>
      </c>
      <c r="BA375" s="15">
        <f>Лист1!AU363</f>
        <v>0</v>
      </c>
      <c r="BB375" s="15">
        <f t="shared" ref="BB375:BB419" si="180">$AT375*AW375</f>
        <v>0</v>
      </c>
      <c r="BC375" s="15">
        <f t="shared" ref="BC375:BC419" si="181">$AT375*AX375</f>
        <v>0</v>
      </c>
      <c r="BD375" s="15">
        <f t="shared" ref="BD375:BD419" si="182">$AU375*AY375</f>
        <v>0</v>
      </c>
      <c r="BE375" s="15">
        <f t="shared" ref="BE375:BE419" si="183">$AU375*AZ375</f>
        <v>0</v>
      </c>
      <c r="BF375" s="15">
        <f>Лист1!AZ363</f>
        <v>0</v>
      </c>
      <c r="BG375" s="15">
        <f t="shared" ref="BG375:BG419" si="184">BB375+BD375</f>
        <v>0</v>
      </c>
      <c r="BH375" s="15">
        <f t="shared" ref="BH375:BH419" si="185">BB375+BE375</f>
        <v>0</v>
      </c>
      <c r="BI375" s="15">
        <f t="shared" ref="BI375:BI419" si="186">BC375+BD375</f>
        <v>0</v>
      </c>
      <c r="BJ375" s="15">
        <f t="shared" ref="BJ375:BJ419" si="187">BC375+BE375</f>
        <v>0</v>
      </c>
      <c r="BK375" s="15">
        <f>Лист1!BE363</f>
        <v>0</v>
      </c>
      <c r="BL375" s="17">
        <f t="shared" ref="BL375:BL419" si="188">BL374+BG375</f>
        <v>-365191042.355743</v>
      </c>
      <c r="BM375" s="17">
        <f t="shared" ref="BM375:BM419" si="189">BM374+BH375</f>
        <v>881649167.312402</v>
      </c>
      <c r="BN375" s="17">
        <f t="shared" ref="BN375:BN419" si="190">BN374+BI375</f>
        <v>-881649167.312402</v>
      </c>
      <c r="BO375" s="17">
        <f t="shared" ref="BO375:BO419" si="191">BO374+BJ375</f>
        <v>365191042.355743</v>
      </c>
      <c r="BP375" s="17">
        <f>Лист1!BJ363</f>
        <v>0</v>
      </c>
      <c r="BQ375" s="15">
        <f>Лист1!AH284</f>
        <v>3138.51289729033</v>
      </c>
      <c r="BR375" s="15">
        <f>Лист1!AI284</f>
        <v>624.289030451638</v>
      </c>
      <c r="BT375" s="24">
        <f t="shared" si="168"/>
        <v>0</v>
      </c>
      <c r="BU375" s="25">
        <f t="shared" si="169"/>
        <v>0</v>
      </c>
      <c r="BV375" s="25">
        <f>Лист1!BP363</f>
        <v>0</v>
      </c>
      <c r="BW375" s="25">
        <f t="shared" si="170"/>
        <v>0</v>
      </c>
      <c r="BX375" s="25">
        <f t="shared" si="171"/>
        <v>0</v>
      </c>
      <c r="BY375" s="25"/>
      <c r="BZ375" s="25">
        <f>Лист1!N204</f>
        <v>1</v>
      </c>
      <c r="CA375" s="25">
        <f>Лист1!O204</f>
        <v>-1</v>
      </c>
      <c r="CB375" s="25">
        <f>Лист1!P204</f>
        <v>1</v>
      </c>
      <c r="CC375" s="25">
        <f>Лист1!Q204</f>
        <v>-1</v>
      </c>
      <c r="CD375" s="25">
        <v>195</v>
      </c>
      <c r="CE375" s="25">
        <f t="shared" si="172"/>
        <v>0</v>
      </c>
      <c r="CF375" s="25">
        <f t="shared" si="173"/>
        <v>0</v>
      </c>
      <c r="CG375" s="25">
        <f t="shared" si="174"/>
        <v>0</v>
      </c>
      <c r="CH375" s="25">
        <f t="shared" si="175"/>
        <v>0</v>
      </c>
      <c r="CI375" s="25">
        <f>Лист1!CI363</f>
        <v>0</v>
      </c>
      <c r="CJ375" s="25">
        <f t="shared" si="140"/>
        <v>0</v>
      </c>
      <c r="CK375" s="25">
        <f t="shared" si="141"/>
        <v>0</v>
      </c>
      <c r="CL375" s="25">
        <f t="shared" si="142"/>
        <v>0</v>
      </c>
      <c r="CM375" s="25">
        <f t="shared" si="143"/>
        <v>0</v>
      </c>
      <c r="CN375" s="26"/>
      <c r="CO375" s="26">
        <f t="shared" si="146"/>
        <v>-766463705.131417</v>
      </c>
      <c r="CP375" s="26">
        <f t="shared" si="147"/>
        <v>1850407071.99495</v>
      </c>
      <c r="CQ375" s="26">
        <f t="shared" si="148"/>
        <v>-1850407071.99495</v>
      </c>
      <c r="CR375" s="26">
        <f t="shared" si="149"/>
        <v>766463705.131417</v>
      </c>
      <c r="CS375" s="26">
        <f>Лист1!CS363</f>
        <v>0</v>
      </c>
      <c r="CT375" s="26">
        <f>Лист1!AH204</f>
        <v>3138.51289729033</v>
      </c>
      <c r="CU375" s="28">
        <f>Лист1!AI204</f>
        <v>624.289030451657</v>
      </c>
      <c r="DC375" s="24">
        <f t="shared" si="150"/>
        <v>0</v>
      </c>
      <c r="DD375" s="25">
        <f t="shared" si="151"/>
        <v>0</v>
      </c>
      <c r="DE375" s="25">
        <f>Лист1!CY363</f>
        <v>0</v>
      </c>
      <c r="DF375" s="25">
        <f t="shared" si="144"/>
        <v>0</v>
      </c>
      <c r="DG375" s="25">
        <f t="shared" si="145"/>
        <v>0</v>
      </c>
      <c r="DH375" s="25"/>
      <c r="DI375" s="25">
        <v>115</v>
      </c>
      <c r="DJ375" s="25">
        <v>1</v>
      </c>
      <c r="DK375" s="25">
        <v>-1</v>
      </c>
      <c r="DL375" s="25">
        <v>1</v>
      </c>
      <c r="DM375" s="25">
        <v>-1</v>
      </c>
      <c r="DN375" s="25">
        <f t="shared" si="152"/>
        <v>0</v>
      </c>
      <c r="DO375" s="25">
        <f t="shared" si="153"/>
        <v>0</v>
      </c>
      <c r="DP375" s="25">
        <f t="shared" si="154"/>
        <v>0</v>
      </c>
      <c r="DQ375" s="25">
        <f t="shared" si="155"/>
        <v>0</v>
      </c>
      <c r="DR375" s="25">
        <f>Лист1!DR363</f>
        <v>0</v>
      </c>
      <c r="DS375" s="25">
        <f t="shared" si="156"/>
        <v>0</v>
      </c>
      <c r="DT375" s="25">
        <f t="shared" si="157"/>
        <v>0</v>
      </c>
      <c r="DU375" s="25">
        <f t="shared" si="158"/>
        <v>0</v>
      </c>
      <c r="DV375" s="25">
        <f t="shared" si="159"/>
        <v>0</v>
      </c>
      <c r="DX375" s="26">
        <f t="shared" si="164"/>
        <v>12109473.8085233</v>
      </c>
      <c r="DY375" s="26">
        <f t="shared" si="165"/>
        <v>830769508.284696</v>
      </c>
      <c r="DZ375" s="26">
        <f t="shared" si="166"/>
        <v>-830769508.284696</v>
      </c>
      <c r="EA375" s="26">
        <f t="shared" si="167"/>
        <v>-12109473.8085233</v>
      </c>
      <c r="EC375" s="15">
        <f>Лист1!AH123</f>
        <v>2660.70275936815</v>
      </c>
      <c r="ED375" s="15">
        <f>Лист1!AI123</f>
        <v>1777.82474566272</v>
      </c>
    </row>
    <row r="376" ht="15.15" spans="43:134">
      <c r="AQ376" s="14">
        <f t="shared" si="176"/>
        <v>0</v>
      </c>
      <c r="AR376" s="14">
        <f t="shared" si="177"/>
        <v>0</v>
      </c>
      <c r="AS376" s="15">
        <f>Лист1!AM364</f>
        <v>0</v>
      </c>
      <c r="AT376" s="15">
        <f t="shared" si="178"/>
        <v>0</v>
      </c>
      <c r="AU376" s="15">
        <f t="shared" si="179"/>
        <v>0</v>
      </c>
      <c r="AV376" s="15">
        <f>Лист1!AP364</f>
        <v>0</v>
      </c>
      <c r="AW376" s="15">
        <f>Лист1!N285</f>
        <v>1</v>
      </c>
      <c r="AX376" s="15">
        <f>Лист1!O285</f>
        <v>-1</v>
      </c>
      <c r="AY376" s="15">
        <f>Лист1!P285</f>
        <v>1</v>
      </c>
      <c r="AZ376" s="15">
        <f>Лист1!Q285</f>
        <v>-1</v>
      </c>
      <c r="BA376" s="15">
        <f>Лист1!AU364</f>
        <v>0</v>
      </c>
      <c r="BB376" s="15">
        <f t="shared" si="180"/>
        <v>0</v>
      </c>
      <c r="BC376" s="15">
        <f t="shared" si="181"/>
        <v>0</v>
      </c>
      <c r="BD376" s="15">
        <f t="shared" si="182"/>
        <v>0</v>
      </c>
      <c r="BE376" s="15">
        <f t="shared" si="183"/>
        <v>0</v>
      </c>
      <c r="BF376" s="15">
        <f>Лист1!AZ364</f>
        <v>0</v>
      </c>
      <c r="BG376" s="15">
        <f t="shared" si="184"/>
        <v>0</v>
      </c>
      <c r="BH376" s="15">
        <f t="shared" si="185"/>
        <v>0</v>
      </c>
      <c r="BI376" s="15">
        <f t="shared" si="186"/>
        <v>0</v>
      </c>
      <c r="BJ376" s="15">
        <f t="shared" si="187"/>
        <v>0</v>
      </c>
      <c r="BK376" s="15">
        <f>Лист1!BE364</f>
        <v>0</v>
      </c>
      <c r="BL376" s="17">
        <f t="shared" si="188"/>
        <v>-365191042.355743</v>
      </c>
      <c r="BM376" s="17">
        <f t="shared" si="189"/>
        <v>881649167.312402</v>
      </c>
      <c r="BN376" s="17">
        <f t="shared" si="190"/>
        <v>-881649167.312402</v>
      </c>
      <c r="BO376" s="17">
        <f t="shared" si="191"/>
        <v>365191042.355743</v>
      </c>
      <c r="BP376" s="17">
        <f>Лист1!BJ364</f>
        <v>0</v>
      </c>
      <c r="BQ376" s="15">
        <f>Лист1!AH285</f>
        <v>3138.51289729034</v>
      </c>
      <c r="BR376" s="15">
        <f>Лист1!AI285</f>
        <v>-624.289030451578</v>
      </c>
      <c r="BT376" s="24">
        <f t="shared" si="168"/>
        <v>0</v>
      </c>
      <c r="BU376" s="25">
        <f t="shared" si="169"/>
        <v>0</v>
      </c>
      <c r="BV376" s="25">
        <f>Лист1!BP364</f>
        <v>0</v>
      </c>
      <c r="BW376" s="25">
        <f t="shared" si="170"/>
        <v>0</v>
      </c>
      <c r="BX376" s="25">
        <f t="shared" si="171"/>
        <v>0</v>
      </c>
      <c r="BY376" s="25"/>
      <c r="BZ376" s="25">
        <f>Лист1!N205</f>
        <v>1</v>
      </c>
      <c r="CA376" s="25">
        <f>Лист1!O205</f>
        <v>-1</v>
      </c>
      <c r="CB376" s="25">
        <f>Лист1!P205</f>
        <v>1</v>
      </c>
      <c r="CC376" s="25">
        <f>Лист1!Q205</f>
        <v>-1</v>
      </c>
      <c r="CD376" s="25">
        <v>196</v>
      </c>
      <c r="CE376" s="25">
        <f t="shared" si="172"/>
        <v>0</v>
      </c>
      <c r="CF376" s="25">
        <f t="shared" si="173"/>
        <v>0</v>
      </c>
      <c r="CG376" s="25">
        <f t="shared" si="174"/>
        <v>0</v>
      </c>
      <c r="CH376" s="25">
        <f t="shared" si="175"/>
        <v>0</v>
      </c>
      <c r="CI376" s="25">
        <f>Лист1!CI364</f>
        <v>0</v>
      </c>
      <c r="CJ376" s="25">
        <f t="shared" si="140"/>
        <v>0</v>
      </c>
      <c r="CK376" s="25">
        <f t="shared" si="141"/>
        <v>0</v>
      </c>
      <c r="CL376" s="25">
        <f t="shared" si="142"/>
        <v>0</v>
      </c>
      <c r="CM376" s="25">
        <f t="shared" si="143"/>
        <v>0</v>
      </c>
      <c r="CN376" s="26"/>
      <c r="CO376" s="26">
        <f t="shared" si="146"/>
        <v>-766463705.131417</v>
      </c>
      <c r="CP376" s="26">
        <f t="shared" si="147"/>
        <v>1850407071.99495</v>
      </c>
      <c r="CQ376" s="26">
        <f t="shared" si="148"/>
        <v>-1850407071.99495</v>
      </c>
      <c r="CR376" s="26">
        <f t="shared" si="149"/>
        <v>766463705.131417</v>
      </c>
      <c r="CS376" s="26">
        <f>Лист1!CS364</f>
        <v>0</v>
      </c>
      <c r="CT376" s="26">
        <f>Лист1!AH205</f>
        <v>3138.51289729035</v>
      </c>
      <c r="CU376" s="28">
        <f>Лист1!AI205</f>
        <v>-624.28903045156</v>
      </c>
      <c r="DC376" s="24">
        <f t="shared" si="150"/>
        <v>0</v>
      </c>
      <c r="DD376" s="25">
        <f t="shared" si="151"/>
        <v>0</v>
      </c>
      <c r="DE376" s="25">
        <f>Лист1!CY364</f>
        <v>0</v>
      </c>
      <c r="DF376" s="25">
        <f t="shared" si="144"/>
        <v>0</v>
      </c>
      <c r="DG376" s="25">
        <f t="shared" si="145"/>
        <v>0</v>
      </c>
      <c r="DH376" s="25"/>
      <c r="DI376" s="25">
        <v>116</v>
      </c>
      <c r="DJ376" s="25">
        <v>1</v>
      </c>
      <c r="DK376" s="25">
        <v>-1</v>
      </c>
      <c r="DL376" s="25">
        <v>1</v>
      </c>
      <c r="DM376" s="25">
        <v>-1</v>
      </c>
      <c r="DN376" s="25">
        <f t="shared" si="152"/>
        <v>0</v>
      </c>
      <c r="DO376" s="25">
        <f t="shared" si="153"/>
        <v>0</v>
      </c>
      <c r="DP376" s="25">
        <f t="shared" si="154"/>
        <v>0</v>
      </c>
      <c r="DQ376" s="25">
        <f t="shared" si="155"/>
        <v>0</v>
      </c>
      <c r="DR376" s="25">
        <f>Лист1!DR364</f>
        <v>0</v>
      </c>
      <c r="DS376" s="25">
        <f t="shared" si="156"/>
        <v>0</v>
      </c>
      <c r="DT376" s="25">
        <f t="shared" si="157"/>
        <v>0</v>
      </c>
      <c r="DU376" s="25">
        <f t="shared" si="158"/>
        <v>0</v>
      </c>
      <c r="DV376" s="25">
        <f t="shared" si="159"/>
        <v>0</v>
      </c>
      <c r="DX376" s="26">
        <f t="shared" si="164"/>
        <v>12109473.8085233</v>
      </c>
      <c r="DY376" s="26">
        <f t="shared" si="165"/>
        <v>830769508.284696</v>
      </c>
      <c r="DZ376" s="26">
        <f t="shared" si="166"/>
        <v>-830769508.284696</v>
      </c>
      <c r="EA376" s="26">
        <f t="shared" si="167"/>
        <v>-12109473.8085233</v>
      </c>
      <c r="EC376" s="15">
        <f>Лист1!AH124</f>
        <v>3138.51289729034</v>
      </c>
      <c r="ED376" s="15">
        <f>Лист1!AI124</f>
        <v>624.289030451608</v>
      </c>
    </row>
    <row r="377" ht="15.15" spans="43:134">
      <c r="AQ377" s="14">
        <f t="shared" si="176"/>
        <v>0</v>
      </c>
      <c r="AR377" s="14">
        <f t="shared" si="177"/>
        <v>0</v>
      </c>
      <c r="AS377" s="15">
        <f>Лист1!AM365</f>
        <v>0</v>
      </c>
      <c r="AT377" s="15">
        <f t="shared" si="178"/>
        <v>0</v>
      </c>
      <c r="AU377" s="15">
        <f t="shared" si="179"/>
        <v>0</v>
      </c>
      <c r="AV377" s="15">
        <f>Лист1!AP365</f>
        <v>0</v>
      </c>
      <c r="AW377" s="15">
        <f>Лист1!N286</f>
        <v>1</v>
      </c>
      <c r="AX377" s="15">
        <f>Лист1!O286</f>
        <v>-1</v>
      </c>
      <c r="AY377" s="15">
        <f>Лист1!P286</f>
        <v>1</v>
      </c>
      <c r="AZ377" s="15">
        <f>Лист1!Q286</f>
        <v>-1</v>
      </c>
      <c r="BA377" s="15">
        <f>Лист1!AU365</f>
        <v>0</v>
      </c>
      <c r="BB377" s="15">
        <f t="shared" si="180"/>
        <v>0</v>
      </c>
      <c r="BC377" s="15">
        <f t="shared" si="181"/>
        <v>0</v>
      </c>
      <c r="BD377" s="15">
        <f t="shared" si="182"/>
        <v>0</v>
      </c>
      <c r="BE377" s="15">
        <f t="shared" si="183"/>
        <v>0</v>
      </c>
      <c r="BF377" s="15">
        <f>Лист1!AZ365</f>
        <v>0</v>
      </c>
      <c r="BG377" s="15">
        <f t="shared" si="184"/>
        <v>0</v>
      </c>
      <c r="BH377" s="15">
        <f t="shared" si="185"/>
        <v>0</v>
      </c>
      <c r="BI377" s="15">
        <f t="shared" si="186"/>
        <v>0</v>
      </c>
      <c r="BJ377" s="15">
        <f t="shared" si="187"/>
        <v>0</v>
      </c>
      <c r="BK377" s="15">
        <f>Лист1!BE365</f>
        <v>0</v>
      </c>
      <c r="BL377" s="17">
        <f t="shared" si="188"/>
        <v>-365191042.355743</v>
      </c>
      <c r="BM377" s="17">
        <f t="shared" si="189"/>
        <v>881649167.312402</v>
      </c>
      <c r="BN377" s="17">
        <f t="shared" si="190"/>
        <v>-881649167.312402</v>
      </c>
      <c r="BO377" s="17">
        <f t="shared" si="191"/>
        <v>365191042.355743</v>
      </c>
      <c r="BP377" s="17">
        <f>Лист1!BJ365</f>
        <v>0</v>
      </c>
      <c r="BQ377" s="15">
        <f>Лист1!AH286</f>
        <v>2660.70275936817</v>
      </c>
      <c r="BR377" s="15">
        <f>Лист1!AI286</f>
        <v>-1777.8247456627</v>
      </c>
      <c r="BT377" s="24">
        <f t="shared" si="168"/>
        <v>0</v>
      </c>
      <c r="BU377" s="25">
        <f t="shared" si="169"/>
        <v>0</v>
      </c>
      <c r="BV377" s="25">
        <f>Лист1!BP365</f>
        <v>0</v>
      </c>
      <c r="BW377" s="25">
        <f t="shared" si="170"/>
        <v>0</v>
      </c>
      <c r="BX377" s="25">
        <f t="shared" si="171"/>
        <v>0</v>
      </c>
      <c r="BY377" s="25"/>
      <c r="BZ377" s="25">
        <f>Лист1!N206</f>
        <v>1</v>
      </c>
      <c r="CA377" s="25">
        <f>Лист1!O206</f>
        <v>-1</v>
      </c>
      <c r="CB377" s="25">
        <f>Лист1!P206</f>
        <v>1</v>
      </c>
      <c r="CC377" s="25">
        <f>Лист1!Q206</f>
        <v>-1</v>
      </c>
      <c r="CD377" s="25">
        <v>197</v>
      </c>
      <c r="CE377" s="25">
        <f t="shared" si="172"/>
        <v>0</v>
      </c>
      <c r="CF377" s="25">
        <f t="shared" si="173"/>
        <v>0</v>
      </c>
      <c r="CG377" s="25">
        <f t="shared" si="174"/>
        <v>0</v>
      </c>
      <c r="CH377" s="25">
        <f t="shared" si="175"/>
        <v>0</v>
      </c>
      <c r="CI377" s="25">
        <f>Лист1!CI365</f>
        <v>0</v>
      </c>
      <c r="CJ377" s="25">
        <f t="shared" si="140"/>
        <v>0</v>
      </c>
      <c r="CK377" s="25">
        <f t="shared" si="141"/>
        <v>0</v>
      </c>
      <c r="CL377" s="25">
        <f t="shared" si="142"/>
        <v>0</v>
      </c>
      <c r="CM377" s="25">
        <f t="shared" si="143"/>
        <v>0</v>
      </c>
      <c r="CN377" s="26"/>
      <c r="CO377" s="26">
        <f t="shared" si="146"/>
        <v>-766463705.131417</v>
      </c>
      <c r="CP377" s="26">
        <f t="shared" si="147"/>
        <v>1850407071.99495</v>
      </c>
      <c r="CQ377" s="26">
        <f t="shared" si="148"/>
        <v>-1850407071.99495</v>
      </c>
      <c r="CR377" s="26">
        <f t="shared" si="149"/>
        <v>766463705.131417</v>
      </c>
      <c r="CS377" s="26">
        <f>Лист1!CS365</f>
        <v>0</v>
      </c>
      <c r="CT377" s="26">
        <f>Лист1!AH206</f>
        <v>2660.70275936815</v>
      </c>
      <c r="CU377" s="28">
        <f>Лист1!AI206</f>
        <v>-1777.82474566272</v>
      </c>
      <c r="DC377" s="24">
        <f t="shared" si="150"/>
        <v>0</v>
      </c>
      <c r="DD377" s="25">
        <f t="shared" si="151"/>
        <v>0</v>
      </c>
      <c r="DE377" s="25">
        <f>Лист1!CY365</f>
        <v>0</v>
      </c>
      <c r="DF377" s="25">
        <f t="shared" si="144"/>
        <v>0</v>
      </c>
      <c r="DG377" s="25">
        <f t="shared" si="145"/>
        <v>0</v>
      </c>
      <c r="DH377" s="25"/>
      <c r="DI377" s="25">
        <v>117</v>
      </c>
      <c r="DJ377" s="25">
        <v>1</v>
      </c>
      <c r="DK377" s="25">
        <v>-1</v>
      </c>
      <c r="DL377" s="25">
        <v>1</v>
      </c>
      <c r="DM377" s="25">
        <v>-1</v>
      </c>
      <c r="DN377" s="25">
        <f t="shared" si="152"/>
        <v>0</v>
      </c>
      <c r="DO377" s="25">
        <f t="shared" si="153"/>
        <v>0</v>
      </c>
      <c r="DP377" s="25">
        <f t="shared" si="154"/>
        <v>0</v>
      </c>
      <c r="DQ377" s="25">
        <f t="shared" si="155"/>
        <v>0</v>
      </c>
      <c r="DR377" s="25">
        <f>Лист1!DR365</f>
        <v>0</v>
      </c>
      <c r="DS377" s="25">
        <f t="shared" si="156"/>
        <v>0</v>
      </c>
      <c r="DT377" s="25">
        <f t="shared" si="157"/>
        <v>0</v>
      </c>
      <c r="DU377" s="25">
        <f t="shared" si="158"/>
        <v>0</v>
      </c>
      <c r="DV377" s="25">
        <f t="shared" si="159"/>
        <v>0</v>
      </c>
      <c r="DX377" s="26">
        <f t="shared" si="164"/>
        <v>12109473.8085233</v>
      </c>
      <c r="DY377" s="26">
        <f t="shared" si="165"/>
        <v>830769508.284696</v>
      </c>
      <c r="DZ377" s="26">
        <f t="shared" si="166"/>
        <v>-830769508.284696</v>
      </c>
      <c r="EA377" s="26">
        <f t="shared" si="167"/>
        <v>-12109473.8085233</v>
      </c>
      <c r="EC377" s="15">
        <f>Лист1!AH125</f>
        <v>3138.51289729034</v>
      </c>
      <c r="ED377" s="15">
        <f>Лист1!AI125</f>
        <v>-624.289030451608</v>
      </c>
    </row>
    <row r="378" ht="15.15" spans="43:134">
      <c r="AQ378" s="14">
        <f t="shared" si="176"/>
        <v>0</v>
      </c>
      <c r="AR378" s="14">
        <f t="shared" si="177"/>
        <v>0</v>
      </c>
      <c r="AS378" s="15">
        <f>Лист1!AM366</f>
        <v>0</v>
      </c>
      <c r="AT378" s="15">
        <f t="shared" si="178"/>
        <v>0</v>
      </c>
      <c r="AU378" s="15">
        <f t="shared" si="179"/>
        <v>0</v>
      </c>
      <c r="AV378" s="15">
        <f>Лист1!AP366</f>
        <v>0</v>
      </c>
      <c r="AW378" s="15">
        <f>Лист1!N287</f>
        <v>1</v>
      </c>
      <c r="AX378" s="15">
        <f>Лист1!O287</f>
        <v>-1</v>
      </c>
      <c r="AY378" s="15">
        <f>Лист1!P287</f>
        <v>1</v>
      </c>
      <c r="AZ378" s="15">
        <f>Лист1!Q287</f>
        <v>-1</v>
      </c>
      <c r="BA378" s="15">
        <f>Лист1!AU366</f>
        <v>0</v>
      </c>
      <c r="BB378" s="15">
        <f t="shared" si="180"/>
        <v>0</v>
      </c>
      <c r="BC378" s="15">
        <f t="shared" si="181"/>
        <v>0</v>
      </c>
      <c r="BD378" s="15">
        <f t="shared" si="182"/>
        <v>0</v>
      </c>
      <c r="BE378" s="15">
        <f t="shared" si="183"/>
        <v>0</v>
      </c>
      <c r="BF378" s="15">
        <f>Лист1!AZ366</f>
        <v>0</v>
      </c>
      <c r="BG378" s="15">
        <f t="shared" si="184"/>
        <v>0</v>
      </c>
      <c r="BH378" s="15">
        <f t="shared" si="185"/>
        <v>0</v>
      </c>
      <c r="BI378" s="15">
        <f t="shared" si="186"/>
        <v>0</v>
      </c>
      <c r="BJ378" s="15">
        <f t="shared" si="187"/>
        <v>0</v>
      </c>
      <c r="BK378" s="15">
        <f>Лист1!BE366</f>
        <v>0</v>
      </c>
      <c r="BL378" s="17">
        <f t="shared" si="188"/>
        <v>-365191042.355743</v>
      </c>
      <c r="BM378" s="17">
        <f t="shared" si="189"/>
        <v>881649167.312402</v>
      </c>
      <c r="BN378" s="17">
        <f t="shared" si="190"/>
        <v>-881649167.312402</v>
      </c>
      <c r="BO378" s="17">
        <f t="shared" si="191"/>
        <v>365191042.355743</v>
      </c>
      <c r="BP378" s="17">
        <f>Лист1!BJ366</f>
        <v>0</v>
      </c>
      <c r="BQ378" s="15">
        <f>Лист1!AH287</f>
        <v>1777.82474566276</v>
      </c>
      <c r="BR378" s="15">
        <f>Лист1!AI287</f>
        <v>-2660.70275936812</v>
      </c>
      <c r="BT378" s="24">
        <f t="shared" si="168"/>
        <v>0</v>
      </c>
      <c r="BU378" s="25">
        <f t="shared" si="169"/>
        <v>0</v>
      </c>
      <c r="BV378" s="25">
        <f>Лист1!BP366</f>
        <v>0</v>
      </c>
      <c r="BW378" s="25">
        <f t="shared" si="170"/>
        <v>0</v>
      </c>
      <c r="BX378" s="25">
        <f t="shared" si="171"/>
        <v>0</v>
      </c>
      <c r="BY378" s="25"/>
      <c r="BZ378" s="25">
        <f>Лист1!N207</f>
        <v>1</v>
      </c>
      <c r="CA378" s="25">
        <f>Лист1!O207</f>
        <v>-1</v>
      </c>
      <c r="CB378" s="25">
        <f>Лист1!P207</f>
        <v>1</v>
      </c>
      <c r="CC378" s="25">
        <f>Лист1!Q207</f>
        <v>-1</v>
      </c>
      <c r="CD378" s="25">
        <v>198</v>
      </c>
      <c r="CE378" s="25">
        <f t="shared" si="172"/>
        <v>0</v>
      </c>
      <c r="CF378" s="25">
        <f t="shared" si="173"/>
        <v>0</v>
      </c>
      <c r="CG378" s="25">
        <f t="shared" si="174"/>
        <v>0</v>
      </c>
      <c r="CH378" s="25">
        <f t="shared" si="175"/>
        <v>0</v>
      </c>
      <c r="CI378" s="25">
        <f>Лист1!CI366</f>
        <v>0</v>
      </c>
      <c r="CJ378" s="25">
        <f t="shared" si="140"/>
        <v>0</v>
      </c>
      <c r="CK378" s="25">
        <f t="shared" si="141"/>
        <v>0</v>
      </c>
      <c r="CL378" s="25">
        <f t="shared" si="142"/>
        <v>0</v>
      </c>
      <c r="CM378" s="25">
        <f t="shared" si="143"/>
        <v>0</v>
      </c>
      <c r="CN378" s="26"/>
      <c r="CO378" s="26">
        <f t="shared" si="146"/>
        <v>-766463705.131417</v>
      </c>
      <c r="CP378" s="26">
        <f t="shared" si="147"/>
        <v>1850407071.99495</v>
      </c>
      <c r="CQ378" s="26">
        <f t="shared" si="148"/>
        <v>-1850407071.99495</v>
      </c>
      <c r="CR378" s="26">
        <f t="shared" si="149"/>
        <v>766463705.131417</v>
      </c>
      <c r="CS378" s="26">
        <f>Лист1!CS366</f>
        <v>0</v>
      </c>
      <c r="CT378" s="26">
        <f>Лист1!AH207</f>
        <v>1777.82474566274</v>
      </c>
      <c r="CU378" s="28">
        <f>Лист1!AI207</f>
        <v>-2660.70275936814</v>
      </c>
      <c r="DC378" s="24">
        <f t="shared" si="150"/>
        <v>0</v>
      </c>
      <c r="DD378" s="25">
        <f t="shared" si="151"/>
        <v>0</v>
      </c>
      <c r="DE378" s="25">
        <f>Лист1!CY366</f>
        <v>0</v>
      </c>
      <c r="DF378" s="25">
        <f t="shared" si="144"/>
        <v>0</v>
      </c>
      <c r="DG378" s="25">
        <f t="shared" si="145"/>
        <v>0</v>
      </c>
      <c r="DH378" s="25"/>
      <c r="DI378" s="25">
        <v>118</v>
      </c>
      <c r="DJ378" s="25">
        <v>1</v>
      </c>
      <c r="DK378" s="25">
        <v>-1</v>
      </c>
      <c r="DL378" s="25">
        <v>1</v>
      </c>
      <c r="DM378" s="25">
        <v>-1</v>
      </c>
      <c r="DN378" s="25">
        <f t="shared" si="152"/>
        <v>0</v>
      </c>
      <c r="DO378" s="25">
        <f t="shared" si="153"/>
        <v>0</v>
      </c>
      <c r="DP378" s="25">
        <f t="shared" si="154"/>
        <v>0</v>
      </c>
      <c r="DQ378" s="25">
        <f t="shared" si="155"/>
        <v>0</v>
      </c>
      <c r="DR378" s="25">
        <f>Лист1!DR366</f>
        <v>0</v>
      </c>
      <c r="DS378" s="25">
        <f t="shared" si="156"/>
        <v>0</v>
      </c>
      <c r="DT378" s="25">
        <f t="shared" si="157"/>
        <v>0</v>
      </c>
      <c r="DU378" s="25">
        <f t="shared" si="158"/>
        <v>0</v>
      </c>
      <c r="DV378" s="25">
        <f t="shared" si="159"/>
        <v>0</v>
      </c>
      <c r="DX378" s="26">
        <f t="shared" si="164"/>
        <v>12109473.8085233</v>
      </c>
      <c r="DY378" s="26">
        <f t="shared" si="165"/>
        <v>830769508.284696</v>
      </c>
      <c r="DZ378" s="26">
        <f t="shared" si="166"/>
        <v>-830769508.284696</v>
      </c>
      <c r="EA378" s="26">
        <f t="shared" si="167"/>
        <v>-12109473.8085233</v>
      </c>
      <c r="EC378" s="15">
        <f>Лист1!AH126</f>
        <v>2660.70275936815</v>
      </c>
      <c r="ED378" s="15">
        <f>Лист1!AI126</f>
        <v>-1777.82474566272</v>
      </c>
    </row>
    <row r="379" ht="15.15" spans="43:134">
      <c r="AQ379" s="14">
        <f t="shared" si="176"/>
        <v>0</v>
      </c>
      <c r="AR379" s="14">
        <f t="shared" si="177"/>
        <v>0</v>
      </c>
      <c r="AS379" s="15">
        <f>Лист1!AM367</f>
        <v>0</v>
      </c>
      <c r="AT379" s="15">
        <f t="shared" si="178"/>
        <v>0</v>
      </c>
      <c r="AU379" s="15">
        <f t="shared" si="179"/>
        <v>0</v>
      </c>
      <c r="AV379" s="15">
        <f>Лист1!AP367</f>
        <v>0</v>
      </c>
      <c r="AW379" s="15">
        <f>Лист1!N288</f>
        <v>1</v>
      </c>
      <c r="AX379" s="15">
        <f>Лист1!O288</f>
        <v>-1</v>
      </c>
      <c r="AY379" s="15">
        <f>Лист1!P288</f>
        <v>1</v>
      </c>
      <c r="AZ379" s="15">
        <f>Лист1!Q288</f>
        <v>-1</v>
      </c>
      <c r="BA379" s="15">
        <f>Лист1!AU367</f>
        <v>0</v>
      </c>
      <c r="BB379" s="15">
        <f t="shared" si="180"/>
        <v>0</v>
      </c>
      <c r="BC379" s="15">
        <f t="shared" si="181"/>
        <v>0</v>
      </c>
      <c r="BD379" s="15">
        <f t="shared" si="182"/>
        <v>0</v>
      </c>
      <c r="BE379" s="15">
        <f t="shared" si="183"/>
        <v>0</v>
      </c>
      <c r="BF379" s="15">
        <f>Лист1!AZ367</f>
        <v>0</v>
      </c>
      <c r="BG379" s="15">
        <f t="shared" si="184"/>
        <v>0</v>
      </c>
      <c r="BH379" s="15">
        <f t="shared" si="185"/>
        <v>0</v>
      </c>
      <c r="BI379" s="15">
        <f t="shared" si="186"/>
        <v>0</v>
      </c>
      <c r="BJ379" s="15">
        <f t="shared" si="187"/>
        <v>0</v>
      </c>
      <c r="BK379" s="15">
        <f>Лист1!BE367</f>
        <v>0</v>
      </c>
      <c r="BL379" s="17">
        <f t="shared" si="188"/>
        <v>-365191042.355743</v>
      </c>
      <c r="BM379" s="17">
        <f t="shared" si="189"/>
        <v>881649167.312402</v>
      </c>
      <c r="BN379" s="17">
        <f t="shared" si="190"/>
        <v>-881649167.312402</v>
      </c>
      <c r="BO379" s="17">
        <f t="shared" si="191"/>
        <v>365191042.355743</v>
      </c>
      <c r="BP379" s="17">
        <f>Лист1!BJ367</f>
        <v>0</v>
      </c>
      <c r="BQ379" s="15">
        <f>Лист1!AH288</f>
        <v>624.289030451655</v>
      </c>
      <c r="BR379" s="15">
        <f>Лист1!AI288</f>
        <v>-3138.51289729033</v>
      </c>
      <c r="BT379" s="24">
        <f t="shared" si="168"/>
        <v>0</v>
      </c>
      <c r="BU379" s="25">
        <f t="shared" si="169"/>
        <v>0</v>
      </c>
      <c r="BV379" s="25">
        <f>Лист1!BP367</f>
        <v>0</v>
      </c>
      <c r="BW379" s="25">
        <f t="shared" si="170"/>
        <v>0</v>
      </c>
      <c r="BX379" s="25">
        <f t="shared" si="171"/>
        <v>0</v>
      </c>
      <c r="BY379" s="25"/>
      <c r="BZ379" s="25">
        <f>Лист1!N208</f>
        <v>1</v>
      </c>
      <c r="CA379" s="25">
        <f>Лист1!O208</f>
        <v>-1</v>
      </c>
      <c r="CB379" s="25">
        <f>Лист1!P208</f>
        <v>1</v>
      </c>
      <c r="CC379" s="25">
        <f>Лист1!Q208</f>
        <v>-1</v>
      </c>
      <c r="CD379" s="25">
        <v>199</v>
      </c>
      <c r="CE379" s="25">
        <f t="shared" si="172"/>
        <v>0</v>
      </c>
      <c r="CF379" s="25">
        <f t="shared" si="173"/>
        <v>0</v>
      </c>
      <c r="CG379" s="25">
        <f t="shared" si="174"/>
        <v>0</v>
      </c>
      <c r="CH379" s="25">
        <f t="shared" si="175"/>
        <v>0</v>
      </c>
      <c r="CI379" s="25">
        <f>Лист1!CI367</f>
        <v>0</v>
      </c>
      <c r="CJ379" s="25">
        <f t="shared" si="140"/>
        <v>0</v>
      </c>
      <c r="CK379" s="25">
        <f t="shared" si="141"/>
        <v>0</v>
      </c>
      <c r="CL379" s="25">
        <f t="shared" si="142"/>
        <v>0</v>
      </c>
      <c r="CM379" s="25">
        <f t="shared" si="143"/>
        <v>0</v>
      </c>
      <c r="CN379" s="26"/>
      <c r="CO379" s="26">
        <f t="shared" si="146"/>
        <v>-766463705.131417</v>
      </c>
      <c r="CP379" s="26">
        <f t="shared" si="147"/>
        <v>1850407071.99495</v>
      </c>
      <c r="CQ379" s="26">
        <f t="shared" si="148"/>
        <v>-1850407071.99495</v>
      </c>
      <c r="CR379" s="26">
        <f t="shared" si="149"/>
        <v>766463705.131417</v>
      </c>
      <c r="CS379" s="26">
        <f>Лист1!CS367</f>
        <v>0</v>
      </c>
      <c r="CT379" s="26">
        <f>Лист1!AH208</f>
        <v>624.289030451629</v>
      </c>
      <c r="CU379" s="28">
        <f>Лист1!AI208</f>
        <v>-3138.51289729033</v>
      </c>
      <c r="DC379" s="24">
        <f t="shared" si="150"/>
        <v>0</v>
      </c>
      <c r="DD379" s="25">
        <f t="shared" si="151"/>
        <v>0</v>
      </c>
      <c r="DE379" s="25">
        <f>Лист1!CY367</f>
        <v>0</v>
      </c>
      <c r="DF379" s="25">
        <f t="shared" si="144"/>
        <v>0</v>
      </c>
      <c r="DG379" s="25">
        <f t="shared" si="145"/>
        <v>0</v>
      </c>
      <c r="DH379" s="25"/>
      <c r="DI379" s="25">
        <v>119</v>
      </c>
      <c r="DJ379" s="25">
        <v>1</v>
      </c>
      <c r="DK379" s="25">
        <v>-1</v>
      </c>
      <c r="DL379" s="25">
        <v>1</v>
      </c>
      <c r="DM379" s="25">
        <v>-1</v>
      </c>
      <c r="DN379" s="25">
        <f t="shared" si="152"/>
        <v>0</v>
      </c>
      <c r="DO379" s="25">
        <f t="shared" si="153"/>
        <v>0</v>
      </c>
      <c r="DP379" s="25">
        <f t="shared" si="154"/>
        <v>0</v>
      </c>
      <c r="DQ379" s="25">
        <f t="shared" si="155"/>
        <v>0</v>
      </c>
      <c r="DR379" s="25">
        <f>Лист1!DR367</f>
        <v>0</v>
      </c>
      <c r="DS379" s="25">
        <f t="shared" si="156"/>
        <v>0</v>
      </c>
      <c r="DT379" s="25">
        <f t="shared" si="157"/>
        <v>0</v>
      </c>
      <c r="DU379" s="25">
        <f t="shared" si="158"/>
        <v>0</v>
      </c>
      <c r="DV379" s="25">
        <f t="shared" si="159"/>
        <v>0</v>
      </c>
      <c r="DX379" s="26">
        <f t="shared" si="164"/>
        <v>12109473.8085233</v>
      </c>
      <c r="DY379" s="26">
        <f t="shared" si="165"/>
        <v>830769508.284696</v>
      </c>
      <c r="DZ379" s="26">
        <f t="shared" si="166"/>
        <v>-830769508.284696</v>
      </c>
      <c r="EA379" s="26">
        <f t="shared" si="167"/>
        <v>-12109473.8085233</v>
      </c>
      <c r="EC379" s="15">
        <f>Лист1!AH127</f>
        <v>1777.82474566274</v>
      </c>
      <c r="ED379" s="15">
        <f>Лист1!AI127</f>
        <v>-2660.70275936814</v>
      </c>
    </row>
    <row r="380" ht="15.15" spans="43:134">
      <c r="AQ380" s="14">
        <f t="shared" si="176"/>
        <v>0</v>
      </c>
      <c r="AR380" s="14">
        <f t="shared" si="177"/>
        <v>0</v>
      </c>
      <c r="AS380" s="15">
        <f>Лист1!AM368</f>
        <v>0</v>
      </c>
      <c r="AT380" s="15">
        <f t="shared" si="178"/>
        <v>0</v>
      </c>
      <c r="AU380" s="15">
        <f t="shared" si="179"/>
        <v>0</v>
      </c>
      <c r="AV380" s="15">
        <f>Лист1!AP368</f>
        <v>0</v>
      </c>
      <c r="AW380" s="15">
        <f>Лист1!N289</f>
        <v>1</v>
      </c>
      <c r="AX380" s="15">
        <f>Лист1!O289</f>
        <v>-1</v>
      </c>
      <c r="AY380" s="15">
        <f>Лист1!P289</f>
        <v>1</v>
      </c>
      <c r="AZ380" s="15">
        <f>Лист1!Q289</f>
        <v>-1</v>
      </c>
      <c r="BA380" s="15">
        <f>Лист1!AU368</f>
        <v>0</v>
      </c>
      <c r="BB380" s="15">
        <f t="shared" si="180"/>
        <v>0</v>
      </c>
      <c r="BC380" s="15">
        <f t="shared" si="181"/>
        <v>0</v>
      </c>
      <c r="BD380" s="15">
        <f t="shared" si="182"/>
        <v>0</v>
      </c>
      <c r="BE380" s="15">
        <f t="shared" si="183"/>
        <v>0</v>
      </c>
      <c r="BF380" s="15">
        <f>Лист1!AZ368</f>
        <v>0</v>
      </c>
      <c r="BG380" s="15">
        <f t="shared" si="184"/>
        <v>0</v>
      </c>
      <c r="BH380" s="15">
        <f t="shared" si="185"/>
        <v>0</v>
      </c>
      <c r="BI380" s="15">
        <f t="shared" si="186"/>
        <v>0</v>
      </c>
      <c r="BJ380" s="15">
        <f t="shared" si="187"/>
        <v>0</v>
      </c>
      <c r="BK380" s="15">
        <f>Лист1!BE368</f>
        <v>0</v>
      </c>
      <c r="BL380" s="17">
        <f t="shared" si="188"/>
        <v>-365191042.355743</v>
      </c>
      <c r="BM380" s="17">
        <f t="shared" si="189"/>
        <v>881649167.312402</v>
      </c>
      <c r="BN380" s="17">
        <f t="shared" si="190"/>
        <v>-881649167.312402</v>
      </c>
      <c r="BO380" s="17">
        <f t="shared" si="191"/>
        <v>365191042.355743</v>
      </c>
      <c r="BP380" s="17">
        <f>Лист1!BJ368</f>
        <v>0</v>
      </c>
      <c r="BQ380" s="15">
        <f>Лист1!AH289</f>
        <v>-624.289030451561</v>
      </c>
      <c r="BR380" s="15">
        <f>Лист1!AI289</f>
        <v>-3138.51289729035</v>
      </c>
      <c r="BT380" s="24">
        <f t="shared" si="168"/>
        <v>0</v>
      </c>
      <c r="BU380" s="25">
        <f t="shared" si="169"/>
        <v>0</v>
      </c>
      <c r="BV380" s="25">
        <f>Лист1!BP368</f>
        <v>0</v>
      </c>
      <c r="BW380" s="25">
        <f t="shared" si="170"/>
        <v>0</v>
      </c>
      <c r="BX380" s="25">
        <f t="shared" si="171"/>
        <v>0</v>
      </c>
      <c r="BY380" s="25"/>
      <c r="BZ380" s="25">
        <f>Лист1!N209</f>
        <v>1</v>
      </c>
      <c r="CA380" s="25">
        <f>Лист1!O209</f>
        <v>-1</v>
      </c>
      <c r="CB380" s="25">
        <f>Лист1!P209</f>
        <v>1</v>
      </c>
      <c r="CC380" s="25">
        <f>Лист1!Q209</f>
        <v>-1</v>
      </c>
      <c r="CD380" s="25">
        <v>200</v>
      </c>
      <c r="CE380" s="25">
        <f t="shared" si="172"/>
        <v>0</v>
      </c>
      <c r="CF380" s="25">
        <f t="shared" si="173"/>
        <v>0</v>
      </c>
      <c r="CG380" s="25">
        <f t="shared" si="174"/>
        <v>0</v>
      </c>
      <c r="CH380" s="25">
        <f t="shared" si="175"/>
        <v>0</v>
      </c>
      <c r="CI380" s="25">
        <f>Лист1!CI368</f>
        <v>0</v>
      </c>
      <c r="CJ380" s="25">
        <f t="shared" si="140"/>
        <v>0</v>
      </c>
      <c r="CK380" s="25">
        <f t="shared" si="141"/>
        <v>0</v>
      </c>
      <c r="CL380" s="25">
        <f t="shared" si="142"/>
        <v>0</v>
      </c>
      <c r="CM380" s="25">
        <f t="shared" si="143"/>
        <v>0</v>
      </c>
      <c r="CN380" s="26"/>
      <c r="CO380" s="26">
        <f t="shared" si="146"/>
        <v>-766463705.131417</v>
      </c>
      <c r="CP380" s="26">
        <f t="shared" si="147"/>
        <v>1850407071.99495</v>
      </c>
      <c r="CQ380" s="26">
        <f t="shared" si="148"/>
        <v>-1850407071.99495</v>
      </c>
      <c r="CR380" s="26">
        <f t="shared" si="149"/>
        <v>766463705.131417</v>
      </c>
      <c r="CS380" s="26">
        <f>Лист1!CS368</f>
        <v>0</v>
      </c>
      <c r="CT380" s="26">
        <f>Лист1!AH209</f>
        <v>-624.289030451588</v>
      </c>
      <c r="CU380" s="28">
        <f>Лист1!AI209</f>
        <v>-3138.51289729034</v>
      </c>
      <c r="DC380" s="24">
        <f t="shared" si="150"/>
        <v>0</v>
      </c>
      <c r="DD380" s="25">
        <f t="shared" si="151"/>
        <v>0</v>
      </c>
      <c r="DE380" s="25">
        <f>Лист1!CY368</f>
        <v>0</v>
      </c>
      <c r="DF380" s="25">
        <f t="shared" si="144"/>
        <v>0</v>
      </c>
      <c r="DG380" s="25">
        <f t="shared" si="145"/>
        <v>0</v>
      </c>
      <c r="DH380" s="25"/>
      <c r="DI380" s="25">
        <v>120</v>
      </c>
      <c r="DJ380" s="25">
        <v>1</v>
      </c>
      <c r="DK380" s="25">
        <v>-1</v>
      </c>
      <c r="DL380" s="25">
        <v>1</v>
      </c>
      <c r="DM380" s="25">
        <v>-1</v>
      </c>
      <c r="DN380" s="25">
        <f t="shared" si="152"/>
        <v>0</v>
      </c>
      <c r="DO380" s="25">
        <f t="shared" si="153"/>
        <v>0</v>
      </c>
      <c r="DP380" s="25">
        <f t="shared" si="154"/>
        <v>0</v>
      </c>
      <c r="DQ380" s="25">
        <f t="shared" si="155"/>
        <v>0</v>
      </c>
      <c r="DR380" s="25">
        <f>Лист1!DR368</f>
        <v>0</v>
      </c>
      <c r="DS380" s="25">
        <f t="shared" si="156"/>
        <v>0</v>
      </c>
      <c r="DT380" s="25">
        <f t="shared" si="157"/>
        <v>0</v>
      </c>
      <c r="DU380" s="25">
        <f t="shared" si="158"/>
        <v>0</v>
      </c>
      <c r="DV380" s="25">
        <f t="shared" si="159"/>
        <v>0</v>
      </c>
      <c r="DX380" s="26">
        <f t="shared" si="164"/>
        <v>12109473.8085233</v>
      </c>
      <c r="DY380" s="26">
        <f t="shared" si="165"/>
        <v>830769508.284696</v>
      </c>
      <c r="DZ380" s="26">
        <f t="shared" si="166"/>
        <v>-830769508.284696</v>
      </c>
      <c r="EA380" s="26">
        <f t="shared" si="167"/>
        <v>-12109473.8085233</v>
      </c>
      <c r="EC380" s="15">
        <f>Лист1!AH128</f>
        <v>624.289030451625</v>
      </c>
      <c r="ED380" s="15">
        <f>Лист1!AI128</f>
        <v>-3138.51289729033</v>
      </c>
    </row>
    <row r="381" ht="15.15" spans="43:134">
      <c r="AQ381" s="14">
        <f t="shared" si="176"/>
        <v>0</v>
      </c>
      <c r="AR381" s="14">
        <f t="shared" si="177"/>
        <v>0</v>
      </c>
      <c r="AS381" s="15">
        <f>Лист1!AM369</f>
        <v>0</v>
      </c>
      <c r="AT381" s="15">
        <f t="shared" si="178"/>
        <v>0</v>
      </c>
      <c r="AU381" s="15">
        <f t="shared" si="179"/>
        <v>0</v>
      </c>
      <c r="AV381" s="15">
        <f>Лист1!AP369</f>
        <v>0</v>
      </c>
      <c r="AW381" s="15">
        <f>Лист1!N290</f>
        <v>1</v>
      </c>
      <c r="AX381" s="15">
        <f>Лист1!O290</f>
        <v>-1</v>
      </c>
      <c r="AY381" s="15">
        <f>Лист1!P290</f>
        <v>1</v>
      </c>
      <c r="AZ381" s="15">
        <f>Лист1!Q290</f>
        <v>-1</v>
      </c>
      <c r="BA381" s="15">
        <f>Лист1!AU369</f>
        <v>0</v>
      </c>
      <c r="BB381" s="15">
        <f t="shared" si="180"/>
        <v>0</v>
      </c>
      <c r="BC381" s="15">
        <f t="shared" si="181"/>
        <v>0</v>
      </c>
      <c r="BD381" s="15">
        <f t="shared" si="182"/>
        <v>0</v>
      </c>
      <c r="BE381" s="15">
        <f t="shared" si="183"/>
        <v>0</v>
      </c>
      <c r="BF381" s="15">
        <f>Лист1!AZ369</f>
        <v>0</v>
      </c>
      <c r="BG381" s="15">
        <f t="shared" si="184"/>
        <v>0</v>
      </c>
      <c r="BH381" s="15">
        <f t="shared" si="185"/>
        <v>0</v>
      </c>
      <c r="BI381" s="15">
        <f t="shared" si="186"/>
        <v>0</v>
      </c>
      <c r="BJ381" s="15">
        <f t="shared" si="187"/>
        <v>0</v>
      </c>
      <c r="BK381" s="15">
        <f>Лист1!BE369</f>
        <v>0</v>
      </c>
      <c r="BL381" s="17">
        <f t="shared" si="188"/>
        <v>-365191042.355743</v>
      </c>
      <c r="BM381" s="17">
        <f t="shared" si="189"/>
        <v>881649167.312402</v>
      </c>
      <c r="BN381" s="17">
        <f t="shared" si="190"/>
        <v>-881649167.312402</v>
      </c>
      <c r="BO381" s="17">
        <f t="shared" si="191"/>
        <v>365191042.355743</v>
      </c>
      <c r="BP381" s="17">
        <f>Лист1!BJ369</f>
        <v>0</v>
      </c>
      <c r="BQ381" s="15">
        <f>Лист1!AH290</f>
        <v>-1777.82474566268</v>
      </c>
      <c r="BR381" s="15">
        <f>Лист1!AI290</f>
        <v>-2660.70275936818</v>
      </c>
      <c r="BT381" s="24">
        <f t="shared" si="168"/>
        <v>0</v>
      </c>
      <c r="BU381" s="25">
        <f t="shared" si="169"/>
        <v>0</v>
      </c>
      <c r="BV381" s="25">
        <f>Лист1!BP369</f>
        <v>0</v>
      </c>
      <c r="BW381" s="25">
        <f t="shared" si="170"/>
        <v>0</v>
      </c>
      <c r="BX381" s="25">
        <f t="shared" si="171"/>
        <v>0</v>
      </c>
      <c r="BY381" s="25"/>
      <c r="BZ381" s="25">
        <f>Лист1!N210</f>
        <v>1</v>
      </c>
      <c r="CA381" s="25">
        <f>Лист1!O210</f>
        <v>-1</v>
      </c>
      <c r="CB381" s="25">
        <f>Лист1!P210</f>
        <v>1</v>
      </c>
      <c r="CC381" s="25">
        <f>Лист1!Q210</f>
        <v>-1</v>
      </c>
      <c r="CD381" s="25">
        <v>201</v>
      </c>
      <c r="CE381" s="25">
        <f t="shared" si="172"/>
        <v>0</v>
      </c>
      <c r="CF381" s="25">
        <f t="shared" si="173"/>
        <v>0</v>
      </c>
      <c r="CG381" s="25">
        <f t="shared" si="174"/>
        <v>0</v>
      </c>
      <c r="CH381" s="25">
        <f t="shared" si="175"/>
        <v>0</v>
      </c>
      <c r="CI381" s="25">
        <f>Лист1!CI369</f>
        <v>0</v>
      </c>
      <c r="CJ381" s="25">
        <f t="shared" si="140"/>
        <v>0</v>
      </c>
      <c r="CK381" s="25">
        <f t="shared" si="141"/>
        <v>0</v>
      </c>
      <c r="CL381" s="25">
        <f t="shared" si="142"/>
        <v>0</v>
      </c>
      <c r="CM381" s="25">
        <f t="shared" si="143"/>
        <v>0</v>
      </c>
      <c r="CN381" s="26"/>
      <c r="CO381" s="26">
        <f t="shared" si="146"/>
        <v>-766463705.131417</v>
      </c>
      <c r="CP381" s="26">
        <f t="shared" si="147"/>
        <v>1850407071.99495</v>
      </c>
      <c r="CQ381" s="26">
        <f t="shared" si="148"/>
        <v>-1850407071.99495</v>
      </c>
      <c r="CR381" s="26">
        <f t="shared" si="149"/>
        <v>766463705.131417</v>
      </c>
      <c r="CS381" s="26">
        <f>Лист1!CS369</f>
        <v>0</v>
      </c>
      <c r="CT381" s="26">
        <f>Лист1!AH210</f>
        <v>-1777.8247456627</v>
      </c>
      <c r="CU381" s="28">
        <f>Лист1!AI210</f>
        <v>-2660.70275936816</v>
      </c>
      <c r="DC381" s="24">
        <f t="shared" si="150"/>
        <v>0</v>
      </c>
      <c r="DD381" s="25">
        <f t="shared" si="151"/>
        <v>0</v>
      </c>
      <c r="DE381" s="25">
        <f>Лист1!CY369</f>
        <v>0</v>
      </c>
      <c r="DF381" s="25">
        <f t="shared" si="144"/>
        <v>0</v>
      </c>
      <c r="DG381" s="25">
        <f t="shared" si="145"/>
        <v>0</v>
      </c>
      <c r="DH381" s="25"/>
      <c r="DI381" s="25">
        <v>121</v>
      </c>
      <c r="DJ381" s="25">
        <v>1</v>
      </c>
      <c r="DK381" s="25">
        <v>-1</v>
      </c>
      <c r="DL381" s="25">
        <v>1</v>
      </c>
      <c r="DM381" s="25">
        <v>-1</v>
      </c>
      <c r="DN381" s="25">
        <f t="shared" si="152"/>
        <v>0</v>
      </c>
      <c r="DO381" s="25">
        <f t="shared" si="153"/>
        <v>0</v>
      </c>
      <c r="DP381" s="25">
        <f t="shared" si="154"/>
        <v>0</v>
      </c>
      <c r="DQ381" s="25">
        <f t="shared" si="155"/>
        <v>0</v>
      </c>
      <c r="DR381" s="25">
        <f>Лист1!DR369</f>
        <v>0</v>
      </c>
      <c r="DS381" s="25">
        <f t="shared" si="156"/>
        <v>0</v>
      </c>
      <c r="DT381" s="25">
        <f t="shared" si="157"/>
        <v>0</v>
      </c>
      <c r="DU381" s="25">
        <f t="shared" si="158"/>
        <v>0</v>
      </c>
      <c r="DV381" s="25">
        <f t="shared" si="159"/>
        <v>0</v>
      </c>
      <c r="DX381" s="26">
        <f t="shared" si="164"/>
        <v>12109473.8085233</v>
      </c>
      <c r="DY381" s="26">
        <f t="shared" si="165"/>
        <v>830769508.284696</v>
      </c>
      <c r="DZ381" s="26">
        <f t="shared" si="166"/>
        <v>-830769508.284696</v>
      </c>
      <c r="EA381" s="26">
        <f t="shared" si="167"/>
        <v>-12109473.8085233</v>
      </c>
      <c r="EC381" s="15">
        <f>Лист1!AH129</f>
        <v>-624.289030451614</v>
      </c>
      <c r="ED381" s="15">
        <f>Лист1!AI129</f>
        <v>-3138.51289729034</v>
      </c>
    </row>
    <row r="382" ht="15.15" spans="43:134">
      <c r="AQ382" s="14">
        <f t="shared" si="176"/>
        <v>0</v>
      </c>
      <c r="AR382" s="14">
        <f t="shared" si="177"/>
        <v>0</v>
      </c>
      <c r="AS382" s="15">
        <f>Лист1!AM370</f>
        <v>0</v>
      </c>
      <c r="AT382" s="15">
        <f t="shared" si="178"/>
        <v>0</v>
      </c>
      <c r="AU382" s="15">
        <f t="shared" si="179"/>
        <v>0</v>
      </c>
      <c r="AV382" s="15">
        <f>Лист1!AP370</f>
        <v>0</v>
      </c>
      <c r="AW382" s="15">
        <f>Лист1!N291</f>
        <v>1</v>
      </c>
      <c r="AX382" s="15">
        <f>Лист1!O291</f>
        <v>-1</v>
      </c>
      <c r="AY382" s="15">
        <f>Лист1!P291</f>
        <v>1</v>
      </c>
      <c r="AZ382" s="15">
        <f>Лист1!Q291</f>
        <v>-1</v>
      </c>
      <c r="BA382" s="15">
        <f>Лист1!AU370</f>
        <v>0</v>
      </c>
      <c r="BB382" s="15">
        <f t="shared" si="180"/>
        <v>0</v>
      </c>
      <c r="BC382" s="15">
        <f t="shared" si="181"/>
        <v>0</v>
      </c>
      <c r="BD382" s="15">
        <f t="shared" si="182"/>
        <v>0</v>
      </c>
      <c r="BE382" s="15">
        <f t="shared" si="183"/>
        <v>0</v>
      </c>
      <c r="BF382" s="15">
        <f>Лист1!AZ370</f>
        <v>0</v>
      </c>
      <c r="BG382" s="15">
        <f t="shared" si="184"/>
        <v>0</v>
      </c>
      <c r="BH382" s="15">
        <f t="shared" si="185"/>
        <v>0</v>
      </c>
      <c r="BI382" s="15">
        <f t="shared" si="186"/>
        <v>0</v>
      </c>
      <c r="BJ382" s="15">
        <f t="shared" si="187"/>
        <v>0</v>
      </c>
      <c r="BK382" s="15">
        <f>Лист1!BE370</f>
        <v>0</v>
      </c>
      <c r="BL382" s="17">
        <f t="shared" si="188"/>
        <v>-365191042.355743</v>
      </c>
      <c r="BM382" s="17">
        <f t="shared" si="189"/>
        <v>881649167.312402</v>
      </c>
      <c r="BN382" s="17">
        <f t="shared" si="190"/>
        <v>-881649167.312402</v>
      </c>
      <c r="BO382" s="17">
        <f t="shared" si="191"/>
        <v>365191042.355743</v>
      </c>
      <c r="BP382" s="17">
        <f>Лист1!BJ370</f>
        <v>0</v>
      </c>
      <c r="BQ382" s="15">
        <f>Лист1!AH291</f>
        <v>-2660.70275936814</v>
      </c>
      <c r="BR382" s="15">
        <f>Лист1!AI291</f>
        <v>-1777.82474566274</v>
      </c>
      <c r="BT382" s="24">
        <f t="shared" si="168"/>
        <v>0</v>
      </c>
      <c r="BU382" s="25">
        <f t="shared" si="169"/>
        <v>0</v>
      </c>
      <c r="BV382" s="25">
        <f>Лист1!BP370</f>
        <v>0</v>
      </c>
      <c r="BW382" s="25">
        <f t="shared" si="170"/>
        <v>0</v>
      </c>
      <c r="BX382" s="25">
        <f t="shared" si="171"/>
        <v>0</v>
      </c>
      <c r="BY382" s="25"/>
      <c r="BZ382" s="25">
        <f>Лист1!N211</f>
        <v>1</v>
      </c>
      <c r="CA382" s="25">
        <f>Лист1!O211</f>
        <v>-1</v>
      </c>
      <c r="CB382" s="25">
        <f>Лист1!P211</f>
        <v>1</v>
      </c>
      <c r="CC382" s="25">
        <f>Лист1!Q211</f>
        <v>-1</v>
      </c>
      <c r="CD382" s="25">
        <v>202</v>
      </c>
      <c r="CE382" s="25">
        <f t="shared" si="172"/>
        <v>0</v>
      </c>
      <c r="CF382" s="25">
        <f t="shared" si="173"/>
        <v>0</v>
      </c>
      <c r="CG382" s="25">
        <f t="shared" si="174"/>
        <v>0</v>
      </c>
      <c r="CH382" s="25">
        <f t="shared" si="175"/>
        <v>0</v>
      </c>
      <c r="CI382" s="25">
        <f>Лист1!CI370</f>
        <v>0</v>
      </c>
      <c r="CJ382" s="25">
        <f t="shared" si="140"/>
        <v>0</v>
      </c>
      <c r="CK382" s="25">
        <f t="shared" si="141"/>
        <v>0</v>
      </c>
      <c r="CL382" s="25">
        <f t="shared" si="142"/>
        <v>0</v>
      </c>
      <c r="CM382" s="25">
        <f t="shared" si="143"/>
        <v>0</v>
      </c>
      <c r="CN382" s="26"/>
      <c r="CO382" s="26">
        <f t="shared" si="146"/>
        <v>-766463705.131417</v>
      </c>
      <c r="CP382" s="26">
        <f t="shared" si="147"/>
        <v>1850407071.99495</v>
      </c>
      <c r="CQ382" s="26">
        <f t="shared" si="148"/>
        <v>-1850407071.99495</v>
      </c>
      <c r="CR382" s="26">
        <f t="shared" si="149"/>
        <v>766463705.131417</v>
      </c>
      <c r="CS382" s="26">
        <f>Лист1!CS370</f>
        <v>0</v>
      </c>
      <c r="CT382" s="26">
        <f>Лист1!AH211</f>
        <v>-2660.70275936813</v>
      </c>
      <c r="CU382" s="28">
        <f>Лист1!AI211</f>
        <v>-1777.82474566275</v>
      </c>
      <c r="DC382" s="24">
        <f t="shared" si="150"/>
        <v>0</v>
      </c>
      <c r="DD382" s="25">
        <f t="shared" si="151"/>
        <v>0</v>
      </c>
      <c r="DE382" s="25">
        <f>Лист1!CY370</f>
        <v>0</v>
      </c>
      <c r="DF382" s="25">
        <f t="shared" si="144"/>
        <v>0</v>
      </c>
      <c r="DG382" s="25">
        <f t="shared" si="145"/>
        <v>0</v>
      </c>
      <c r="DH382" s="25"/>
      <c r="DI382" s="25">
        <v>122</v>
      </c>
      <c r="DJ382" s="25">
        <v>1</v>
      </c>
      <c r="DK382" s="25">
        <v>-1</v>
      </c>
      <c r="DL382" s="25">
        <v>1</v>
      </c>
      <c r="DM382" s="25">
        <v>-1</v>
      </c>
      <c r="DN382" s="25">
        <f t="shared" si="152"/>
        <v>0</v>
      </c>
      <c r="DO382" s="25">
        <f t="shared" si="153"/>
        <v>0</v>
      </c>
      <c r="DP382" s="25">
        <f t="shared" si="154"/>
        <v>0</v>
      </c>
      <c r="DQ382" s="25">
        <f t="shared" si="155"/>
        <v>0</v>
      </c>
      <c r="DR382" s="25">
        <f>Лист1!DR370</f>
        <v>0</v>
      </c>
      <c r="DS382" s="25">
        <f t="shared" si="156"/>
        <v>0</v>
      </c>
      <c r="DT382" s="25">
        <f t="shared" si="157"/>
        <v>0</v>
      </c>
      <c r="DU382" s="25">
        <f t="shared" si="158"/>
        <v>0</v>
      </c>
      <c r="DV382" s="25">
        <f t="shared" si="159"/>
        <v>0</v>
      </c>
      <c r="DX382" s="26">
        <f t="shared" si="164"/>
        <v>12109473.8085233</v>
      </c>
      <c r="DY382" s="26">
        <f t="shared" si="165"/>
        <v>830769508.284696</v>
      </c>
      <c r="DZ382" s="26">
        <f t="shared" si="166"/>
        <v>-830769508.284696</v>
      </c>
      <c r="EA382" s="26">
        <f t="shared" si="167"/>
        <v>-12109473.8085233</v>
      </c>
      <c r="EC382" s="15">
        <f>Лист1!AH130</f>
        <v>-1777.82474566273</v>
      </c>
      <c r="ED382" s="15">
        <f>Лист1!AI130</f>
        <v>-2660.70275936815</v>
      </c>
    </row>
    <row r="383" ht="15.15" spans="43:134">
      <c r="AQ383" s="14">
        <f t="shared" si="176"/>
        <v>0</v>
      </c>
      <c r="AR383" s="14">
        <f t="shared" si="177"/>
        <v>0</v>
      </c>
      <c r="AS383" s="15">
        <f>Лист1!AM371</f>
        <v>0</v>
      </c>
      <c r="AT383" s="15">
        <f t="shared" si="178"/>
        <v>0</v>
      </c>
      <c r="AU383" s="15">
        <f t="shared" si="179"/>
        <v>0</v>
      </c>
      <c r="AV383" s="15">
        <f>Лист1!AP371</f>
        <v>0</v>
      </c>
      <c r="AW383" s="15">
        <f>Лист1!N292</f>
        <v>1</v>
      </c>
      <c r="AX383" s="15">
        <f>Лист1!O292</f>
        <v>-1</v>
      </c>
      <c r="AY383" s="15">
        <f>Лист1!P292</f>
        <v>1</v>
      </c>
      <c r="AZ383" s="15">
        <f>Лист1!Q292</f>
        <v>-1</v>
      </c>
      <c r="BA383" s="15">
        <f>Лист1!AU371</f>
        <v>0</v>
      </c>
      <c r="BB383" s="15">
        <f t="shared" si="180"/>
        <v>0</v>
      </c>
      <c r="BC383" s="15">
        <f t="shared" si="181"/>
        <v>0</v>
      </c>
      <c r="BD383" s="15">
        <f t="shared" si="182"/>
        <v>0</v>
      </c>
      <c r="BE383" s="15">
        <f t="shared" si="183"/>
        <v>0</v>
      </c>
      <c r="BF383" s="15">
        <f>Лист1!AZ371</f>
        <v>0</v>
      </c>
      <c r="BG383" s="15">
        <f t="shared" si="184"/>
        <v>0</v>
      </c>
      <c r="BH383" s="15">
        <f t="shared" si="185"/>
        <v>0</v>
      </c>
      <c r="BI383" s="15">
        <f t="shared" si="186"/>
        <v>0</v>
      </c>
      <c r="BJ383" s="15">
        <f t="shared" si="187"/>
        <v>0</v>
      </c>
      <c r="BK383" s="15">
        <f>Лист1!BE371</f>
        <v>0</v>
      </c>
      <c r="BL383" s="17">
        <f t="shared" si="188"/>
        <v>-365191042.355743</v>
      </c>
      <c r="BM383" s="17">
        <f t="shared" si="189"/>
        <v>881649167.312402</v>
      </c>
      <c r="BN383" s="17">
        <f t="shared" si="190"/>
        <v>-881649167.312402</v>
      </c>
      <c r="BO383" s="17">
        <f t="shared" si="191"/>
        <v>365191042.355743</v>
      </c>
      <c r="BP383" s="17">
        <f>Лист1!BJ371</f>
        <v>0</v>
      </c>
      <c r="BQ383" s="15">
        <f>Лист1!AH292</f>
        <v>-3138.51289729033</v>
      </c>
      <c r="BR383" s="15">
        <f>Лист1!AI292</f>
        <v>-624.289030451628</v>
      </c>
      <c r="BT383" s="24">
        <f t="shared" si="168"/>
        <v>0</v>
      </c>
      <c r="BU383" s="25">
        <f t="shared" si="169"/>
        <v>0</v>
      </c>
      <c r="BV383" s="25">
        <f>Лист1!BP371</f>
        <v>0</v>
      </c>
      <c r="BW383" s="25">
        <f t="shared" si="170"/>
        <v>0</v>
      </c>
      <c r="BX383" s="25">
        <f t="shared" si="171"/>
        <v>0</v>
      </c>
      <c r="BY383" s="25"/>
      <c r="BZ383" s="25">
        <f>Лист1!N212</f>
        <v>1</v>
      </c>
      <c r="CA383" s="25">
        <f>Лист1!O212</f>
        <v>-1</v>
      </c>
      <c r="CB383" s="25">
        <f>Лист1!P212</f>
        <v>1</v>
      </c>
      <c r="CC383" s="25">
        <f>Лист1!Q212</f>
        <v>-1</v>
      </c>
      <c r="CD383" s="25">
        <v>203</v>
      </c>
      <c r="CE383" s="25">
        <f t="shared" si="172"/>
        <v>0</v>
      </c>
      <c r="CF383" s="25">
        <f t="shared" si="173"/>
        <v>0</v>
      </c>
      <c r="CG383" s="25">
        <f t="shared" si="174"/>
        <v>0</v>
      </c>
      <c r="CH383" s="25">
        <f t="shared" si="175"/>
        <v>0</v>
      </c>
      <c r="CI383" s="25">
        <f>Лист1!CI371</f>
        <v>0</v>
      </c>
      <c r="CJ383" s="25">
        <f t="shared" si="140"/>
        <v>0</v>
      </c>
      <c r="CK383" s="25">
        <f t="shared" si="141"/>
        <v>0</v>
      </c>
      <c r="CL383" s="25">
        <f t="shared" si="142"/>
        <v>0</v>
      </c>
      <c r="CM383" s="25">
        <f t="shared" si="143"/>
        <v>0</v>
      </c>
      <c r="CN383" s="26"/>
      <c r="CO383" s="26">
        <f t="shared" si="146"/>
        <v>-766463705.131417</v>
      </c>
      <c r="CP383" s="26">
        <f t="shared" si="147"/>
        <v>1850407071.99495</v>
      </c>
      <c r="CQ383" s="26">
        <f t="shared" si="148"/>
        <v>-1850407071.99495</v>
      </c>
      <c r="CR383" s="26">
        <f t="shared" si="149"/>
        <v>766463705.131417</v>
      </c>
      <c r="CS383" s="26">
        <f>Лист1!CS371</f>
        <v>0</v>
      </c>
      <c r="CT383" s="26">
        <f>Лист1!AH212</f>
        <v>-3138.51289729033</v>
      </c>
      <c r="CU383" s="28">
        <f>Лист1!AI212</f>
        <v>-624.289030451646</v>
      </c>
      <c r="DC383" s="24">
        <f t="shared" si="150"/>
        <v>0</v>
      </c>
      <c r="DD383" s="25">
        <f t="shared" si="151"/>
        <v>0</v>
      </c>
      <c r="DE383" s="25">
        <f>Лист1!CY371</f>
        <v>0</v>
      </c>
      <c r="DF383" s="25">
        <f t="shared" si="144"/>
        <v>0</v>
      </c>
      <c r="DG383" s="25">
        <f t="shared" si="145"/>
        <v>0</v>
      </c>
      <c r="DH383" s="25"/>
      <c r="DI383" s="25">
        <v>123</v>
      </c>
      <c r="DJ383" s="25">
        <v>1</v>
      </c>
      <c r="DK383" s="25">
        <v>-1</v>
      </c>
      <c r="DL383" s="25">
        <v>1</v>
      </c>
      <c r="DM383" s="25">
        <v>-1</v>
      </c>
      <c r="DN383" s="25">
        <f t="shared" si="152"/>
        <v>0</v>
      </c>
      <c r="DO383" s="25">
        <f t="shared" si="153"/>
        <v>0</v>
      </c>
      <c r="DP383" s="25">
        <f t="shared" si="154"/>
        <v>0</v>
      </c>
      <c r="DQ383" s="25">
        <f t="shared" si="155"/>
        <v>0</v>
      </c>
      <c r="DR383" s="25">
        <f>Лист1!DR371</f>
        <v>0</v>
      </c>
      <c r="DS383" s="25">
        <f t="shared" si="156"/>
        <v>0</v>
      </c>
      <c r="DT383" s="25">
        <f t="shared" si="157"/>
        <v>0</v>
      </c>
      <c r="DU383" s="25">
        <f t="shared" si="158"/>
        <v>0</v>
      </c>
      <c r="DV383" s="25">
        <f t="shared" si="159"/>
        <v>0</v>
      </c>
      <c r="DX383" s="26">
        <f t="shared" si="164"/>
        <v>12109473.8085233</v>
      </c>
      <c r="DY383" s="26">
        <f t="shared" si="165"/>
        <v>830769508.284696</v>
      </c>
      <c r="DZ383" s="26">
        <f t="shared" si="166"/>
        <v>-830769508.284696</v>
      </c>
      <c r="EA383" s="26">
        <f t="shared" si="167"/>
        <v>-12109473.8085233</v>
      </c>
      <c r="EC383" s="15">
        <f>Лист1!AH131</f>
        <v>-2660.70275936814</v>
      </c>
      <c r="ED383" s="15">
        <f>Лист1!AI131</f>
        <v>-1777.82474566273</v>
      </c>
    </row>
    <row r="384" ht="15.15" spans="43:134">
      <c r="AQ384" s="14">
        <f t="shared" si="176"/>
        <v>0</v>
      </c>
      <c r="AR384" s="14">
        <f t="shared" si="177"/>
        <v>0</v>
      </c>
      <c r="AS384" s="15">
        <f>Лист1!AM372</f>
        <v>0</v>
      </c>
      <c r="AT384" s="15">
        <f t="shared" si="178"/>
        <v>0</v>
      </c>
      <c r="AU384" s="15">
        <f t="shared" si="179"/>
        <v>0</v>
      </c>
      <c r="AV384" s="15">
        <f>Лист1!AP372</f>
        <v>0</v>
      </c>
      <c r="AW384" s="15">
        <f>Лист1!N293</f>
        <v>1</v>
      </c>
      <c r="AX384" s="15">
        <f>Лист1!O293</f>
        <v>-1</v>
      </c>
      <c r="AY384" s="15">
        <f>Лист1!P293</f>
        <v>1</v>
      </c>
      <c r="AZ384" s="15">
        <f>Лист1!Q293</f>
        <v>-1</v>
      </c>
      <c r="BA384" s="15">
        <f>Лист1!AU372</f>
        <v>0</v>
      </c>
      <c r="BB384" s="15">
        <f t="shared" si="180"/>
        <v>0</v>
      </c>
      <c r="BC384" s="15">
        <f t="shared" si="181"/>
        <v>0</v>
      </c>
      <c r="BD384" s="15">
        <f t="shared" si="182"/>
        <v>0</v>
      </c>
      <c r="BE384" s="15">
        <f t="shared" si="183"/>
        <v>0</v>
      </c>
      <c r="BF384" s="15">
        <f>Лист1!AZ372</f>
        <v>0</v>
      </c>
      <c r="BG384" s="15">
        <f t="shared" si="184"/>
        <v>0</v>
      </c>
      <c r="BH384" s="15">
        <f t="shared" si="185"/>
        <v>0</v>
      </c>
      <c r="BI384" s="15">
        <f t="shared" si="186"/>
        <v>0</v>
      </c>
      <c r="BJ384" s="15">
        <f t="shared" si="187"/>
        <v>0</v>
      </c>
      <c r="BK384" s="15">
        <f>Лист1!BE372</f>
        <v>0</v>
      </c>
      <c r="BL384" s="17">
        <f t="shared" si="188"/>
        <v>-365191042.355743</v>
      </c>
      <c r="BM384" s="17">
        <f t="shared" si="189"/>
        <v>881649167.312402</v>
      </c>
      <c r="BN384" s="17">
        <f t="shared" si="190"/>
        <v>-881649167.312402</v>
      </c>
      <c r="BO384" s="17">
        <f t="shared" si="191"/>
        <v>365191042.355743</v>
      </c>
      <c r="BP384" s="17">
        <f>Лист1!BJ372</f>
        <v>0</v>
      </c>
      <c r="BQ384" s="15">
        <f>Лист1!AH293</f>
        <v>-3138.51289729034</v>
      </c>
      <c r="BR384" s="15">
        <f>Лист1!AI293</f>
        <v>624.289030451589</v>
      </c>
      <c r="BT384" s="24">
        <f t="shared" si="168"/>
        <v>0</v>
      </c>
      <c r="BU384" s="25">
        <f t="shared" si="169"/>
        <v>0</v>
      </c>
      <c r="BV384" s="25">
        <f>Лист1!BP372</f>
        <v>0</v>
      </c>
      <c r="BW384" s="25">
        <f t="shared" si="170"/>
        <v>0</v>
      </c>
      <c r="BX384" s="25">
        <f t="shared" si="171"/>
        <v>0</v>
      </c>
      <c r="BY384" s="25"/>
      <c r="BZ384" s="25">
        <f>Лист1!N213</f>
        <v>1</v>
      </c>
      <c r="CA384" s="25">
        <f>Лист1!O213</f>
        <v>-1</v>
      </c>
      <c r="CB384" s="25">
        <f>Лист1!P213</f>
        <v>1</v>
      </c>
      <c r="CC384" s="25">
        <f>Лист1!Q213</f>
        <v>-1</v>
      </c>
      <c r="CD384" s="25">
        <v>204</v>
      </c>
      <c r="CE384" s="25">
        <f t="shared" si="172"/>
        <v>0</v>
      </c>
      <c r="CF384" s="25">
        <f t="shared" si="173"/>
        <v>0</v>
      </c>
      <c r="CG384" s="25">
        <f t="shared" si="174"/>
        <v>0</v>
      </c>
      <c r="CH384" s="25">
        <f t="shared" si="175"/>
        <v>0</v>
      </c>
      <c r="CI384" s="25">
        <f>Лист1!CI372</f>
        <v>0</v>
      </c>
      <c r="CJ384" s="25">
        <f t="shared" si="140"/>
        <v>0</v>
      </c>
      <c r="CK384" s="25">
        <f t="shared" si="141"/>
        <v>0</v>
      </c>
      <c r="CL384" s="25">
        <f t="shared" si="142"/>
        <v>0</v>
      </c>
      <c r="CM384" s="25">
        <f t="shared" si="143"/>
        <v>0</v>
      </c>
      <c r="CN384" s="26"/>
      <c r="CO384" s="26">
        <f t="shared" si="146"/>
        <v>-766463705.131417</v>
      </c>
      <c r="CP384" s="26">
        <f t="shared" si="147"/>
        <v>1850407071.99495</v>
      </c>
      <c r="CQ384" s="26">
        <f t="shared" si="148"/>
        <v>-1850407071.99495</v>
      </c>
      <c r="CR384" s="26">
        <f t="shared" si="149"/>
        <v>766463705.131417</v>
      </c>
      <c r="CS384" s="26">
        <f>Лист1!CS372</f>
        <v>0</v>
      </c>
      <c r="CT384" s="26">
        <f>Лист1!AH213</f>
        <v>-3138.51289729035</v>
      </c>
      <c r="CU384" s="28">
        <f>Лист1!AI213</f>
        <v>624.289030451571</v>
      </c>
      <c r="DC384" s="24">
        <f t="shared" si="150"/>
        <v>0</v>
      </c>
      <c r="DD384" s="25">
        <f t="shared" si="151"/>
        <v>0</v>
      </c>
      <c r="DE384" s="25">
        <f>Лист1!CY372</f>
        <v>0</v>
      </c>
      <c r="DF384" s="25">
        <f t="shared" si="144"/>
        <v>0</v>
      </c>
      <c r="DG384" s="25">
        <f t="shared" si="145"/>
        <v>0</v>
      </c>
      <c r="DH384" s="25"/>
      <c r="DI384" s="25">
        <v>124</v>
      </c>
      <c r="DJ384" s="25">
        <v>1</v>
      </c>
      <c r="DK384" s="25">
        <v>-1</v>
      </c>
      <c r="DL384" s="25">
        <v>1</v>
      </c>
      <c r="DM384" s="25">
        <v>-1</v>
      </c>
      <c r="DN384" s="25">
        <f t="shared" si="152"/>
        <v>0</v>
      </c>
      <c r="DO384" s="25">
        <f t="shared" si="153"/>
        <v>0</v>
      </c>
      <c r="DP384" s="25">
        <f t="shared" si="154"/>
        <v>0</v>
      </c>
      <c r="DQ384" s="25">
        <f t="shared" si="155"/>
        <v>0</v>
      </c>
      <c r="DR384" s="25">
        <f>Лист1!DR372</f>
        <v>0</v>
      </c>
      <c r="DS384" s="25">
        <f t="shared" si="156"/>
        <v>0</v>
      </c>
      <c r="DT384" s="25">
        <f t="shared" si="157"/>
        <v>0</v>
      </c>
      <c r="DU384" s="25">
        <f t="shared" si="158"/>
        <v>0</v>
      </c>
      <c r="DV384" s="25">
        <f t="shared" si="159"/>
        <v>0</v>
      </c>
      <c r="DX384" s="26">
        <f t="shared" si="164"/>
        <v>12109473.8085233</v>
      </c>
      <c r="DY384" s="26">
        <f t="shared" si="165"/>
        <v>830769508.284696</v>
      </c>
      <c r="DZ384" s="26">
        <f t="shared" si="166"/>
        <v>-830769508.284696</v>
      </c>
      <c r="EA384" s="26">
        <f t="shared" si="167"/>
        <v>-12109473.8085233</v>
      </c>
      <c r="EC384" s="15">
        <f>Лист1!AH132</f>
        <v>-3138.51289729034</v>
      </c>
      <c r="ED384" s="15">
        <f>Лист1!AI132</f>
        <v>-624.28903045162</v>
      </c>
    </row>
    <row r="385" ht="15.15" spans="43:134">
      <c r="AQ385" s="14">
        <f t="shared" si="176"/>
        <v>0</v>
      </c>
      <c r="AR385" s="14">
        <f t="shared" si="177"/>
        <v>0</v>
      </c>
      <c r="AS385" s="15">
        <f>Лист1!AM373</f>
        <v>0</v>
      </c>
      <c r="AT385" s="15">
        <f t="shared" si="178"/>
        <v>0</v>
      </c>
      <c r="AU385" s="15">
        <f t="shared" si="179"/>
        <v>0</v>
      </c>
      <c r="AV385" s="15">
        <f>Лист1!AP373</f>
        <v>0</v>
      </c>
      <c r="AW385" s="15">
        <f>Лист1!N294</f>
        <v>1</v>
      </c>
      <c r="AX385" s="15">
        <f>Лист1!O294</f>
        <v>-1</v>
      </c>
      <c r="AY385" s="15">
        <f>Лист1!P294</f>
        <v>1</v>
      </c>
      <c r="AZ385" s="15">
        <f>Лист1!Q294</f>
        <v>-1</v>
      </c>
      <c r="BA385" s="15">
        <f>Лист1!AU373</f>
        <v>0</v>
      </c>
      <c r="BB385" s="15">
        <f t="shared" si="180"/>
        <v>0</v>
      </c>
      <c r="BC385" s="15">
        <f t="shared" si="181"/>
        <v>0</v>
      </c>
      <c r="BD385" s="15">
        <f t="shared" si="182"/>
        <v>0</v>
      </c>
      <c r="BE385" s="15">
        <f t="shared" si="183"/>
        <v>0</v>
      </c>
      <c r="BF385" s="15">
        <f>Лист1!AZ373</f>
        <v>0</v>
      </c>
      <c r="BG385" s="15">
        <f t="shared" si="184"/>
        <v>0</v>
      </c>
      <c r="BH385" s="15">
        <f t="shared" si="185"/>
        <v>0</v>
      </c>
      <c r="BI385" s="15">
        <f t="shared" si="186"/>
        <v>0</v>
      </c>
      <c r="BJ385" s="15">
        <f t="shared" si="187"/>
        <v>0</v>
      </c>
      <c r="BK385" s="15">
        <f>Лист1!BE373</f>
        <v>0</v>
      </c>
      <c r="BL385" s="17">
        <f t="shared" si="188"/>
        <v>-365191042.355743</v>
      </c>
      <c r="BM385" s="17">
        <f t="shared" si="189"/>
        <v>881649167.312402</v>
      </c>
      <c r="BN385" s="17">
        <f t="shared" si="190"/>
        <v>-881649167.312402</v>
      </c>
      <c r="BO385" s="17">
        <f t="shared" si="191"/>
        <v>365191042.355743</v>
      </c>
      <c r="BP385" s="17">
        <f>Лист1!BJ373</f>
        <v>0</v>
      </c>
      <c r="BQ385" s="15">
        <f>Лист1!AH294</f>
        <v>-2660.70275936816</v>
      </c>
      <c r="BR385" s="15">
        <f>Лист1!AI294</f>
        <v>1777.82474566271</v>
      </c>
      <c r="BT385" s="24">
        <f t="shared" si="168"/>
        <v>0</v>
      </c>
      <c r="BU385" s="25">
        <f t="shared" si="169"/>
        <v>0</v>
      </c>
      <c r="BV385" s="25">
        <f>Лист1!BP373</f>
        <v>0</v>
      </c>
      <c r="BW385" s="25">
        <f t="shared" si="170"/>
        <v>0</v>
      </c>
      <c r="BX385" s="25">
        <f t="shared" si="171"/>
        <v>0</v>
      </c>
      <c r="BY385" s="25"/>
      <c r="BZ385" s="25">
        <f>Лист1!N214</f>
        <v>1</v>
      </c>
      <c r="CA385" s="25">
        <f>Лист1!O214</f>
        <v>-1</v>
      </c>
      <c r="CB385" s="25">
        <f>Лист1!P214</f>
        <v>1</v>
      </c>
      <c r="CC385" s="25">
        <f>Лист1!Q214</f>
        <v>-1</v>
      </c>
      <c r="CD385" s="25">
        <v>205</v>
      </c>
      <c r="CE385" s="25">
        <f t="shared" si="172"/>
        <v>0</v>
      </c>
      <c r="CF385" s="25">
        <f t="shared" si="173"/>
        <v>0</v>
      </c>
      <c r="CG385" s="25">
        <f t="shared" si="174"/>
        <v>0</v>
      </c>
      <c r="CH385" s="25">
        <f t="shared" si="175"/>
        <v>0</v>
      </c>
      <c r="CI385" s="25">
        <f>Лист1!CI373</f>
        <v>0</v>
      </c>
      <c r="CJ385" s="25">
        <f t="shared" ref="CJ385:CJ448" si="192">CE385+CG385</f>
        <v>0</v>
      </c>
      <c r="CK385" s="25">
        <f t="shared" ref="CK385:CK448" si="193">CE385+CH385</f>
        <v>0</v>
      </c>
      <c r="CL385" s="25">
        <f t="shared" ref="CL385:CL448" si="194">CF385+CG385</f>
        <v>0</v>
      </c>
      <c r="CM385" s="25">
        <f t="shared" ref="CM385:CM448" si="195">CF385+CH385</f>
        <v>0</v>
      </c>
      <c r="CN385" s="26"/>
      <c r="CO385" s="26">
        <f t="shared" si="146"/>
        <v>-766463705.131417</v>
      </c>
      <c r="CP385" s="26">
        <f t="shared" si="147"/>
        <v>1850407071.99495</v>
      </c>
      <c r="CQ385" s="26">
        <f t="shared" si="148"/>
        <v>-1850407071.99495</v>
      </c>
      <c r="CR385" s="26">
        <f t="shared" si="149"/>
        <v>766463705.131417</v>
      </c>
      <c r="CS385" s="26">
        <f>Лист1!CS373</f>
        <v>0</v>
      </c>
      <c r="CT385" s="26">
        <f>Лист1!AH214</f>
        <v>-2660.70275936817</v>
      </c>
      <c r="CU385" s="28">
        <f>Лист1!AI214</f>
        <v>1777.82474566269</v>
      </c>
      <c r="DC385" s="24">
        <f t="shared" si="150"/>
        <v>0</v>
      </c>
      <c r="DD385" s="25">
        <f t="shared" si="151"/>
        <v>0</v>
      </c>
      <c r="DE385" s="25">
        <f>Лист1!CY373</f>
        <v>0</v>
      </c>
      <c r="DF385" s="25">
        <f t="shared" si="144"/>
        <v>0</v>
      </c>
      <c r="DG385" s="25">
        <f t="shared" si="145"/>
        <v>0</v>
      </c>
      <c r="DH385" s="25"/>
      <c r="DI385" s="25">
        <v>125</v>
      </c>
      <c r="DJ385" s="25">
        <v>1</v>
      </c>
      <c r="DK385" s="25">
        <v>-1</v>
      </c>
      <c r="DL385" s="25">
        <v>1</v>
      </c>
      <c r="DM385" s="25">
        <v>-1</v>
      </c>
      <c r="DN385" s="25">
        <f t="shared" si="152"/>
        <v>0</v>
      </c>
      <c r="DO385" s="25">
        <f t="shared" si="153"/>
        <v>0</v>
      </c>
      <c r="DP385" s="25">
        <f t="shared" si="154"/>
        <v>0</v>
      </c>
      <c r="DQ385" s="25">
        <f t="shared" si="155"/>
        <v>0</v>
      </c>
      <c r="DR385" s="25">
        <f>Лист1!DR373</f>
        <v>0</v>
      </c>
      <c r="DS385" s="25">
        <f t="shared" si="156"/>
        <v>0</v>
      </c>
      <c r="DT385" s="25">
        <f t="shared" si="157"/>
        <v>0</v>
      </c>
      <c r="DU385" s="25">
        <f t="shared" si="158"/>
        <v>0</v>
      </c>
      <c r="DV385" s="25">
        <f t="shared" si="159"/>
        <v>0</v>
      </c>
      <c r="DX385" s="26">
        <f t="shared" si="164"/>
        <v>12109473.8085233</v>
      </c>
      <c r="DY385" s="26">
        <f t="shared" si="165"/>
        <v>830769508.284696</v>
      </c>
      <c r="DZ385" s="26">
        <f t="shared" si="166"/>
        <v>-830769508.284696</v>
      </c>
      <c r="EA385" s="26">
        <f t="shared" si="167"/>
        <v>-12109473.8085233</v>
      </c>
      <c r="EC385" s="15">
        <f>Лист1!AH133</f>
        <v>-3138.51289729034</v>
      </c>
      <c r="ED385" s="15">
        <f>Лист1!AI133</f>
        <v>624.289030451597</v>
      </c>
    </row>
    <row r="386" ht="15.15" spans="43:134">
      <c r="AQ386" s="14">
        <f t="shared" si="176"/>
        <v>0</v>
      </c>
      <c r="AR386" s="14">
        <f t="shared" si="177"/>
        <v>0</v>
      </c>
      <c r="AS386" s="15">
        <f>Лист1!AM374</f>
        <v>0</v>
      </c>
      <c r="AT386" s="15">
        <f t="shared" si="178"/>
        <v>0</v>
      </c>
      <c r="AU386" s="15">
        <f t="shared" si="179"/>
        <v>0</v>
      </c>
      <c r="AV386" s="15">
        <f>Лист1!AP374</f>
        <v>0</v>
      </c>
      <c r="AW386" s="15">
        <f>Лист1!N295</f>
        <v>1</v>
      </c>
      <c r="AX386" s="15">
        <f>Лист1!O295</f>
        <v>-1</v>
      </c>
      <c r="AY386" s="15">
        <f>Лист1!P295</f>
        <v>1</v>
      </c>
      <c r="AZ386" s="15">
        <f>Лист1!Q295</f>
        <v>-1</v>
      </c>
      <c r="BA386" s="15">
        <f>Лист1!AU374</f>
        <v>0</v>
      </c>
      <c r="BB386" s="15">
        <f t="shared" si="180"/>
        <v>0</v>
      </c>
      <c r="BC386" s="15">
        <f t="shared" si="181"/>
        <v>0</v>
      </c>
      <c r="BD386" s="15">
        <f t="shared" si="182"/>
        <v>0</v>
      </c>
      <c r="BE386" s="15">
        <f t="shared" si="183"/>
        <v>0</v>
      </c>
      <c r="BF386" s="15">
        <f>Лист1!AZ374</f>
        <v>0</v>
      </c>
      <c r="BG386" s="15">
        <f t="shared" si="184"/>
        <v>0</v>
      </c>
      <c r="BH386" s="15">
        <f t="shared" si="185"/>
        <v>0</v>
      </c>
      <c r="BI386" s="15">
        <f t="shared" si="186"/>
        <v>0</v>
      </c>
      <c r="BJ386" s="15">
        <f t="shared" si="187"/>
        <v>0</v>
      </c>
      <c r="BK386" s="15">
        <f>Лист1!BE374</f>
        <v>0</v>
      </c>
      <c r="BL386" s="17">
        <f t="shared" si="188"/>
        <v>-365191042.355743</v>
      </c>
      <c r="BM386" s="17">
        <f t="shared" si="189"/>
        <v>881649167.312402</v>
      </c>
      <c r="BN386" s="17">
        <f t="shared" si="190"/>
        <v>-881649167.312402</v>
      </c>
      <c r="BO386" s="17">
        <f t="shared" si="191"/>
        <v>365191042.355743</v>
      </c>
      <c r="BP386" s="17">
        <f>Лист1!BJ374</f>
        <v>0</v>
      </c>
      <c r="BQ386" s="15">
        <f>Лист1!AH295</f>
        <v>-1777.82474566275</v>
      </c>
      <c r="BR386" s="15">
        <f>Лист1!AI295</f>
        <v>2660.70275936813</v>
      </c>
      <c r="BT386" s="24">
        <f t="shared" si="168"/>
        <v>0</v>
      </c>
      <c r="BU386" s="25">
        <f t="shared" si="169"/>
        <v>0</v>
      </c>
      <c r="BV386" s="25">
        <f>Лист1!BP374</f>
        <v>0</v>
      </c>
      <c r="BW386" s="25">
        <f t="shared" si="170"/>
        <v>0</v>
      </c>
      <c r="BX386" s="25">
        <f t="shared" si="171"/>
        <v>0</v>
      </c>
      <c r="BY386" s="25"/>
      <c r="BZ386" s="25">
        <f>Лист1!N215</f>
        <v>1</v>
      </c>
      <c r="CA386" s="25">
        <f>Лист1!O215</f>
        <v>-1</v>
      </c>
      <c r="CB386" s="25">
        <f>Лист1!P215</f>
        <v>1</v>
      </c>
      <c r="CC386" s="25">
        <f>Лист1!Q215</f>
        <v>-1</v>
      </c>
      <c r="CD386" s="25">
        <v>206</v>
      </c>
      <c r="CE386" s="25">
        <f t="shared" si="172"/>
        <v>0</v>
      </c>
      <c r="CF386" s="25">
        <f t="shared" si="173"/>
        <v>0</v>
      </c>
      <c r="CG386" s="25">
        <f t="shared" si="174"/>
        <v>0</v>
      </c>
      <c r="CH386" s="25">
        <f t="shared" si="175"/>
        <v>0</v>
      </c>
      <c r="CI386" s="25">
        <f>Лист1!CI374</f>
        <v>0</v>
      </c>
      <c r="CJ386" s="25">
        <f t="shared" si="192"/>
        <v>0</v>
      </c>
      <c r="CK386" s="25">
        <f t="shared" si="193"/>
        <v>0</v>
      </c>
      <c r="CL386" s="25">
        <f t="shared" si="194"/>
        <v>0</v>
      </c>
      <c r="CM386" s="25">
        <f t="shared" si="195"/>
        <v>0</v>
      </c>
      <c r="CN386" s="26"/>
      <c r="CO386" s="26">
        <f t="shared" si="146"/>
        <v>-766463705.131417</v>
      </c>
      <c r="CP386" s="26">
        <f t="shared" si="147"/>
        <v>1850407071.99495</v>
      </c>
      <c r="CQ386" s="26">
        <f t="shared" si="148"/>
        <v>-1850407071.99495</v>
      </c>
      <c r="CR386" s="26">
        <f t="shared" si="149"/>
        <v>766463705.131417</v>
      </c>
      <c r="CS386" s="26">
        <f>Лист1!CS374</f>
        <v>0</v>
      </c>
      <c r="CT386" s="26">
        <f>Лист1!AH215</f>
        <v>-1777.82474566277</v>
      </c>
      <c r="CU386" s="28">
        <f>Лист1!AI215</f>
        <v>2660.70275936812</v>
      </c>
      <c r="DC386" s="24">
        <f t="shared" si="150"/>
        <v>0</v>
      </c>
      <c r="DD386" s="25">
        <f t="shared" si="151"/>
        <v>0</v>
      </c>
      <c r="DE386" s="25">
        <f>Лист1!CY374</f>
        <v>0</v>
      </c>
      <c r="DF386" s="25">
        <f t="shared" si="144"/>
        <v>0</v>
      </c>
      <c r="DG386" s="25">
        <f t="shared" si="145"/>
        <v>0</v>
      </c>
      <c r="DH386" s="25"/>
      <c r="DI386" s="25">
        <v>126</v>
      </c>
      <c r="DJ386" s="25">
        <v>1</v>
      </c>
      <c r="DK386" s="25">
        <v>-1</v>
      </c>
      <c r="DL386" s="25">
        <v>1</v>
      </c>
      <c r="DM386" s="25">
        <v>-1</v>
      </c>
      <c r="DN386" s="25">
        <f t="shared" si="152"/>
        <v>0</v>
      </c>
      <c r="DO386" s="25">
        <f t="shared" si="153"/>
        <v>0</v>
      </c>
      <c r="DP386" s="25">
        <f t="shared" si="154"/>
        <v>0</v>
      </c>
      <c r="DQ386" s="25">
        <f t="shared" si="155"/>
        <v>0</v>
      </c>
      <c r="DR386" s="25">
        <f>Лист1!DR374</f>
        <v>0</v>
      </c>
      <c r="DS386" s="25">
        <f t="shared" si="156"/>
        <v>0</v>
      </c>
      <c r="DT386" s="25">
        <f t="shared" si="157"/>
        <v>0</v>
      </c>
      <c r="DU386" s="25">
        <f t="shared" si="158"/>
        <v>0</v>
      </c>
      <c r="DV386" s="25">
        <f t="shared" si="159"/>
        <v>0</v>
      </c>
      <c r="DX386" s="26">
        <f t="shared" si="164"/>
        <v>12109473.8085233</v>
      </c>
      <c r="DY386" s="26">
        <f t="shared" si="165"/>
        <v>830769508.284696</v>
      </c>
      <c r="DZ386" s="26">
        <f t="shared" si="166"/>
        <v>-830769508.284696</v>
      </c>
      <c r="EA386" s="26">
        <f t="shared" si="167"/>
        <v>-12109473.8085233</v>
      </c>
      <c r="EC386" s="15">
        <f>Лист1!AH134</f>
        <v>-2660.70275936814</v>
      </c>
      <c r="ED386" s="15">
        <f>Лист1!AI134</f>
        <v>1777.82474566273</v>
      </c>
    </row>
    <row r="387" ht="15.15" spans="43:134">
      <c r="AQ387" s="14">
        <f t="shared" si="176"/>
        <v>0</v>
      </c>
      <c r="AR387" s="14">
        <f t="shared" si="177"/>
        <v>0</v>
      </c>
      <c r="AS387" s="15">
        <f>Лист1!AM375</f>
        <v>0</v>
      </c>
      <c r="AT387" s="15">
        <f t="shared" si="178"/>
        <v>0</v>
      </c>
      <c r="AU387" s="15">
        <f t="shared" si="179"/>
        <v>0</v>
      </c>
      <c r="AV387" s="15">
        <f>Лист1!AP375</f>
        <v>0</v>
      </c>
      <c r="AW387" s="15">
        <f>Лист1!N296</f>
        <v>1</v>
      </c>
      <c r="AX387" s="15">
        <f>Лист1!O296</f>
        <v>-1</v>
      </c>
      <c r="AY387" s="15">
        <f>Лист1!P296</f>
        <v>1</v>
      </c>
      <c r="AZ387" s="15">
        <f>Лист1!Q296</f>
        <v>-1</v>
      </c>
      <c r="BA387" s="15">
        <f>Лист1!AU375</f>
        <v>0</v>
      </c>
      <c r="BB387" s="15">
        <f t="shared" si="180"/>
        <v>0</v>
      </c>
      <c r="BC387" s="15">
        <f t="shared" si="181"/>
        <v>0</v>
      </c>
      <c r="BD387" s="15">
        <f t="shared" si="182"/>
        <v>0</v>
      </c>
      <c r="BE387" s="15">
        <f t="shared" si="183"/>
        <v>0</v>
      </c>
      <c r="BF387" s="15">
        <f>Лист1!AZ375</f>
        <v>0</v>
      </c>
      <c r="BG387" s="15">
        <f t="shared" si="184"/>
        <v>0</v>
      </c>
      <c r="BH387" s="15">
        <f t="shared" si="185"/>
        <v>0</v>
      </c>
      <c r="BI387" s="15">
        <f t="shared" si="186"/>
        <v>0</v>
      </c>
      <c r="BJ387" s="15">
        <f t="shared" si="187"/>
        <v>0</v>
      </c>
      <c r="BK387" s="15">
        <f>Лист1!BE375</f>
        <v>0</v>
      </c>
      <c r="BL387" s="17">
        <f t="shared" si="188"/>
        <v>-365191042.355743</v>
      </c>
      <c r="BM387" s="17">
        <f t="shared" si="189"/>
        <v>881649167.312402</v>
      </c>
      <c r="BN387" s="17">
        <f t="shared" si="190"/>
        <v>-881649167.312402</v>
      </c>
      <c r="BO387" s="17">
        <f t="shared" si="191"/>
        <v>365191042.355743</v>
      </c>
      <c r="BP387" s="17">
        <f>Лист1!BJ375</f>
        <v>0</v>
      </c>
      <c r="BQ387" s="15">
        <f>Лист1!AH296</f>
        <v>-624.289030451645</v>
      </c>
      <c r="BR387" s="15">
        <f>Лист1!AI296</f>
        <v>3138.51289729033</v>
      </c>
      <c r="BT387" s="24">
        <f t="shared" si="168"/>
        <v>0</v>
      </c>
      <c r="BU387" s="25">
        <f t="shared" si="169"/>
        <v>0</v>
      </c>
      <c r="BV387" s="25">
        <f>Лист1!BP375</f>
        <v>0</v>
      </c>
      <c r="BW387" s="25">
        <f t="shared" si="170"/>
        <v>0</v>
      </c>
      <c r="BX387" s="25">
        <f t="shared" si="171"/>
        <v>0</v>
      </c>
      <c r="BY387" s="25"/>
      <c r="BZ387" s="25">
        <f>Лист1!N216</f>
        <v>1</v>
      </c>
      <c r="CA387" s="25">
        <f>Лист1!O216</f>
        <v>-1</v>
      </c>
      <c r="CB387" s="25">
        <f>Лист1!P216</f>
        <v>1</v>
      </c>
      <c r="CC387" s="25">
        <f>Лист1!Q216</f>
        <v>-1</v>
      </c>
      <c r="CD387" s="25">
        <v>207</v>
      </c>
      <c r="CE387" s="25">
        <f t="shared" si="172"/>
        <v>0</v>
      </c>
      <c r="CF387" s="25">
        <f t="shared" si="173"/>
        <v>0</v>
      </c>
      <c r="CG387" s="25">
        <f t="shared" si="174"/>
        <v>0</v>
      </c>
      <c r="CH387" s="25">
        <f t="shared" si="175"/>
        <v>0</v>
      </c>
      <c r="CI387" s="25">
        <f>Лист1!CI375</f>
        <v>0</v>
      </c>
      <c r="CJ387" s="25">
        <f t="shared" si="192"/>
        <v>0</v>
      </c>
      <c r="CK387" s="25">
        <f t="shared" si="193"/>
        <v>0</v>
      </c>
      <c r="CL387" s="25">
        <f t="shared" si="194"/>
        <v>0</v>
      </c>
      <c r="CM387" s="25">
        <f t="shared" si="195"/>
        <v>0</v>
      </c>
      <c r="CN387" s="26"/>
      <c r="CO387" s="26">
        <f t="shared" si="146"/>
        <v>-766463705.131417</v>
      </c>
      <c r="CP387" s="26">
        <f t="shared" si="147"/>
        <v>1850407071.99495</v>
      </c>
      <c r="CQ387" s="26">
        <f t="shared" si="148"/>
        <v>-1850407071.99495</v>
      </c>
      <c r="CR387" s="26">
        <f t="shared" si="149"/>
        <v>766463705.131417</v>
      </c>
      <c r="CS387" s="26">
        <f>Лист1!CS375</f>
        <v>0</v>
      </c>
      <c r="CT387" s="26">
        <f>Лист1!AH216</f>
        <v>-624.289030451618</v>
      </c>
      <c r="CU387" s="28">
        <f>Лист1!AI216</f>
        <v>3138.51289729034</v>
      </c>
      <c r="DC387" s="24">
        <f t="shared" si="150"/>
        <v>0</v>
      </c>
      <c r="DD387" s="25">
        <f t="shared" si="151"/>
        <v>0</v>
      </c>
      <c r="DE387" s="25">
        <f>Лист1!CY375</f>
        <v>0</v>
      </c>
      <c r="DF387" s="25">
        <f t="shared" si="144"/>
        <v>0</v>
      </c>
      <c r="DG387" s="25">
        <f t="shared" si="145"/>
        <v>0</v>
      </c>
      <c r="DH387" s="25"/>
      <c r="DI387" s="25">
        <v>127</v>
      </c>
      <c r="DJ387" s="25">
        <v>1</v>
      </c>
      <c r="DK387" s="25">
        <v>-1</v>
      </c>
      <c r="DL387" s="25">
        <v>1</v>
      </c>
      <c r="DM387" s="25">
        <v>-1</v>
      </c>
      <c r="DN387" s="25">
        <f t="shared" si="152"/>
        <v>0</v>
      </c>
      <c r="DO387" s="25">
        <f t="shared" si="153"/>
        <v>0</v>
      </c>
      <c r="DP387" s="25">
        <f t="shared" si="154"/>
        <v>0</v>
      </c>
      <c r="DQ387" s="25">
        <f t="shared" si="155"/>
        <v>0</v>
      </c>
      <c r="DR387" s="25">
        <f>Лист1!DR375</f>
        <v>0</v>
      </c>
      <c r="DS387" s="25">
        <f t="shared" si="156"/>
        <v>0</v>
      </c>
      <c r="DT387" s="25">
        <f t="shared" si="157"/>
        <v>0</v>
      </c>
      <c r="DU387" s="25">
        <f t="shared" si="158"/>
        <v>0</v>
      </c>
      <c r="DV387" s="25">
        <f t="shared" si="159"/>
        <v>0</v>
      </c>
      <c r="DX387" s="26">
        <f t="shared" si="164"/>
        <v>12109473.8085233</v>
      </c>
      <c r="DY387" s="26">
        <f t="shared" si="165"/>
        <v>830769508.284696</v>
      </c>
      <c r="DZ387" s="26">
        <f t="shared" si="166"/>
        <v>-830769508.284696</v>
      </c>
      <c r="EA387" s="26">
        <f t="shared" si="167"/>
        <v>-12109473.8085233</v>
      </c>
      <c r="EC387" s="15">
        <f>Лист1!AH135</f>
        <v>-1777.82474566273</v>
      </c>
      <c r="ED387" s="15">
        <f>Лист1!AI135</f>
        <v>2660.70275936814</v>
      </c>
    </row>
    <row r="388" ht="15.15" spans="43:134">
      <c r="AQ388" s="14">
        <f t="shared" si="176"/>
        <v>0</v>
      </c>
      <c r="AR388" s="14">
        <f t="shared" si="177"/>
        <v>0</v>
      </c>
      <c r="AS388" s="15">
        <f>Лист1!AM376</f>
        <v>0</v>
      </c>
      <c r="AT388" s="15">
        <f t="shared" si="178"/>
        <v>0</v>
      </c>
      <c r="AU388" s="15">
        <f t="shared" si="179"/>
        <v>0</v>
      </c>
      <c r="AV388" s="15">
        <f>Лист1!AP376</f>
        <v>0</v>
      </c>
      <c r="AW388" s="15">
        <f>Лист1!N297</f>
        <v>1</v>
      </c>
      <c r="AX388" s="15">
        <f>Лист1!O297</f>
        <v>-1</v>
      </c>
      <c r="AY388" s="15">
        <f>Лист1!P297</f>
        <v>1</v>
      </c>
      <c r="AZ388" s="15">
        <f>Лист1!Q297</f>
        <v>-1</v>
      </c>
      <c r="BA388" s="15">
        <f>Лист1!AU376</f>
        <v>0</v>
      </c>
      <c r="BB388" s="15">
        <f t="shared" si="180"/>
        <v>0</v>
      </c>
      <c r="BC388" s="15">
        <f t="shared" si="181"/>
        <v>0</v>
      </c>
      <c r="BD388" s="15">
        <f t="shared" si="182"/>
        <v>0</v>
      </c>
      <c r="BE388" s="15">
        <f t="shared" si="183"/>
        <v>0</v>
      </c>
      <c r="BF388" s="15">
        <f>Лист1!AZ376</f>
        <v>0</v>
      </c>
      <c r="BG388" s="15">
        <f t="shared" si="184"/>
        <v>0</v>
      </c>
      <c r="BH388" s="15">
        <f t="shared" si="185"/>
        <v>0</v>
      </c>
      <c r="BI388" s="15">
        <f t="shared" si="186"/>
        <v>0</v>
      </c>
      <c r="BJ388" s="15">
        <f t="shared" si="187"/>
        <v>0</v>
      </c>
      <c r="BK388" s="15">
        <f>Лист1!BE376</f>
        <v>0</v>
      </c>
      <c r="BL388" s="17">
        <f t="shared" si="188"/>
        <v>-365191042.355743</v>
      </c>
      <c r="BM388" s="17">
        <f t="shared" si="189"/>
        <v>881649167.312402</v>
      </c>
      <c r="BN388" s="17">
        <f t="shared" si="190"/>
        <v>-881649167.312402</v>
      </c>
      <c r="BO388" s="17">
        <f t="shared" si="191"/>
        <v>365191042.355743</v>
      </c>
      <c r="BP388" s="17">
        <f>Лист1!BJ376</f>
        <v>0</v>
      </c>
      <c r="BQ388" s="15">
        <f>Лист1!AH297</f>
        <v>624.289030451572</v>
      </c>
      <c r="BR388" s="15">
        <f>Лист1!AI297</f>
        <v>3138.51289729035</v>
      </c>
      <c r="BT388" s="24">
        <f t="shared" si="168"/>
        <v>0</v>
      </c>
      <c r="BU388" s="25">
        <f t="shared" si="169"/>
        <v>0</v>
      </c>
      <c r="BV388" s="25">
        <f>Лист1!BP376</f>
        <v>0</v>
      </c>
      <c r="BW388" s="25">
        <f t="shared" si="170"/>
        <v>0</v>
      </c>
      <c r="BX388" s="25">
        <f t="shared" si="171"/>
        <v>0</v>
      </c>
      <c r="BY388" s="25"/>
      <c r="BZ388" s="25">
        <f>Лист1!N217</f>
        <v>1</v>
      </c>
      <c r="CA388" s="25">
        <f>Лист1!O217</f>
        <v>-1</v>
      </c>
      <c r="CB388" s="25">
        <f>Лист1!P217</f>
        <v>1</v>
      </c>
      <c r="CC388" s="25">
        <f>Лист1!Q217</f>
        <v>-1</v>
      </c>
      <c r="CD388" s="25">
        <v>208</v>
      </c>
      <c r="CE388" s="25">
        <f t="shared" si="172"/>
        <v>0</v>
      </c>
      <c r="CF388" s="25">
        <f t="shared" si="173"/>
        <v>0</v>
      </c>
      <c r="CG388" s="25">
        <f t="shared" si="174"/>
        <v>0</v>
      </c>
      <c r="CH388" s="25">
        <f t="shared" si="175"/>
        <v>0</v>
      </c>
      <c r="CI388" s="25">
        <f>Лист1!CI376</f>
        <v>0</v>
      </c>
      <c r="CJ388" s="25">
        <f t="shared" si="192"/>
        <v>0</v>
      </c>
      <c r="CK388" s="25">
        <f t="shared" si="193"/>
        <v>0</v>
      </c>
      <c r="CL388" s="25">
        <f t="shared" si="194"/>
        <v>0</v>
      </c>
      <c r="CM388" s="25">
        <f t="shared" si="195"/>
        <v>0</v>
      </c>
      <c r="CN388" s="26"/>
      <c r="CO388" s="26">
        <f t="shared" si="146"/>
        <v>-766463705.131417</v>
      </c>
      <c r="CP388" s="26">
        <f t="shared" si="147"/>
        <v>1850407071.99495</v>
      </c>
      <c r="CQ388" s="26">
        <f t="shared" si="148"/>
        <v>-1850407071.99495</v>
      </c>
      <c r="CR388" s="26">
        <f t="shared" si="149"/>
        <v>766463705.131417</v>
      </c>
      <c r="CS388" s="26">
        <f>Лист1!CS376</f>
        <v>0</v>
      </c>
      <c r="CT388" s="26">
        <f>Лист1!AH217</f>
        <v>624.289030451598</v>
      </c>
      <c r="CU388" s="28">
        <f>Лист1!AI217</f>
        <v>3138.51289729034</v>
      </c>
      <c r="DC388" s="24">
        <f t="shared" si="150"/>
        <v>0</v>
      </c>
      <c r="DD388" s="25">
        <f t="shared" si="151"/>
        <v>0</v>
      </c>
      <c r="DE388" s="25">
        <f>Лист1!CY376</f>
        <v>0</v>
      </c>
      <c r="DF388" s="25">
        <f t="shared" si="144"/>
        <v>0</v>
      </c>
      <c r="DG388" s="25">
        <f t="shared" si="145"/>
        <v>0</v>
      </c>
      <c r="DH388" s="25"/>
      <c r="DI388" s="25">
        <v>128</v>
      </c>
      <c r="DJ388" s="25">
        <v>1</v>
      </c>
      <c r="DK388" s="25">
        <v>-1</v>
      </c>
      <c r="DL388" s="25">
        <v>1</v>
      </c>
      <c r="DM388" s="25">
        <v>-1</v>
      </c>
      <c r="DN388" s="25">
        <f t="shared" si="152"/>
        <v>0</v>
      </c>
      <c r="DO388" s="25">
        <f t="shared" si="153"/>
        <v>0</v>
      </c>
      <c r="DP388" s="25">
        <f t="shared" si="154"/>
        <v>0</v>
      </c>
      <c r="DQ388" s="25">
        <f t="shared" si="155"/>
        <v>0</v>
      </c>
      <c r="DR388" s="25">
        <f>Лист1!DR376</f>
        <v>0</v>
      </c>
      <c r="DS388" s="25">
        <f t="shared" si="156"/>
        <v>0</v>
      </c>
      <c r="DT388" s="25">
        <f t="shared" si="157"/>
        <v>0</v>
      </c>
      <c r="DU388" s="25">
        <f t="shared" si="158"/>
        <v>0</v>
      </c>
      <c r="DV388" s="25">
        <f t="shared" si="159"/>
        <v>0</v>
      </c>
      <c r="DX388" s="26">
        <f t="shared" si="164"/>
        <v>12109473.8085233</v>
      </c>
      <c r="DY388" s="26">
        <f t="shared" si="165"/>
        <v>830769508.284696</v>
      </c>
      <c r="DZ388" s="26">
        <f t="shared" si="166"/>
        <v>-830769508.284696</v>
      </c>
      <c r="EA388" s="26">
        <f t="shared" si="167"/>
        <v>-12109473.8085233</v>
      </c>
      <c r="EC388" s="15">
        <f>Лист1!AH136</f>
        <v>-624.289030451615</v>
      </c>
      <c r="ED388" s="15">
        <f>Лист1!AI136</f>
        <v>3138.51289729034</v>
      </c>
    </row>
    <row r="389" ht="15.15" spans="43:134">
      <c r="AQ389" s="14">
        <f t="shared" si="176"/>
        <v>0</v>
      </c>
      <c r="AR389" s="14">
        <f t="shared" si="177"/>
        <v>0</v>
      </c>
      <c r="AS389" s="15">
        <f>Лист1!AM377</f>
        <v>0</v>
      </c>
      <c r="AT389" s="15">
        <f t="shared" si="178"/>
        <v>0</v>
      </c>
      <c r="AU389" s="15">
        <f t="shared" si="179"/>
        <v>0</v>
      </c>
      <c r="AV389" s="15">
        <f>Лист1!AP377</f>
        <v>0</v>
      </c>
      <c r="AW389" s="15">
        <f>Лист1!N298</f>
        <v>1</v>
      </c>
      <c r="AX389" s="15">
        <f>Лист1!O298</f>
        <v>-1</v>
      </c>
      <c r="AY389" s="15">
        <f>Лист1!P298</f>
        <v>1</v>
      </c>
      <c r="AZ389" s="15">
        <f>Лист1!Q298</f>
        <v>-1</v>
      </c>
      <c r="BA389" s="15">
        <f>Лист1!AU377</f>
        <v>0</v>
      </c>
      <c r="BB389" s="15">
        <f t="shared" si="180"/>
        <v>0</v>
      </c>
      <c r="BC389" s="15">
        <f t="shared" si="181"/>
        <v>0</v>
      </c>
      <c r="BD389" s="15">
        <f t="shared" si="182"/>
        <v>0</v>
      </c>
      <c r="BE389" s="15">
        <f t="shared" si="183"/>
        <v>0</v>
      </c>
      <c r="BF389" s="15">
        <f>Лист1!AZ377</f>
        <v>0</v>
      </c>
      <c r="BG389" s="15">
        <f t="shared" si="184"/>
        <v>0</v>
      </c>
      <c r="BH389" s="15">
        <f t="shared" si="185"/>
        <v>0</v>
      </c>
      <c r="BI389" s="15">
        <f t="shared" si="186"/>
        <v>0</v>
      </c>
      <c r="BJ389" s="15">
        <f t="shared" si="187"/>
        <v>0</v>
      </c>
      <c r="BK389" s="15">
        <f>Лист1!BE377</f>
        <v>0</v>
      </c>
      <c r="BL389" s="17">
        <f t="shared" si="188"/>
        <v>-365191042.355743</v>
      </c>
      <c r="BM389" s="17">
        <f t="shared" si="189"/>
        <v>881649167.312402</v>
      </c>
      <c r="BN389" s="17">
        <f t="shared" si="190"/>
        <v>-881649167.312402</v>
      </c>
      <c r="BO389" s="17">
        <f t="shared" si="191"/>
        <v>365191042.355743</v>
      </c>
      <c r="BP389" s="17">
        <f>Лист1!BJ377</f>
        <v>0</v>
      </c>
      <c r="BQ389" s="15">
        <f>Лист1!AH298</f>
        <v>1777.82474566269</v>
      </c>
      <c r="BR389" s="15">
        <f>Лист1!AI298</f>
        <v>2660.70275936817</v>
      </c>
      <c r="BT389" s="24">
        <f t="shared" si="168"/>
        <v>0</v>
      </c>
      <c r="BU389" s="25">
        <f t="shared" si="169"/>
        <v>0</v>
      </c>
      <c r="BV389" s="25">
        <f>Лист1!BP377</f>
        <v>0</v>
      </c>
      <c r="BW389" s="25">
        <f t="shared" si="170"/>
        <v>0</v>
      </c>
      <c r="BX389" s="25">
        <f t="shared" si="171"/>
        <v>0</v>
      </c>
      <c r="BY389" s="25"/>
      <c r="BZ389" s="25">
        <f>Лист1!N218</f>
        <v>1</v>
      </c>
      <c r="CA389" s="25">
        <f>Лист1!O218</f>
        <v>-1</v>
      </c>
      <c r="CB389" s="25">
        <f>Лист1!P218</f>
        <v>1</v>
      </c>
      <c r="CC389" s="25">
        <f>Лист1!Q218</f>
        <v>-1</v>
      </c>
      <c r="CD389" s="25">
        <v>209</v>
      </c>
      <c r="CE389" s="25">
        <f t="shared" si="172"/>
        <v>0</v>
      </c>
      <c r="CF389" s="25">
        <f t="shared" si="173"/>
        <v>0</v>
      </c>
      <c r="CG389" s="25">
        <f t="shared" si="174"/>
        <v>0</v>
      </c>
      <c r="CH389" s="25">
        <f t="shared" si="175"/>
        <v>0</v>
      </c>
      <c r="CI389" s="25">
        <f>Лист1!CI377</f>
        <v>0</v>
      </c>
      <c r="CJ389" s="25">
        <f t="shared" si="192"/>
        <v>0</v>
      </c>
      <c r="CK389" s="25">
        <f t="shared" si="193"/>
        <v>0</v>
      </c>
      <c r="CL389" s="25">
        <f t="shared" si="194"/>
        <v>0</v>
      </c>
      <c r="CM389" s="25">
        <f t="shared" si="195"/>
        <v>0</v>
      </c>
      <c r="CN389" s="26"/>
      <c r="CO389" s="26">
        <f t="shared" si="146"/>
        <v>-766463705.131417</v>
      </c>
      <c r="CP389" s="26">
        <f t="shared" si="147"/>
        <v>1850407071.99495</v>
      </c>
      <c r="CQ389" s="26">
        <f t="shared" si="148"/>
        <v>-1850407071.99495</v>
      </c>
      <c r="CR389" s="26">
        <f t="shared" si="149"/>
        <v>766463705.131417</v>
      </c>
      <c r="CS389" s="26">
        <f>Лист1!CS377</f>
        <v>0</v>
      </c>
      <c r="CT389" s="26">
        <f>Лист1!AH218</f>
        <v>1777.82474566271</v>
      </c>
      <c r="CU389" s="28">
        <f>Лист1!AI218</f>
        <v>2660.70275936815</v>
      </c>
      <c r="DC389" s="24">
        <f t="shared" si="150"/>
        <v>0</v>
      </c>
      <c r="DD389" s="25">
        <f t="shared" si="151"/>
        <v>0</v>
      </c>
      <c r="DE389" s="25">
        <f>Лист1!CY377</f>
        <v>0</v>
      </c>
      <c r="DF389" s="25">
        <f t="shared" ref="DF389:DF452" si="196">AVERAGE(DC374:DC389)</f>
        <v>0</v>
      </c>
      <c r="DG389" s="25">
        <f t="shared" ref="DG389:DG452" si="197">AVERAGE(DD374:DD389)</f>
        <v>0</v>
      </c>
      <c r="DH389" s="25"/>
      <c r="DI389" s="25">
        <v>129</v>
      </c>
      <c r="DJ389" s="25">
        <v>1</v>
      </c>
      <c r="DK389" s="25">
        <v>-1</v>
      </c>
      <c r="DL389" s="25">
        <v>1</v>
      </c>
      <c r="DM389" s="25">
        <v>-1</v>
      </c>
      <c r="DN389" s="25">
        <f t="shared" si="152"/>
        <v>0</v>
      </c>
      <c r="DO389" s="25">
        <f t="shared" si="153"/>
        <v>0</v>
      </c>
      <c r="DP389" s="25">
        <f t="shared" si="154"/>
        <v>0</v>
      </c>
      <c r="DQ389" s="25">
        <f t="shared" si="155"/>
        <v>0</v>
      </c>
      <c r="DR389" s="25">
        <f>Лист1!DR377</f>
        <v>0</v>
      </c>
      <c r="DS389" s="25">
        <f t="shared" si="156"/>
        <v>0</v>
      </c>
      <c r="DT389" s="25">
        <f t="shared" si="157"/>
        <v>0</v>
      </c>
      <c r="DU389" s="25">
        <f t="shared" si="158"/>
        <v>0</v>
      </c>
      <c r="DV389" s="25">
        <f t="shared" si="159"/>
        <v>0</v>
      </c>
      <c r="DX389" s="26">
        <f t="shared" si="164"/>
        <v>12109473.8085233</v>
      </c>
      <c r="DY389" s="26">
        <f t="shared" si="165"/>
        <v>830769508.284696</v>
      </c>
      <c r="DZ389" s="26">
        <f t="shared" si="166"/>
        <v>-830769508.284696</v>
      </c>
      <c r="EA389" s="26">
        <f t="shared" si="167"/>
        <v>-12109473.8085233</v>
      </c>
      <c r="EC389" s="15">
        <f>Лист1!AH137</f>
        <v>624.289030451602</v>
      </c>
      <c r="ED389" s="15">
        <f>Лист1!AI137</f>
        <v>3138.51289729034</v>
      </c>
    </row>
    <row r="390" ht="15.15" spans="43:134">
      <c r="AQ390" s="14">
        <f t="shared" si="176"/>
        <v>0</v>
      </c>
      <c r="AR390" s="14">
        <f t="shared" si="177"/>
        <v>0</v>
      </c>
      <c r="AS390" s="15">
        <f>Лист1!AM378</f>
        <v>0</v>
      </c>
      <c r="AT390" s="15">
        <f t="shared" si="178"/>
        <v>0</v>
      </c>
      <c r="AU390" s="15">
        <f t="shared" si="179"/>
        <v>0</v>
      </c>
      <c r="AV390" s="15">
        <f>Лист1!AP378</f>
        <v>0</v>
      </c>
      <c r="AW390" s="15">
        <f>Лист1!N299</f>
        <v>1</v>
      </c>
      <c r="AX390" s="15">
        <f>Лист1!O299</f>
        <v>-1</v>
      </c>
      <c r="AY390" s="15">
        <f>Лист1!P299</f>
        <v>1</v>
      </c>
      <c r="AZ390" s="15">
        <f>Лист1!Q299</f>
        <v>-1</v>
      </c>
      <c r="BA390" s="15">
        <f>Лист1!AU378</f>
        <v>0</v>
      </c>
      <c r="BB390" s="15">
        <f t="shared" si="180"/>
        <v>0</v>
      </c>
      <c r="BC390" s="15">
        <f t="shared" si="181"/>
        <v>0</v>
      </c>
      <c r="BD390" s="15">
        <f t="shared" si="182"/>
        <v>0</v>
      </c>
      <c r="BE390" s="15">
        <f t="shared" si="183"/>
        <v>0</v>
      </c>
      <c r="BF390" s="15">
        <f>Лист1!AZ378</f>
        <v>0</v>
      </c>
      <c r="BG390" s="15">
        <f t="shared" si="184"/>
        <v>0</v>
      </c>
      <c r="BH390" s="15">
        <f t="shared" si="185"/>
        <v>0</v>
      </c>
      <c r="BI390" s="15">
        <f t="shared" si="186"/>
        <v>0</v>
      </c>
      <c r="BJ390" s="15">
        <f t="shared" si="187"/>
        <v>0</v>
      </c>
      <c r="BK390" s="15">
        <f>Лист1!BE378</f>
        <v>0</v>
      </c>
      <c r="BL390" s="17">
        <f t="shared" si="188"/>
        <v>-365191042.355743</v>
      </c>
      <c r="BM390" s="17">
        <f t="shared" si="189"/>
        <v>881649167.312402</v>
      </c>
      <c r="BN390" s="17">
        <f t="shared" si="190"/>
        <v>-881649167.312402</v>
      </c>
      <c r="BO390" s="17">
        <f t="shared" si="191"/>
        <v>365191042.355743</v>
      </c>
      <c r="BP390" s="17">
        <f>Лист1!BJ378</f>
        <v>0</v>
      </c>
      <c r="BQ390" s="15">
        <f>Лист1!AH299</f>
        <v>2660.70275936812</v>
      </c>
      <c r="BR390" s="15">
        <f>Лист1!AI299</f>
        <v>1777.82474566277</v>
      </c>
      <c r="BT390" s="24">
        <f t="shared" si="168"/>
        <v>0</v>
      </c>
      <c r="BU390" s="25">
        <f t="shared" si="169"/>
        <v>0</v>
      </c>
      <c r="BV390" s="25">
        <f>Лист1!BP378</f>
        <v>0</v>
      </c>
      <c r="BW390" s="25">
        <f t="shared" si="170"/>
        <v>0</v>
      </c>
      <c r="BX390" s="25">
        <f t="shared" si="171"/>
        <v>0</v>
      </c>
      <c r="BY390" s="25"/>
      <c r="BZ390" s="25">
        <f>Лист1!N219</f>
        <v>1</v>
      </c>
      <c r="CA390" s="25">
        <f>Лист1!O219</f>
        <v>-1</v>
      </c>
      <c r="CB390" s="25">
        <f>Лист1!P219</f>
        <v>1</v>
      </c>
      <c r="CC390" s="25">
        <f>Лист1!Q219</f>
        <v>-1</v>
      </c>
      <c r="CD390" s="25">
        <v>210</v>
      </c>
      <c r="CE390" s="25">
        <f t="shared" si="172"/>
        <v>0</v>
      </c>
      <c r="CF390" s="25">
        <f t="shared" si="173"/>
        <v>0</v>
      </c>
      <c r="CG390" s="25">
        <f t="shared" si="174"/>
        <v>0</v>
      </c>
      <c r="CH390" s="25">
        <f t="shared" si="175"/>
        <v>0</v>
      </c>
      <c r="CI390" s="25">
        <f>Лист1!CI378</f>
        <v>0</v>
      </c>
      <c r="CJ390" s="25">
        <f t="shared" si="192"/>
        <v>0</v>
      </c>
      <c r="CK390" s="25">
        <f t="shared" si="193"/>
        <v>0</v>
      </c>
      <c r="CL390" s="25">
        <f t="shared" si="194"/>
        <v>0</v>
      </c>
      <c r="CM390" s="25">
        <f t="shared" si="195"/>
        <v>0</v>
      </c>
      <c r="CN390" s="26"/>
      <c r="CO390" s="26">
        <f t="shared" ref="CO390:CO453" si="198">CO389+CJ390</f>
        <v>-766463705.131417</v>
      </c>
      <c r="CP390" s="26">
        <f t="shared" ref="CP390:CP453" si="199">CP389+CK390</f>
        <v>1850407071.99495</v>
      </c>
      <c r="CQ390" s="26">
        <f t="shared" ref="CQ390:CQ453" si="200">CQ389+CL390</f>
        <v>-1850407071.99495</v>
      </c>
      <c r="CR390" s="26">
        <f t="shared" ref="CR390:CR453" si="201">CR389+CM390</f>
        <v>766463705.131417</v>
      </c>
      <c r="CS390" s="26">
        <f>Лист1!CS378</f>
        <v>0</v>
      </c>
      <c r="CT390" s="26">
        <f>Лист1!AH219</f>
        <v>2660.70275936813</v>
      </c>
      <c r="CU390" s="28">
        <f>Лист1!AI219</f>
        <v>1777.82474566274</v>
      </c>
      <c r="DC390" s="24">
        <f t="shared" ref="DC390:DC453" si="202">$L390*EC390</f>
        <v>0</v>
      </c>
      <c r="DD390" s="25">
        <f t="shared" ref="DD390:DD453" si="203">$L390*ED390</f>
        <v>0</v>
      </c>
      <c r="DE390" s="25">
        <f>Лист1!CY378</f>
        <v>0</v>
      </c>
      <c r="DF390" s="25">
        <f t="shared" si="196"/>
        <v>0</v>
      </c>
      <c r="DG390" s="25">
        <f t="shared" si="197"/>
        <v>0</v>
      </c>
      <c r="DH390" s="25"/>
      <c r="DI390" s="25">
        <v>130</v>
      </c>
      <c r="DJ390" s="25">
        <v>1</v>
      </c>
      <c r="DK390" s="25">
        <v>-1</v>
      </c>
      <c r="DL390" s="25">
        <v>1</v>
      </c>
      <c r="DM390" s="25">
        <v>-1</v>
      </c>
      <c r="DN390" s="25">
        <f t="shared" ref="DN390:DN453" si="204">DC390*DJ390</f>
        <v>0</v>
      </c>
      <c r="DO390" s="25">
        <f t="shared" ref="DO390:DO453" si="205">DC390*DK390</f>
        <v>0</v>
      </c>
      <c r="DP390" s="25">
        <f t="shared" ref="DP390:DP453" si="206">DD390*DL390</f>
        <v>0</v>
      </c>
      <c r="DQ390" s="25">
        <f t="shared" ref="DQ390:DQ453" si="207">DD390*DM390</f>
        <v>0</v>
      </c>
      <c r="DR390" s="25">
        <f>Лист1!DR378</f>
        <v>0</v>
      </c>
      <c r="DS390" s="25">
        <f t="shared" ref="DS390:DS453" si="208">DN390+DP390</f>
        <v>0</v>
      </c>
      <c r="DT390" s="25">
        <f t="shared" ref="DT390:DT453" si="209">DN390+DQ390</f>
        <v>0</v>
      </c>
      <c r="DU390" s="25">
        <f t="shared" ref="DU390:DU453" si="210">DO390+DP390</f>
        <v>0</v>
      </c>
      <c r="DV390" s="25">
        <f t="shared" ref="DV390:DV453" si="211">DO390+DQ390</f>
        <v>0</v>
      </c>
      <c r="DX390" s="26">
        <f t="shared" si="164"/>
        <v>12109473.8085233</v>
      </c>
      <c r="DY390" s="26">
        <f t="shared" si="165"/>
        <v>830769508.284696</v>
      </c>
      <c r="DZ390" s="26">
        <f t="shared" si="166"/>
        <v>-830769508.284696</v>
      </c>
      <c r="EA390" s="26">
        <f t="shared" si="167"/>
        <v>-12109473.8085233</v>
      </c>
      <c r="EC390" s="15">
        <f>Лист1!AH138</f>
        <v>1777.82474566272</v>
      </c>
      <c r="ED390" s="15">
        <f>Лист1!AI138</f>
        <v>2660.70275936815</v>
      </c>
    </row>
    <row r="391" ht="15.15" spans="43:134">
      <c r="AQ391" s="14">
        <f t="shared" si="176"/>
        <v>0</v>
      </c>
      <c r="AR391" s="14">
        <f t="shared" si="177"/>
        <v>0</v>
      </c>
      <c r="AS391" s="15">
        <f>Лист1!AM379</f>
        <v>0</v>
      </c>
      <c r="AT391" s="15">
        <f t="shared" si="178"/>
        <v>0</v>
      </c>
      <c r="AU391" s="15">
        <f t="shared" si="179"/>
        <v>0</v>
      </c>
      <c r="AV391" s="15">
        <f>Лист1!AP379</f>
        <v>0</v>
      </c>
      <c r="AW391" s="15">
        <f>Лист1!N300</f>
        <v>1</v>
      </c>
      <c r="AX391" s="15">
        <f>Лист1!O300</f>
        <v>-1</v>
      </c>
      <c r="AY391" s="15">
        <f>Лист1!P300</f>
        <v>1</v>
      </c>
      <c r="AZ391" s="15">
        <f>Лист1!Q300</f>
        <v>-1</v>
      </c>
      <c r="BA391" s="15">
        <f>Лист1!AU379</f>
        <v>0</v>
      </c>
      <c r="BB391" s="15">
        <f t="shared" si="180"/>
        <v>0</v>
      </c>
      <c r="BC391" s="15">
        <f t="shared" si="181"/>
        <v>0</v>
      </c>
      <c r="BD391" s="15">
        <f t="shared" si="182"/>
        <v>0</v>
      </c>
      <c r="BE391" s="15">
        <f t="shared" si="183"/>
        <v>0</v>
      </c>
      <c r="BF391" s="15">
        <f>Лист1!AZ379</f>
        <v>0</v>
      </c>
      <c r="BG391" s="15">
        <f t="shared" si="184"/>
        <v>0</v>
      </c>
      <c r="BH391" s="15">
        <f t="shared" si="185"/>
        <v>0</v>
      </c>
      <c r="BI391" s="15">
        <f t="shared" si="186"/>
        <v>0</v>
      </c>
      <c r="BJ391" s="15">
        <f t="shared" si="187"/>
        <v>0</v>
      </c>
      <c r="BK391" s="15">
        <f>Лист1!BE379</f>
        <v>0</v>
      </c>
      <c r="BL391" s="17">
        <f t="shared" si="188"/>
        <v>-365191042.355743</v>
      </c>
      <c r="BM391" s="17">
        <f t="shared" si="189"/>
        <v>881649167.312402</v>
      </c>
      <c r="BN391" s="17">
        <f t="shared" si="190"/>
        <v>-881649167.312402</v>
      </c>
      <c r="BO391" s="17">
        <f t="shared" si="191"/>
        <v>365191042.355743</v>
      </c>
      <c r="BP391" s="17">
        <f>Лист1!BJ379</f>
        <v>0</v>
      </c>
      <c r="BQ391" s="15">
        <f>Лист1!AH300</f>
        <v>3138.51289729033</v>
      </c>
      <c r="BR391" s="15">
        <f>Лист1!AI300</f>
        <v>624.289030451661</v>
      </c>
      <c r="BT391" s="24">
        <f t="shared" si="168"/>
        <v>0</v>
      </c>
      <c r="BU391" s="25">
        <f t="shared" si="169"/>
        <v>0</v>
      </c>
      <c r="BV391" s="25">
        <f>Лист1!BP379</f>
        <v>0</v>
      </c>
      <c r="BW391" s="25">
        <f t="shared" si="170"/>
        <v>0</v>
      </c>
      <c r="BX391" s="25">
        <f t="shared" si="171"/>
        <v>0</v>
      </c>
      <c r="BY391" s="25"/>
      <c r="BZ391" s="25">
        <f>Лист1!N220</f>
        <v>1</v>
      </c>
      <c r="CA391" s="25">
        <f>Лист1!O220</f>
        <v>-1</v>
      </c>
      <c r="CB391" s="25">
        <f>Лист1!P220</f>
        <v>1</v>
      </c>
      <c r="CC391" s="25">
        <f>Лист1!Q220</f>
        <v>-1</v>
      </c>
      <c r="CD391" s="25">
        <v>211</v>
      </c>
      <c r="CE391" s="25">
        <f t="shared" si="172"/>
        <v>0</v>
      </c>
      <c r="CF391" s="25">
        <f t="shared" si="173"/>
        <v>0</v>
      </c>
      <c r="CG391" s="25">
        <f t="shared" si="174"/>
        <v>0</v>
      </c>
      <c r="CH391" s="25">
        <f t="shared" si="175"/>
        <v>0</v>
      </c>
      <c r="CI391" s="25">
        <f>Лист1!CI379</f>
        <v>0</v>
      </c>
      <c r="CJ391" s="25">
        <f t="shared" si="192"/>
        <v>0</v>
      </c>
      <c r="CK391" s="25">
        <f t="shared" si="193"/>
        <v>0</v>
      </c>
      <c r="CL391" s="25">
        <f t="shared" si="194"/>
        <v>0</v>
      </c>
      <c r="CM391" s="25">
        <f t="shared" si="195"/>
        <v>0</v>
      </c>
      <c r="CN391" s="26"/>
      <c r="CO391" s="26">
        <f t="shared" si="198"/>
        <v>-766463705.131417</v>
      </c>
      <c r="CP391" s="26">
        <f t="shared" si="199"/>
        <v>1850407071.99495</v>
      </c>
      <c r="CQ391" s="26">
        <f t="shared" si="200"/>
        <v>-1850407071.99495</v>
      </c>
      <c r="CR391" s="26">
        <f t="shared" si="201"/>
        <v>766463705.131417</v>
      </c>
      <c r="CS391" s="26">
        <f>Лист1!CS379</f>
        <v>0</v>
      </c>
      <c r="CT391" s="26">
        <f>Лист1!AH220</f>
        <v>3138.51289729033</v>
      </c>
      <c r="CU391" s="28">
        <f>Лист1!AI220</f>
        <v>624.289030451635</v>
      </c>
      <c r="DC391" s="24">
        <f t="shared" si="202"/>
        <v>0</v>
      </c>
      <c r="DD391" s="25">
        <f t="shared" si="203"/>
        <v>0</v>
      </c>
      <c r="DE391" s="25">
        <f>Лист1!CY379</f>
        <v>0</v>
      </c>
      <c r="DF391" s="25">
        <f t="shared" si="196"/>
        <v>0</v>
      </c>
      <c r="DG391" s="25">
        <f t="shared" si="197"/>
        <v>0</v>
      </c>
      <c r="DH391" s="25"/>
      <c r="DI391" s="25">
        <v>131</v>
      </c>
      <c r="DJ391" s="25">
        <v>1</v>
      </c>
      <c r="DK391" s="25">
        <v>-1</v>
      </c>
      <c r="DL391" s="25">
        <v>1</v>
      </c>
      <c r="DM391" s="25">
        <v>-1</v>
      </c>
      <c r="DN391" s="25">
        <f t="shared" si="204"/>
        <v>0</v>
      </c>
      <c r="DO391" s="25">
        <f t="shared" si="205"/>
        <v>0</v>
      </c>
      <c r="DP391" s="25">
        <f t="shared" si="206"/>
        <v>0</v>
      </c>
      <c r="DQ391" s="25">
        <f t="shared" si="207"/>
        <v>0</v>
      </c>
      <c r="DR391" s="25">
        <f>Лист1!DR379</f>
        <v>0</v>
      </c>
      <c r="DS391" s="25">
        <f t="shared" si="208"/>
        <v>0</v>
      </c>
      <c r="DT391" s="25">
        <f t="shared" si="209"/>
        <v>0</v>
      </c>
      <c r="DU391" s="25">
        <f t="shared" si="210"/>
        <v>0</v>
      </c>
      <c r="DV391" s="25">
        <f t="shared" si="211"/>
        <v>0</v>
      </c>
      <c r="DX391" s="26">
        <f t="shared" si="164"/>
        <v>12109473.8085233</v>
      </c>
      <c r="DY391" s="26">
        <f t="shared" si="165"/>
        <v>830769508.284696</v>
      </c>
      <c r="DZ391" s="26">
        <f t="shared" si="166"/>
        <v>-830769508.284696</v>
      </c>
      <c r="EA391" s="26">
        <f t="shared" si="167"/>
        <v>-12109473.8085233</v>
      </c>
      <c r="EC391" s="15">
        <f>Лист1!AH139</f>
        <v>2660.70275936815</v>
      </c>
      <c r="ED391" s="15">
        <f>Лист1!AI139</f>
        <v>1777.82474566272</v>
      </c>
    </row>
    <row r="392" ht="15.15" spans="43:134">
      <c r="AQ392" s="14">
        <f t="shared" si="176"/>
        <v>0</v>
      </c>
      <c r="AR392" s="14">
        <f t="shared" si="177"/>
        <v>0</v>
      </c>
      <c r="AS392" s="15">
        <f>Лист1!AM380</f>
        <v>0</v>
      </c>
      <c r="AT392" s="15">
        <f t="shared" si="178"/>
        <v>0</v>
      </c>
      <c r="AU392" s="15">
        <f t="shared" si="179"/>
        <v>0</v>
      </c>
      <c r="AV392" s="15">
        <f>Лист1!AP380</f>
        <v>0</v>
      </c>
      <c r="AW392" s="15">
        <f>Лист1!N301</f>
        <v>1</v>
      </c>
      <c r="AX392" s="15">
        <f>Лист1!O301</f>
        <v>-1</v>
      </c>
      <c r="AY392" s="15">
        <f>Лист1!P301</f>
        <v>1</v>
      </c>
      <c r="AZ392" s="15">
        <f>Лист1!Q301</f>
        <v>-1</v>
      </c>
      <c r="BA392" s="15">
        <f>Лист1!AU380</f>
        <v>0</v>
      </c>
      <c r="BB392" s="15">
        <f t="shared" si="180"/>
        <v>0</v>
      </c>
      <c r="BC392" s="15">
        <f t="shared" si="181"/>
        <v>0</v>
      </c>
      <c r="BD392" s="15">
        <f t="shared" si="182"/>
        <v>0</v>
      </c>
      <c r="BE392" s="15">
        <f t="shared" si="183"/>
        <v>0</v>
      </c>
      <c r="BF392" s="15">
        <f>Лист1!AZ380</f>
        <v>0</v>
      </c>
      <c r="BG392" s="15">
        <f t="shared" si="184"/>
        <v>0</v>
      </c>
      <c r="BH392" s="15">
        <f t="shared" si="185"/>
        <v>0</v>
      </c>
      <c r="BI392" s="15">
        <f t="shared" si="186"/>
        <v>0</v>
      </c>
      <c r="BJ392" s="15">
        <f t="shared" si="187"/>
        <v>0</v>
      </c>
      <c r="BK392" s="15">
        <f>Лист1!BE380</f>
        <v>0</v>
      </c>
      <c r="BL392" s="17">
        <f t="shared" si="188"/>
        <v>-365191042.355743</v>
      </c>
      <c r="BM392" s="17">
        <f t="shared" si="189"/>
        <v>881649167.312402</v>
      </c>
      <c r="BN392" s="17">
        <f t="shared" si="190"/>
        <v>-881649167.312402</v>
      </c>
      <c r="BO392" s="17">
        <f t="shared" si="191"/>
        <v>365191042.355743</v>
      </c>
      <c r="BP392" s="17">
        <f>Лист1!BJ380</f>
        <v>0</v>
      </c>
      <c r="BQ392" s="15">
        <f>Лист1!AH301</f>
        <v>3138.51289729035</v>
      </c>
      <c r="BR392" s="15">
        <f>Лист1!AI301</f>
        <v>-624.289030451555</v>
      </c>
      <c r="BT392" s="24">
        <f t="shared" si="168"/>
        <v>0</v>
      </c>
      <c r="BU392" s="25">
        <f t="shared" si="169"/>
        <v>0</v>
      </c>
      <c r="BV392" s="25">
        <f>Лист1!BP380</f>
        <v>0</v>
      </c>
      <c r="BW392" s="25">
        <f t="shared" si="170"/>
        <v>0</v>
      </c>
      <c r="BX392" s="25">
        <f t="shared" si="171"/>
        <v>0</v>
      </c>
      <c r="BY392" s="25"/>
      <c r="BZ392" s="25">
        <f>Лист1!N221</f>
        <v>1</v>
      </c>
      <c r="CA392" s="25">
        <f>Лист1!O221</f>
        <v>-1</v>
      </c>
      <c r="CB392" s="25">
        <f>Лист1!P221</f>
        <v>1</v>
      </c>
      <c r="CC392" s="25">
        <f>Лист1!Q221</f>
        <v>-1</v>
      </c>
      <c r="CD392" s="25">
        <v>212</v>
      </c>
      <c r="CE392" s="25">
        <f t="shared" si="172"/>
        <v>0</v>
      </c>
      <c r="CF392" s="25">
        <f t="shared" si="173"/>
        <v>0</v>
      </c>
      <c r="CG392" s="25">
        <f t="shared" si="174"/>
        <v>0</v>
      </c>
      <c r="CH392" s="25">
        <f t="shared" si="175"/>
        <v>0</v>
      </c>
      <c r="CI392" s="25">
        <f>Лист1!CI380</f>
        <v>0</v>
      </c>
      <c r="CJ392" s="25">
        <f t="shared" si="192"/>
        <v>0</v>
      </c>
      <c r="CK392" s="25">
        <f t="shared" si="193"/>
        <v>0</v>
      </c>
      <c r="CL392" s="25">
        <f t="shared" si="194"/>
        <v>0</v>
      </c>
      <c r="CM392" s="25">
        <f t="shared" si="195"/>
        <v>0</v>
      </c>
      <c r="CN392" s="26"/>
      <c r="CO392" s="26">
        <f t="shared" si="198"/>
        <v>-766463705.131417</v>
      </c>
      <c r="CP392" s="26">
        <f t="shared" si="199"/>
        <v>1850407071.99495</v>
      </c>
      <c r="CQ392" s="26">
        <f t="shared" si="200"/>
        <v>-1850407071.99495</v>
      </c>
      <c r="CR392" s="26">
        <f t="shared" si="201"/>
        <v>766463705.131417</v>
      </c>
      <c r="CS392" s="26">
        <f>Лист1!CS380</f>
        <v>0</v>
      </c>
      <c r="CT392" s="26">
        <f>Лист1!AH221</f>
        <v>3138.51289729034</v>
      </c>
      <c r="CU392" s="28">
        <f>Лист1!AI221</f>
        <v>-624.289030451581</v>
      </c>
      <c r="DC392" s="24">
        <f t="shared" si="202"/>
        <v>0</v>
      </c>
      <c r="DD392" s="25">
        <f t="shared" si="203"/>
        <v>0</v>
      </c>
      <c r="DE392" s="25">
        <f>Лист1!CY380</f>
        <v>0</v>
      </c>
      <c r="DF392" s="25">
        <f t="shared" si="196"/>
        <v>0</v>
      </c>
      <c r="DG392" s="25">
        <f t="shared" si="197"/>
        <v>0</v>
      </c>
      <c r="DH392" s="25"/>
      <c r="DI392" s="25">
        <v>132</v>
      </c>
      <c r="DJ392" s="25">
        <v>1</v>
      </c>
      <c r="DK392" s="25">
        <v>-1</v>
      </c>
      <c r="DL392" s="25">
        <v>1</v>
      </c>
      <c r="DM392" s="25">
        <v>-1</v>
      </c>
      <c r="DN392" s="25">
        <f t="shared" si="204"/>
        <v>0</v>
      </c>
      <c r="DO392" s="25">
        <f t="shared" si="205"/>
        <v>0</v>
      </c>
      <c r="DP392" s="25">
        <f t="shared" si="206"/>
        <v>0</v>
      </c>
      <c r="DQ392" s="25">
        <f t="shared" si="207"/>
        <v>0</v>
      </c>
      <c r="DR392" s="25">
        <f>Лист1!DR380</f>
        <v>0</v>
      </c>
      <c r="DS392" s="25">
        <f t="shared" si="208"/>
        <v>0</v>
      </c>
      <c r="DT392" s="25">
        <f t="shared" si="209"/>
        <v>0</v>
      </c>
      <c r="DU392" s="25">
        <f t="shared" si="210"/>
        <v>0</v>
      </c>
      <c r="DV392" s="25">
        <f t="shared" si="211"/>
        <v>0</v>
      </c>
      <c r="DX392" s="26">
        <f t="shared" si="164"/>
        <v>12109473.8085233</v>
      </c>
      <c r="DY392" s="26">
        <f t="shared" si="165"/>
        <v>830769508.284696</v>
      </c>
      <c r="DZ392" s="26">
        <f t="shared" si="166"/>
        <v>-830769508.284696</v>
      </c>
      <c r="EA392" s="26">
        <f t="shared" si="167"/>
        <v>-12109473.8085233</v>
      </c>
      <c r="EC392" s="15">
        <f>Лист1!AH140</f>
        <v>3138.51289729034</v>
      </c>
      <c r="ED392" s="15">
        <f>Лист1!AI140</f>
        <v>624.289030451609</v>
      </c>
    </row>
    <row r="393" ht="15.15" spans="43:134">
      <c r="AQ393" s="14">
        <f t="shared" si="176"/>
        <v>0</v>
      </c>
      <c r="AR393" s="14">
        <f t="shared" si="177"/>
        <v>0</v>
      </c>
      <c r="AS393" s="15">
        <f>Лист1!AM381</f>
        <v>0</v>
      </c>
      <c r="AT393" s="15">
        <f t="shared" si="178"/>
        <v>0</v>
      </c>
      <c r="AU393" s="15">
        <f t="shared" si="179"/>
        <v>0</v>
      </c>
      <c r="AV393" s="15">
        <f>Лист1!AP381</f>
        <v>0</v>
      </c>
      <c r="AW393" s="15">
        <f>Лист1!N302</f>
        <v>1</v>
      </c>
      <c r="AX393" s="15">
        <f>Лист1!O302</f>
        <v>-1</v>
      </c>
      <c r="AY393" s="15">
        <f>Лист1!P302</f>
        <v>1</v>
      </c>
      <c r="AZ393" s="15">
        <f>Лист1!Q302</f>
        <v>-1</v>
      </c>
      <c r="BA393" s="15">
        <f>Лист1!AU381</f>
        <v>0</v>
      </c>
      <c r="BB393" s="15">
        <f t="shared" si="180"/>
        <v>0</v>
      </c>
      <c r="BC393" s="15">
        <f t="shared" si="181"/>
        <v>0</v>
      </c>
      <c r="BD393" s="15">
        <f t="shared" si="182"/>
        <v>0</v>
      </c>
      <c r="BE393" s="15">
        <f t="shared" si="183"/>
        <v>0</v>
      </c>
      <c r="BF393" s="15">
        <f>Лист1!AZ381</f>
        <v>0</v>
      </c>
      <c r="BG393" s="15">
        <f t="shared" si="184"/>
        <v>0</v>
      </c>
      <c r="BH393" s="15">
        <f t="shared" si="185"/>
        <v>0</v>
      </c>
      <c r="BI393" s="15">
        <f t="shared" si="186"/>
        <v>0</v>
      </c>
      <c r="BJ393" s="15">
        <f t="shared" si="187"/>
        <v>0</v>
      </c>
      <c r="BK393" s="15">
        <f>Лист1!BE381</f>
        <v>0</v>
      </c>
      <c r="BL393" s="17">
        <f t="shared" si="188"/>
        <v>-365191042.355743</v>
      </c>
      <c r="BM393" s="17">
        <f t="shared" si="189"/>
        <v>881649167.312402</v>
      </c>
      <c r="BN393" s="17">
        <f t="shared" si="190"/>
        <v>-881649167.312402</v>
      </c>
      <c r="BO393" s="17">
        <f t="shared" si="191"/>
        <v>365191042.355743</v>
      </c>
      <c r="BP393" s="17">
        <f>Лист1!BJ381</f>
        <v>0</v>
      </c>
      <c r="BQ393" s="15">
        <f>Лист1!AH302</f>
        <v>2660.70275936815</v>
      </c>
      <c r="BR393" s="15">
        <f>Лист1!AI302</f>
        <v>-1777.82474566271</v>
      </c>
      <c r="BT393" s="24">
        <f t="shared" si="168"/>
        <v>0</v>
      </c>
      <c r="BU393" s="25">
        <f t="shared" si="169"/>
        <v>0</v>
      </c>
      <c r="BV393" s="25">
        <f>Лист1!BP381</f>
        <v>0</v>
      </c>
      <c r="BW393" s="25">
        <f t="shared" si="170"/>
        <v>0</v>
      </c>
      <c r="BX393" s="25">
        <f t="shared" si="171"/>
        <v>0</v>
      </c>
      <c r="BY393" s="25"/>
      <c r="BZ393" s="25">
        <f>Лист1!N222</f>
        <v>1</v>
      </c>
      <c r="CA393" s="25">
        <f>Лист1!O222</f>
        <v>-1</v>
      </c>
      <c r="CB393" s="25">
        <f>Лист1!P222</f>
        <v>1</v>
      </c>
      <c r="CC393" s="25">
        <f>Лист1!Q222</f>
        <v>-1</v>
      </c>
      <c r="CD393" s="25">
        <v>213</v>
      </c>
      <c r="CE393" s="25">
        <f t="shared" si="172"/>
        <v>0</v>
      </c>
      <c r="CF393" s="25">
        <f t="shared" si="173"/>
        <v>0</v>
      </c>
      <c r="CG393" s="25">
        <f t="shared" si="174"/>
        <v>0</v>
      </c>
      <c r="CH393" s="25">
        <f t="shared" si="175"/>
        <v>0</v>
      </c>
      <c r="CI393" s="25">
        <f>Лист1!CI381</f>
        <v>0</v>
      </c>
      <c r="CJ393" s="25">
        <f t="shared" si="192"/>
        <v>0</v>
      </c>
      <c r="CK393" s="25">
        <f t="shared" si="193"/>
        <v>0</v>
      </c>
      <c r="CL393" s="25">
        <f t="shared" si="194"/>
        <v>0</v>
      </c>
      <c r="CM393" s="25">
        <f t="shared" si="195"/>
        <v>0</v>
      </c>
      <c r="CN393" s="26"/>
      <c r="CO393" s="26">
        <f t="shared" si="198"/>
        <v>-766463705.131417</v>
      </c>
      <c r="CP393" s="26">
        <f t="shared" si="199"/>
        <v>1850407071.99495</v>
      </c>
      <c r="CQ393" s="26">
        <f t="shared" si="200"/>
        <v>-1850407071.99495</v>
      </c>
      <c r="CR393" s="26">
        <f t="shared" si="201"/>
        <v>766463705.131417</v>
      </c>
      <c r="CS393" s="26">
        <f>Лист1!CS381</f>
        <v>0</v>
      </c>
      <c r="CT393" s="26">
        <f>Лист1!AH222</f>
        <v>2660.70275936816</v>
      </c>
      <c r="CU393" s="28">
        <f>Лист1!AI222</f>
        <v>-1777.8247456627</v>
      </c>
      <c r="DC393" s="24">
        <f t="shared" si="202"/>
        <v>0</v>
      </c>
      <c r="DD393" s="25">
        <f t="shared" si="203"/>
        <v>0</v>
      </c>
      <c r="DE393" s="25">
        <f>Лист1!CY381</f>
        <v>0</v>
      </c>
      <c r="DF393" s="25">
        <f t="shared" si="196"/>
        <v>0</v>
      </c>
      <c r="DG393" s="25">
        <f t="shared" si="197"/>
        <v>0</v>
      </c>
      <c r="DH393" s="25"/>
      <c r="DI393" s="25">
        <v>133</v>
      </c>
      <c r="DJ393" s="25">
        <v>1</v>
      </c>
      <c r="DK393" s="25">
        <v>-1</v>
      </c>
      <c r="DL393" s="25">
        <v>1</v>
      </c>
      <c r="DM393" s="25">
        <v>-1</v>
      </c>
      <c r="DN393" s="25">
        <f t="shared" si="204"/>
        <v>0</v>
      </c>
      <c r="DO393" s="25">
        <f t="shared" si="205"/>
        <v>0</v>
      </c>
      <c r="DP393" s="25">
        <f t="shared" si="206"/>
        <v>0</v>
      </c>
      <c r="DQ393" s="25">
        <f t="shared" si="207"/>
        <v>0</v>
      </c>
      <c r="DR393" s="25">
        <f>Лист1!DR381</f>
        <v>0</v>
      </c>
      <c r="DS393" s="25">
        <f t="shared" si="208"/>
        <v>0</v>
      </c>
      <c r="DT393" s="25">
        <f t="shared" si="209"/>
        <v>0</v>
      </c>
      <c r="DU393" s="25">
        <f t="shared" si="210"/>
        <v>0</v>
      </c>
      <c r="DV393" s="25">
        <f t="shared" si="211"/>
        <v>0</v>
      </c>
      <c r="DX393" s="26">
        <f t="shared" si="164"/>
        <v>12109473.8085233</v>
      </c>
      <c r="DY393" s="26">
        <f t="shared" si="165"/>
        <v>830769508.284696</v>
      </c>
      <c r="DZ393" s="26">
        <f t="shared" si="166"/>
        <v>-830769508.284696</v>
      </c>
      <c r="EA393" s="26">
        <f t="shared" si="167"/>
        <v>-12109473.8085233</v>
      </c>
      <c r="EC393" s="15">
        <f>Лист1!AH141</f>
        <v>3138.51289729034</v>
      </c>
      <c r="ED393" s="15">
        <f>Лист1!AI141</f>
        <v>-624.289030451608</v>
      </c>
    </row>
    <row r="394" ht="15.15" spans="43:134">
      <c r="AQ394" s="14">
        <f t="shared" si="176"/>
        <v>0</v>
      </c>
      <c r="AR394" s="14">
        <f t="shared" si="177"/>
        <v>0</v>
      </c>
      <c r="AS394" s="15">
        <f>Лист1!AM382</f>
        <v>0</v>
      </c>
      <c r="AT394" s="15">
        <f t="shared" si="178"/>
        <v>0</v>
      </c>
      <c r="AU394" s="15">
        <f t="shared" si="179"/>
        <v>0</v>
      </c>
      <c r="AV394" s="15">
        <f>Лист1!AP382</f>
        <v>0</v>
      </c>
      <c r="AW394" s="15">
        <f>Лист1!N303</f>
        <v>1</v>
      </c>
      <c r="AX394" s="15">
        <f>Лист1!O303</f>
        <v>-1</v>
      </c>
      <c r="AY394" s="15">
        <f>Лист1!P303</f>
        <v>1</v>
      </c>
      <c r="AZ394" s="15">
        <f>Лист1!Q303</f>
        <v>-1</v>
      </c>
      <c r="BA394" s="15">
        <f>Лист1!AU382</f>
        <v>0</v>
      </c>
      <c r="BB394" s="15">
        <f t="shared" si="180"/>
        <v>0</v>
      </c>
      <c r="BC394" s="15">
        <f t="shared" si="181"/>
        <v>0</v>
      </c>
      <c r="BD394" s="15">
        <f t="shared" si="182"/>
        <v>0</v>
      </c>
      <c r="BE394" s="15">
        <f t="shared" si="183"/>
        <v>0</v>
      </c>
      <c r="BF394" s="15">
        <f>Лист1!AZ382</f>
        <v>0</v>
      </c>
      <c r="BG394" s="15">
        <f t="shared" si="184"/>
        <v>0</v>
      </c>
      <c r="BH394" s="15">
        <f t="shared" si="185"/>
        <v>0</v>
      </c>
      <c r="BI394" s="15">
        <f t="shared" si="186"/>
        <v>0</v>
      </c>
      <c r="BJ394" s="15">
        <f t="shared" si="187"/>
        <v>0</v>
      </c>
      <c r="BK394" s="15">
        <f>Лист1!BE382</f>
        <v>0</v>
      </c>
      <c r="BL394" s="17">
        <f t="shared" si="188"/>
        <v>-365191042.355743</v>
      </c>
      <c r="BM394" s="17">
        <f t="shared" si="189"/>
        <v>881649167.312402</v>
      </c>
      <c r="BN394" s="17">
        <f t="shared" si="190"/>
        <v>-881649167.312402</v>
      </c>
      <c r="BO394" s="17">
        <f t="shared" si="191"/>
        <v>365191042.355743</v>
      </c>
      <c r="BP394" s="17">
        <f>Лист1!BJ382</f>
        <v>0</v>
      </c>
      <c r="BQ394" s="15">
        <f>Лист1!AH303</f>
        <v>1777.82474566274</v>
      </c>
      <c r="BR394" s="15">
        <f>Лист1!AI303</f>
        <v>-2660.70275936813</v>
      </c>
      <c r="BT394" s="24">
        <f t="shared" si="168"/>
        <v>0</v>
      </c>
      <c r="BU394" s="25">
        <f t="shared" si="169"/>
        <v>0</v>
      </c>
      <c r="BV394" s="25">
        <f>Лист1!BP382</f>
        <v>0</v>
      </c>
      <c r="BW394" s="25">
        <f t="shared" si="170"/>
        <v>0</v>
      </c>
      <c r="BX394" s="25">
        <f t="shared" si="171"/>
        <v>0</v>
      </c>
      <c r="BY394" s="25"/>
      <c r="BZ394" s="25">
        <f>Лист1!N223</f>
        <v>1</v>
      </c>
      <c r="CA394" s="25">
        <f>Лист1!O223</f>
        <v>-1</v>
      </c>
      <c r="CB394" s="25">
        <f>Лист1!P223</f>
        <v>1</v>
      </c>
      <c r="CC394" s="25">
        <f>Лист1!Q223</f>
        <v>-1</v>
      </c>
      <c r="CD394" s="25">
        <v>214</v>
      </c>
      <c r="CE394" s="25">
        <f t="shared" si="172"/>
        <v>0</v>
      </c>
      <c r="CF394" s="25">
        <f t="shared" si="173"/>
        <v>0</v>
      </c>
      <c r="CG394" s="25">
        <f t="shared" si="174"/>
        <v>0</v>
      </c>
      <c r="CH394" s="25">
        <f t="shared" si="175"/>
        <v>0</v>
      </c>
      <c r="CI394" s="25">
        <f>Лист1!CI382</f>
        <v>0</v>
      </c>
      <c r="CJ394" s="25">
        <f t="shared" si="192"/>
        <v>0</v>
      </c>
      <c r="CK394" s="25">
        <f t="shared" si="193"/>
        <v>0</v>
      </c>
      <c r="CL394" s="25">
        <f t="shared" si="194"/>
        <v>0</v>
      </c>
      <c r="CM394" s="25">
        <f t="shared" si="195"/>
        <v>0</v>
      </c>
      <c r="CN394" s="26"/>
      <c r="CO394" s="26">
        <f t="shared" si="198"/>
        <v>-766463705.131417</v>
      </c>
      <c r="CP394" s="26">
        <f t="shared" si="199"/>
        <v>1850407071.99495</v>
      </c>
      <c r="CQ394" s="26">
        <f t="shared" si="200"/>
        <v>-1850407071.99495</v>
      </c>
      <c r="CR394" s="26">
        <f t="shared" si="201"/>
        <v>766463705.131417</v>
      </c>
      <c r="CS394" s="26">
        <f>Лист1!CS382</f>
        <v>0</v>
      </c>
      <c r="CT394" s="26">
        <f>Лист1!AH223</f>
        <v>1777.82474566276</v>
      </c>
      <c r="CU394" s="28">
        <f>Лист1!AI223</f>
        <v>-2660.70275936812</v>
      </c>
      <c r="DC394" s="24">
        <f t="shared" si="202"/>
        <v>0</v>
      </c>
      <c r="DD394" s="25">
        <f t="shared" si="203"/>
        <v>0</v>
      </c>
      <c r="DE394" s="25">
        <f>Лист1!CY382</f>
        <v>0</v>
      </c>
      <c r="DF394" s="25">
        <f t="shared" si="196"/>
        <v>0</v>
      </c>
      <c r="DG394" s="25">
        <f t="shared" si="197"/>
        <v>0</v>
      </c>
      <c r="DH394" s="25"/>
      <c r="DI394" s="25">
        <v>134</v>
      </c>
      <c r="DJ394" s="25">
        <v>1</v>
      </c>
      <c r="DK394" s="25">
        <v>-1</v>
      </c>
      <c r="DL394" s="25">
        <v>1</v>
      </c>
      <c r="DM394" s="25">
        <v>-1</v>
      </c>
      <c r="DN394" s="25">
        <f t="shared" si="204"/>
        <v>0</v>
      </c>
      <c r="DO394" s="25">
        <f t="shared" si="205"/>
        <v>0</v>
      </c>
      <c r="DP394" s="25">
        <f t="shared" si="206"/>
        <v>0</v>
      </c>
      <c r="DQ394" s="25">
        <f t="shared" si="207"/>
        <v>0</v>
      </c>
      <c r="DR394" s="25">
        <f>Лист1!DR382</f>
        <v>0</v>
      </c>
      <c r="DS394" s="25">
        <f t="shared" si="208"/>
        <v>0</v>
      </c>
      <c r="DT394" s="25">
        <f t="shared" si="209"/>
        <v>0</v>
      </c>
      <c r="DU394" s="25">
        <f t="shared" si="210"/>
        <v>0</v>
      </c>
      <c r="DV394" s="25">
        <f t="shared" si="211"/>
        <v>0</v>
      </c>
      <c r="DX394" s="26">
        <f t="shared" si="164"/>
        <v>12109473.8085233</v>
      </c>
      <c r="DY394" s="26">
        <f t="shared" si="165"/>
        <v>830769508.284696</v>
      </c>
      <c r="DZ394" s="26">
        <f t="shared" si="166"/>
        <v>-830769508.284696</v>
      </c>
      <c r="EA394" s="26">
        <f t="shared" si="167"/>
        <v>-12109473.8085233</v>
      </c>
      <c r="EC394" s="15">
        <f>Лист1!AH142</f>
        <v>2660.70275936815</v>
      </c>
      <c r="ED394" s="15">
        <f>Лист1!AI142</f>
        <v>-1777.82474566272</v>
      </c>
    </row>
    <row r="395" ht="15.15" spans="43:134">
      <c r="AQ395" s="14">
        <f t="shared" si="176"/>
        <v>0</v>
      </c>
      <c r="AR395" s="14">
        <f t="shared" si="177"/>
        <v>0</v>
      </c>
      <c r="AS395" s="15">
        <f>Лист1!AM383</f>
        <v>0</v>
      </c>
      <c r="AT395" s="15">
        <f t="shared" si="178"/>
        <v>0</v>
      </c>
      <c r="AU395" s="15">
        <f t="shared" si="179"/>
        <v>0</v>
      </c>
      <c r="AV395" s="15">
        <f>Лист1!AP383</f>
        <v>0</v>
      </c>
      <c r="AW395" s="15">
        <f>Лист1!N304</f>
        <v>1</v>
      </c>
      <c r="AX395" s="15">
        <f>Лист1!O304</f>
        <v>-1</v>
      </c>
      <c r="AY395" s="15">
        <f>Лист1!P304</f>
        <v>1</v>
      </c>
      <c r="AZ395" s="15">
        <f>Лист1!Q304</f>
        <v>-1</v>
      </c>
      <c r="BA395" s="15">
        <f>Лист1!AU383</f>
        <v>0</v>
      </c>
      <c r="BB395" s="15">
        <f t="shared" si="180"/>
        <v>0</v>
      </c>
      <c r="BC395" s="15">
        <f t="shared" si="181"/>
        <v>0</v>
      </c>
      <c r="BD395" s="15">
        <f t="shared" si="182"/>
        <v>0</v>
      </c>
      <c r="BE395" s="15">
        <f t="shared" si="183"/>
        <v>0</v>
      </c>
      <c r="BF395" s="15">
        <f>Лист1!AZ383</f>
        <v>0</v>
      </c>
      <c r="BG395" s="15">
        <f t="shared" si="184"/>
        <v>0</v>
      </c>
      <c r="BH395" s="15">
        <f t="shared" si="185"/>
        <v>0</v>
      </c>
      <c r="BI395" s="15">
        <f t="shared" si="186"/>
        <v>0</v>
      </c>
      <c r="BJ395" s="15">
        <f t="shared" si="187"/>
        <v>0</v>
      </c>
      <c r="BK395" s="15">
        <f>Лист1!BE383</f>
        <v>0</v>
      </c>
      <c r="BL395" s="17">
        <f t="shared" si="188"/>
        <v>-365191042.355743</v>
      </c>
      <c r="BM395" s="17">
        <f t="shared" si="189"/>
        <v>881649167.312402</v>
      </c>
      <c r="BN395" s="17">
        <f t="shared" si="190"/>
        <v>-881649167.312402</v>
      </c>
      <c r="BO395" s="17">
        <f t="shared" si="191"/>
        <v>365191042.355743</v>
      </c>
      <c r="BP395" s="17">
        <f>Лист1!BJ383</f>
        <v>0</v>
      </c>
      <c r="BQ395" s="15">
        <f>Лист1!AH304</f>
        <v>624.289030451634</v>
      </c>
      <c r="BR395" s="15">
        <f>Лист1!AI304</f>
        <v>-3138.51289729033</v>
      </c>
      <c r="BT395" s="24">
        <f t="shared" si="168"/>
        <v>0</v>
      </c>
      <c r="BU395" s="25">
        <f t="shared" si="169"/>
        <v>0</v>
      </c>
      <c r="BV395" s="25">
        <f>Лист1!BP383</f>
        <v>0</v>
      </c>
      <c r="BW395" s="25">
        <f t="shared" si="170"/>
        <v>0</v>
      </c>
      <c r="BX395" s="25">
        <f t="shared" si="171"/>
        <v>0</v>
      </c>
      <c r="BY395" s="25"/>
      <c r="BZ395" s="25">
        <f>Лист1!N224</f>
        <v>1</v>
      </c>
      <c r="CA395" s="25">
        <f>Лист1!O224</f>
        <v>-1</v>
      </c>
      <c r="CB395" s="25">
        <f>Лист1!P224</f>
        <v>1</v>
      </c>
      <c r="CC395" s="25">
        <f>Лист1!Q224</f>
        <v>-1</v>
      </c>
      <c r="CD395" s="25">
        <v>215</v>
      </c>
      <c r="CE395" s="25">
        <f t="shared" si="172"/>
        <v>0</v>
      </c>
      <c r="CF395" s="25">
        <f t="shared" si="173"/>
        <v>0</v>
      </c>
      <c r="CG395" s="25">
        <f t="shared" si="174"/>
        <v>0</v>
      </c>
      <c r="CH395" s="25">
        <f t="shared" si="175"/>
        <v>0</v>
      </c>
      <c r="CI395" s="25">
        <f>Лист1!CI383</f>
        <v>0</v>
      </c>
      <c r="CJ395" s="25">
        <f t="shared" si="192"/>
        <v>0</v>
      </c>
      <c r="CK395" s="25">
        <f t="shared" si="193"/>
        <v>0</v>
      </c>
      <c r="CL395" s="25">
        <f t="shared" si="194"/>
        <v>0</v>
      </c>
      <c r="CM395" s="25">
        <f t="shared" si="195"/>
        <v>0</v>
      </c>
      <c r="CN395" s="26"/>
      <c r="CO395" s="26">
        <f t="shared" si="198"/>
        <v>-766463705.131417</v>
      </c>
      <c r="CP395" s="26">
        <f t="shared" si="199"/>
        <v>1850407071.99495</v>
      </c>
      <c r="CQ395" s="26">
        <f t="shared" si="200"/>
        <v>-1850407071.99495</v>
      </c>
      <c r="CR395" s="26">
        <f t="shared" si="201"/>
        <v>766463705.131417</v>
      </c>
      <c r="CS395" s="26">
        <f>Лист1!CS383</f>
        <v>0</v>
      </c>
      <c r="CT395" s="26">
        <f>Лист1!AH224</f>
        <v>624.289030451652</v>
      </c>
      <c r="CU395" s="28">
        <f>Лист1!AI224</f>
        <v>-3138.51289729033</v>
      </c>
      <c r="DC395" s="24">
        <f t="shared" si="202"/>
        <v>0</v>
      </c>
      <c r="DD395" s="25">
        <f t="shared" si="203"/>
        <v>0</v>
      </c>
      <c r="DE395" s="25">
        <f>Лист1!CY383</f>
        <v>0</v>
      </c>
      <c r="DF395" s="25">
        <f t="shared" si="196"/>
        <v>0</v>
      </c>
      <c r="DG395" s="25">
        <f t="shared" si="197"/>
        <v>0</v>
      </c>
      <c r="DH395" s="25"/>
      <c r="DI395" s="25">
        <v>135</v>
      </c>
      <c r="DJ395" s="25">
        <v>1</v>
      </c>
      <c r="DK395" s="25">
        <v>-1</v>
      </c>
      <c r="DL395" s="25">
        <v>1</v>
      </c>
      <c r="DM395" s="25">
        <v>-1</v>
      </c>
      <c r="DN395" s="25">
        <f t="shared" si="204"/>
        <v>0</v>
      </c>
      <c r="DO395" s="25">
        <f t="shared" si="205"/>
        <v>0</v>
      </c>
      <c r="DP395" s="25">
        <f t="shared" si="206"/>
        <v>0</v>
      </c>
      <c r="DQ395" s="25">
        <f t="shared" si="207"/>
        <v>0</v>
      </c>
      <c r="DR395" s="25">
        <f>Лист1!DR383</f>
        <v>0</v>
      </c>
      <c r="DS395" s="25">
        <f t="shared" si="208"/>
        <v>0</v>
      </c>
      <c r="DT395" s="25">
        <f t="shared" si="209"/>
        <v>0</v>
      </c>
      <c r="DU395" s="25">
        <f t="shared" si="210"/>
        <v>0</v>
      </c>
      <c r="DV395" s="25">
        <f t="shared" si="211"/>
        <v>0</v>
      </c>
      <c r="DX395" s="26">
        <f t="shared" si="164"/>
        <v>12109473.8085233</v>
      </c>
      <c r="DY395" s="26">
        <f t="shared" si="165"/>
        <v>830769508.284696</v>
      </c>
      <c r="DZ395" s="26">
        <f t="shared" si="166"/>
        <v>-830769508.284696</v>
      </c>
      <c r="EA395" s="26">
        <f t="shared" si="167"/>
        <v>-12109473.8085233</v>
      </c>
      <c r="EC395" s="15">
        <f>Лист1!AH143</f>
        <v>1777.82474566274</v>
      </c>
      <c r="ED395" s="15">
        <f>Лист1!AI143</f>
        <v>-2660.70275936814</v>
      </c>
    </row>
    <row r="396" ht="15.15" spans="43:134">
      <c r="AQ396" s="14">
        <f t="shared" si="176"/>
        <v>0</v>
      </c>
      <c r="AR396" s="14">
        <f t="shared" si="177"/>
        <v>0</v>
      </c>
      <c r="AS396" s="15">
        <f>Лист1!AM384</f>
        <v>0</v>
      </c>
      <c r="AT396" s="15">
        <f t="shared" si="178"/>
        <v>0</v>
      </c>
      <c r="AU396" s="15">
        <f t="shared" si="179"/>
        <v>0</v>
      </c>
      <c r="AV396" s="15">
        <f>Лист1!AP384</f>
        <v>0</v>
      </c>
      <c r="AW396" s="15">
        <f>Лист1!N305</f>
        <v>1</v>
      </c>
      <c r="AX396" s="15">
        <f>Лист1!O305</f>
        <v>-1</v>
      </c>
      <c r="AY396" s="15">
        <f>Лист1!P305</f>
        <v>1</v>
      </c>
      <c r="AZ396" s="15">
        <f>Лист1!Q305</f>
        <v>-1</v>
      </c>
      <c r="BA396" s="15">
        <f>Лист1!AU384</f>
        <v>0</v>
      </c>
      <c r="BB396" s="15">
        <f t="shared" si="180"/>
        <v>0</v>
      </c>
      <c r="BC396" s="15">
        <f t="shared" si="181"/>
        <v>0</v>
      </c>
      <c r="BD396" s="15">
        <f t="shared" si="182"/>
        <v>0</v>
      </c>
      <c r="BE396" s="15">
        <f t="shared" si="183"/>
        <v>0</v>
      </c>
      <c r="BF396" s="15">
        <f>Лист1!AZ384</f>
        <v>0</v>
      </c>
      <c r="BG396" s="15">
        <f t="shared" si="184"/>
        <v>0</v>
      </c>
      <c r="BH396" s="15">
        <f t="shared" si="185"/>
        <v>0</v>
      </c>
      <c r="BI396" s="15">
        <f t="shared" si="186"/>
        <v>0</v>
      </c>
      <c r="BJ396" s="15">
        <f t="shared" si="187"/>
        <v>0</v>
      </c>
      <c r="BK396" s="15">
        <f>Лист1!BE384</f>
        <v>0</v>
      </c>
      <c r="BL396" s="17">
        <f t="shared" si="188"/>
        <v>-365191042.355743</v>
      </c>
      <c r="BM396" s="17">
        <f t="shared" si="189"/>
        <v>881649167.312402</v>
      </c>
      <c r="BN396" s="17">
        <f t="shared" si="190"/>
        <v>-881649167.312402</v>
      </c>
      <c r="BO396" s="17">
        <f t="shared" si="191"/>
        <v>365191042.355743</v>
      </c>
      <c r="BP396" s="17">
        <f>Лист1!BJ384</f>
        <v>0</v>
      </c>
      <c r="BQ396" s="15">
        <f>Лист1!AH305</f>
        <v>-624.289030451583</v>
      </c>
      <c r="BR396" s="15">
        <f>Лист1!AI305</f>
        <v>-3138.51289729034</v>
      </c>
      <c r="BT396" s="24">
        <f t="shared" si="168"/>
        <v>0</v>
      </c>
      <c r="BU396" s="25">
        <f t="shared" si="169"/>
        <v>0</v>
      </c>
      <c r="BV396" s="25">
        <f>Лист1!BP384</f>
        <v>0</v>
      </c>
      <c r="BW396" s="25">
        <f t="shared" si="170"/>
        <v>0</v>
      </c>
      <c r="BX396" s="25">
        <f t="shared" si="171"/>
        <v>0</v>
      </c>
      <c r="BY396" s="25"/>
      <c r="BZ396" s="25">
        <f>Лист1!N225</f>
        <v>1</v>
      </c>
      <c r="CA396" s="25">
        <f>Лист1!O225</f>
        <v>-1</v>
      </c>
      <c r="CB396" s="25">
        <f>Лист1!P225</f>
        <v>1</v>
      </c>
      <c r="CC396" s="25">
        <f>Лист1!Q225</f>
        <v>-1</v>
      </c>
      <c r="CD396" s="25">
        <v>216</v>
      </c>
      <c r="CE396" s="25">
        <f t="shared" si="172"/>
        <v>0</v>
      </c>
      <c r="CF396" s="25">
        <f t="shared" si="173"/>
        <v>0</v>
      </c>
      <c r="CG396" s="25">
        <f t="shared" si="174"/>
        <v>0</v>
      </c>
      <c r="CH396" s="25">
        <f t="shared" si="175"/>
        <v>0</v>
      </c>
      <c r="CI396" s="25">
        <f>Лист1!CI384</f>
        <v>0</v>
      </c>
      <c r="CJ396" s="25">
        <f t="shared" si="192"/>
        <v>0</v>
      </c>
      <c r="CK396" s="25">
        <f t="shared" si="193"/>
        <v>0</v>
      </c>
      <c r="CL396" s="25">
        <f t="shared" si="194"/>
        <v>0</v>
      </c>
      <c r="CM396" s="25">
        <f t="shared" si="195"/>
        <v>0</v>
      </c>
      <c r="CN396" s="26"/>
      <c r="CO396" s="26">
        <f t="shared" si="198"/>
        <v>-766463705.131417</v>
      </c>
      <c r="CP396" s="26">
        <f t="shared" si="199"/>
        <v>1850407071.99495</v>
      </c>
      <c r="CQ396" s="26">
        <f t="shared" si="200"/>
        <v>-1850407071.99495</v>
      </c>
      <c r="CR396" s="26">
        <f t="shared" si="201"/>
        <v>766463705.131417</v>
      </c>
      <c r="CS396" s="26">
        <f>Лист1!CS384</f>
        <v>0</v>
      </c>
      <c r="CT396" s="26">
        <f>Лист1!AH225</f>
        <v>-624.289030451564</v>
      </c>
      <c r="CU396" s="28">
        <f>Лист1!AI225</f>
        <v>-3138.51289729035</v>
      </c>
      <c r="DC396" s="24">
        <f t="shared" si="202"/>
        <v>0</v>
      </c>
      <c r="DD396" s="25">
        <f t="shared" si="203"/>
        <v>0</v>
      </c>
      <c r="DE396" s="25">
        <f>Лист1!CY384</f>
        <v>0</v>
      </c>
      <c r="DF396" s="25">
        <f t="shared" si="196"/>
        <v>0</v>
      </c>
      <c r="DG396" s="25">
        <f t="shared" si="197"/>
        <v>0</v>
      </c>
      <c r="DH396" s="25"/>
      <c r="DI396" s="25">
        <v>136</v>
      </c>
      <c r="DJ396" s="25">
        <v>1</v>
      </c>
      <c r="DK396" s="25">
        <v>-1</v>
      </c>
      <c r="DL396" s="25">
        <v>1</v>
      </c>
      <c r="DM396" s="25">
        <v>-1</v>
      </c>
      <c r="DN396" s="25">
        <f t="shared" si="204"/>
        <v>0</v>
      </c>
      <c r="DO396" s="25">
        <f t="shared" si="205"/>
        <v>0</v>
      </c>
      <c r="DP396" s="25">
        <f t="shared" si="206"/>
        <v>0</v>
      </c>
      <c r="DQ396" s="25">
        <f t="shared" si="207"/>
        <v>0</v>
      </c>
      <c r="DR396" s="25">
        <f>Лист1!DR384</f>
        <v>0</v>
      </c>
      <c r="DS396" s="25">
        <f t="shared" si="208"/>
        <v>0</v>
      </c>
      <c r="DT396" s="25">
        <f t="shared" si="209"/>
        <v>0</v>
      </c>
      <c r="DU396" s="25">
        <f t="shared" si="210"/>
        <v>0</v>
      </c>
      <c r="DV396" s="25">
        <f t="shared" si="211"/>
        <v>0</v>
      </c>
      <c r="DX396" s="26">
        <f t="shared" si="164"/>
        <v>12109473.8085233</v>
      </c>
      <c r="DY396" s="26">
        <f t="shared" si="165"/>
        <v>830769508.284696</v>
      </c>
      <c r="DZ396" s="26">
        <f t="shared" si="166"/>
        <v>-830769508.284696</v>
      </c>
      <c r="EA396" s="26">
        <f t="shared" si="167"/>
        <v>-12109473.8085233</v>
      </c>
      <c r="EC396" s="15">
        <f>Лист1!AH144</f>
        <v>624.289030451604</v>
      </c>
      <c r="ED396" s="15">
        <f>Лист1!AI144</f>
        <v>-3138.51289729034</v>
      </c>
    </row>
    <row r="397" ht="15.15" spans="43:134">
      <c r="AQ397" s="14">
        <f t="shared" si="176"/>
        <v>0</v>
      </c>
      <c r="AR397" s="14">
        <f t="shared" si="177"/>
        <v>0</v>
      </c>
      <c r="AS397" s="15">
        <f>Лист1!AM385</f>
        <v>0</v>
      </c>
      <c r="AT397" s="15">
        <f t="shared" si="178"/>
        <v>0</v>
      </c>
      <c r="AU397" s="15">
        <f t="shared" si="179"/>
        <v>0</v>
      </c>
      <c r="AV397" s="15">
        <f>Лист1!AP385</f>
        <v>0</v>
      </c>
      <c r="AW397" s="15">
        <f>Лист1!N306</f>
        <v>1</v>
      </c>
      <c r="AX397" s="15">
        <f>Лист1!O306</f>
        <v>-1</v>
      </c>
      <c r="AY397" s="15">
        <f>Лист1!P306</f>
        <v>1</v>
      </c>
      <c r="AZ397" s="15">
        <f>Лист1!Q306</f>
        <v>-1</v>
      </c>
      <c r="BA397" s="15">
        <f>Лист1!AU385</f>
        <v>0</v>
      </c>
      <c r="BB397" s="15">
        <f t="shared" si="180"/>
        <v>0</v>
      </c>
      <c r="BC397" s="15">
        <f t="shared" si="181"/>
        <v>0</v>
      </c>
      <c r="BD397" s="15">
        <f t="shared" si="182"/>
        <v>0</v>
      </c>
      <c r="BE397" s="15">
        <f t="shared" si="183"/>
        <v>0</v>
      </c>
      <c r="BF397" s="15">
        <f>Лист1!AZ385</f>
        <v>0</v>
      </c>
      <c r="BG397" s="15">
        <f t="shared" si="184"/>
        <v>0</v>
      </c>
      <c r="BH397" s="15">
        <f t="shared" si="185"/>
        <v>0</v>
      </c>
      <c r="BI397" s="15">
        <f t="shared" si="186"/>
        <v>0</v>
      </c>
      <c r="BJ397" s="15">
        <f t="shared" si="187"/>
        <v>0</v>
      </c>
      <c r="BK397" s="15">
        <f>Лист1!BE385</f>
        <v>0</v>
      </c>
      <c r="BL397" s="17">
        <f t="shared" si="188"/>
        <v>-365191042.355743</v>
      </c>
      <c r="BM397" s="17">
        <f t="shared" si="189"/>
        <v>881649167.312402</v>
      </c>
      <c r="BN397" s="17">
        <f t="shared" si="190"/>
        <v>-881649167.312402</v>
      </c>
      <c r="BO397" s="17">
        <f t="shared" si="191"/>
        <v>365191042.355743</v>
      </c>
      <c r="BP397" s="17">
        <f>Лист1!BJ385</f>
        <v>0</v>
      </c>
      <c r="BQ397" s="15">
        <f>Лист1!AH306</f>
        <v>-1777.8247456627</v>
      </c>
      <c r="BR397" s="15">
        <f>Лист1!AI306</f>
        <v>-2660.70275936816</v>
      </c>
      <c r="BT397" s="24">
        <f t="shared" si="168"/>
        <v>0</v>
      </c>
      <c r="BU397" s="25">
        <f t="shared" si="169"/>
        <v>0</v>
      </c>
      <c r="BV397" s="25">
        <f>Лист1!BP385</f>
        <v>0</v>
      </c>
      <c r="BW397" s="25">
        <f t="shared" si="170"/>
        <v>0</v>
      </c>
      <c r="BX397" s="25">
        <f t="shared" si="171"/>
        <v>0</v>
      </c>
      <c r="BY397" s="25"/>
      <c r="BZ397" s="25">
        <f>Лист1!N226</f>
        <v>1</v>
      </c>
      <c r="CA397" s="25">
        <f>Лист1!O226</f>
        <v>-1</v>
      </c>
      <c r="CB397" s="25">
        <f>Лист1!P226</f>
        <v>1</v>
      </c>
      <c r="CC397" s="25">
        <f>Лист1!Q226</f>
        <v>-1</v>
      </c>
      <c r="CD397" s="25">
        <v>217</v>
      </c>
      <c r="CE397" s="25">
        <f t="shared" si="172"/>
        <v>0</v>
      </c>
      <c r="CF397" s="25">
        <f t="shared" si="173"/>
        <v>0</v>
      </c>
      <c r="CG397" s="25">
        <f t="shared" si="174"/>
        <v>0</v>
      </c>
      <c r="CH397" s="25">
        <f t="shared" si="175"/>
        <v>0</v>
      </c>
      <c r="CI397" s="25">
        <f>Лист1!CI385</f>
        <v>0</v>
      </c>
      <c r="CJ397" s="25">
        <f t="shared" si="192"/>
        <v>0</v>
      </c>
      <c r="CK397" s="25">
        <f t="shared" si="193"/>
        <v>0</v>
      </c>
      <c r="CL397" s="25">
        <f t="shared" si="194"/>
        <v>0</v>
      </c>
      <c r="CM397" s="25">
        <f t="shared" si="195"/>
        <v>0</v>
      </c>
      <c r="CN397" s="26"/>
      <c r="CO397" s="26">
        <f t="shared" si="198"/>
        <v>-766463705.131417</v>
      </c>
      <c r="CP397" s="26">
        <f t="shared" si="199"/>
        <v>1850407071.99495</v>
      </c>
      <c r="CQ397" s="26">
        <f t="shared" si="200"/>
        <v>-1850407071.99495</v>
      </c>
      <c r="CR397" s="26">
        <f t="shared" si="201"/>
        <v>766463705.131417</v>
      </c>
      <c r="CS397" s="26">
        <f>Лист1!CS385</f>
        <v>0</v>
      </c>
      <c r="CT397" s="26">
        <f>Лист1!AH226</f>
        <v>-1777.82474566268</v>
      </c>
      <c r="CU397" s="28">
        <f>Лист1!AI226</f>
        <v>-2660.70275936817</v>
      </c>
      <c r="DC397" s="24">
        <f t="shared" si="202"/>
        <v>0</v>
      </c>
      <c r="DD397" s="25">
        <f t="shared" si="203"/>
        <v>0</v>
      </c>
      <c r="DE397" s="25">
        <f>Лист1!CY385</f>
        <v>0</v>
      </c>
      <c r="DF397" s="25">
        <f t="shared" si="196"/>
        <v>0</v>
      </c>
      <c r="DG397" s="25">
        <f t="shared" si="197"/>
        <v>0</v>
      </c>
      <c r="DH397" s="25"/>
      <c r="DI397" s="25">
        <v>137</v>
      </c>
      <c r="DJ397" s="25">
        <v>1</v>
      </c>
      <c r="DK397" s="25">
        <v>-1</v>
      </c>
      <c r="DL397" s="25">
        <v>1</v>
      </c>
      <c r="DM397" s="25">
        <v>-1</v>
      </c>
      <c r="DN397" s="25">
        <f t="shared" si="204"/>
        <v>0</v>
      </c>
      <c r="DO397" s="25">
        <f t="shared" si="205"/>
        <v>0</v>
      </c>
      <c r="DP397" s="25">
        <f t="shared" si="206"/>
        <v>0</v>
      </c>
      <c r="DQ397" s="25">
        <f t="shared" si="207"/>
        <v>0</v>
      </c>
      <c r="DR397" s="25">
        <f>Лист1!DR385</f>
        <v>0</v>
      </c>
      <c r="DS397" s="25">
        <f t="shared" si="208"/>
        <v>0</v>
      </c>
      <c r="DT397" s="25">
        <f t="shared" si="209"/>
        <v>0</v>
      </c>
      <c r="DU397" s="25">
        <f t="shared" si="210"/>
        <v>0</v>
      </c>
      <c r="DV397" s="25">
        <f t="shared" si="211"/>
        <v>0</v>
      </c>
      <c r="DX397" s="26">
        <f t="shared" si="164"/>
        <v>12109473.8085233</v>
      </c>
      <c r="DY397" s="26">
        <f t="shared" si="165"/>
        <v>830769508.284696</v>
      </c>
      <c r="DZ397" s="26">
        <f t="shared" si="166"/>
        <v>-830769508.284696</v>
      </c>
      <c r="EA397" s="26">
        <f t="shared" si="167"/>
        <v>-12109473.8085233</v>
      </c>
      <c r="EC397" s="15">
        <f>Лист1!AH145</f>
        <v>-624.289030451613</v>
      </c>
      <c r="ED397" s="15">
        <f>Лист1!AI145</f>
        <v>-3138.51289729034</v>
      </c>
    </row>
    <row r="398" ht="15.15" spans="43:134">
      <c r="AQ398" s="14">
        <f t="shared" si="176"/>
        <v>0</v>
      </c>
      <c r="AR398" s="14">
        <f t="shared" si="177"/>
        <v>0</v>
      </c>
      <c r="AS398" s="15">
        <f>Лист1!AM386</f>
        <v>0</v>
      </c>
      <c r="AT398" s="15">
        <f t="shared" si="178"/>
        <v>0</v>
      </c>
      <c r="AU398" s="15">
        <f t="shared" si="179"/>
        <v>0</v>
      </c>
      <c r="AV398" s="15">
        <f>Лист1!AP386</f>
        <v>0</v>
      </c>
      <c r="AW398" s="15">
        <f>Лист1!N307</f>
        <v>1</v>
      </c>
      <c r="AX398" s="15">
        <f>Лист1!O307</f>
        <v>-1</v>
      </c>
      <c r="AY398" s="15">
        <f>Лист1!P307</f>
        <v>1</v>
      </c>
      <c r="AZ398" s="15">
        <f>Лист1!Q307</f>
        <v>-1</v>
      </c>
      <c r="BA398" s="15">
        <f>Лист1!AU386</f>
        <v>0</v>
      </c>
      <c r="BB398" s="15">
        <f t="shared" si="180"/>
        <v>0</v>
      </c>
      <c r="BC398" s="15">
        <f t="shared" si="181"/>
        <v>0</v>
      </c>
      <c r="BD398" s="15">
        <f t="shared" si="182"/>
        <v>0</v>
      </c>
      <c r="BE398" s="15">
        <f t="shared" si="183"/>
        <v>0</v>
      </c>
      <c r="BF398" s="15">
        <f>Лист1!AZ386</f>
        <v>0</v>
      </c>
      <c r="BG398" s="15">
        <f t="shared" si="184"/>
        <v>0</v>
      </c>
      <c r="BH398" s="15">
        <f t="shared" si="185"/>
        <v>0</v>
      </c>
      <c r="BI398" s="15">
        <f t="shared" si="186"/>
        <v>0</v>
      </c>
      <c r="BJ398" s="15">
        <f t="shared" si="187"/>
        <v>0</v>
      </c>
      <c r="BK398" s="15">
        <f>Лист1!BE386</f>
        <v>0</v>
      </c>
      <c r="BL398" s="17">
        <f t="shared" si="188"/>
        <v>-365191042.355743</v>
      </c>
      <c r="BM398" s="17">
        <f t="shared" si="189"/>
        <v>881649167.312402</v>
      </c>
      <c r="BN398" s="17">
        <f t="shared" si="190"/>
        <v>-881649167.312402</v>
      </c>
      <c r="BO398" s="17">
        <f t="shared" si="191"/>
        <v>365191042.355743</v>
      </c>
      <c r="BP398" s="17">
        <f>Лист1!BJ386</f>
        <v>0</v>
      </c>
      <c r="BQ398" s="15">
        <f>Лист1!AH307</f>
        <v>-2660.70275936812</v>
      </c>
      <c r="BR398" s="15">
        <f>Лист1!AI307</f>
        <v>-1777.82474566276</v>
      </c>
      <c r="BT398" s="24">
        <f t="shared" si="168"/>
        <v>0</v>
      </c>
      <c r="BU398" s="25">
        <f t="shared" si="169"/>
        <v>0</v>
      </c>
      <c r="BV398" s="25">
        <f>Лист1!BP386</f>
        <v>0</v>
      </c>
      <c r="BW398" s="25">
        <f t="shared" si="170"/>
        <v>0</v>
      </c>
      <c r="BX398" s="25">
        <f t="shared" si="171"/>
        <v>0</v>
      </c>
      <c r="BY398" s="25"/>
      <c r="BZ398" s="25">
        <f>Лист1!N227</f>
        <v>1</v>
      </c>
      <c r="CA398" s="25">
        <f>Лист1!O227</f>
        <v>-1</v>
      </c>
      <c r="CB398" s="25">
        <f>Лист1!P227</f>
        <v>1</v>
      </c>
      <c r="CC398" s="25">
        <f>Лист1!Q227</f>
        <v>-1</v>
      </c>
      <c r="CD398" s="25">
        <v>218</v>
      </c>
      <c r="CE398" s="25">
        <f t="shared" si="172"/>
        <v>0</v>
      </c>
      <c r="CF398" s="25">
        <f t="shared" si="173"/>
        <v>0</v>
      </c>
      <c r="CG398" s="25">
        <f t="shared" si="174"/>
        <v>0</v>
      </c>
      <c r="CH398" s="25">
        <f t="shared" si="175"/>
        <v>0</v>
      </c>
      <c r="CI398" s="25">
        <f>Лист1!CI386</f>
        <v>0</v>
      </c>
      <c r="CJ398" s="25">
        <f t="shared" si="192"/>
        <v>0</v>
      </c>
      <c r="CK398" s="25">
        <f t="shared" si="193"/>
        <v>0</v>
      </c>
      <c r="CL398" s="25">
        <f t="shared" si="194"/>
        <v>0</v>
      </c>
      <c r="CM398" s="25">
        <f t="shared" si="195"/>
        <v>0</v>
      </c>
      <c r="CN398" s="26"/>
      <c r="CO398" s="26">
        <f t="shared" si="198"/>
        <v>-766463705.131417</v>
      </c>
      <c r="CP398" s="26">
        <f t="shared" si="199"/>
        <v>1850407071.99495</v>
      </c>
      <c r="CQ398" s="26">
        <f t="shared" si="200"/>
        <v>-1850407071.99495</v>
      </c>
      <c r="CR398" s="26">
        <f t="shared" si="201"/>
        <v>766463705.131417</v>
      </c>
      <c r="CS398" s="26">
        <f>Лист1!CS386</f>
        <v>0</v>
      </c>
      <c r="CT398" s="26">
        <f>Лист1!AH227</f>
        <v>-2660.70275936814</v>
      </c>
      <c r="CU398" s="28">
        <f>Лист1!AI227</f>
        <v>-1777.82474566274</v>
      </c>
      <c r="DC398" s="24">
        <f t="shared" si="202"/>
        <v>0</v>
      </c>
      <c r="DD398" s="25">
        <f t="shared" si="203"/>
        <v>0</v>
      </c>
      <c r="DE398" s="25">
        <f>Лист1!CY386</f>
        <v>0</v>
      </c>
      <c r="DF398" s="25">
        <f t="shared" si="196"/>
        <v>0</v>
      </c>
      <c r="DG398" s="25">
        <f t="shared" si="197"/>
        <v>0</v>
      </c>
      <c r="DH398" s="25"/>
      <c r="DI398" s="25">
        <v>138</v>
      </c>
      <c r="DJ398" s="25">
        <v>1</v>
      </c>
      <c r="DK398" s="25">
        <v>-1</v>
      </c>
      <c r="DL398" s="25">
        <v>1</v>
      </c>
      <c r="DM398" s="25">
        <v>-1</v>
      </c>
      <c r="DN398" s="25">
        <f t="shared" si="204"/>
        <v>0</v>
      </c>
      <c r="DO398" s="25">
        <f t="shared" si="205"/>
        <v>0</v>
      </c>
      <c r="DP398" s="25">
        <f t="shared" si="206"/>
        <v>0</v>
      </c>
      <c r="DQ398" s="25">
        <f t="shared" si="207"/>
        <v>0</v>
      </c>
      <c r="DR398" s="25">
        <f>Лист1!DR386</f>
        <v>0</v>
      </c>
      <c r="DS398" s="25">
        <f t="shared" si="208"/>
        <v>0</v>
      </c>
      <c r="DT398" s="25">
        <f t="shared" si="209"/>
        <v>0</v>
      </c>
      <c r="DU398" s="25">
        <f t="shared" si="210"/>
        <v>0</v>
      </c>
      <c r="DV398" s="25">
        <f t="shared" si="211"/>
        <v>0</v>
      </c>
      <c r="DX398" s="26">
        <f t="shared" si="164"/>
        <v>12109473.8085233</v>
      </c>
      <c r="DY398" s="26">
        <f t="shared" si="165"/>
        <v>830769508.284696</v>
      </c>
      <c r="DZ398" s="26">
        <f t="shared" si="166"/>
        <v>-830769508.284696</v>
      </c>
      <c r="EA398" s="26">
        <f t="shared" si="167"/>
        <v>-12109473.8085233</v>
      </c>
      <c r="EC398" s="15">
        <f>Лист1!AH146</f>
        <v>-1777.82474566273</v>
      </c>
      <c r="ED398" s="15">
        <f>Лист1!AI146</f>
        <v>-2660.70275936815</v>
      </c>
    </row>
    <row r="399" ht="15.15" spans="43:134">
      <c r="AQ399" s="14">
        <f t="shared" si="176"/>
        <v>0</v>
      </c>
      <c r="AR399" s="14">
        <f t="shared" si="177"/>
        <v>0</v>
      </c>
      <c r="AS399" s="15">
        <f>Лист1!AM387</f>
        <v>0</v>
      </c>
      <c r="AT399" s="15">
        <f t="shared" si="178"/>
        <v>0</v>
      </c>
      <c r="AU399" s="15">
        <f t="shared" si="179"/>
        <v>0</v>
      </c>
      <c r="AV399" s="15">
        <f>Лист1!AP387</f>
        <v>0</v>
      </c>
      <c r="AW399" s="15">
        <f>Лист1!N308</f>
        <v>1</v>
      </c>
      <c r="AX399" s="15">
        <f>Лист1!O308</f>
        <v>-1</v>
      </c>
      <c r="AY399" s="15">
        <f>Лист1!P308</f>
        <v>1</v>
      </c>
      <c r="AZ399" s="15">
        <f>Лист1!Q308</f>
        <v>-1</v>
      </c>
      <c r="BA399" s="15">
        <f>Лист1!AU387</f>
        <v>0</v>
      </c>
      <c r="BB399" s="15">
        <f t="shared" si="180"/>
        <v>0</v>
      </c>
      <c r="BC399" s="15">
        <f t="shared" si="181"/>
        <v>0</v>
      </c>
      <c r="BD399" s="15">
        <f t="shared" si="182"/>
        <v>0</v>
      </c>
      <c r="BE399" s="15">
        <f t="shared" si="183"/>
        <v>0</v>
      </c>
      <c r="BF399" s="15">
        <f>Лист1!AZ387</f>
        <v>0</v>
      </c>
      <c r="BG399" s="15">
        <f t="shared" si="184"/>
        <v>0</v>
      </c>
      <c r="BH399" s="15">
        <f t="shared" si="185"/>
        <v>0</v>
      </c>
      <c r="BI399" s="15">
        <f t="shared" si="186"/>
        <v>0</v>
      </c>
      <c r="BJ399" s="15">
        <f t="shared" si="187"/>
        <v>0</v>
      </c>
      <c r="BK399" s="15">
        <f>Лист1!BE387</f>
        <v>0</v>
      </c>
      <c r="BL399" s="17">
        <f t="shared" si="188"/>
        <v>-365191042.355743</v>
      </c>
      <c r="BM399" s="17">
        <f t="shared" si="189"/>
        <v>881649167.312402</v>
      </c>
      <c r="BN399" s="17">
        <f t="shared" si="190"/>
        <v>-881649167.312402</v>
      </c>
      <c r="BO399" s="17">
        <f t="shared" si="191"/>
        <v>365191042.355743</v>
      </c>
      <c r="BP399" s="17">
        <f>Лист1!BJ387</f>
        <v>0</v>
      </c>
      <c r="BQ399" s="15">
        <f>Лист1!AH308</f>
        <v>-3138.51289729033</v>
      </c>
      <c r="BR399" s="15">
        <f>Лист1!AI308</f>
        <v>-624.289030451651</v>
      </c>
      <c r="BT399" s="24">
        <f t="shared" si="168"/>
        <v>0</v>
      </c>
      <c r="BU399" s="25">
        <f t="shared" si="169"/>
        <v>0</v>
      </c>
      <c r="BV399" s="25">
        <f>Лист1!BP387</f>
        <v>0</v>
      </c>
      <c r="BW399" s="25">
        <f t="shared" si="170"/>
        <v>0</v>
      </c>
      <c r="BX399" s="25">
        <f t="shared" si="171"/>
        <v>0</v>
      </c>
      <c r="BY399" s="25"/>
      <c r="BZ399" s="25">
        <f>Лист1!N228</f>
        <v>1</v>
      </c>
      <c r="CA399" s="25">
        <f>Лист1!O228</f>
        <v>-1</v>
      </c>
      <c r="CB399" s="25">
        <f>Лист1!P228</f>
        <v>1</v>
      </c>
      <c r="CC399" s="25">
        <f>Лист1!Q228</f>
        <v>-1</v>
      </c>
      <c r="CD399" s="25">
        <v>219</v>
      </c>
      <c r="CE399" s="25">
        <f t="shared" si="172"/>
        <v>0</v>
      </c>
      <c r="CF399" s="25">
        <f t="shared" si="173"/>
        <v>0</v>
      </c>
      <c r="CG399" s="25">
        <f t="shared" si="174"/>
        <v>0</v>
      </c>
      <c r="CH399" s="25">
        <f t="shared" si="175"/>
        <v>0</v>
      </c>
      <c r="CI399" s="25">
        <f>Лист1!CI387</f>
        <v>0</v>
      </c>
      <c r="CJ399" s="25">
        <f t="shared" si="192"/>
        <v>0</v>
      </c>
      <c r="CK399" s="25">
        <f t="shared" si="193"/>
        <v>0</v>
      </c>
      <c r="CL399" s="25">
        <f t="shared" si="194"/>
        <v>0</v>
      </c>
      <c r="CM399" s="25">
        <f t="shared" si="195"/>
        <v>0</v>
      </c>
      <c r="CN399" s="26"/>
      <c r="CO399" s="26">
        <f t="shared" si="198"/>
        <v>-766463705.131417</v>
      </c>
      <c r="CP399" s="26">
        <f t="shared" si="199"/>
        <v>1850407071.99495</v>
      </c>
      <c r="CQ399" s="26">
        <f t="shared" si="200"/>
        <v>-1850407071.99495</v>
      </c>
      <c r="CR399" s="26">
        <f t="shared" si="201"/>
        <v>766463705.131417</v>
      </c>
      <c r="CS399" s="26">
        <f>Лист1!CS387</f>
        <v>0</v>
      </c>
      <c r="CT399" s="26">
        <f>Лист1!AH228</f>
        <v>-3138.51289729033</v>
      </c>
      <c r="CU399" s="28">
        <f>Лист1!AI228</f>
        <v>-624.289030451625</v>
      </c>
      <c r="DC399" s="24">
        <f t="shared" si="202"/>
        <v>0</v>
      </c>
      <c r="DD399" s="25">
        <f t="shared" si="203"/>
        <v>0</v>
      </c>
      <c r="DE399" s="25">
        <f>Лист1!CY387</f>
        <v>0</v>
      </c>
      <c r="DF399" s="25">
        <f t="shared" si="196"/>
        <v>0</v>
      </c>
      <c r="DG399" s="25">
        <f t="shared" si="197"/>
        <v>0</v>
      </c>
      <c r="DH399" s="25"/>
      <c r="DI399" s="25">
        <v>139</v>
      </c>
      <c r="DJ399" s="25">
        <v>1</v>
      </c>
      <c r="DK399" s="25">
        <v>-1</v>
      </c>
      <c r="DL399" s="25">
        <v>1</v>
      </c>
      <c r="DM399" s="25">
        <v>-1</v>
      </c>
      <c r="DN399" s="25">
        <f t="shared" si="204"/>
        <v>0</v>
      </c>
      <c r="DO399" s="25">
        <f t="shared" si="205"/>
        <v>0</v>
      </c>
      <c r="DP399" s="25">
        <f t="shared" si="206"/>
        <v>0</v>
      </c>
      <c r="DQ399" s="25">
        <f t="shared" si="207"/>
        <v>0</v>
      </c>
      <c r="DR399" s="25">
        <f>Лист1!DR387</f>
        <v>0</v>
      </c>
      <c r="DS399" s="25">
        <f t="shared" si="208"/>
        <v>0</v>
      </c>
      <c r="DT399" s="25">
        <f t="shared" si="209"/>
        <v>0</v>
      </c>
      <c r="DU399" s="25">
        <f t="shared" si="210"/>
        <v>0</v>
      </c>
      <c r="DV399" s="25">
        <f t="shared" si="211"/>
        <v>0</v>
      </c>
      <c r="DX399" s="26">
        <f t="shared" si="164"/>
        <v>12109473.8085233</v>
      </c>
      <c r="DY399" s="26">
        <f t="shared" si="165"/>
        <v>830769508.284696</v>
      </c>
      <c r="DZ399" s="26">
        <f t="shared" si="166"/>
        <v>-830769508.284696</v>
      </c>
      <c r="EA399" s="26">
        <f t="shared" si="167"/>
        <v>-12109473.8085233</v>
      </c>
      <c r="EC399" s="15">
        <f>Лист1!AH147</f>
        <v>-2660.70275936814</v>
      </c>
      <c r="ED399" s="15">
        <f>Лист1!AI147</f>
        <v>-1777.82474566273</v>
      </c>
    </row>
    <row r="400" ht="15.15" spans="43:134">
      <c r="AQ400" s="14">
        <f t="shared" si="176"/>
        <v>0</v>
      </c>
      <c r="AR400" s="14">
        <f t="shared" si="177"/>
        <v>0</v>
      </c>
      <c r="AS400" s="15">
        <f>Лист1!AM388</f>
        <v>0</v>
      </c>
      <c r="AT400" s="15">
        <f t="shared" si="178"/>
        <v>0</v>
      </c>
      <c r="AU400" s="15">
        <f t="shared" si="179"/>
        <v>0</v>
      </c>
      <c r="AV400" s="15">
        <f>Лист1!AP388</f>
        <v>0</v>
      </c>
      <c r="AW400" s="15">
        <f>Лист1!N309</f>
        <v>1</v>
      </c>
      <c r="AX400" s="15">
        <f>Лист1!O309</f>
        <v>-1</v>
      </c>
      <c r="AY400" s="15">
        <f>Лист1!P309</f>
        <v>1</v>
      </c>
      <c r="AZ400" s="15">
        <f>Лист1!Q309</f>
        <v>-1</v>
      </c>
      <c r="BA400" s="15">
        <f>Лист1!AU388</f>
        <v>0</v>
      </c>
      <c r="BB400" s="15">
        <f t="shared" si="180"/>
        <v>0</v>
      </c>
      <c r="BC400" s="15">
        <f t="shared" si="181"/>
        <v>0</v>
      </c>
      <c r="BD400" s="15">
        <f t="shared" si="182"/>
        <v>0</v>
      </c>
      <c r="BE400" s="15">
        <f t="shared" si="183"/>
        <v>0</v>
      </c>
      <c r="BF400" s="15">
        <f>Лист1!AZ388</f>
        <v>0</v>
      </c>
      <c r="BG400" s="15">
        <f t="shared" si="184"/>
        <v>0</v>
      </c>
      <c r="BH400" s="15">
        <f t="shared" si="185"/>
        <v>0</v>
      </c>
      <c r="BI400" s="15">
        <f t="shared" si="186"/>
        <v>0</v>
      </c>
      <c r="BJ400" s="15">
        <f t="shared" si="187"/>
        <v>0</v>
      </c>
      <c r="BK400" s="15">
        <f>Лист1!BE388</f>
        <v>0</v>
      </c>
      <c r="BL400" s="17">
        <f t="shared" si="188"/>
        <v>-365191042.355743</v>
      </c>
      <c r="BM400" s="17">
        <f t="shared" si="189"/>
        <v>881649167.312402</v>
      </c>
      <c r="BN400" s="17">
        <f t="shared" si="190"/>
        <v>-881649167.312402</v>
      </c>
      <c r="BO400" s="17">
        <f t="shared" si="191"/>
        <v>365191042.355743</v>
      </c>
      <c r="BP400" s="17">
        <f>Лист1!BJ388</f>
        <v>0</v>
      </c>
      <c r="BQ400" s="15">
        <f>Лист1!AH309</f>
        <v>-3138.51289729035</v>
      </c>
      <c r="BR400" s="15">
        <f>Лист1!AI309</f>
        <v>624.289030451566</v>
      </c>
      <c r="BT400" s="24">
        <f t="shared" si="168"/>
        <v>0</v>
      </c>
      <c r="BU400" s="25">
        <f t="shared" si="169"/>
        <v>0</v>
      </c>
      <c r="BV400" s="25">
        <f>Лист1!BP388</f>
        <v>0</v>
      </c>
      <c r="BW400" s="25">
        <f t="shared" si="170"/>
        <v>0</v>
      </c>
      <c r="BX400" s="25">
        <f t="shared" si="171"/>
        <v>0</v>
      </c>
      <c r="BY400" s="25"/>
      <c r="BZ400" s="25">
        <f>Лист1!N229</f>
        <v>1</v>
      </c>
      <c r="CA400" s="25">
        <f>Лист1!O229</f>
        <v>-1</v>
      </c>
      <c r="CB400" s="25">
        <f>Лист1!P229</f>
        <v>1</v>
      </c>
      <c r="CC400" s="25">
        <f>Лист1!Q229</f>
        <v>-1</v>
      </c>
      <c r="CD400" s="25">
        <v>220</v>
      </c>
      <c r="CE400" s="25">
        <f t="shared" si="172"/>
        <v>0</v>
      </c>
      <c r="CF400" s="25">
        <f t="shared" si="173"/>
        <v>0</v>
      </c>
      <c r="CG400" s="25">
        <f t="shared" si="174"/>
        <v>0</v>
      </c>
      <c r="CH400" s="25">
        <f t="shared" si="175"/>
        <v>0</v>
      </c>
      <c r="CI400" s="25">
        <f>Лист1!CI388</f>
        <v>0</v>
      </c>
      <c r="CJ400" s="25">
        <f t="shared" si="192"/>
        <v>0</v>
      </c>
      <c r="CK400" s="25">
        <f t="shared" si="193"/>
        <v>0</v>
      </c>
      <c r="CL400" s="25">
        <f t="shared" si="194"/>
        <v>0</v>
      </c>
      <c r="CM400" s="25">
        <f t="shared" si="195"/>
        <v>0</v>
      </c>
      <c r="CN400" s="26"/>
      <c r="CO400" s="26">
        <f t="shared" si="198"/>
        <v>-766463705.131417</v>
      </c>
      <c r="CP400" s="26">
        <f t="shared" si="199"/>
        <v>1850407071.99495</v>
      </c>
      <c r="CQ400" s="26">
        <f t="shared" si="200"/>
        <v>-1850407071.99495</v>
      </c>
      <c r="CR400" s="26">
        <f t="shared" si="201"/>
        <v>766463705.131417</v>
      </c>
      <c r="CS400" s="26">
        <f>Лист1!CS388</f>
        <v>0</v>
      </c>
      <c r="CT400" s="26">
        <f>Лист1!AH229</f>
        <v>-3138.51289729034</v>
      </c>
      <c r="CU400" s="28">
        <f>Лист1!AI229</f>
        <v>624.289030451592</v>
      </c>
      <c r="DC400" s="24">
        <f t="shared" si="202"/>
        <v>0</v>
      </c>
      <c r="DD400" s="25">
        <f t="shared" si="203"/>
        <v>0</v>
      </c>
      <c r="DE400" s="25">
        <f>Лист1!CY388</f>
        <v>0</v>
      </c>
      <c r="DF400" s="25">
        <f t="shared" si="196"/>
        <v>0</v>
      </c>
      <c r="DG400" s="25">
        <f t="shared" si="197"/>
        <v>0</v>
      </c>
      <c r="DH400" s="25"/>
      <c r="DI400" s="25">
        <v>140</v>
      </c>
      <c r="DJ400" s="25">
        <v>1</v>
      </c>
      <c r="DK400" s="25">
        <v>-1</v>
      </c>
      <c r="DL400" s="25">
        <v>1</v>
      </c>
      <c r="DM400" s="25">
        <v>-1</v>
      </c>
      <c r="DN400" s="25">
        <f t="shared" si="204"/>
        <v>0</v>
      </c>
      <c r="DO400" s="25">
        <f t="shared" si="205"/>
        <v>0</v>
      </c>
      <c r="DP400" s="25">
        <f t="shared" si="206"/>
        <v>0</v>
      </c>
      <c r="DQ400" s="25">
        <f t="shared" si="207"/>
        <v>0</v>
      </c>
      <c r="DR400" s="25">
        <f>Лист1!DR388</f>
        <v>0</v>
      </c>
      <c r="DS400" s="25">
        <f t="shared" si="208"/>
        <v>0</v>
      </c>
      <c r="DT400" s="25">
        <f t="shared" si="209"/>
        <v>0</v>
      </c>
      <c r="DU400" s="25">
        <f t="shared" si="210"/>
        <v>0</v>
      </c>
      <c r="DV400" s="25">
        <f t="shared" si="211"/>
        <v>0</v>
      </c>
      <c r="DX400" s="26">
        <f t="shared" si="164"/>
        <v>12109473.8085233</v>
      </c>
      <c r="DY400" s="26">
        <f t="shared" si="165"/>
        <v>830769508.284696</v>
      </c>
      <c r="DZ400" s="26">
        <f t="shared" si="166"/>
        <v>-830769508.284696</v>
      </c>
      <c r="EA400" s="26">
        <f t="shared" si="167"/>
        <v>-12109473.8085233</v>
      </c>
      <c r="EC400" s="15">
        <f>Лист1!AH148</f>
        <v>-3138.51289729034</v>
      </c>
      <c r="ED400" s="15">
        <f>Лист1!AI148</f>
        <v>-624.289030451621</v>
      </c>
    </row>
    <row r="401" ht="15.15" spans="43:134">
      <c r="AQ401" s="14">
        <f t="shared" si="176"/>
        <v>0</v>
      </c>
      <c r="AR401" s="14">
        <f t="shared" si="177"/>
        <v>0</v>
      </c>
      <c r="AS401" s="15">
        <f>Лист1!AM389</f>
        <v>0</v>
      </c>
      <c r="AT401" s="15">
        <f t="shared" si="178"/>
        <v>0</v>
      </c>
      <c r="AU401" s="15">
        <f t="shared" si="179"/>
        <v>0</v>
      </c>
      <c r="AV401" s="15">
        <f>Лист1!AP389</f>
        <v>0</v>
      </c>
      <c r="AW401" s="15">
        <f>Лист1!N310</f>
        <v>1</v>
      </c>
      <c r="AX401" s="15">
        <f>Лист1!O310</f>
        <v>-1</v>
      </c>
      <c r="AY401" s="15">
        <f>Лист1!P310</f>
        <v>1</v>
      </c>
      <c r="AZ401" s="15">
        <f>Лист1!Q310</f>
        <v>-1</v>
      </c>
      <c r="BA401" s="15">
        <f>Лист1!AU389</f>
        <v>0</v>
      </c>
      <c r="BB401" s="15">
        <f t="shared" si="180"/>
        <v>0</v>
      </c>
      <c r="BC401" s="15">
        <f t="shared" si="181"/>
        <v>0</v>
      </c>
      <c r="BD401" s="15">
        <f t="shared" si="182"/>
        <v>0</v>
      </c>
      <c r="BE401" s="15">
        <f t="shared" si="183"/>
        <v>0</v>
      </c>
      <c r="BF401" s="15">
        <f>Лист1!AZ389</f>
        <v>0</v>
      </c>
      <c r="BG401" s="15">
        <f t="shared" si="184"/>
        <v>0</v>
      </c>
      <c r="BH401" s="15">
        <f t="shared" si="185"/>
        <v>0</v>
      </c>
      <c r="BI401" s="15">
        <f t="shared" si="186"/>
        <v>0</v>
      </c>
      <c r="BJ401" s="15">
        <f t="shared" si="187"/>
        <v>0</v>
      </c>
      <c r="BK401" s="15">
        <f>Лист1!BE389</f>
        <v>0</v>
      </c>
      <c r="BL401" s="17">
        <f t="shared" si="188"/>
        <v>-365191042.355743</v>
      </c>
      <c r="BM401" s="17">
        <f t="shared" si="189"/>
        <v>881649167.312402</v>
      </c>
      <c r="BN401" s="17">
        <f t="shared" si="190"/>
        <v>-881649167.312402</v>
      </c>
      <c r="BO401" s="17">
        <f t="shared" si="191"/>
        <v>365191042.355743</v>
      </c>
      <c r="BP401" s="17">
        <f>Лист1!BJ389</f>
        <v>0</v>
      </c>
      <c r="BQ401" s="15">
        <f>Лист1!AH310</f>
        <v>-2660.70275936817</v>
      </c>
      <c r="BR401" s="15">
        <f>Лист1!AI310</f>
        <v>1777.82474566269</v>
      </c>
      <c r="BT401" s="24">
        <f t="shared" si="168"/>
        <v>0</v>
      </c>
      <c r="BU401" s="25">
        <f t="shared" si="169"/>
        <v>0</v>
      </c>
      <c r="BV401" s="25">
        <f>Лист1!BP389</f>
        <v>0</v>
      </c>
      <c r="BW401" s="25">
        <f t="shared" si="170"/>
        <v>0</v>
      </c>
      <c r="BX401" s="25">
        <f t="shared" si="171"/>
        <v>0</v>
      </c>
      <c r="BY401" s="25"/>
      <c r="BZ401" s="25">
        <f>Лист1!N230</f>
        <v>1</v>
      </c>
      <c r="CA401" s="25">
        <f>Лист1!O230</f>
        <v>-1</v>
      </c>
      <c r="CB401" s="25">
        <f>Лист1!P230</f>
        <v>1</v>
      </c>
      <c r="CC401" s="25">
        <f>Лист1!Q230</f>
        <v>-1</v>
      </c>
      <c r="CD401" s="25">
        <v>221</v>
      </c>
      <c r="CE401" s="25">
        <f t="shared" si="172"/>
        <v>0</v>
      </c>
      <c r="CF401" s="25">
        <f t="shared" si="173"/>
        <v>0</v>
      </c>
      <c r="CG401" s="25">
        <f t="shared" si="174"/>
        <v>0</v>
      </c>
      <c r="CH401" s="25">
        <f t="shared" si="175"/>
        <v>0</v>
      </c>
      <c r="CI401" s="25">
        <f>Лист1!CI389</f>
        <v>0</v>
      </c>
      <c r="CJ401" s="25">
        <f t="shared" si="192"/>
        <v>0</v>
      </c>
      <c r="CK401" s="25">
        <f t="shared" si="193"/>
        <v>0</v>
      </c>
      <c r="CL401" s="25">
        <f t="shared" si="194"/>
        <v>0</v>
      </c>
      <c r="CM401" s="25">
        <f t="shared" si="195"/>
        <v>0</v>
      </c>
      <c r="CN401" s="26"/>
      <c r="CO401" s="26">
        <f t="shared" si="198"/>
        <v>-766463705.131417</v>
      </c>
      <c r="CP401" s="26">
        <f t="shared" si="199"/>
        <v>1850407071.99495</v>
      </c>
      <c r="CQ401" s="26">
        <f t="shared" si="200"/>
        <v>-1850407071.99495</v>
      </c>
      <c r="CR401" s="26">
        <f t="shared" si="201"/>
        <v>766463705.131417</v>
      </c>
      <c r="CS401" s="26">
        <f>Лист1!CS389</f>
        <v>0</v>
      </c>
      <c r="CT401" s="26">
        <f>Лист1!AH230</f>
        <v>-2660.70275936816</v>
      </c>
      <c r="CU401" s="28">
        <f>Лист1!AI230</f>
        <v>1777.82474566271</v>
      </c>
      <c r="DC401" s="24">
        <f t="shared" si="202"/>
        <v>0</v>
      </c>
      <c r="DD401" s="25">
        <f t="shared" si="203"/>
        <v>0</v>
      </c>
      <c r="DE401" s="25">
        <f>Лист1!CY389</f>
        <v>0</v>
      </c>
      <c r="DF401" s="25">
        <f t="shared" si="196"/>
        <v>0</v>
      </c>
      <c r="DG401" s="25">
        <f t="shared" si="197"/>
        <v>0</v>
      </c>
      <c r="DH401" s="25"/>
      <c r="DI401" s="25">
        <v>141</v>
      </c>
      <c r="DJ401" s="25">
        <v>1</v>
      </c>
      <c r="DK401" s="25">
        <v>-1</v>
      </c>
      <c r="DL401" s="25">
        <v>1</v>
      </c>
      <c r="DM401" s="25">
        <v>-1</v>
      </c>
      <c r="DN401" s="25">
        <f t="shared" si="204"/>
        <v>0</v>
      </c>
      <c r="DO401" s="25">
        <f t="shared" si="205"/>
        <v>0</v>
      </c>
      <c r="DP401" s="25">
        <f t="shared" si="206"/>
        <v>0</v>
      </c>
      <c r="DQ401" s="25">
        <f t="shared" si="207"/>
        <v>0</v>
      </c>
      <c r="DR401" s="25">
        <f>Лист1!DR389</f>
        <v>0</v>
      </c>
      <c r="DS401" s="25">
        <f t="shared" si="208"/>
        <v>0</v>
      </c>
      <c r="DT401" s="25">
        <f t="shared" si="209"/>
        <v>0</v>
      </c>
      <c r="DU401" s="25">
        <f t="shared" si="210"/>
        <v>0</v>
      </c>
      <c r="DV401" s="25">
        <f t="shared" si="211"/>
        <v>0</v>
      </c>
      <c r="DX401" s="26">
        <f t="shared" si="164"/>
        <v>12109473.8085233</v>
      </c>
      <c r="DY401" s="26">
        <f t="shared" si="165"/>
        <v>830769508.284696</v>
      </c>
      <c r="DZ401" s="26">
        <f t="shared" si="166"/>
        <v>-830769508.284696</v>
      </c>
      <c r="EA401" s="26">
        <f t="shared" si="167"/>
        <v>-12109473.8085233</v>
      </c>
      <c r="EC401" s="15">
        <f>Лист1!AH149</f>
        <v>-3138.51289729034</v>
      </c>
      <c r="ED401" s="15">
        <f>Лист1!AI149</f>
        <v>624.289030451596</v>
      </c>
    </row>
    <row r="402" ht="15.15" spans="43:134">
      <c r="AQ402" s="14">
        <f t="shared" si="176"/>
        <v>0</v>
      </c>
      <c r="AR402" s="14">
        <f t="shared" si="177"/>
        <v>0</v>
      </c>
      <c r="AS402" s="15">
        <f>Лист1!AM390</f>
        <v>0</v>
      </c>
      <c r="AT402" s="15">
        <f t="shared" si="178"/>
        <v>0</v>
      </c>
      <c r="AU402" s="15">
        <f t="shared" si="179"/>
        <v>0</v>
      </c>
      <c r="AV402" s="15">
        <f>Лист1!AP390</f>
        <v>0</v>
      </c>
      <c r="AW402" s="15">
        <f>Лист1!N311</f>
        <v>1</v>
      </c>
      <c r="AX402" s="15">
        <f>Лист1!O311</f>
        <v>-1</v>
      </c>
      <c r="AY402" s="15">
        <f>Лист1!P311</f>
        <v>1</v>
      </c>
      <c r="AZ402" s="15">
        <f>Лист1!Q311</f>
        <v>-1</v>
      </c>
      <c r="BA402" s="15">
        <f>Лист1!AU390</f>
        <v>0</v>
      </c>
      <c r="BB402" s="15">
        <f t="shared" si="180"/>
        <v>0</v>
      </c>
      <c r="BC402" s="15">
        <f t="shared" si="181"/>
        <v>0</v>
      </c>
      <c r="BD402" s="15">
        <f t="shared" si="182"/>
        <v>0</v>
      </c>
      <c r="BE402" s="15">
        <f t="shared" si="183"/>
        <v>0</v>
      </c>
      <c r="BF402" s="15">
        <f>Лист1!AZ390</f>
        <v>0</v>
      </c>
      <c r="BG402" s="15">
        <f t="shared" si="184"/>
        <v>0</v>
      </c>
      <c r="BH402" s="15">
        <f t="shared" si="185"/>
        <v>0</v>
      </c>
      <c r="BI402" s="15">
        <f t="shared" si="186"/>
        <v>0</v>
      </c>
      <c r="BJ402" s="15">
        <f t="shared" si="187"/>
        <v>0</v>
      </c>
      <c r="BK402" s="15">
        <f>Лист1!BE390</f>
        <v>0</v>
      </c>
      <c r="BL402" s="17">
        <f t="shared" si="188"/>
        <v>-365191042.355743</v>
      </c>
      <c r="BM402" s="17">
        <f t="shared" si="189"/>
        <v>881649167.312402</v>
      </c>
      <c r="BN402" s="17">
        <f t="shared" si="190"/>
        <v>-881649167.312402</v>
      </c>
      <c r="BO402" s="17">
        <f t="shared" si="191"/>
        <v>365191042.355743</v>
      </c>
      <c r="BP402" s="17">
        <f>Лист1!BJ390</f>
        <v>0</v>
      </c>
      <c r="BQ402" s="15">
        <f>Лист1!AH311</f>
        <v>-1777.82474566277</v>
      </c>
      <c r="BR402" s="15">
        <f>Лист1!AI311</f>
        <v>2660.70275936812</v>
      </c>
      <c r="BT402" s="24">
        <f t="shared" si="168"/>
        <v>0</v>
      </c>
      <c r="BU402" s="25">
        <f t="shared" si="169"/>
        <v>0</v>
      </c>
      <c r="BV402" s="25">
        <f>Лист1!BP390</f>
        <v>0</v>
      </c>
      <c r="BW402" s="25">
        <f t="shared" si="170"/>
        <v>0</v>
      </c>
      <c r="BX402" s="25">
        <f t="shared" si="171"/>
        <v>0</v>
      </c>
      <c r="BY402" s="25"/>
      <c r="BZ402" s="25">
        <f>Лист1!N231</f>
        <v>1</v>
      </c>
      <c r="CA402" s="25">
        <f>Лист1!O231</f>
        <v>-1</v>
      </c>
      <c r="CB402" s="25">
        <f>Лист1!P231</f>
        <v>1</v>
      </c>
      <c r="CC402" s="25">
        <f>Лист1!Q231</f>
        <v>-1</v>
      </c>
      <c r="CD402" s="25">
        <v>222</v>
      </c>
      <c r="CE402" s="25">
        <f t="shared" si="172"/>
        <v>0</v>
      </c>
      <c r="CF402" s="25">
        <f t="shared" si="173"/>
        <v>0</v>
      </c>
      <c r="CG402" s="25">
        <f t="shared" si="174"/>
        <v>0</v>
      </c>
      <c r="CH402" s="25">
        <f t="shared" si="175"/>
        <v>0</v>
      </c>
      <c r="CI402" s="25">
        <f>Лист1!CI390</f>
        <v>0</v>
      </c>
      <c r="CJ402" s="25">
        <f t="shared" si="192"/>
        <v>0</v>
      </c>
      <c r="CK402" s="25">
        <f t="shared" si="193"/>
        <v>0</v>
      </c>
      <c r="CL402" s="25">
        <f t="shared" si="194"/>
        <v>0</v>
      </c>
      <c r="CM402" s="25">
        <f t="shared" si="195"/>
        <v>0</v>
      </c>
      <c r="CN402" s="26"/>
      <c r="CO402" s="26">
        <f t="shared" si="198"/>
        <v>-766463705.131417</v>
      </c>
      <c r="CP402" s="26">
        <f t="shared" si="199"/>
        <v>1850407071.99495</v>
      </c>
      <c r="CQ402" s="26">
        <f t="shared" si="200"/>
        <v>-1850407071.99495</v>
      </c>
      <c r="CR402" s="26">
        <f t="shared" si="201"/>
        <v>766463705.131417</v>
      </c>
      <c r="CS402" s="26">
        <f>Лист1!CS390</f>
        <v>0</v>
      </c>
      <c r="CT402" s="26">
        <f>Лист1!AH231</f>
        <v>-1777.82474566275</v>
      </c>
      <c r="CU402" s="28">
        <f>Лист1!AI231</f>
        <v>2660.70275936813</v>
      </c>
      <c r="DC402" s="24">
        <f t="shared" si="202"/>
        <v>0</v>
      </c>
      <c r="DD402" s="25">
        <f t="shared" si="203"/>
        <v>0</v>
      </c>
      <c r="DE402" s="25">
        <f>Лист1!CY390</f>
        <v>0</v>
      </c>
      <c r="DF402" s="25">
        <f t="shared" si="196"/>
        <v>0</v>
      </c>
      <c r="DG402" s="25">
        <f t="shared" si="197"/>
        <v>0</v>
      </c>
      <c r="DH402" s="25"/>
      <c r="DI402" s="25">
        <v>142</v>
      </c>
      <c r="DJ402" s="25">
        <v>1</v>
      </c>
      <c r="DK402" s="25">
        <v>-1</v>
      </c>
      <c r="DL402" s="25">
        <v>1</v>
      </c>
      <c r="DM402" s="25">
        <v>-1</v>
      </c>
      <c r="DN402" s="25">
        <f t="shared" si="204"/>
        <v>0</v>
      </c>
      <c r="DO402" s="25">
        <f t="shared" si="205"/>
        <v>0</v>
      </c>
      <c r="DP402" s="25">
        <f t="shared" si="206"/>
        <v>0</v>
      </c>
      <c r="DQ402" s="25">
        <f t="shared" si="207"/>
        <v>0</v>
      </c>
      <c r="DR402" s="25">
        <f>Лист1!DR390</f>
        <v>0</v>
      </c>
      <c r="DS402" s="25">
        <f t="shared" si="208"/>
        <v>0</v>
      </c>
      <c r="DT402" s="25">
        <f t="shared" si="209"/>
        <v>0</v>
      </c>
      <c r="DU402" s="25">
        <f t="shared" si="210"/>
        <v>0</v>
      </c>
      <c r="DV402" s="25">
        <f t="shared" si="211"/>
        <v>0</v>
      </c>
      <c r="DX402" s="26">
        <f t="shared" si="164"/>
        <v>12109473.8085233</v>
      </c>
      <c r="DY402" s="26">
        <f t="shared" si="165"/>
        <v>830769508.284696</v>
      </c>
      <c r="DZ402" s="26">
        <f t="shared" si="166"/>
        <v>-830769508.284696</v>
      </c>
      <c r="EA402" s="26">
        <f t="shared" si="167"/>
        <v>-12109473.8085233</v>
      </c>
      <c r="EC402" s="15">
        <f>Лист1!AH150</f>
        <v>-2660.70275936814</v>
      </c>
      <c r="ED402" s="15">
        <f>Лист1!AI150</f>
        <v>1777.82474566273</v>
      </c>
    </row>
    <row r="403" ht="15.15" spans="43:134">
      <c r="AQ403" s="14">
        <f t="shared" si="176"/>
        <v>0</v>
      </c>
      <c r="AR403" s="14">
        <f t="shared" si="177"/>
        <v>0</v>
      </c>
      <c r="AS403" s="15">
        <f>Лист1!AM391</f>
        <v>0</v>
      </c>
      <c r="AT403" s="15">
        <f t="shared" si="178"/>
        <v>0</v>
      </c>
      <c r="AU403" s="15">
        <f t="shared" si="179"/>
        <v>0</v>
      </c>
      <c r="AV403" s="15">
        <f>Лист1!AP391</f>
        <v>0</v>
      </c>
      <c r="AW403" s="15">
        <f>Лист1!N312</f>
        <v>1</v>
      </c>
      <c r="AX403" s="15">
        <f>Лист1!O312</f>
        <v>-1</v>
      </c>
      <c r="AY403" s="15">
        <f>Лист1!P312</f>
        <v>1</v>
      </c>
      <c r="AZ403" s="15">
        <f>Лист1!Q312</f>
        <v>-1</v>
      </c>
      <c r="BA403" s="15">
        <f>Лист1!AU391</f>
        <v>0</v>
      </c>
      <c r="BB403" s="15">
        <f t="shared" si="180"/>
        <v>0</v>
      </c>
      <c r="BC403" s="15">
        <f t="shared" si="181"/>
        <v>0</v>
      </c>
      <c r="BD403" s="15">
        <f t="shared" si="182"/>
        <v>0</v>
      </c>
      <c r="BE403" s="15">
        <f t="shared" si="183"/>
        <v>0</v>
      </c>
      <c r="BF403" s="15">
        <f>Лист1!AZ391</f>
        <v>0</v>
      </c>
      <c r="BG403" s="15">
        <f t="shared" si="184"/>
        <v>0</v>
      </c>
      <c r="BH403" s="15">
        <f t="shared" si="185"/>
        <v>0</v>
      </c>
      <c r="BI403" s="15">
        <f t="shared" si="186"/>
        <v>0</v>
      </c>
      <c r="BJ403" s="15">
        <f t="shared" si="187"/>
        <v>0</v>
      </c>
      <c r="BK403" s="15">
        <f>Лист1!BE391</f>
        <v>0</v>
      </c>
      <c r="BL403" s="17">
        <f t="shared" si="188"/>
        <v>-365191042.355743</v>
      </c>
      <c r="BM403" s="17">
        <f t="shared" si="189"/>
        <v>881649167.312402</v>
      </c>
      <c r="BN403" s="17">
        <f t="shared" si="190"/>
        <v>-881649167.312402</v>
      </c>
      <c r="BO403" s="17">
        <f t="shared" si="191"/>
        <v>365191042.355743</v>
      </c>
      <c r="BP403" s="17">
        <f>Лист1!BJ391</f>
        <v>0</v>
      </c>
      <c r="BQ403" s="15">
        <f>Лист1!AH312</f>
        <v>-624.289030451668</v>
      </c>
      <c r="BR403" s="15">
        <f>Лист1!AI312</f>
        <v>3138.51289729033</v>
      </c>
      <c r="BT403" s="24">
        <f t="shared" si="168"/>
        <v>0</v>
      </c>
      <c r="BU403" s="25">
        <f t="shared" si="169"/>
        <v>0</v>
      </c>
      <c r="BV403" s="25">
        <f>Лист1!BP391</f>
        <v>0</v>
      </c>
      <c r="BW403" s="25">
        <f t="shared" si="170"/>
        <v>0</v>
      </c>
      <c r="BX403" s="25">
        <f t="shared" si="171"/>
        <v>0</v>
      </c>
      <c r="BY403" s="25"/>
      <c r="BZ403" s="25">
        <f>Лист1!N232</f>
        <v>1</v>
      </c>
      <c r="CA403" s="25">
        <f>Лист1!O232</f>
        <v>-1</v>
      </c>
      <c r="CB403" s="25">
        <f>Лист1!P232</f>
        <v>1</v>
      </c>
      <c r="CC403" s="25">
        <f>Лист1!Q232</f>
        <v>-1</v>
      </c>
      <c r="CD403" s="25">
        <v>223</v>
      </c>
      <c r="CE403" s="25">
        <f t="shared" si="172"/>
        <v>0</v>
      </c>
      <c r="CF403" s="25">
        <f t="shared" si="173"/>
        <v>0</v>
      </c>
      <c r="CG403" s="25">
        <f t="shared" si="174"/>
        <v>0</v>
      </c>
      <c r="CH403" s="25">
        <f t="shared" si="175"/>
        <v>0</v>
      </c>
      <c r="CI403" s="25">
        <f>Лист1!CI391</f>
        <v>0</v>
      </c>
      <c r="CJ403" s="25">
        <f t="shared" si="192"/>
        <v>0</v>
      </c>
      <c r="CK403" s="25">
        <f t="shared" si="193"/>
        <v>0</v>
      </c>
      <c r="CL403" s="25">
        <f t="shared" si="194"/>
        <v>0</v>
      </c>
      <c r="CM403" s="25">
        <f t="shared" si="195"/>
        <v>0</v>
      </c>
      <c r="CN403" s="26"/>
      <c r="CO403" s="26">
        <f t="shared" si="198"/>
        <v>-766463705.131417</v>
      </c>
      <c r="CP403" s="26">
        <f t="shared" si="199"/>
        <v>1850407071.99495</v>
      </c>
      <c r="CQ403" s="26">
        <f t="shared" si="200"/>
        <v>-1850407071.99495</v>
      </c>
      <c r="CR403" s="26">
        <f t="shared" si="201"/>
        <v>766463705.131417</v>
      </c>
      <c r="CS403" s="26">
        <f>Лист1!CS391</f>
        <v>0</v>
      </c>
      <c r="CT403" s="26">
        <f>Лист1!AH232</f>
        <v>-624.289030451641</v>
      </c>
      <c r="CU403" s="28">
        <f>Лист1!AI232</f>
        <v>3138.51289729033</v>
      </c>
      <c r="DC403" s="24">
        <f t="shared" si="202"/>
        <v>0</v>
      </c>
      <c r="DD403" s="25">
        <f t="shared" si="203"/>
        <v>0</v>
      </c>
      <c r="DE403" s="25">
        <f>Лист1!CY391</f>
        <v>0</v>
      </c>
      <c r="DF403" s="25">
        <f t="shared" si="196"/>
        <v>0</v>
      </c>
      <c r="DG403" s="25">
        <f t="shared" si="197"/>
        <v>0</v>
      </c>
      <c r="DH403" s="25"/>
      <c r="DI403" s="25">
        <v>143</v>
      </c>
      <c r="DJ403" s="25">
        <v>1</v>
      </c>
      <c r="DK403" s="25">
        <v>-1</v>
      </c>
      <c r="DL403" s="25">
        <v>1</v>
      </c>
      <c r="DM403" s="25">
        <v>-1</v>
      </c>
      <c r="DN403" s="25">
        <f t="shared" si="204"/>
        <v>0</v>
      </c>
      <c r="DO403" s="25">
        <f t="shared" si="205"/>
        <v>0</v>
      </c>
      <c r="DP403" s="25">
        <f t="shared" si="206"/>
        <v>0</v>
      </c>
      <c r="DQ403" s="25">
        <f t="shared" si="207"/>
        <v>0</v>
      </c>
      <c r="DR403" s="25">
        <f>Лист1!DR391</f>
        <v>0</v>
      </c>
      <c r="DS403" s="25">
        <f t="shared" si="208"/>
        <v>0</v>
      </c>
      <c r="DT403" s="25">
        <f t="shared" si="209"/>
        <v>0</v>
      </c>
      <c r="DU403" s="25">
        <f t="shared" si="210"/>
        <v>0</v>
      </c>
      <c r="DV403" s="25">
        <f t="shared" si="211"/>
        <v>0</v>
      </c>
      <c r="DX403" s="26">
        <f t="shared" si="164"/>
        <v>12109473.8085233</v>
      </c>
      <c r="DY403" s="26">
        <f t="shared" si="165"/>
        <v>830769508.284696</v>
      </c>
      <c r="DZ403" s="26">
        <f t="shared" si="166"/>
        <v>-830769508.284696</v>
      </c>
      <c r="EA403" s="26">
        <f t="shared" si="167"/>
        <v>-12109473.8085233</v>
      </c>
      <c r="EC403" s="15">
        <f>Лист1!AH151</f>
        <v>-1777.82474566273</v>
      </c>
      <c r="ED403" s="15">
        <f>Лист1!AI151</f>
        <v>2660.70275936814</v>
      </c>
    </row>
    <row r="404" ht="15.15" spans="43:134">
      <c r="AQ404" s="14">
        <f t="shared" si="176"/>
        <v>0</v>
      </c>
      <c r="AR404" s="14">
        <f t="shared" si="177"/>
        <v>0</v>
      </c>
      <c r="AS404" s="15">
        <f>Лист1!AM392</f>
        <v>0</v>
      </c>
      <c r="AT404" s="15">
        <f t="shared" si="178"/>
        <v>0</v>
      </c>
      <c r="AU404" s="15">
        <f t="shared" si="179"/>
        <v>0</v>
      </c>
      <c r="AV404" s="15">
        <f>Лист1!AP392</f>
        <v>0</v>
      </c>
      <c r="AW404" s="15">
        <f>Лист1!N313</f>
        <v>1</v>
      </c>
      <c r="AX404" s="15">
        <f>Лист1!O313</f>
        <v>-1</v>
      </c>
      <c r="AY404" s="15">
        <f>Лист1!P313</f>
        <v>1</v>
      </c>
      <c r="AZ404" s="15">
        <f>Лист1!Q313</f>
        <v>-1</v>
      </c>
      <c r="BA404" s="15">
        <f>Лист1!AU392</f>
        <v>0</v>
      </c>
      <c r="BB404" s="15">
        <f t="shared" si="180"/>
        <v>0</v>
      </c>
      <c r="BC404" s="15">
        <f t="shared" si="181"/>
        <v>0</v>
      </c>
      <c r="BD404" s="15">
        <f t="shared" si="182"/>
        <v>0</v>
      </c>
      <c r="BE404" s="15">
        <f t="shared" si="183"/>
        <v>0</v>
      </c>
      <c r="BF404" s="15">
        <f>Лист1!AZ392</f>
        <v>0</v>
      </c>
      <c r="BG404" s="15">
        <f t="shared" si="184"/>
        <v>0</v>
      </c>
      <c r="BH404" s="15">
        <f t="shared" si="185"/>
        <v>0</v>
      </c>
      <c r="BI404" s="15">
        <f t="shared" si="186"/>
        <v>0</v>
      </c>
      <c r="BJ404" s="15">
        <f t="shared" si="187"/>
        <v>0</v>
      </c>
      <c r="BK404" s="15">
        <f>Лист1!BE392</f>
        <v>0</v>
      </c>
      <c r="BL404" s="17">
        <f t="shared" si="188"/>
        <v>-365191042.355743</v>
      </c>
      <c r="BM404" s="17">
        <f t="shared" si="189"/>
        <v>881649167.312402</v>
      </c>
      <c r="BN404" s="17">
        <f t="shared" si="190"/>
        <v>-881649167.312402</v>
      </c>
      <c r="BO404" s="17">
        <f t="shared" si="191"/>
        <v>365191042.355743</v>
      </c>
      <c r="BP404" s="17">
        <f>Лист1!BJ392</f>
        <v>0</v>
      </c>
      <c r="BQ404" s="15">
        <f>Лист1!AH313</f>
        <v>624.289030451594</v>
      </c>
      <c r="BR404" s="15">
        <f>Лист1!AI313</f>
        <v>3138.51289729034</v>
      </c>
      <c r="BT404" s="24">
        <f t="shared" si="168"/>
        <v>0</v>
      </c>
      <c r="BU404" s="25">
        <f t="shared" si="169"/>
        <v>0</v>
      </c>
      <c r="BV404" s="25">
        <f>Лист1!BP392</f>
        <v>0</v>
      </c>
      <c r="BW404" s="25">
        <f t="shared" si="170"/>
        <v>0</v>
      </c>
      <c r="BX404" s="25">
        <f t="shared" si="171"/>
        <v>0</v>
      </c>
      <c r="BY404" s="25"/>
      <c r="BZ404" s="25">
        <f>Лист1!N233</f>
        <v>1</v>
      </c>
      <c r="CA404" s="25">
        <f>Лист1!O233</f>
        <v>-1</v>
      </c>
      <c r="CB404" s="25">
        <f>Лист1!P233</f>
        <v>1</v>
      </c>
      <c r="CC404" s="25">
        <f>Лист1!Q233</f>
        <v>-1</v>
      </c>
      <c r="CD404" s="25">
        <v>224</v>
      </c>
      <c r="CE404" s="25">
        <f t="shared" si="172"/>
        <v>0</v>
      </c>
      <c r="CF404" s="25">
        <f t="shared" si="173"/>
        <v>0</v>
      </c>
      <c r="CG404" s="25">
        <f t="shared" si="174"/>
        <v>0</v>
      </c>
      <c r="CH404" s="25">
        <f t="shared" si="175"/>
        <v>0</v>
      </c>
      <c r="CI404" s="25">
        <f>Лист1!CI392</f>
        <v>0</v>
      </c>
      <c r="CJ404" s="25">
        <f t="shared" si="192"/>
        <v>0</v>
      </c>
      <c r="CK404" s="25">
        <f t="shared" si="193"/>
        <v>0</v>
      </c>
      <c r="CL404" s="25">
        <f t="shared" si="194"/>
        <v>0</v>
      </c>
      <c r="CM404" s="25">
        <f t="shared" si="195"/>
        <v>0</v>
      </c>
      <c r="CN404" s="26"/>
      <c r="CO404" s="26">
        <f t="shared" si="198"/>
        <v>-766463705.131417</v>
      </c>
      <c r="CP404" s="26">
        <f t="shared" si="199"/>
        <v>1850407071.99495</v>
      </c>
      <c r="CQ404" s="26">
        <f t="shared" si="200"/>
        <v>-1850407071.99495</v>
      </c>
      <c r="CR404" s="26">
        <f t="shared" si="201"/>
        <v>766463705.131417</v>
      </c>
      <c r="CS404" s="26">
        <f>Лист1!CS392</f>
        <v>0</v>
      </c>
      <c r="CT404" s="26">
        <f>Лист1!AH233</f>
        <v>624.289030451575</v>
      </c>
      <c r="CU404" s="28">
        <f>Лист1!AI233</f>
        <v>3138.51289729034</v>
      </c>
      <c r="DC404" s="24">
        <f t="shared" si="202"/>
        <v>0</v>
      </c>
      <c r="DD404" s="25">
        <f t="shared" si="203"/>
        <v>0</v>
      </c>
      <c r="DE404" s="25">
        <f>Лист1!CY392</f>
        <v>0</v>
      </c>
      <c r="DF404" s="25">
        <f t="shared" si="196"/>
        <v>0</v>
      </c>
      <c r="DG404" s="25">
        <f t="shared" si="197"/>
        <v>0</v>
      </c>
      <c r="DH404" s="25"/>
      <c r="DI404" s="25">
        <v>144</v>
      </c>
      <c r="DJ404" s="25">
        <v>1</v>
      </c>
      <c r="DK404" s="25">
        <v>-1</v>
      </c>
      <c r="DL404" s="25">
        <v>1</v>
      </c>
      <c r="DM404" s="25">
        <v>-1</v>
      </c>
      <c r="DN404" s="25">
        <f t="shared" si="204"/>
        <v>0</v>
      </c>
      <c r="DO404" s="25">
        <f t="shared" si="205"/>
        <v>0</v>
      </c>
      <c r="DP404" s="25">
        <f t="shared" si="206"/>
        <v>0</v>
      </c>
      <c r="DQ404" s="25">
        <f t="shared" si="207"/>
        <v>0</v>
      </c>
      <c r="DR404" s="25">
        <f>Лист1!DR392</f>
        <v>0</v>
      </c>
      <c r="DS404" s="25">
        <f t="shared" si="208"/>
        <v>0</v>
      </c>
      <c r="DT404" s="25">
        <f t="shared" si="209"/>
        <v>0</v>
      </c>
      <c r="DU404" s="25">
        <f t="shared" si="210"/>
        <v>0</v>
      </c>
      <c r="DV404" s="25">
        <f t="shared" si="211"/>
        <v>0</v>
      </c>
      <c r="DX404" s="26">
        <f t="shared" si="164"/>
        <v>12109473.8085233</v>
      </c>
      <c r="DY404" s="26">
        <f t="shared" si="165"/>
        <v>830769508.284696</v>
      </c>
      <c r="DZ404" s="26">
        <f t="shared" si="166"/>
        <v>-830769508.284696</v>
      </c>
      <c r="EA404" s="26">
        <f t="shared" si="167"/>
        <v>-12109473.8085233</v>
      </c>
      <c r="EC404" s="15">
        <f>Лист1!AH152</f>
        <v>-624.289030451615</v>
      </c>
      <c r="ED404" s="15">
        <f>Лист1!AI152</f>
        <v>3138.51289729034</v>
      </c>
    </row>
    <row r="405" ht="15.15" spans="43:134">
      <c r="AQ405" s="14">
        <f t="shared" si="176"/>
        <v>0</v>
      </c>
      <c r="AR405" s="14">
        <f t="shared" si="177"/>
        <v>0</v>
      </c>
      <c r="AS405" s="15">
        <f>Лист1!AM393</f>
        <v>0</v>
      </c>
      <c r="AT405" s="15">
        <f t="shared" si="178"/>
        <v>0</v>
      </c>
      <c r="AU405" s="15">
        <f t="shared" si="179"/>
        <v>0</v>
      </c>
      <c r="AV405" s="15">
        <f>Лист1!AP393</f>
        <v>0</v>
      </c>
      <c r="AW405" s="15">
        <f>Лист1!N314</f>
        <v>1</v>
      </c>
      <c r="AX405" s="15">
        <f>Лист1!O314</f>
        <v>-1</v>
      </c>
      <c r="AY405" s="15">
        <f>Лист1!P314</f>
        <v>1</v>
      </c>
      <c r="AZ405" s="15">
        <f>Лист1!Q314</f>
        <v>-1</v>
      </c>
      <c r="BA405" s="15">
        <f>Лист1!AU393</f>
        <v>0</v>
      </c>
      <c r="BB405" s="15">
        <f t="shared" si="180"/>
        <v>0</v>
      </c>
      <c r="BC405" s="15">
        <f t="shared" si="181"/>
        <v>0</v>
      </c>
      <c r="BD405" s="15">
        <f t="shared" si="182"/>
        <v>0</v>
      </c>
      <c r="BE405" s="15">
        <f t="shared" si="183"/>
        <v>0</v>
      </c>
      <c r="BF405" s="15">
        <f>Лист1!AZ393</f>
        <v>0</v>
      </c>
      <c r="BG405" s="15">
        <f t="shared" si="184"/>
        <v>0</v>
      </c>
      <c r="BH405" s="15">
        <f t="shared" si="185"/>
        <v>0</v>
      </c>
      <c r="BI405" s="15">
        <f t="shared" si="186"/>
        <v>0</v>
      </c>
      <c r="BJ405" s="15">
        <f t="shared" si="187"/>
        <v>0</v>
      </c>
      <c r="BK405" s="15">
        <f>Лист1!BE393</f>
        <v>0</v>
      </c>
      <c r="BL405" s="17">
        <f t="shared" si="188"/>
        <v>-365191042.355743</v>
      </c>
      <c r="BM405" s="17">
        <f t="shared" si="189"/>
        <v>881649167.312402</v>
      </c>
      <c r="BN405" s="17">
        <f t="shared" si="190"/>
        <v>-881649167.312402</v>
      </c>
      <c r="BO405" s="17">
        <f t="shared" si="191"/>
        <v>365191042.355743</v>
      </c>
      <c r="BP405" s="17">
        <f>Лист1!BJ393</f>
        <v>0</v>
      </c>
      <c r="BQ405" s="15">
        <f>Лист1!AH314</f>
        <v>1777.82474566271</v>
      </c>
      <c r="BR405" s="15">
        <f>Лист1!AI314</f>
        <v>2660.70275936816</v>
      </c>
      <c r="BT405" s="24">
        <f t="shared" si="168"/>
        <v>0</v>
      </c>
      <c r="BU405" s="25">
        <f t="shared" si="169"/>
        <v>0</v>
      </c>
      <c r="BV405" s="25">
        <f>Лист1!BP393</f>
        <v>0</v>
      </c>
      <c r="BW405" s="25">
        <f t="shared" si="170"/>
        <v>0</v>
      </c>
      <c r="BX405" s="25">
        <f t="shared" si="171"/>
        <v>0</v>
      </c>
      <c r="BY405" s="25"/>
      <c r="BZ405" s="25">
        <f>Лист1!N234</f>
        <v>1</v>
      </c>
      <c r="CA405" s="25">
        <f>Лист1!O234</f>
        <v>-1</v>
      </c>
      <c r="CB405" s="25">
        <f>Лист1!P234</f>
        <v>1</v>
      </c>
      <c r="CC405" s="25">
        <f>Лист1!Q234</f>
        <v>-1</v>
      </c>
      <c r="CD405" s="25">
        <v>225</v>
      </c>
      <c r="CE405" s="25">
        <f t="shared" si="172"/>
        <v>0</v>
      </c>
      <c r="CF405" s="25">
        <f t="shared" si="173"/>
        <v>0</v>
      </c>
      <c r="CG405" s="25">
        <f t="shared" si="174"/>
        <v>0</v>
      </c>
      <c r="CH405" s="25">
        <f t="shared" si="175"/>
        <v>0</v>
      </c>
      <c r="CI405" s="25">
        <f>Лист1!CI393</f>
        <v>0</v>
      </c>
      <c r="CJ405" s="25">
        <f t="shared" si="192"/>
        <v>0</v>
      </c>
      <c r="CK405" s="25">
        <f t="shared" si="193"/>
        <v>0</v>
      </c>
      <c r="CL405" s="25">
        <f t="shared" si="194"/>
        <v>0</v>
      </c>
      <c r="CM405" s="25">
        <f t="shared" si="195"/>
        <v>0</v>
      </c>
      <c r="CN405" s="26"/>
      <c r="CO405" s="26">
        <f t="shared" si="198"/>
        <v>-766463705.131417</v>
      </c>
      <c r="CP405" s="26">
        <f t="shared" si="199"/>
        <v>1850407071.99495</v>
      </c>
      <c r="CQ405" s="26">
        <f t="shared" si="200"/>
        <v>-1850407071.99495</v>
      </c>
      <c r="CR405" s="26">
        <f t="shared" si="201"/>
        <v>766463705.131417</v>
      </c>
      <c r="CS405" s="26">
        <f>Лист1!CS393</f>
        <v>0</v>
      </c>
      <c r="CT405" s="26">
        <f>Лист1!AH234</f>
        <v>1777.82474566269</v>
      </c>
      <c r="CU405" s="28">
        <f>Лист1!AI234</f>
        <v>2660.70275936817</v>
      </c>
      <c r="DC405" s="24">
        <f t="shared" si="202"/>
        <v>0</v>
      </c>
      <c r="DD405" s="25">
        <f t="shared" si="203"/>
        <v>0</v>
      </c>
      <c r="DE405" s="25">
        <f>Лист1!CY393</f>
        <v>0</v>
      </c>
      <c r="DF405" s="25">
        <f t="shared" si="196"/>
        <v>0</v>
      </c>
      <c r="DG405" s="25">
        <f t="shared" si="197"/>
        <v>0</v>
      </c>
      <c r="DH405" s="25"/>
      <c r="DI405" s="25">
        <v>145</v>
      </c>
      <c r="DJ405" s="25">
        <v>1</v>
      </c>
      <c r="DK405" s="25">
        <v>-1</v>
      </c>
      <c r="DL405" s="25">
        <v>1</v>
      </c>
      <c r="DM405" s="25">
        <v>-1</v>
      </c>
      <c r="DN405" s="25">
        <f t="shared" si="204"/>
        <v>0</v>
      </c>
      <c r="DO405" s="25">
        <f t="shared" si="205"/>
        <v>0</v>
      </c>
      <c r="DP405" s="25">
        <f t="shared" si="206"/>
        <v>0</v>
      </c>
      <c r="DQ405" s="25">
        <f t="shared" si="207"/>
        <v>0</v>
      </c>
      <c r="DR405" s="25">
        <f>Лист1!DR393</f>
        <v>0</v>
      </c>
      <c r="DS405" s="25">
        <f t="shared" si="208"/>
        <v>0</v>
      </c>
      <c r="DT405" s="25">
        <f t="shared" si="209"/>
        <v>0</v>
      </c>
      <c r="DU405" s="25">
        <f t="shared" si="210"/>
        <v>0</v>
      </c>
      <c r="DV405" s="25">
        <f t="shared" si="211"/>
        <v>0</v>
      </c>
      <c r="DX405" s="26">
        <f t="shared" si="164"/>
        <v>12109473.8085233</v>
      </c>
      <c r="DY405" s="26">
        <f t="shared" si="165"/>
        <v>830769508.284696</v>
      </c>
      <c r="DZ405" s="26">
        <f t="shared" si="166"/>
        <v>-830769508.284696</v>
      </c>
      <c r="EA405" s="26">
        <f t="shared" si="167"/>
        <v>-12109473.8085233</v>
      </c>
      <c r="EC405" s="15">
        <f>Лист1!AH153</f>
        <v>624.289030451601</v>
      </c>
      <c r="ED405" s="15">
        <f>Лист1!AI153</f>
        <v>3138.51289729034</v>
      </c>
    </row>
    <row r="406" ht="15.15" spans="43:134">
      <c r="AQ406" s="14">
        <f t="shared" si="176"/>
        <v>0</v>
      </c>
      <c r="AR406" s="14">
        <f t="shared" si="177"/>
        <v>0</v>
      </c>
      <c r="AS406" s="15">
        <f>Лист1!AM394</f>
        <v>0</v>
      </c>
      <c r="AT406" s="15">
        <f t="shared" si="178"/>
        <v>0</v>
      </c>
      <c r="AU406" s="15">
        <f t="shared" si="179"/>
        <v>0</v>
      </c>
      <c r="AV406" s="15">
        <f>Лист1!AP394</f>
        <v>0</v>
      </c>
      <c r="AW406" s="15">
        <f>Лист1!N315</f>
        <v>1</v>
      </c>
      <c r="AX406" s="15">
        <f>Лист1!O315</f>
        <v>-1</v>
      </c>
      <c r="AY406" s="15">
        <f>Лист1!P315</f>
        <v>1</v>
      </c>
      <c r="AZ406" s="15">
        <f>Лист1!Q315</f>
        <v>-1</v>
      </c>
      <c r="BA406" s="15">
        <f>Лист1!AU394</f>
        <v>0</v>
      </c>
      <c r="BB406" s="15">
        <f t="shared" si="180"/>
        <v>0</v>
      </c>
      <c r="BC406" s="15">
        <f t="shared" si="181"/>
        <v>0</v>
      </c>
      <c r="BD406" s="15">
        <f t="shared" si="182"/>
        <v>0</v>
      </c>
      <c r="BE406" s="15">
        <f t="shared" si="183"/>
        <v>0</v>
      </c>
      <c r="BF406" s="15">
        <f>Лист1!AZ394</f>
        <v>0</v>
      </c>
      <c r="BG406" s="15">
        <f t="shared" si="184"/>
        <v>0</v>
      </c>
      <c r="BH406" s="15">
        <f t="shared" si="185"/>
        <v>0</v>
      </c>
      <c r="BI406" s="15">
        <f t="shared" si="186"/>
        <v>0</v>
      </c>
      <c r="BJ406" s="15">
        <f t="shared" si="187"/>
        <v>0</v>
      </c>
      <c r="BK406" s="15">
        <f>Лист1!BE394</f>
        <v>0</v>
      </c>
      <c r="BL406" s="17">
        <f t="shared" si="188"/>
        <v>-365191042.355743</v>
      </c>
      <c r="BM406" s="17">
        <f t="shared" si="189"/>
        <v>881649167.312402</v>
      </c>
      <c r="BN406" s="17">
        <f t="shared" si="190"/>
        <v>-881649167.312402</v>
      </c>
      <c r="BO406" s="17">
        <f t="shared" si="191"/>
        <v>365191042.355743</v>
      </c>
      <c r="BP406" s="17">
        <f>Лист1!BJ394</f>
        <v>0</v>
      </c>
      <c r="BQ406" s="15">
        <f>Лист1!AH315</f>
        <v>2660.70275936813</v>
      </c>
      <c r="BR406" s="15">
        <f>Лист1!AI315</f>
        <v>1777.82474566275</v>
      </c>
      <c r="BT406" s="24">
        <f t="shared" si="168"/>
        <v>0</v>
      </c>
      <c r="BU406" s="25">
        <f t="shared" si="169"/>
        <v>0</v>
      </c>
      <c r="BV406" s="25">
        <f>Лист1!BP394</f>
        <v>0</v>
      </c>
      <c r="BW406" s="25">
        <f t="shared" si="170"/>
        <v>0</v>
      </c>
      <c r="BX406" s="25">
        <f t="shared" si="171"/>
        <v>0</v>
      </c>
      <c r="BY406" s="25"/>
      <c r="BZ406" s="25">
        <f>Лист1!N235</f>
        <v>1</v>
      </c>
      <c r="CA406" s="25">
        <f>Лист1!O235</f>
        <v>-1</v>
      </c>
      <c r="CB406" s="25">
        <f>Лист1!P235</f>
        <v>1</v>
      </c>
      <c r="CC406" s="25">
        <f>Лист1!Q235</f>
        <v>-1</v>
      </c>
      <c r="CD406" s="25">
        <v>226</v>
      </c>
      <c r="CE406" s="25">
        <f t="shared" si="172"/>
        <v>0</v>
      </c>
      <c r="CF406" s="25">
        <f t="shared" si="173"/>
        <v>0</v>
      </c>
      <c r="CG406" s="25">
        <f t="shared" si="174"/>
        <v>0</v>
      </c>
      <c r="CH406" s="25">
        <f t="shared" si="175"/>
        <v>0</v>
      </c>
      <c r="CI406" s="25">
        <f>Лист1!CI394</f>
        <v>0</v>
      </c>
      <c r="CJ406" s="25">
        <f t="shared" si="192"/>
        <v>0</v>
      </c>
      <c r="CK406" s="25">
        <f t="shared" si="193"/>
        <v>0</v>
      </c>
      <c r="CL406" s="25">
        <f t="shared" si="194"/>
        <v>0</v>
      </c>
      <c r="CM406" s="25">
        <f t="shared" si="195"/>
        <v>0</v>
      </c>
      <c r="CN406" s="26"/>
      <c r="CO406" s="26">
        <f t="shared" si="198"/>
        <v>-766463705.131417</v>
      </c>
      <c r="CP406" s="26">
        <f t="shared" si="199"/>
        <v>1850407071.99495</v>
      </c>
      <c r="CQ406" s="26">
        <f t="shared" si="200"/>
        <v>-1850407071.99495</v>
      </c>
      <c r="CR406" s="26">
        <f t="shared" si="201"/>
        <v>766463705.131417</v>
      </c>
      <c r="CS406" s="26">
        <f>Лист1!CS394</f>
        <v>0</v>
      </c>
      <c r="CT406" s="26">
        <f>Лист1!AH235</f>
        <v>2660.70275936812</v>
      </c>
      <c r="CU406" s="28">
        <f>Лист1!AI235</f>
        <v>1777.82474566276</v>
      </c>
      <c r="DC406" s="24">
        <f t="shared" si="202"/>
        <v>0</v>
      </c>
      <c r="DD406" s="25">
        <f t="shared" si="203"/>
        <v>0</v>
      </c>
      <c r="DE406" s="25">
        <f>Лист1!CY394</f>
        <v>0</v>
      </c>
      <c r="DF406" s="25">
        <f t="shared" si="196"/>
        <v>0</v>
      </c>
      <c r="DG406" s="25">
        <f t="shared" si="197"/>
        <v>0</v>
      </c>
      <c r="DH406" s="25"/>
      <c r="DI406" s="25">
        <v>146</v>
      </c>
      <c r="DJ406" s="25">
        <v>1</v>
      </c>
      <c r="DK406" s="25">
        <v>-1</v>
      </c>
      <c r="DL406" s="25">
        <v>1</v>
      </c>
      <c r="DM406" s="25">
        <v>-1</v>
      </c>
      <c r="DN406" s="25">
        <f t="shared" si="204"/>
        <v>0</v>
      </c>
      <c r="DO406" s="25">
        <f t="shared" si="205"/>
        <v>0</v>
      </c>
      <c r="DP406" s="25">
        <f t="shared" si="206"/>
        <v>0</v>
      </c>
      <c r="DQ406" s="25">
        <f t="shared" si="207"/>
        <v>0</v>
      </c>
      <c r="DR406" s="25">
        <f>Лист1!DR394</f>
        <v>0</v>
      </c>
      <c r="DS406" s="25">
        <f t="shared" si="208"/>
        <v>0</v>
      </c>
      <c r="DT406" s="25">
        <f t="shared" si="209"/>
        <v>0</v>
      </c>
      <c r="DU406" s="25">
        <f t="shared" si="210"/>
        <v>0</v>
      </c>
      <c r="DV406" s="25">
        <f t="shared" si="211"/>
        <v>0</v>
      </c>
      <c r="DX406" s="26">
        <f t="shared" si="164"/>
        <v>12109473.8085233</v>
      </c>
      <c r="DY406" s="26">
        <f t="shared" si="165"/>
        <v>830769508.284696</v>
      </c>
      <c r="DZ406" s="26">
        <f t="shared" si="166"/>
        <v>-830769508.284696</v>
      </c>
      <c r="EA406" s="26">
        <f t="shared" si="167"/>
        <v>-12109473.8085233</v>
      </c>
      <c r="EC406" s="15">
        <f>Лист1!AH154</f>
        <v>1777.82474566272</v>
      </c>
      <c r="ED406" s="15">
        <f>Лист1!AI154</f>
        <v>2660.70275936815</v>
      </c>
    </row>
    <row r="407" ht="15.15" spans="43:134">
      <c r="AQ407" s="14">
        <f t="shared" si="176"/>
        <v>0</v>
      </c>
      <c r="AR407" s="14">
        <f t="shared" si="177"/>
        <v>0</v>
      </c>
      <c r="AS407" s="15">
        <f>Лист1!AM395</f>
        <v>0</v>
      </c>
      <c r="AT407" s="15">
        <f t="shared" si="178"/>
        <v>0</v>
      </c>
      <c r="AU407" s="15">
        <f t="shared" si="179"/>
        <v>0</v>
      </c>
      <c r="AV407" s="15">
        <f>Лист1!AP395</f>
        <v>0</v>
      </c>
      <c r="AW407" s="15">
        <f>Лист1!N316</f>
        <v>1</v>
      </c>
      <c r="AX407" s="15">
        <f>Лист1!O316</f>
        <v>-1</v>
      </c>
      <c r="AY407" s="15">
        <f>Лист1!P316</f>
        <v>1</v>
      </c>
      <c r="AZ407" s="15">
        <f>Лист1!Q316</f>
        <v>-1</v>
      </c>
      <c r="BA407" s="15">
        <f>Лист1!AU395</f>
        <v>0</v>
      </c>
      <c r="BB407" s="15">
        <f t="shared" si="180"/>
        <v>0</v>
      </c>
      <c r="BC407" s="15">
        <f t="shared" si="181"/>
        <v>0</v>
      </c>
      <c r="BD407" s="15">
        <f t="shared" si="182"/>
        <v>0</v>
      </c>
      <c r="BE407" s="15">
        <f t="shared" si="183"/>
        <v>0</v>
      </c>
      <c r="BF407" s="15">
        <f>Лист1!AZ395</f>
        <v>0</v>
      </c>
      <c r="BG407" s="15">
        <f t="shared" si="184"/>
        <v>0</v>
      </c>
      <c r="BH407" s="15">
        <f t="shared" si="185"/>
        <v>0</v>
      </c>
      <c r="BI407" s="15">
        <f t="shared" si="186"/>
        <v>0</v>
      </c>
      <c r="BJ407" s="15">
        <f t="shared" si="187"/>
        <v>0</v>
      </c>
      <c r="BK407" s="15">
        <f>Лист1!BE395</f>
        <v>0</v>
      </c>
      <c r="BL407" s="17">
        <f t="shared" si="188"/>
        <v>-365191042.355743</v>
      </c>
      <c r="BM407" s="17">
        <f t="shared" si="189"/>
        <v>881649167.312402</v>
      </c>
      <c r="BN407" s="17">
        <f t="shared" si="190"/>
        <v>-881649167.312402</v>
      </c>
      <c r="BO407" s="17">
        <f t="shared" si="191"/>
        <v>365191042.355743</v>
      </c>
      <c r="BP407" s="17">
        <f>Лист1!BJ395</f>
        <v>0</v>
      </c>
      <c r="BQ407" s="15">
        <f>Лист1!AH316</f>
        <v>3138.51289729033</v>
      </c>
      <c r="BR407" s="15">
        <f>Лист1!AI316</f>
        <v>624.28903045164</v>
      </c>
      <c r="BT407" s="24">
        <f t="shared" si="168"/>
        <v>0</v>
      </c>
      <c r="BU407" s="25">
        <f t="shared" si="169"/>
        <v>0</v>
      </c>
      <c r="BV407" s="25">
        <f>Лист1!BP395</f>
        <v>0</v>
      </c>
      <c r="BW407" s="25">
        <f t="shared" si="170"/>
        <v>0</v>
      </c>
      <c r="BX407" s="25">
        <f t="shared" si="171"/>
        <v>0</v>
      </c>
      <c r="BY407" s="25"/>
      <c r="BZ407" s="25">
        <f>Лист1!N236</f>
        <v>1</v>
      </c>
      <c r="CA407" s="25">
        <f>Лист1!O236</f>
        <v>-1</v>
      </c>
      <c r="CB407" s="25">
        <f>Лист1!P236</f>
        <v>1</v>
      </c>
      <c r="CC407" s="25">
        <f>Лист1!Q236</f>
        <v>-1</v>
      </c>
      <c r="CD407" s="25">
        <v>227</v>
      </c>
      <c r="CE407" s="25">
        <f t="shared" si="172"/>
        <v>0</v>
      </c>
      <c r="CF407" s="25">
        <f t="shared" si="173"/>
        <v>0</v>
      </c>
      <c r="CG407" s="25">
        <f t="shared" si="174"/>
        <v>0</v>
      </c>
      <c r="CH407" s="25">
        <f t="shared" si="175"/>
        <v>0</v>
      </c>
      <c r="CI407" s="25">
        <f>Лист1!CI395</f>
        <v>0</v>
      </c>
      <c r="CJ407" s="25">
        <f t="shared" si="192"/>
        <v>0</v>
      </c>
      <c r="CK407" s="25">
        <f t="shared" si="193"/>
        <v>0</v>
      </c>
      <c r="CL407" s="25">
        <f t="shared" si="194"/>
        <v>0</v>
      </c>
      <c r="CM407" s="25">
        <f t="shared" si="195"/>
        <v>0</v>
      </c>
      <c r="CN407" s="26"/>
      <c r="CO407" s="26">
        <f t="shared" si="198"/>
        <v>-766463705.131417</v>
      </c>
      <c r="CP407" s="26">
        <f t="shared" si="199"/>
        <v>1850407071.99495</v>
      </c>
      <c r="CQ407" s="26">
        <f t="shared" si="200"/>
        <v>-1850407071.99495</v>
      </c>
      <c r="CR407" s="26">
        <f t="shared" si="201"/>
        <v>766463705.131417</v>
      </c>
      <c r="CS407" s="26">
        <f>Лист1!CS395</f>
        <v>0</v>
      </c>
      <c r="CT407" s="26">
        <f>Лист1!AH236</f>
        <v>3138.51289729033</v>
      </c>
      <c r="CU407" s="28">
        <f>Лист1!AI236</f>
        <v>624.289030451658</v>
      </c>
      <c r="DC407" s="24">
        <f t="shared" si="202"/>
        <v>0</v>
      </c>
      <c r="DD407" s="25">
        <f t="shared" si="203"/>
        <v>0</v>
      </c>
      <c r="DE407" s="25">
        <f>Лист1!CY395</f>
        <v>0</v>
      </c>
      <c r="DF407" s="25">
        <f t="shared" si="196"/>
        <v>0</v>
      </c>
      <c r="DG407" s="25">
        <f t="shared" si="197"/>
        <v>0</v>
      </c>
      <c r="DH407" s="25"/>
      <c r="DI407" s="25">
        <v>147</v>
      </c>
      <c r="DJ407" s="25">
        <v>1</v>
      </c>
      <c r="DK407" s="25">
        <v>-1</v>
      </c>
      <c r="DL407" s="25">
        <v>1</v>
      </c>
      <c r="DM407" s="25">
        <v>-1</v>
      </c>
      <c r="DN407" s="25">
        <f t="shared" si="204"/>
        <v>0</v>
      </c>
      <c r="DO407" s="25">
        <f t="shared" si="205"/>
        <v>0</v>
      </c>
      <c r="DP407" s="25">
        <f t="shared" si="206"/>
        <v>0</v>
      </c>
      <c r="DQ407" s="25">
        <f t="shared" si="207"/>
        <v>0</v>
      </c>
      <c r="DR407" s="25">
        <f>Лист1!DR395</f>
        <v>0</v>
      </c>
      <c r="DS407" s="25">
        <f t="shared" si="208"/>
        <v>0</v>
      </c>
      <c r="DT407" s="25">
        <f t="shared" si="209"/>
        <v>0</v>
      </c>
      <c r="DU407" s="25">
        <f t="shared" si="210"/>
        <v>0</v>
      </c>
      <c r="DV407" s="25">
        <f t="shared" si="211"/>
        <v>0</v>
      </c>
      <c r="DX407" s="26">
        <f t="shared" si="164"/>
        <v>12109473.8085233</v>
      </c>
      <c r="DY407" s="26">
        <f t="shared" si="165"/>
        <v>830769508.284696</v>
      </c>
      <c r="DZ407" s="26">
        <f t="shared" si="166"/>
        <v>-830769508.284696</v>
      </c>
      <c r="EA407" s="26">
        <f t="shared" si="167"/>
        <v>-12109473.8085233</v>
      </c>
      <c r="EC407" s="15">
        <f>Лист1!AH155</f>
        <v>2660.70275936815</v>
      </c>
      <c r="ED407" s="15">
        <f>Лист1!AI155</f>
        <v>1777.82474566272</v>
      </c>
    </row>
    <row r="408" ht="15.15" spans="43:134">
      <c r="AQ408" s="14">
        <f t="shared" si="176"/>
        <v>0</v>
      </c>
      <c r="AR408" s="14">
        <f t="shared" si="177"/>
        <v>0</v>
      </c>
      <c r="AS408" s="15">
        <f>Лист1!AM396</f>
        <v>0</v>
      </c>
      <c r="AT408" s="15">
        <f t="shared" si="178"/>
        <v>0</v>
      </c>
      <c r="AU408" s="15">
        <f t="shared" si="179"/>
        <v>0</v>
      </c>
      <c r="AV408" s="15">
        <f>Лист1!AP396</f>
        <v>0</v>
      </c>
      <c r="AW408" s="15">
        <f>Лист1!N317</f>
        <v>1</v>
      </c>
      <c r="AX408" s="15">
        <f>Лист1!O317</f>
        <v>-1</v>
      </c>
      <c r="AY408" s="15">
        <f>Лист1!P317</f>
        <v>1</v>
      </c>
      <c r="AZ408" s="15">
        <f>Лист1!Q317</f>
        <v>-1</v>
      </c>
      <c r="BA408" s="15">
        <f>Лист1!AU396</f>
        <v>0</v>
      </c>
      <c r="BB408" s="15">
        <f t="shared" si="180"/>
        <v>0</v>
      </c>
      <c r="BC408" s="15">
        <f t="shared" si="181"/>
        <v>0</v>
      </c>
      <c r="BD408" s="15">
        <f t="shared" si="182"/>
        <v>0</v>
      </c>
      <c r="BE408" s="15">
        <f t="shared" si="183"/>
        <v>0</v>
      </c>
      <c r="BF408" s="15">
        <f>Лист1!AZ396</f>
        <v>0</v>
      </c>
      <c r="BG408" s="15">
        <f t="shared" si="184"/>
        <v>0</v>
      </c>
      <c r="BH408" s="15">
        <f t="shared" si="185"/>
        <v>0</v>
      </c>
      <c r="BI408" s="15">
        <f t="shared" si="186"/>
        <v>0</v>
      </c>
      <c r="BJ408" s="15">
        <f t="shared" si="187"/>
        <v>0</v>
      </c>
      <c r="BK408" s="15">
        <f>Лист1!BE396</f>
        <v>0</v>
      </c>
      <c r="BL408" s="17">
        <f t="shared" si="188"/>
        <v>-365191042.355743</v>
      </c>
      <c r="BM408" s="17">
        <f t="shared" si="189"/>
        <v>881649167.312402</v>
      </c>
      <c r="BN408" s="17">
        <f t="shared" si="190"/>
        <v>-881649167.312402</v>
      </c>
      <c r="BO408" s="17">
        <f t="shared" si="191"/>
        <v>365191042.355743</v>
      </c>
      <c r="BP408" s="17">
        <f>Лист1!BJ396</f>
        <v>0</v>
      </c>
      <c r="BQ408" s="15">
        <f>Лист1!AH317</f>
        <v>3138.51289729034</v>
      </c>
      <c r="BR408" s="15">
        <f>Лист1!AI317</f>
        <v>-624.289030451577</v>
      </c>
      <c r="BT408" s="24">
        <f t="shared" si="168"/>
        <v>0</v>
      </c>
      <c r="BU408" s="25">
        <f t="shared" si="169"/>
        <v>0</v>
      </c>
      <c r="BV408" s="25">
        <f>Лист1!BP396</f>
        <v>0</v>
      </c>
      <c r="BW408" s="25">
        <f t="shared" si="170"/>
        <v>0</v>
      </c>
      <c r="BX408" s="25">
        <f t="shared" si="171"/>
        <v>0</v>
      </c>
      <c r="BY408" s="25"/>
      <c r="BZ408" s="25">
        <f>Лист1!N237</f>
        <v>1</v>
      </c>
      <c r="CA408" s="25">
        <f>Лист1!O237</f>
        <v>-1</v>
      </c>
      <c r="CB408" s="25">
        <f>Лист1!P237</f>
        <v>1</v>
      </c>
      <c r="CC408" s="25">
        <f>Лист1!Q237</f>
        <v>-1</v>
      </c>
      <c r="CD408" s="25">
        <v>228</v>
      </c>
      <c r="CE408" s="25">
        <f t="shared" si="172"/>
        <v>0</v>
      </c>
      <c r="CF408" s="25">
        <f t="shared" si="173"/>
        <v>0</v>
      </c>
      <c r="CG408" s="25">
        <f t="shared" si="174"/>
        <v>0</v>
      </c>
      <c r="CH408" s="25">
        <f t="shared" si="175"/>
        <v>0</v>
      </c>
      <c r="CI408" s="25">
        <f>Лист1!CI396</f>
        <v>0</v>
      </c>
      <c r="CJ408" s="25">
        <f t="shared" si="192"/>
        <v>0</v>
      </c>
      <c r="CK408" s="25">
        <f t="shared" si="193"/>
        <v>0</v>
      </c>
      <c r="CL408" s="25">
        <f t="shared" si="194"/>
        <v>0</v>
      </c>
      <c r="CM408" s="25">
        <f t="shared" si="195"/>
        <v>0</v>
      </c>
      <c r="CN408" s="26"/>
      <c r="CO408" s="26">
        <f t="shared" si="198"/>
        <v>-766463705.131417</v>
      </c>
      <c r="CP408" s="26">
        <f t="shared" si="199"/>
        <v>1850407071.99495</v>
      </c>
      <c r="CQ408" s="26">
        <f t="shared" si="200"/>
        <v>-1850407071.99495</v>
      </c>
      <c r="CR408" s="26">
        <f t="shared" si="201"/>
        <v>766463705.131417</v>
      </c>
      <c r="CS408" s="26">
        <f>Лист1!CS396</f>
        <v>0</v>
      </c>
      <c r="CT408" s="26">
        <f>Лист1!AH237</f>
        <v>3138.51289729035</v>
      </c>
      <c r="CU408" s="28">
        <f>Лист1!AI237</f>
        <v>-624.289030451558</v>
      </c>
      <c r="DC408" s="24">
        <f t="shared" si="202"/>
        <v>0</v>
      </c>
      <c r="DD408" s="25">
        <f t="shared" si="203"/>
        <v>0</v>
      </c>
      <c r="DE408" s="25">
        <f>Лист1!CY396</f>
        <v>0</v>
      </c>
      <c r="DF408" s="25">
        <f t="shared" si="196"/>
        <v>0</v>
      </c>
      <c r="DG408" s="25">
        <f t="shared" si="197"/>
        <v>0</v>
      </c>
      <c r="DH408" s="25"/>
      <c r="DI408" s="25">
        <v>148</v>
      </c>
      <c r="DJ408" s="25">
        <v>1</v>
      </c>
      <c r="DK408" s="25">
        <v>-1</v>
      </c>
      <c r="DL408" s="25">
        <v>1</v>
      </c>
      <c r="DM408" s="25">
        <v>-1</v>
      </c>
      <c r="DN408" s="25">
        <f t="shared" si="204"/>
        <v>0</v>
      </c>
      <c r="DO408" s="25">
        <f t="shared" si="205"/>
        <v>0</v>
      </c>
      <c r="DP408" s="25">
        <f t="shared" si="206"/>
        <v>0</v>
      </c>
      <c r="DQ408" s="25">
        <f t="shared" si="207"/>
        <v>0</v>
      </c>
      <c r="DR408" s="25">
        <f>Лист1!DR396</f>
        <v>0</v>
      </c>
      <c r="DS408" s="25">
        <f t="shared" si="208"/>
        <v>0</v>
      </c>
      <c r="DT408" s="25">
        <f t="shared" si="209"/>
        <v>0</v>
      </c>
      <c r="DU408" s="25">
        <f t="shared" si="210"/>
        <v>0</v>
      </c>
      <c r="DV408" s="25">
        <f t="shared" si="211"/>
        <v>0</v>
      </c>
      <c r="DX408" s="26">
        <f t="shared" ref="DX408:DX471" si="212">DX407+DS408</f>
        <v>12109473.8085233</v>
      </c>
      <c r="DY408" s="26">
        <f t="shared" ref="DY408:DY471" si="213">DY407+DT408</f>
        <v>830769508.284696</v>
      </c>
      <c r="DZ408" s="26">
        <f t="shared" ref="DZ408:DZ471" si="214">DZ407+DU408</f>
        <v>-830769508.284696</v>
      </c>
      <c r="EA408" s="26">
        <f t="shared" ref="EA408:EA471" si="215">EA407+DV408</f>
        <v>-12109473.8085233</v>
      </c>
      <c r="EC408" s="15">
        <f>Лист1!AH156</f>
        <v>3138.51289729034</v>
      </c>
      <c r="ED408" s="15">
        <f>Лист1!AI156</f>
        <v>624.28903045161</v>
      </c>
    </row>
    <row r="409" ht="15.15" spans="43:134">
      <c r="AQ409" s="14">
        <f t="shared" si="176"/>
        <v>0</v>
      </c>
      <c r="AR409" s="14">
        <f t="shared" si="177"/>
        <v>0</v>
      </c>
      <c r="AS409" s="15">
        <f>Лист1!AM397</f>
        <v>0</v>
      </c>
      <c r="AT409" s="15">
        <f t="shared" si="178"/>
        <v>0</v>
      </c>
      <c r="AU409" s="15">
        <f t="shared" si="179"/>
        <v>0</v>
      </c>
      <c r="AV409" s="15">
        <f>Лист1!AP397</f>
        <v>0</v>
      </c>
      <c r="AW409" s="15">
        <f>Лист1!N318</f>
        <v>1</v>
      </c>
      <c r="AX409" s="15">
        <f>Лист1!O318</f>
        <v>-1</v>
      </c>
      <c r="AY409" s="15">
        <f>Лист1!P318</f>
        <v>1</v>
      </c>
      <c r="AZ409" s="15">
        <f>Лист1!Q318</f>
        <v>-1</v>
      </c>
      <c r="BA409" s="15">
        <f>Лист1!AU397</f>
        <v>0</v>
      </c>
      <c r="BB409" s="15">
        <f t="shared" si="180"/>
        <v>0</v>
      </c>
      <c r="BC409" s="15">
        <f t="shared" si="181"/>
        <v>0</v>
      </c>
      <c r="BD409" s="15">
        <f t="shared" si="182"/>
        <v>0</v>
      </c>
      <c r="BE409" s="15">
        <f t="shared" si="183"/>
        <v>0</v>
      </c>
      <c r="BF409" s="15">
        <f>Лист1!AZ397</f>
        <v>0</v>
      </c>
      <c r="BG409" s="15">
        <f t="shared" si="184"/>
        <v>0</v>
      </c>
      <c r="BH409" s="15">
        <f t="shared" si="185"/>
        <v>0</v>
      </c>
      <c r="BI409" s="15">
        <f t="shared" si="186"/>
        <v>0</v>
      </c>
      <c r="BJ409" s="15">
        <f t="shared" si="187"/>
        <v>0</v>
      </c>
      <c r="BK409" s="15">
        <f>Лист1!BE397</f>
        <v>0</v>
      </c>
      <c r="BL409" s="17">
        <f t="shared" si="188"/>
        <v>-365191042.355743</v>
      </c>
      <c r="BM409" s="17">
        <f t="shared" si="189"/>
        <v>881649167.312402</v>
      </c>
      <c r="BN409" s="17">
        <f t="shared" si="190"/>
        <v>-881649167.312402</v>
      </c>
      <c r="BO409" s="17">
        <f t="shared" si="191"/>
        <v>365191042.355743</v>
      </c>
      <c r="BP409" s="17">
        <f>Лист1!BJ397</f>
        <v>0</v>
      </c>
      <c r="BQ409" s="15">
        <f>Лист1!AH318</f>
        <v>2660.70275936817</v>
      </c>
      <c r="BR409" s="15">
        <f>Лист1!AI318</f>
        <v>-1777.8247456627</v>
      </c>
      <c r="BT409" s="24">
        <f t="shared" si="168"/>
        <v>0</v>
      </c>
      <c r="BU409" s="25">
        <f t="shared" si="169"/>
        <v>0</v>
      </c>
      <c r="BV409" s="25">
        <f>Лист1!BP397</f>
        <v>0</v>
      </c>
      <c r="BW409" s="25">
        <f t="shared" si="170"/>
        <v>0</v>
      </c>
      <c r="BX409" s="25">
        <f t="shared" si="171"/>
        <v>0</v>
      </c>
      <c r="BY409" s="25"/>
      <c r="BZ409" s="25">
        <f>Лист1!N238</f>
        <v>1</v>
      </c>
      <c r="CA409" s="25">
        <f>Лист1!O238</f>
        <v>-1</v>
      </c>
      <c r="CB409" s="25">
        <f>Лист1!P238</f>
        <v>1</v>
      </c>
      <c r="CC409" s="25">
        <f>Лист1!Q238</f>
        <v>-1</v>
      </c>
      <c r="CD409" s="25">
        <v>229</v>
      </c>
      <c r="CE409" s="25">
        <f t="shared" si="172"/>
        <v>0</v>
      </c>
      <c r="CF409" s="25">
        <f t="shared" si="173"/>
        <v>0</v>
      </c>
      <c r="CG409" s="25">
        <f t="shared" si="174"/>
        <v>0</v>
      </c>
      <c r="CH409" s="25">
        <f t="shared" si="175"/>
        <v>0</v>
      </c>
      <c r="CI409" s="25">
        <f>Лист1!CI397</f>
        <v>0</v>
      </c>
      <c r="CJ409" s="25">
        <f t="shared" si="192"/>
        <v>0</v>
      </c>
      <c r="CK409" s="25">
        <f t="shared" si="193"/>
        <v>0</v>
      </c>
      <c r="CL409" s="25">
        <f t="shared" si="194"/>
        <v>0</v>
      </c>
      <c r="CM409" s="25">
        <f t="shared" si="195"/>
        <v>0</v>
      </c>
      <c r="CN409" s="26"/>
      <c r="CO409" s="26">
        <f t="shared" si="198"/>
        <v>-766463705.131417</v>
      </c>
      <c r="CP409" s="26">
        <f t="shared" si="199"/>
        <v>1850407071.99495</v>
      </c>
      <c r="CQ409" s="26">
        <f t="shared" si="200"/>
        <v>-1850407071.99495</v>
      </c>
      <c r="CR409" s="26">
        <f t="shared" si="201"/>
        <v>766463705.131417</v>
      </c>
      <c r="CS409" s="26">
        <f>Лист1!CS397</f>
        <v>0</v>
      </c>
      <c r="CT409" s="26">
        <f>Лист1!AH238</f>
        <v>2660.70275936815</v>
      </c>
      <c r="CU409" s="28">
        <f>Лист1!AI238</f>
        <v>-1777.82474566272</v>
      </c>
      <c r="DC409" s="24">
        <f t="shared" si="202"/>
        <v>0</v>
      </c>
      <c r="DD409" s="25">
        <f t="shared" si="203"/>
        <v>0</v>
      </c>
      <c r="DE409" s="25">
        <f>Лист1!CY397</f>
        <v>0</v>
      </c>
      <c r="DF409" s="25">
        <f t="shared" si="196"/>
        <v>0</v>
      </c>
      <c r="DG409" s="25">
        <f t="shared" si="197"/>
        <v>0</v>
      </c>
      <c r="DH409" s="25"/>
      <c r="DI409" s="25">
        <v>149</v>
      </c>
      <c r="DJ409" s="25">
        <v>1</v>
      </c>
      <c r="DK409" s="25">
        <v>-1</v>
      </c>
      <c r="DL409" s="25">
        <v>1</v>
      </c>
      <c r="DM409" s="25">
        <v>-1</v>
      </c>
      <c r="DN409" s="25">
        <f t="shared" si="204"/>
        <v>0</v>
      </c>
      <c r="DO409" s="25">
        <f t="shared" si="205"/>
        <v>0</v>
      </c>
      <c r="DP409" s="25">
        <f t="shared" si="206"/>
        <v>0</v>
      </c>
      <c r="DQ409" s="25">
        <f t="shared" si="207"/>
        <v>0</v>
      </c>
      <c r="DR409" s="25">
        <f>Лист1!DR397</f>
        <v>0</v>
      </c>
      <c r="DS409" s="25">
        <f t="shared" si="208"/>
        <v>0</v>
      </c>
      <c r="DT409" s="25">
        <f t="shared" si="209"/>
        <v>0</v>
      </c>
      <c r="DU409" s="25">
        <f t="shared" si="210"/>
        <v>0</v>
      </c>
      <c r="DV409" s="25">
        <f t="shared" si="211"/>
        <v>0</v>
      </c>
      <c r="DX409" s="26">
        <f t="shared" si="212"/>
        <v>12109473.8085233</v>
      </c>
      <c r="DY409" s="26">
        <f t="shared" si="213"/>
        <v>830769508.284696</v>
      </c>
      <c r="DZ409" s="26">
        <f t="shared" si="214"/>
        <v>-830769508.284696</v>
      </c>
      <c r="EA409" s="26">
        <f t="shared" si="215"/>
        <v>-12109473.8085233</v>
      </c>
      <c r="EC409" s="15">
        <f>Лист1!AH157</f>
        <v>3138.51289729034</v>
      </c>
      <c r="ED409" s="15">
        <f>Лист1!AI157</f>
        <v>-624.289030451607</v>
      </c>
    </row>
    <row r="410" ht="15.15" spans="43:134">
      <c r="AQ410" s="14">
        <f t="shared" si="176"/>
        <v>0</v>
      </c>
      <c r="AR410" s="14">
        <f t="shared" si="177"/>
        <v>0</v>
      </c>
      <c r="AS410" s="15">
        <f>Лист1!AM398</f>
        <v>0</v>
      </c>
      <c r="AT410" s="15">
        <f t="shared" si="178"/>
        <v>0</v>
      </c>
      <c r="AU410" s="15">
        <f t="shared" si="179"/>
        <v>0</v>
      </c>
      <c r="AV410" s="15">
        <f>Лист1!AP398</f>
        <v>0</v>
      </c>
      <c r="AW410" s="15">
        <f>Лист1!N319</f>
        <v>1</v>
      </c>
      <c r="AX410" s="15">
        <f>Лист1!O319</f>
        <v>-1</v>
      </c>
      <c r="AY410" s="15">
        <f>Лист1!P319</f>
        <v>1</v>
      </c>
      <c r="AZ410" s="15">
        <f>Лист1!Q319</f>
        <v>-1</v>
      </c>
      <c r="BA410" s="15">
        <f>Лист1!AU398</f>
        <v>0</v>
      </c>
      <c r="BB410" s="15">
        <f t="shared" si="180"/>
        <v>0</v>
      </c>
      <c r="BC410" s="15">
        <f t="shared" si="181"/>
        <v>0</v>
      </c>
      <c r="BD410" s="15">
        <f t="shared" si="182"/>
        <v>0</v>
      </c>
      <c r="BE410" s="15">
        <f t="shared" si="183"/>
        <v>0</v>
      </c>
      <c r="BF410" s="15">
        <f>Лист1!AZ398</f>
        <v>0</v>
      </c>
      <c r="BG410" s="15">
        <f t="shared" si="184"/>
        <v>0</v>
      </c>
      <c r="BH410" s="15">
        <f t="shared" si="185"/>
        <v>0</v>
      </c>
      <c r="BI410" s="15">
        <f t="shared" si="186"/>
        <v>0</v>
      </c>
      <c r="BJ410" s="15">
        <f t="shared" si="187"/>
        <v>0</v>
      </c>
      <c r="BK410" s="15">
        <f>Лист1!BE398</f>
        <v>0</v>
      </c>
      <c r="BL410" s="17">
        <f t="shared" si="188"/>
        <v>-365191042.355743</v>
      </c>
      <c r="BM410" s="17">
        <f t="shared" si="189"/>
        <v>881649167.312402</v>
      </c>
      <c r="BN410" s="17">
        <f t="shared" si="190"/>
        <v>-881649167.312402</v>
      </c>
      <c r="BO410" s="17">
        <f t="shared" si="191"/>
        <v>365191042.355743</v>
      </c>
      <c r="BP410" s="17">
        <f>Лист1!BJ398</f>
        <v>0</v>
      </c>
      <c r="BQ410" s="15">
        <f>Лист1!AH319</f>
        <v>1777.82474566276</v>
      </c>
      <c r="BR410" s="15">
        <f>Лист1!AI319</f>
        <v>-2660.70275936812</v>
      </c>
      <c r="BT410" s="24">
        <f t="shared" si="168"/>
        <v>0</v>
      </c>
      <c r="BU410" s="25">
        <f t="shared" si="169"/>
        <v>0</v>
      </c>
      <c r="BV410" s="25">
        <f>Лист1!BP398</f>
        <v>0</v>
      </c>
      <c r="BW410" s="25">
        <f t="shared" si="170"/>
        <v>0</v>
      </c>
      <c r="BX410" s="25">
        <f t="shared" si="171"/>
        <v>0</v>
      </c>
      <c r="BY410" s="25"/>
      <c r="BZ410" s="25">
        <f>Лист1!N239</f>
        <v>1</v>
      </c>
      <c r="CA410" s="25">
        <f>Лист1!O239</f>
        <v>-1</v>
      </c>
      <c r="CB410" s="25">
        <f>Лист1!P239</f>
        <v>1</v>
      </c>
      <c r="CC410" s="25">
        <f>Лист1!Q239</f>
        <v>-1</v>
      </c>
      <c r="CD410" s="25">
        <v>230</v>
      </c>
      <c r="CE410" s="25">
        <f t="shared" si="172"/>
        <v>0</v>
      </c>
      <c r="CF410" s="25">
        <f t="shared" si="173"/>
        <v>0</v>
      </c>
      <c r="CG410" s="25">
        <f t="shared" si="174"/>
        <v>0</v>
      </c>
      <c r="CH410" s="25">
        <f t="shared" si="175"/>
        <v>0</v>
      </c>
      <c r="CI410" s="25">
        <f>Лист1!CI398</f>
        <v>0</v>
      </c>
      <c r="CJ410" s="25">
        <f t="shared" si="192"/>
        <v>0</v>
      </c>
      <c r="CK410" s="25">
        <f t="shared" si="193"/>
        <v>0</v>
      </c>
      <c r="CL410" s="25">
        <f t="shared" si="194"/>
        <v>0</v>
      </c>
      <c r="CM410" s="25">
        <f t="shared" si="195"/>
        <v>0</v>
      </c>
      <c r="CN410" s="26"/>
      <c r="CO410" s="26">
        <f t="shared" si="198"/>
        <v>-766463705.131417</v>
      </c>
      <c r="CP410" s="26">
        <f t="shared" si="199"/>
        <v>1850407071.99495</v>
      </c>
      <c r="CQ410" s="26">
        <f t="shared" si="200"/>
        <v>-1850407071.99495</v>
      </c>
      <c r="CR410" s="26">
        <f t="shared" si="201"/>
        <v>766463705.131417</v>
      </c>
      <c r="CS410" s="26">
        <f>Лист1!CS398</f>
        <v>0</v>
      </c>
      <c r="CT410" s="26">
        <f>Лист1!AH239</f>
        <v>1777.82474566274</v>
      </c>
      <c r="CU410" s="28">
        <f>Лист1!AI239</f>
        <v>-2660.70275936814</v>
      </c>
      <c r="DC410" s="24">
        <f t="shared" si="202"/>
        <v>0</v>
      </c>
      <c r="DD410" s="25">
        <f t="shared" si="203"/>
        <v>0</v>
      </c>
      <c r="DE410" s="25">
        <f>Лист1!CY398</f>
        <v>0</v>
      </c>
      <c r="DF410" s="25">
        <f t="shared" si="196"/>
        <v>0</v>
      </c>
      <c r="DG410" s="25">
        <f t="shared" si="197"/>
        <v>0</v>
      </c>
      <c r="DH410" s="25"/>
      <c r="DI410" s="25">
        <v>150</v>
      </c>
      <c r="DJ410" s="25">
        <v>1</v>
      </c>
      <c r="DK410" s="25">
        <v>-1</v>
      </c>
      <c r="DL410" s="25">
        <v>1</v>
      </c>
      <c r="DM410" s="25">
        <v>-1</v>
      </c>
      <c r="DN410" s="25">
        <f t="shared" si="204"/>
        <v>0</v>
      </c>
      <c r="DO410" s="25">
        <f t="shared" si="205"/>
        <v>0</v>
      </c>
      <c r="DP410" s="25">
        <f t="shared" si="206"/>
        <v>0</v>
      </c>
      <c r="DQ410" s="25">
        <f t="shared" si="207"/>
        <v>0</v>
      </c>
      <c r="DR410" s="25">
        <f>Лист1!DR398</f>
        <v>0</v>
      </c>
      <c r="DS410" s="25">
        <f t="shared" si="208"/>
        <v>0</v>
      </c>
      <c r="DT410" s="25">
        <f t="shared" si="209"/>
        <v>0</v>
      </c>
      <c r="DU410" s="25">
        <f t="shared" si="210"/>
        <v>0</v>
      </c>
      <c r="DV410" s="25">
        <f t="shared" si="211"/>
        <v>0</v>
      </c>
      <c r="DX410" s="26">
        <f t="shared" si="212"/>
        <v>12109473.8085233</v>
      </c>
      <c r="DY410" s="26">
        <f t="shared" si="213"/>
        <v>830769508.284696</v>
      </c>
      <c r="DZ410" s="26">
        <f t="shared" si="214"/>
        <v>-830769508.284696</v>
      </c>
      <c r="EA410" s="26">
        <f t="shared" si="215"/>
        <v>-12109473.8085233</v>
      </c>
      <c r="EC410" s="15">
        <f>Лист1!AH158</f>
        <v>2660.70275936815</v>
      </c>
      <c r="ED410" s="15">
        <f>Лист1!AI158</f>
        <v>-1777.82474566272</v>
      </c>
    </row>
    <row r="411" ht="15.15" spans="43:134">
      <c r="AQ411" s="14">
        <f t="shared" si="176"/>
        <v>0</v>
      </c>
      <c r="AR411" s="14">
        <f t="shared" si="177"/>
        <v>0</v>
      </c>
      <c r="AS411" s="15">
        <f>Лист1!AM399</f>
        <v>0</v>
      </c>
      <c r="AT411" s="15">
        <f t="shared" si="178"/>
        <v>0</v>
      </c>
      <c r="AU411" s="15">
        <f t="shared" si="179"/>
        <v>0</v>
      </c>
      <c r="AV411" s="15">
        <f>Лист1!AP399</f>
        <v>0</v>
      </c>
      <c r="AW411" s="15">
        <f>Лист1!N320</f>
        <v>1</v>
      </c>
      <c r="AX411" s="15">
        <f>Лист1!O320</f>
        <v>-1</v>
      </c>
      <c r="AY411" s="15">
        <f>Лист1!P320</f>
        <v>1</v>
      </c>
      <c r="AZ411" s="15">
        <f>Лист1!Q320</f>
        <v>-1</v>
      </c>
      <c r="BA411" s="15">
        <f>Лист1!AU399</f>
        <v>0</v>
      </c>
      <c r="BB411" s="15">
        <f t="shared" si="180"/>
        <v>0</v>
      </c>
      <c r="BC411" s="15">
        <f t="shared" si="181"/>
        <v>0</v>
      </c>
      <c r="BD411" s="15">
        <f t="shared" si="182"/>
        <v>0</v>
      </c>
      <c r="BE411" s="15">
        <f t="shared" si="183"/>
        <v>0</v>
      </c>
      <c r="BF411" s="15">
        <f>Лист1!AZ399</f>
        <v>0</v>
      </c>
      <c r="BG411" s="15">
        <f t="shared" si="184"/>
        <v>0</v>
      </c>
      <c r="BH411" s="15">
        <f t="shared" si="185"/>
        <v>0</v>
      </c>
      <c r="BI411" s="15">
        <f t="shared" si="186"/>
        <v>0</v>
      </c>
      <c r="BJ411" s="15">
        <f t="shared" si="187"/>
        <v>0</v>
      </c>
      <c r="BK411" s="15">
        <f>Лист1!BE399</f>
        <v>0</v>
      </c>
      <c r="BL411" s="17">
        <f t="shared" si="188"/>
        <v>-365191042.355743</v>
      </c>
      <c r="BM411" s="17">
        <f t="shared" si="189"/>
        <v>881649167.312402</v>
      </c>
      <c r="BN411" s="17">
        <f t="shared" si="190"/>
        <v>-881649167.312402</v>
      </c>
      <c r="BO411" s="17">
        <f t="shared" si="191"/>
        <v>365191042.355743</v>
      </c>
      <c r="BP411" s="17">
        <f>Лист1!BJ399</f>
        <v>0</v>
      </c>
      <c r="BQ411" s="15">
        <f>Лист1!AH320</f>
        <v>624.289030451657</v>
      </c>
      <c r="BR411" s="15">
        <f>Лист1!AI320</f>
        <v>-3138.51289729033</v>
      </c>
      <c r="BT411" s="24">
        <f t="shared" si="168"/>
        <v>0</v>
      </c>
      <c r="BU411" s="25">
        <f t="shared" si="169"/>
        <v>0</v>
      </c>
      <c r="BV411" s="25">
        <f>Лист1!BP399</f>
        <v>0</v>
      </c>
      <c r="BW411" s="25">
        <f t="shared" si="170"/>
        <v>0</v>
      </c>
      <c r="BX411" s="25">
        <f t="shared" si="171"/>
        <v>0</v>
      </c>
      <c r="BY411" s="25"/>
      <c r="BZ411" s="25">
        <f>Лист1!N240</f>
        <v>1</v>
      </c>
      <c r="CA411" s="25">
        <f>Лист1!O240</f>
        <v>-1</v>
      </c>
      <c r="CB411" s="25">
        <f>Лист1!P240</f>
        <v>1</v>
      </c>
      <c r="CC411" s="25">
        <f>Лист1!Q240</f>
        <v>-1</v>
      </c>
      <c r="CD411" s="25">
        <v>231</v>
      </c>
      <c r="CE411" s="25">
        <f t="shared" si="172"/>
        <v>0</v>
      </c>
      <c r="CF411" s="25">
        <f t="shared" si="173"/>
        <v>0</v>
      </c>
      <c r="CG411" s="25">
        <f t="shared" si="174"/>
        <v>0</v>
      </c>
      <c r="CH411" s="25">
        <f t="shared" si="175"/>
        <v>0</v>
      </c>
      <c r="CI411" s="25">
        <f>Лист1!CI399</f>
        <v>0</v>
      </c>
      <c r="CJ411" s="25">
        <f t="shared" si="192"/>
        <v>0</v>
      </c>
      <c r="CK411" s="25">
        <f t="shared" si="193"/>
        <v>0</v>
      </c>
      <c r="CL411" s="25">
        <f t="shared" si="194"/>
        <v>0</v>
      </c>
      <c r="CM411" s="25">
        <f t="shared" si="195"/>
        <v>0</v>
      </c>
      <c r="CN411" s="26"/>
      <c r="CO411" s="26">
        <f t="shared" si="198"/>
        <v>-766463705.131417</v>
      </c>
      <c r="CP411" s="26">
        <f t="shared" si="199"/>
        <v>1850407071.99495</v>
      </c>
      <c r="CQ411" s="26">
        <f t="shared" si="200"/>
        <v>-1850407071.99495</v>
      </c>
      <c r="CR411" s="26">
        <f t="shared" si="201"/>
        <v>766463705.131417</v>
      </c>
      <c r="CS411" s="26">
        <f>Лист1!CS399</f>
        <v>0</v>
      </c>
      <c r="CT411" s="26">
        <f>Лист1!AH240</f>
        <v>624.289030451631</v>
      </c>
      <c r="CU411" s="28">
        <f>Лист1!AI240</f>
        <v>-3138.51289729033</v>
      </c>
      <c r="DC411" s="24">
        <f t="shared" si="202"/>
        <v>0</v>
      </c>
      <c r="DD411" s="25">
        <f t="shared" si="203"/>
        <v>0</v>
      </c>
      <c r="DE411" s="25">
        <f>Лист1!CY399</f>
        <v>0</v>
      </c>
      <c r="DF411" s="25">
        <f t="shared" si="196"/>
        <v>0</v>
      </c>
      <c r="DG411" s="25">
        <f t="shared" si="197"/>
        <v>0</v>
      </c>
      <c r="DH411" s="25"/>
      <c r="DI411" s="25">
        <v>151</v>
      </c>
      <c r="DJ411" s="25">
        <v>1</v>
      </c>
      <c r="DK411" s="25">
        <v>-1</v>
      </c>
      <c r="DL411" s="25">
        <v>1</v>
      </c>
      <c r="DM411" s="25">
        <v>-1</v>
      </c>
      <c r="DN411" s="25">
        <f t="shared" si="204"/>
        <v>0</v>
      </c>
      <c r="DO411" s="25">
        <f t="shared" si="205"/>
        <v>0</v>
      </c>
      <c r="DP411" s="25">
        <f t="shared" si="206"/>
        <v>0</v>
      </c>
      <c r="DQ411" s="25">
        <f t="shared" si="207"/>
        <v>0</v>
      </c>
      <c r="DR411" s="25">
        <f>Лист1!DR399</f>
        <v>0</v>
      </c>
      <c r="DS411" s="25">
        <f t="shared" si="208"/>
        <v>0</v>
      </c>
      <c r="DT411" s="25">
        <f t="shared" si="209"/>
        <v>0</v>
      </c>
      <c r="DU411" s="25">
        <f t="shared" si="210"/>
        <v>0</v>
      </c>
      <c r="DV411" s="25">
        <f t="shared" si="211"/>
        <v>0</v>
      </c>
      <c r="DX411" s="26">
        <f t="shared" si="212"/>
        <v>12109473.8085233</v>
      </c>
      <c r="DY411" s="26">
        <f t="shared" si="213"/>
        <v>830769508.284696</v>
      </c>
      <c r="DZ411" s="26">
        <f t="shared" si="214"/>
        <v>-830769508.284696</v>
      </c>
      <c r="EA411" s="26">
        <f t="shared" si="215"/>
        <v>-12109473.8085233</v>
      </c>
      <c r="EC411" s="15">
        <f>Лист1!AH159</f>
        <v>1777.82474566274</v>
      </c>
      <c r="ED411" s="15">
        <f>Лист1!AI159</f>
        <v>-2660.70275936814</v>
      </c>
    </row>
    <row r="412" ht="15.15" spans="43:134">
      <c r="AQ412" s="14">
        <f t="shared" si="176"/>
        <v>0</v>
      </c>
      <c r="AR412" s="14">
        <f t="shared" si="177"/>
        <v>0</v>
      </c>
      <c r="AS412" s="15">
        <f>Лист1!AM400</f>
        <v>0</v>
      </c>
      <c r="AT412" s="15">
        <f t="shared" si="178"/>
        <v>0</v>
      </c>
      <c r="AU412" s="15">
        <f t="shared" si="179"/>
        <v>0</v>
      </c>
      <c r="AV412" s="15">
        <f>Лист1!AP400</f>
        <v>0</v>
      </c>
      <c r="AW412" s="15">
        <f>Лист1!N321</f>
        <v>1</v>
      </c>
      <c r="AX412" s="15">
        <f>Лист1!O321</f>
        <v>-1</v>
      </c>
      <c r="AY412" s="15">
        <f>Лист1!P321</f>
        <v>1</v>
      </c>
      <c r="AZ412" s="15">
        <f>Лист1!Q321</f>
        <v>-1</v>
      </c>
      <c r="BA412" s="15">
        <f>Лист1!AU400</f>
        <v>0</v>
      </c>
      <c r="BB412" s="15">
        <f t="shared" si="180"/>
        <v>0</v>
      </c>
      <c r="BC412" s="15">
        <f t="shared" si="181"/>
        <v>0</v>
      </c>
      <c r="BD412" s="15">
        <f t="shared" si="182"/>
        <v>0</v>
      </c>
      <c r="BE412" s="15">
        <f t="shared" si="183"/>
        <v>0</v>
      </c>
      <c r="BF412" s="15">
        <f>Лист1!AZ400</f>
        <v>0</v>
      </c>
      <c r="BG412" s="15">
        <f t="shared" si="184"/>
        <v>0</v>
      </c>
      <c r="BH412" s="15">
        <f t="shared" si="185"/>
        <v>0</v>
      </c>
      <c r="BI412" s="15">
        <f t="shared" si="186"/>
        <v>0</v>
      </c>
      <c r="BJ412" s="15">
        <f t="shared" si="187"/>
        <v>0</v>
      </c>
      <c r="BK412" s="15">
        <f>Лист1!BE400</f>
        <v>0</v>
      </c>
      <c r="BL412" s="17">
        <f t="shared" si="188"/>
        <v>-365191042.355743</v>
      </c>
      <c r="BM412" s="17">
        <f t="shared" si="189"/>
        <v>881649167.312402</v>
      </c>
      <c r="BN412" s="17">
        <f t="shared" si="190"/>
        <v>-881649167.312402</v>
      </c>
      <c r="BO412" s="17">
        <f t="shared" si="191"/>
        <v>365191042.355743</v>
      </c>
      <c r="BP412" s="17">
        <f>Лист1!BJ400</f>
        <v>0</v>
      </c>
      <c r="BQ412" s="15">
        <f>Лист1!AH321</f>
        <v>-624.28903045156</v>
      </c>
      <c r="BR412" s="15">
        <f>Лист1!AI321</f>
        <v>-3138.51289729035</v>
      </c>
      <c r="BT412" s="24">
        <f t="shared" si="168"/>
        <v>0</v>
      </c>
      <c r="BU412" s="25">
        <f t="shared" si="169"/>
        <v>0</v>
      </c>
      <c r="BV412" s="25">
        <f>Лист1!BP400</f>
        <v>0</v>
      </c>
      <c r="BW412" s="25">
        <f t="shared" si="170"/>
        <v>0</v>
      </c>
      <c r="BX412" s="25">
        <f t="shared" si="171"/>
        <v>0</v>
      </c>
      <c r="BY412" s="25"/>
      <c r="BZ412" s="25">
        <f>Лист1!N241</f>
        <v>1</v>
      </c>
      <c r="CA412" s="25">
        <f>Лист1!O241</f>
        <v>-1</v>
      </c>
      <c r="CB412" s="25">
        <f>Лист1!P241</f>
        <v>1</v>
      </c>
      <c r="CC412" s="25">
        <f>Лист1!Q241</f>
        <v>-1</v>
      </c>
      <c r="CD412" s="25">
        <v>232</v>
      </c>
      <c r="CE412" s="25">
        <f t="shared" si="172"/>
        <v>0</v>
      </c>
      <c r="CF412" s="25">
        <f t="shared" si="173"/>
        <v>0</v>
      </c>
      <c r="CG412" s="25">
        <f t="shared" si="174"/>
        <v>0</v>
      </c>
      <c r="CH412" s="25">
        <f t="shared" si="175"/>
        <v>0</v>
      </c>
      <c r="CI412" s="25">
        <f>Лист1!CI400</f>
        <v>0</v>
      </c>
      <c r="CJ412" s="25">
        <f t="shared" si="192"/>
        <v>0</v>
      </c>
      <c r="CK412" s="25">
        <f t="shared" si="193"/>
        <v>0</v>
      </c>
      <c r="CL412" s="25">
        <f t="shared" si="194"/>
        <v>0</v>
      </c>
      <c r="CM412" s="25">
        <f t="shared" si="195"/>
        <v>0</v>
      </c>
      <c r="CN412" s="26"/>
      <c r="CO412" s="26">
        <f t="shared" si="198"/>
        <v>-766463705.131417</v>
      </c>
      <c r="CP412" s="26">
        <f t="shared" si="199"/>
        <v>1850407071.99495</v>
      </c>
      <c r="CQ412" s="26">
        <f t="shared" si="200"/>
        <v>-1850407071.99495</v>
      </c>
      <c r="CR412" s="26">
        <f t="shared" si="201"/>
        <v>766463705.131417</v>
      </c>
      <c r="CS412" s="26">
        <f>Лист1!CS400</f>
        <v>0</v>
      </c>
      <c r="CT412" s="26">
        <f>Лист1!AH241</f>
        <v>-624.289030451586</v>
      </c>
      <c r="CU412" s="28">
        <f>Лист1!AI241</f>
        <v>-3138.51289729034</v>
      </c>
      <c r="DC412" s="24">
        <f t="shared" si="202"/>
        <v>0</v>
      </c>
      <c r="DD412" s="25">
        <f t="shared" si="203"/>
        <v>0</v>
      </c>
      <c r="DE412" s="25">
        <f>Лист1!CY400</f>
        <v>0</v>
      </c>
      <c r="DF412" s="25">
        <f t="shared" si="196"/>
        <v>0</v>
      </c>
      <c r="DG412" s="25">
        <f t="shared" si="197"/>
        <v>0</v>
      </c>
      <c r="DH412" s="25"/>
      <c r="DI412" s="25">
        <v>152</v>
      </c>
      <c r="DJ412" s="25">
        <v>1</v>
      </c>
      <c r="DK412" s="25">
        <v>-1</v>
      </c>
      <c r="DL412" s="25">
        <v>1</v>
      </c>
      <c r="DM412" s="25">
        <v>-1</v>
      </c>
      <c r="DN412" s="25">
        <f t="shared" si="204"/>
        <v>0</v>
      </c>
      <c r="DO412" s="25">
        <f t="shared" si="205"/>
        <v>0</v>
      </c>
      <c r="DP412" s="25">
        <f t="shared" si="206"/>
        <v>0</v>
      </c>
      <c r="DQ412" s="25">
        <f t="shared" si="207"/>
        <v>0</v>
      </c>
      <c r="DR412" s="25">
        <f>Лист1!DR400</f>
        <v>0</v>
      </c>
      <c r="DS412" s="25">
        <f t="shared" si="208"/>
        <v>0</v>
      </c>
      <c r="DT412" s="25">
        <f t="shared" si="209"/>
        <v>0</v>
      </c>
      <c r="DU412" s="25">
        <f t="shared" si="210"/>
        <v>0</v>
      </c>
      <c r="DV412" s="25">
        <f t="shared" si="211"/>
        <v>0</v>
      </c>
      <c r="DX412" s="26">
        <f t="shared" si="212"/>
        <v>12109473.8085233</v>
      </c>
      <c r="DY412" s="26">
        <f t="shared" si="213"/>
        <v>830769508.284696</v>
      </c>
      <c r="DZ412" s="26">
        <f t="shared" si="214"/>
        <v>-830769508.284696</v>
      </c>
      <c r="EA412" s="26">
        <f t="shared" si="215"/>
        <v>-12109473.8085233</v>
      </c>
      <c r="EC412" s="15">
        <f>Лист1!AH160</f>
        <v>624.289030451627</v>
      </c>
      <c r="ED412" s="15">
        <f>Лист1!AI160</f>
        <v>-3138.51289729033</v>
      </c>
    </row>
    <row r="413" ht="15.15" spans="43:134">
      <c r="AQ413" s="14">
        <f t="shared" si="176"/>
        <v>0</v>
      </c>
      <c r="AR413" s="14">
        <f t="shared" si="177"/>
        <v>0</v>
      </c>
      <c r="AS413" s="15">
        <f>Лист1!AM401</f>
        <v>0</v>
      </c>
      <c r="AT413" s="15">
        <f t="shared" si="178"/>
        <v>0</v>
      </c>
      <c r="AU413" s="15">
        <f t="shared" si="179"/>
        <v>0</v>
      </c>
      <c r="AV413" s="15">
        <f>Лист1!AP401</f>
        <v>0</v>
      </c>
      <c r="AW413" s="15">
        <f>Лист1!N322</f>
        <v>1</v>
      </c>
      <c r="AX413" s="15">
        <f>Лист1!O322</f>
        <v>-1</v>
      </c>
      <c r="AY413" s="15">
        <f>Лист1!P322</f>
        <v>1</v>
      </c>
      <c r="AZ413" s="15">
        <f>Лист1!Q322</f>
        <v>-1</v>
      </c>
      <c r="BA413" s="15">
        <f>Лист1!AU401</f>
        <v>0</v>
      </c>
      <c r="BB413" s="15">
        <f t="shared" si="180"/>
        <v>0</v>
      </c>
      <c r="BC413" s="15">
        <f t="shared" si="181"/>
        <v>0</v>
      </c>
      <c r="BD413" s="15">
        <f t="shared" si="182"/>
        <v>0</v>
      </c>
      <c r="BE413" s="15">
        <f t="shared" si="183"/>
        <v>0</v>
      </c>
      <c r="BF413" s="15">
        <f>Лист1!AZ401</f>
        <v>0</v>
      </c>
      <c r="BG413" s="15">
        <f t="shared" si="184"/>
        <v>0</v>
      </c>
      <c r="BH413" s="15">
        <f t="shared" si="185"/>
        <v>0</v>
      </c>
      <c r="BI413" s="15">
        <f t="shared" si="186"/>
        <v>0</v>
      </c>
      <c r="BJ413" s="15">
        <f t="shared" si="187"/>
        <v>0</v>
      </c>
      <c r="BK413" s="15">
        <f>Лист1!BE401</f>
        <v>0</v>
      </c>
      <c r="BL413" s="17">
        <f t="shared" si="188"/>
        <v>-365191042.355743</v>
      </c>
      <c r="BM413" s="17">
        <f t="shared" si="189"/>
        <v>881649167.312402</v>
      </c>
      <c r="BN413" s="17">
        <f t="shared" si="190"/>
        <v>-881649167.312402</v>
      </c>
      <c r="BO413" s="17">
        <f t="shared" si="191"/>
        <v>365191042.355743</v>
      </c>
      <c r="BP413" s="17">
        <f>Лист1!BJ401</f>
        <v>0</v>
      </c>
      <c r="BQ413" s="15">
        <f>Лист1!AH322</f>
        <v>-1777.82474566268</v>
      </c>
      <c r="BR413" s="15">
        <f>Лист1!AI322</f>
        <v>-2660.70275936818</v>
      </c>
      <c r="BT413" s="24">
        <f t="shared" si="168"/>
        <v>0</v>
      </c>
      <c r="BU413" s="25">
        <f t="shared" si="169"/>
        <v>0</v>
      </c>
      <c r="BV413" s="25">
        <f>Лист1!BP401</f>
        <v>0</v>
      </c>
      <c r="BW413" s="25">
        <f t="shared" si="170"/>
        <v>0</v>
      </c>
      <c r="BX413" s="25">
        <f t="shared" si="171"/>
        <v>0</v>
      </c>
      <c r="BY413" s="25"/>
      <c r="BZ413" s="25">
        <f>Лист1!N242</f>
        <v>1</v>
      </c>
      <c r="CA413" s="25">
        <f>Лист1!O242</f>
        <v>-1</v>
      </c>
      <c r="CB413" s="25">
        <f>Лист1!P242</f>
        <v>1</v>
      </c>
      <c r="CC413" s="25">
        <f>Лист1!Q242</f>
        <v>-1</v>
      </c>
      <c r="CD413" s="25">
        <v>233</v>
      </c>
      <c r="CE413" s="25">
        <f t="shared" si="172"/>
        <v>0</v>
      </c>
      <c r="CF413" s="25">
        <f t="shared" si="173"/>
        <v>0</v>
      </c>
      <c r="CG413" s="25">
        <f t="shared" si="174"/>
        <v>0</v>
      </c>
      <c r="CH413" s="25">
        <f t="shared" si="175"/>
        <v>0</v>
      </c>
      <c r="CI413" s="25">
        <f>Лист1!CI401</f>
        <v>0</v>
      </c>
      <c r="CJ413" s="25">
        <f t="shared" si="192"/>
        <v>0</v>
      </c>
      <c r="CK413" s="25">
        <f t="shared" si="193"/>
        <v>0</v>
      </c>
      <c r="CL413" s="25">
        <f t="shared" si="194"/>
        <v>0</v>
      </c>
      <c r="CM413" s="25">
        <f t="shared" si="195"/>
        <v>0</v>
      </c>
      <c r="CN413" s="26"/>
      <c r="CO413" s="26">
        <f t="shared" si="198"/>
        <v>-766463705.131417</v>
      </c>
      <c r="CP413" s="26">
        <f t="shared" si="199"/>
        <v>1850407071.99495</v>
      </c>
      <c r="CQ413" s="26">
        <f t="shared" si="200"/>
        <v>-1850407071.99495</v>
      </c>
      <c r="CR413" s="26">
        <f t="shared" si="201"/>
        <v>766463705.131417</v>
      </c>
      <c r="CS413" s="26">
        <f>Лист1!CS401</f>
        <v>0</v>
      </c>
      <c r="CT413" s="26">
        <f>Лист1!AH242</f>
        <v>-1777.8247456627</v>
      </c>
      <c r="CU413" s="28">
        <f>Лист1!AI242</f>
        <v>-2660.70275936816</v>
      </c>
      <c r="DC413" s="24">
        <f t="shared" si="202"/>
        <v>0</v>
      </c>
      <c r="DD413" s="25">
        <f t="shared" si="203"/>
        <v>0</v>
      </c>
      <c r="DE413" s="25">
        <f>Лист1!CY401</f>
        <v>0</v>
      </c>
      <c r="DF413" s="25">
        <f t="shared" si="196"/>
        <v>0</v>
      </c>
      <c r="DG413" s="25">
        <f t="shared" si="197"/>
        <v>0</v>
      </c>
      <c r="DH413" s="25"/>
      <c r="DI413" s="25">
        <v>153</v>
      </c>
      <c r="DJ413" s="25">
        <v>1</v>
      </c>
      <c r="DK413" s="25">
        <v>-1</v>
      </c>
      <c r="DL413" s="25">
        <v>1</v>
      </c>
      <c r="DM413" s="25">
        <v>-1</v>
      </c>
      <c r="DN413" s="25">
        <f t="shared" si="204"/>
        <v>0</v>
      </c>
      <c r="DO413" s="25">
        <f t="shared" si="205"/>
        <v>0</v>
      </c>
      <c r="DP413" s="25">
        <f t="shared" si="206"/>
        <v>0</v>
      </c>
      <c r="DQ413" s="25">
        <f t="shared" si="207"/>
        <v>0</v>
      </c>
      <c r="DR413" s="25">
        <f>Лист1!DR401</f>
        <v>0</v>
      </c>
      <c r="DS413" s="25">
        <f t="shared" si="208"/>
        <v>0</v>
      </c>
      <c r="DT413" s="25">
        <f t="shared" si="209"/>
        <v>0</v>
      </c>
      <c r="DU413" s="25">
        <f t="shared" si="210"/>
        <v>0</v>
      </c>
      <c r="DV413" s="25">
        <f t="shared" si="211"/>
        <v>0</v>
      </c>
      <c r="DX413" s="26">
        <f t="shared" si="212"/>
        <v>12109473.8085233</v>
      </c>
      <c r="DY413" s="26">
        <f t="shared" si="213"/>
        <v>830769508.284696</v>
      </c>
      <c r="DZ413" s="26">
        <f t="shared" si="214"/>
        <v>-830769508.284696</v>
      </c>
      <c r="EA413" s="26">
        <f t="shared" si="215"/>
        <v>-12109473.8085233</v>
      </c>
      <c r="EC413" s="15">
        <f>Лист1!AH161</f>
        <v>-624.289030451612</v>
      </c>
      <c r="ED413" s="15">
        <f>Лист1!AI161</f>
        <v>-3138.51289729034</v>
      </c>
    </row>
    <row r="414" ht="15.15" spans="43:134">
      <c r="AQ414" s="14">
        <f t="shared" si="176"/>
        <v>0</v>
      </c>
      <c r="AR414" s="14">
        <f t="shared" si="177"/>
        <v>0</v>
      </c>
      <c r="AS414" s="15">
        <f>Лист1!AM402</f>
        <v>0</v>
      </c>
      <c r="AT414" s="15">
        <f t="shared" si="178"/>
        <v>0</v>
      </c>
      <c r="AU414" s="15">
        <f t="shared" si="179"/>
        <v>0</v>
      </c>
      <c r="AV414" s="15">
        <f>Лист1!AP402</f>
        <v>0</v>
      </c>
      <c r="AW414" s="15">
        <f>Лист1!N323</f>
        <v>1</v>
      </c>
      <c r="AX414" s="15">
        <f>Лист1!O323</f>
        <v>-1</v>
      </c>
      <c r="AY414" s="15">
        <f>Лист1!P323</f>
        <v>1</v>
      </c>
      <c r="AZ414" s="15">
        <f>Лист1!Q323</f>
        <v>-1</v>
      </c>
      <c r="BA414" s="15">
        <f>Лист1!AU402</f>
        <v>0</v>
      </c>
      <c r="BB414" s="15">
        <f t="shared" si="180"/>
        <v>0</v>
      </c>
      <c r="BC414" s="15">
        <f t="shared" si="181"/>
        <v>0</v>
      </c>
      <c r="BD414" s="15">
        <f t="shared" si="182"/>
        <v>0</v>
      </c>
      <c r="BE414" s="15">
        <f t="shared" si="183"/>
        <v>0</v>
      </c>
      <c r="BF414" s="15">
        <f>Лист1!AZ402</f>
        <v>0</v>
      </c>
      <c r="BG414" s="15">
        <f t="shared" si="184"/>
        <v>0</v>
      </c>
      <c r="BH414" s="15">
        <f t="shared" si="185"/>
        <v>0</v>
      </c>
      <c r="BI414" s="15">
        <f t="shared" si="186"/>
        <v>0</v>
      </c>
      <c r="BJ414" s="15">
        <f t="shared" si="187"/>
        <v>0</v>
      </c>
      <c r="BK414" s="15">
        <f>Лист1!BE402</f>
        <v>0</v>
      </c>
      <c r="BL414" s="17">
        <f t="shared" si="188"/>
        <v>-365191042.355743</v>
      </c>
      <c r="BM414" s="17">
        <f t="shared" si="189"/>
        <v>881649167.312402</v>
      </c>
      <c r="BN414" s="17">
        <f t="shared" si="190"/>
        <v>-881649167.312402</v>
      </c>
      <c r="BO414" s="17">
        <f t="shared" si="191"/>
        <v>365191042.355743</v>
      </c>
      <c r="BP414" s="17">
        <f>Лист1!BJ402</f>
        <v>0</v>
      </c>
      <c r="BQ414" s="15">
        <f>Лист1!AH323</f>
        <v>-2660.70275936814</v>
      </c>
      <c r="BR414" s="15">
        <f>Лист1!AI323</f>
        <v>-1777.82474566274</v>
      </c>
      <c r="BT414" s="24">
        <f t="shared" si="168"/>
        <v>0</v>
      </c>
      <c r="BU414" s="25">
        <f t="shared" si="169"/>
        <v>0</v>
      </c>
      <c r="BV414" s="25">
        <f>Лист1!BP402</f>
        <v>0</v>
      </c>
      <c r="BW414" s="25">
        <f t="shared" si="170"/>
        <v>0</v>
      </c>
      <c r="BX414" s="25">
        <f t="shared" si="171"/>
        <v>0</v>
      </c>
      <c r="BY414" s="25"/>
      <c r="BZ414" s="25">
        <f>Лист1!N243</f>
        <v>1</v>
      </c>
      <c r="CA414" s="25">
        <f>Лист1!O243</f>
        <v>-1</v>
      </c>
      <c r="CB414" s="25">
        <f>Лист1!P243</f>
        <v>1</v>
      </c>
      <c r="CC414" s="25">
        <f>Лист1!Q243</f>
        <v>-1</v>
      </c>
      <c r="CD414" s="25">
        <v>234</v>
      </c>
      <c r="CE414" s="25">
        <f t="shared" si="172"/>
        <v>0</v>
      </c>
      <c r="CF414" s="25">
        <f t="shared" si="173"/>
        <v>0</v>
      </c>
      <c r="CG414" s="25">
        <f t="shared" si="174"/>
        <v>0</v>
      </c>
      <c r="CH414" s="25">
        <f t="shared" si="175"/>
        <v>0</v>
      </c>
      <c r="CI414" s="25">
        <f>Лист1!CI402</f>
        <v>0</v>
      </c>
      <c r="CJ414" s="25">
        <f t="shared" si="192"/>
        <v>0</v>
      </c>
      <c r="CK414" s="25">
        <f t="shared" si="193"/>
        <v>0</v>
      </c>
      <c r="CL414" s="25">
        <f t="shared" si="194"/>
        <v>0</v>
      </c>
      <c r="CM414" s="25">
        <f t="shared" si="195"/>
        <v>0</v>
      </c>
      <c r="CN414" s="26"/>
      <c r="CO414" s="26">
        <f t="shared" si="198"/>
        <v>-766463705.131417</v>
      </c>
      <c r="CP414" s="26">
        <f t="shared" si="199"/>
        <v>1850407071.99495</v>
      </c>
      <c r="CQ414" s="26">
        <f t="shared" si="200"/>
        <v>-1850407071.99495</v>
      </c>
      <c r="CR414" s="26">
        <f t="shared" si="201"/>
        <v>766463705.131417</v>
      </c>
      <c r="CS414" s="26">
        <f>Лист1!CS402</f>
        <v>0</v>
      </c>
      <c r="CT414" s="26">
        <f>Лист1!AH243</f>
        <v>-2660.70275936813</v>
      </c>
      <c r="CU414" s="28">
        <f>Лист1!AI243</f>
        <v>-1777.82474566276</v>
      </c>
      <c r="DC414" s="24">
        <f t="shared" si="202"/>
        <v>0</v>
      </c>
      <c r="DD414" s="25">
        <f t="shared" si="203"/>
        <v>0</v>
      </c>
      <c r="DE414" s="25">
        <f>Лист1!CY402</f>
        <v>0</v>
      </c>
      <c r="DF414" s="25">
        <f t="shared" si="196"/>
        <v>0</v>
      </c>
      <c r="DG414" s="25">
        <f t="shared" si="197"/>
        <v>0</v>
      </c>
      <c r="DH414" s="25"/>
      <c r="DI414" s="25">
        <v>154</v>
      </c>
      <c r="DJ414" s="25">
        <v>1</v>
      </c>
      <c r="DK414" s="25">
        <v>-1</v>
      </c>
      <c r="DL414" s="25">
        <v>1</v>
      </c>
      <c r="DM414" s="25">
        <v>-1</v>
      </c>
      <c r="DN414" s="25">
        <f t="shared" si="204"/>
        <v>0</v>
      </c>
      <c r="DO414" s="25">
        <f t="shared" si="205"/>
        <v>0</v>
      </c>
      <c r="DP414" s="25">
        <f t="shared" si="206"/>
        <v>0</v>
      </c>
      <c r="DQ414" s="25">
        <f t="shared" si="207"/>
        <v>0</v>
      </c>
      <c r="DR414" s="25">
        <f>Лист1!DR402</f>
        <v>0</v>
      </c>
      <c r="DS414" s="25">
        <f t="shared" si="208"/>
        <v>0</v>
      </c>
      <c r="DT414" s="25">
        <f t="shared" si="209"/>
        <v>0</v>
      </c>
      <c r="DU414" s="25">
        <f t="shared" si="210"/>
        <v>0</v>
      </c>
      <c r="DV414" s="25">
        <f t="shared" si="211"/>
        <v>0</v>
      </c>
      <c r="DX414" s="26">
        <f t="shared" si="212"/>
        <v>12109473.8085233</v>
      </c>
      <c r="DY414" s="26">
        <f t="shared" si="213"/>
        <v>830769508.284696</v>
      </c>
      <c r="DZ414" s="26">
        <f t="shared" si="214"/>
        <v>-830769508.284696</v>
      </c>
      <c r="EA414" s="26">
        <f t="shared" si="215"/>
        <v>-12109473.8085233</v>
      </c>
      <c r="EC414" s="15">
        <f>Лист1!AH162</f>
        <v>-1777.82474566272</v>
      </c>
      <c r="ED414" s="15">
        <f>Лист1!AI162</f>
        <v>-2660.70275936815</v>
      </c>
    </row>
    <row r="415" ht="15.15" spans="43:134">
      <c r="AQ415" s="14">
        <f t="shared" si="176"/>
        <v>0</v>
      </c>
      <c r="AR415" s="14">
        <f t="shared" si="177"/>
        <v>0</v>
      </c>
      <c r="AS415" s="15">
        <f>Лист1!AM403</f>
        <v>0</v>
      </c>
      <c r="AT415" s="15">
        <f t="shared" si="178"/>
        <v>0</v>
      </c>
      <c r="AU415" s="15">
        <f t="shared" si="179"/>
        <v>0</v>
      </c>
      <c r="AV415" s="15">
        <f>Лист1!AP403</f>
        <v>0</v>
      </c>
      <c r="AW415" s="15">
        <f>Лист1!N324</f>
        <v>1</v>
      </c>
      <c r="AX415" s="15">
        <f>Лист1!O324</f>
        <v>-1</v>
      </c>
      <c r="AY415" s="15">
        <f>Лист1!P324</f>
        <v>1</v>
      </c>
      <c r="AZ415" s="15">
        <f>Лист1!Q324</f>
        <v>-1</v>
      </c>
      <c r="BA415" s="15">
        <f>Лист1!AU403</f>
        <v>0</v>
      </c>
      <c r="BB415" s="15">
        <f t="shared" si="180"/>
        <v>0</v>
      </c>
      <c r="BC415" s="15">
        <f t="shared" si="181"/>
        <v>0</v>
      </c>
      <c r="BD415" s="15">
        <f t="shared" si="182"/>
        <v>0</v>
      </c>
      <c r="BE415" s="15">
        <f t="shared" si="183"/>
        <v>0</v>
      </c>
      <c r="BF415" s="15">
        <f>Лист1!AZ403</f>
        <v>0</v>
      </c>
      <c r="BG415" s="15">
        <f t="shared" si="184"/>
        <v>0</v>
      </c>
      <c r="BH415" s="15">
        <f t="shared" si="185"/>
        <v>0</v>
      </c>
      <c r="BI415" s="15">
        <f t="shared" si="186"/>
        <v>0</v>
      </c>
      <c r="BJ415" s="15">
        <f t="shared" si="187"/>
        <v>0</v>
      </c>
      <c r="BK415" s="15">
        <f>Лист1!BE403</f>
        <v>0</v>
      </c>
      <c r="BL415" s="17">
        <f t="shared" si="188"/>
        <v>-365191042.355743</v>
      </c>
      <c r="BM415" s="17">
        <f t="shared" si="189"/>
        <v>881649167.312402</v>
      </c>
      <c r="BN415" s="17">
        <f t="shared" si="190"/>
        <v>-881649167.312402</v>
      </c>
      <c r="BO415" s="17">
        <f t="shared" si="191"/>
        <v>365191042.355743</v>
      </c>
      <c r="BP415" s="17">
        <f>Лист1!BJ403</f>
        <v>0</v>
      </c>
      <c r="BQ415" s="15">
        <f>Лист1!AH324</f>
        <v>-3138.51289729033</v>
      </c>
      <c r="BR415" s="15">
        <f>Лист1!AI324</f>
        <v>-624.289030451629</v>
      </c>
      <c r="BT415" s="24">
        <f t="shared" si="168"/>
        <v>0</v>
      </c>
      <c r="BU415" s="25">
        <f t="shared" si="169"/>
        <v>0</v>
      </c>
      <c r="BV415" s="25">
        <f>Лист1!BP403</f>
        <v>0</v>
      </c>
      <c r="BW415" s="25">
        <f t="shared" si="170"/>
        <v>0</v>
      </c>
      <c r="BX415" s="25">
        <f t="shared" si="171"/>
        <v>0</v>
      </c>
      <c r="BY415" s="25"/>
      <c r="BZ415" s="25">
        <f>Лист1!N244</f>
        <v>1</v>
      </c>
      <c r="CA415" s="25">
        <f>Лист1!O244</f>
        <v>-1</v>
      </c>
      <c r="CB415" s="25">
        <f>Лист1!P244</f>
        <v>1</v>
      </c>
      <c r="CC415" s="25">
        <f>Лист1!Q244</f>
        <v>-1</v>
      </c>
      <c r="CD415" s="25">
        <v>235</v>
      </c>
      <c r="CE415" s="25">
        <f t="shared" si="172"/>
        <v>0</v>
      </c>
      <c r="CF415" s="25">
        <f t="shared" si="173"/>
        <v>0</v>
      </c>
      <c r="CG415" s="25">
        <f t="shared" si="174"/>
        <v>0</v>
      </c>
      <c r="CH415" s="25">
        <f t="shared" si="175"/>
        <v>0</v>
      </c>
      <c r="CI415" s="25">
        <f>Лист1!CI403</f>
        <v>0</v>
      </c>
      <c r="CJ415" s="25">
        <f t="shared" si="192"/>
        <v>0</v>
      </c>
      <c r="CK415" s="25">
        <f t="shared" si="193"/>
        <v>0</v>
      </c>
      <c r="CL415" s="25">
        <f t="shared" si="194"/>
        <v>0</v>
      </c>
      <c r="CM415" s="25">
        <f t="shared" si="195"/>
        <v>0</v>
      </c>
      <c r="CN415" s="26"/>
      <c r="CO415" s="26">
        <f t="shared" si="198"/>
        <v>-766463705.131417</v>
      </c>
      <c r="CP415" s="26">
        <f t="shared" si="199"/>
        <v>1850407071.99495</v>
      </c>
      <c r="CQ415" s="26">
        <f t="shared" si="200"/>
        <v>-1850407071.99495</v>
      </c>
      <c r="CR415" s="26">
        <f t="shared" si="201"/>
        <v>766463705.131417</v>
      </c>
      <c r="CS415" s="26">
        <f>Лист1!CS403</f>
        <v>0</v>
      </c>
      <c r="CT415" s="26">
        <f>Лист1!AH244</f>
        <v>-3138.51289729033</v>
      </c>
      <c r="CU415" s="28">
        <f>Лист1!AI244</f>
        <v>-624.289030451647</v>
      </c>
      <c r="DC415" s="24">
        <f t="shared" si="202"/>
        <v>0</v>
      </c>
      <c r="DD415" s="25">
        <f t="shared" si="203"/>
        <v>0</v>
      </c>
      <c r="DE415" s="25">
        <f>Лист1!CY403</f>
        <v>0</v>
      </c>
      <c r="DF415" s="25">
        <f t="shared" si="196"/>
        <v>0</v>
      </c>
      <c r="DG415" s="25">
        <f t="shared" si="197"/>
        <v>0</v>
      </c>
      <c r="DH415" s="25"/>
      <c r="DI415" s="25">
        <v>155</v>
      </c>
      <c r="DJ415" s="25">
        <v>1</v>
      </c>
      <c r="DK415" s="25">
        <v>-1</v>
      </c>
      <c r="DL415" s="25">
        <v>1</v>
      </c>
      <c r="DM415" s="25">
        <v>-1</v>
      </c>
      <c r="DN415" s="25">
        <f t="shared" si="204"/>
        <v>0</v>
      </c>
      <c r="DO415" s="25">
        <f t="shared" si="205"/>
        <v>0</v>
      </c>
      <c r="DP415" s="25">
        <f t="shared" si="206"/>
        <v>0</v>
      </c>
      <c r="DQ415" s="25">
        <f t="shared" si="207"/>
        <v>0</v>
      </c>
      <c r="DR415" s="25">
        <f>Лист1!DR403</f>
        <v>0</v>
      </c>
      <c r="DS415" s="25">
        <f t="shared" si="208"/>
        <v>0</v>
      </c>
      <c r="DT415" s="25">
        <f t="shared" si="209"/>
        <v>0</v>
      </c>
      <c r="DU415" s="25">
        <f t="shared" si="210"/>
        <v>0</v>
      </c>
      <c r="DV415" s="25">
        <f t="shared" si="211"/>
        <v>0</v>
      </c>
      <c r="DX415" s="26">
        <f t="shared" si="212"/>
        <v>12109473.8085233</v>
      </c>
      <c r="DY415" s="26">
        <f t="shared" si="213"/>
        <v>830769508.284696</v>
      </c>
      <c r="DZ415" s="26">
        <f t="shared" si="214"/>
        <v>-830769508.284696</v>
      </c>
      <c r="EA415" s="26">
        <f t="shared" si="215"/>
        <v>-12109473.8085233</v>
      </c>
      <c r="EC415" s="15">
        <f>Лист1!AH163</f>
        <v>-2660.70275936814</v>
      </c>
      <c r="ED415" s="15">
        <f>Лист1!AI163</f>
        <v>-1777.82474566273</v>
      </c>
    </row>
    <row r="416" ht="15.15" spans="43:134">
      <c r="AQ416" s="14">
        <f t="shared" si="176"/>
        <v>0</v>
      </c>
      <c r="AR416" s="14">
        <f t="shared" si="177"/>
        <v>0</v>
      </c>
      <c r="AS416" s="15">
        <f>Лист1!AM404</f>
        <v>0</v>
      </c>
      <c r="AT416" s="15">
        <f t="shared" si="178"/>
        <v>0</v>
      </c>
      <c r="AU416" s="15">
        <f t="shared" si="179"/>
        <v>0</v>
      </c>
      <c r="AV416" s="15">
        <f>Лист1!AP404</f>
        <v>0</v>
      </c>
      <c r="AW416" s="15">
        <f>Лист1!N325</f>
        <v>1</v>
      </c>
      <c r="AX416" s="15">
        <f>Лист1!O325</f>
        <v>-1</v>
      </c>
      <c r="AY416" s="15">
        <f>Лист1!P325</f>
        <v>1</v>
      </c>
      <c r="AZ416" s="15">
        <f>Лист1!Q325</f>
        <v>-1</v>
      </c>
      <c r="BA416" s="15">
        <f>Лист1!AU404</f>
        <v>0</v>
      </c>
      <c r="BB416" s="15">
        <f t="shared" si="180"/>
        <v>0</v>
      </c>
      <c r="BC416" s="15">
        <f t="shared" si="181"/>
        <v>0</v>
      </c>
      <c r="BD416" s="15">
        <f t="shared" si="182"/>
        <v>0</v>
      </c>
      <c r="BE416" s="15">
        <f t="shared" si="183"/>
        <v>0</v>
      </c>
      <c r="BF416" s="15">
        <f>Лист1!AZ404</f>
        <v>0</v>
      </c>
      <c r="BG416" s="15">
        <f t="shared" si="184"/>
        <v>0</v>
      </c>
      <c r="BH416" s="15">
        <f t="shared" si="185"/>
        <v>0</v>
      </c>
      <c r="BI416" s="15">
        <f t="shared" si="186"/>
        <v>0</v>
      </c>
      <c r="BJ416" s="15">
        <f t="shared" si="187"/>
        <v>0</v>
      </c>
      <c r="BK416" s="15">
        <f>Лист1!BE404</f>
        <v>0</v>
      </c>
      <c r="BL416" s="17">
        <f t="shared" si="188"/>
        <v>-365191042.355743</v>
      </c>
      <c r="BM416" s="17">
        <f t="shared" si="189"/>
        <v>881649167.312402</v>
      </c>
      <c r="BN416" s="17">
        <f t="shared" si="190"/>
        <v>-881649167.312402</v>
      </c>
      <c r="BO416" s="17">
        <f t="shared" si="191"/>
        <v>365191042.355743</v>
      </c>
      <c r="BP416" s="17">
        <f>Лист1!BJ404</f>
        <v>0</v>
      </c>
      <c r="BQ416" s="15">
        <f>Лист1!AH325</f>
        <v>-3138.51289729034</v>
      </c>
      <c r="BR416" s="15">
        <f>Лист1!AI325</f>
        <v>624.289030451588</v>
      </c>
      <c r="BT416" s="24">
        <f t="shared" si="168"/>
        <v>0</v>
      </c>
      <c r="BU416" s="25">
        <f t="shared" si="169"/>
        <v>0</v>
      </c>
      <c r="BV416" s="25">
        <f>Лист1!BP404</f>
        <v>0</v>
      </c>
      <c r="BW416" s="25">
        <f t="shared" si="170"/>
        <v>0</v>
      </c>
      <c r="BX416" s="25">
        <f t="shared" si="171"/>
        <v>0</v>
      </c>
      <c r="BY416" s="25"/>
      <c r="BZ416" s="25">
        <f>Лист1!N245</f>
        <v>1</v>
      </c>
      <c r="CA416" s="25">
        <f>Лист1!O245</f>
        <v>-1</v>
      </c>
      <c r="CB416" s="25">
        <f>Лист1!P245</f>
        <v>1</v>
      </c>
      <c r="CC416" s="25">
        <f>Лист1!Q245</f>
        <v>-1</v>
      </c>
      <c r="CD416" s="25">
        <v>236</v>
      </c>
      <c r="CE416" s="25">
        <f t="shared" si="172"/>
        <v>0</v>
      </c>
      <c r="CF416" s="25">
        <f t="shared" si="173"/>
        <v>0</v>
      </c>
      <c r="CG416" s="25">
        <f t="shared" si="174"/>
        <v>0</v>
      </c>
      <c r="CH416" s="25">
        <f t="shared" si="175"/>
        <v>0</v>
      </c>
      <c r="CI416" s="25">
        <f>Лист1!CI404</f>
        <v>0</v>
      </c>
      <c r="CJ416" s="25">
        <f t="shared" si="192"/>
        <v>0</v>
      </c>
      <c r="CK416" s="25">
        <f t="shared" si="193"/>
        <v>0</v>
      </c>
      <c r="CL416" s="25">
        <f t="shared" si="194"/>
        <v>0</v>
      </c>
      <c r="CM416" s="25">
        <f t="shared" si="195"/>
        <v>0</v>
      </c>
      <c r="CN416" s="26"/>
      <c r="CO416" s="26">
        <f t="shared" si="198"/>
        <v>-766463705.131417</v>
      </c>
      <c r="CP416" s="26">
        <f t="shared" si="199"/>
        <v>1850407071.99495</v>
      </c>
      <c r="CQ416" s="26">
        <f t="shared" si="200"/>
        <v>-1850407071.99495</v>
      </c>
      <c r="CR416" s="26">
        <f t="shared" si="201"/>
        <v>766463705.131417</v>
      </c>
      <c r="CS416" s="26">
        <f>Лист1!CS404</f>
        <v>0</v>
      </c>
      <c r="CT416" s="26">
        <f>Лист1!AH245</f>
        <v>-3138.51289729035</v>
      </c>
      <c r="CU416" s="28">
        <f>Лист1!AI245</f>
        <v>624.289030451569</v>
      </c>
      <c r="DC416" s="24">
        <f t="shared" si="202"/>
        <v>0</v>
      </c>
      <c r="DD416" s="25">
        <f t="shared" si="203"/>
        <v>0</v>
      </c>
      <c r="DE416" s="25">
        <f>Лист1!CY404</f>
        <v>0</v>
      </c>
      <c r="DF416" s="25">
        <f t="shared" si="196"/>
        <v>0</v>
      </c>
      <c r="DG416" s="25">
        <f t="shared" si="197"/>
        <v>0</v>
      </c>
      <c r="DH416" s="25"/>
      <c r="DI416" s="25">
        <v>156</v>
      </c>
      <c r="DJ416" s="25">
        <v>1</v>
      </c>
      <c r="DK416" s="25">
        <v>-1</v>
      </c>
      <c r="DL416" s="25">
        <v>1</v>
      </c>
      <c r="DM416" s="25">
        <v>-1</v>
      </c>
      <c r="DN416" s="25">
        <f t="shared" si="204"/>
        <v>0</v>
      </c>
      <c r="DO416" s="25">
        <f t="shared" si="205"/>
        <v>0</v>
      </c>
      <c r="DP416" s="25">
        <f t="shared" si="206"/>
        <v>0</v>
      </c>
      <c r="DQ416" s="25">
        <f t="shared" si="207"/>
        <v>0</v>
      </c>
      <c r="DR416" s="25">
        <f>Лист1!DR404</f>
        <v>0</v>
      </c>
      <c r="DS416" s="25">
        <f t="shared" si="208"/>
        <v>0</v>
      </c>
      <c r="DT416" s="25">
        <f t="shared" si="209"/>
        <v>0</v>
      </c>
      <c r="DU416" s="25">
        <f t="shared" si="210"/>
        <v>0</v>
      </c>
      <c r="DV416" s="25">
        <f t="shared" si="211"/>
        <v>0</v>
      </c>
      <c r="DX416" s="26">
        <f t="shared" si="212"/>
        <v>12109473.8085233</v>
      </c>
      <c r="DY416" s="26">
        <f t="shared" si="213"/>
        <v>830769508.284696</v>
      </c>
      <c r="DZ416" s="26">
        <f t="shared" si="214"/>
        <v>-830769508.284696</v>
      </c>
      <c r="EA416" s="26">
        <f t="shared" si="215"/>
        <v>-12109473.8085233</v>
      </c>
      <c r="EC416" s="15">
        <f>Лист1!AH164</f>
        <v>-3138.51289729034</v>
      </c>
      <c r="ED416" s="15">
        <f>Лист1!AI164</f>
        <v>-624.289030451621</v>
      </c>
    </row>
    <row r="417" ht="15.15" spans="43:134">
      <c r="AQ417" s="14">
        <f t="shared" si="176"/>
        <v>0</v>
      </c>
      <c r="AR417" s="14">
        <f t="shared" si="177"/>
        <v>0</v>
      </c>
      <c r="AS417" s="15">
        <f>Лист1!AM405</f>
        <v>0</v>
      </c>
      <c r="AT417" s="15">
        <f t="shared" si="178"/>
        <v>0</v>
      </c>
      <c r="AU417" s="15">
        <f t="shared" si="179"/>
        <v>0</v>
      </c>
      <c r="AV417" s="15">
        <f>Лист1!AP405</f>
        <v>0</v>
      </c>
      <c r="AW417" s="15">
        <f>Лист1!N326</f>
        <v>1</v>
      </c>
      <c r="AX417" s="15">
        <f>Лист1!O326</f>
        <v>-1</v>
      </c>
      <c r="AY417" s="15">
        <f>Лист1!P326</f>
        <v>1</v>
      </c>
      <c r="AZ417" s="15">
        <f>Лист1!Q326</f>
        <v>-1</v>
      </c>
      <c r="BA417" s="15">
        <f>Лист1!AU405</f>
        <v>0</v>
      </c>
      <c r="BB417" s="15">
        <f t="shared" si="180"/>
        <v>0</v>
      </c>
      <c r="BC417" s="15">
        <f t="shared" si="181"/>
        <v>0</v>
      </c>
      <c r="BD417" s="15">
        <f t="shared" si="182"/>
        <v>0</v>
      </c>
      <c r="BE417" s="15">
        <f t="shared" si="183"/>
        <v>0</v>
      </c>
      <c r="BF417" s="15">
        <f>Лист1!AZ405</f>
        <v>0</v>
      </c>
      <c r="BG417" s="15">
        <f t="shared" si="184"/>
        <v>0</v>
      </c>
      <c r="BH417" s="15">
        <f t="shared" si="185"/>
        <v>0</v>
      </c>
      <c r="BI417" s="15">
        <f t="shared" si="186"/>
        <v>0</v>
      </c>
      <c r="BJ417" s="15">
        <f t="shared" si="187"/>
        <v>0</v>
      </c>
      <c r="BK417" s="15">
        <f>Лист1!BE405</f>
        <v>0</v>
      </c>
      <c r="BL417" s="17">
        <f t="shared" si="188"/>
        <v>-365191042.355743</v>
      </c>
      <c r="BM417" s="17">
        <f t="shared" si="189"/>
        <v>881649167.312402</v>
      </c>
      <c r="BN417" s="17">
        <f t="shared" si="190"/>
        <v>-881649167.312402</v>
      </c>
      <c r="BO417" s="17">
        <f t="shared" si="191"/>
        <v>365191042.355743</v>
      </c>
      <c r="BP417" s="17">
        <f>Лист1!BJ405</f>
        <v>0</v>
      </c>
      <c r="BQ417" s="15">
        <f>Лист1!AH326</f>
        <v>-2660.70275936816</v>
      </c>
      <c r="BR417" s="15">
        <f>Лист1!AI326</f>
        <v>1777.8247456627</v>
      </c>
      <c r="BT417" s="24">
        <f t="shared" si="168"/>
        <v>0</v>
      </c>
      <c r="BU417" s="25">
        <f t="shared" si="169"/>
        <v>0</v>
      </c>
      <c r="BV417" s="25">
        <f>Лист1!BP405</f>
        <v>0</v>
      </c>
      <c r="BW417" s="25">
        <f t="shared" si="170"/>
        <v>0</v>
      </c>
      <c r="BX417" s="25">
        <f t="shared" si="171"/>
        <v>0</v>
      </c>
      <c r="BY417" s="25"/>
      <c r="BZ417" s="25">
        <f>Лист1!N246</f>
        <v>1</v>
      </c>
      <c r="CA417" s="25">
        <f>Лист1!O246</f>
        <v>-1</v>
      </c>
      <c r="CB417" s="25">
        <f>Лист1!P246</f>
        <v>1</v>
      </c>
      <c r="CC417" s="25">
        <f>Лист1!Q246</f>
        <v>-1</v>
      </c>
      <c r="CD417" s="25">
        <v>237</v>
      </c>
      <c r="CE417" s="25">
        <f t="shared" si="172"/>
        <v>0</v>
      </c>
      <c r="CF417" s="25">
        <f t="shared" si="173"/>
        <v>0</v>
      </c>
      <c r="CG417" s="25">
        <f t="shared" si="174"/>
        <v>0</v>
      </c>
      <c r="CH417" s="25">
        <f t="shared" si="175"/>
        <v>0</v>
      </c>
      <c r="CI417" s="25">
        <f>Лист1!CI405</f>
        <v>0</v>
      </c>
      <c r="CJ417" s="25">
        <f t="shared" si="192"/>
        <v>0</v>
      </c>
      <c r="CK417" s="25">
        <f t="shared" si="193"/>
        <v>0</v>
      </c>
      <c r="CL417" s="25">
        <f t="shared" si="194"/>
        <v>0</v>
      </c>
      <c r="CM417" s="25">
        <f t="shared" si="195"/>
        <v>0</v>
      </c>
      <c r="CN417" s="26"/>
      <c r="CO417" s="26">
        <f t="shared" si="198"/>
        <v>-766463705.131417</v>
      </c>
      <c r="CP417" s="26">
        <f t="shared" si="199"/>
        <v>1850407071.99495</v>
      </c>
      <c r="CQ417" s="26">
        <f t="shared" si="200"/>
        <v>-1850407071.99495</v>
      </c>
      <c r="CR417" s="26">
        <f t="shared" si="201"/>
        <v>766463705.131417</v>
      </c>
      <c r="CS417" s="26">
        <f>Лист1!CS405</f>
        <v>0</v>
      </c>
      <c r="CT417" s="26">
        <f>Лист1!AH246</f>
        <v>-2660.70275936817</v>
      </c>
      <c r="CU417" s="28">
        <f>Лист1!AI246</f>
        <v>1777.82474566269</v>
      </c>
      <c r="DC417" s="24">
        <f t="shared" si="202"/>
        <v>0</v>
      </c>
      <c r="DD417" s="25">
        <f t="shared" si="203"/>
        <v>0</v>
      </c>
      <c r="DE417" s="25">
        <f>Лист1!CY405</f>
        <v>0</v>
      </c>
      <c r="DF417" s="25">
        <f t="shared" si="196"/>
        <v>0</v>
      </c>
      <c r="DG417" s="25">
        <f t="shared" si="197"/>
        <v>0</v>
      </c>
      <c r="DH417" s="25"/>
      <c r="DI417" s="25">
        <v>157</v>
      </c>
      <c r="DJ417" s="25">
        <v>1</v>
      </c>
      <c r="DK417" s="25">
        <v>-1</v>
      </c>
      <c r="DL417" s="25">
        <v>1</v>
      </c>
      <c r="DM417" s="25">
        <v>-1</v>
      </c>
      <c r="DN417" s="25">
        <f t="shared" si="204"/>
        <v>0</v>
      </c>
      <c r="DO417" s="25">
        <f t="shared" si="205"/>
        <v>0</v>
      </c>
      <c r="DP417" s="25">
        <f t="shared" si="206"/>
        <v>0</v>
      </c>
      <c r="DQ417" s="25">
        <f t="shared" si="207"/>
        <v>0</v>
      </c>
      <c r="DR417" s="25">
        <f>Лист1!DR405</f>
        <v>0</v>
      </c>
      <c r="DS417" s="25">
        <f t="shared" si="208"/>
        <v>0</v>
      </c>
      <c r="DT417" s="25">
        <f t="shared" si="209"/>
        <v>0</v>
      </c>
      <c r="DU417" s="25">
        <f t="shared" si="210"/>
        <v>0</v>
      </c>
      <c r="DV417" s="25">
        <f t="shared" si="211"/>
        <v>0</v>
      </c>
      <c r="DX417" s="26">
        <f t="shared" si="212"/>
        <v>12109473.8085233</v>
      </c>
      <c r="DY417" s="26">
        <f t="shared" si="213"/>
        <v>830769508.284696</v>
      </c>
      <c r="DZ417" s="26">
        <f t="shared" si="214"/>
        <v>-830769508.284696</v>
      </c>
      <c r="EA417" s="26">
        <f t="shared" si="215"/>
        <v>-12109473.8085233</v>
      </c>
      <c r="EC417" s="15">
        <f>Лист1!AH165</f>
        <v>-3138.51289729034</v>
      </c>
      <c r="ED417" s="15">
        <f>Лист1!AI165</f>
        <v>624.289030451595</v>
      </c>
    </row>
    <row r="418" ht="15.15" spans="43:134">
      <c r="AQ418" s="14">
        <f t="shared" si="176"/>
        <v>0</v>
      </c>
      <c r="AR418" s="14">
        <f t="shared" si="177"/>
        <v>0</v>
      </c>
      <c r="AS418" s="15">
        <f>Лист1!AM406</f>
        <v>0</v>
      </c>
      <c r="AT418" s="15">
        <f t="shared" si="178"/>
        <v>0</v>
      </c>
      <c r="AU418" s="15">
        <f t="shared" si="179"/>
        <v>0</v>
      </c>
      <c r="AV418" s="15">
        <f>Лист1!AP406</f>
        <v>0</v>
      </c>
      <c r="AW418" s="15">
        <f>Лист1!N327</f>
        <v>1</v>
      </c>
      <c r="AX418" s="15">
        <f>Лист1!O327</f>
        <v>-1</v>
      </c>
      <c r="AY418" s="15">
        <f>Лист1!P327</f>
        <v>1</v>
      </c>
      <c r="AZ418" s="15">
        <f>Лист1!Q327</f>
        <v>-1</v>
      </c>
      <c r="BA418" s="15">
        <f>Лист1!AU406</f>
        <v>0</v>
      </c>
      <c r="BB418" s="15">
        <f t="shared" si="180"/>
        <v>0</v>
      </c>
      <c r="BC418" s="15">
        <f t="shared" si="181"/>
        <v>0</v>
      </c>
      <c r="BD418" s="15">
        <f t="shared" si="182"/>
        <v>0</v>
      </c>
      <c r="BE418" s="15">
        <f t="shared" si="183"/>
        <v>0</v>
      </c>
      <c r="BF418" s="15">
        <f>Лист1!AZ406</f>
        <v>0</v>
      </c>
      <c r="BG418" s="15">
        <f t="shared" si="184"/>
        <v>0</v>
      </c>
      <c r="BH418" s="15">
        <f t="shared" si="185"/>
        <v>0</v>
      </c>
      <c r="BI418" s="15">
        <f t="shared" si="186"/>
        <v>0</v>
      </c>
      <c r="BJ418" s="15">
        <f t="shared" si="187"/>
        <v>0</v>
      </c>
      <c r="BK418" s="15">
        <f>Лист1!BE406</f>
        <v>0</v>
      </c>
      <c r="BL418" s="17">
        <f t="shared" si="188"/>
        <v>-365191042.355743</v>
      </c>
      <c r="BM418" s="17">
        <f t="shared" si="189"/>
        <v>881649167.312402</v>
      </c>
      <c r="BN418" s="17">
        <f t="shared" si="190"/>
        <v>-881649167.312402</v>
      </c>
      <c r="BO418" s="17">
        <f t="shared" si="191"/>
        <v>365191042.355743</v>
      </c>
      <c r="BP418" s="17">
        <f>Лист1!BJ406</f>
        <v>0</v>
      </c>
      <c r="BQ418" s="15">
        <f>Лист1!AH327</f>
        <v>-1777.82474566275</v>
      </c>
      <c r="BR418" s="15">
        <f>Лист1!AI327</f>
        <v>2660.70275936813</v>
      </c>
      <c r="BT418" s="24">
        <f t="shared" si="168"/>
        <v>0</v>
      </c>
      <c r="BU418" s="25">
        <f t="shared" si="169"/>
        <v>0</v>
      </c>
      <c r="BV418" s="25">
        <f>Лист1!BP406</f>
        <v>0</v>
      </c>
      <c r="BW418" s="25">
        <f t="shared" si="170"/>
        <v>0</v>
      </c>
      <c r="BX418" s="25">
        <f t="shared" si="171"/>
        <v>0</v>
      </c>
      <c r="BY418" s="25"/>
      <c r="BZ418" s="25">
        <f>Лист1!N247</f>
        <v>1</v>
      </c>
      <c r="CA418" s="25">
        <f>Лист1!O247</f>
        <v>-1</v>
      </c>
      <c r="CB418" s="25">
        <f>Лист1!P247</f>
        <v>1</v>
      </c>
      <c r="CC418" s="25">
        <f>Лист1!Q247</f>
        <v>-1</v>
      </c>
      <c r="CD418" s="25">
        <v>238</v>
      </c>
      <c r="CE418" s="25">
        <f t="shared" si="172"/>
        <v>0</v>
      </c>
      <c r="CF418" s="25">
        <f t="shared" si="173"/>
        <v>0</v>
      </c>
      <c r="CG418" s="25">
        <f t="shared" si="174"/>
        <v>0</v>
      </c>
      <c r="CH418" s="25">
        <f t="shared" si="175"/>
        <v>0</v>
      </c>
      <c r="CI418" s="25">
        <f>Лист1!CI406</f>
        <v>0</v>
      </c>
      <c r="CJ418" s="25">
        <f t="shared" si="192"/>
        <v>0</v>
      </c>
      <c r="CK418" s="25">
        <f t="shared" si="193"/>
        <v>0</v>
      </c>
      <c r="CL418" s="25">
        <f t="shared" si="194"/>
        <v>0</v>
      </c>
      <c r="CM418" s="25">
        <f t="shared" si="195"/>
        <v>0</v>
      </c>
      <c r="CN418" s="26"/>
      <c r="CO418" s="26">
        <f t="shared" si="198"/>
        <v>-766463705.131417</v>
      </c>
      <c r="CP418" s="26">
        <f t="shared" si="199"/>
        <v>1850407071.99495</v>
      </c>
      <c r="CQ418" s="26">
        <f t="shared" si="200"/>
        <v>-1850407071.99495</v>
      </c>
      <c r="CR418" s="26">
        <f t="shared" si="201"/>
        <v>766463705.131417</v>
      </c>
      <c r="CS418" s="26">
        <f>Лист1!CS406</f>
        <v>0</v>
      </c>
      <c r="CT418" s="26">
        <f>Лист1!AH247</f>
        <v>-1777.82474566277</v>
      </c>
      <c r="CU418" s="28">
        <f>Лист1!AI247</f>
        <v>2660.70275936812</v>
      </c>
      <c r="DC418" s="24">
        <f t="shared" si="202"/>
        <v>0</v>
      </c>
      <c r="DD418" s="25">
        <f t="shared" si="203"/>
        <v>0</v>
      </c>
      <c r="DE418" s="25">
        <f>Лист1!CY406</f>
        <v>0</v>
      </c>
      <c r="DF418" s="25">
        <f t="shared" si="196"/>
        <v>0</v>
      </c>
      <c r="DG418" s="25">
        <f t="shared" si="197"/>
        <v>0</v>
      </c>
      <c r="DH418" s="25"/>
      <c r="DI418" s="25">
        <v>158</v>
      </c>
      <c r="DJ418" s="25">
        <v>1</v>
      </c>
      <c r="DK418" s="25">
        <v>-1</v>
      </c>
      <c r="DL418" s="25">
        <v>1</v>
      </c>
      <c r="DM418" s="25">
        <v>-1</v>
      </c>
      <c r="DN418" s="25">
        <f t="shared" si="204"/>
        <v>0</v>
      </c>
      <c r="DO418" s="25">
        <f t="shared" si="205"/>
        <v>0</v>
      </c>
      <c r="DP418" s="25">
        <f t="shared" si="206"/>
        <v>0</v>
      </c>
      <c r="DQ418" s="25">
        <f t="shared" si="207"/>
        <v>0</v>
      </c>
      <c r="DR418" s="25">
        <f>Лист1!DR406</f>
        <v>0</v>
      </c>
      <c r="DS418" s="25">
        <f t="shared" si="208"/>
        <v>0</v>
      </c>
      <c r="DT418" s="25">
        <f t="shared" si="209"/>
        <v>0</v>
      </c>
      <c r="DU418" s="25">
        <f t="shared" si="210"/>
        <v>0</v>
      </c>
      <c r="DV418" s="25">
        <f t="shared" si="211"/>
        <v>0</v>
      </c>
      <c r="DX418" s="26">
        <f t="shared" si="212"/>
        <v>12109473.8085233</v>
      </c>
      <c r="DY418" s="26">
        <f t="shared" si="213"/>
        <v>830769508.284696</v>
      </c>
      <c r="DZ418" s="26">
        <f t="shared" si="214"/>
        <v>-830769508.284696</v>
      </c>
      <c r="EA418" s="26">
        <f t="shared" si="215"/>
        <v>-12109473.8085233</v>
      </c>
      <c r="EC418" s="15">
        <f>Лист1!AH166</f>
        <v>-2660.70275936814</v>
      </c>
      <c r="ED418" s="15">
        <f>Лист1!AI166</f>
        <v>1777.82474566273</v>
      </c>
    </row>
    <row r="419" ht="15.15" spans="43:134">
      <c r="AQ419" s="14">
        <f t="shared" si="176"/>
        <v>0</v>
      </c>
      <c r="AR419" s="14">
        <f t="shared" si="177"/>
        <v>0</v>
      </c>
      <c r="AS419" s="15">
        <f>Лист1!AM407</f>
        <v>0</v>
      </c>
      <c r="AT419" s="15">
        <f t="shared" si="178"/>
        <v>0</v>
      </c>
      <c r="AU419" s="15">
        <f t="shared" si="179"/>
        <v>0</v>
      </c>
      <c r="AV419" s="15">
        <f>Лист1!AP407</f>
        <v>0</v>
      </c>
      <c r="AW419" s="15">
        <f>Лист1!N328</f>
        <v>1</v>
      </c>
      <c r="AX419" s="15">
        <f>Лист1!O328</f>
        <v>-1</v>
      </c>
      <c r="AY419" s="15">
        <f>Лист1!P328</f>
        <v>1</v>
      </c>
      <c r="AZ419" s="15">
        <f>Лист1!Q328</f>
        <v>-1</v>
      </c>
      <c r="BA419" s="15">
        <f>Лист1!AU407</f>
        <v>0</v>
      </c>
      <c r="BB419" s="15">
        <f t="shared" si="180"/>
        <v>0</v>
      </c>
      <c r="BC419" s="15">
        <f t="shared" si="181"/>
        <v>0</v>
      </c>
      <c r="BD419" s="15">
        <f t="shared" si="182"/>
        <v>0</v>
      </c>
      <c r="BE419" s="15">
        <f t="shared" si="183"/>
        <v>0</v>
      </c>
      <c r="BF419" s="15">
        <f>Лист1!AZ407</f>
        <v>0</v>
      </c>
      <c r="BG419" s="15">
        <f t="shared" si="184"/>
        <v>0</v>
      </c>
      <c r="BH419" s="15">
        <f t="shared" si="185"/>
        <v>0</v>
      </c>
      <c r="BI419" s="15">
        <f t="shared" si="186"/>
        <v>0</v>
      </c>
      <c r="BJ419" s="15">
        <f t="shared" si="187"/>
        <v>0</v>
      </c>
      <c r="BK419" s="15">
        <f>Лист1!BE407</f>
        <v>0</v>
      </c>
      <c r="BL419" s="17">
        <f t="shared" si="188"/>
        <v>-365191042.355743</v>
      </c>
      <c r="BM419" s="17">
        <f t="shared" si="189"/>
        <v>881649167.312402</v>
      </c>
      <c r="BN419" s="17">
        <f t="shared" si="190"/>
        <v>-881649167.312402</v>
      </c>
      <c r="BO419" s="17">
        <f t="shared" si="191"/>
        <v>365191042.355743</v>
      </c>
      <c r="BP419" s="21">
        <f>Лист1!BJ407</f>
        <v>0</v>
      </c>
      <c r="BQ419" s="15">
        <f>Лист1!AH328</f>
        <v>-624.289030451646</v>
      </c>
      <c r="BR419" s="15">
        <f>Лист1!AI328</f>
        <v>3138.51289729033</v>
      </c>
      <c r="BT419" s="24">
        <f t="shared" si="168"/>
        <v>0</v>
      </c>
      <c r="BU419" s="25">
        <f t="shared" si="169"/>
        <v>0</v>
      </c>
      <c r="BV419" s="25">
        <f>Лист1!BP407</f>
        <v>0</v>
      </c>
      <c r="BW419" s="25">
        <f t="shared" si="170"/>
        <v>0</v>
      </c>
      <c r="BX419" s="25">
        <f t="shared" si="171"/>
        <v>0</v>
      </c>
      <c r="BY419" s="25"/>
      <c r="BZ419" s="25">
        <f>Лист1!N248</f>
        <v>1</v>
      </c>
      <c r="CA419" s="25">
        <f>Лист1!O248</f>
        <v>-1</v>
      </c>
      <c r="CB419" s="25">
        <f>Лист1!P248</f>
        <v>1</v>
      </c>
      <c r="CC419" s="25">
        <f>Лист1!Q248</f>
        <v>-1</v>
      </c>
      <c r="CD419" s="25">
        <v>239</v>
      </c>
      <c r="CE419" s="25">
        <f t="shared" si="172"/>
        <v>0</v>
      </c>
      <c r="CF419" s="25">
        <f t="shared" si="173"/>
        <v>0</v>
      </c>
      <c r="CG419" s="25">
        <f t="shared" si="174"/>
        <v>0</v>
      </c>
      <c r="CH419" s="25">
        <f t="shared" si="175"/>
        <v>0</v>
      </c>
      <c r="CI419" s="25">
        <f>Лист1!CI407</f>
        <v>0</v>
      </c>
      <c r="CJ419" s="25">
        <f t="shared" si="192"/>
        <v>0</v>
      </c>
      <c r="CK419" s="25">
        <f t="shared" si="193"/>
        <v>0</v>
      </c>
      <c r="CL419" s="25">
        <f t="shared" si="194"/>
        <v>0</v>
      </c>
      <c r="CM419" s="25">
        <f t="shared" si="195"/>
        <v>0</v>
      </c>
      <c r="CN419" s="26"/>
      <c r="CO419" s="26">
        <f t="shared" si="198"/>
        <v>-766463705.131417</v>
      </c>
      <c r="CP419" s="26">
        <f t="shared" si="199"/>
        <v>1850407071.99495</v>
      </c>
      <c r="CQ419" s="26">
        <f t="shared" si="200"/>
        <v>-1850407071.99495</v>
      </c>
      <c r="CR419" s="26">
        <f t="shared" si="201"/>
        <v>766463705.131417</v>
      </c>
      <c r="CS419" s="26">
        <f>Лист1!CS407</f>
        <v>0</v>
      </c>
      <c r="CT419" s="26">
        <f>Лист1!AH248</f>
        <v>-624.289030451665</v>
      </c>
      <c r="CU419" s="28">
        <f>Лист1!AI248</f>
        <v>3138.51289729033</v>
      </c>
      <c r="DC419" s="24">
        <f t="shared" si="202"/>
        <v>0</v>
      </c>
      <c r="DD419" s="25">
        <f t="shared" si="203"/>
        <v>0</v>
      </c>
      <c r="DE419" s="25">
        <f>Лист1!CY407</f>
        <v>0</v>
      </c>
      <c r="DF419" s="25">
        <f t="shared" si="196"/>
        <v>0</v>
      </c>
      <c r="DG419" s="25">
        <f t="shared" si="197"/>
        <v>0</v>
      </c>
      <c r="DH419" s="25"/>
      <c r="DI419" s="25">
        <v>159</v>
      </c>
      <c r="DJ419" s="25">
        <v>1</v>
      </c>
      <c r="DK419" s="25">
        <v>-1</v>
      </c>
      <c r="DL419" s="25">
        <v>1</v>
      </c>
      <c r="DM419" s="25">
        <v>-1</v>
      </c>
      <c r="DN419" s="25">
        <f t="shared" si="204"/>
        <v>0</v>
      </c>
      <c r="DO419" s="25">
        <f t="shared" si="205"/>
        <v>0</v>
      </c>
      <c r="DP419" s="25">
        <f t="shared" si="206"/>
        <v>0</v>
      </c>
      <c r="DQ419" s="25">
        <f t="shared" si="207"/>
        <v>0</v>
      </c>
      <c r="DR419" s="25">
        <f>Лист1!DR407</f>
        <v>0</v>
      </c>
      <c r="DS419" s="25">
        <f t="shared" si="208"/>
        <v>0</v>
      </c>
      <c r="DT419" s="25">
        <f t="shared" si="209"/>
        <v>0</v>
      </c>
      <c r="DU419" s="25">
        <f t="shared" si="210"/>
        <v>0</v>
      </c>
      <c r="DV419" s="25">
        <f t="shared" si="211"/>
        <v>0</v>
      </c>
      <c r="DX419" s="26">
        <f t="shared" si="212"/>
        <v>12109473.8085233</v>
      </c>
      <c r="DY419" s="26">
        <f t="shared" si="213"/>
        <v>830769508.284696</v>
      </c>
      <c r="DZ419" s="26">
        <f t="shared" si="214"/>
        <v>-830769508.284696</v>
      </c>
      <c r="EA419" s="26">
        <f t="shared" si="215"/>
        <v>-12109473.8085233</v>
      </c>
      <c r="EC419" s="15">
        <f>Лист1!AH167</f>
        <v>-1777.82474566273</v>
      </c>
      <c r="ED419" s="15">
        <f>Лист1!AI167</f>
        <v>2660.70275936814</v>
      </c>
    </row>
    <row r="420" ht="15.15" spans="72:134">
      <c r="BT420" s="24">
        <f t="shared" si="168"/>
        <v>0</v>
      </c>
      <c r="BU420" s="25">
        <f t="shared" si="169"/>
        <v>0</v>
      </c>
      <c r="BV420" s="25">
        <f>Лист1!BP408</f>
        <v>0</v>
      </c>
      <c r="BW420" s="25">
        <f t="shared" si="170"/>
        <v>0</v>
      </c>
      <c r="BX420" s="25">
        <f t="shared" si="171"/>
        <v>0</v>
      </c>
      <c r="BY420" s="25"/>
      <c r="BZ420" s="25">
        <f>Лист1!N249</f>
        <v>1</v>
      </c>
      <c r="CA420" s="25">
        <f>Лист1!O249</f>
        <v>-1</v>
      </c>
      <c r="CB420" s="25">
        <f>Лист1!P249</f>
        <v>1</v>
      </c>
      <c r="CC420" s="25">
        <f>Лист1!Q249</f>
        <v>-1</v>
      </c>
      <c r="CD420" s="25">
        <v>240</v>
      </c>
      <c r="CE420" s="25">
        <f t="shared" si="172"/>
        <v>0</v>
      </c>
      <c r="CF420" s="25">
        <f t="shared" si="173"/>
        <v>0</v>
      </c>
      <c r="CG420" s="25">
        <f t="shared" si="174"/>
        <v>0</v>
      </c>
      <c r="CH420" s="25">
        <f t="shared" si="175"/>
        <v>0</v>
      </c>
      <c r="CI420" s="25">
        <f>Лист1!CI408</f>
        <v>0</v>
      </c>
      <c r="CJ420" s="25">
        <f t="shared" si="192"/>
        <v>0</v>
      </c>
      <c r="CK420" s="25">
        <f t="shared" si="193"/>
        <v>0</v>
      </c>
      <c r="CL420" s="25">
        <f t="shared" si="194"/>
        <v>0</v>
      </c>
      <c r="CM420" s="25">
        <f t="shared" si="195"/>
        <v>0</v>
      </c>
      <c r="CN420" s="26"/>
      <c r="CO420" s="26">
        <f t="shared" si="198"/>
        <v>-766463705.131417</v>
      </c>
      <c r="CP420" s="26">
        <f t="shared" si="199"/>
        <v>1850407071.99495</v>
      </c>
      <c r="CQ420" s="26">
        <f t="shared" si="200"/>
        <v>-1850407071.99495</v>
      </c>
      <c r="CR420" s="26">
        <f t="shared" si="201"/>
        <v>766463705.131417</v>
      </c>
      <c r="CS420" s="26">
        <f>Лист1!CS408</f>
        <v>0</v>
      </c>
      <c r="CT420" s="26">
        <f>Лист1!AH249</f>
        <v>624.289030451597</v>
      </c>
      <c r="CU420" s="28">
        <f>Лист1!AI249</f>
        <v>3138.51289729034</v>
      </c>
      <c r="DC420" s="24">
        <f t="shared" si="202"/>
        <v>0</v>
      </c>
      <c r="DD420" s="25">
        <f t="shared" si="203"/>
        <v>0</v>
      </c>
      <c r="DE420" s="25">
        <f>Лист1!CY408</f>
        <v>0</v>
      </c>
      <c r="DF420" s="25">
        <f t="shared" si="196"/>
        <v>0</v>
      </c>
      <c r="DG420" s="25">
        <f t="shared" si="197"/>
        <v>0</v>
      </c>
      <c r="DH420" s="25"/>
      <c r="DI420" s="25">
        <v>160</v>
      </c>
      <c r="DJ420" s="25">
        <v>1</v>
      </c>
      <c r="DK420" s="25">
        <v>-1</v>
      </c>
      <c r="DL420" s="25">
        <v>1</v>
      </c>
      <c r="DM420" s="25">
        <v>-1</v>
      </c>
      <c r="DN420" s="25">
        <f t="shared" si="204"/>
        <v>0</v>
      </c>
      <c r="DO420" s="25">
        <f t="shared" si="205"/>
        <v>0</v>
      </c>
      <c r="DP420" s="25">
        <f t="shared" si="206"/>
        <v>0</v>
      </c>
      <c r="DQ420" s="25">
        <f t="shared" si="207"/>
        <v>0</v>
      </c>
      <c r="DR420" s="25">
        <f>Лист1!DR408</f>
        <v>0</v>
      </c>
      <c r="DS420" s="25">
        <f t="shared" si="208"/>
        <v>0</v>
      </c>
      <c r="DT420" s="25">
        <f t="shared" si="209"/>
        <v>0</v>
      </c>
      <c r="DU420" s="25">
        <f t="shared" si="210"/>
        <v>0</v>
      </c>
      <c r="DV420" s="25">
        <f t="shared" si="211"/>
        <v>0</v>
      </c>
      <c r="DX420" s="26">
        <f t="shared" si="212"/>
        <v>12109473.8085233</v>
      </c>
      <c r="DY420" s="26">
        <f t="shared" si="213"/>
        <v>830769508.284696</v>
      </c>
      <c r="DZ420" s="26">
        <f t="shared" si="214"/>
        <v>-830769508.284696</v>
      </c>
      <c r="EA420" s="26">
        <f t="shared" si="215"/>
        <v>-12109473.8085233</v>
      </c>
      <c r="EC420" s="15">
        <f>Лист1!AH168</f>
        <v>-624.289030451616</v>
      </c>
      <c r="ED420" s="15">
        <f>Лист1!AI168</f>
        <v>3138.51289729034</v>
      </c>
    </row>
    <row r="421" ht="15.15" spans="72:134">
      <c r="BT421" s="24">
        <f t="shared" si="168"/>
        <v>0</v>
      </c>
      <c r="BU421" s="25">
        <f t="shared" si="169"/>
        <v>0</v>
      </c>
      <c r="BV421" s="25">
        <f>Лист1!BP409</f>
        <v>0</v>
      </c>
      <c r="BW421" s="25">
        <f t="shared" si="170"/>
        <v>0</v>
      </c>
      <c r="BX421" s="25">
        <f t="shared" si="171"/>
        <v>0</v>
      </c>
      <c r="BY421" s="25"/>
      <c r="BZ421" s="25">
        <f>Лист1!N250</f>
        <v>1</v>
      </c>
      <c r="CA421" s="25">
        <f>Лист1!O250</f>
        <v>-1</v>
      </c>
      <c r="CB421" s="25">
        <f>Лист1!P250</f>
        <v>1</v>
      </c>
      <c r="CC421" s="25">
        <f>Лист1!Q250</f>
        <v>-1</v>
      </c>
      <c r="CD421" s="25">
        <v>241</v>
      </c>
      <c r="CE421" s="25">
        <f t="shared" si="172"/>
        <v>0</v>
      </c>
      <c r="CF421" s="25">
        <f t="shared" si="173"/>
        <v>0</v>
      </c>
      <c r="CG421" s="25">
        <f t="shared" si="174"/>
        <v>0</v>
      </c>
      <c r="CH421" s="25">
        <f t="shared" si="175"/>
        <v>0</v>
      </c>
      <c r="CI421" s="25">
        <f>Лист1!CI409</f>
        <v>0</v>
      </c>
      <c r="CJ421" s="25">
        <f t="shared" si="192"/>
        <v>0</v>
      </c>
      <c r="CK421" s="25">
        <f t="shared" si="193"/>
        <v>0</v>
      </c>
      <c r="CL421" s="25">
        <f t="shared" si="194"/>
        <v>0</v>
      </c>
      <c r="CM421" s="25">
        <f t="shared" si="195"/>
        <v>0</v>
      </c>
      <c r="CN421" s="26"/>
      <c r="CO421" s="26">
        <f t="shared" si="198"/>
        <v>-766463705.131417</v>
      </c>
      <c r="CP421" s="26">
        <f t="shared" si="199"/>
        <v>1850407071.99495</v>
      </c>
      <c r="CQ421" s="26">
        <f t="shared" si="200"/>
        <v>-1850407071.99495</v>
      </c>
      <c r="CR421" s="26">
        <f t="shared" si="201"/>
        <v>766463705.131417</v>
      </c>
      <c r="CS421" s="26">
        <f>Лист1!CS409</f>
        <v>0</v>
      </c>
      <c r="CT421" s="26">
        <f>Лист1!AH250</f>
        <v>1777.82474566271</v>
      </c>
      <c r="CU421" s="28">
        <f>Лист1!AI250</f>
        <v>2660.70275936816</v>
      </c>
      <c r="DC421" s="24">
        <f t="shared" si="202"/>
        <v>0</v>
      </c>
      <c r="DD421" s="25">
        <f t="shared" si="203"/>
        <v>0</v>
      </c>
      <c r="DE421" s="25">
        <f>Лист1!CY409</f>
        <v>0</v>
      </c>
      <c r="DF421" s="25">
        <f t="shared" si="196"/>
        <v>0</v>
      </c>
      <c r="DG421" s="25">
        <f t="shared" si="197"/>
        <v>0</v>
      </c>
      <c r="DH421" s="25"/>
      <c r="DI421" s="25">
        <v>161</v>
      </c>
      <c r="DJ421" s="25">
        <v>1</v>
      </c>
      <c r="DK421" s="25">
        <v>-1</v>
      </c>
      <c r="DL421" s="25">
        <v>1</v>
      </c>
      <c r="DM421" s="25">
        <v>-1</v>
      </c>
      <c r="DN421" s="25">
        <f t="shared" si="204"/>
        <v>0</v>
      </c>
      <c r="DO421" s="25">
        <f t="shared" si="205"/>
        <v>0</v>
      </c>
      <c r="DP421" s="25">
        <f t="shared" si="206"/>
        <v>0</v>
      </c>
      <c r="DQ421" s="25">
        <f t="shared" si="207"/>
        <v>0</v>
      </c>
      <c r="DR421" s="25">
        <f>Лист1!DR409</f>
        <v>0</v>
      </c>
      <c r="DS421" s="25">
        <f t="shared" si="208"/>
        <v>0</v>
      </c>
      <c r="DT421" s="25">
        <f t="shared" si="209"/>
        <v>0</v>
      </c>
      <c r="DU421" s="25">
        <f t="shared" si="210"/>
        <v>0</v>
      </c>
      <c r="DV421" s="25">
        <f t="shared" si="211"/>
        <v>0</v>
      </c>
      <c r="DX421" s="26">
        <f t="shared" si="212"/>
        <v>12109473.8085233</v>
      </c>
      <c r="DY421" s="26">
        <f t="shared" si="213"/>
        <v>830769508.284696</v>
      </c>
      <c r="DZ421" s="26">
        <f t="shared" si="214"/>
        <v>-830769508.284696</v>
      </c>
      <c r="EA421" s="26">
        <f t="shared" si="215"/>
        <v>-12109473.8085233</v>
      </c>
      <c r="EC421" s="15">
        <f>Лист1!AH169</f>
        <v>624.289030451601</v>
      </c>
      <c r="ED421" s="15">
        <f>Лист1!AI169</f>
        <v>3138.51289729034</v>
      </c>
    </row>
    <row r="422" ht="15.15" spans="72:134">
      <c r="BT422" s="24">
        <f t="shared" si="168"/>
        <v>0</v>
      </c>
      <c r="BU422" s="25">
        <f t="shared" si="169"/>
        <v>0</v>
      </c>
      <c r="BV422" s="25">
        <f>Лист1!BP410</f>
        <v>0</v>
      </c>
      <c r="BW422" s="25">
        <f t="shared" si="170"/>
        <v>0</v>
      </c>
      <c r="BX422" s="25">
        <f t="shared" si="171"/>
        <v>0</v>
      </c>
      <c r="BY422" s="25"/>
      <c r="BZ422" s="25">
        <f>Лист1!N251</f>
        <v>1</v>
      </c>
      <c r="CA422" s="25">
        <f>Лист1!O251</f>
        <v>-1</v>
      </c>
      <c r="CB422" s="25">
        <f>Лист1!P251</f>
        <v>1</v>
      </c>
      <c r="CC422" s="25">
        <f>Лист1!Q251</f>
        <v>-1</v>
      </c>
      <c r="CD422" s="25">
        <v>242</v>
      </c>
      <c r="CE422" s="25">
        <f t="shared" si="172"/>
        <v>0</v>
      </c>
      <c r="CF422" s="25">
        <f t="shared" si="173"/>
        <v>0</v>
      </c>
      <c r="CG422" s="25">
        <f t="shared" si="174"/>
        <v>0</v>
      </c>
      <c r="CH422" s="25">
        <f t="shared" si="175"/>
        <v>0</v>
      </c>
      <c r="CI422" s="25">
        <f>Лист1!CI410</f>
        <v>0</v>
      </c>
      <c r="CJ422" s="25">
        <f t="shared" si="192"/>
        <v>0</v>
      </c>
      <c r="CK422" s="25">
        <f t="shared" si="193"/>
        <v>0</v>
      </c>
      <c r="CL422" s="25">
        <f t="shared" si="194"/>
        <v>0</v>
      </c>
      <c r="CM422" s="25">
        <f t="shared" si="195"/>
        <v>0</v>
      </c>
      <c r="CN422" s="26"/>
      <c r="CO422" s="26">
        <f t="shared" si="198"/>
        <v>-766463705.131417</v>
      </c>
      <c r="CP422" s="26">
        <f t="shared" si="199"/>
        <v>1850407071.99495</v>
      </c>
      <c r="CQ422" s="26">
        <f t="shared" si="200"/>
        <v>-1850407071.99495</v>
      </c>
      <c r="CR422" s="26">
        <f t="shared" si="201"/>
        <v>766463705.131417</v>
      </c>
      <c r="CS422" s="26">
        <f>Лист1!CS410</f>
        <v>0</v>
      </c>
      <c r="CT422" s="26">
        <f>Лист1!AH251</f>
        <v>2660.70275936813</v>
      </c>
      <c r="CU422" s="28">
        <f>Лист1!AI251</f>
        <v>1777.82474566275</v>
      </c>
      <c r="DC422" s="24">
        <f t="shared" si="202"/>
        <v>0</v>
      </c>
      <c r="DD422" s="25">
        <f t="shared" si="203"/>
        <v>0</v>
      </c>
      <c r="DE422" s="25">
        <f>Лист1!CY410</f>
        <v>0</v>
      </c>
      <c r="DF422" s="25">
        <f t="shared" si="196"/>
        <v>0</v>
      </c>
      <c r="DG422" s="25">
        <f t="shared" si="197"/>
        <v>0</v>
      </c>
      <c r="DH422" s="25"/>
      <c r="DI422" s="25">
        <v>162</v>
      </c>
      <c r="DJ422" s="25">
        <v>1</v>
      </c>
      <c r="DK422" s="25">
        <v>-1</v>
      </c>
      <c r="DL422" s="25">
        <v>1</v>
      </c>
      <c r="DM422" s="25">
        <v>-1</v>
      </c>
      <c r="DN422" s="25">
        <f t="shared" si="204"/>
        <v>0</v>
      </c>
      <c r="DO422" s="25">
        <f t="shared" si="205"/>
        <v>0</v>
      </c>
      <c r="DP422" s="25">
        <f t="shared" si="206"/>
        <v>0</v>
      </c>
      <c r="DQ422" s="25">
        <f t="shared" si="207"/>
        <v>0</v>
      </c>
      <c r="DR422" s="25">
        <f>Лист1!DR410</f>
        <v>0</v>
      </c>
      <c r="DS422" s="25">
        <f t="shared" si="208"/>
        <v>0</v>
      </c>
      <c r="DT422" s="25">
        <f t="shared" si="209"/>
        <v>0</v>
      </c>
      <c r="DU422" s="25">
        <f t="shared" si="210"/>
        <v>0</v>
      </c>
      <c r="DV422" s="25">
        <f t="shared" si="211"/>
        <v>0</v>
      </c>
      <c r="DX422" s="26">
        <f t="shared" si="212"/>
        <v>12109473.8085233</v>
      </c>
      <c r="DY422" s="26">
        <f t="shared" si="213"/>
        <v>830769508.284696</v>
      </c>
      <c r="DZ422" s="26">
        <f t="shared" si="214"/>
        <v>-830769508.284696</v>
      </c>
      <c r="EA422" s="26">
        <f t="shared" si="215"/>
        <v>-12109473.8085233</v>
      </c>
      <c r="EC422" s="15">
        <f>Лист1!AH170</f>
        <v>1777.82474566272</v>
      </c>
      <c r="ED422" s="15">
        <f>Лист1!AI170</f>
        <v>2660.70275936815</v>
      </c>
    </row>
    <row r="423" ht="15.15" spans="72:134">
      <c r="BT423" s="24">
        <f t="shared" si="168"/>
        <v>0</v>
      </c>
      <c r="BU423" s="25">
        <f t="shared" si="169"/>
        <v>0</v>
      </c>
      <c r="BV423" s="25">
        <f>Лист1!BP411</f>
        <v>0</v>
      </c>
      <c r="BW423" s="25">
        <f t="shared" si="170"/>
        <v>0</v>
      </c>
      <c r="BX423" s="25">
        <f t="shared" si="171"/>
        <v>0</v>
      </c>
      <c r="BY423" s="25"/>
      <c r="BZ423" s="25">
        <f>Лист1!N252</f>
        <v>1</v>
      </c>
      <c r="CA423" s="25">
        <f>Лист1!O252</f>
        <v>-1</v>
      </c>
      <c r="CB423" s="25">
        <f>Лист1!P252</f>
        <v>1</v>
      </c>
      <c r="CC423" s="25">
        <f>Лист1!Q252</f>
        <v>-1</v>
      </c>
      <c r="CD423" s="25">
        <v>243</v>
      </c>
      <c r="CE423" s="25">
        <f t="shared" si="172"/>
        <v>0</v>
      </c>
      <c r="CF423" s="25">
        <f t="shared" si="173"/>
        <v>0</v>
      </c>
      <c r="CG423" s="25">
        <f t="shared" si="174"/>
        <v>0</v>
      </c>
      <c r="CH423" s="25">
        <f t="shared" si="175"/>
        <v>0</v>
      </c>
      <c r="CI423" s="25">
        <f>Лист1!CI411</f>
        <v>0</v>
      </c>
      <c r="CJ423" s="25">
        <f t="shared" si="192"/>
        <v>0</v>
      </c>
      <c r="CK423" s="25">
        <f t="shared" si="193"/>
        <v>0</v>
      </c>
      <c r="CL423" s="25">
        <f t="shared" si="194"/>
        <v>0</v>
      </c>
      <c r="CM423" s="25">
        <f t="shared" si="195"/>
        <v>0</v>
      </c>
      <c r="CN423" s="26"/>
      <c r="CO423" s="26">
        <f t="shared" si="198"/>
        <v>-766463705.131417</v>
      </c>
      <c r="CP423" s="26">
        <f t="shared" si="199"/>
        <v>1850407071.99495</v>
      </c>
      <c r="CQ423" s="26">
        <f t="shared" si="200"/>
        <v>-1850407071.99495</v>
      </c>
      <c r="CR423" s="26">
        <f t="shared" si="201"/>
        <v>766463705.131417</v>
      </c>
      <c r="CS423" s="26">
        <f>Лист1!CS411</f>
        <v>0</v>
      </c>
      <c r="CT423" s="26">
        <f>Лист1!AH252</f>
        <v>3138.51289729033</v>
      </c>
      <c r="CU423" s="28">
        <f>Лист1!AI252</f>
        <v>624.289030451637</v>
      </c>
      <c r="DC423" s="24">
        <f t="shared" si="202"/>
        <v>0</v>
      </c>
      <c r="DD423" s="25">
        <f t="shared" si="203"/>
        <v>0</v>
      </c>
      <c r="DE423" s="25">
        <f>Лист1!CY411</f>
        <v>0</v>
      </c>
      <c r="DF423" s="25">
        <f t="shared" si="196"/>
        <v>0</v>
      </c>
      <c r="DG423" s="25">
        <f t="shared" si="197"/>
        <v>0</v>
      </c>
      <c r="DH423" s="25"/>
      <c r="DI423" s="25">
        <v>163</v>
      </c>
      <c r="DJ423" s="25">
        <v>1</v>
      </c>
      <c r="DK423" s="25">
        <v>-1</v>
      </c>
      <c r="DL423" s="25">
        <v>1</v>
      </c>
      <c r="DM423" s="25">
        <v>-1</v>
      </c>
      <c r="DN423" s="25">
        <f t="shared" si="204"/>
        <v>0</v>
      </c>
      <c r="DO423" s="25">
        <f t="shared" si="205"/>
        <v>0</v>
      </c>
      <c r="DP423" s="25">
        <f t="shared" si="206"/>
        <v>0</v>
      </c>
      <c r="DQ423" s="25">
        <f t="shared" si="207"/>
        <v>0</v>
      </c>
      <c r="DR423" s="25">
        <f>Лист1!DR411</f>
        <v>0</v>
      </c>
      <c r="DS423" s="25">
        <f t="shared" si="208"/>
        <v>0</v>
      </c>
      <c r="DT423" s="25">
        <f t="shared" si="209"/>
        <v>0</v>
      </c>
      <c r="DU423" s="25">
        <f t="shared" si="210"/>
        <v>0</v>
      </c>
      <c r="DV423" s="25">
        <f t="shared" si="211"/>
        <v>0</v>
      </c>
      <c r="DX423" s="26">
        <f t="shared" si="212"/>
        <v>12109473.8085233</v>
      </c>
      <c r="DY423" s="26">
        <f t="shared" si="213"/>
        <v>830769508.284696</v>
      </c>
      <c r="DZ423" s="26">
        <f t="shared" si="214"/>
        <v>-830769508.284696</v>
      </c>
      <c r="EA423" s="26">
        <f t="shared" si="215"/>
        <v>-12109473.8085233</v>
      </c>
      <c r="EC423" s="15">
        <f>Лист1!AH171</f>
        <v>2660.70275936813</v>
      </c>
      <c r="ED423" s="15">
        <f>Лист1!AI171</f>
        <v>1777.82474566274</v>
      </c>
    </row>
    <row r="424" ht="15.15" spans="72:134">
      <c r="BT424" s="24">
        <f t="shared" si="168"/>
        <v>0</v>
      </c>
      <c r="BU424" s="25">
        <f t="shared" si="169"/>
        <v>0</v>
      </c>
      <c r="BV424" s="25">
        <f>Лист1!BP412</f>
        <v>0</v>
      </c>
      <c r="BW424" s="25">
        <f t="shared" si="170"/>
        <v>0</v>
      </c>
      <c r="BX424" s="25">
        <f t="shared" si="171"/>
        <v>0</v>
      </c>
      <c r="BY424" s="25"/>
      <c r="BZ424" s="25">
        <f>Лист1!N253</f>
        <v>1</v>
      </c>
      <c r="CA424" s="25">
        <f>Лист1!O253</f>
        <v>-1</v>
      </c>
      <c r="CB424" s="25">
        <f>Лист1!P253</f>
        <v>1</v>
      </c>
      <c r="CC424" s="25">
        <f>Лист1!Q253</f>
        <v>-1</v>
      </c>
      <c r="CD424" s="25">
        <v>244</v>
      </c>
      <c r="CE424" s="25">
        <f t="shared" si="172"/>
        <v>0</v>
      </c>
      <c r="CF424" s="25">
        <f t="shared" si="173"/>
        <v>0</v>
      </c>
      <c r="CG424" s="25">
        <f t="shared" si="174"/>
        <v>0</v>
      </c>
      <c r="CH424" s="25">
        <f t="shared" si="175"/>
        <v>0</v>
      </c>
      <c r="CI424" s="25">
        <f>Лист1!CI412</f>
        <v>0</v>
      </c>
      <c r="CJ424" s="25">
        <f t="shared" si="192"/>
        <v>0</v>
      </c>
      <c r="CK424" s="25">
        <f t="shared" si="193"/>
        <v>0</v>
      </c>
      <c r="CL424" s="25">
        <f t="shared" si="194"/>
        <v>0</v>
      </c>
      <c r="CM424" s="25">
        <f t="shared" si="195"/>
        <v>0</v>
      </c>
      <c r="CN424" s="26"/>
      <c r="CO424" s="26">
        <f t="shared" si="198"/>
        <v>-766463705.131417</v>
      </c>
      <c r="CP424" s="26">
        <f t="shared" si="199"/>
        <v>1850407071.99495</v>
      </c>
      <c r="CQ424" s="26">
        <f t="shared" si="200"/>
        <v>-1850407071.99495</v>
      </c>
      <c r="CR424" s="26">
        <f t="shared" si="201"/>
        <v>766463705.131417</v>
      </c>
      <c r="CS424" s="26">
        <f>Лист1!CS412</f>
        <v>0</v>
      </c>
      <c r="CT424" s="26">
        <f>Лист1!AH253</f>
        <v>3138.51289729034</v>
      </c>
      <c r="CU424" s="28">
        <f>Лист1!AI253</f>
        <v>-624.28903045158</v>
      </c>
      <c r="DC424" s="24">
        <f t="shared" si="202"/>
        <v>0</v>
      </c>
      <c r="DD424" s="25">
        <f t="shared" si="203"/>
        <v>0</v>
      </c>
      <c r="DE424" s="25">
        <f>Лист1!CY412</f>
        <v>0</v>
      </c>
      <c r="DF424" s="25">
        <f t="shared" si="196"/>
        <v>0</v>
      </c>
      <c r="DG424" s="25">
        <f t="shared" si="197"/>
        <v>0</v>
      </c>
      <c r="DH424" s="25"/>
      <c r="DI424" s="25">
        <v>164</v>
      </c>
      <c r="DJ424" s="25">
        <v>1</v>
      </c>
      <c r="DK424" s="25">
        <v>-1</v>
      </c>
      <c r="DL424" s="25">
        <v>1</v>
      </c>
      <c r="DM424" s="25">
        <v>-1</v>
      </c>
      <c r="DN424" s="25">
        <f t="shared" si="204"/>
        <v>0</v>
      </c>
      <c r="DO424" s="25">
        <f t="shared" si="205"/>
        <v>0</v>
      </c>
      <c r="DP424" s="25">
        <f t="shared" si="206"/>
        <v>0</v>
      </c>
      <c r="DQ424" s="25">
        <f t="shared" si="207"/>
        <v>0</v>
      </c>
      <c r="DR424" s="25">
        <f>Лист1!DR412</f>
        <v>0</v>
      </c>
      <c r="DS424" s="25">
        <f t="shared" si="208"/>
        <v>0</v>
      </c>
      <c r="DT424" s="25">
        <f t="shared" si="209"/>
        <v>0</v>
      </c>
      <c r="DU424" s="25">
        <f t="shared" si="210"/>
        <v>0</v>
      </c>
      <c r="DV424" s="25">
        <f t="shared" si="211"/>
        <v>0</v>
      </c>
      <c r="DX424" s="26">
        <f t="shared" si="212"/>
        <v>12109473.8085233</v>
      </c>
      <c r="DY424" s="26">
        <f t="shared" si="213"/>
        <v>830769508.284696</v>
      </c>
      <c r="DZ424" s="26">
        <f t="shared" si="214"/>
        <v>-830769508.284696</v>
      </c>
      <c r="EA424" s="26">
        <f t="shared" si="215"/>
        <v>-12109473.8085233</v>
      </c>
      <c r="EC424" s="15">
        <f>Лист1!AH172</f>
        <v>3138.51289729033</v>
      </c>
      <c r="ED424" s="15">
        <f>Лист1!AI172</f>
        <v>624.289030451655</v>
      </c>
    </row>
    <row r="425" ht="15.15" spans="72:134">
      <c r="BT425" s="24">
        <f t="shared" si="168"/>
        <v>0</v>
      </c>
      <c r="BU425" s="25">
        <f t="shared" si="169"/>
        <v>0</v>
      </c>
      <c r="BV425" s="25">
        <f>Лист1!BP413</f>
        <v>0</v>
      </c>
      <c r="BW425" s="25">
        <f t="shared" si="170"/>
        <v>0</v>
      </c>
      <c r="BX425" s="25">
        <f t="shared" si="171"/>
        <v>0</v>
      </c>
      <c r="BY425" s="25"/>
      <c r="BZ425" s="25">
        <f>Лист1!N254</f>
        <v>1</v>
      </c>
      <c r="CA425" s="25">
        <f>Лист1!O254</f>
        <v>-1</v>
      </c>
      <c r="CB425" s="25">
        <f>Лист1!P254</f>
        <v>1</v>
      </c>
      <c r="CC425" s="25">
        <f>Лист1!Q254</f>
        <v>-1</v>
      </c>
      <c r="CD425" s="25">
        <v>245</v>
      </c>
      <c r="CE425" s="25">
        <f t="shared" si="172"/>
        <v>0</v>
      </c>
      <c r="CF425" s="25">
        <f t="shared" si="173"/>
        <v>0</v>
      </c>
      <c r="CG425" s="25">
        <f t="shared" si="174"/>
        <v>0</v>
      </c>
      <c r="CH425" s="25">
        <f t="shared" si="175"/>
        <v>0</v>
      </c>
      <c r="CI425" s="25">
        <f>Лист1!CI413</f>
        <v>0</v>
      </c>
      <c r="CJ425" s="25">
        <f t="shared" si="192"/>
        <v>0</v>
      </c>
      <c r="CK425" s="25">
        <f t="shared" si="193"/>
        <v>0</v>
      </c>
      <c r="CL425" s="25">
        <f t="shared" si="194"/>
        <v>0</v>
      </c>
      <c r="CM425" s="25">
        <f t="shared" si="195"/>
        <v>0</v>
      </c>
      <c r="CN425" s="26"/>
      <c r="CO425" s="26">
        <f t="shared" si="198"/>
        <v>-766463705.131417</v>
      </c>
      <c r="CP425" s="26">
        <f t="shared" si="199"/>
        <v>1850407071.99495</v>
      </c>
      <c r="CQ425" s="26">
        <f t="shared" si="200"/>
        <v>-1850407071.99495</v>
      </c>
      <c r="CR425" s="26">
        <f t="shared" si="201"/>
        <v>766463705.131417</v>
      </c>
      <c r="CS425" s="26">
        <f>Лист1!CS413</f>
        <v>0</v>
      </c>
      <c r="CT425" s="26">
        <f>Лист1!AH254</f>
        <v>2660.70275936816</v>
      </c>
      <c r="CU425" s="28">
        <f>Лист1!AI254</f>
        <v>-1777.8247456627</v>
      </c>
      <c r="DC425" s="24">
        <f t="shared" si="202"/>
        <v>0</v>
      </c>
      <c r="DD425" s="25">
        <f t="shared" si="203"/>
        <v>0</v>
      </c>
      <c r="DE425" s="25">
        <f>Лист1!CY413</f>
        <v>0</v>
      </c>
      <c r="DF425" s="25">
        <f t="shared" si="196"/>
        <v>0</v>
      </c>
      <c r="DG425" s="25">
        <f t="shared" si="197"/>
        <v>0</v>
      </c>
      <c r="DH425" s="25"/>
      <c r="DI425" s="25">
        <v>165</v>
      </c>
      <c r="DJ425" s="25">
        <v>1</v>
      </c>
      <c r="DK425" s="25">
        <v>-1</v>
      </c>
      <c r="DL425" s="25">
        <v>1</v>
      </c>
      <c r="DM425" s="25">
        <v>-1</v>
      </c>
      <c r="DN425" s="25">
        <f t="shared" si="204"/>
        <v>0</v>
      </c>
      <c r="DO425" s="25">
        <f t="shared" si="205"/>
        <v>0</v>
      </c>
      <c r="DP425" s="25">
        <f t="shared" si="206"/>
        <v>0</v>
      </c>
      <c r="DQ425" s="25">
        <f t="shared" si="207"/>
        <v>0</v>
      </c>
      <c r="DR425" s="25">
        <f>Лист1!DR413</f>
        <v>0</v>
      </c>
      <c r="DS425" s="25">
        <f t="shared" si="208"/>
        <v>0</v>
      </c>
      <c r="DT425" s="25">
        <f t="shared" si="209"/>
        <v>0</v>
      </c>
      <c r="DU425" s="25">
        <f t="shared" si="210"/>
        <v>0</v>
      </c>
      <c r="DV425" s="25">
        <f t="shared" si="211"/>
        <v>0</v>
      </c>
      <c r="DX425" s="26">
        <f t="shared" si="212"/>
        <v>12109473.8085233</v>
      </c>
      <c r="DY425" s="26">
        <f t="shared" si="213"/>
        <v>830769508.284696</v>
      </c>
      <c r="DZ425" s="26">
        <f t="shared" si="214"/>
        <v>-830769508.284696</v>
      </c>
      <c r="EA425" s="26">
        <f t="shared" si="215"/>
        <v>-12109473.8085233</v>
      </c>
      <c r="EC425" s="15">
        <f>Лист1!AH173</f>
        <v>3138.51289729035</v>
      </c>
      <c r="ED425" s="15">
        <f>Лист1!AI173</f>
        <v>-624.289030451561</v>
      </c>
    </row>
    <row r="426" ht="15.15" spans="72:134">
      <c r="BT426" s="24">
        <f t="shared" si="168"/>
        <v>0</v>
      </c>
      <c r="BU426" s="25">
        <f t="shared" si="169"/>
        <v>0</v>
      </c>
      <c r="BV426" s="25">
        <f>Лист1!BP414</f>
        <v>0</v>
      </c>
      <c r="BW426" s="25">
        <f t="shared" si="170"/>
        <v>0</v>
      </c>
      <c r="BX426" s="25">
        <f t="shared" si="171"/>
        <v>0</v>
      </c>
      <c r="BY426" s="25"/>
      <c r="BZ426" s="25">
        <f>Лист1!N255</f>
        <v>1</v>
      </c>
      <c r="CA426" s="25">
        <f>Лист1!O255</f>
        <v>-1</v>
      </c>
      <c r="CB426" s="25">
        <f>Лист1!P255</f>
        <v>1</v>
      </c>
      <c r="CC426" s="25">
        <f>Лист1!Q255</f>
        <v>-1</v>
      </c>
      <c r="CD426" s="25">
        <v>246</v>
      </c>
      <c r="CE426" s="25">
        <f t="shared" si="172"/>
        <v>0</v>
      </c>
      <c r="CF426" s="25">
        <f t="shared" si="173"/>
        <v>0</v>
      </c>
      <c r="CG426" s="25">
        <f t="shared" si="174"/>
        <v>0</v>
      </c>
      <c r="CH426" s="25">
        <f t="shared" si="175"/>
        <v>0</v>
      </c>
      <c r="CI426" s="25">
        <f>Лист1!CI414</f>
        <v>0</v>
      </c>
      <c r="CJ426" s="25">
        <f t="shared" si="192"/>
        <v>0</v>
      </c>
      <c r="CK426" s="25">
        <f t="shared" si="193"/>
        <v>0</v>
      </c>
      <c r="CL426" s="25">
        <f t="shared" si="194"/>
        <v>0</v>
      </c>
      <c r="CM426" s="25">
        <f t="shared" si="195"/>
        <v>0</v>
      </c>
      <c r="CN426" s="26"/>
      <c r="CO426" s="26">
        <f t="shared" si="198"/>
        <v>-766463705.131417</v>
      </c>
      <c r="CP426" s="26">
        <f t="shared" si="199"/>
        <v>1850407071.99495</v>
      </c>
      <c r="CQ426" s="26">
        <f t="shared" si="200"/>
        <v>-1850407071.99495</v>
      </c>
      <c r="CR426" s="26">
        <f t="shared" si="201"/>
        <v>766463705.131417</v>
      </c>
      <c r="CS426" s="26">
        <f>Лист1!CS414</f>
        <v>0</v>
      </c>
      <c r="CT426" s="26">
        <f>Лист1!AH255</f>
        <v>1777.82474566276</v>
      </c>
      <c r="CU426" s="28">
        <f>Лист1!AI255</f>
        <v>-2660.70275936812</v>
      </c>
      <c r="DC426" s="24">
        <f t="shared" si="202"/>
        <v>0</v>
      </c>
      <c r="DD426" s="25">
        <f t="shared" si="203"/>
        <v>0</v>
      </c>
      <c r="DE426" s="25">
        <f>Лист1!CY414</f>
        <v>0</v>
      </c>
      <c r="DF426" s="25">
        <f t="shared" si="196"/>
        <v>0</v>
      </c>
      <c r="DG426" s="25">
        <f t="shared" si="197"/>
        <v>0</v>
      </c>
      <c r="DH426" s="25"/>
      <c r="DI426" s="25">
        <v>166</v>
      </c>
      <c r="DJ426" s="25">
        <v>1</v>
      </c>
      <c r="DK426" s="25">
        <v>-1</v>
      </c>
      <c r="DL426" s="25">
        <v>1</v>
      </c>
      <c r="DM426" s="25">
        <v>-1</v>
      </c>
      <c r="DN426" s="25">
        <f t="shared" si="204"/>
        <v>0</v>
      </c>
      <c r="DO426" s="25">
        <f t="shared" si="205"/>
        <v>0</v>
      </c>
      <c r="DP426" s="25">
        <f t="shared" si="206"/>
        <v>0</v>
      </c>
      <c r="DQ426" s="25">
        <f t="shared" si="207"/>
        <v>0</v>
      </c>
      <c r="DR426" s="25">
        <f>Лист1!DR414</f>
        <v>0</v>
      </c>
      <c r="DS426" s="25">
        <f t="shared" si="208"/>
        <v>0</v>
      </c>
      <c r="DT426" s="25">
        <f t="shared" si="209"/>
        <v>0</v>
      </c>
      <c r="DU426" s="25">
        <f t="shared" si="210"/>
        <v>0</v>
      </c>
      <c r="DV426" s="25">
        <f t="shared" si="211"/>
        <v>0</v>
      </c>
      <c r="DX426" s="26">
        <f t="shared" si="212"/>
        <v>12109473.8085233</v>
      </c>
      <c r="DY426" s="26">
        <f t="shared" si="213"/>
        <v>830769508.284696</v>
      </c>
      <c r="DZ426" s="26">
        <f t="shared" si="214"/>
        <v>-830769508.284696</v>
      </c>
      <c r="EA426" s="26">
        <f t="shared" si="215"/>
        <v>-12109473.8085233</v>
      </c>
      <c r="EC426" s="15">
        <f>Лист1!AH174</f>
        <v>2660.70275936815</v>
      </c>
      <c r="ED426" s="15">
        <f>Лист1!AI174</f>
        <v>-1777.82474566272</v>
      </c>
    </row>
    <row r="427" ht="15.15" spans="72:134">
      <c r="BT427" s="24">
        <f t="shared" si="168"/>
        <v>0</v>
      </c>
      <c r="BU427" s="25">
        <f t="shared" si="169"/>
        <v>0</v>
      </c>
      <c r="BV427" s="25">
        <f>Лист1!BP415</f>
        <v>0</v>
      </c>
      <c r="BW427" s="25">
        <f t="shared" si="170"/>
        <v>0</v>
      </c>
      <c r="BX427" s="25">
        <f t="shared" si="171"/>
        <v>0</v>
      </c>
      <c r="BY427" s="25"/>
      <c r="BZ427" s="25">
        <f>Лист1!N256</f>
        <v>1</v>
      </c>
      <c r="CA427" s="25">
        <f>Лист1!O256</f>
        <v>-1</v>
      </c>
      <c r="CB427" s="25">
        <f>Лист1!P256</f>
        <v>1</v>
      </c>
      <c r="CC427" s="25">
        <f>Лист1!Q256</f>
        <v>-1</v>
      </c>
      <c r="CD427" s="25">
        <v>247</v>
      </c>
      <c r="CE427" s="25">
        <f t="shared" si="172"/>
        <v>0</v>
      </c>
      <c r="CF427" s="25">
        <f t="shared" si="173"/>
        <v>0</v>
      </c>
      <c r="CG427" s="25">
        <f t="shared" si="174"/>
        <v>0</v>
      </c>
      <c r="CH427" s="25">
        <f t="shared" si="175"/>
        <v>0</v>
      </c>
      <c r="CI427" s="25">
        <f>Лист1!CI415</f>
        <v>0</v>
      </c>
      <c r="CJ427" s="25">
        <f t="shared" si="192"/>
        <v>0</v>
      </c>
      <c r="CK427" s="25">
        <f t="shared" si="193"/>
        <v>0</v>
      </c>
      <c r="CL427" s="25">
        <f t="shared" si="194"/>
        <v>0</v>
      </c>
      <c r="CM427" s="25">
        <f t="shared" si="195"/>
        <v>0</v>
      </c>
      <c r="CN427" s="26"/>
      <c r="CO427" s="26">
        <f t="shared" si="198"/>
        <v>-766463705.131417</v>
      </c>
      <c r="CP427" s="26">
        <f t="shared" si="199"/>
        <v>1850407071.99495</v>
      </c>
      <c r="CQ427" s="26">
        <f t="shared" si="200"/>
        <v>-1850407071.99495</v>
      </c>
      <c r="CR427" s="26">
        <f t="shared" si="201"/>
        <v>766463705.131417</v>
      </c>
      <c r="CS427" s="26">
        <f>Лист1!CS415</f>
        <v>0</v>
      </c>
      <c r="CT427" s="26">
        <f>Лист1!AH256</f>
        <v>624.289030451654</v>
      </c>
      <c r="CU427" s="28">
        <f>Лист1!AI256</f>
        <v>-3138.51289729033</v>
      </c>
      <c r="DC427" s="24">
        <f t="shared" si="202"/>
        <v>0</v>
      </c>
      <c r="DD427" s="25">
        <f t="shared" si="203"/>
        <v>0</v>
      </c>
      <c r="DE427" s="25">
        <f>Лист1!CY415</f>
        <v>0</v>
      </c>
      <c r="DF427" s="25">
        <f t="shared" si="196"/>
        <v>0</v>
      </c>
      <c r="DG427" s="25">
        <f t="shared" si="197"/>
        <v>0</v>
      </c>
      <c r="DH427" s="25"/>
      <c r="DI427" s="25">
        <v>167</v>
      </c>
      <c r="DJ427" s="25">
        <v>1</v>
      </c>
      <c r="DK427" s="25">
        <v>-1</v>
      </c>
      <c r="DL427" s="25">
        <v>1</v>
      </c>
      <c r="DM427" s="25">
        <v>-1</v>
      </c>
      <c r="DN427" s="25">
        <f t="shared" si="204"/>
        <v>0</v>
      </c>
      <c r="DO427" s="25">
        <f t="shared" si="205"/>
        <v>0</v>
      </c>
      <c r="DP427" s="25">
        <f t="shared" si="206"/>
        <v>0</v>
      </c>
      <c r="DQ427" s="25">
        <f t="shared" si="207"/>
        <v>0</v>
      </c>
      <c r="DR427" s="25">
        <f>Лист1!DR415</f>
        <v>0</v>
      </c>
      <c r="DS427" s="25">
        <f t="shared" si="208"/>
        <v>0</v>
      </c>
      <c r="DT427" s="25">
        <f t="shared" si="209"/>
        <v>0</v>
      </c>
      <c r="DU427" s="25">
        <f t="shared" si="210"/>
        <v>0</v>
      </c>
      <c r="DV427" s="25">
        <f t="shared" si="211"/>
        <v>0</v>
      </c>
      <c r="DX427" s="26">
        <f t="shared" si="212"/>
        <v>12109473.8085233</v>
      </c>
      <c r="DY427" s="26">
        <f t="shared" si="213"/>
        <v>830769508.284696</v>
      </c>
      <c r="DZ427" s="26">
        <f t="shared" si="214"/>
        <v>-830769508.284696</v>
      </c>
      <c r="EA427" s="26">
        <f t="shared" si="215"/>
        <v>-12109473.8085233</v>
      </c>
      <c r="EC427" s="15">
        <f>Лист1!AH175</f>
        <v>1777.82474566274</v>
      </c>
      <c r="ED427" s="15">
        <f>Лист1!AI175</f>
        <v>-2660.70275936814</v>
      </c>
    </row>
    <row r="428" ht="15.15" spans="72:134">
      <c r="BT428" s="24">
        <f t="shared" si="168"/>
        <v>0</v>
      </c>
      <c r="BU428" s="25">
        <f t="shared" si="169"/>
        <v>0</v>
      </c>
      <c r="BV428" s="25">
        <f>Лист1!BP416</f>
        <v>0</v>
      </c>
      <c r="BW428" s="25">
        <f t="shared" si="170"/>
        <v>0</v>
      </c>
      <c r="BX428" s="25">
        <f t="shared" si="171"/>
        <v>0</v>
      </c>
      <c r="BY428" s="25"/>
      <c r="BZ428" s="25">
        <f>Лист1!N257</f>
        <v>1</v>
      </c>
      <c r="CA428" s="25">
        <f>Лист1!O257</f>
        <v>-1</v>
      </c>
      <c r="CB428" s="25">
        <f>Лист1!P257</f>
        <v>1</v>
      </c>
      <c r="CC428" s="25">
        <f>Лист1!Q257</f>
        <v>-1</v>
      </c>
      <c r="CD428" s="25">
        <v>248</v>
      </c>
      <c r="CE428" s="25">
        <f t="shared" si="172"/>
        <v>0</v>
      </c>
      <c r="CF428" s="25">
        <f t="shared" si="173"/>
        <v>0</v>
      </c>
      <c r="CG428" s="25">
        <f t="shared" si="174"/>
        <v>0</v>
      </c>
      <c r="CH428" s="25">
        <f t="shared" si="175"/>
        <v>0</v>
      </c>
      <c r="CI428" s="25">
        <f>Лист1!CI416</f>
        <v>0</v>
      </c>
      <c r="CJ428" s="25">
        <f t="shared" si="192"/>
        <v>0</v>
      </c>
      <c r="CK428" s="25">
        <f t="shared" si="193"/>
        <v>0</v>
      </c>
      <c r="CL428" s="25">
        <f t="shared" si="194"/>
        <v>0</v>
      </c>
      <c r="CM428" s="25">
        <f t="shared" si="195"/>
        <v>0</v>
      </c>
      <c r="CN428" s="26"/>
      <c r="CO428" s="26">
        <f t="shared" si="198"/>
        <v>-766463705.131417</v>
      </c>
      <c r="CP428" s="26">
        <f t="shared" si="199"/>
        <v>1850407071.99495</v>
      </c>
      <c r="CQ428" s="26">
        <f t="shared" si="200"/>
        <v>-1850407071.99495</v>
      </c>
      <c r="CR428" s="26">
        <f t="shared" si="201"/>
        <v>766463705.131417</v>
      </c>
      <c r="CS428" s="26">
        <f>Лист1!CS416</f>
        <v>0</v>
      </c>
      <c r="CT428" s="26">
        <f>Лист1!AH257</f>
        <v>-624.289030451563</v>
      </c>
      <c r="CU428" s="28">
        <f>Лист1!AI257</f>
        <v>-3138.51289729035</v>
      </c>
      <c r="DC428" s="24">
        <f t="shared" si="202"/>
        <v>0</v>
      </c>
      <c r="DD428" s="25">
        <f t="shared" si="203"/>
        <v>0</v>
      </c>
      <c r="DE428" s="25">
        <f>Лист1!CY416</f>
        <v>0</v>
      </c>
      <c r="DF428" s="25">
        <f t="shared" si="196"/>
        <v>0</v>
      </c>
      <c r="DG428" s="25">
        <f t="shared" si="197"/>
        <v>0</v>
      </c>
      <c r="DH428" s="25"/>
      <c r="DI428" s="25">
        <v>168</v>
      </c>
      <c r="DJ428" s="25">
        <v>1</v>
      </c>
      <c r="DK428" s="25">
        <v>-1</v>
      </c>
      <c r="DL428" s="25">
        <v>1</v>
      </c>
      <c r="DM428" s="25">
        <v>-1</v>
      </c>
      <c r="DN428" s="25">
        <f t="shared" si="204"/>
        <v>0</v>
      </c>
      <c r="DO428" s="25">
        <f t="shared" si="205"/>
        <v>0</v>
      </c>
      <c r="DP428" s="25">
        <f t="shared" si="206"/>
        <v>0</v>
      </c>
      <c r="DQ428" s="25">
        <f t="shared" si="207"/>
        <v>0</v>
      </c>
      <c r="DR428" s="25">
        <f>Лист1!DR416</f>
        <v>0</v>
      </c>
      <c r="DS428" s="25">
        <f t="shared" si="208"/>
        <v>0</v>
      </c>
      <c r="DT428" s="25">
        <f t="shared" si="209"/>
        <v>0</v>
      </c>
      <c r="DU428" s="25">
        <f t="shared" si="210"/>
        <v>0</v>
      </c>
      <c r="DV428" s="25">
        <f t="shared" si="211"/>
        <v>0</v>
      </c>
      <c r="DX428" s="26">
        <f t="shared" si="212"/>
        <v>12109473.8085233</v>
      </c>
      <c r="DY428" s="26">
        <f t="shared" si="213"/>
        <v>830769508.284696</v>
      </c>
      <c r="DZ428" s="26">
        <f t="shared" si="214"/>
        <v>-830769508.284696</v>
      </c>
      <c r="EA428" s="26">
        <f t="shared" si="215"/>
        <v>-12109473.8085233</v>
      </c>
      <c r="EC428" s="15">
        <f>Лист1!AH176</f>
        <v>624.289030451628</v>
      </c>
      <c r="ED428" s="15">
        <f>Лист1!AI176</f>
        <v>-3138.51289729033</v>
      </c>
    </row>
    <row r="429" ht="15.15" spans="72:134">
      <c r="BT429" s="24">
        <f t="shared" si="168"/>
        <v>0</v>
      </c>
      <c r="BU429" s="25">
        <f t="shared" si="169"/>
        <v>0</v>
      </c>
      <c r="BV429" s="25">
        <f>Лист1!BP417</f>
        <v>0</v>
      </c>
      <c r="BW429" s="25">
        <f t="shared" si="170"/>
        <v>0</v>
      </c>
      <c r="BX429" s="25">
        <f t="shared" si="171"/>
        <v>0</v>
      </c>
      <c r="BY429" s="25"/>
      <c r="BZ429" s="25">
        <f>Лист1!N258</f>
        <v>1</v>
      </c>
      <c r="CA429" s="25">
        <f>Лист1!O258</f>
        <v>-1</v>
      </c>
      <c r="CB429" s="25">
        <f>Лист1!P258</f>
        <v>1</v>
      </c>
      <c r="CC429" s="25">
        <f>Лист1!Q258</f>
        <v>-1</v>
      </c>
      <c r="CD429" s="25">
        <v>249</v>
      </c>
      <c r="CE429" s="25">
        <f t="shared" si="172"/>
        <v>0</v>
      </c>
      <c r="CF429" s="25">
        <f t="shared" si="173"/>
        <v>0</v>
      </c>
      <c r="CG429" s="25">
        <f t="shared" si="174"/>
        <v>0</v>
      </c>
      <c r="CH429" s="25">
        <f t="shared" si="175"/>
        <v>0</v>
      </c>
      <c r="CI429" s="25">
        <f>Лист1!CI417</f>
        <v>0</v>
      </c>
      <c r="CJ429" s="25">
        <f t="shared" si="192"/>
        <v>0</v>
      </c>
      <c r="CK429" s="25">
        <f t="shared" si="193"/>
        <v>0</v>
      </c>
      <c r="CL429" s="25">
        <f t="shared" si="194"/>
        <v>0</v>
      </c>
      <c r="CM429" s="25">
        <f t="shared" si="195"/>
        <v>0</v>
      </c>
      <c r="CN429" s="26"/>
      <c r="CO429" s="26">
        <f t="shared" si="198"/>
        <v>-766463705.131417</v>
      </c>
      <c r="CP429" s="26">
        <f t="shared" si="199"/>
        <v>1850407071.99495</v>
      </c>
      <c r="CQ429" s="26">
        <f t="shared" si="200"/>
        <v>-1850407071.99495</v>
      </c>
      <c r="CR429" s="26">
        <f t="shared" si="201"/>
        <v>766463705.131417</v>
      </c>
      <c r="CS429" s="26">
        <f>Лист1!CS417</f>
        <v>0</v>
      </c>
      <c r="CT429" s="26">
        <f>Лист1!AH258</f>
        <v>-1777.82474566268</v>
      </c>
      <c r="CU429" s="28">
        <f>Лист1!AI258</f>
        <v>-2660.70275936817</v>
      </c>
      <c r="DC429" s="24">
        <f t="shared" si="202"/>
        <v>0</v>
      </c>
      <c r="DD429" s="25">
        <f t="shared" si="203"/>
        <v>0</v>
      </c>
      <c r="DE429" s="25">
        <f>Лист1!CY417</f>
        <v>0</v>
      </c>
      <c r="DF429" s="25">
        <f t="shared" si="196"/>
        <v>0</v>
      </c>
      <c r="DG429" s="25">
        <f t="shared" si="197"/>
        <v>0</v>
      </c>
      <c r="DH429" s="25"/>
      <c r="DI429" s="25">
        <v>169</v>
      </c>
      <c r="DJ429" s="25">
        <v>1</v>
      </c>
      <c r="DK429" s="25">
        <v>-1</v>
      </c>
      <c r="DL429" s="25">
        <v>1</v>
      </c>
      <c r="DM429" s="25">
        <v>-1</v>
      </c>
      <c r="DN429" s="25">
        <f t="shared" si="204"/>
        <v>0</v>
      </c>
      <c r="DO429" s="25">
        <f t="shared" si="205"/>
        <v>0</v>
      </c>
      <c r="DP429" s="25">
        <f t="shared" si="206"/>
        <v>0</v>
      </c>
      <c r="DQ429" s="25">
        <f t="shared" si="207"/>
        <v>0</v>
      </c>
      <c r="DR429" s="25">
        <f>Лист1!DR417</f>
        <v>0</v>
      </c>
      <c r="DS429" s="25">
        <f t="shared" si="208"/>
        <v>0</v>
      </c>
      <c r="DT429" s="25">
        <f t="shared" si="209"/>
        <v>0</v>
      </c>
      <c r="DU429" s="25">
        <f t="shared" si="210"/>
        <v>0</v>
      </c>
      <c r="DV429" s="25">
        <f t="shared" si="211"/>
        <v>0</v>
      </c>
      <c r="DX429" s="26">
        <f t="shared" si="212"/>
        <v>12109473.8085233</v>
      </c>
      <c r="DY429" s="26">
        <f t="shared" si="213"/>
        <v>830769508.284696</v>
      </c>
      <c r="DZ429" s="26">
        <f t="shared" si="214"/>
        <v>-830769508.284696</v>
      </c>
      <c r="EA429" s="26">
        <f t="shared" si="215"/>
        <v>-12109473.8085233</v>
      </c>
      <c r="EC429" s="15">
        <f>Лист1!AH177</f>
        <v>-624.289030451589</v>
      </c>
      <c r="ED429" s="15">
        <f>Лист1!AI177</f>
        <v>-3138.51289729034</v>
      </c>
    </row>
    <row r="430" ht="15.15" spans="72:134">
      <c r="BT430" s="24">
        <f t="shared" si="168"/>
        <v>0</v>
      </c>
      <c r="BU430" s="25">
        <f t="shared" si="169"/>
        <v>0</v>
      </c>
      <c r="BV430" s="25">
        <f>Лист1!BP418</f>
        <v>0</v>
      </c>
      <c r="BW430" s="25">
        <f t="shared" si="170"/>
        <v>0</v>
      </c>
      <c r="BX430" s="25">
        <f t="shared" si="171"/>
        <v>0</v>
      </c>
      <c r="BY430" s="25"/>
      <c r="BZ430" s="25">
        <f>Лист1!N259</f>
        <v>1</v>
      </c>
      <c r="CA430" s="25">
        <f>Лист1!O259</f>
        <v>-1</v>
      </c>
      <c r="CB430" s="25">
        <f>Лист1!P259</f>
        <v>1</v>
      </c>
      <c r="CC430" s="25">
        <f>Лист1!Q259</f>
        <v>-1</v>
      </c>
      <c r="CD430" s="25">
        <v>250</v>
      </c>
      <c r="CE430" s="25">
        <f t="shared" si="172"/>
        <v>0</v>
      </c>
      <c r="CF430" s="25">
        <f t="shared" si="173"/>
        <v>0</v>
      </c>
      <c r="CG430" s="25">
        <f t="shared" si="174"/>
        <v>0</v>
      </c>
      <c r="CH430" s="25">
        <f t="shared" si="175"/>
        <v>0</v>
      </c>
      <c r="CI430" s="25">
        <f>Лист1!CI418</f>
        <v>0</v>
      </c>
      <c r="CJ430" s="25">
        <f t="shared" si="192"/>
        <v>0</v>
      </c>
      <c r="CK430" s="25">
        <f t="shared" si="193"/>
        <v>0</v>
      </c>
      <c r="CL430" s="25">
        <f t="shared" si="194"/>
        <v>0</v>
      </c>
      <c r="CM430" s="25">
        <f t="shared" si="195"/>
        <v>0</v>
      </c>
      <c r="CN430" s="26"/>
      <c r="CO430" s="26">
        <f t="shared" si="198"/>
        <v>-766463705.131417</v>
      </c>
      <c r="CP430" s="26">
        <f t="shared" si="199"/>
        <v>1850407071.99495</v>
      </c>
      <c r="CQ430" s="26">
        <f t="shared" si="200"/>
        <v>-1850407071.99495</v>
      </c>
      <c r="CR430" s="26">
        <f t="shared" si="201"/>
        <v>766463705.131417</v>
      </c>
      <c r="CS430" s="26">
        <f>Лист1!CS418</f>
        <v>0</v>
      </c>
      <c r="CT430" s="26">
        <f>Лист1!AH259</f>
        <v>-2660.70275936814</v>
      </c>
      <c r="CU430" s="28">
        <f>Лист1!AI259</f>
        <v>-1777.82474566274</v>
      </c>
      <c r="DC430" s="24">
        <f t="shared" si="202"/>
        <v>0</v>
      </c>
      <c r="DD430" s="25">
        <f t="shared" si="203"/>
        <v>0</v>
      </c>
      <c r="DE430" s="25">
        <f>Лист1!CY418</f>
        <v>0</v>
      </c>
      <c r="DF430" s="25">
        <f t="shared" si="196"/>
        <v>0</v>
      </c>
      <c r="DG430" s="25">
        <f t="shared" si="197"/>
        <v>0</v>
      </c>
      <c r="DH430" s="25"/>
      <c r="DI430" s="25">
        <v>170</v>
      </c>
      <c r="DJ430" s="25">
        <v>1</v>
      </c>
      <c r="DK430" s="25">
        <v>-1</v>
      </c>
      <c r="DL430" s="25">
        <v>1</v>
      </c>
      <c r="DM430" s="25">
        <v>-1</v>
      </c>
      <c r="DN430" s="25">
        <f t="shared" si="204"/>
        <v>0</v>
      </c>
      <c r="DO430" s="25">
        <f t="shared" si="205"/>
        <v>0</v>
      </c>
      <c r="DP430" s="25">
        <f t="shared" si="206"/>
        <v>0</v>
      </c>
      <c r="DQ430" s="25">
        <f t="shared" si="207"/>
        <v>0</v>
      </c>
      <c r="DR430" s="25">
        <f>Лист1!DR418</f>
        <v>0</v>
      </c>
      <c r="DS430" s="25">
        <f t="shared" si="208"/>
        <v>0</v>
      </c>
      <c r="DT430" s="25">
        <f t="shared" si="209"/>
        <v>0</v>
      </c>
      <c r="DU430" s="25">
        <f t="shared" si="210"/>
        <v>0</v>
      </c>
      <c r="DV430" s="25">
        <f t="shared" si="211"/>
        <v>0</v>
      </c>
      <c r="DX430" s="26">
        <f t="shared" si="212"/>
        <v>12109473.8085233</v>
      </c>
      <c r="DY430" s="26">
        <f t="shared" si="213"/>
        <v>830769508.284696</v>
      </c>
      <c r="DZ430" s="26">
        <f t="shared" si="214"/>
        <v>-830769508.284696</v>
      </c>
      <c r="EA430" s="26">
        <f t="shared" si="215"/>
        <v>-12109473.8085233</v>
      </c>
      <c r="EC430" s="15">
        <f>Лист1!AH178</f>
        <v>-1777.82474566271</v>
      </c>
      <c r="ED430" s="15">
        <f>Лист1!AI178</f>
        <v>-2660.70275936816</v>
      </c>
    </row>
    <row r="431" ht="15.15" spans="72:134">
      <c r="BT431" s="24">
        <f t="shared" si="168"/>
        <v>0</v>
      </c>
      <c r="BU431" s="25">
        <f t="shared" si="169"/>
        <v>0</v>
      </c>
      <c r="BV431" s="25">
        <f>Лист1!BP419</f>
        <v>0</v>
      </c>
      <c r="BW431" s="25">
        <f t="shared" si="170"/>
        <v>0</v>
      </c>
      <c r="BX431" s="25">
        <f t="shared" si="171"/>
        <v>0</v>
      </c>
      <c r="BY431" s="25"/>
      <c r="BZ431" s="25">
        <f>Лист1!N260</f>
        <v>1</v>
      </c>
      <c r="CA431" s="25">
        <f>Лист1!O260</f>
        <v>-1</v>
      </c>
      <c r="CB431" s="25">
        <f>Лист1!P260</f>
        <v>1</v>
      </c>
      <c r="CC431" s="25">
        <f>Лист1!Q260</f>
        <v>-1</v>
      </c>
      <c r="CD431" s="25">
        <v>251</v>
      </c>
      <c r="CE431" s="25">
        <f t="shared" si="172"/>
        <v>0</v>
      </c>
      <c r="CF431" s="25">
        <f t="shared" si="173"/>
        <v>0</v>
      </c>
      <c r="CG431" s="25">
        <f t="shared" si="174"/>
        <v>0</v>
      </c>
      <c r="CH431" s="25">
        <f t="shared" si="175"/>
        <v>0</v>
      </c>
      <c r="CI431" s="25">
        <f>Лист1!CI419</f>
        <v>0</v>
      </c>
      <c r="CJ431" s="25">
        <f t="shared" si="192"/>
        <v>0</v>
      </c>
      <c r="CK431" s="25">
        <f t="shared" si="193"/>
        <v>0</v>
      </c>
      <c r="CL431" s="25">
        <f t="shared" si="194"/>
        <v>0</v>
      </c>
      <c r="CM431" s="25">
        <f t="shared" si="195"/>
        <v>0</v>
      </c>
      <c r="CN431" s="26"/>
      <c r="CO431" s="26">
        <f t="shared" si="198"/>
        <v>-766463705.131417</v>
      </c>
      <c r="CP431" s="26">
        <f t="shared" si="199"/>
        <v>1850407071.99495</v>
      </c>
      <c r="CQ431" s="26">
        <f t="shared" si="200"/>
        <v>-1850407071.99495</v>
      </c>
      <c r="CR431" s="26">
        <f t="shared" si="201"/>
        <v>766463705.131417</v>
      </c>
      <c r="CS431" s="26">
        <f>Лист1!CS419</f>
        <v>0</v>
      </c>
      <c r="CT431" s="26">
        <f>Лист1!AH260</f>
        <v>-3138.51289729033</v>
      </c>
      <c r="CU431" s="28">
        <f>Лист1!AI260</f>
        <v>-624.289030451626</v>
      </c>
      <c r="DC431" s="24">
        <f t="shared" si="202"/>
        <v>0</v>
      </c>
      <c r="DD431" s="25">
        <f t="shared" si="203"/>
        <v>0</v>
      </c>
      <c r="DE431" s="25">
        <f>Лист1!CY419</f>
        <v>0</v>
      </c>
      <c r="DF431" s="25">
        <f t="shared" si="196"/>
        <v>0</v>
      </c>
      <c r="DG431" s="25">
        <f t="shared" si="197"/>
        <v>0</v>
      </c>
      <c r="DH431" s="25"/>
      <c r="DI431" s="25">
        <v>171</v>
      </c>
      <c r="DJ431" s="25">
        <v>1</v>
      </c>
      <c r="DK431" s="25">
        <v>-1</v>
      </c>
      <c r="DL431" s="25">
        <v>1</v>
      </c>
      <c r="DM431" s="25">
        <v>-1</v>
      </c>
      <c r="DN431" s="25">
        <f t="shared" si="204"/>
        <v>0</v>
      </c>
      <c r="DO431" s="25">
        <f t="shared" si="205"/>
        <v>0</v>
      </c>
      <c r="DP431" s="25">
        <f t="shared" si="206"/>
        <v>0</v>
      </c>
      <c r="DQ431" s="25">
        <f t="shared" si="207"/>
        <v>0</v>
      </c>
      <c r="DR431" s="25">
        <f>Лист1!DR419</f>
        <v>0</v>
      </c>
      <c r="DS431" s="25">
        <f t="shared" si="208"/>
        <v>0</v>
      </c>
      <c r="DT431" s="25">
        <f t="shared" si="209"/>
        <v>0</v>
      </c>
      <c r="DU431" s="25">
        <f t="shared" si="210"/>
        <v>0</v>
      </c>
      <c r="DV431" s="25">
        <f t="shared" si="211"/>
        <v>0</v>
      </c>
      <c r="DX431" s="26">
        <f t="shared" si="212"/>
        <v>12109473.8085233</v>
      </c>
      <c r="DY431" s="26">
        <f t="shared" si="213"/>
        <v>830769508.284696</v>
      </c>
      <c r="DZ431" s="26">
        <f t="shared" si="214"/>
        <v>-830769508.284696</v>
      </c>
      <c r="EA431" s="26">
        <f t="shared" si="215"/>
        <v>-12109473.8085233</v>
      </c>
      <c r="EC431" s="15">
        <f>Лист1!AH179</f>
        <v>-2660.70275936813</v>
      </c>
      <c r="ED431" s="15">
        <f>Лист1!AI179</f>
        <v>-1777.82474566275</v>
      </c>
    </row>
    <row r="432" ht="15.15" spans="72:134">
      <c r="BT432" s="24">
        <f t="shared" si="168"/>
        <v>0</v>
      </c>
      <c r="BU432" s="25">
        <f t="shared" si="169"/>
        <v>0</v>
      </c>
      <c r="BV432" s="25">
        <f>Лист1!BP420</f>
        <v>0</v>
      </c>
      <c r="BW432" s="25">
        <f t="shared" si="170"/>
        <v>0</v>
      </c>
      <c r="BX432" s="25">
        <f t="shared" si="171"/>
        <v>0</v>
      </c>
      <c r="BY432" s="25"/>
      <c r="BZ432" s="25">
        <f>Лист1!N261</f>
        <v>1</v>
      </c>
      <c r="CA432" s="25">
        <f>Лист1!O261</f>
        <v>-1</v>
      </c>
      <c r="CB432" s="25">
        <f>Лист1!P261</f>
        <v>1</v>
      </c>
      <c r="CC432" s="25">
        <f>Лист1!Q261</f>
        <v>-1</v>
      </c>
      <c r="CD432" s="25">
        <v>252</v>
      </c>
      <c r="CE432" s="25">
        <f t="shared" si="172"/>
        <v>0</v>
      </c>
      <c r="CF432" s="25">
        <f t="shared" si="173"/>
        <v>0</v>
      </c>
      <c r="CG432" s="25">
        <f t="shared" si="174"/>
        <v>0</v>
      </c>
      <c r="CH432" s="25">
        <f t="shared" si="175"/>
        <v>0</v>
      </c>
      <c r="CI432" s="25">
        <f>Лист1!CI420</f>
        <v>0</v>
      </c>
      <c r="CJ432" s="25">
        <f t="shared" si="192"/>
        <v>0</v>
      </c>
      <c r="CK432" s="25">
        <f t="shared" si="193"/>
        <v>0</v>
      </c>
      <c r="CL432" s="25">
        <f t="shared" si="194"/>
        <v>0</v>
      </c>
      <c r="CM432" s="25">
        <f t="shared" si="195"/>
        <v>0</v>
      </c>
      <c r="CN432" s="26"/>
      <c r="CO432" s="26">
        <f t="shared" si="198"/>
        <v>-766463705.131417</v>
      </c>
      <c r="CP432" s="26">
        <f t="shared" si="199"/>
        <v>1850407071.99495</v>
      </c>
      <c r="CQ432" s="26">
        <f t="shared" si="200"/>
        <v>-1850407071.99495</v>
      </c>
      <c r="CR432" s="26">
        <f t="shared" si="201"/>
        <v>766463705.131417</v>
      </c>
      <c r="CS432" s="26">
        <f>Лист1!CS420</f>
        <v>0</v>
      </c>
      <c r="CT432" s="26">
        <f>Лист1!AH261</f>
        <v>-3138.51289729034</v>
      </c>
      <c r="CU432" s="28">
        <f>Лист1!AI261</f>
        <v>624.289030451591</v>
      </c>
      <c r="DC432" s="24">
        <f t="shared" si="202"/>
        <v>0</v>
      </c>
      <c r="DD432" s="25">
        <f t="shared" si="203"/>
        <v>0</v>
      </c>
      <c r="DE432" s="25">
        <f>Лист1!CY420</f>
        <v>0</v>
      </c>
      <c r="DF432" s="25">
        <f t="shared" si="196"/>
        <v>0</v>
      </c>
      <c r="DG432" s="25">
        <f t="shared" si="197"/>
        <v>0</v>
      </c>
      <c r="DH432" s="25"/>
      <c r="DI432" s="25">
        <v>172</v>
      </c>
      <c r="DJ432" s="25">
        <v>1</v>
      </c>
      <c r="DK432" s="25">
        <v>-1</v>
      </c>
      <c r="DL432" s="25">
        <v>1</v>
      </c>
      <c r="DM432" s="25">
        <v>-1</v>
      </c>
      <c r="DN432" s="25">
        <f t="shared" si="204"/>
        <v>0</v>
      </c>
      <c r="DO432" s="25">
        <f t="shared" si="205"/>
        <v>0</v>
      </c>
      <c r="DP432" s="25">
        <f t="shared" si="206"/>
        <v>0</v>
      </c>
      <c r="DQ432" s="25">
        <f t="shared" si="207"/>
        <v>0</v>
      </c>
      <c r="DR432" s="25">
        <f>Лист1!DR420</f>
        <v>0</v>
      </c>
      <c r="DS432" s="25">
        <f t="shared" si="208"/>
        <v>0</v>
      </c>
      <c r="DT432" s="25">
        <f t="shared" si="209"/>
        <v>0</v>
      </c>
      <c r="DU432" s="25">
        <f t="shared" si="210"/>
        <v>0</v>
      </c>
      <c r="DV432" s="25">
        <f t="shared" si="211"/>
        <v>0</v>
      </c>
      <c r="DX432" s="26">
        <f t="shared" si="212"/>
        <v>12109473.8085233</v>
      </c>
      <c r="DY432" s="26">
        <f t="shared" si="213"/>
        <v>830769508.284696</v>
      </c>
      <c r="DZ432" s="26">
        <f t="shared" si="214"/>
        <v>-830769508.284696</v>
      </c>
      <c r="EA432" s="26">
        <f t="shared" si="215"/>
        <v>-12109473.8085233</v>
      </c>
      <c r="EC432" s="15">
        <f>Лист1!AH180</f>
        <v>-3138.51289729033</v>
      </c>
      <c r="ED432" s="15">
        <f>Лист1!AI180</f>
        <v>-624.289030451645</v>
      </c>
    </row>
    <row r="433" ht="15.15" spans="72:134">
      <c r="BT433" s="24">
        <f t="shared" si="168"/>
        <v>0</v>
      </c>
      <c r="BU433" s="25">
        <f t="shared" si="169"/>
        <v>0</v>
      </c>
      <c r="BV433" s="25">
        <f>Лист1!BP421</f>
        <v>0</v>
      </c>
      <c r="BW433" s="25">
        <f t="shared" si="170"/>
        <v>0</v>
      </c>
      <c r="BX433" s="25">
        <f t="shared" si="171"/>
        <v>0</v>
      </c>
      <c r="BY433" s="25"/>
      <c r="BZ433" s="25">
        <f>Лист1!N262</f>
        <v>1</v>
      </c>
      <c r="CA433" s="25">
        <f>Лист1!O262</f>
        <v>-1</v>
      </c>
      <c r="CB433" s="25">
        <f>Лист1!P262</f>
        <v>1</v>
      </c>
      <c r="CC433" s="25">
        <f>Лист1!Q262</f>
        <v>-1</v>
      </c>
      <c r="CD433" s="25">
        <v>253</v>
      </c>
      <c r="CE433" s="25">
        <f t="shared" si="172"/>
        <v>0</v>
      </c>
      <c r="CF433" s="25">
        <f t="shared" si="173"/>
        <v>0</v>
      </c>
      <c r="CG433" s="25">
        <f t="shared" si="174"/>
        <v>0</v>
      </c>
      <c r="CH433" s="25">
        <f t="shared" si="175"/>
        <v>0</v>
      </c>
      <c r="CI433" s="25">
        <f>Лист1!CI421</f>
        <v>0</v>
      </c>
      <c r="CJ433" s="25">
        <f t="shared" si="192"/>
        <v>0</v>
      </c>
      <c r="CK433" s="25">
        <f t="shared" si="193"/>
        <v>0</v>
      </c>
      <c r="CL433" s="25">
        <f t="shared" si="194"/>
        <v>0</v>
      </c>
      <c r="CM433" s="25">
        <f t="shared" si="195"/>
        <v>0</v>
      </c>
      <c r="CN433" s="26"/>
      <c r="CO433" s="26">
        <f t="shared" si="198"/>
        <v>-766463705.131417</v>
      </c>
      <c r="CP433" s="26">
        <f t="shared" si="199"/>
        <v>1850407071.99495</v>
      </c>
      <c r="CQ433" s="26">
        <f t="shared" si="200"/>
        <v>-1850407071.99495</v>
      </c>
      <c r="CR433" s="26">
        <f t="shared" si="201"/>
        <v>766463705.131417</v>
      </c>
      <c r="CS433" s="26">
        <f>Лист1!CS421</f>
        <v>0</v>
      </c>
      <c r="CT433" s="26">
        <f>Лист1!AH262</f>
        <v>-2660.70275936816</v>
      </c>
      <c r="CU433" s="28">
        <f>Лист1!AI262</f>
        <v>1777.82474566271</v>
      </c>
      <c r="DC433" s="24">
        <f t="shared" si="202"/>
        <v>0</v>
      </c>
      <c r="DD433" s="25">
        <f t="shared" si="203"/>
        <v>0</v>
      </c>
      <c r="DE433" s="25">
        <f>Лист1!CY421</f>
        <v>0</v>
      </c>
      <c r="DF433" s="25">
        <f t="shared" si="196"/>
        <v>0</v>
      </c>
      <c r="DG433" s="25">
        <f t="shared" si="197"/>
        <v>0</v>
      </c>
      <c r="DH433" s="25"/>
      <c r="DI433" s="25">
        <v>173</v>
      </c>
      <c r="DJ433" s="25">
        <v>1</v>
      </c>
      <c r="DK433" s="25">
        <v>-1</v>
      </c>
      <c r="DL433" s="25">
        <v>1</v>
      </c>
      <c r="DM433" s="25">
        <v>-1</v>
      </c>
      <c r="DN433" s="25">
        <f t="shared" si="204"/>
        <v>0</v>
      </c>
      <c r="DO433" s="25">
        <f t="shared" si="205"/>
        <v>0</v>
      </c>
      <c r="DP433" s="25">
        <f t="shared" si="206"/>
        <v>0</v>
      </c>
      <c r="DQ433" s="25">
        <f t="shared" si="207"/>
        <v>0</v>
      </c>
      <c r="DR433" s="25">
        <f>Лист1!DR421</f>
        <v>0</v>
      </c>
      <c r="DS433" s="25">
        <f t="shared" si="208"/>
        <v>0</v>
      </c>
      <c r="DT433" s="25">
        <f t="shared" si="209"/>
        <v>0</v>
      </c>
      <c r="DU433" s="25">
        <f t="shared" si="210"/>
        <v>0</v>
      </c>
      <c r="DV433" s="25">
        <f t="shared" si="211"/>
        <v>0</v>
      </c>
      <c r="DX433" s="26">
        <f t="shared" si="212"/>
        <v>12109473.8085233</v>
      </c>
      <c r="DY433" s="26">
        <f t="shared" si="213"/>
        <v>830769508.284696</v>
      </c>
      <c r="DZ433" s="26">
        <f t="shared" si="214"/>
        <v>-830769508.284696</v>
      </c>
      <c r="EA433" s="26">
        <f t="shared" si="215"/>
        <v>-12109473.8085233</v>
      </c>
      <c r="EC433" s="15">
        <f>Лист1!AH181</f>
        <v>-3138.51289729035</v>
      </c>
      <c r="ED433" s="15">
        <f>Лист1!AI181</f>
        <v>624.289030451572</v>
      </c>
    </row>
    <row r="434" ht="15.15" spans="72:134">
      <c r="BT434" s="24">
        <f t="shared" si="168"/>
        <v>0</v>
      </c>
      <c r="BU434" s="25">
        <f t="shared" si="169"/>
        <v>0</v>
      </c>
      <c r="BV434" s="25">
        <f>Лист1!BP422</f>
        <v>0</v>
      </c>
      <c r="BW434" s="25">
        <f t="shared" si="170"/>
        <v>0</v>
      </c>
      <c r="BX434" s="25">
        <f t="shared" si="171"/>
        <v>0</v>
      </c>
      <c r="BY434" s="25"/>
      <c r="BZ434" s="25">
        <f>Лист1!N263</f>
        <v>1</v>
      </c>
      <c r="CA434" s="25">
        <f>Лист1!O263</f>
        <v>-1</v>
      </c>
      <c r="CB434" s="25">
        <f>Лист1!P263</f>
        <v>1</v>
      </c>
      <c r="CC434" s="25">
        <f>Лист1!Q263</f>
        <v>-1</v>
      </c>
      <c r="CD434" s="25">
        <v>254</v>
      </c>
      <c r="CE434" s="25">
        <f t="shared" si="172"/>
        <v>0</v>
      </c>
      <c r="CF434" s="25">
        <f t="shared" si="173"/>
        <v>0</v>
      </c>
      <c r="CG434" s="25">
        <f t="shared" si="174"/>
        <v>0</v>
      </c>
      <c r="CH434" s="25">
        <f t="shared" si="175"/>
        <v>0</v>
      </c>
      <c r="CI434" s="25">
        <f>Лист1!CI422</f>
        <v>0</v>
      </c>
      <c r="CJ434" s="25">
        <f t="shared" si="192"/>
        <v>0</v>
      </c>
      <c r="CK434" s="25">
        <f t="shared" si="193"/>
        <v>0</v>
      </c>
      <c r="CL434" s="25">
        <f t="shared" si="194"/>
        <v>0</v>
      </c>
      <c r="CM434" s="25">
        <f t="shared" si="195"/>
        <v>0</v>
      </c>
      <c r="CN434" s="26"/>
      <c r="CO434" s="26">
        <f t="shared" si="198"/>
        <v>-766463705.131417</v>
      </c>
      <c r="CP434" s="26">
        <f t="shared" si="199"/>
        <v>1850407071.99495</v>
      </c>
      <c r="CQ434" s="26">
        <f t="shared" si="200"/>
        <v>-1850407071.99495</v>
      </c>
      <c r="CR434" s="26">
        <f t="shared" si="201"/>
        <v>766463705.131417</v>
      </c>
      <c r="CS434" s="26">
        <f>Лист1!CS422</f>
        <v>0</v>
      </c>
      <c r="CT434" s="26">
        <f>Лист1!AH263</f>
        <v>-1777.82474566275</v>
      </c>
      <c r="CU434" s="28">
        <f>Лист1!AI263</f>
        <v>2660.70275936813</v>
      </c>
      <c r="DC434" s="24">
        <f t="shared" si="202"/>
        <v>0</v>
      </c>
      <c r="DD434" s="25">
        <f t="shared" si="203"/>
        <v>0</v>
      </c>
      <c r="DE434" s="25">
        <f>Лист1!CY422</f>
        <v>0</v>
      </c>
      <c r="DF434" s="25">
        <f t="shared" si="196"/>
        <v>0</v>
      </c>
      <c r="DG434" s="25">
        <f t="shared" si="197"/>
        <v>0</v>
      </c>
      <c r="DH434" s="25"/>
      <c r="DI434" s="25">
        <v>174</v>
      </c>
      <c r="DJ434" s="25">
        <v>1</v>
      </c>
      <c r="DK434" s="25">
        <v>-1</v>
      </c>
      <c r="DL434" s="25">
        <v>1</v>
      </c>
      <c r="DM434" s="25">
        <v>-1</v>
      </c>
      <c r="DN434" s="25">
        <f t="shared" si="204"/>
        <v>0</v>
      </c>
      <c r="DO434" s="25">
        <f t="shared" si="205"/>
        <v>0</v>
      </c>
      <c r="DP434" s="25">
        <f t="shared" si="206"/>
        <v>0</v>
      </c>
      <c r="DQ434" s="25">
        <f t="shared" si="207"/>
        <v>0</v>
      </c>
      <c r="DR434" s="25">
        <f>Лист1!DR422</f>
        <v>0</v>
      </c>
      <c r="DS434" s="25">
        <f t="shared" si="208"/>
        <v>0</v>
      </c>
      <c r="DT434" s="25">
        <f t="shared" si="209"/>
        <v>0</v>
      </c>
      <c r="DU434" s="25">
        <f t="shared" si="210"/>
        <v>0</v>
      </c>
      <c r="DV434" s="25">
        <f t="shared" si="211"/>
        <v>0</v>
      </c>
      <c r="DX434" s="26">
        <f t="shared" si="212"/>
        <v>12109473.8085233</v>
      </c>
      <c r="DY434" s="26">
        <f t="shared" si="213"/>
        <v>830769508.284696</v>
      </c>
      <c r="DZ434" s="26">
        <f t="shared" si="214"/>
        <v>-830769508.284696</v>
      </c>
      <c r="EA434" s="26">
        <f t="shared" si="215"/>
        <v>-12109473.8085233</v>
      </c>
      <c r="EC434" s="15">
        <f>Лист1!AH182</f>
        <v>-2660.70275936817</v>
      </c>
      <c r="ED434" s="15">
        <f>Лист1!AI182</f>
        <v>1777.82474566269</v>
      </c>
    </row>
    <row r="435" ht="15.15" spans="72:134">
      <c r="BT435" s="24">
        <f t="shared" si="168"/>
        <v>0</v>
      </c>
      <c r="BU435" s="25">
        <f t="shared" si="169"/>
        <v>0</v>
      </c>
      <c r="BV435" s="25">
        <f>Лист1!BP423</f>
        <v>0</v>
      </c>
      <c r="BW435" s="25">
        <f t="shared" si="170"/>
        <v>0</v>
      </c>
      <c r="BX435" s="25">
        <f t="shared" si="171"/>
        <v>0</v>
      </c>
      <c r="BY435" s="25"/>
      <c r="BZ435" s="25">
        <f>Лист1!N264</f>
        <v>1</v>
      </c>
      <c r="CA435" s="25">
        <f>Лист1!O264</f>
        <v>-1</v>
      </c>
      <c r="CB435" s="25">
        <f>Лист1!P264</f>
        <v>1</v>
      </c>
      <c r="CC435" s="25">
        <f>Лист1!Q264</f>
        <v>-1</v>
      </c>
      <c r="CD435" s="25">
        <v>255</v>
      </c>
      <c r="CE435" s="25">
        <f t="shared" si="172"/>
        <v>0</v>
      </c>
      <c r="CF435" s="25">
        <f t="shared" si="173"/>
        <v>0</v>
      </c>
      <c r="CG435" s="25">
        <f t="shared" si="174"/>
        <v>0</v>
      </c>
      <c r="CH435" s="25">
        <f t="shared" si="175"/>
        <v>0</v>
      </c>
      <c r="CI435" s="25">
        <f>Лист1!CI423</f>
        <v>0</v>
      </c>
      <c r="CJ435" s="25">
        <f t="shared" si="192"/>
        <v>0</v>
      </c>
      <c r="CK435" s="25">
        <f t="shared" si="193"/>
        <v>0</v>
      </c>
      <c r="CL435" s="25">
        <f t="shared" si="194"/>
        <v>0</v>
      </c>
      <c r="CM435" s="25">
        <f t="shared" si="195"/>
        <v>0</v>
      </c>
      <c r="CN435" s="26"/>
      <c r="CO435" s="26">
        <f t="shared" si="198"/>
        <v>-766463705.131417</v>
      </c>
      <c r="CP435" s="26">
        <f t="shared" si="199"/>
        <v>1850407071.99495</v>
      </c>
      <c r="CQ435" s="26">
        <f t="shared" si="200"/>
        <v>-1850407071.99495</v>
      </c>
      <c r="CR435" s="26">
        <f t="shared" si="201"/>
        <v>766463705.131417</v>
      </c>
      <c r="CS435" s="26">
        <f>Лист1!CS423</f>
        <v>0</v>
      </c>
      <c r="CT435" s="26">
        <f>Лист1!AH264</f>
        <v>-624.289030451643</v>
      </c>
      <c r="CU435" s="28">
        <f>Лист1!AI264</f>
        <v>3138.51289729033</v>
      </c>
      <c r="DC435" s="24">
        <f t="shared" si="202"/>
        <v>0</v>
      </c>
      <c r="DD435" s="25">
        <f t="shared" si="203"/>
        <v>0</v>
      </c>
      <c r="DE435" s="25">
        <f>Лист1!CY423</f>
        <v>0</v>
      </c>
      <c r="DF435" s="25">
        <f t="shared" si="196"/>
        <v>0</v>
      </c>
      <c r="DG435" s="25">
        <f t="shared" si="197"/>
        <v>0</v>
      </c>
      <c r="DH435" s="25"/>
      <c r="DI435" s="25">
        <v>175</v>
      </c>
      <c r="DJ435" s="25">
        <v>1</v>
      </c>
      <c r="DK435" s="25">
        <v>-1</v>
      </c>
      <c r="DL435" s="25">
        <v>1</v>
      </c>
      <c r="DM435" s="25">
        <v>-1</v>
      </c>
      <c r="DN435" s="25">
        <f t="shared" si="204"/>
        <v>0</v>
      </c>
      <c r="DO435" s="25">
        <f t="shared" si="205"/>
        <v>0</v>
      </c>
      <c r="DP435" s="25">
        <f t="shared" si="206"/>
        <v>0</v>
      </c>
      <c r="DQ435" s="25">
        <f t="shared" si="207"/>
        <v>0</v>
      </c>
      <c r="DR435" s="25">
        <f>Лист1!DR423</f>
        <v>0</v>
      </c>
      <c r="DS435" s="25">
        <f t="shared" si="208"/>
        <v>0</v>
      </c>
      <c r="DT435" s="25">
        <f t="shared" si="209"/>
        <v>0</v>
      </c>
      <c r="DU435" s="25">
        <f t="shared" si="210"/>
        <v>0</v>
      </c>
      <c r="DV435" s="25">
        <f t="shared" si="211"/>
        <v>0</v>
      </c>
      <c r="DX435" s="26">
        <f t="shared" si="212"/>
        <v>12109473.8085233</v>
      </c>
      <c r="DY435" s="26">
        <f t="shared" si="213"/>
        <v>830769508.284696</v>
      </c>
      <c r="DZ435" s="26">
        <f t="shared" si="214"/>
        <v>-830769508.284696</v>
      </c>
      <c r="EA435" s="26">
        <f t="shared" si="215"/>
        <v>-12109473.8085233</v>
      </c>
      <c r="EC435" s="15">
        <f>Лист1!AH183</f>
        <v>-1777.82474566277</v>
      </c>
      <c r="ED435" s="15">
        <f>Лист1!AI183</f>
        <v>2660.70275936812</v>
      </c>
    </row>
    <row r="436" ht="15.15" spans="72:134">
      <c r="BT436" s="24">
        <f t="shared" ref="BT436:BT499" si="216">$L436*CT436</f>
        <v>0</v>
      </c>
      <c r="BU436" s="25">
        <f t="shared" ref="BU436:BU499" si="217">$L436*CU436</f>
        <v>0</v>
      </c>
      <c r="BV436" s="25">
        <f>Лист1!BP424</f>
        <v>0</v>
      </c>
      <c r="BW436" s="25">
        <f t="shared" ref="BW436:BW499" si="218">AVERAGE(BT421:BT436)</f>
        <v>0</v>
      </c>
      <c r="BX436" s="25">
        <f t="shared" ref="BX436:BX499" si="219">AVERAGE(BU421:BU436)</f>
        <v>0</v>
      </c>
      <c r="BY436" s="25"/>
      <c r="BZ436" s="25">
        <f>Лист1!N265</f>
        <v>1</v>
      </c>
      <c r="CA436" s="25">
        <f>Лист1!O265</f>
        <v>-1</v>
      </c>
      <c r="CB436" s="25">
        <f>Лист1!P265</f>
        <v>1</v>
      </c>
      <c r="CC436" s="25">
        <f>Лист1!Q265</f>
        <v>-1</v>
      </c>
      <c r="CD436" s="25">
        <v>256</v>
      </c>
      <c r="CE436" s="25">
        <f t="shared" si="172"/>
        <v>0</v>
      </c>
      <c r="CF436" s="25">
        <f t="shared" si="173"/>
        <v>0</v>
      </c>
      <c r="CG436" s="25">
        <f t="shared" si="174"/>
        <v>0</v>
      </c>
      <c r="CH436" s="25">
        <f t="shared" si="175"/>
        <v>0</v>
      </c>
      <c r="CI436" s="25">
        <f>Лист1!CI424</f>
        <v>0</v>
      </c>
      <c r="CJ436" s="25">
        <f t="shared" si="192"/>
        <v>0</v>
      </c>
      <c r="CK436" s="25">
        <f t="shared" si="193"/>
        <v>0</v>
      </c>
      <c r="CL436" s="25">
        <f t="shared" si="194"/>
        <v>0</v>
      </c>
      <c r="CM436" s="25">
        <f t="shared" si="195"/>
        <v>0</v>
      </c>
      <c r="CN436" s="26"/>
      <c r="CO436" s="26">
        <f t="shared" si="198"/>
        <v>-766463705.131417</v>
      </c>
      <c r="CP436" s="26">
        <f t="shared" si="199"/>
        <v>1850407071.99495</v>
      </c>
      <c r="CQ436" s="26">
        <f t="shared" si="200"/>
        <v>-1850407071.99495</v>
      </c>
      <c r="CR436" s="26">
        <f t="shared" si="201"/>
        <v>766463705.131417</v>
      </c>
      <c r="CS436" s="26">
        <f>Лист1!CS424</f>
        <v>0</v>
      </c>
      <c r="CT436" s="26">
        <f>Лист1!AH265</f>
        <v>624.289030451574</v>
      </c>
      <c r="CU436" s="28">
        <f>Лист1!AI265</f>
        <v>3138.51289729034</v>
      </c>
      <c r="DC436" s="24">
        <f t="shared" si="202"/>
        <v>0</v>
      </c>
      <c r="DD436" s="25">
        <f t="shared" si="203"/>
        <v>0</v>
      </c>
      <c r="DE436" s="25">
        <f>Лист1!CY424</f>
        <v>0</v>
      </c>
      <c r="DF436" s="25">
        <f t="shared" si="196"/>
        <v>0</v>
      </c>
      <c r="DG436" s="25">
        <f t="shared" si="197"/>
        <v>0</v>
      </c>
      <c r="DH436" s="25"/>
      <c r="DI436" s="25">
        <v>176</v>
      </c>
      <c r="DJ436" s="25">
        <v>1</v>
      </c>
      <c r="DK436" s="25">
        <v>-1</v>
      </c>
      <c r="DL436" s="25">
        <v>1</v>
      </c>
      <c r="DM436" s="25">
        <v>-1</v>
      </c>
      <c r="DN436" s="25">
        <f t="shared" si="204"/>
        <v>0</v>
      </c>
      <c r="DO436" s="25">
        <f t="shared" si="205"/>
        <v>0</v>
      </c>
      <c r="DP436" s="25">
        <f t="shared" si="206"/>
        <v>0</v>
      </c>
      <c r="DQ436" s="25">
        <f t="shared" si="207"/>
        <v>0</v>
      </c>
      <c r="DR436" s="25">
        <f>Лист1!DR424</f>
        <v>0</v>
      </c>
      <c r="DS436" s="25">
        <f t="shared" si="208"/>
        <v>0</v>
      </c>
      <c r="DT436" s="25">
        <f t="shared" si="209"/>
        <v>0</v>
      </c>
      <c r="DU436" s="25">
        <f t="shared" si="210"/>
        <v>0</v>
      </c>
      <c r="DV436" s="25">
        <f t="shared" si="211"/>
        <v>0</v>
      </c>
      <c r="DX436" s="26">
        <f t="shared" si="212"/>
        <v>12109473.8085233</v>
      </c>
      <c r="DY436" s="26">
        <f t="shared" si="213"/>
        <v>830769508.284696</v>
      </c>
      <c r="DZ436" s="26">
        <f t="shared" si="214"/>
        <v>-830769508.284696</v>
      </c>
      <c r="EA436" s="26">
        <f t="shared" si="215"/>
        <v>-12109473.8085233</v>
      </c>
      <c r="EC436" s="15">
        <f>Лист1!AH184</f>
        <v>-624.289030451661</v>
      </c>
      <c r="ED436" s="15">
        <f>Лист1!AI184</f>
        <v>3138.51289729033</v>
      </c>
    </row>
    <row r="437" ht="15.15" spans="72:134">
      <c r="BT437" s="24">
        <f t="shared" si="216"/>
        <v>0</v>
      </c>
      <c r="BU437" s="25">
        <f t="shared" si="217"/>
        <v>0</v>
      </c>
      <c r="BV437" s="25">
        <f>Лист1!BP425</f>
        <v>0</v>
      </c>
      <c r="BW437" s="25">
        <f t="shared" si="218"/>
        <v>0</v>
      </c>
      <c r="BX437" s="25">
        <f t="shared" si="219"/>
        <v>0</v>
      </c>
      <c r="BY437" s="25"/>
      <c r="BZ437" s="25">
        <f>Лист1!N266</f>
        <v>1</v>
      </c>
      <c r="CA437" s="25">
        <f>Лист1!O266</f>
        <v>-1</v>
      </c>
      <c r="CB437" s="25">
        <f>Лист1!P266</f>
        <v>1</v>
      </c>
      <c r="CC437" s="25">
        <f>Лист1!Q266</f>
        <v>-1</v>
      </c>
      <c r="CD437" s="25">
        <v>257</v>
      </c>
      <c r="CE437" s="25">
        <f t="shared" ref="CE437:CE499" si="220">BW437*BZ437</f>
        <v>0</v>
      </c>
      <c r="CF437" s="25">
        <f t="shared" ref="CF437:CF499" si="221">BW437*CA437</f>
        <v>0</v>
      </c>
      <c r="CG437" s="25">
        <f t="shared" ref="CG437:CG499" si="222">BX437*CB437</f>
        <v>0</v>
      </c>
      <c r="CH437" s="25">
        <f t="shared" ref="CH437:CH499" si="223">BX437*CC437</f>
        <v>0</v>
      </c>
      <c r="CI437" s="25">
        <f>Лист1!CI425</f>
        <v>0</v>
      </c>
      <c r="CJ437" s="25">
        <f t="shared" si="192"/>
        <v>0</v>
      </c>
      <c r="CK437" s="25">
        <f t="shared" si="193"/>
        <v>0</v>
      </c>
      <c r="CL437" s="25">
        <f t="shared" si="194"/>
        <v>0</v>
      </c>
      <c r="CM437" s="25">
        <f t="shared" si="195"/>
        <v>0</v>
      </c>
      <c r="CN437" s="26"/>
      <c r="CO437" s="26">
        <f t="shared" si="198"/>
        <v>-766463705.131417</v>
      </c>
      <c r="CP437" s="26">
        <f t="shared" si="199"/>
        <v>1850407071.99495</v>
      </c>
      <c r="CQ437" s="26">
        <f t="shared" si="200"/>
        <v>-1850407071.99495</v>
      </c>
      <c r="CR437" s="26">
        <f t="shared" si="201"/>
        <v>766463705.131417</v>
      </c>
      <c r="CS437" s="26">
        <f>Лист1!CS425</f>
        <v>0</v>
      </c>
      <c r="CT437" s="26">
        <f>Лист1!AH266</f>
        <v>1777.82474566269</v>
      </c>
      <c r="CU437" s="28">
        <f>Лист1!AI266</f>
        <v>2660.70275936817</v>
      </c>
      <c r="DC437" s="24">
        <f t="shared" si="202"/>
        <v>0</v>
      </c>
      <c r="DD437" s="25">
        <f t="shared" si="203"/>
        <v>0</v>
      </c>
      <c r="DE437" s="25">
        <f>Лист1!CY425</f>
        <v>0</v>
      </c>
      <c r="DF437" s="25">
        <f t="shared" si="196"/>
        <v>0</v>
      </c>
      <c r="DG437" s="25">
        <f t="shared" si="197"/>
        <v>0</v>
      </c>
      <c r="DH437" s="25"/>
      <c r="DI437" s="25">
        <v>177</v>
      </c>
      <c r="DJ437" s="25">
        <v>1</v>
      </c>
      <c r="DK437" s="25">
        <v>-1</v>
      </c>
      <c r="DL437" s="25">
        <v>1</v>
      </c>
      <c r="DM437" s="25">
        <v>-1</v>
      </c>
      <c r="DN437" s="25">
        <f t="shared" si="204"/>
        <v>0</v>
      </c>
      <c r="DO437" s="25">
        <f t="shared" si="205"/>
        <v>0</v>
      </c>
      <c r="DP437" s="25">
        <f t="shared" si="206"/>
        <v>0</v>
      </c>
      <c r="DQ437" s="25">
        <f t="shared" si="207"/>
        <v>0</v>
      </c>
      <c r="DR437" s="25">
        <f>Лист1!DR425</f>
        <v>0</v>
      </c>
      <c r="DS437" s="25">
        <f t="shared" si="208"/>
        <v>0</v>
      </c>
      <c r="DT437" s="25">
        <f t="shared" si="209"/>
        <v>0</v>
      </c>
      <c r="DU437" s="25">
        <f t="shared" si="210"/>
        <v>0</v>
      </c>
      <c r="DV437" s="25">
        <f t="shared" si="211"/>
        <v>0</v>
      </c>
      <c r="DX437" s="26">
        <f t="shared" si="212"/>
        <v>12109473.8085233</v>
      </c>
      <c r="DY437" s="26">
        <f t="shared" si="213"/>
        <v>830769508.284696</v>
      </c>
      <c r="DZ437" s="26">
        <f t="shared" si="214"/>
        <v>-830769508.284696</v>
      </c>
      <c r="EA437" s="26">
        <f t="shared" si="215"/>
        <v>-12109473.8085233</v>
      </c>
      <c r="EC437" s="15">
        <f>Лист1!AH185</f>
        <v>624.2890304516</v>
      </c>
      <c r="ED437" s="15">
        <f>Лист1!AI185</f>
        <v>3138.51289729034</v>
      </c>
    </row>
    <row r="438" ht="15.15" spans="72:134">
      <c r="BT438" s="24">
        <f t="shared" si="216"/>
        <v>0</v>
      </c>
      <c r="BU438" s="25">
        <f t="shared" si="217"/>
        <v>0</v>
      </c>
      <c r="BV438" s="25">
        <f>Лист1!BP426</f>
        <v>0</v>
      </c>
      <c r="BW438" s="25">
        <f t="shared" si="218"/>
        <v>0</v>
      </c>
      <c r="BX438" s="25">
        <f t="shared" si="219"/>
        <v>0</v>
      </c>
      <c r="BY438" s="25"/>
      <c r="BZ438" s="25">
        <f>Лист1!N267</f>
        <v>1</v>
      </c>
      <c r="CA438" s="25">
        <f>Лист1!O267</f>
        <v>-1</v>
      </c>
      <c r="CB438" s="25">
        <f>Лист1!P267</f>
        <v>1</v>
      </c>
      <c r="CC438" s="25">
        <f>Лист1!Q267</f>
        <v>-1</v>
      </c>
      <c r="CD438" s="25">
        <v>258</v>
      </c>
      <c r="CE438" s="25">
        <f t="shared" si="220"/>
        <v>0</v>
      </c>
      <c r="CF438" s="25">
        <f t="shared" si="221"/>
        <v>0</v>
      </c>
      <c r="CG438" s="25">
        <f t="shared" si="222"/>
        <v>0</v>
      </c>
      <c r="CH438" s="25">
        <f t="shared" si="223"/>
        <v>0</v>
      </c>
      <c r="CI438" s="25">
        <f>Лист1!CI426</f>
        <v>0</v>
      </c>
      <c r="CJ438" s="25">
        <f t="shared" si="192"/>
        <v>0</v>
      </c>
      <c r="CK438" s="25">
        <f t="shared" si="193"/>
        <v>0</v>
      </c>
      <c r="CL438" s="25">
        <f t="shared" si="194"/>
        <v>0</v>
      </c>
      <c r="CM438" s="25">
        <f t="shared" si="195"/>
        <v>0</v>
      </c>
      <c r="CN438" s="26"/>
      <c r="CO438" s="26">
        <f t="shared" si="198"/>
        <v>-766463705.131417</v>
      </c>
      <c r="CP438" s="26">
        <f t="shared" si="199"/>
        <v>1850407071.99495</v>
      </c>
      <c r="CQ438" s="26">
        <f t="shared" si="200"/>
        <v>-1850407071.99495</v>
      </c>
      <c r="CR438" s="26">
        <f t="shared" si="201"/>
        <v>766463705.131417</v>
      </c>
      <c r="CS438" s="26">
        <f>Лист1!CS426</f>
        <v>0</v>
      </c>
      <c r="CT438" s="26">
        <f>Лист1!AH267</f>
        <v>2660.70275936812</v>
      </c>
      <c r="CU438" s="28">
        <f>Лист1!AI267</f>
        <v>1777.82474566277</v>
      </c>
      <c r="DC438" s="24">
        <f t="shared" si="202"/>
        <v>0</v>
      </c>
      <c r="DD438" s="25">
        <f t="shared" si="203"/>
        <v>0</v>
      </c>
      <c r="DE438" s="25">
        <f>Лист1!CY426</f>
        <v>0</v>
      </c>
      <c r="DF438" s="25">
        <f t="shared" si="196"/>
        <v>0</v>
      </c>
      <c r="DG438" s="25">
        <f t="shared" si="197"/>
        <v>0</v>
      </c>
      <c r="DH438" s="25"/>
      <c r="DI438" s="25">
        <v>178</v>
      </c>
      <c r="DJ438" s="25">
        <v>1</v>
      </c>
      <c r="DK438" s="25">
        <v>-1</v>
      </c>
      <c r="DL438" s="25">
        <v>1</v>
      </c>
      <c r="DM438" s="25">
        <v>-1</v>
      </c>
      <c r="DN438" s="25">
        <f t="shared" si="204"/>
        <v>0</v>
      </c>
      <c r="DO438" s="25">
        <f t="shared" si="205"/>
        <v>0</v>
      </c>
      <c r="DP438" s="25">
        <f t="shared" si="206"/>
        <v>0</v>
      </c>
      <c r="DQ438" s="25">
        <f t="shared" si="207"/>
        <v>0</v>
      </c>
      <c r="DR438" s="25">
        <f>Лист1!DR426</f>
        <v>0</v>
      </c>
      <c r="DS438" s="25">
        <f t="shared" si="208"/>
        <v>0</v>
      </c>
      <c r="DT438" s="25">
        <f t="shared" si="209"/>
        <v>0</v>
      </c>
      <c r="DU438" s="25">
        <f t="shared" si="210"/>
        <v>0</v>
      </c>
      <c r="DV438" s="25">
        <f t="shared" si="211"/>
        <v>0</v>
      </c>
      <c r="DX438" s="26">
        <f t="shared" si="212"/>
        <v>12109473.8085233</v>
      </c>
      <c r="DY438" s="26">
        <f t="shared" si="213"/>
        <v>830769508.284696</v>
      </c>
      <c r="DZ438" s="26">
        <f t="shared" si="214"/>
        <v>-830769508.284696</v>
      </c>
      <c r="EA438" s="26">
        <f t="shared" si="215"/>
        <v>-12109473.8085233</v>
      </c>
      <c r="EC438" s="15">
        <f>Лист1!AH186</f>
        <v>1777.82474566271</v>
      </c>
      <c r="ED438" s="15">
        <f>Лист1!AI186</f>
        <v>2660.70275936815</v>
      </c>
    </row>
    <row r="439" ht="15.15" spans="72:134">
      <c r="BT439" s="24">
        <f t="shared" si="216"/>
        <v>0</v>
      </c>
      <c r="BU439" s="25">
        <f t="shared" si="217"/>
        <v>0</v>
      </c>
      <c r="BV439" s="25">
        <f>Лист1!BP427</f>
        <v>0</v>
      </c>
      <c r="BW439" s="25">
        <f t="shared" si="218"/>
        <v>0</v>
      </c>
      <c r="BX439" s="25">
        <f t="shared" si="219"/>
        <v>0</v>
      </c>
      <c r="BY439" s="25"/>
      <c r="BZ439" s="25">
        <f>Лист1!N268</f>
        <v>1</v>
      </c>
      <c r="CA439" s="25">
        <f>Лист1!O268</f>
        <v>-1</v>
      </c>
      <c r="CB439" s="25">
        <f>Лист1!P268</f>
        <v>1</v>
      </c>
      <c r="CC439" s="25">
        <f>Лист1!Q268</f>
        <v>-1</v>
      </c>
      <c r="CD439" s="25">
        <v>259</v>
      </c>
      <c r="CE439" s="25">
        <f t="shared" si="220"/>
        <v>0</v>
      </c>
      <c r="CF439" s="25">
        <f t="shared" si="221"/>
        <v>0</v>
      </c>
      <c r="CG439" s="25">
        <f t="shared" si="222"/>
        <v>0</v>
      </c>
      <c r="CH439" s="25">
        <f t="shared" si="223"/>
        <v>0</v>
      </c>
      <c r="CI439" s="25">
        <f>Лист1!CI427</f>
        <v>0</v>
      </c>
      <c r="CJ439" s="25">
        <f t="shared" si="192"/>
        <v>0</v>
      </c>
      <c r="CK439" s="25">
        <f t="shared" si="193"/>
        <v>0</v>
      </c>
      <c r="CL439" s="25">
        <f t="shared" si="194"/>
        <v>0</v>
      </c>
      <c r="CM439" s="25">
        <f t="shared" si="195"/>
        <v>0</v>
      </c>
      <c r="CN439" s="26"/>
      <c r="CO439" s="26">
        <f t="shared" si="198"/>
        <v>-766463705.131417</v>
      </c>
      <c r="CP439" s="26">
        <f t="shared" si="199"/>
        <v>1850407071.99495</v>
      </c>
      <c r="CQ439" s="26">
        <f t="shared" si="200"/>
        <v>-1850407071.99495</v>
      </c>
      <c r="CR439" s="26">
        <f t="shared" si="201"/>
        <v>766463705.131417</v>
      </c>
      <c r="CS439" s="26">
        <f>Лист1!CS427</f>
        <v>0</v>
      </c>
      <c r="CT439" s="26">
        <f>Лист1!AH268</f>
        <v>3138.51289729033</v>
      </c>
      <c r="CU439" s="28">
        <f>Лист1!AI268</f>
        <v>624.28903045166</v>
      </c>
      <c r="DC439" s="24">
        <f t="shared" si="202"/>
        <v>0</v>
      </c>
      <c r="DD439" s="25">
        <f t="shared" si="203"/>
        <v>0</v>
      </c>
      <c r="DE439" s="25">
        <f>Лист1!CY427</f>
        <v>0</v>
      </c>
      <c r="DF439" s="25">
        <f t="shared" si="196"/>
        <v>0</v>
      </c>
      <c r="DG439" s="25">
        <f t="shared" si="197"/>
        <v>0</v>
      </c>
      <c r="DH439" s="25"/>
      <c r="DI439" s="25">
        <v>179</v>
      </c>
      <c r="DJ439" s="25">
        <v>1</v>
      </c>
      <c r="DK439" s="25">
        <v>-1</v>
      </c>
      <c r="DL439" s="25">
        <v>1</v>
      </c>
      <c r="DM439" s="25">
        <v>-1</v>
      </c>
      <c r="DN439" s="25">
        <f t="shared" si="204"/>
        <v>0</v>
      </c>
      <c r="DO439" s="25">
        <f t="shared" si="205"/>
        <v>0</v>
      </c>
      <c r="DP439" s="25">
        <f t="shared" si="206"/>
        <v>0</v>
      </c>
      <c r="DQ439" s="25">
        <f t="shared" si="207"/>
        <v>0</v>
      </c>
      <c r="DR439" s="25">
        <f>Лист1!DR427</f>
        <v>0</v>
      </c>
      <c r="DS439" s="25">
        <f t="shared" si="208"/>
        <v>0</v>
      </c>
      <c r="DT439" s="25">
        <f t="shared" si="209"/>
        <v>0</v>
      </c>
      <c r="DU439" s="25">
        <f t="shared" si="210"/>
        <v>0</v>
      </c>
      <c r="DV439" s="25">
        <f t="shared" si="211"/>
        <v>0</v>
      </c>
      <c r="DX439" s="26">
        <f t="shared" si="212"/>
        <v>12109473.8085233</v>
      </c>
      <c r="DY439" s="26">
        <f t="shared" si="213"/>
        <v>830769508.284696</v>
      </c>
      <c r="DZ439" s="26">
        <f t="shared" si="214"/>
        <v>-830769508.284696</v>
      </c>
      <c r="EA439" s="26">
        <f t="shared" si="215"/>
        <v>-12109473.8085233</v>
      </c>
      <c r="EC439" s="15">
        <f>Лист1!AH187</f>
        <v>2660.70275936813</v>
      </c>
      <c r="ED439" s="15">
        <f>Лист1!AI187</f>
        <v>1777.82474566274</v>
      </c>
    </row>
    <row r="440" ht="15.15" spans="72:134">
      <c r="BT440" s="24">
        <f t="shared" si="216"/>
        <v>0</v>
      </c>
      <c r="BU440" s="25">
        <f t="shared" si="217"/>
        <v>0</v>
      </c>
      <c r="BV440" s="25">
        <f>Лист1!BP428</f>
        <v>0</v>
      </c>
      <c r="BW440" s="25">
        <f t="shared" si="218"/>
        <v>0</v>
      </c>
      <c r="BX440" s="25">
        <f t="shared" si="219"/>
        <v>0</v>
      </c>
      <c r="BY440" s="25"/>
      <c r="BZ440" s="25">
        <f>Лист1!N269</f>
        <v>1</v>
      </c>
      <c r="CA440" s="25">
        <f>Лист1!O269</f>
        <v>-1</v>
      </c>
      <c r="CB440" s="25">
        <f>Лист1!P269</f>
        <v>1</v>
      </c>
      <c r="CC440" s="25">
        <f>Лист1!Q269</f>
        <v>-1</v>
      </c>
      <c r="CD440" s="25">
        <v>260</v>
      </c>
      <c r="CE440" s="25">
        <f t="shared" si="220"/>
        <v>0</v>
      </c>
      <c r="CF440" s="25">
        <f t="shared" si="221"/>
        <v>0</v>
      </c>
      <c r="CG440" s="25">
        <f t="shared" si="222"/>
        <v>0</v>
      </c>
      <c r="CH440" s="25">
        <f t="shared" si="223"/>
        <v>0</v>
      </c>
      <c r="CI440" s="25">
        <f>Лист1!CI428</f>
        <v>0</v>
      </c>
      <c r="CJ440" s="25">
        <f t="shared" si="192"/>
        <v>0</v>
      </c>
      <c r="CK440" s="25">
        <f t="shared" si="193"/>
        <v>0</v>
      </c>
      <c r="CL440" s="25">
        <f t="shared" si="194"/>
        <v>0</v>
      </c>
      <c r="CM440" s="25">
        <f t="shared" si="195"/>
        <v>0</v>
      </c>
      <c r="CN440" s="26"/>
      <c r="CO440" s="26">
        <f t="shared" si="198"/>
        <v>-766463705.131417</v>
      </c>
      <c r="CP440" s="26">
        <f t="shared" si="199"/>
        <v>1850407071.99495</v>
      </c>
      <c r="CQ440" s="26">
        <f t="shared" si="200"/>
        <v>-1850407071.99495</v>
      </c>
      <c r="CR440" s="26">
        <f t="shared" si="201"/>
        <v>766463705.131417</v>
      </c>
      <c r="CS440" s="26">
        <f>Лист1!CS428</f>
        <v>0</v>
      </c>
      <c r="CT440" s="26">
        <f>Лист1!AH269</f>
        <v>3138.51289729035</v>
      </c>
      <c r="CU440" s="28">
        <f>Лист1!AI269</f>
        <v>-624.289030451557</v>
      </c>
      <c r="DC440" s="24">
        <f t="shared" si="202"/>
        <v>0</v>
      </c>
      <c r="DD440" s="25">
        <f t="shared" si="203"/>
        <v>0</v>
      </c>
      <c r="DE440" s="25">
        <f>Лист1!CY428</f>
        <v>0</v>
      </c>
      <c r="DF440" s="25">
        <f t="shared" si="196"/>
        <v>0</v>
      </c>
      <c r="DG440" s="25">
        <f t="shared" si="197"/>
        <v>0</v>
      </c>
      <c r="DH440" s="25"/>
      <c r="DI440" s="25">
        <v>180</v>
      </c>
      <c r="DJ440" s="25">
        <v>1</v>
      </c>
      <c r="DK440" s="25">
        <v>-1</v>
      </c>
      <c r="DL440" s="25">
        <v>1</v>
      </c>
      <c r="DM440" s="25">
        <v>-1</v>
      </c>
      <c r="DN440" s="25">
        <f t="shared" si="204"/>
        <v>0</v>
      </c>
      <c r="DO440" s="25">
        <f t="shared" si="205"/>
        <v>0</v>
      </c>
      <c r="DP440" s="25">
        <f t="shared" si="206"/>
        <v>0</v>
      </c>
      <c r="DQ440" s="25">
        <f t="shared" si="207"/>
        <v>0</v>
      </c>
      <c r="DR440" s="25">
        <f>Лист1!DR428</f>
        <v>0</v>
      </c>
      <c r="DS440" s="25">
        <f t="shared" si="208"/>
        <v>0</v>
      </c>
      <c r="DT440" s="25">
        <f t="shared" si="209"/>
        <v>0</v>
      </c>
      <c r="DU440" s="25">
        <f t="shared" si="210"/>
        <v>0</v>
      </c>
      <c r="DV440" s="25">
        <f t="shared" si="211"/>
        <v>0</v>
      </c>
      <c r="DX440" s="26">
        <f t="shared" si="212"/>
        <v>12109473.8085233</v>
      </c>
      <c r="DY440" s="26">
        <f t="shared" si="213"/>
        <v>830769508.284696</v>
      </c>
      <c r="DZ440" s="26">
        <f t="shared" si="214"/>
        <v>-830769508.284696</v>
      </c>
      <c r="EA440" s="26">
        <f t="shared" si="215"/>
        <v>-12109473.8085233</v>
      </c>
      <c r="EC440" s="15">
        <f>Лист1!AH188</f>
        <v>3138.51289729033</v>
      </c>
      <c r="ED440" s="15">
        <f>Лист1!AI188</f>
        <v>624.289030451634</v>
      </c>
    </row>
    <row r="441" ht="15.15" spans="72:134">
      <c r="BT441" s="24">
        <f t="shared" si="216"/>
        <v>0</v>
      </c>
      <c r="BU441" s="25">
        <f t="shared" si="217"/>
        <v>0</v>
      </c>
      <c r="BV441" s="25">
        <f>Лист1!BP429</f>
        <v>0</v>
      </c>
      <c r="BW441" s="25">
        <f t="shared" si="218"/>
        <v>0</v>
      </c>
      <c r="BX441" s="25">
        <f t="shared" si="219"/>
        <v>0</v>
      </c>
      <c r="BY441" s="25"/>
      <c r="BZ441" s="25">
        <f>Лист1!N270</f>
        <v>1</v>
      </c>
      <c r="CA441" s="25">
        <f>Лист1!O270</f>
        <v>-1</v>
      </c>
      <c r="CB441" s="25">
        <f>Лист1!P270</f>
        <v>1</v>
      </c>
      <c r="CC441" s="25">
        <f>Лист1!Q270</f>
        <v>-1</v>
      </c>
      <c r="CD441" s="25">
        <v>261</v>
      </c>
      <c r="CE441" s="25">
        <f t="shared" si="220"/>
        <v>0</v>
      </c>
      <c r="CF441" s="25">
        <f t="shared" si="221"/>
        <v>0</v>
      </c>
      <c r="CG441" s="25">
        <f t="shared" si="222"/>
        <v>0</v>
      </c>
      <c r="CH441" s="25">
        <f t="shared" si="223"/>
        <v>0</v>
      </c>
      <c r="CI441" s="25">
        <f>Лист1!CI429</f>
        <v>0</v>
      </c>
      <c r="CJ441" s="25">
        <f t="shared" si="192"/>
        <v>0</v>
      </c>
      <c r="CK441" s="25">
        <f t="shared" si="193"/>
        <v>0</v>
      </c>
      <c r="CL441" s="25">
        <f t="shared" si="194"/>
        <v>0</v>
      </c>
      <c r="CM441" s="25">
        <f t="shared" si="195"/>
        <v>0</v>
      </c>
      <c r="CN441" s="26"/>
      <c r="CO441" s="26">
        <f t="shared" si="198"/>
        <v>-766463705.131417</v>
      </c>
      <c r="CP441" s="26">
        <f t="shared" si="199"/>
        <v>1850407071.99495</v>
      </c>
      <c r="CQ441" s="26">
        <f t="shared" si="200"/>
        <v>-1850407071.99495</v>
      </c>
      <c r="CR441" s="26">
        <f t="shared" si="201"/>
        <v>766463705.131417</v>
      </c>
      <c r="CS441" s="26">
        <f>Лист1!CS429</f>
        <v>0</v>
      </c>
      <c r="CT441" s="26">
        <f>Лист1!AH270</f>
        <v>2660.70275936815</v>
      </c>
      <c r="CU441" s="28">
        <f>Лист1!AI270</f>
        <v>-1777.82474566272</v>
      </c>
      <c r="DC441" s="24">
        <f t="shared" si="202"/>
        <v>0</v>
      </c>
      <c r="DD441" s="25">
        <f t="shared" si="203"/>
        <v>0</v>
      </c>
      <c r="DE441" s="25">
        <f>Лист1!CY429</f>
        <v>0</v>
      </c>
      <c r="DF441" s="25">
        <f t="shared" si="196"/>
        <v>0</v>
      </c>
      <c r="DG441" s="25">
        <f t="shared" si="197"/>
        <v>0</v>
      </c>
      <c r="DH441" s="25"/>
      <c r="DI441" s="25">
        <v>181</v>
      </c>
      <c r="DJ441" s="25">
        <v>1</v>
      </c>
      <c r="DK441" s="25">
        <v>-1</v>
      </c>
      <c r="DL441" s="25">
        <v>1</v>
      </c>
      <c r="DM441" s="25">
        <v>-1</v>
      </c>
      <c r="DN441" s="25">
        <f t="shared" si="204"/>
        <v>0</v>
      </c>
      <c r="DO441" s="25">
        <f t="shared" si="205"/>
        <v>0</v>
      </c>
      <c r="DP441" s="25">
        <f t="shared" si="206"/>
        <v>0</v>
      </c>
      <c r="DQ441" s="25">
        <f t="shared" si="207"/>
        <v>0</v>
      </c>
      <c r="DR441" s="25">
        <f>Лист1!DR429</f>
        <v>0</v>
      </c>
      <c r="DS441" s="25">
        <f t="shared" si="208"/>
        <v>0</v>
      </c>
      <c r="DT441" s="25">
        <f t="shared" si="209"/>
        <v>0</v>
      </c>
      <c r="DU441" s="25">
        <f t="shared" si="210"/>
        <v>0</v>
      </c>
      <c r="DV441" s="25">
        <f t="shared" si="211"/>
        <v>0</v>
      </c>
      <c r="DX441" s="26">
        <f t="shared" si="212"/>
        <v>12109473.8085233</v>
      </c>
      <c r="DY441" s="26">
        <f t="shared" si="213"/>
        <v>830769508.284696</v>
      </c>
      <c r="DZ441" s="26">
        <f t="shared" si="214"/>
        <v>-830769508.284696</v>
      </c>
      <c r="EA441" s="26">
        <f t="shared" si="215"/>
        <v>-12109473.8085233</v>
      </c>
      <c r="EC441" s="15">
        <f>Лист1!AH189</f>
        <v>3138.51289729034</v>
      </c>
      <c r="ED441" s="15">
        <f>Лист1!AI189</f>
        <v>-624.289030451583</v>
      </c>
    </row>
    <row r="442" ht="15.15" spans="72:134">
      <c r="BT442" s="24">
        <f t="shared" si="216"/>
        <v>0</v>
      </c>
      <c r="BU442" s="25">
        <f t="shared" si="217"/>
        <v>0</v>
      </c>
      <c r="BV442" s="25">
        <f>Лист1!BP430</f>
        <v>0</v>
      </c>
      <c r="BW442" s="25">
        <f t="shared" si="218"/>
        <v>0</v>
      </c>
      <c r="BX442" s="25">
        <f t="shared" si="219"/>
        <v>0</v>
      </c>
      <c r="BY442" s="25"/>
      <c r="BZ442" s="25">
        <f>Лист1!N271</f>
        <v>1</v>
      </c>
      <c r="CA442" s="25">
        <f>Лист1!O271</f>
        <v>-1</v>
      </c>
      <c r="CB442" s="25">
        <f>Лист1!P271</f>
        <v>1</v>
      </c>
      <c r="CC442" s="25">
        <f>Лист1!Q271</f>
        <v>-1</v>
      </c>
      <c r="CD442" s="25">
        <v>262</v>
      </c>
      <c r="CE442" s="25">
        <f t="shared" si="220"/>
        <v>0</v>
      </c>
      <c r="CF442" s="25">
        <f t="shared" si="221"/>
        <v>0</v>
      </c>
      <c r="CG442" s="25">
        <f t="shared" si="222"/>
        <v>0</v>
      </c>
      <c r="CH442" s="25">
        <f t="shared" si="223"/>
        <v>0</v>
      </c>
      <c r="CI442" s="25">
        <f>Лист1!CI430</f>
        <v>0</v>
      </c>
      <c r="CJ442" s="25">
        <f t="shared" si="192"/>
        <v>0</v>
      </c>
      <c r="CK442" s="25">
        <f t="shared" si="193"/>
        <v>0</v>
      </c>
      <c r="CL442" s="25">
        <f t="shared" si="194"/>
        <v>0</v>
      </c>
      <c r="CM442" s="25">
        <f t="shared" si="195"/>
        <v>0</v>
      </c>
      <c r="CN442" s="26"/>
      <c r="CO442" s="26">
        <f t="shared" si="198"/>
        <v>-766463705.131417</v>
      </c>
      <c r="CP442" s="26">
        <f t="shared" si="199"/>
        <v>1850407071.99495</v>
      </c>
      <c r="CQ442" s="26">
        <f t="shared" si="200"/>
        <v>-1850407071.99495</v>
      </c>
      <c r="CR442" s="26">
        <f t="shared" si="201"/>
        <v>766463705.131417</v>
      </c>
      <c r="CS442" s="26">
        <f>Лист1!CS430</f>
        <v>0</v>
      </c>
      <c r="CT442" s="26">
        <f>Лист1!AH271</f>
        <v>1777.82474566274</v>
      </c>
      <c r="CU442" s="28">
        <f>Лист1!AI271</f>
        <v>-2660.70275936813</v>
      </c>
      <c r="DC442" s="24">
        <f t="shared" si="202"/>
        <v>0</v>
      </c>
      <c r="DD442" s="25">
        <f t="shared" si="203"/>
        <v>0</v>
      </c>
      <c r="DE442" s="25">
        <f>Лист1!CY430</f>
        <v>0</v>
      </c>
      <c r="DF442" s="25">
        <f t="shared" si="196"/>
        <v>0</v>
      </c>
      <c r="DG442" s="25">
        <f t="shared" si="197"/>
        <v>0</v>
      </c>
      <c r="DH442" s="25"/>
      <c r="DI442" s="25">
        <v>182</v>
      </c>
      <c r="DJ442" s="25">
        <v>1</v>
      </c>
      <c r="DK442" s="25">
        <v>-1</v>
      </c>
      <c r="DL442" s="25">
        <v>1</v>
      </c>
      <c r="DM442" s="25">
        <v>-1</v>
      </c>
      <c r="DN442" s="25">
        <f t="shared" si="204"/>
        <v>0</v>
      </c>
      <c r="DO442" s="25">
        <f t="shared" si="205"/>
        <v>0</v>
      </c>
      <c r="DP442" s="25">
        <f t="shared" si="206"/>
        <v>0</v>
      </c>
      <c r="DQ442" s="25">
        <f t="shared" si="207"/>
        <v>0</v>
      </c>
      <c r="DR442" s="25">
        <f>Лист1!DR430</f>
        <v>0</v>
      </c>
      <c r="DS442" s="25">
        <f t="shared" si="208"/>
        <v>0</v>
      </c>
      <c r="DT442" s="25">
        <f t="shared" si="209"/>
        <v>0</v>
      </c>
      <c r="DU442" s="25">
        <f t="shared" si="210"/>
        <v>0</v>
      </c>
      <c r="DV442" s="25">
        <f t="shared" si="211"/>
        <v>0</v>
      </c>
      <c r="DX442" s="26">
        <f t="shared" si="212"/>
        <v>12109473.8085233</v>
      </c>
      <c r="DY442" s="26">
        <f t="shared" si="213"/>
        <v>830769508.284696</v>
      </c>
      <c r="DZ442" s="26">
        <f t="shared" si="214"/>
        <v>-830769508.284696</v>
      </c>
      <c r="EA442" s="26">
        <f t="shared" si="215"/>
        <v>-12109473.8085233</v>
      </c>
      <c r="EC442" s="15">
        <f>Лист1!AH190</f>
        <v>2660.70275936816</v>
      </c>
      <c r="ED442" s="15">
        <f>Лист1!AI190</f>
        <v>-1777.8247456627</v>
      </c>
    </row>
    <row r="443" ht="15.15" spans="72:134">
      <c r="BT443" s="24">
        <f t="shared" si="216"/>
        <v>0</v>
      </c>
      <c r="BU443" s="25">
        <f t="shared" si="217"/>
        <v>0</v>
      </c>
      <c r="BV443" s="25">
        <f>Лист1!BP431</f>
        <v>0</v>
      </c>
      <c r="BW443" s="25">
        <f t="shared" si="218"/>
        <v>0</v>
      </c>
      <c r="BX443" s="25">
        <f t="shared" si="219"/>
        <v>0</v>
      </c>
      <c r="BY443" s="25"/>
      <c r="BZ443" s="25">
        <f>Лист1!N272</f>
        <v>1</v>
      </c>
      <c r="CA443" s="25">
        <f>Лист1!O272</f>
        <v>-1</v>
      </c>
      <c r="CB443" s="25">
        <f>Лист1!P272</f>
        <v>1</v>
      </c>
      <c r="CC443" s="25">
        <f>Лист1!Q272</f>
        <v>-1</v>
      </c>
      <c r="CD443" s="25">
        <v>263</v>
      </c>
      <c r="CE443" s="25">
        <f t="shared" si="220"/>
        <v>0</v>
      </c>
      <c r="CF443" s="25">
        <f t="shared" si="221"/>
        <v>0</v>
      </c>
      <c r="CG443" s="25">
        <f t="shared" si="222"/>
        <v>0</v>
      </c>
      <c r="CH443" s="25">
        <f t="shared" si="223"/>
        <v>0</v>
      </c>
      <c r="CI443" s="25">
        <f>Лист1!CI431</f>
        <v>0</v>
      </c>
      <c r="CJ443" s="25">
        <f t="shared" si="192"/>
        <v>0</v>
      </c>
      <c r="CK443" s="25">
        <f t="shared" si="193"/>
        <v>0</v>
      </c>
      <c r="CL443" s="25">
        <f t="shared" si="194"/>
        <v>0</v>
      </c>
      <c r="CM443" s="25">
        <f t="shared" si="195"/>
        <v>0</v>
      </c>
      <c r="CN443" s="26"/>
      <c r="CO443" s="26">
        <f t="shared" si="198"/>
        <v>-766463705.131417</v>
      </c>
      <c r="CP443" s="26">
        <f t="shared" si="199"/>
        <v>1850407071.99495</v>
      </c>
      <c r="CQ443" s="26">
        <f t="shared" si="200"/>
        <v>-1850407071.99495</v>
      </c>
      <c r="CR443" s="26">
        <f t="shared" si="201"/>
        <v>766463705.131417</v>
      </c>
      <c r="CS443" s="26">
        <f>Лист1!CS431</f>
        <v>0</v>
      </c>
      <c r="CT443" s="26">
        <f>Лист1!AH272</f>
        <v>624.289030451632</v>
      </c>
      <c r="CU443" s="28">
        <f>Лист1!AI272</f>
        <v>-3138.51289729033</v>
      </c>
      <c r="DC443" s="24">
        <f t="shared" si="202"/>
        <v>0</v>
      </c>
      <c r="DD443" s="25">
        <f t="shared" si="203"/>
        <v>0</v>
      </c>
      <c r="DE443" s="25">
        <f>Лист1!CY431</f>
        <v>0</v>
      </c>
      <c r="DF443" s="25">
        <f t="shared" si="196"/>
        <v>0</v>
      </c>
      <c r="DG443" s="25">
        <f t="shared" si="197"/>
        <v>0</v>
      </c>
      <c r="DH443" s="25"/>
      <c r="DI443" s="25">
        <v>183</v>
      </c>
      <c r="DJ443" s="25">
        <v>1</v>
      </c>
      <c r="DK443" s="25">
        <v>-1</v>
      </c>
      <c r="DL443" s="25">
        <v>1</v>
      </c>
      <c r="DM443" s="25">
        <v>-1</v>
      </c>
      <c r="DN443" s="25">
        <f t="shared" si="204"/>
        <v>0</v>
      </c>
      <c r="DO443" s="25">
        <f t="shared" si="205"/>
        <v>0</v>
      </c>
      <c r="DP443" s="25">
        <f t="shared" si="206"/>
        <v>0</v>
      </c>
      <c r="DQ443" s="25">
        <f t="shared" si="207"/>
        <v>0</v>
      </c>
      <c r="DR443" s="25">
        <f>Лист1!DR431</f>
        <v>0</v>
      </c>
      <c r="DS443" s="25">
        <f t="shared" si="208"/>
        <v>0</v>
      </c>
      <c r="DT443" s="25">
        <f t="shared" si="209"/>
        <v>0</v>
      </c>
      <c r="DU443" s="25">
        <f t="shared" si="210"/>
        <v>0</v>
      </c>
      <c r="DV443" s="25">
        <f t="shared" si="211"/>
        <v>0</v>
      </c>
      <c r="DX443" s="26">
        <f t="shared" si="212"/>
        <v>12109473.8085233</v>
      </c>
      <c r="DY443" s="26">
        <f t="shared" si="213"/>
        <v>830769508.284696</v>
      </c>
      <c r="DZ443" s="26">
        <f t="shared" si="214"/>
        <v>-830769508.284696</v>
      </c>
      <c r="EA443" s="26">
        <f t="shared" si="215"/>
        <v>-12109473.8085233</v>
      </c>
      <c r="EC443" s="15">
        <f>Лист1!AH191</f>
        <v>1777.82474566276</v>
      </c>
      <c r="ED443" s="15">
        <f>Лист1!AI191</f>
        <v>-2660.70275936812</v>
      </c>
    </row>
    <row r="444" ht="15.15" spans="72:134">
      <c r="BT444" s="24">
        <f t="shared" si="216"/>
        <v>0</v>
      </c>
      <c r="BU444" s="25">
        <f t="shared" si="217"/>
        <v>0</v>
      </c>
      <c r="BV444" s="25">
        <f>Лист1!BP432</f>
        <v>0</v>
      </c>
      <c r="BW444" s="25">
        <f t="shared" si="218"/>
        <v>0</v>
      </c>
      <c r="BX444" s="25">
        <f t="shared" si="219"/>
        <v>0</v>
      </c>
      <c r="BY444" s="25"/>
      <c r="BZ444" s="25">
        <f>Лист1!N273</f>
        <v>1</v>
      </c>
      <c r="CA444" s="25">
        <f>Лист1!O273</f>
        <v>-1</v>
      </c>
      <c r="CB444" s="25">
        <f>Лист1!P273</f>
        <v>1</v>
      </c>
      <c r="CC444" s="25">
        <f>Лист1!Q273</f>
        <v>-1</v>
      </c>
      <c r="CD444" s="25">
        <v>264</v>
      </c>
      <c r="CE444" s="25">
        <f t="shared" si="220"/>
        <v>0</v>
      </c>
      <c r="CF444" s="25">
        <f t="shared" si="221"/>
        <v>0</v>
      </c>
      <c r="CG444" s="25">
        <f t="shared" si="222"/>
        <v>0</v>
      </c>
      <c r="CH444" s="25">
        <f t="shared" si="223"/>
        <v>0</v>
      </c>
      <c r="CI444" s="25">
        <f>Лист1!CI432</f>
        <v>0</v>
      </c>
      <c r="CJ444" s="25">
        <f t="shared" si="192"/>
        <v>0</v>
      </c>
      <c r="CK444" s="25">
        <f t="shared" si="193"/>
        <v>0</v>
      </c>
      <c r="CL444" s="25">
        <f t="shared" si="194"/>
        <v>0</v>
      </c>
      <c r="CM444" s="25">
        <f t="shared" si="195"/>
        <v>0</v>
      </c>
      <c r="CN444" s="26"/>
      <c r="CO444" s="26">
        <f t="shared" si="198"/>
        <v>-766463705.131417</v>
      </c>
      <c r="CP444" s="26">
        <f t="shared" si="199"/>
        <v>1850407071.99495</v>
      </c>
      <c r="CQ444" s="26">
        <f t="shared" si="200"/>
        <v>-1850407071.99495</v>
      </c>
      <c r="CR444" s="26">
        <f t="shared" si="201"/>
        <v>766463705.131417</v>
      </c>
      <c r="CS444" s="26">
        <f>Лист1!CS432</f>
        <v>0</v>
      </c>
      <c r="CT444" s="26">
        <f>Лист1!AH273</f>
        <v>-624.289030451584</v>
      </c>
      <c r="CU444" s="28">
        <f>Лист1!AI273</f>
        <v>-3138.51289729034</v>
      </c>
      <c r="DC444" s="24">
        <f t="shared" si="202"/>
        <v>0</v>
      </c>
      <c r="DD444" s="25">
        <f t="shared" si="203"/>
        <v>0</v>
      </c>
      <c r="DE444" s="25">
        <f>Лист1!CY432</f>
        <v>0</v>
      </c>
      <c r="DF444" s="25">
        <f t="shared" si="196"/>
        <v>0</v>
      </c>
      <c r="DG444" s="25">
        <f t="shared" si="197"/>
        <v>0</v>
      </c>
      <c r="DH444" s="25"/>
      <c r="DI444" s="25">
        <v>184</v>
      </c>
      <c r="DJ444" s="25">
        <v>1</v>
      </c>
      <c r="DK444" s="25">
        <v>-1</v>
      </c>
      <c r="DL444" s="25">
        <v>1</v>
      </c>
      <c r="DM444" s="25">
        <v>-1</v>
      </c>
      <c r="DN444" s="25">
        <f t="shared" si="204"/>
        <v>0</v>
      </c>
      <c r="DO444" s="25">
        <f t="shared" si="205"/>
        <v>0</v>
      </c>
      <c r="DP444" s="25">
        <f t="shared" si="206"/>
        <v>0</v>
      </c>
      <c r="DQ444" s="25">
        <f t="shared" si="207"/>
        <v>0</v>
      </c>
      <c r="DR444" s="25">
        <f>Лист1!DR432</f>
        <v>0</v>
      </c>
      <c r="DS444" s="25">
        <f t="shared" si="208"/>
        <v>0</v>
      </c>
      <c r="DT444" s="25">
        <f t="shared" si="209"/>
        <v>0</v>
      </c>
      <c r="DU444" s="25">
        <f t="shared" si="210"/>
        <v>0</v>
      </c>
      <c r="DV444" s="25">
        <f t="shared" si="211"/>
        <v>0</v>
      </c>
      <c r="DX444" s="26">
        <f t="shared" si="212"/>
        <v>12109473.8085233</v>
      </c>
      <c r="DY444" s="26">
        <f t="shared" si="213"/>
        <v>830769508.284696</v>
      </c>
      <c r="DZ444" s="26">
        <f t="shared" si="214"/>
        <v>-830769508.284696</v>
      </c>
      <c r="EA444" s="26">
        <f t="shared" si="215"/>
        <v>-12109473.8085233</v>
      </c>
      <c r="EC444" s="15">
        <f>Лист1!AH192</f>
        <v>624.289030451651</v>
      </c>
      <c r="ED444" s="15">
        <f>Лист1!AI192</f>
        <v>-3138.51289729033</v>
      </c>
    </row>
    <row r="445" ht="15.15" spans="72:134">
      <c r="BT445" s="24">
        <f t="shared" si="216"/>
        <v>0</v>
      </c>
      <c r="BU445" s="25">
        <f t="shared" si="217"/>
        <v>0</v>
      </c>
      <c r="BV445" s="25">
        <f>Лист1!BP433</f>
        <v>0</v>
      </c>
      <c r="BW445" s="25">
        <f t="shared" si="218"/>
        <v>0</v>
      </c>
      <c r="BX445" s="25">
        <f t="shared" si="219"/>
        <v>0</v>
      </c>
      <c r="BY445" s="25"/>
      <c r="BZ445" s="25">
        <f>Лист1!N274</f>
        <v>1</v>
      </c>
      <c r="CA445" s="25">
        <f>Лист1!O274</f>
        <v>-1</v>
      </c>
      <c r="CB445" s="25">
        <f>Лист1!P274</f>
        <v>1</v>
      </c>
      <c r="CC445" s="25">
        <f>Лист1!Q274</f>
        <v>-1</v>
      </c>
      <c r="CD445" s="25">
        <v>265</v>
      </c>
      <c r="CE445" s="25">
        <f t="shared" si="220"/>
        <v>0</v>
      </c>
      <c r="CF445" s="25">
        <f t="shared" si="221"/>
        <v>0</v>
      </c>
      <c r="CG445" s="25">
        <f t="shared" si="222"/>
        <v>0</v>
      </c>
      <c r="CH445" s="25">
        <f t="shared" si="223"/>
        <v>0</v>
      </c>
      <c r="CI445" s="25">
        <f>Лист1!CI433</f>
        <v>0</v>
      </c>
      <c r="CJ445" s="25">
        <f t="shared" si="192"/>
        <v>0</v>
      </c>
      <c r="CK445" s="25">
        <f t="shared" si="193"/>
        <v>0</v>
      </c>
      <c r="CL445" s="25">
        <f t="shared" si="194"/>
        <v>0</v>
      </c>
      <c r="CM445" s="25">
        <f t="shared" si="195"/>
        <v>0</v>
      </c>
      <c r="CN445" s="26"/>
      <c r="CO445" s="26">
        <f t="shared" si="198"/>
        <v>-766463705.131417</v>
      </c>
      <c r="CP445" s="26">
        <f t="shared" si="199"/>
        <v>1850407071.99495</v>
      </c>
      <c r="CQ445" s="26">
        <f t="shared" si="200"/>
        <v>-1850407071.99495</v>
      </c>
      <c r="CR445" s="26">
        <f t="shared" si="201"/>
        <v>766463705.131417</v>
      </c>
      <c r="CS445" s="26">
        <f>Лист1!CS433</f>
        <v>0</v>
      </c>
      <c r="CT445" s="26">
        <f>Лист1!AH274</f>
        <v>-1777.8247456627</v>
      </c>
      <c r="CU445" s="28">
        <f>Лист1!AI274</f>
        <v>-2660.70275936816</v>
      </c>
      <c r="DC445" s="24">
        <f t="shared" si="202"/>
        <v>0</v>
      </c>
      <c r="DD445" s="25">
        <f t="shared" si="203"/>
        <v>0</v>
      </c>
      <c r="DE445" s="25">
        <f>Лист1!CY433</f>
        <v>0</v>
      </c>
      <c r="DF445" s="25">
        <f t="shared" si="196"/>
        <v>0</v>
      </c>
      <c r="DG445" s="25">
        <f t="shared" si="197"/>
        <v>0</v>
      </c>
      <c r="DH445" s="25"/>
      <c r="DI445" s="25">
        <v>185</v>
      </c>
      <c r="DJ445" s="25">
        <v>1</v>
      </c>
      <c r="DK445" s="25">
        <v>-1</v>
      </c>
      <c r="DL445" s="25">
        <v>1</v>
      </c>
      <c r="DM445" s="25">
        <v>-1</v>
      </c>
      <c r="DN445" s="25">
        <f t="shared" si="204"/>
        <v>0</v>
      </c>
      <c r="DO445" s="25">
        <f t="shared" si="205"/>
        <v>0</v>
      </c>
      <c r="DP445" s="25">
        <f t="shared" si="206"/>
        <v>0</v>
      </c>
      <c r="DQ445" s="25">
        <f t="shared" si="207"/>
        <v>0</v>
      </c>
      <c r="DR445" s="25">
        <f>Лист1!DR433</f>
        <v>0</v>
      </c>
      <c r="DS445" s="25">
        <f t="shared" si="208"/>
        <v>0</v>
      </c>
      <c r="DT445" s="25">
        <f t="shared" si="209"/>
        <v>0</v>
      </c>
      <c r="DU445" s="25">
        <f t="shared" si="210"/>
        <v>0</v>
      </c>
      <c r="DV445" s="25">
        <f t="shared" si="211"/>
        <v>0</v>
      </c>
      <c r="DX445" s="26">
        <f t="shared" si="212"/>
        <v>12109473.8085233</v>
      </c>
      <c r="DY445" s="26">
        <f t="shared" si="213"/>
        <v>830769508.284696</v>
      </c>
      <c r="DZ445" s="26">
        <f t="shared" si="214"/>
        <v>-830769508.284696</v>
      </c>
      <c r="EA445" s="26">
        <f t="shared" si="215"/>
        <v>-12109473.8085233</v>
      </c>
      <c r="EC445" s="15">
        <f>Лист1!AH193</f>
        <v>-624.289030451566</v>
      </c>
      <c r="ED445" s="15">
        <f>Лист1!AI193</f>
        <v>-3138.51289729035</v>
      </c>
    </row>
    <row r="446" ht="15.15" spans="72:134">
      <c r="BT446" s="24">
        <f t="shared" si="216"/>
        <v>0</v>
      </c>
      <c r="BU446" s="25">
        <f t="shared" si="217"/>
        <v>0</v>
      </c>
      <c r="BV446" s="25">
        <f>Лист1!BP434</f>
        <v>0</v>
      </c>
      <c r="BW446" s="25">
        <f t="shared" si="218"/>
        <v>0</v>
      </c>
      <c r="BX446" s="25">
        <f t="shared" si="219"/>
        <v>0</v>
      </c>
      <c r="BY446" s="25"/>
      <c r="BZ446" s="25">
        <f>Лист1!N275</f>
        <v>1</v>
      </c>
      <c r="CA446" s="25">
        <f>Лист1!O275</f>
        <v>-1</v>
      </c>
      <c r="CB446" s="25">
        <f>Лист1!P275</f>
        <v>1</v>
      </c>
      <c r="CC446" s="25">
        <f>Лист1!Q275</f>
        <v>-1</v>
      </c>
      <c r="CD446" s="25">
        <v>266</v>
      </c>
      <c r="CE446" s="25">
        <f t="shared" si="220"/>
        <v>0</v>
      </c>
      <c r="CF446" s="25">
        <f t="shared" si="221"/>
        <v>0</v>
      </c>
      <c r="CG446" s="25">
        <f t="shared" si="222"/>
        <v>0</v>
      </c>
      <c r="CH446" s="25">
        <f t="shared" si="223"/>
        <v>0</v>
      </c>
      <c r="CI446" s="25">
        <f>Лист1!CI434</f>
        <v>0</v>
      </c>
      <c r="CJ446" s="25">
        <f t="shared" si="192"/>
        <v>0</v>
      </c>
      <c r="CK446" s="25">
        <f t="shared" si="193"/>
        <v>0</v>
      </c>
      <c r="CL446" s="25">
        <f t="shared" si="194"/>
        <v>0</v>
      </c>
      <c r="CM446" s="25">
        <f t="shared" si="195"/>
        <v>0</v>
      </c>
      <c r="CN446" s="26"/>
      <c r="CO446" s="26">
        <f t="shared" si="198"/>
        <v>-766463705.131417</v>
      </c>
      <c r="CP446" s="26">
        <f t="shared" si="199"/>
        <v>1850407071.99495</v>
      </c>
      <c r="CQ446" s="26">
        <f t="shared" si="200"/>
        <v>-1850407071.99495</v>
      </c>
      <c r="CR446" s="26">
        <f t="shared" si="201"/>
        <v>766463705.131417</v>
      </c>
      <c r="CS446" s="26">
        <f>Лист1!CS434</f>
        <v>0</v>
      </c>
      <c r="CT446" s="26">
        <f>Лист1!AH275</f>
        <v>-2660.70275936813</v>
      </c>
      <c r="CU446" s="28">
        <f>Лист1!AI275</f>
        <v>-1777.82474566276</v>
      </c>
      <c r="DC446" s="24">
        <f t="shared" si="202"/>
        <v>0</v>
      </c>
      <c r="DD446" s="25">
        <f t="shared" si="203"/>
        <v>0</v>
      </c>
      <c r="DE446" s="25">
        <f>Лист1!CY434</f>
        <v>0</v>
      </c>
      <c r="DF446" s="25">
        <f t="shared" si="196"/>
        <v>0</v>
      </c>
      <c r="DG446" s="25">
        <f t="shared" si="197"/>
        <v>0</v>
      </c>
      <c r="DH446" s="25"/>
      <c r="DI446" s="25">
        <v>186</v>
      </c>
      <c r="DJ446" s="25">
        <v>1</v>
      </c>
      <c r="DK446" s="25">
        <v>-1</v>
      </c>
      <c r="DL446" s="25">
        <v>1</v>
      </c>
      <c r="DM446" s="25">
        <v>-1</v>
      </c>
      <c r="DN446" s="25">
        <f t="shared" si="204"/>
        <v>0</v>
      </c>
      <c r="DO446" s="25">
        <f t="shared" si="205"/>
        <v>0</v>
      </c>
      <c r="DP446" s="25">
        <f t="shared" si="206"/>
        <v>0</v>
      </c>
      <c r="DQ446" s="25">
        <f t="shared" si="207"/>
        <v>0</v>
      </c>
      <c r="DR446" s="25">
        <f>Лист1!DR434</f>
        <v>0</v>
      </c>
      <c r="DS446" s="25">
        <f t="shared" si="208"/>
        <v>0</v>
      </c>
      <c r="DT446" s="25">
        <f t="shared" si="209"/>
        <v>0</v>
      </c>
      <c r="DU446" s="25">
        <f t="shared" si="210"/>
        <v>0</v>
      </c>
      <c r="DV446" s="25">
        <f t="shared" si="211"/>
        <v>0</v>
      </c>
      <c r="DX446" s="26">
        <f t="shared" si="212"/>
        <v>12109473.8085233</v>
      </c>
      <c r="DY446" s="26">
        <f t="shared" si="213"/>
        <v>830769508.284696</v>
      </c>
      <c r="DZ446" s="26">
        <f t="shared" si="214"/>
        <v>-830769508.284696</v>
      </c>
      <c r="EA446" s="26">
        <f t="shared" si="215"/>
        <v>-12109473.8085233</v>
      </c>
      <c r="EC446" s="15">
        <f>Лист1!AH194</f>
        <v>-1777.82474566269</v>
      </c>
      <c r="ED446" s="15">
        <f>Лист1!AI194</f>
        <v>-2660.70275936817</v>
      </c>
    </row>
    <row r="447" ht="15.15" spans="72:134">
      <c r="BT447" s="24">
        <f t="shared" si="216"/>
        <v>0</v>
      </c>
      <c r="BU447" s="25">
        <f t="shared" si="217"/>
        <v>0</v>
      </c>
      <c r="BV447" s="25">
        <f>Лист1!BP435</f>
        <v>0</v>
      </c>
      <c r="BW447" s="25">
        <f t="shared" si="218"/>
        <v>0</v>
      </c>
      <c r="BX447" s="25">
        <f t="shared" si="219"/>
        <v>0</v>
      </c>
      <c r="BY447" s="25"/>
      <c r="BZ447" s="25">
        <f>Лист1!N276</f>
        <v>1</v>
      </c>
      <c r="CA447" s="25">
        <f>Лист1!O276</f>
        <v>-1</v>
      </c>
      <c r="CB447" s="25">
        <f>Лист1!P276</f>
        <v>1</v>
      </c>
      <c r="CC447" s="25">
        <f>Лист1!Q276</f>
        <v>-1</v>
      </c>
      <c r="CD447" s="25">
        <v>267</v>
      </c>
      <c r="CE447" s="25">
        <f t="shared" si="220"/>
        <v>0</v>
      </c>
      <c r="CF447" s="25">
        <f t="shared" si="221"/>
        <v>0</v>
      </c>
      <c r="CG447" s="25">
        <f t="shared" si="222"/>
        <v>0</v>
      </c>
      <c r="CH447" s="25">
        <f t="shared" si="223"/>
        <v>0</v>
      </c>
      <c r="CI447" s="25">
        <f>Лист1!CI435</f>
        <v>0</v>
      </c>
      <c r="CJ447" s="25">
        <f t="shared" si="192"/>
        <v>0</v>
      </c>
      <c r="CK447" s="25">
        <f t="shared" si="193"/>
        <v>0</v>
      </c>
      <c r="CL447" s="25">
        <f t="shared" si="194"/>
        <v>0</v>
      </c>
      <c r="CM447" s="25">
        <f t="shared" si="195"/>
        <v>0</v>
      </c>
      <c r="CN447" s="26"/>
      <c r="CO447" s="26">
        <f t="shared" si="198"/>
        <v>-766463705.131417</v>
      </c>
      <c r="CP447" s="26">
        <f t="shared" si="199"/>
        <v>1850407071.99495</v>
      </c>
      <c r="CQ447" s="26">
        <f t="shared" si="200"/>
        <v>-1850407071.99495</v>
      </c>
      <c r="CR447" s="26">
        <f t="shared" si="201"/>
        <v>766463705.131417</v>
      </c>
      <c r="CS447" s="26">
        <f>Лист1!CS435</f>
        <v>0</v>
      </c>
      <c r="CT447" s="26">
        <f>Лист1!AH276</f>
        <v>-3138.51289729033</v>
      </c>
      <c r="CU447" s="28">
        <f>Лист1!AI276</f>
        <v>-624.289030451649</v>
      </c>
      <c r="DC447" s="24">
        <f t="shared" si="202"/>
        <v>0</v>
      </c>
      <c r="DD447" s="25">
        <f t="shared" si="203"/>
        <v>0</v>
      </c>
      <c r="DE447" s="25">
        <f>Лист1!CY435</f>
        <v>0</v>
      </c>
      <c r="DF447" s="25">
        <f t="shared" si="196"/>
        <v>0</v>
      </c>
      <c r="DG447" s="25">
        <f t="shared" si="197"/>
        <v>0</v>
      </c>
      <c r="DH447" s="25"/>
      <c r="DI447" s="25">
        <v>187</v>
      </c>
      <c r="DJ447" s="25">
        <v>1</v>
      </c>
      <c r="DK447" s="25">
        <v>-1</v>
      </c>
      <c r="DL447" s="25">
        <v>1</v>
      </c>
      <c r="DM447" s="25">
        <v>-1</v>
      </c>
      <c r="DN447" s="25">
        <f t="shared" si="204"/>
        <v>0</v>
      </c>
      <c r="DO447" s="25">
        <f t="shared" si="205"/>
        <v>0</v>
      </c>
      <c r="DP447" s="25">
        <f t="shared" si="206"/>
        <v>0</v>
      </c>
      <c r="DQ447" s="25">
        <f t="shared" si="207"/>
        <v>0</v>
      </c>
      <c r="DR447" s="25">
        <f>Лист1!DR435</f>
        <v>0</v>
      </c>
      <c r="DS447" s="25">
        <f t="shared" si="208"/>
        <v>0</v>
      </c>
      <c r="DT447" s="25">
        <f t="shared" si="209"/>
        <v>0</v>
      </c>
      <c r="DU447" s="25">
        <f t="shared" si="210"/>
        <v>0</v>
      </c>
      <c r="DV447" s="25">
        <f t="shared" si="211"/>
        <v>0</v>
      </c>
      <c r="DX447" s="26">
        <f t="shared" si="212"/>
        <v>12109473.8085233</v>
      </c>
      <c r="DY447" s="26">
        <f t="shared" si="213"/>
        <v>830769508.284696</v>
      </c>
      <c r="DZ447" s="26">
        <f t="shared" si="214"/>
        <v>-830769508.284696</v>
      </c>
      <c r="EA447" s="26">
        <f t="shared" si="215"/>
        <v>-12109473.8085233</v>
      </c>
      <c r="EC447" s="15">
        <f>Лист1!AH195</f>
        <v>-2660.70275936814</v>
      </c>
      <c r="ED447" s="15">
        <f>Лист1!AI195</f>
        <v>-1777.82474566273</v>
      </c>
    </row>
    <row r="448" ht="15.15" spans="72:134">
      <c r="BT448" s="24">
        <f t="shared" si="216"/>
        <v>0</v>
      </c>
      <c r="BU448" s="25">
        <f t="shared" si="217"/>
        <v>0</v>
      </c>
      <c r="BV448" s="25">
        <f>Лист1!BP436</f>
        <v>0</v>
      </c>
      <c r="BW448" s="25">
        <f t="shared" si="218"/>
        <v>0</v>
      </c>
      <c r="BX448" s="25">
        <f t="shared" si="219"/>
        <v>0</v>
      </c>
      <c r="BY448" s="25"/>
      <c r="BZ448" s="25">
        <f>Лист1!N277</f>
        <v>1</v>
      </c>
      <c r="CA448" s="25">
        <f>Лист1!O277</f>
        <v>-1</v>
      </c>
      <c r="CB448" s="25">
        <f>Лист1!P277</f>
        <v>1</v>
      </c>
      <c r="CC448" s="25">
        <f>Лист1!Q277</f>
        <v>-1</v>
      </c>
      <c r="CD448" s="25">
        <v>268</v>
      </c>
      <c r="CE448" s="25">
        <f t="shared" si="220"/>
        <v>0</v>
      </c>
      <c r="CF448" s="25">
        <f t="shared" si="221"/>
        <v>0</v>
      </c>
      <c r="CG448" s="25">
        <f t="shared" si="222"/>
        <v>0</v>
      </c>
      <c r="CH448" s="25">
        <f t="shared" si="223"/>
        <v>0</v>
      </c>
      <c r="CI448" s="25">
        <f>Лист1!CI436</f>
        <v>0</v>
      </c>
      <c r="CJ448" s="25">
        <f t="shared" si="192"/>
        <v>0</v>
      </c>
      <c r="CK448" s="25">
        <f t="shared" si="193"/>
        <v>0</v>
      </c>
      <c r="CL448" s="25">
        <f t="shared" si="194"/>
        <v>0</v>
      </c>
      <c r="CM448" s="25">
        <f t="shared" si="195"/>
        <v>0</v>
      </c>
      <c r="CN448" s="26"/>
      <c r="CO448" s="26">
        <f t="shared" si="198"/>
        <v>-766463705.131417</v>
      </c>
      <c r="CP448" s="26">
        <f t="shared" si="199"/>
        <v>1850407071.99495</v>
      </c>
      <c r="CQ448" s="26">
        <f t="shared" si="200"/>
        <v>-1850407071.99495</v>
      </c>
      <c r="CR448" s="26">
        <f t="shared" si="201"/>
        <v>766463705.131417</v>
      </c>
      <c r="CS448" s="26">
        <f>Лист1!CS436</f>
        <v>0</v>
      </c>
      <c r="CT448" s="26">
        <f>Лист1!AH277</f>
        <v>-3138.51289729035</v>
      </c>
      <c r="CU448" s="28">
        <f>Лист1!AI277</f>
        <v>624.289030451568</v>
      </c>
      <c r="DC448" s="24">
        <f t="shared" si="202"/>
        <v>0</v>
      </c>
      <c r="DD448" s="25">
        <f t="shared" si="203"/>
        <v>0</v>
      </c>
      <c r="DE448" s="25">
        <f>Лист1!CY436</f>
        <v>0</v>
      </c>
      <c r="DF448" s="25">
        <f t="shared" si="196"/>
        <v>0</v>
      </c>
      <c r="DG448" s="25">
        <f t="shared" si="197"/>
        <v>0</v>
      </c>
      <c r="DH448" s="25"/>
      <c r="DI448" s="25">
        <v>188</v>
      </c>
      <c r="DJ448" s="25">
        <v>1</v>
      </c>
      <c r="DK448" s="25">
        <v>-1</v>
      </c>
      <c r="DL448" s="25">
        <v>1</v>
      </c>
      <c r="DM448" s="25">
        <v>-1</v>
      </c>
      <c r="DN448" s="25">
        <f t="shared" si="204"/>
        <v>0</v>
      </c>
      <c r="DO448" s="25">
        <f t="shared" si="205"/>
        <v>0</v>
      </c>
      <c r="DP448" s="25">
        <f t="shared" si="206"/>
        <v>0</v>
      </c>
      <c r="DQ448" s="25">
        <f t="shared" si="207"/>
        <v>0</v>
      </c>
      <c r="DR448" s="25">
        <f>Лист1!DR436</f>
        <v>0</v>
      </c>
      <c r="DS448" s="25">
        <f t="shared" si="208"/>
        <v>0</v>
      </c>
      <c r="DT448" s="25">
        <f t="shared" si="209"/>
        <v>0</v>
      </c>
      <c r="DU448" s="25">
        <f t="shared" si="210"/>
        <v>0</v>
      </c>
      <c r="DV448" s="25">
        <f t="shared" si="211"/>
        <v>0</v>
      </c>
      <c r="DX448" s="26">
        <f t="shared" si="212"/>
        <v>12109473.8085233</v>
      </c>
      <c r="DY448" s="26">
        <f t="shared" si="213"/>
        <v>830769508.284696</v>
      </c>
      <c r="DZ448" s="26">
        <f t="shared" si="214"/>
        <v>-830769508.284696</v>
      </c>
      <c r="EA448" s="26">
        <f t="shared" si="215"/>
        <v>-12109473.8085233</v>
      </c>
      <c r="EC448" s="15">
        <f>Лист1!AH196</f>
        <v>-3138.51289729033</v>
      </c>
      <c r="ED448" s="15">
        <f>Лист1!AI196</f>
        <v>-624.289030451623</v>
      </c>
    </row>
    <row r="449" ht="15.15" spans="72:134">
      <c r="BT449" s="24">
        <f t="shared" si="216"/>
        <v>0</v>
      </c>
      <c r="BU449" s="25">
        <f t="shared" si="217"/>
        <v>0</v>
      </c>
      <c r="BV449" s="25">
        <f>Лист1!BP437</f>
        <v>0</v>
      </c>
      <c r="BW449" s="25">
        <f t="shared" si="218"/>
        <v>0</v>
      </c>
      <c r="BX449" s="25">
        <f t="shared" si="219"/>
        <v>0</v>
      </c>
      <c r="BY449" s="25"/>
      <c r="BZ449" s="25">
        <f>Лист1!N278</f>
        <v>1</v>
      </c>
      <c r="CA449" s="25">
        <f>Лист1!O278</f>
        <v>-1</v>
      </c>
      <c r="CB449" s="25">
        <f>Лист1!P278</f>
        <v>1</v>
      </c>
      <c r="CC449" s="25">
        <f>Лист1!Q278</f>
        <v>-1</v>
      </c>
      <c r="CD449" s="25">
        <v>269</v>
      </c>
      <c r="CE449" s="25">
        <f t="shared" si="220"/>
        <v>0</v>
      </c>
      <c r="CF449" s="25">
        <f t="shared" si="221"/>
        <v>0</v>
      </c>
      <c r="CG449" s="25">
        <f t="shared" si="222"/>
        <v>0</v>
      </c>
      <c r="CH449" s="25">
        <f t="shared" si="223"/>
        <v>0</v>
      </c>
      <c r="CI449" s="25">
        <f>Лист1!CI437</f>
        <v>0</v>
      </c>
      <c r="CJ449" s="25">
        <f t="shared" ref="CJ449:CJ499" si="224">CE449+CG449</f>
        <v>0</v>
      </c>
      <c r="CK449" s="25">
        <f t="shared" ref="CK449:CK499" si="225">CE449+CH449</f>
        <v>0</v>
      </c>
      <c r="CL449" s="25">
        <f t="shared" ref="CL449:CL499" si="226">CF449+CG449</f>
        <v>0</v>
      </c>
      <c r="CM449" s="25">
        <f t="shared" ref="CM449:CM499" si="227">CF449+CH449</f>
        <v>0</v>
      </c>
      <c r="CN449" s="26"/>
      <c r="CO449" s="26">
        <f t="shared" si="198"/>
        <v>-766463705.131417</v>
      </c>
      <c r="CP449" s="26">
        <f t="shared" si="199"/>
        <v>1850407071.99495</v>
      </c>
      <c r="CQ449" s="26">
        <f t="shared" si="200"/>
        <v>-1850407071.99495</v>
      </c>
      <c r="CR449" s="26">
        <f t="shared" si="201"/>
        <v>766463705.131417</v>
      </c>
      <c r="CS449" s="26">
        <f>Лист1!CS437</f>
        <v>0</v>
      </c>
      <c r="CT449" s="26">
        <f>Лист1!AH278</f>
        <v>-2660.70275936817</v>
      </c>
      <c r="CU449" s="28">
        <f>Лист1!AI278</f>
        <v>1777.82474566269</v>
      </c>
      <c r="DC449" s="24">
        <f t="shared" si="202"/>
        <v>0</v>
      </c>
      <c r="DD449" s="25">
        <f t="shared" si="203"/>
        <v>0</v>
      </c>
      <c r="DE449" s="25">
        <f>Лист1!CY437</f>
        <v>0</v>
      </c>
      <c r="DF449" s="25">
        <f t="shared" si="196"/>
        <v>0</v>
      </c>
      <c r="DG449" s="25">
        <f t="shared" si="197"/>
        <v>0</v>
      </c>
      <c r="DH449" s="25"/>
      <c r="DI449" s="25">
        <v>189</v>
      </c>
      <c r="DJ449" s="25">
        <v>1</v>
      </c>
      <c r="DK449" s="25">
        <v>-1</v>
      </c>
      <c r="DL449" s="25">
        <v>1</v>
      </c>
      <c r="DM449" s="25">
        <v>-1</v>
      </c>
      <c r="DN449" s="25">
        <f t="shared" si="204"/>
        <v>0</v>
      </c>
      <c r="DO449" s="25">
        <f t="shared" si="205"/>
        <v>0</v>
      </c>
      <c r="DP449" s="25">
        <f t="shared" si="206"/>
        <v>0</v>
      </c>
      <c r="DQ449" s="25">
        <f t="shared" si="207"/>
        <v>0</v>
      </c>
      <c r="DR449" s="25">
        <f>Лист1!DR437</f>
        <v>0</v>
      </c>
      <c r="DS449" s="25">
        <f t="shared" si="208"/>
        <v>0</v>
      </c>
      <c r="DT449" s="25">
        <f t="shared" si="209"/>
        <v>0</v>
      </c>
      <c r="DU449" s="25">
        <f t="shared" si="210"/>
        <v>0</v>
      </c>
      <c r="DV449" s="25">
        <f t="shared" si="211"/>
        <v>0</v>
      </c>
      <c r="DX449" s="26">
        <f t="shared" si="212"/>
        <v>12109473.8085233</v>
      </c>
      <c r="DY449" s="26">
        <f t="shared" si="213"/>
        <v>830769508.284696</v>
      </c>
      <c r="DZ449" s="26">
        <f t="shared" si="214"/>
        <v>-830769508.284696</v>
      </c>
      <c r="EA449" s="26">
        <f t="shared" si="215"/>
        <v>-12109473.8085233</v>
      </c>
      <c r="EC449" s="15">
        <f>Лист1!AH197</f>
        <v>-3138.51289729034</v>
      </c>
      <c r="ED449" s="15">
        <f>Лист1!AI197</f>
        <v>624.289030451594</v>
      </c>
    </row>
    <row r="450" ht="15.15" spans="72:134">
      <c r="BT450" s="24">
        <f t="shared" si="216"/>
        <v>0</v>
      </c>
      <c r="BU450" s="25">
        <f t="shared" si="217"/>
        <v>0</v>
      </c>
      <c r="BV450" s="25">
        <f>Лист1!BP438</f>
        <v>0</v>
      </c>
      <c r="BW450" s="25">
        <f t="shared" si="218"/>
        <v>0</v>
      </c>
      <c r="BX450" s="25">
        <f t="shared" si="219"/>
        <v>0</v>
      </c>
      <c r="BY450" s="25"/>
      <c r="BZ450" s="25">
        <f>Лист1!N279</f>
        <v>1</v>
      </c>
      <c r="CA450" s="25">
        <f>Лист1!O279</f>
        <v>-1</v>
      </c>
      <c r="CB450" s="25">
        <f>Лист1!P279</f>
        <v>1</v>
      </c>
      <c r="CC450" s="25">
        <f>Лист1!Q279</f>
        <v>-1</v>
      </c>
      <c r="CD450" s="25">
        <v>270</v>
      </c>
      <c r="CE450" s="25">
        <f t="shared" si="220"/>
        <v>0</v>
      </c>
      <c r="CF450" s="25">
        <f t="shared" si="221"/>
        <v>0</v>
      </c>
      <c r="CG450" s="25">
        <f t="shared" si="222"/>
        <v>0</v>
      </c>
      <c r="CH450" s="25">
        <f t="shared" si="223"/>
        <v>0</v>
      </c>
      <c r="CI450" s="25">
        <f>Лист1!CI438</f>
        <v>0</v>
      </c>
      <c r="CJ450" s="25">
        <f t="shared" si="224"/>
        <v>0</v>
      </c>
      <c r="CK450" s="25">
        <f t="shared" si="225"/>
        <v>0</v>
      </c>
      <c r="CL450" s="25">
        <f t="shared" si="226"/>
        <v>0</v>
      </c>
      <c r="CM450" s="25">
        <f t="shared" si="227"/>
        <v>0</v>
      </c>
      <c r="CN450" s="26"/>
      <c r="CO450" s="26">
        <f t="shared" si="198"/>
        <v>-766463705.131417</v>
      </c>
      <c r="CP450" s="26">
        <f t="shared" si="199"/>
        <v>1850407071.99495</v>
      </c>
      <c r="CQ450" s="26">
        <f t="shared" si="200"/>
        <v>-1850407071.99495</v>
      </c>
      <c r="CR450" s="26">
        <f t="shared" si="201"/>
        <v>766463705.131417</v>
      </c>
      <c r="CS450" s="26">
        <f>Лист1!CS438</f>
        <v>0</v>
      </c>
      <c r="CT450" s="26">
        <f>Лист1!AH279</f>
        <v>-1777.82474566277</v>
      </c>
      <c r="CU450" s="28">
        <f>Лист1!AI279</f>
        <v>2660.70275936812</v>
      </c>
      <c r="DC450" s="24">
        <f t="shared" si="202"/>
        <v>0</v>
      </c>
      <c r="DD450" s="25">
        <f t="shared" si="203"/>
        <v>0</v>
      </c>
      <c r="DE450" s="25">
        <f>Лист1!CY438</f>
        <v>0</v>
      </c>
      <c r="DF450" s="25">
        <f t="shared" si="196"/>
        <v>0</v>
      </c>
      <c r="DG450" s="25">
        <f t="shared" si="197"/>
        <v>0</v>
      </c>
      <c r="DH450" s="25"/>
      <c r="DI450" s="25">
        <v>190</v>
      </c>
      <c r="DJ450" s="25">
        <v>1</v>
      </c>
      <c r="DK450" s="25">
        <v>-1</v>
      </c>
      <c r="DL450" s="25">
        <v>1</v>
      </c>
      <c r="DM450" s="25">
        <v>-1</v>
      </c>
      <c r="DN450" s="25">
        <f t="shared" si="204"/>
        <v>0</v>
      </c>
      <c r="DO450" s="25">
        <f t="shared" si="205"/>
        <v>0</v>
      </c>
      <c r="DP450" s="25">
        <f t="shared" si="206"/>
        <v>0</v>
      </c>
      <c r="DQ450" s="25">
        <f t="shared" si="207"/>
        <v>0</v>
      </c>
      <c r="DR450" s="25">
        <f>Лист1!DR438</f>
        <v>0</v>
      </c>
      <c r="DS450" s="25">
        <f t="shared" si="208"/>
        <v>0</v>
      </c>
      <c r="DT450" s="25">
        <f t="shared" si="209"/>
        <v>0</v>
      </c>
      <c r="DU450" s="25">
        <f t="shared" si="210"/>
        <v>0</v>
      </c>
      <c r="DV450" s="25">
        <f t="shared" si="211"/>
        <v>0</v>
      </c>
      <c r="DX450" s="26">
        <f t="shared" si="212"/>
        <v>12109473.8085233</v>
      </c>
      <c r="DY450" s="26">
        <f t="shared" si="213"/>
        <v>830769508.284696</v>
      </c>
      <c r="DZ450" s="26">
        <f t="shared" si="214"/>
        <v>-830769508.284696</v>
      </c>
      <c r="EA450" s="26">
        <f t="shared" si="215"/>
        <v>-12109473.8085233</v>
      </c>
      <c r="EC450" s="15">
        <f>Лист1!AH198</f>
        <v>-2660.70275936816</v>
      </c>
      <c r="ED450" s="15">
        <f>Лист1!AI198</f>
        <v>1777.82474566271</v>
      </c>
    </row>
    <row r="451" ht="15.15" spans="72:134">
      <c r="BT451" s="24">
        <f t="shared" si="216"/>
        <v>0</v>
      </c>
      <c r="BU451" s="25">
        <f t="shared" si="217"/>
        <v>0</v>
      </c>
      <c r="BV451" s="25">
        <f>Лист1!BP439</f>
        <v>0</v>
      </c>
      <c r="BW451" s="25">
        <f t="shared" si="218"/>
        <v>0</v>
      </c>
      <c r="BX451" s="25">
        <f t="shared" si="219"/>
        <v>0</v>
      </c>
      <c r="BY451" s="25"/>
      <c r="BZ451" s="25">
        <f>Лист1!N280</f>
        <v>1</v>
      </c>
      <c r="CA451" s="25">
        <f>Лист1!O280</f>
        <v>-1</v>
      </c>
      <c r="CB451" s="25">
        <f>Лист1!P280</f>
        <v>1</v>
      </c>
      <c r="CC451" s="25">
        <f>Лист1!Q280</f>
        <v>-1</v>
      </c>
      <c r="CD451" s="25">
        <v>271</v>
      </c>
      <c r="CE451" s="25">
        <f t="shared" si="220"/>
        <v>0</v>
      </c>
      <c r="CF451" s="25">
        <f t="shared" si="221"/>
        <v>0</v>
      </c>
      <c r="CG451" s="25">
        <f t="shared" si="222"/>
        <v>0</v>
      </c>
      <c r="CH451" s="25">
        <f t="shared" si="223"/>
        <v>0</v>
      </c>
      <c r="CI451" s="25">
        <f>Лист1!CI439</f>
        <v>0</v>
      </c>
      <c r="CJ451" s="25">
        <f t="shared" si="224"/>
        <v>0</v>
      </c>
      <c r="CK451" s="25">
        <f t="shared" si="225"/>
        <v>0</v>
      </c>
      <c r="CL451" s="25">
        <f t="shared" si="226"/>
        <v>0</v>
      </c>
      <c r="CM451" s="25">
        <f t="shared" si="227"/>
        <v>0</v>
      </c>
      <c r="CN451" s="26"/>
      <c r="CO451" s="26">
        <f t="shared" si="198"/>
        <v>-766463705.131417</v>
      </c>
      <c r="CP451" s="26">
        <f t="shared" si="199"/>
        <v>1850407071.99495</v>
      </c>
      <c r="CQ451" s="26">
        <f t="shared" si="200"/>
        <v>-1850407071.99495</v>
      </c>
      <c r="CR451" s="26">
        <f t="shared" si="201"/>
        <v>766463705.131417</v>
      </c>
      <c r="CS451" s="26">
        <f>Лист1!CS439</f>
        <v>0</v>
      </c>
      <c r="CT451" s="26">
        <f>Лист1!AH280</f>
        <v>-624.289030451621</v>
      </c>
      <c r="CU451" s="28">
        <f>Лист1!AI280</f>
        <v>3138.51289729034</v>
      </c>
      <c r="DC451" s="24">
        <f t="shared" si="202"/>
        <v>0</v>
      </c>
      <c r="DD451" s="25">
        <f t="shared" si="203"/>
        <v>0</v>
      </c>
      <c r="DE451" s="25">
        <f>Лист1!CY439</f>
        <v>0</v>
      </c>
      <c r="DF451" s="25">
        <f t="shared" si="196"/>
        <v>0</v>
      </c>
      <c r="DG451" s="25">
        <f t="shared" si="197"/>
        <v>0</v>
      </c>
      <c r="DH451" s="25"/>
      <c r="DI451" s="25">
        <v>191</v>
      </c>
      <c r="DJ451" s="25">
        <v>1</v>
      </c>
      <c r="DK451" s="25">
        <v>-1</v>
      </c>
      <c r="DL451" s="25">
        <v>1</v>
      </c>
      <c r="DM451" s="25">
        <v>-1</v>
      </c>
      <c r="DN451" s="25">
        <f t="shared" si="204"/>
        <v>0</v>
      </c>
      <c r="DO451" s="25">
        <f t="shared" si="205"/>
        <v>0</v>
      </c>
      <c r="DP451" s="25">
        <f t="shared" si="206"/>
        <v>0</v>
      </c>
      <c r="DQ451" s="25">
        <f t="shared" si="207"/>
        <v>0</v>
      </c>
      <c r="DR451" s="25">
        <f>Лист1!DR439</f>
        <v>0</v>
      </c>
      <c r="DS451" s="25">
        <f t="shared" si="208"/>
        <v>0</v>
      </c>
      <c r="DT451" s="25">
        <f t="shared" si="209"/>
        <v>0</v>
      </c>
      <c r="DU451" s="25">
        <f t="shared" si="210"/>
        <v>0</v>
      </c>
      <c r="DV451" s="25">
        <f t="shared" si="211"/>
        <v>0</v>
      </c>
      <c r="DX451" s="26">
        <f t="shared" si="212"/>
        <v>12109473.8085233</v>
      </c>
      <c r="DY451" s="26">
        <f t="shared" si="213"/>
        <v>830769508.284696</v>
      </c>
      <c r="DZ451" s="26">
        <f t="shared" si="214"/>
        <v>-830769508.284696</v>
      </c>
      <c r="EA451" s="26">
        <f t="shared" si="215"/>
        <v>-12109473.8085233</v>
      </c>
      <c r="EC451" s="15">
        <f>Лист1!AH199</f>
        <v>-1777.82474566275</v>
      </c>
      <c r="ED451" s="15">
        <f>Лист1!AI199</f>
        <v>2660.70275936813</v>
      </c>
    </row>
    <row r="452" ht="15.15" spans="72:134">
      <c r="BT452" s="24">
        <f t="shared" si="216"/>
        <v>0</v>
      </c>
      <c r="BU452" s="25">
        <f t="shared" si="217"/>
        <v>0</v>
      </c>
      <c r="BV452" s="25">
        <f>Лист1!BP440</f>
        <v>0</v>
      </c>
      <c r="BW452" s="25">
        <f t="shared" si="218"/>
        <v>0</v>
      </c>
      <c r="BX452" s="25">
        <f t="shared" si="219"/>
        <v>0</v>
      </c>
      <c r="BY452" s="25"/>
      <c r="BZ452" s="25">
        <f>Лист1!N281</f>
        <v>1</v>
      </c>
      <c r="CA452" s="25">
        <f>Лист1!O281</f>
        <v>-1</v>
      </c>
      <c r="CB452" s="25">
        <f>Лист1!P281</f>
        <v>1</v>
      </c>
      <c r="CC452" s="25">
        <f>Лист1!Q281</f>
        <v>-1</v>
      </c>
      <c r="CD452" s="25">
        <v>272</v>
      </c>
      <c r="CE452" s="25">
        <f t="shared" si="220"/>
        <v>0</v>
      </c>
      <c r="CF452" s="25">
        <f t="shared" si="221"/>
        <v>0</v>
      </c>
      <c r="CG452" s="25">
        <f t="shared" si="222"/>
        <v>0</v>
      </c>
      <c r="CH452" s="25">
        <f t="shared" si="223"/>
        <v>0</v>
      </c>
      <c r="CI452" s="25">
        <f>Лист1!CI440</f>
        <v>0</v>
      </c>
      <c r="CJ452" s="25">
        <f t="shared" si="224"/>
        <v>0</v>
      </c>
      <c r="CK452" s="25">
        <f t="shared" si="225"/>
        <v>0</v>
      </c>
      <c r="CL452" s="25">
        <f t="shared" si="226"/>
        <v>0</v>
      </c>
      <c r="CM452" s="25">
        <f t="shared" si="227"/>
        <v>0</v>
      </c>
      <c r="CN452" s="26"/>
      <c r="CO452" s="26">
        <f t="shared" si="198"/>
        <v>-766463705.131417</v>
      </c>
      <c r="CP452" s="26">
        <f t="shared" si="199"/>
        <v>1850407071.99495</v>
      </c>
      <c r="CQ452" s="26">
        <f t="shared" si="200"/>
        <v>-1850407071.99495</v>
      </c>
      <c r="CR452" s="26">
        <f t="shared" si="201"/>
        <v>766463705.131417</v>
      </c>
      <c r="CS452" s="26">
        <f>Лист1!CS440</f>
        <v>0</v>
      </c>
      <c r="CT452" s="26">
        <f>Лист1!AH281</f>
        <v>624.289030451595</v>
      </c>
      <c r="CU452" s="28">
        <f>Лист1!AI281</f>
        <v>3138.51289729034</v>
      </c>
      <c r="DC452" s="24">
        <f t="shared" si="202"/>
        <v>0</v>
      </c>
      <c r="DD452" s="25">
        <f t="shared" si="203"/>
        <v>0</v>
      </c>
      <c r="DE452" s="25">
        <f>Лист1!CY440</f>
        <v>0</v>
      </c>
      <c r="DF452" s="25">
        <f t="shared" si="196"/>
        <v>0</v>
      </c>
      <c r="DG452" s="25">
        <f t="shared" si="197"/>
        <v>0</v>
      </c>
      <c r="DH452" s="25"/>
      <c r="DI452" s="25">
        <v>192</v>
      </c>
      <c r="DJ452" s="25">
        <v>1</v>
      </c>
      <c r="DK452" s="25">
        <v>-1</v>
      </c>
      <c r="DL452" s="25">
        <v>1</v>
      </c>
      <c r="DM452" s="25">
        <v>-1</v>
      </c>
      <c r="DN452" s="25">
        <f t="shared" si="204"/>
        <v>0</v>
      </c>
      <c r="DO452" s="25">
        <f t="shared" si="205"/>
        <v>0</v>
      </c>
      <c r="DP452" s="25">
        <f t="shared" si="206"/>
        <v>0</v>
      </c>
      <c r="DQ452" s="25">
        <f t="shared" si="207"/>
        <v>0</v>
      </c>
      <c r="DR452" s="25">
        <f>Лист1!DR440</f>
        <v>0</v>
      </c>
      <c r="DS452" s="25">
        <f t="shared" si="208"/>
        <v>0</v>
      </c>
      <c r="DT452" s="25">
        <f t="shared" si="209"/>
        <v>0</v>
      </c>
      <c r="DU452" s="25">
        <f t="shared" si="210"/>
        <v>0</v>
      </c>
      <c r="DV452" s="25">
        <f t="shared" si="211"/>
        <v>0</v>
      </c>
      <c r="DX452" s="26">
        <f t="shared" si="212"/>
        <v>12109473.8085233</v>
      </c>
      <c r="DY452" s="26">
        <f t="shared" si="213"/>
        <v>830769508.284696</v>
      </c>
      <c r="DZ452" s="26">
        <f t="shared" si="214"/>
        <v>-830769508.284696</v>
      </c>
      <c r="EA452" s="26">
        <f t="shared" si="215"/>
        <v>-12109473.8085233</v>
      </c>
      <c r="EC452" s="15">
        <f>Лист1!AH200</f>
        <v>-624.28903045164</v>
      </c>
      <c r="ED452" s="15">
        <f>Лист1!AI200</f>
        <v>3138.51289729033</v>
      </c>
    </row>
    <row r="453" ht="15.15" spans="72:134">
      <c r="BT453" s="24">
        <f t="shared" si="216"/>
        <v>0</v>
      </c>
      <c r="BU453" s="25">
        <f t="shared" si="217"/>
        <v>0</v>
      </c>
      <c r="BV453" s="25">
        <f>Лист1!BP441</f>
        <v>0</v>
      </c>
      <c r="BW453" s="25">
        <f t="shared" si="218"/>
        <v>0</v>
      </c>
      <c r="BX453" s="25">
        <f t="shared" si="219"/>
        <v>0</v>
      </c>
      <c r="BY453" s="25"/>
      <c r="BZ453" s="25">
        <f>Лист1!N282</f>
        <v>1</v>
      </c>
      <c r="CA453" s="25">
        <f>Лист1!O282</f>
        <v>-1</v>
      </c>
      <c r="CB453" s="25">
        <f>Лист1!P282</f>
        <v>1</v>
      </c>
      <c r="CC453" s="25">
        <f>Лист1!Q282</f>
        <v>-1</v>
      </c>
      <c r="CD453" s="25">
        <v>273</v>
      </c>
      <c r="CE453" s="25">
        <f t="shared" si="220"/>
        <v>0</v>
      </c>
      <c r="CF453" s="25">
        <f t="shared" si="221"/>
        <v>0</v>
      </c>
      <c r="CG453" s="25">
        <f t="shared" si="222"/>
        <v>0</v>
      </c>
      <c r="CH453" s="25">
        <f t="shared" si="223"/>
        <v>0</v>
      </c>
      <c r="CI453" s="25">
        <f>Лист1!CI441</f>
        <v>0</v>
      </c>
      <c r="CJ453" s="25">
        <f t="shared" si="224"/>
        <v>0</v>
      </c>
      <c r="CK453" s="25">
        <f t="shared" si="225"/>
        <v>0</v>
      </c>
      <c r="CL453" s="25">
        <f t="shared" si="226"/>
        <v>0</v>
      </c>
      <c r="CM453" s="25">
        <f t="shared" si="227"/>
        <v>0</v>
      </c>
      <c r="CN453" s="26"/>
      <c r="CO453" s="26">
        <f t="shared" si="198"/>
        <v>-766463705.131417</v>
      </c>
      <c r="CP453" s="26">
        <f t="shared" si="199"/>
        <v>1850407071.99495</v>
      </c>
      <c r="CQ453" s="26">
        <f t="shared" si="200"/>
        <v>-1850407071.99495</v>
      </c>
      <c r="CR453" s="26">
        <f t="shared" si="201"/>
        <v>766463705.131417</v>
      </c>
      <c r="CS453" s="26">
        <f>Лист1!CS441</f>
        <v>0</v>
      </c>
      <c r="CT453" s="26">
        <f>Лист1!AH282</f>
        <v>1777.82474566271</v>
      </c>
      <c r="CU453" s="28">
        <f>Лист1!AI282</f>
        <v>2660.70275936816</v>
      </c>
      <c r="DC453" s="24">
        <f t="shared" si="202"/>
        <v>0</v>
      </c>
      <c r="DD453" s="25">
        <f t="shared" si="203"/>
        <v>0</v>
      </c>
      <c r="DE453" s="25">
        <f>Лист1!CY441</f>
        <v>0</v>
      </c>
      <c r="DF453" s="25">
        <f t="shared" ref="DF453:DF516" si="228">AVERAGE(DC438:DC453)</f>
        <v>0</v>
      </c>
      <c r="DG453" s="25">
        <f t="shared" ref="DG453:DG516" si="229">AVERAGE(DD438:DD453)</f>
        <v>0</v>
      </c>
      <c r="DH453" s="25"/>
      <c r="DI453" s="25">
        <v>193</v>
      </c>
      <c r="DJ453" s="25">
        <v>1</v>
      </c>
      <c r="DK453" s="25">
        <v>-1</v>
      </c>
      <c r="DL453" s="25">
        <v>1</v>
      </c>
      <c r="DM453" s="25">
        <v>-1</v>
      </c>
      <c r="DN453" s="25">
        <f t="shared" si="204"/>
        <v>0</v>
      </c>
      <c r="DO453" s="25">
        <f t="shared" si="205"/>
        <v>0</v>
      </c>
      <c r="DP453" s="25">
        <f t="shared" si="206"/>
        <v>0</v>
      </c>
      <c r="DQ453" s="25">
        <f t="shared" si="207"/>
        <v>0</v>
      </c>
      <c r="DR453" s="25">
        <f>Лист1!DR441</f>
        <v>0</v>
      </c>
      <c r="DS453" s="25">
        <f t="shared" si="208"/>
        <v>0</v>
      </c>
      <c r="DT453" s="25">
        <f t="shared" si="209"/>
        <v>0</v>
      </c>
      <c r="DU453" s="25">
        <f t="shared" si="210"/>
        <v>0</v>
      </c>
      <c r="DV453" s="25">
        <f t="shared" si="211"/>
        <v>0</v>
      </c>
      <c r="DX453" s="26">
        <f t="shared" si="212"/>
        <v>12109473.8085233</v>
      </c>
      <c r="DY453" s="26">
        <f t="shared" si="213"/>
        <v>830769508.284696</v>
      </c>
      <c r="DZ453" s="26">
        <f t="shared" si="214"/>
        <v>-830769508.284696</v>
      </c>
      <c r="EA453" s="26">
        <f t="shared" si="215"/>
        <v>-12109473.8085233</v>
      </c>
      <c r="EC453" s="15">
        <f>Лист1!AH201</f>
        <v>624.289030451577</v>
      </c>
      <c r="ED453" s="15">
        <f>Лист1!AI201</f>
        <v>3138.51289729034</v>
      </c>
    </row>
    <row r="454" ht="15.15" spans="72:134">
      <c r="BT454" s="24">
        <f t="shared" si="216"/>
        <v>0</v>
      </c>
      <c r="BU454" s="25">
        <f t="shared" si="217"/>
        <v>0</v>
      </c>
      <c r="BV454" s="25">
        <f>Лист1!BP442</f>
        <v>0</v>
      </c>
      <c r="BW454" s="25">
        <f t="shared" si="218"/>
        <v>0</v>
      </c>
      <c r="BX454" s="25">
        <f t="shared" si="219"/>
        <v>0</v>
      </c>
      <c r="BY454" s="25"/>
      <c r="BZ454" s="25">
        <f>Лист1!N283</f>
        <v>1</v>
      </c>
      <c r="CA454" s="25">
        <f>Лист1!O283</f>
        <v>-1</v>
      </c>
      <c r="CB454" s="25">
        <f>Лист1!P283</f>
        <v>1</v>
      </c>
      <c r="CC454" s="25">
        <f>Лист1!Q283</f>
        <v>-1</v>
      </c>
      <c r="CD454" s="25">
        <v>274</v>
      </c>
      <c r="CE454" s="25">
        <f t="shared" si="220"/>
        <v>0</v>
      </c>
      <c r="CF454" s="25">
        <f t="shared" si="221"/>
        <v>0</v>
      </c>
      <c r="CG454" s="25">
        <f t="shared" si="222"/>
        <v>0</v>
      </c>
      <c r="CH454" s="25">
        <f t="shared" si="223"/>
        <v>0</v>
      </c>
      <c r="CI454" s="25">
        <f>Лист1!CI442</f>
        <v>0</v>
      </c>
      <c r="CJ454" s="25">
        <f t="shared" si="224"/>
        <v>0</v>
      </c>
      <c r="CK454" s="25">
        <f t="shared" si="225"/>
        <v>0</v>
      </c>
      <c r="CL454" s="25">
        <f t="shared" si="226"/>
        <v>0</v>
      </c>
      <c r="CM454" s="25">
        <f t="shared" si="227"/>
        <v>0</v>
      </c>
      <c r="CN454" s="26"/>
      <c r="CO454" s="26">
        <f t="shared" ref="CO454:CO499" si="230">CO453+CJ454</f>
        <v>-766463705.131417</v>
      </c>
      <c r="CP454" s="26">
        <f t="shared" ref="CP454:CP499" si="231">CP453+CK454</f>
        <v>1850407071.99495</v>
      </c>
      <c r="CQ454" s="26">
        <f t="shared" ref="CQ454:CQ499" si="232">CQ453+CL454</f>
        <v>-1850407071.99495</v>
      </c>
      <c r="CR454" s="26">
        <f t="shared" ref="CR454:CR499" si="233">CR453+CM454</f>
        <v>766463705.131417</v>
      </c>
      <c r="CS454" s="26">
        <f>Лист1!CS442</f>
        <v>0</v>
      </c>
      <c r="CT454" s="26">
        <f>Лист1!AH283</f>
        <v>2660.70275936813</v>
      </c>
      <c r="CU454" s="28">
        <f>Лист1!AI283</f>
        <v>1777.82474566275</v>
      </c>
      <c r="DC454" s="24">
        <f t="shared" ref="DC454:DC499" si="234">$L454*EC454</f>
        <v>0</v>
      </c>
      <c r="DD454" s="25">
        <f t="shared" ref="DD454:DD499" si="235">$L454*ED454</f>
        <v>0</v>
      </c>
      <c r="DE454" s="25">
        <f>Лист1!CY442</f>
        <v>0</v>
      </c>
      <c r="DF454" s="25">
        <f t="shared" si="228"/>
        <v>0</v>
      </c>
      <c r="DG454" s="25">
        <f t="shared" si="229"/>
        <v>0</v>
      </c>
      <c r="DH454" s="25"/>
      <c r="DI454" s="25">
        <v>194</v>
      </c>
      <c r="DJ454" s="25">
        <v>1</v>
      </c>
      <c r="DK454" s="25">
        <v>-1</v>
      </c>
      <c r="DL454" s="25">
        <v>1</v>
      </c>
      <c r="DM454" s="25">
        <v>-1</v>
      </c>
      <c r="DN454" s="25">
        <f t="shared" ref="DN454:DN499" si="236">DC454*DJ454</f>
        <v>0</v>
      </c>
      <c r="DO454" s="25">
        <f t="shared" ref="DO454:DO499" si="237">DC454*DK454</f>
        <v>0</v>
      </c>
      <c r="DP454" s="25">
        <f t="shared" ref="DP454:DP499" si="238">DD454*DL454</f>
        <v>0</v>
      </c>
      <c r="DQ454" s="25">
        <f t="shared" ref="DQ454:DQ499" si="239">DD454*DM454</f>
        <v>0</v>
      </c>
      <c r="DR454" s="25">
        <f>Лист1!DR442</f>
        <v>0</v>
      </c>
      <c r="DS454" s="25">
        <f t="shared" ref="DS454:DS499" si="240">DN454+DP454</f>
        <v>0</v>
      </c>
      <c r="DT454" s="25">
        <f t="shared" ref="DT454:DT499" si="241">DN454+DQ454</f>
        <v>0</v>
      </c>
      <c r="DU454" s="25">
        <f t="shared" ref="DU454:DU499" si="242">DO454+DP454</f>
        <v>0</v>
      </c>
      <c r="DV454" s="25">
        <f t="shared" ref="DV454:DV499" si="243">DO454+DQ454</f>
        <v>0</v>
      </c>
      <c r="DX454" s="26">
        <f t="shared" si="212"/>
        <v>12109473.8085233</v>
      </c>
      <c r="DY454" s="26">
        <f t="shared" si="213"/>
        <v>830769508.284696</v>
      </c>
      <c r="DZ454" s="26">
        <f t="shared" si="214"/>
        <v>-830769508.284696</v>
      </c>
      <c r="EA454" s="26">
        <f t="shared" si="215"/>
        <v>-12109473.8085233</v>
      </c>
      <c r="EC454" s="15">
        <f>Лист1!AH202</f>
        <v>1777.8247456627</v>
      </c>
      <c r="ED454" s="15">
        <f>Лист1!AI202</f>
        <v>2660.70275936817</v>
      </c>
    </row>
    <row r="455" ht="15.15" spans="72:134">
      <c r="BT455" s="24">
        <f t="shared" si="216"/>
        <v>0</v>
      </c>
      <c r="BU455" s="25">
        <f t="shared" si="217"/>
        <v>0</v>
      </c>
      <c r="BV455" s="25">
        <f>Лист1!BP443</f>
        <v>0</v>
      </c>
      <c r="BW455" s="25">
        <f t="shared" si="218"/>
        <v>0</v>
      </c>
      <c r="BX455" s="25">
        <f t="shared" si="219"/>
        <v>0</v>
      </c>
      <c r="BY455" s="25"/>
      <c r="BZ455" s="25">
        <f>Лист1!N284</f>
        <v>1</v>
      </c>
      <c r="CA455" s="25">
        <f>Лист1!O284</f>
        <v>-1</v>
      </c>
      <c r="CB455" s="25">
        <f>Лист1!P284</f>
        <v>1</v>
      </c>
      <c r="CC455" s="25">
        <f>Лист1!Q284</f>
        <v>-1</v>
      </c>
      <c r="CD455" s="25">
        <v>275</v>
      </c>
      <c r="CE455" s="25">
        <f t="shared" si="220"/>
        <v>0</v>
      </c>
      <c r="CF455" s="25">
        <f t="shared" si="221"/>
        <v>0</v>
      </c>
      <c r="CG455" s="25">
        <f t="shared" si="222"/>
        <v>0</v>
      </c>
      <c r="CH455" s="25">
        <f t="shared" si="223"/>
        <v>0</v>
      </c>
      <c r="CI455" s="25">
        <f>Лист1!CI443</f>
        <v>0</v>
      </c>
      <c r="CJ455" s="25">
        <f t="shared" si="224"/>
        <v>0</v>
      </c>
      <c r="CK455" s="25">
        <f t="shared" si="225"/>
        <v>0</v>
      </c>
      <c r="CL455" s="25">
        <f t="shared" si="226"/>
        <v>0</v>
      </c>
      <c r="CM455" s="25">
        <f t="shared" si="227"/>
        <v>0</v>
      </c>
      <c r="CN455" s="26"/>
      <c r="CO455" s="26">
        <f t="shared" si="230"/>
        <v>-766463705.131417</v>
      </c>
      <c r="CP455" s="26">
        <f t="shared" si="231"/>
        <v>1850407071.99495</v>
      </c>
      <c r="CQ455" s="26">
        <f t="shared" si="232"/>
        <v>-1850407071.99495</v>
      </c>
      <c r="CR455" s="26">
        <f t="shared" si="233"/>
        <v>766463705.131417</v>
      </c>
      <c r="CS455" s="26">
        <f>Лист1!CS443</f>
        <v>0</v>
      </c>
      <c r="CT455" s="26">
        <f>Лист1!AH284</f>
        <v>3138.51289729033</v>
      </c>
      <c r="CU455" s="28">
        <f>Лист1!AI284</f>
        <v>624.289030451638</v>
      </c>
      <c r="DC455" s="24">
        <f t="shared" si="234"/>
        <v>0</v>
      </c>
      <c r="DD455" s="25">
        <f t="shared" si="235"/>
        <v>0</v>
      </c>
      <c r="DE455" s="25">
        <f>Лист1!CY443</f>
        <v>0</v>
      </c>
      <c r="DF455" s="25">
        <f t="shared" si="228"/>
        <v>0</v>
      </c>
      <c r="DG455" s="25">
        <f t="shared" si="229"/>
        <v>0</v>
      </c>
      <c r="DH455" s="25"/>
      <c r="DI455" s="25">
        <v>195</v>
      </c>
      <c r="DJ455" s="25">
        <v>1</v>
      </c>
      <c r="DK455" s="25">
        <v>-1</v>
      </c>
      <c r="DL455" s="25">
        <v>1</v>
      </c>
      <c r="DM455" s="25">
        <v>-1</v>
      </c>
      <c r="DN455" s="25">
        <f t="shared" si="236"/>
        <v>0</v>
      </c>
      <c r="DO455" s="25">
        <f t="shared" si="237"/>
        <v>0</v>
      </c>
      <c r="DP455" s="25">
        <f t="shared" si="238"/>
        <v>0</v>
      </c>
      <c r="DQ455" s="25">
        <f t="shared" si="239"/>
        <v>0</v>
      </c>
      <c r="DR455" s="25">
        <f>Лист1!DR443</f>
        <v>0</v>
      </c>
      <c r="DS455" s="25">
        <f t="shared" si="240"/>
        <v>0</v>
      </c>
      <c r="DT455" s="25">
        <f t="shared" si="241"/>
        <v>0</v>
      </c>
      <c r="DU455" s="25">
        <f t="shared" si="242"/>
        <v>0</v>
      </c>
      <c r="DV455" s="25">
        <f t="shared" si="243"/>
        <v>0</v>
      </c>
      <c r="DX455" s="26">
        <f t="shared" si="212"/>
        <v>12109473.8085233</v>
      </c>
      <c r="DY455" s="26">
        <f t="shared" si="213"/>
        <v>830769508.284696</v>
      </c>
      <c r="DZ455" s="26">
        <f t="shared" si="214"/>
        <v>-830769508.284696</v>
      </c>
      <c r="EA455" s="26">
        <f t="shared" si="215"/>
        <v>-12109473.8085233</v>
      </c>
      <c r="EC455" s="15">
        <f>Лист1!AH203</f>
        <v>2660.70275936812</v>
      </c>
      <c r="ED455" s="15">
        <f>Лист1!AI203</f>
        <v>1777.82474566276</v>
      </c>
    </row>
    <row r="456" ht="15.15" spans="72:134">
      <c r="BT456" s="24">
        <f t="shared" si="216"/>
        <v>0</v>
      </c>
      <c r="BU456" s="25">
        <f t="shared" si="217"/>
        <v>0</v>
      </c>
      <c r="BV456" s="25">
        <f>Лист1!BP444</f>
        <v>0</v>
      </c>
      <c r="BW456" s="25">
        <f t="shared" si="218"/>
        <v>0</v>
      </c>
      <c r="BX456" s="25">
        <f t="shared" si="219"/>
        <v>0</v>
      </c>
      <c r="BY456" s="25"/>
      <c r="BZ456" s="25">
        <f>Лист1!N285</f>
        <v>1</v>
      </c>
      <c r="CA456" s="25">
        <f>Лист1!O285</f>
        <v>-1</v>
      </c>
      <c r="CB456" s="25">
        <f>Лист1!P285</f>
        <v>1</v>
      </c>
      <c r="CC456" s="25">
        <f>Лист1!Q285</f>
        <v>-1</v>
      </c>
      <c r="CD456" s="25">
        <v>276</v>
      </c>
      <c r="CE456" s="25">
        <f t="shared" si="220"/>
        <v>0</v>
      </c>
      <c r="CF456" s="25">
        <f t="shared" si="221"/>
        <v>0</v>
      </c>
      <c r="CG456" s="25">
        <f t="shared" si="222"/>
        <v>0</v>
      </c>
      <c r="CH456" s="25">
        <f t="shared" si="223"/>
        <v>0</v>
      </c>
      <c r="CI456" s="25">
        <f>Лист1!CI444</f>
        <v>0</v>
      </c>
      <c r="CJ456" s="25">
        <f t="shared" si="224"/>
        <v>0</v>
      </c>
      <c r="CK456" s="25">
        <f t="shared" si="225"/>
        <v>0</v>
      </c>
      <c r="CL456" s="25">
        <f t="shared" si="226"/>
        <v>0</v>
      </c>
      <c r="CM456" s="25">
        <f t="shared" si="227"/>
        <v>0</v>
      </c>
      <c r="CN456" s="26"/>
      <c r="CO456" s="26">
        <f t="shared" si="230"/>
        <v>-766463705.131417</v>
      </c>
      <c r="CP456" s="26">
        <f t="shared" si="231"/>
        <v>1850407071.99495</v>
      </c>
      <c r="CQ456" s="26">
        <f t="shared" si="232"/>
        <v>-1850407071.99495</v>
      </c>
      <c r="CR456" s="26">
        <f t="shared" si="233"/>
        <v>766463705.131417</v>
      </c>
      <c r="CS456" s="26">
        <f>Лист1!CS444</f>
        <v>0</v>
      </c>
      <c r="CT456" s="26">
        <f>Лист1!AH285</f>
        <v>3138.51289729034</v>
      </c>
      <c r="CU456" s="28">
        <f>Лист1!AI285</f>
        <v>-624.289030451578</v>
      </c>
      <c r="DC456" s="24">
        <f t="shared" si="234"/>
        <v>0</v>
      </c>
      <c r="DD456" s="25">
        <f t="shared" si="235"/>
        <v>0</v>
      </c>
      <c r="DE456" s="25">
        <f>Лист1!CY444</f>
        <v>0</v>
      </c>
      <c r="DF456" s="25">
        <f t="shared" si="228"/>
        <v>0</v>
      </c>
      <c r="DG456" s="25">
        <f t="shared" si="229"/>
        <v>0</v>
      </c>
      <c r="DH456" s="25"/>
      <c r="DI456" s="25">
        <v>196</v>
      </c>
      <c r="DJ456" s="25">
        <v>1</v>
      </c>
      <c r="DK456" s="25">
        <v>-1</v>
      </c>
      <c r="DL456" s="25">
        <v>1</v>
      </c>
      <c r="DM456" s="25">
        <v>-1</v>
      </c>
      <c r="DN456" s="25">
        <f t="shared" si="236"/>
        <v>0</v>
      </c>
      <c r="DO456" s="25">
        <f t="shared" si="237"/>
        <v>0</v>
      </c>
      <c r="DP456" s="25">
        <f t="shared" si="238"/>
        <v>0</v>
      </c>
      <c r="DQ456" s="25">
        <f t="shared" si="239"/>
        <v>0</v>
      </c>
      <c r="DR456" s="25">
        <f>Лист1!DR444</f>
        <v>0</v>
      </c>
      <c r="DS456" s="25">
        <f t="shared" si="240"/>
        <v>0</v>
      </c>
      <c r="DT456" s="25">
        <f t="shared" si="241"/>
        <v>0</v>
      </c>
      <c r="DU456" s="25">
        <f t="shared" si="242"/>
        <v>0</v>
      </c>
      <c r="DV456" s="25">
        <f t="shared" si="243"/>
        <v>0</v>
      </c>
      <c r="DX456" s="26">
        <f t="shared" si="212"/>
        <v>12109473.8085233</v>
      </c>
      <c r="DY456" s="26">
        <f t="shared" si="213"/>
        <v>830769508.284696</v>
      </c>
      <c r="DZ456" s="26">
        <f t="shared" si="214"/>
        <v>-830769508.284696</v>
      </c>
      <c r="EA456" s="26">
        <f t="shared" si="215"/>
        <v>-12109473.8085233</v>
      </c>
      <c r="EC456" s="15">
        <f>Лист1!AH204</f>
        <v>3138.51289729033</v>
      </c>
      <c r="ED456" s="15">
        <f>Лист1!AI204</f>
        <v>624.289030451657</v>
      </c>
    </row>
    <row r="457" ht="15.15" spans="72:134">
      <c r="BT457" s="24">
        <f t="shared" si="216"/>
        <v>0</v>
      </c>
      <c r="BU457" s="25">
        <f t="shared" si="217"/>
        <v>0</v>
      </c>
      <c r="BV457" s="25">
        <f>Лист1!BP445</f>
        <v>0</v>
      </c>
      <c r="BW457" s="25">
        <f t="shared" si="218"/>
        <v>0</v>
      </c>
      <c r="BX457" s="25">
        <f t="shared" si="219"/>
        <v>0</v>
      </c>
      <c r="BY457" s="25"/>
      <c r="BZ457" s="25">
        <f>Лист1!N286</f>
        <v>1</v>
      </c>
      <c r="CA457" s="25">
        <f>Лист1!O286</f>
        <v>-1</v>
      </c>
      <c r="CB457" s="25">
        <f>Лист1!P286</f>
        <v>1</v>
      </c>
      <c r="CC457" s="25">
        <f>Лист1!Q286</f>
        <v>-1</v>
      </c>
      <c r="CD457" s="25">
        <v>277</v>
      </c>
      <c r="CE457" s="25">
        <f t="shared" si="220"/>
        <v>0</v>
      </c>
      <c r="CF457" s="25">
        <f t="shared" si="221"/>
        <v>0</v>
      </c>
      <c r="CG457" s="25">
        <f t="shared" si="222"/>
        <v>0</v>
      </c>
      <c r="CH457" s="25">
        <f t="shared" si="223"/>
        <v>0</v>
      </c>
      <c r="CI457" s="25">
        <f>Лист1!CI445</f>
        <v>0</v>
      </c>
      <c r="CJ457" s="25">
        <f t="shared" si="224"/>
        <v>0</v>
      </c>
      <c r="CK457" s="25">
        <f t="shared" si="225"/>
        <v>0</v>
      </c>
      <c r="CL457" s="25">
        <f t="shared" si="226"/>
        <v>0</v>
      </c>
      <c r="CM457" s="25">
        <f t="shared" si="227"/>
        <v>0</v>
      </c>
      <c r="CN457" s="26"/>
      <c r="CO457" s="26">
        <f t="shared" si="230"/>
        <v>-766463705.131417</v>
      </c>
      <c r="CP457" s="26">
        <f t="shared" si="231"/>
        <v>1850407071.99495</v>
      </c>
      <c r="CQ457" s="26">
        <f t="shared" si="232"/>
        <v>-1850407071.99495</v>
      </c>
      <c r="CR457" s="26">
        <f t="shared" si="233"/>
        <v>766463705.131417</v>
      </c>
      <c r="CS457" s="26">
        <f>Лист1!CS445</f>
        <v>0</v>
      </c>
      <c r="CT457" s="26">
        <f>Лист1!AH286</f>
        <v>2660.70275936817</v>
      </c>
      <c r="CU457" s="28">
        <f>Лист1!AI286</f>
        <v>-1777.8247456627</v>
      </c>
      <c r="DC457" s="24">
        <f t="shared" si="234"/>
        <v>0</v>
      </c>
      <c r="DD457" s="25">
        <f t="shared" si="235"/>
        <v>0</v>
      </c>
      <c r="DE457" s="25">
        <f>Лист1!CY445</f>
        <v>0</v>
      </c>
      <c r="DF457" s="25">
        <f t="shared" si="228"/>
        <v>0</v>
      </c>
      <c r="DG457" s="25">
        <f t="shared" si="229"/>
        <v>0</v>
      </c>
      <c r="DH457" s="25"/>
      <c r="DI457" s="25">
        <v>197</v>
      </c>
      <c r="DJ457" s="25">
        <v>1</v>
      </c>
      <c r="DK457" s="25">
        <v>-1</v>
      </c>
      <c r="DL457" s="25">
        <v>1</v>
      </c>
      <c r="DM457" s="25">
        <v>-1</v>
      </c>
      <c r="DN457" s="25">
        <f t="shared" si="236"/>
        <v>0</v>
      </c>
      <c r="DO457" s="25">
        <f t="shared" si="237"/>
        <v>0</v>
      </c>
      <c r="DP457" s="25">
        <f t="shared" si="238"/>
        <v>0</v>
      </c>
      <c r="DQ457" s="25">
        <f t="shared" si="239"/>
        <v>0</v>
      </c>
      <c r="DR457" s="25">
        <f>Лист1!DR445</f>
        <v>0</v>
      </c>
      <c r="DS457" s="25">
        <f t="shared" si="240"/>
        <v>0</v>
      </c>
      <c r="DT457" s="25">
        <f t="shared" si="241"/>
        <v>0</v>
      </c>
      <c r="DU457" s="25">
        <f t="shared" si="242"/>
        <v>0</v>
      </c>
      <c r="DV457" s="25">
        <f t="shared" si="243"/>
        <v>0</v>
      </c>
      <c r="DX457" s="26">
        <f t="shared" si="212"/>
        <v>12109473.8085233</v>
      </c>
      <c r="DY457" s="26">
        <f t="shared" si="213"/>
        <v>830769508.284696</v>
      </c>
      <c r="DZ457" s="26">
        <f t="shared" si="214"/>
        <v>-830769508.284696</v>
      </c>
      <c r="EA457" s="26">
        <f t="shared" si="215"/>
        <v>-12109473.8085233</v>
      </c>
      <c r="EC457" s="15">
        <f>Лист1!AH205</f>
        <v>3138.51289729035</v>
      </c>
      <c r="ED457" s="15">
        <f>Лист1!AI205</f>
        <v>-624.28903045156</v>
      </c>
    </row>
    <row r="458" ht="15.15" spans="72:134">
      <c r="BT458" s="24">
        <f t="shared" si="216"/>
        <v>0</v>
      </c>
      <c r="BU458" s="25">
        <f t="shared" si="217"/>
        <v>0</v>
      </c>
      <c r="BV458" s="25">
        <f>Лист1!BP446</f>
        <v>0</v>
      </c>
      <c r="BW458" s="25">
        <f t="shared" si="218"/>
        <v>0</v>
      </c>
      <c r="BX458" s="25">
        <f t="shared" si="219"/>
        <v>0</v>
      </c>
      <c r="BY458" s="25"/>
      <c r="BZ458" s="25">
        <f>Лист1!N287</f>
        <v>1</v>
      </c>
      <c r="CA458" s="25">
        <f>Лист1!O287</f>
        <v>-1</v>
      </c>
      <c r="CB458" s="25">
        <f>Лист1!P287</f>
        <v>1</v>
      </c>
      <c r="CC458" s="25">
        <f>Лист1!Q287</f>
        <v>-1</v>
      </c>
      <c r="CD458" s="25">
        <v>278</v>
      </c>
      <c r="CE458" s="25">
        <f t="shared" si="220"/>
        <v>0</v>
      </c>
      <c r="CF458" s="25">
        <f t="shared" si="221"/>
        <v>0</v>
      </c>
      <c r="CG458" s="25">
        <f t="shared" si="222"/>
        <v>0</v>
      </c>
      <c r="CH458" s="25">
        <f t="shared" si="223"/>
        <v>0</v>
      </c>
      <c r="CI458" s="25">
        <f>Лист1!CI446</f>
        <v>0</v>
      </c>
      <c r="CJ458" s="25">
        <f t="shared" si="224"/>
        <v>0</v>
      </c>
      <c r="CK458" s="25">
        <f t="shared" si="225"/>
        <v>0</v>
      </c>
      <c r="CL458" s="25">
        <f t="shared" si="226"/>
        <v>0</v>
      </c>
      <c r="CM458" s="25">
        <f t="shared" si="227"/>
        <v>0</v>
      </c>
      <c r="CN458" s="26"/>
      <c r="CO458" s="26">
        <f t="shared" si="230"/>
        <v>-766463705.131417</v>
      </c>
      <c r="CP458" s="26">
        <f t="shared" si="231"/>
        <v>1850407071.99495</v>
      </c>
      <c r="CQ458" s="26">
        <f t="shared" si="232"/>
        <v>-1850407071.99495</v>
      </c>
      <c r="CR458" s="26">
        <f t="shared" si="233"/>
        <v>766463705.131417</v>
      </c>
      <c r="CS458" s="26">
        <f>Лист1!CS446</f>
        <v>0</v>
      </c>
      <c r="CT458" s="26">
        <f>Лист1!AH287</f>
        <v>1777.82474566276</v>
      </c>
      <c r="CU458" s="28">
        <f>Лист1!AI287</f>
        <v>-2660.70275936812</v>
      </c>
      <c r="DC458" s="24">
        <f t="shared" si="234"/>
        <v>0</v>
      </c>
      <c r="DD458" s="25">
        <f t="shared" si="235"/>
        <v>0</v>
      </c>
      <c r="DE458" s="25">
        <f>Лист1!CY446</f>
        <v>0</v>
      </c>
      <c r="DF458" s="25">
        <f t="shared" si="228"/>
        <v>0</v>
      </c>
      <c r="DG458" s="25">
        <f t="shared" si="229"/>
        <v>0</v>
      </c>
      <c r="DH458" s="25"/>
      <c r="DI458" s="25">
        <v>198</v>
      </c>
      <c r="DJ458" s="25">
        <v>1</v>
      </c>
      <c r="DK458" s="25">
        <v>-1</v>
      </c>
      <c r="DL458" s="25">
        <v>1</v>
      </c>
      <c r="DM458" s="25">
        <v>-1</v>
      </c>
      <c r="DN458" s="25">
        <f t="shared" si="236"/>
        <v>0</v>
      </c>
      <c r="DO458" s="25">
        <f t="shared" si="237"/>
        <v>0</v>
      </c>
      <c r="DP458" s="25">
        <f t="shared" si="238"/>
        <v>0</v>
      </c>
      <c r="DQ458" s="25">
        <f t="shared" si="239"/>
        <v>0</v>
      </c>
      <c r="DR458" s="25">
        <f>Лист1!DR446</f>
        <v>0</v>
      </c>
      <c r="DS458" s="25">
        <f t="shared" si="240"/>
        <v>0</v>
      </c>
      <c r="DT458" s="25">
        <f t="shared" si="241"/>
        <v>0</v>
      </c>
      <c r="DU458" s="25">
        <f t="shared" si="242"/>
        <v>0</v>
      </c>
      <c r="DV458" s="25">
        <f t="shared" si="243"/>
        <v>0</v>
      </c>
      <c r="DX458" s="26">
        <f t="shared" si="212"/>
        <v>12109473.8085233</v>
      </c>
      <c r="DY458" s="26">
        <f t="shared" si="213"/>
        <v>830769508.284696</v>
      </c>
      <c r="DZ458" s="26">
        <f t="shared" si="214"/>
        <v>-830769508.284696</v>
      </c>
      <c r="EA458" s="26">
        <f t="shared" si="215"/>
        <v>-12109473.8085233</v>
      </c>
      <c r="EC458" s="15">
        <f>Лист1!AH206</f>
        <v>2660.70275936815</v>
      </c>
      <c r="ED458" s="15">
        <f>Лист1!AI206</f>
        <v>-1777.82474566272</v>
      </c>
    </row>
    <row r="459" ht="15.15" spans="72:134">
      <c r="BT459" s="24">
        <f t="shared" si="216"/>
        <v>0</v>
      </c>
      <c r="BU459" s="25">
        <f t="shared" si="217"/>
        <v>0</v>
      </c>
      <c r="BV459" s="25">
        <f>Лист1!BP447</f>
        <v>0</v>
      </c>
      <c r="BW459" s="25">
        <f t="shared" si="218"/>
        <v>0</v>
      </c>
      <c r="BX459" s="25">
        <f t="shared" si="219"/>
        <v>0</v>
      </c>
      <c r="BY459" s="25"/>
      <c r="BZ459" s="25">
        <f>Лист1!N288</f>
        <v>1</v>
      </c>
      <c r="CA459" s="25">
        <f>Лист1!O288</f>
        <v>-1</v>
      </c>
      <c r="CB459" s="25">
        <f>Лист1!P288</f>
        <v>1</v>
      </c>
      <c r="CC459" s="25">
        <f>Лист1!Q288</f>
        <v>-1</v>
      </c>
      <c r="CD459" s="25">
        <v>279</v>
      </c>
      <c r="CE459" s="25">
        <f t="shared" si="220"/>
        <v>0</v>
      </c>
      <c r="CF459" s="25">
        <f t="shared" si="221"/>
        <v>0</v>
      </c>
      <c r="CG459" s="25">
        <f t="shared" si="222"/>
        <v>0</v>
      </c>
      <c r="CH459" s="25">
        <f t="shared" si="223"/>
        <v>0</v>
      </c>
      <c r="CI459" s="25">
        <f>Лист1!CI447</f>
        <v>0</v>
      </c>
      <c r="CJ459" s="25">
        <f t="shared" si="224"/>
        <v>0</v>
      </c>
      <c r="CK459" s="25">
        <f t="shared" si="225"/>
        <v>0</v>
      </c>
      <c r="CL459" s="25">
        <f t="shared" si="226"/>
        <v>0</v>
      </c>
      <c r="CM459" s="25">
        <f t="shared" si="227"/>
        <v>0</v>
      </c>
      <c r="CN459" s="26"/>
      <c r="CO459" s="26">
        <f t="shared" si="230"/>
        <v>-766463705.131417</v>
      </c>
      <c r="CP459" s="26">
        <f t="shared" si="231"/>
        <v>1850407071.99495</v>
      </c>
      <c r="CQ459" s="26">
        <f t="shared" si="232"/>
        <v>-1850407071.99495</v>
      </c>
      <c r="CR459" s="26">
        <f t="shared" si="233"/>
        <v>766463705.131417</v>
      </c>
      <c r="CS459" s="26">
        <f>Лист1!CS447</f>
        <v>0</v>
      </c>
      <c r="CT459" s="26">
        <f>Лист1!AH288</f>
        <v>624.289030451655</v>
      </c>
      <c r="CU459" s="28">
        <f>Лист1!AI288</f>
        <v>-3138.51289729033</v>
      </c>
      <c r="DC459" s="24">
        <f t="shared" si="234"/>
        <v>0</v>
      </c>
      <c r="DD459" s="25">
        <f t="shared" si="235"/>
        <v>0</v>
      </c>
      <c r="DE459" s="25">
        <f>Лист1!CY447</f>
        <v>0</v>
      </c>
      <c r="DF459" s="25">
        <f t="shared" si="228"/>
        <v>0</v>
      </c>
      <c r="DG459" s="25">
        <f t="shared" si="229"/>
        <v>0</v>
      </c>
      <c r="DH459" s="25"/>
      <c r="DI459" s="25">
        <v>199</v>
      </c>
      <c r="DJ459" s="25">
        <v>1</v>
      </c>
      <c r="DK459" s="25">
        <v>-1</v>
      </c>
      <c r="DL459" s="25">
        <v>1</v>
      </c>
      <c r="DM459" s="25">
        <v>-1</v>
      </c>
      <c r="DN459" s="25">
        <f t="shared" si="236"/>
        <v>0</v>
      </c>
      <c r="DO459" s="25">
        <f t="shared" si="237"/>
        <v>0</v>
      </c>
      <c r="DP459" s="25">
        <f t="shared" si="238"/>
        <v>0</v>
      </c>
      <c r="DQ459" s="25">
        <f t="shared" si="239"/>
        <v>0</v>
      </c>
      <c r="DR459" s="25">
        <f>Лист1!DR447</f>
        <v>0</v>
      </c>
      <c r="DS459" s="25">
        <f t="shared" si="240"/>
        <v>0</v>
      </c>
      <c r="DT459" s="25">
        <f t="shared" si="241"/>
        <v>0</v>
      </c>
      <c r="DU459" s="25">
        <f t="shared" si="242"/>
        <v>0</v>
      </c>
      <c r="DV459" s="25">
        <f t="shared" si="243"/>
        <v>0</v>
      </c>
      <c r="DX459" s="26">
        <f t="shared" si="212"/>
        <v>12109473.8085233</v>
      </c>
      <c r="DY459" s="26">
        <f t="shared" si="213"/>
        <v>830769508.284696</v>
      </c>
      <c r="DZ459" s="26">
        <f t="shared" si="214"/>
        <v>-830769508.284696</v>
      </c>
      <c r="EA459" s="26">
        <f t="shared" si="215"/>
        <v>-12109473.8085233</v>
      </c>
      <c r="EC459" s="15">
        <f>Лист1!AH207</f>
        <v>1777.82474566274</v>
      </c>
      <c r="ED459" s="15">
        <f>Лист1!AI207</f>
        <v>-2660.70275936814</v>
      </c>
    </row>
    <row r="460" ht="15.15" spans="72:134">
      <c r="BT460" s="24">
        <f t="shared" si="216"/>
        <v>0</v>
      </c>
      <c r="BU460" s="25">
        <f t="shared" si="217"/>
        <v>0</v>
      </c>
      <c r="BV460" s="25">
        <f>Лист1!BP448</f>
        <v>0</v>
      </c>
      <c r="BW460" s="25">
        <f t="shared" si="218"/>
        <v>0</v>
      </c>
      <c r="BX460" s="25">
        <f t="shared" si="219"/>
        <v>0</v>
      </c>
      <c r="BY460" s="25"/>
      <c r="BZ460" s="25">
        <f>Лист1!N289</f>
        <v>1</v>
      </c>
      <c r="CA460" s="25">
        <f>Лист1!O289</f>
        <v>-1</v>
      </c>
      <c r="CB460" s="25">
        <f>Лист1!P289</f>
        <v>1</v>
      </c>
      <c r="CC460" s="25">
        <f>Лист1!Q289</f>
        <v>-1</v>
      </c>
      <c r="CD460" s="25">
        <v>280</v>
      </c>
      <c r="CE460" s="25">
        <f t="shared" si="220"/>
        <v>0</v>
      </c>
      <c r="CF460" s="25">
        <f t="shared" si="221"/>
        <v>0</v>
      </c>
      <c r="CG460" s="25">
        <f t="shared" si="222"/>
        <v>0</v>
      </c>
      <c r="CH460" s="25">
        <f t="shared" si="223"/>
        <v>0</v>
      </c>
      <c r="CI460" s="25">
        <f>Лист1!CI448</f>
        <v>0</v>
      </c>
      <c r="CJ460" s="25">
        <f t="shared" si="224"/>
        <v>0</v>
      </c>
      <c r="CK460" s="25">
        <f t="shared" si="225"/>
        <v>0</v>
      </c>
      <c r="CL460" s="25">
        <f t="shared" si="226"/>
        <v>0</v>
      </c>
      <c r="CM460" s="25">
        <f t="shared" si="227"/>
        <v>0</v>
      </c>
      <c r="CN460" s="26"/>
      <c r="CO460" s="26">
        <f t="shared" si="230"/>
        <v>-766463705.131417</v>
      </c>
      <c r="CP460" s="26">
        <f t="shared" si="231"/>
        <v>1850407071.99495</v>
      </c>
      <c r="CQ460" s="26">
        <f t="shared" si="232"/>
        <v>-1850407071.99495</v>
      </c>
      <c r="CR460" s="26">
        <f t="shared" si="233"/>
        <v>766463705.131417</v>
      </c>
      <c r="CS460" s="26">
        <f>Лист1!CS448</f>
        <v>0</v>
      </c>
      <c r="CT460" s="26">
        <f>Лист1!AH289</f>
        <v>-624.289030451561</v>
      </c>
      <c r="CU460" s="28">
        <f>Лист1!AI289</f>
        <v>-3138.51289729035</v>
      </c>
      <c r="DC460" s="24">
        <f t="shared" si="234"/>
        <v>0</v>
      </c>
      <c r="DD460" s="25">
        <f t="shared" si="235"/>
        <v>0</v>
      </c>
      <c r="DE460" s="25">
        <f>Лист1!CY448</f>
        <v>0</v>
      </c>
      <c r="DF460" s="25">
        <f t="shared" si="228"/>
        <v>0</v>
      </c>
      <c r="DG460" s="25">
        <f t="shared" si="229"/>
        <v>0</v>
      </c>
      <c r="DH460" s="25"/>
      <c r="DI460" s="25">
        <v>200</v>
      </c>
      <c r="DJ460" s="25">
        <v>1</v>
      </c>
      <c r="DK460" s="25">
        <v>-1</v>
      </c>
      <c r="DL460" s="25">
        <v>1</v>
      </c>
      <c r="DM460" s="25">
        <v>-1</v>
      </c>
      <c r="DN460" s="25">
        <f t="shared" si="236"/>
        <v>0</v>
      </c>
      <c r="DO460" s="25">
        <f t="shared" si="237"/>
        <v>0</v>
      </c>
      <c r="DP460" s="25">
        <f t="shared" si="238"/>
        <v>0</v>
      </c>
      <c r="DQ460" s="25">
        <f t="shared" si="239"/>
        <v>0</v>
      </c>
      <c r="DR460" s="25">
        <f>Лист1!DR448</f>
        <v>0</v>
      </c>
      <c r="DS460" s="25">
        <f t="shared" si="240"/>
        <v>0</v>
      </c>
      <c r="DT460" s="25">
        <f t="shared" si="241"/>
        <v>0</v>
      </c>
      <c r="DU460" s="25">
        <f t="shared" si="242"/>
        <v>0</v>
      </c>
      <c r="DV460" s="25">
        <f t="shared" si="243"/>
        <v>0</v>
      </c>
      <c r="DX460" s="26">
        <f t="shared" si="212"/>
        <v>12109473.8085233</v>
      </c>
      <c r="DY460" s="26">
        <f t="shared" si="213"/>
        <v>830769508.284696</v>
      </c>
      <c r="DZ460" s="26">
        <f t="shared" si="214"/>
        <v>-830769508.284696</v>
      </c>
      <c r="EA460" s="26">
        <f t="shared" si="215"/>
        <v>-12109473.8085233</v>
      </c>
      <c r="EC460" s="15">
        <f>Лист1!AH208</f>
        <v>624.289030451629</v>
      </c>
      <c r="ED460" s="15">
        <f>Лист1!AI208</f>
        <v>-3138.51289729033</v>
      </c>
    </row>
    <row r="461" ht="15.15" spans="72:134">
      <c r="BT461" s="24">
        <f t="shared" si="216"/>
        <v>0</v>
      </c>
      <c r="BU461" s="25">
        <f t="shared" si="217"/>
        <v>0</v>
      </c>
      <c r="BV461" s="25">
        <f>Лист1!BP449</f>
        <v>0</v>
      </c>
      <c r="BW461" s="25">
        <f t="shared" si="218"/>
        <v>0</v>
      </c>
      <c r="BX461" s="25">
        <f t="shared" si="219"/>
        <v>0</v>
      </c>
      <c r="BY461" s="25"/>
      <c r="BZ461" s="25">
        <f>Лист1!N290</f>
        <v>1</v>
      </c>
      <c r="CA461" s="25">
        <f>Лист1!O290</f>
        <v>-1</v>
      </c>
      <c r="CB461" s="25">
        <f>Лист1!P290</f>
        <v>1</v>
      </c>
      <c r="CC461" s="25">
        <f>Лист1!Q290</f>
        <v>-1</v>
      </c>
      <c r="CD461" s="25">
        <v>281</v>
      </c>
      <c r="CE461" s="25">
        <f t="shared" si="220"/>
        <v>0</v>
      </c>
      <c r="CF461" s="25">
        <f t="shared" si="221"/>
        <v>0</v>
      </c>
      <c r="CG461" s="25">
        <f t="shared" si="222"/>
        <v>0</v>
      </c>
      <c r="CH461" s="25">
        <f t="shared" si="223"/>
        <v>0</v>
      </c>
      <c r="CI461" s="25">
        <f>Лист1!CI449</f>
        <v>0</v>
      </c>
      <c r="CJ461" s="25">
        <f t="shared" si="224"/>
        <v>0</v>
      </c>
      <c r="CK461" s="25">
        <f t="shared" si="225"/>
        <v>0</v>
      </c>
      <c r="CL461" s="25">
        <f t="shared" si="226"/>
        <v>0</v>
      </c>
      <c r="CM461" s="25">
        <f t="shared" si="227"/>
        <v>0</v>
      </c>
      <c r="CN461" s="26"/>
      <c r="CO461" s="26">
        <f t="shared" si="230"/>
        <v>-766463705.131417</v>
      </c>
      <c r="CP461" s="26">
        <f t="shared" si="231"/>
        <v>1850407071.99495</v>
      </c>
      <c r="CQ461" s="26">
        <f t="shared" si="232"/>
        <v>-1850407071.99495</v>
      </c>
      <c r="CR461" s="26">
        <f t="shared" si="233"/>
        <v>766463705.131417</v>
      </c>
      <c r="CS461" s="26">
        <f>Лист1!CS449</f>
        <v>0</v>
      </c>
      <c r="CT461" s="26">
        <f>Лист1!AH290</f>
        <v>-1777.82474566268</v>
      </c>
      <c r="CU461" s="28">
        <f>Лист1!AI290</f>
        <v>-2660.70275936818</v>
      </c>
      <c r="DC461" s="24">
        <f t="shared" si="234"/>
        <v>0</v>
      </c>
      <c r="DD461" s="25">
        <f t="shared" si="235"/>
        <v>0</v>
      </c>
      <c r="DE461" s="25">
        <f>Лист1!CY449</f>
        <v>0</v>
      </c>
      <c r="DF461" s="25">
        <f t="shared" si="228"/>
        <v>0</v>
      </c>
      <c r="DG461" s="25">
        <f t="shared" si="229"/>
        <v>0</v>
      </c>
      <c r="DH461" s="25"/>
      <c r="DI461" s="25">
        <v>201</v>
      </c>
      <c r="DJ461" s="25">
        <v>1</v>
      </c>
      <c r="DK461" s="25">
        <v>-1</v>
      </c>
      <c r="DL461" s="25">
        <v>1</v>
      </c>
      <c r="DM461" s="25">
        <v>-1</v>
      </c>
      <c r="DN461" s="25">
        <f t="shared" si="236"/>
        <v>0</v>
      </c>
      <c r="DO461" s="25">
        <f t="shared" si="237"/>
        <v>0</v>
      </c>
      <c r="DP461" s="25">
        <f t="shared" si="238"/>
        <v>0</v>
      </c>
      <c r="DQ461" s="25">
        <f t="shared" si="239"/>
        <v>0</v>
      </c>
      <c r="DR461" s="25">
        <f>Лист1!DR449</f>
        <v>0</v>
      </c>
      <c r="DS461" s="25">
        <f t="shared" si="240"/>
        <v>0</v>
      </c>
      <c r="DT461" s="25">
        <f t="shared" si="241"/>
        <v>0</v>
      </c>
      <c r="DU461" s="25">
        <f t="shared" si="242"/>
        <v>0</v>
      </c>
      <c r="DV461" s="25">
        <f t="shared" si="243"/>
        <v>0</v>
      </c>
      <c r="DX461" s="26">
        <f t="shared" si="212"/>
        <v>12109473.8085233</v>
      </c>
      <c r="DY461" s="26">
        <f t="shared" si="213"/>
        <v>830769508.284696</v>
      </c>
      <c r="DZ461" s="26">
        <f t="shared" si="214"/>
        <v>-830769508.284696</v>
      </c>
      <c r="EA461" s="26">
        <f t="shared" si="215"/>
        <v>-12109473.8085233</v>
      </c>
      <c r="EC461" s="15">
        <f>Лист1!AH209</f>
        <v>-624.289030451588</v>
      </c>
      <c r="ED461" s="15">
        <f>Лист1!AI209</f>
        <v>-3138.51289729034</v>
      </c>
    </row>
    <row r="462" ht="15.15" spans="72:134">
      <c r="BT462" s="24">
        <f t="shared" si="216"/>
        <v>0</v>
      </c>
      <c r="BU462" s="25">
        <f t="shared" si="217"/>
        <v>0</v>
      </c>
      <c r="BV462" s="25">
        <f>Лист1!BP450</f>
        <v>0</v>
      </c>
      <c r="BW462" s="25">
        <f t="shared" si="218"/>
        <v>0</v>
      </c>
      <c r="BX462" s="25">
        <f t="shared" si="219"/>
        <v>0</v>
      </c>
      <c r="BY462" s="25"/>
      <c r="BZ462" s="25">
        <f>Лист1!N291</f>
        <v>1</v>
      </c>
      <c r="CA462" s="25">
        <f>Лист1!O291</f>
        <v>-1</v>
      </c>
      <c r="CB462" s="25">
        <f>Лист1!P291</f>
        <v>1</v>
      </c>
      <c r="CC462" s="25">
        <f>Лист1!Q291</f>
        <v>-1</v>
      </c>
      <c r="CD462" s="25">
        <v>282</v>
      </c>
      <c r="CE462" s="25">
        <f t="shared" si="220"/>
        <v>0</v>
      </c>
      <c r="CF462" s="25">
        <f t="shared" si="221"/>
        <v>0</v>
      </c>
      <c r="CG462" s="25">
        <f t="shared" si="222"/>
        <v>0</v>
      </c>
      <c r="CH462" s="25">
        <f t="shared" si="223"/>
        <v>0</v>
      </c>
      <c r="CI462" s="25">
        <f>Лист1!CI450</f>
        <v>0</v>
      </c>
      <c r="CJ462" s="25">
        <f t="shared" si="224"/>
        <v>0</v>
      </c>
      <c r="CK462" s="25">
        <f t="shared" si="225"/>
        <v>0</v>
      </c>
      <c r="CL462" s="25">
        <f t="shared" si="226"/>
        <v>0</v>
      </c>
      <c r="CM462" s="25">
        <f t="shared" si="227"/>
        <v>0</v>
      </c>
      <c r="CN462" s="26"/>
      <c r="CO462" s="26">
        <f t="shared" si="230"/>
        <v>-766463705.131417</v>
      </c>
      <c r="CP462" s="26">
        <f t="shared" si="231"/>
        <v>1850407071.99495</v>
      </c>
      <c r="CQ462" s="26">
        <f t="shared" si="232"/>
        <v>-1850407071.99495</v>
      </c>
      <c r="CR462" s="26">
        <f t="shared" si="233"/>
        <v>766463705.131417</v>
      </c>
      <c r="CS462" s="26">
        <f>Лист1!CS450</f>
        <v>0</v>
      </c>
      <c r="CT462" s="26">
        <f>Лист1!AH291</f>
        <v>-2660.70275936814</v>
      </c>
      <c r="CU462" s="28">
        <f>Лист1!AI291</f>
        <v>-1777.82474566274</v>
      </c>
      <c r="DC462" s="24">
        <f t="shared" si="234"/>
        <v>0</v>
      </c>
      <c r="DD462" s="25">
        <f t="shared" si="235"/>
        <v>0</v>
      </c>
      <c r="DE462" s="25">
        <f>Лист1!CY450</f>
        <v>0</v>
      </c>
      <c r="DF462" s="25">
        <f t="shared" si="228"/>
        <v>0</v>
      </c>
      <c r="DG462" s="25">
        <f t="shared" si="229"/>
        <v>0</v>
      </c>
      <c r="DH462" s="25"/>
      <c r="DI462" s="25">
        <v>202</v>
      </c>
      <c r="DJ462" s="25">
        <v>1</v>
      </c>
      <c r="DK462" s="25">
        <v>-1</v>
      </c>
      <c r="DL462" s="25">
        <v>1</v>
      </c>
      <c r="DM462" s="25">
        <v>-1</v>
      </c>
      <c r="DN462" s="25">
        <f t="shared" si="236"/>
        <v>0</v>
      </c>
      <c r="DO462" s="25">
        <f t="shared" si="237"/>
        <v>0</v>
      </c>
      <c r="DP462" s="25">
        <f t="shared" si="238"/>
        <v>0</v>
      </c>
      <c r="DQ462" s="25">
        <f t="shared" si="239"/>
        <v>0</v>
      </c>
      <c r="DR462" s="25">
        <f>Лист1!DR450</f>
        <v>0</v>
      </c>
      <c r="DS462" s="25">
        <f t="shared" si="240"/>
        <v>0</v>
      </c>
      <c r="DT462" s="25">
        <f t="shared" si="241"/>
        <v>0</v>
      </c>
      <c r="DU462" s="25">
        <f t="shared" si="242"/>
        <v>0</v>
      </c>
      <c r="DV462" s="25">
        <f t="shared" si="243"/>
        <v>0</v>
      </c>
      <c r="DX462" s="26">
        <f t="shared" si="212"/>
        <v>12109473.8085233</v>
      </c>
      <c r="DY462" s="26">
        <f t="shared" si="213"/>
        <v>830769508.284696</v>
      </c>
      <c r="DZ462" s="26">
        <f t="shared" si="214"/>
        <v>-830769508.284696</v>
      </c>
      <c r="EA462" s="26">
        <f t="shared" si="215"/>
        <v>-12109473.8085233</v>
      </c>
      <c r="EC462" s="15">
        <f>Лист1!AH210</f>
        <v>-1777.8247456627</v>
      </c>
      <c r="ED462" s="15">
        <f>Лист1!AI210</f>
        <v>-2660.70275936816</v>
      </c>
    </row>
    <row r="463" ht="15.15" spans="72:134">
      <c r="BT463" s="24">
        <f t="shared" si="216"/>
        <v>0</v>
      </c>
      <c r="BU463" s="25">
        <f t="shared" si="217"/>
        <v>0</v>
      </c>
      <c r="BV463" s="25">
        <f>Лист1!BP451</f>
        <v>0</v>
      </c>
      <c r="BW463" s="25">
        <f t="shared" si="218"/>
        <v>0</v>
      </c>
      <c r="BX463" s="25">
        <f t="shared" si="219"/>
        <v>0</v>
      </c>
      <c r="BY463" s="25"/>
      <c r="BZ463" s="25">
        <f>Лист1!N292</f>
        <v>1</v>
      </c>
      <c r="CA463" s="25">
        <f>Лист1!O292</f>
        <v>-1</v>
      </c>
      <c r="CB463" s="25">
        <f>Лист1!P292</f>
        <v>1</v>
      </c>
      <c r="CC463" s="25">
        <f>Лист1!Q292</f>
        <v>-1</v>
      </c>
      <c r="CD463" s="25">
        <v>283</v>
      </c>
      <c r="CE463" s="25">
        <f t="shared" si="220"/>
        <v>0</v>
      </c>
      <c r="CF463" s="25">
        <f t="shared" si="221"/>
        <v>0</v>
      </c>
      <c r="CG463" s="25">
        <f t="shared" si="222"/>
        <v>0</v>
      </c>
      <c r="CH463" s="25">
        <f t="shared" si="223"/>
        <v>0</v>
      </c>
      <c r="CI463" s="25">
        <f>Лист1!CI451</f>
        <v>0</v>
      </c>
      <c r="CJ463" s="25">
        <f t="shared" si="224"/>
        <v>0</v>
      </c>
      <c r="CK463" s="25">
        <f t="shared" si="225"/>
        <v>0</v>
      </c>
      <c r="CL463" s="25">
        <f t="shared" si="226"/>
        <v>0</v>
      </c>
      <c r="CM463" s="25">
        <f t="shared" si="227"/>
        <v>0</v>
      </c>
      <c r="CN463" s="26"/>
      <c r="CO463" s="26">
        <f t="shared" si="230"/>
        <v>-766463705.131417</v>
      </c>
      <c r="CP463" s="26">
        <f t="shared" si="231"/>
        <v>1850407071.99495</v>
      </c>
      <c r="CQ463" s="26">
        <f t="shared" si="232"/>
        <v>-1850407071.99495</v>
      </c>
      <c r="CR463" s="26">
        <f t="shared" si="233"/>
        <v>766463705.131417</v>
      </c>
      <c r="CS463" s="26">
        <f>Лист1!CS451</f>
        <v>0</v>
      </c>
      <c r="CT463" s="26">
        <f>Лист1!AH292</f>
        <v>-3138.51289729033</v>
      </c>
      <c r="CU463" s="28">
        <f>Лист1!AI292</f>
        <v>-624.289030451628</v>
      </c>
      <c r="DC463" s="24">
        <f t="shared" si="234"/>
        <v>0</v>
      </c>
      <c r="DD463" s="25">
        <f t="shared" si="235"/>
        <v>0</v>
      </c>
      <c r="DE463" s="25">
        <f>Лист1!CY451</f>
        <v>0</v>
      </c>
      <c r="DF463" s="25">
        <f t="shared" si="228"/>
        <v>0</v>
      </c>
      <c r="DG463" s="25">
        <f t="shared" si="229"/>
        <v>0</v>
      </c>
      <c r="DH463" s="25"/>
      <c r="DI463" s="25">
        <v>203</v>
      </c>
      <c r="DJ463" s="25">
        <v>1</v>
      </c>
      <c r="DK463" s="25">
        <v>-1</v>
      </c>
      <c r="DL463" s="25">
        <v>1</v>
      </c>
      <c r="DM463" s="25">
        <v>-1</v>
      </c>
      <c r="DN463" s="25">
        <f t="shared" si="236"/>
        <v>0</v>
      </c>
      <c r="DO463" s="25">
        <f t="shared" si="237"/>
        <v>0</v>
      </c>
      <c r="DP463" s="25">
        <f t="shared" si="238"/>
        <v>0</v>
      </c>
      <c r="DQ463" s="25">
        <f t="shared" si="239"/>
        <v>0</v>
      </c>
      <c r="DR463" s="25">
        <f>Лист1!DR451</f>
        <v>0</v>
      </c>
      <c r="DS463" s="25">
        <f t="shared" si="240"/>
        <v>0</v>
      </c>
      <c r="DT463" s="25">
        <f t="shared" si="241"/>
        <v>0</v>
      </c>
      <c r="DU463" s="25">
        <f t="shared" si="242"/>
        <v>0</v>
      </c>
      <c r="DV463" s="25">
        <f t="shared" si="243"/>
        <v>0</v>
      </c>
      <c r="DX463" s="26">
        <f t="shared" si="212"/>
        <v>12109473.8085233</v>
      </c>
      <c r="DY463" s="26">
        <f t="shared" si="213"/>
        <v>830769508.284696</v>
      </c>
      <c r="DZ463" s="26">
        <f t="shared" si="214"/>
        <v>-830769508.284696</v>
      </c>
      <c r="EA463" s="26">
        <f t="shared" si="215"/>
        <v>-12109473.8085233</v>
      </c>
      <c r="EC463" s="15">
        <f>Лист1!AH211</f>
        <v>-2660.70275936813</v>
      </c>
      <c r="ED463" s="15">
        <f>Лист1!AI211</f>
        <v>-1777.82474566275</v>
      </c>
    </row>
    <row r="464" ht="15.15" spans="72:134">
      <c r="BT464" s="24">
        <f t="shared" si="216"/>
        <v>0</v>
      </c>
      <c r="BU464" s="25">
        <f t="shared" si="217"/>
        <v>0</v>
      </c>
      <c r="BV464" s="25">
        <f>Лист1!BP452</f>
        <v>0</v>
      </c>
      <c r="BW464" s="25">
        <f t="shared" si="218"/>
        <v>0</v>
      </c>
      <c r="BX464" s="25">
        <f t="shared" si="219"/>
        <v>0</v>
      </c>
      <c r="BY464" s="25"/>
      <c r="BZ464" s="25">
        <f>Лист1!N293</f>
        <v>1</v>
      </c>
      <c r="CA464" s="25">
        <f>Лист1!O293</f>
        <v>-1</v>
      </c>
      <c r="CB464" s="25">
        <f>Лист1!P293</f>
        <v>1</v>
      </c>
      <c r="CC464" s="25">
        <f>Лист1!Q293</f>
        <v>-1</v>
      </c>
      <c r="CD464" s="25">
        <v>284</v>
      </c>
      <c r="CE464" s="25">
        <f t="shared" si="220"/>
        <v>0</v>
      </c>
      <c r="CF464" s="25">
        <f t="shared" si="221"/>
        <v>0</v>
      </c>
      <c r="CG464" s="25">
        <f t="shared" si="222"/>
        <v>0</v>
      </c>
      <c r="CH464" s="25">
        <f t="shared" si="223"/>
        <v>0</v>
      </c>
      <c r="CI464" s="25">
        <f>Лист1!CI452</f>
        <v>0</v>
      </c>
      <c r="CJ464" s="25">
        <f t="shared" si="224"/>
        <v>0</v>
      </c>
      <c r="CK464" s="25">
        <f t="shared" si="225"/>
        <v>0</v>
      </c>
      <c r="CL464" s="25">
        <f t="shared" si="226"/>
        <v>0</v>
      </c>
      <c r="CM464" s="25">
        <f t="shared" si="227"/>
        <v>0</v>
      </c>
      <c r="CN464" s="26"/>
      <c r="CO464" s="26">
        <f t="shared" si="230"/>
        <v>-766463705.131417</v>
      </c>
      <c r="CP464" s="26">
        <f t="shared" si="231"/>
        <v>1850407071.99495</v>
      </c>
      <c r="CQ464" s="26">
        <f t="shared" si="232"/>
        <v>-1850407071.99495</v>
      </c>
      <c r="CR464" s="26">
        <f t="shared" si="233"/>
        <v>766463705.131417</v>
      </c>
      <c r="CS464" s="26">
        <f>Лист1!CS452</f>
        <v>0</v>
      </c>
      <c r="CT464" s="26">
        <f>Лист1!AH293</f>
        <v>-3138.51289729034</v>
      </c>
      <c r="CU464" s="28">
        <f>Лист1!AI293</f>
        <v>624.289030451589</v>
      </c>
      <c r="DC464" s="24">
        <f t="shared" si="234"/>
        <v>0</v>
      </c>
      <c r="DD464" s="25">
        <f t="shared" si="235"/>
        <v>0</v>
      </c>
      <c r="DE464" s="25">
        <f>Лист1!CY452</f>
        <v>0</v>
      </c>
      <c r="DF464" s="25">
        <f t="shared" si="228"/>
        <v>0</v>
      </c>
      <c r="DG464" s="25">
        <f t="shared" si="229"/>
        <v>0</v>
      </c>
      <c r="DH464" s="25"/>
      <c r="DI464" s="25">
        <v>204</v>
      </c>
      <c r="DJ464" s="25">
        <v>1</v>
      </c>
      <c r="DK464" s="25">
        <v>-1</v>
      </c>
      <c r="DL464" s="25">
        <v>1</v>
      </c>
      <c r="DM464" s="25">
        <v>-1</v>
      </c>
      <c r="DN464" s="25">
        <f t="shared" si="236"/>
        <v>0</v>
      </c>
      <c r="DO464" s="25">
        <f t="shared" si="237"/>
        <v>0</v>
      </c>
      <c r="DP464" s="25">
        <f t="shared" si="238"/>
        <v>0</v>
      </c>
      <c r="DQ464" s="25">
        <f t="shared" si="239"/>
        <v>0</v>
      </c>
      <c r="DR464" s="25">
        <f>Лист1!DR452</f>
        <v>0</v>
      </c>
      <c r="DS464" s="25">
        <f t="shared" si="240"/>
        <v>0</v>
      </c>
      <c r="DT464" s="25">
        <f t="shared" si="241"/>
        <v>0</v>
      </c>
      <c r="DU464" s="25">
        <f t="shared" si="242"/>
        <v>0</v>
      </c>
      <c r="DV464" s="25">
        <f t="shared" si="243"/>
        <v>0</v>
      </c>
      <c r="DX464" s="26">
        <f t="shared" si="212"/>
        <v>12109473.8085233</v>
      </c>
      <c r="DY464" s="26">
        <f t="shared" si="213"/>
        <v>830769508.284696</v>
      </c>
      <c r="DZ464" s="26">
        <f t="shared" si="214"/>
        <v>-830769508.284696</v>
      </c>
      <c r="EA464" s="26">
        <f t="shared" si="215"/>
        <v>-12109473.8085233</v>
      </c>
      <c r="EC464" s="15">
        <f>Лист1!AH212</f>
        <v>-3138.51289729033</v>
      </c>
      <c r="ED464" s="15">
        <f>Лист1!AI212</f>
        <v>-624.289030451646</v>
      </c>
    </row>
    <row r="465" ht="15.15" spans="72:134">
      <c r="BT465" s="24">
        <f t="shared" si="216"/>
        <v>0</v>
      </c>
      <c r="BU465" s="25">
        <f t="shared" si="217"/>
        <v>0</v>
      </c>
      <c r="BV465" s="25">
        <f>Лист1!BP453</f>
        <v>0</v>
      </c>
      <c r="BW465" s="25">
        <f t="shared" si="218"/>
        <v>0</v>
      </c>
      <c r="BX465" s="25">
        <f t="shared" si="219"/>
        <v>0</v>
      </c>
      <c r="BY465" s="25"/>
      <c r="BZ465" s="25">
        <f>Лист1!N294</f>
        <v>1</v>
      </c>
      <c r="CA465" s="25">
        <f>Лист1!O294</f>
        <v>-1</v>
      </c>
      <c r="CB465" s="25">
        <f>Лист1!P294</f>
        <v>1</v>
      </c>
      <c r="CC465" s="25">
        <f>Лист1!Q294</f>
        <v>-1</v>
      </c>
      <c r="CD465" s="25">
        <v>285</v>
      </c>
      <c r="CE465" s="25">
        <f t="shared" si="220"/>
        <v>0</v>
      </c>
      <c r="CF465" s="25">
        <f t="shared" si="221"/>
        <v>0</v>
      </c>
      <c r="CG465" s="25">
        <f t="shared" si="222"/>
        <v>0</v>
      </c>
      <c r="CH465" s="25">
        <f t="shared" si="223"/>
        <v>0</v>
      </c>
      <c r="CI465" s="25">
        <f>Лист1!CI453</f>
        <v>0</v>
      </c>
      <c r="CJ465" s="25">
        <f t="shared" si="224"/>
        <v>0</v>
      </c>
      <c r="CK465" s="25">
        <f t="shared" si="225"/>
        <v>0</v>
      </c>
      <c r="CL465" s="25">
        <f t="shared" si="226"/>
        <v>0</v>
      </c>
      <c r="CM465" s="25">
        <f t="shared" si="227"/>
        <v>0</v>
      </c>
      <c r="CN465" s="26"/>
      <c r="CO465" s="26">
        <f t="shared" si="230"/>
        <v>-766463705.131417</v>
      </c>
      <c r="CP465" s="26">
        <f t="shared" si="231"/>
        <v>1850407071.99495</v>
      </c>
      <c r="CQ465" s="26">
        <f t="shared" si="232"/>
        <v>-1850407071.99495</v>
      </c>
      <c r="CR465" s="26">
        <f t="shared" si="233"/>
        <v>766463705.131417</v>
      </c>
      <c r="CS465" s="26">
        <f>Лист1!CS453</f>
        <v>0</v>
      </c>
      <c r="CT465" s="26">
        <f>Лист1!AH294</f>
        <v>-2660.70275936816</v>
      </c>
      <c r="CU465" s="28">
        <f>Лист1!AI294</f>
        <v>1777.82474566271</v>
      </c>
      <c r="DC465" s="24">
        <f t="shared" si="234"/>
        <v>0</v>
      </c>
      <c r="DD465" s="25">
        <f t="shared" si="235"/>
        <v>0</v>
      </c>
      <c r="DE465" s="25">
        <f>Лист1!CY453</f>
        <v>0</v>
      </c>
      <c r="DF465" s="25">
        <f t="shared" si="228"/>
        <v>0</v>
      </c>
      <c r="DG465" s="25">
        <f t="shared" si="229"/>
        <v>0</v>
      </c>
      <c r="DH465" s="25"/>
      <c r="DI465" s="25">
        <v>205</v>
      </c>
      <c r="DJ465" s="25">
        <v>1</v>
      </c>
      <c r="DK465" s="25">
        <v>-1</v>
      </c>
      <c r="DL465" s="25">
        <v>1</v>
      </c>
      <c r="DM465" s="25">
        <v>-1</v>
      </c>
      <c r="DN465" s="25">
        <f t="shared" si="236"/>
        <v>0</v>
      </c>
      <c r="DO465" s="25">
        <f t="shared" si="237"/>
        <v>0</v>
      </c>
      <c r="DP465" s="25">
        <f t="shared" si="238"/>
        <v>0</v>
      </c>
      <c r="DQ465" s="25">
        <f t="shared" si="239"/>
        <v>0</v>
      </c>
      <c r="DR465" s="25">
        <f>Лист1!DR453</f>
        <v>0</v>
      </c>
      <c r="DS465" s="25">
        <f t="shared" si="240"/>
        <v>0</v>
      </c>
      <c r="DT465" s="25">
        <f t="shared" si="241"/>
        <v>0</v>
      </c>
      <c r="DU465" s="25">
        <f t="shared" si="242"/>
        <v>0</v>
      </c>
      <c r="DV465" s="25">
        <f t="shared" si="243"/>
        <v>0</v>
      </c>
      <c r="DX465" s="26">
        <f t="shared" si="212"/>
        <v>12109473.8085233</v>
      </c>
      <c r="DY465" s="26">
        <f t="shared" si="213"/>
        <v>830769508.284696</v>
      </c>
      <c r="DZ465" s="26">
        <f t="shared" si="214"/>
        <v>-830769508.284696</v>
      </c>
      <c r="EA465" s="26">
        <f t="shared" si="215"/>
        <v>-12109473.8085233</v>
      </c>
      <c r="EC465" s="15">
        <f>Лист1!AH213</f>
        <v>-3138.51289729035</v>
      </c>
      <c r="ED465" s="15">
        <f>Лист1!AI213</f>
        <v>624.289030451571</v>
      </c>
    </row>
    <row r="466" ht="15.15" spans="72:134">
      <c r="BT466" s="24">
        <f t="shared" si="216"/>
        <v>0</v>
      </c>
      <c r="BU466" s="25">
        <f t="shared" si="217"/>
        <v>0</v>
      </c>
      <c r="BV466" s="25">
        <f>Лист1!BP454</f>
        <v>0</v>
      </c>
      <c r="BW466" s="25">
        <f t="shared" si="218"/>
        <v>0</v>
      </c>
      <c r="BX466" s="25">
        <f t="shared" si="219"/>
        <v>0</v>
      </c>
      <c r="BY466" s="25"/>
      <c r="BZ466" s="25">
        <f>Лист1!N295</f>
        <v>1</v>
      </c>
      <c r="CA466" s="25">
        <f>Лист1!O295</f>
        <v>-1</v>
      </c>
      <c r="CB466" s="25">
        <f>Лист1!P295</f>
        <v>1</v>
      </c>
      <c r="CC466" s="25">
        <f>Лист1!Q295</f>
        <v>-1</v>
      </c>
      <c r="CD466" s="25">
        <v>286</v>
      </c>
      <c r="CE466" s="25">
        <f t="shared" si="220"/>
        <v>0</v>
      </c>
      <c r="CF466" s="25">
        <f t="shared" si="221"/>
        <v>0</v>
      </c>
      <c r="CG466" s="25">
        <f t="shared" si="222"/>
        <v>0</v>
      </c>
      <c r="CH466" s="25">
        <f t="shared" si="223"/>
        <v>0</v>
      </c>
      <c r="CI466" s="25">
        <f>Лист1!CI454</f>
        <v>0</v>
      </c>
      <c r="CJ466" s="25">
        <f t="shared" si="224"/>
        <v>0</v>
      </c>
      <c r="CK466" s="25">
        <f t="shared" si="225"/>
        <v>0</v>
      </c>
      <c r="CL466" s="25">
        <f t="shared" si="226"/>
        <v>0</v>
      </c>
      <c r="CM466" s="25">
        <f t="shared" si="227"/>
        <v>0</v>
      </c>
      <c r="CN466" s="26"/>
      <c r="CO466" s="26">
        <f t="shared" si="230"/>
        <v>-766463705.131417</v>
      </c>
      <c r="CP466" s="26">
        <f t="shared" si="231"/>
        <v>1850407071.99495</v>
      </c>
      <c r="CQ466" s="26">
        <f t="shared" si="232"/>
        <v>-1850407071.99495</v>
      </c>
      <c r="CR466" s="26">
        <f t="shared" si="233"/>
        <v>766463705.131417</v>
      </c>
      <c r="CS466" s="26">
        <f>Лист1!CS454</f>
        <v>0</v>
      </c>
      <c r="CT466" s="26">
        <f>Лист1!AH295</f>
        <v>-1777.82474566275</v>
      </c>
      <c r="CU466" s="28">
        <f>Лист1!AI295</f>
        <v>2660.70275936813</v>
      </c>
      <c r="DC466" s="24">
        <f t="shared" si="234"/>
        <v>0</v>
      </c>
      <c r="DD466" s="25">
        <f t="shared" si="235"/>
        <v>0</v>
      </c>
      <c r="DE466" s="25">
        <f>Лист1!CY454</f>
        <v>0</v>
      </c>
      <c r="DF466" s="25">
        <f t="shared" si="228"/>
        <v>0</v>
      </c>
      <c r="DG466" s="25">
        <f t="shared" si="229"/>
        <v>0</v>
      </c>
      <c r="DH466" s="25"/>
      <c r="DI466" s="25">
        <v>206</v>
      </c>
      <c r="DJ466" s="25">
        <v>1</v>
      </c>
      <c r="DK466" s="25">
        <v>-1</v>
      </c>
      <c r="DL466" s="25">
        <v>1</v>
      </c>
      <c r="DM466" s="25">
        <v>-1</v>
      </c>
      <c r="DN466" s="25">
        <f t="shared" si="236"/>
        <v>0</v>
      </c>
      <c r="DO466" s="25">
        <f t="shared" si="237"/>
        <v>0</v>
      </c>
      <c r="DP466" s="25">
        <f t="shared" si="238"/>
        <v>0</v>
      </c>
      <c r="DQ466" s="25">
        <f t="shared" si="239"/>
        <v>0</v>
      </c>
      <c r="DR466" s="25">
        <f>Лист1!DR454</f>
        <v>0</v>
      </c>
      <c r="DS466" s="25">
        <f t="shared" si="240"/>
        <v>0</v>
      </c>
      <c r="DT466" s="25">
        <f t="shared" si="241"/>
        <v>0</v>
      </c>
      <c r="DU466" s="25">
        <f t="shared" si="242"/>
        <v>0</v>
      </c>
      <c r="DV466" s="25">
        <f t="shared" si="243"/>
        <v>0</v>
      </c>
      <c r="DX466" s="26">
        <f t="shared" si="212"/>
        <v>12109473.8085233</v>
      </c>
      <c r="DY466" s="26">
        <f t="shared" si="213"/>
        <v>830769508.284696</v>
      </c>
      <c r="DZ466" s="26">
        <f t="shared" si="214"/>
        <v>-830769508.284696</v>
      </c>
      <c r="EA466" s="26">
        <f t="shared" si="215"/>
        <v>-12109473.8085233</v>
      </c>
      <c r="EC466" s="15">
        <f>Лист1!AH214</f>
        <v>-2660.70275936817</v>
      </c>
      <c r="ED466" s="15">
        <f>Лист1!AI214</f>
        <v>1777.82474566269</v>
      </c>
    </row>
    <row r="467" ht="15.15" spans="72:134">
      <c r="BT467" s="24">
        <f t="shared" si="216"/>
        <v>0</v>
      </c>
      <c r="BU467" s="25">
        <f t="shared" si="217"/>
        <v>0</v>
      </c>
      <c r="BV467" s="25">
        <f>Лист1!BP455</f>
        <v>0</v>
      </c>
      <c r="BW467" s="25">
        <f t="shared" si="218"/>
        <v>0</v>
      </c>
      <c r="BX467" s="25">
        <f t="shared" si="219"/>
        <v>0</v>
      </c>
      <c r="BY467" s="25"/>
      <c r="BZ467" s="25">
        <f>Лист1!N296</f>
        <v>1</v>
      </c>
      <c r="CA467" s="25">
        <f>Лист1!O296</f>
        <v>-1</v>
      </c>
      <c r="CB467" s="25">
        <f>Лист1!P296</f>
        <v>1</v>
      </c>
      <c r="CC467" s="25">
        <f>Лист1!Q296</f>
        <v>-1</v>
      </c>
      <c r="CD467" s="25">
        <v>287</v>
      </c>
      <c r="CE467" s="25">
        <f t="shared" si="220"/>
        <v>0</v>
      </c>
      <c r="CF467" s="25">
        <f t="shared" si="221"/>
        <v>0</v>
      </c>
      <c r="CG467" s="25">
        <f t="shared" si="222"/>
        <v>0</v>
      </c>
      <c r="CH467" s="25">
        <f t="shared" si="223"/>
        <v>0</v>
      </c>
      <c r="CI467" s="25">
        <f>Лист1!CI455</f>
        <v>0</v>
      </c>
      <c r="CJ467" s="25">
        <f t="shared" si="224"/>
        <v>0</v>
      </c>
      <c r="CK467" s="25">
        <f t="shared" si="225"/>
        <v>0</v>
      </c>
      <c r="CL467" s="25">
        <f t="shared" si="226"/>
        <v>0</v>
      </c>
      <c r="CM467" s="25">
        <f t="shared" si="227"/>
        <v>0</v>
      </c>
      <c r="CN467" s="26"/>
      <c r="CO467" s="26">
        <f t="shared" si="230"/>
        <v>-766463705.131417</v>
      </c>
      <c r="CP467" s="26">
        <f t="shared" si="231"/>
        <v>1850407071.99495</v>
      </c>
      <c r="CQ467" s="26">
        <f t="shared" si="232"/>
        <v>-1850407071.99495</v>
      </c>
      <c r="CR467" s="26">
        <f t="shared" si="233"/>
        <v>766463705.131417</v>
      </c>
      <c r="CS467" s="26">
        <f>Лист1!CS455</f>
        <v>0</v>
      </c>
      <c r="CT467" s="26">
        <f>Лист1!AH296</f>
        <v>-624.289030451645</v>
      </c>
      <c r="CU467" s="28">
        <f>Лист1!AI296</f>
        <v>3138.51289729033</v>
      </c>
      <c r="DC467" s="24">
        <f t="shared" si="234"/>
        <v>0</v>
      </c>
      <c r="DD467" s="25">
        <f t="shared" si="235"/>
        <v>0</v>
      </c>
      <c r="DE467" s="25">
        <f>Лист1!CY455</f>
        <v>0</v>
      </c>
      <c r="DF467" s="25">
        <f t="shared" si="228"/>
        <v>0</v>
      </c>
      <c r="DG467" s="25">
        <f t="shared" si="229"/>
        <v>0</v>
      </c>
      <c r="DH467" s="25"/>
      <c r="DI467" s="25">
        <v>207</v>
      </c>
      <c r="DJ467" s="25">
        <v>1</v>
      </c>
      <c r="DK467" s="25">
        <v>-1</v>
      </c>
      <c r="DL467" s="25">
        <v>1</v>
      </c>
      <c r="DM467" s="25">
        <v>-1</v>
      </c>
      <c r="DN467" s="25">
        <f t="shared" si="236"/>
        <v>0</v>
      </c>
      <c r="DO467" s="25">
        <f t="shared" si="237"/>
        <v>0</v>
      </c>
      <c r="DP467" s="25">
        <f t="shared" si="238"/>
        <v>0</v>
      </c>
      <c r="DQ467" s="25">
        <f t="shared" si="239"/>
        <v>0</v>
      </c>
      <c r="DR467" s="25">
        <f>Лист1!DR455</f>
        <v>0</v>
      </c>
      <c r="DS467" s="25">
        <f t="shared" si="240"/>
        <v>0</v>
      </c>
      <c r="DT467" s="25">
        <f t="shared" si="241"/>
        <v>0</v>
      </c>
      <c r="DU467" s="25">
        <f t="shared" si="242"/>
        <v>0</v>
      </c>
      <c r="DV467" s="25">
        <f t="shared" si="243"/>
        <v>0</v>
      </c>
      <c r="DX467" s="26">
        <f t="shared" si="212"/>
        <v>12109473.8085233</v>
      </c>
      <c r="DY467" s="26">
        <f t="shared" si="213"/>
        <v>830769508.284696</v>
      </c>
      <c r="DZ467" s="26">
        <f t="shared" si="214"/>
        <v>-830769508.284696</v>
      </c>
      <c r="EA467" s="26">
        <f t="shared" si="215"/>
        <v>-12109473.8085233</v>
      </c>
      <c r="EC467" s="15">
        <f>Лист1!AH215</f>
        <v>-1777.82474566277</v>
      </c>
      <c r="ED467" s="15">
        <f>Лист1!AI215</f>
        <v>2660.70275936812</v>
      </c>
    </row>
    <row r="468" ht="15.15" spans="72:134">
      <c r="BT468" s="24">
        <f t="shared" si="216"/>
        <v>0</v>
      </c>
      <c r="BU468" s="25">
        <f t="shared" si="217"/>
        <v>0</v>
      </c>
      <c r="BV468" s="25">
        <f>Лист1!BP456</f>
        <v>0</v>
      </c>
      <c r="BW468" s="25">
        <f t="shared" si="218"/>
        <v>0</v>
      </c>
      <c r="BX468" s="25">
        <f t="shared" si="219"/>
        <v>0</v>
      </c>
      <c r="BY468" s="25"/>
      <c r="BZ468" s="25">
        <f>Лист1!N297</f>
        <v>1</v>
      </c>
      <c r="CA468" s="25">
        <f>Лист1!O297</f>
        <v>-1</v>
      </c>
      <c r="CB468" s="25">
        <f>Лист1!P297</f>
        <v>1</v>
      </c>
      <c r="CC468" s="25">
        <f>Лист1!Q297</f>
        <v>-1</v>
      </c>
      <c r="CD468" s="25">
        <v>288</v>
      </c>
      <c r="CE468" s="25">
        <f t="shared" si="220"/>
        <v>0</v>
      </c>
      <c r="CF468" s="25">
        <f t="shared" si="221"/>
        <v>0</v>
      </c>
      <c r="CG468" s="25">
        <f t="shared" si="222"/>
        <v>0</v>
      </c>
      <c r="CH468" s="25">
        <f t="shared" si="223"/>
        <v>0</v>
      </c>
      <c r="CI468" s="25">
        <f>Лист1!CI456</f>
        <v>0</v>
      </c>
      <c r="CJ468" s="25">
        <f t="shared" si="224"/>
        <v>0</v>
      </c>
      <c r="CK468" s="25">
        <f t="shared" si="225"/>
        <v>0</v>
      </c>
      <c r="CL468" s="25">
        <f t="shared" si="226"/>
        <v>0</v>
      </c>
      <c r="CM468" s="25">
        <f t="shared" si="227"/>
        <v>0</v>
      </c>
      <c r="CN468" s="26"/>
      <c r="CO468" s="26">
        <f t="shared" si="230"/>
        <v>-766463705.131417</v>
      </c>
      <c r="CP468" s="26">
        <f t="shared" si="231"/>
        <v>1850407071.99495</v>
      </c>
      <c r="CQ468" s="26">
        <f t="shared" si="232"/>
        <v>-1850407071.99495</v>
      </c>
      <c r="CR468" s="26">
        <f t="shared" si="233"/>
        <v>766463705.131417</v>
      </c>
      <c r="CS468" s="26">
        <f>Лист1!CS456</f>
        <v>0</v>
      </c>
      <c r="CT468" s="26">
        <f>Лист1!AH297</f>
        <v>624.289030451572</v>
      </c>
      <c r="CU468" s="28">
        <f>Лист1!AI297</f>
        <v>3138.51289729035</v>
      </c>
      <c r="DC468" s="24">
        <f t="shared" si="234"/>
        <v>0</v>
      </c>
      <c r="DD468" s="25">
        <f t="shared" si="235"/>
        <v>0</v>
      </c>
      <c r="DE468" s="25">
        <f>Лист1!CY456</f>
        <v>0</v>
      </c>
      <c r="DF468" s="25">
        <f t="shared" si="228"/>
        <v>0</v>
      </c>
      <c r="DG468" s="25">
        <f t="shared" si="229"/>
        <v>0</v>
      </c>
      <c r="DH468" s="25"/>
      <c r="DI468" s="25">
        <v>208</v>
      </c>
      <c r="DJ468" s="25">
        <v>1</v>
      </c>
      <c r="DK468" s="25">
        <v>-1</v>
      </c>
      <c r="DL468" s="25">
        <v>1</v>
      </c>
      <c r="DM468" s="25">
        <v>-1</v>
      </c>
      <c r="DN468" s="25">
        <f t="shared" si="236"/>
        <v>0</v>
      </c>
      <c r="DO468" s="25">
        <f t="shared" si="237"/>
        <v>0</v>
      </c>
      <c r="DP468" s="25">
        <f t="shared" si="238"/>
        <v>0</v>
      </c>
      <c r="DQ468" s="25">
        <f t="shared" si="239"/>
        <v>0</v>
      </c>
      <c r="DR468" s="25">
        <f>Лист1!DR456</f>
        <v>0</v>
      </c>
      <c r="DS468" s="25">
        <f t="shared" si="240"/>
        <v>0</v>
      </c>
      <c r="DT468" s="25">
        <f t="shared" si="241"/>
        <v>0</v>
      </c>
      <c r="DU468" s="25">
        <f t="shared" si="242"/>
        <v>0</v>
      </c>
      <c r="DV468" s="25">
        <f t="shared" si="243"/>
        <v>0</v>
      </c>
      <c r="DX468" s="26">
        <f t="shared" si="212"/>
        <v>12109473.8085233</v>
      </c>
      <c r="DY468" s="26">
        <f t="shared" si="213"/>
        <v>830769508.284696</v>
      </c>
      <c r="DZ468" s="26">
        <f t="shared" si="214"/>
        <v>-830769508.284696</v>
      </c>
      <c r="EA468" s="26">
        <f t="shared" si="215"/>
        <v>-12109473.8085233</v>
      </c>
      <c r="EC468" s="15">
        <f>Лист1!AH216</f>
        <v>-624.289030451618</v>
      </c>
      <c r="ED468" s="15">
        <f>Лист1!AI216</f>
        <v>3138.51289729034</v>
      </c>
    </row>
    <row r="469" ht="15.15" spans="72:134">
      <c r="BT469" s="24">
        <f t="shared" si="216"/>
        <v>0</v>
      </c>
      <c r="BU469" s="25">
        <f t="shared" si="217"/>
        <v>0</v>
      </c>
      <c r="BV469" s="25">
        <f>Лист1!BP457</f>
        <v>0</v>
      </c>
      <c r="BW469" s="25">
        <f t="shared" si="218"/>
        <v>0</v>
      </c>
      <c r="BX469" s="25">
        <f t="shared" si="219"/>
        <v>0</v>
      </c>
      <c r="BY469" s="25"/>
      <c r="BZ469" s="25">
        <f>Лист1!N298</f>
        <v>1</v>
      </c>
      <c r="CA469" s="25">
        <f>Лист1!O298</f>
        <v>-1</v>
      </c>
      <c r="CB469" s="25">
        <f>Лист1!P298</f>
        <v>1</v>
      </c>
      <c r="CC469" s="25">
        <f>Лист1!Q298</f>
        <v>-1</v>
      </c>
      <c r="CD469" s="25">
        <v>289</v>
      </c>
      <c r="CE469" s="25">
        <f t="shared" si="220"/>
        <v>0</v>
      </c>
      <c r="CF469" s="25">
        <f t="shared" si="221"/>
        <v>0</v>
      </c>
      <c r="CG469" s="25">
        <f t="shared" si="222"/>
        <v>0</v>
      </c>
      <c r="CH469" s="25">
        <f t="shared" si="223"/>
        <v>0</v>
      </c>
      <c r="CI469" s="25">
        <f>Лист1!CI457</f>
        <v>0</v>
      </c>
      <c r="CJ469" s="25">
        <f t="shared" si="224"/>
        <v>0</v>
      </c>
      <c r="CK469" s="25">
        <f t="shared" si="225"/>
        <v>0</v>
      </c>
      <c r="CL469" s="25">
        <f t="shared" si="226"/>
        <v>0</v>
      </c>
      <c r="CM469" s="25">
        <f t="shared" si="227"/>
        <v>0</v>
      </c>
      <c r="CN469" s="26"/>
      <c r="CO469" s="26">
        <f t="shared" si="230"/>
        <v>-766463705.131417</v>
      </c>
      <c r="CP469" s="26">
        <f t="shared" si="231"/>
        <v>1850407071.99495</v>
      </c>
      <c r="CQ469" s="26">
        <f t="shared" si="232"/>
        <v>-1850407071.99495</v>
      </c>
      <c r="CR469" s="26">
        <f t="shared" si="233"/>
        <v>766463705.131417</v>
      </c>
      <c r="CS469" s="26">
        <f>Лист1!CS457</f>
        <v>0</v>
      </c>
      <c r="CT469" s="26">
        <f>Лист1!AH298</f>
        <v>1777.82474566269</v>
      </c>
      <c r="CU469" s="28">
        <f>Лист1!AI298</f>
        <v>2660.70275936817</v>
      </c>
      <c r="DC469" s="24">
        <f t="shared" si="234"/>
        <v>0</v>
      </c>
      <c r="DD469" s="25">
        <f t="shared" si="235"/>
        <v>0</v>
      </c>
      <c r="DE469" s="25">
        <f>Лист1!CY457</f>
        <v>0</v>
      </c>
      <c r="DF469" s="25">
        <f t="shared" si="228"/>
        <v>0</v>
      </c>
      <c r="DG469" s="25">
        <f t="shared" si="229"/>
        <v>0</v>
      </c>
      <c r="DH469" s="25"/>
      <c r="DI469" s="25">
        <v>209</v>
      </c>
      <c r="DJ469" s="25">
        <v>1</v>
      </c>
      <c r="DK469" s="25">
        <v>-1</v>
      </c>
      <c r="DL469" s="25">
        <v>1</v>
      </c>
      <c r="DM469" s="25">
        <v>-1</v>
      </c>
      <c r="DN469" s="25">
        <f t="shared" si="236"/>
        <v>0</v>
      </c>
      <c r="DO469" s="25">
        <f t="shared" si="237"/>
        <v>0</v>
      </c>
      <c r="DP469" s="25">
        <f t="shared" si="238"/>
        <v>0</v>
      </c>
      <c r="DQ469" s="25">
        <f t="shared" si="239"/>
        <v>0</v>
      </c>
      <c r="DR469" s="25">
        <f>Лист1!DR457</f>
        <v>0</v>
      </c>
      <c r="DS469" s="25">
        <f t="shared" si="240"/>
        <v>0</v>
      </c>
      <c r="DT469" s="25">
        <f t="shared" si="241"/>
        <v>0</v>
      </c>
      <c r="DU469" s="25">
        <f t="shared" si="242"/>
        <v>0</v>
      </c>
      <c r="DV469" s="25">
        <f t="shared" si="243"/>
        <v>0</v>
      </c>
      <c r="DX469" s="26">
        <f t="shared" si="212"/>
        <v>12109473.8085233</v>
      </c>
      <c r="DY469" s="26">
        <f t="shared" si="213"/>
        <v>830769508.284696</v>
      </c>
      <c r="DZ469" s="26">
        <f t="shared" si="214"/>
        <v>-830769508.284696</v>
      </c>
      <c r="EA469" s="26">
        <f t="shared" si="215"/>
        <v>-12109473.8085233</v>
      </c>
      <c r="EC469" s="15">
        <f>Лист1!AH217</f>
        <v>624.289030451598</v>
      </c>
      <c r="ED469" s="15">
        <f>Лист1!AI217</f>
        <v>3138.51289729034</v>
      </c>
    </row>
    <row r="470" ht="15.15" spans="72:134">
      <c r="BT470" s="24">
        <f t="shared" si="216"/>
        <v>0</v>
      </c>
      <c r="BU470" s="25">
        <f t="shared" si="217"/>
        <v>0</v>
      </c>
      <c r="BV470" s="25">
        <f>Лист1!BP458</f>
        <v>0</v>
      </c>
      <c r="BW470" s="25">
        <f t="shared" si="218"/>
        <v>0</v>
      </c>
      <c r="BX470" s="25">
        <f t="shared" si="219"/>
        <v>0</v>
      </c>
      <c r="BY470" s="25"/>
      <c r="BZ470" s="25">
        <f>Лист1!N299</f>
        <v>1</v>
      </c>
      <c r="CA470" s="25">
        <f>Лист1!O299</f>
        <v>-1</v>
      </c>
      <c r="CB470" s="25">
        <f>Лист1!P299</f>
        <v>1</v>
      </c>
      <c r="CC470" s="25">
        <f>Лист1!Q299</f>
        <v>-1</v>
      </c>
      <c r="CD470" s="25">
        <v>290</v>
      </c>
      <c r="CE470" s="25">
        <f t="shared" si="220"/>
        <v>0</v>
      </c>
      <c r="CF470" s="25">
        <f t="shared" si="221"/>
        <v>0</v>
      </c>
      <c r="CG470" s="25">
        <f t="shared" si="222"/>
        <v>0</v>
      </c>
      <c r="CH470" s="25">
        <f t="shared" si="223"/>
        <v>0</v>
      </c>
      <c r="CI470" s="25">
        <f>Лист1!CI458</f>
        <v>0</v>
      </c>
      <c r="CJ470" s="25">
        <f t="shared" si="224"/>
        <v>0</v>
      </c>
      <c r="CK470" s="25">
        <f t="shared" si="225"/>
        <v>0</v>
      </c>
      <c r="CL470" s="25">
        <f t="shared" si="226"/>
        <v>0</v>
      </c>
      <c r="CM470" s="25">
        <f t="shared" si="227"/>
        <v>0</v>
      </c>
      <c r="CN470" s="26"/>
      <c r="CO470" s="26">
        <f t="shared" si="230"/>
        <v>-766463705.131417</v>
      </c>
      <c r="CP470" s="26">
        <f t="shared" si="231"/>
        <v>1850407071.99495</v>
      </c>
      <c r="CQ470" s="26">
        <f t="shared" si="232"/>
        <v>-1850407071.99495</v>
      </c>
      <c r="CR470" s="26">
        <f t="shared" si="233"/>
        <v>766463705.131417</v>
      </c>
      <c r="CS470" s="26">
        <f>Лист1!CS458</f>
        <v>0</v>
      </c>
      <c r="CT470" s="26">
        <f>Лист1!AH299</f>
        <v>2660.70275936812</v>
      </c>
      <c r="CU470" s="28">
        <f>Лист1!AI299</f>
        <v>1777.82474566277</v>
      </c>
      <c r="DC470" s="24">
        <f t="shared" si="234"/>
        <v>0</v>
      </c>
      <c r="DD470" s="25">
        <f t="shared" si="235"/>
        <v>0</v>
      </c>
      <c r="DE470" s="25">
        <f>Лист1!CY458</f>
        <v>0</v>
      </c>
      <c r="DF470" s="25">
        <f t="shared" si="228"/>
        <v>0</v>
      </c>
      <c r="DG470" s="25">
        <f t="shared" si="229"/>
        <v>0</v>
      </c>
      <c r="DH470" s="25"/>
      <c r="DI470" s="25">
        <v>210</v>
      </c>
      <c r="DJ470" s="25">
        <v>1</v>
      </c>
      <c r="DK470" s="25">
        <v>-1</v>
      </c>
      <c r="DL470" s="25">
        <v>1</v>
      </c>
      <c r="DM470" s="25">
        <v>-1</v>
      </c>
      <c r="DN470" s="25">
        <f t="shared" si="236"/>
        <v>0</v>
      </c>
      <c r="DO470" s="25">
        <f t="shared" si="237"/>
        <v>0</v>
      </c>
      <c r="DP470" s="25">
        <f t="shared" si="238"/>
        <v>0</v>
      </c>
      <c r="DQ470" s="25">
        <f t="shared" si="239"/>
        <v>0</v>
      </c>
      <c r="DR470" s="25">
        <f>Лист1!DR458</f>
        <v>0</v>
      </c>
      <c r="DS470" s="25">
        <f t="shared" si="240"/>
        <v>0</v>
      </c>
      <c r="DT470" s="25">
        <f t="shared" si="241"/>
        <v>0</v>
      </c>
      <c r="DU470" s="25">
        <f t="shared" si="242"/>
        <v>0</v>
      </c>
      <c r="DV470" s="25">
        <f t="shared" si="243"/>
        <v>0</v>
      </c>
      <c r="DX470" s="26">
        <f t="shared" si="212"/>
        <v>12109473.8085233</v>
      </c>
      <c r="DY470" s="26">
        <f t="shared" si="213"/>
        <v>830769508.284696</v>
      </c>
      <c r="DZ470" s="26">
        <f t="shared" si="214"/>
        <v>-830769508.284696</v>
      </c>
      <c r="EA470" s="26">
        <f t="shared" si="215"/>
        <v>-12109473.8085233</v>
      </c>
      <c r="EC470" s="15">
        <f>Лист1!AH218</f>
        <v>1777.82474566271</v>
      </c>
      <c r="ED470" s="15">
        <f>Лист1!AI218</f>
        <v>2660.70275936815</v>
      </c>
    </row>
    <row r="471" ht="15.15" spans="72:134">
      <c r="BT471" s="24">
        <f t="shared" si="216"/>
        <v>0</v>
      </c>
      <c r="BU471" s="25">
        <f t="shared" si="217"/>
        <v>0</v>
      </c>
      <c r="BV471" s="25">
        <f>Лист1!BP459</f>
        <v>0</v>
      </c>
      <c r="BW471" s="25">
        <f t="shared" si="218"/>
        <v>0</v>
      </c>
      <c r="BX471" s="25">
        <f t="shared" si="219"/>
        <v>0</v>
      </c>
      <c r="BY471" s="25"/>
      <c r="BZ471" s="25">
        <f>Лист1!N300</f>
        <v>1</v>
      </c>
      <c r="CA471" s="25">
        <f>Лист1!O300</f>
        <v>-1</v>
      </c>
      <c r="CB471" s="25">
        <f>Лист1!P300</f>
        <v>1</v>
      </c>
      <c r="CC471" s="25">
        <f>Лист1!Q300</f>
        <v>-1</v>
      </c>
      <c r="CD471" s="25">
        <v>291</v>
      </c>
      <c r="CE471" s="25">
        <f t="shared" si="220"/>
        <v>0</v>
      </c>
      <c r="CF471" s="25">
        <f t="shared" si="221"/>
        <v>0</v>
      </c>
      <c r="CG471" s="25">
        <f t="shared" si="222"/>
        <v>0</v>
      </c>
      <c r="CH471" s="25">
        <f t="shared" si="223"/>
        <v>0</v>
      </c>
      <c r="CI471" s="25">
        <f>Лист1!CI459</f>
        <v>0</v>
      </c>
      <c r="CJ471" s="25">
        <f t="shared" si="224"/>
        <v>0</v>
      </c>
      <c r="CK471" s="25">
        <f t="shared" si="225"/>
        <v>0</v>
      </c>
      <c r="CL471" s="25">
        <f t="shared" si="226"/>
        <v>0</v>
      </c>
      <c r="CM471" s="25">
        <f t="shared" si="227"/>
        <v>0</v>
      </c>
      <c r="CN471" s="26"/>
      <c r="CO471" s="26">
        <f t="shared" si="230"/>
        <v>-766463705.131417</v>
      </c>
      <c r="CP471" s="26">
        <f t="shared" si="231"/>
        <v>1850407071.99495</v>
      </c>
      <c r="CQ471" s="26">
        <f t="shared" si="232"/>
        <v>-1850407071.99495</v>
      </c>
      <c r="CR471" s="26">
        <f t="shared" si="233"/>
        <v>766463705.131417</v>
      </c>
      <c r="CS471" s="26">
        <f>Лист1!CS459</f>
        <v>0</v>
      </c>
      <c r="CT471" s="26">
        <f>Лист1!AH300</f>
        <v>3138.51289729033</v>
      </c>
      <c r="CU471" s="28">
        <f>Лист1!AI300</f>
        <v>624.289030451661</v>
      </c>
      <c r="DC471" s="24">
        <f t="shared" si="234"/>
        <v>0</v>
      </c>
      <c r="DD471" s="25">
        <f t="shared" si="235"/>
        <v>0</v>
      </c>
      <c r="DE471" s="25">
        <f>Лист1!CY459</f>
        <v>0</v>
      </c>
      <c r="DF471" s="25">
        <f t="shared" si="228"/>
        <v>0</v>
      </c>
      <c r="DG471" s="25">
        <f t="shared" si="229"/>
        <v>0</v>
      </c>
      <c r="DH471" s="25"/>
      <c r="DI471" s="25">
        <v>211</v>
      </c>
      <c r="DJ471" s="25">
        <v>1</v>
      </c>
      <c r="DK471" s="25">
        <v>-1</v>
      </c>
      <c r="DL471" s="25">
        <v>1</v>
      </c>
      <c r="DM471" s="25">
        <v>-1</v>
      </c>
      <c r="DN471" s="25">
        <f t="shared" si="236"/>
        <v>0</v>
      </c>
      <c r="DO471" s="25">
        <f t="shared" si="237"/>
        <v>0</v>
      </c>
      <c r="DP471" s="25">
        <f t="shared" si="238"/>
        <v>0</v>
      </c>
      <c r="DQ471" s="25">
        <f t="shared" si="239"/>
        <v>0</v>
      </c>
      <c r="DR471" s="25">
        <f>Лист1!DR459</f>
        <v>0</v>
      </c>
      <c r="DS471" s="25">
        <f t="shared" si="240"/>
        <v>0</v>
      </c>
      <c r="DT471" s="25">
        <f t="shared" si="241"/>
        <v>0</v>
      </c>
      <c r="DU471" s="25">
        <f t="shared" si="242"/>
        <v>0</v>
      </c>
      <c r="DV471" s="25">
        <f t="shared" si="243"/>
        <v>0</v>
      </c>
      <c r="DX471" s="26">
        <f t="shared" si="212"/>
        <v>12109473.8085233</v>
      </c>
      <c r="DY471" s="26">
        <f t="shared" si="213"/>
        <v>830769508.284696</v>
      </c>
      <c r="DZ471" s="26">
        <f t="shared" si="214"/>
        <v>-830769508.284696</v>
      </c>
      <c r="EA471" s="26">
        <f t="shared" si="215"/>
        <v>-12109473.8085233</v>
      </c>
      <c r="EC471" s="15">
        <f>Лист1!AH219</f>
        <v>2660.70275936813</v>
      </c>
      <c r="ED471" s="15">
        <f>Лист1!AI219</f>
        <v>1777.82474566274</v>
      </c>
    </row>
    <row r="472" ht="15.15" spans="72:134">
      <c r="BT472" s="24">
        <f t="shared" si="216"/>
        <v>0</v>
      </c>
      <c r="BU472" s="25">
        <f t="shared" si="217"/>
        <v>0</v>
      </c>
      <c r="BV472" s="25">
        <f>Лист1!BP460</f>
        <v>0</v>
      </c>
      <c r="BW472" s="25">
        <f t="shared" si="218"/>
        <v>0</v>
      </c>
      <c r="BX472" s="25">
        <f t="shared" si="219"/>
        <v>0</v>
      </c>
      <c r="BY472" s="25"/>
      <c r="BZ472" s="25">
        <f>Лист1!N301</f>
        <v>1</v>
      </c>
      <c r="CA472" s="25">
        <f>Лист1!O301</f>
        <v>-1</v>
      </c>
      <c r="CB472" s="25">
        <f>Лист1!P301</f>
        <v>1</v>
      </c>
      <c r="CC472" s="25">
        <f>Лист1!Q301</f>
        <v>-1</v>
      </c>
      <c r="CD472" s="25">
        <v>292</v>
      </c>
      <c r="CE472" s="25">
        <f t="shared" si="220"/>
        <v>0</v>
      </c>
      <c r="CF472" s="25">
        <f t="shared" si="221"/>
        <v>0</v>
      </c>
      <c r="CG472" s="25">
        <f t="shared" si="222"/>
        <v>0</v>
      </c>
      <c r="CH472" s="25">
        <f t="shared" si="223"/>
        <v>0</v>
      </c>
      <c r="CI472" s="25">
        <f>Лист1!CI460</f>
        <v>0</v>
      </c>
      <c r="CJ472" s="25">
        <f t="shared" si="224"/>
        <v>0</v>
      </c>
      <c r="CK472" s="25">
        <f t="shared" si="225"/>
        <v>0</v>
      </c>
      <c r="CL472" s="25">
        <f t="shared" si="226"/>
        <v>0</v>
      </c>
      <c r="CM472" s="25">
        <f t="shared" si="227"/>
        <v>0</v>
      </c>
      <c r="CN472" s="26"/>
      <c r="CO472" s="26">
        <f t="shared" si="230"/>
        <v>-766463705.131417</v>
      </c>
      <c r="CP472" s="26">
        <f t="shared" si="231"/>
        <v>1850407071.99495</v>
      </c>
      <c r="CQ472" s="26">
        <f t="shared" si="232"/>
        <v>-1850407071.99495</v>
      </c>
      <c r="CR472" s="26">
        <f t="shared" si="233"/>
        <v>766463705.131417</v>
      </c>
      <c r="CS472" s="26">
        <f>Лист1!CS460</f>
        <v>0</v>
      </c>
      <c r="CT472" s="26">
        <f>Лист1!AH301</f>
        <v>3138.51289729035</v>
      </c>
      <c r="CU472" s="28">
        <f>Лист1!AI301</f>
        <v>-624.289030451555</v>
      </c>
      <c r="DC472" s="24">
        <f t="shared" si="234"/>
        <v>0</v>
      </c>
      <c r="DD472" s="25">
        <f t="shared" si="235"/>
        <v>0</v>
      </c>
      <c r="DE472" s="25">
        <f>Лист1!CY460</f>
        <v>0</v>
      </c>
      <c r="DF472" s="25">
        <f t="shared" si="228"/>
        <v>0</v>
      </c>
      <c r="DG472" s="25">
        <f t="shared" si="229"/>
        <v>0</v>
      </c>
      <c r="DH472" s="25"/>
      <c r="DI472" s="25">
        <v>212</v>
      </c>
      <c r="DJ472" s="25">
        <v>1</v>
      </c>
      <c r="DK472" s="25">
        <v>-1</v>
      </c>
      <c r="DL472" s="25">
        <v>1</v>
      </c>
      <c r="DM472" s="25">
        <v>-1</v>
      </c>
      <c r="DN472" s="25">
        <f t="shared" si="236"/>
        <v>0</v>
      </c>
      <c r="DO472" s="25">
        <f t="shared" si="237"/>
        <v>0</v>
      </c>
      <c r="DP472" s="25">
        <f t="shared" si="238"/>
        <v>0</v>
      </c>
      <c r="DQ472" s="25">
        <f t="shared" si="239"/>
        <v>0</v>
      </c>
      <c r="DR472" s="25">
        <f>Лист1!DR460</f>
        <v>0</v>
      </c>
      <c r="DS472" s="25">
        <f t="shared" si="240"/>
        <v>0</v>
      </c>
      <c r="DT472" s="25">
        <f t="shared" si="241"/>
        <v>0</v>
      </c>
      <c r="DU472" s="25">
        <f t="shared" si="242"/>
        <v>0</v>
      </c>
      <c r="DV472" s="25">
        <f t="shared" si="243"/>
        <v>0</v>
      </c>
      <c r="DX472" s="26">
        <f t="shared" ref="DX472:DX499" si="244">DX471+DS472</f>
        <v>12109473.8085233</v>
      </c>
      <c r="DY472" s="26">
        <f t="shared" ref="DY472:DY499" si="245">DY471+DT472</f>
        <v>830769508.284696</v>
      </c>
      <c r="DZ472" s="26">
        <f t="shared" ref="DZ472:DZ499" si="246">DZ471+DU472</f>
        <v>-830769508.284696</v>
      </c>
      <c r="EA472" s="26">
        <f t="shared" ref="EA472:EA499" si="247">EA471+DV472</f>
        <v>-12109473.8085233</v>
      </c>
      <c r="EC472" s="15">
        <f>Лист1!AH220</f>
        <v>3138.51289729033</v>
      </c>
      <c r="ED472" s="15">
        <f>Лист1!AI220</f>
        <v>624.289030451635</v>
      </c>
    </row>
    <row r="473" ht="15.15" spans="72:134">
      <c r="BT473" s="24">
        <f t="shared" si="216"/>
        <v>0</v>
      </c>
      <c r="BU473" s="25">
        <f t="shared" si="217"/>
        <v>0</v>
      </c>
      <c r="BV473" s="25">
        <f>Лист1!BP461</f>
        <v>0</v>
      </c>
      <c r="BW473" s="25">
        <f t="shared" si="218"/>
        <v>0</v>
      </c>
      <c r="BX473" s="25">
        <f t="shared" si="219"/>
        <v>0</v>
      </c>
      <c r="BY473" s="25"/>
      <c r="BZ473" s="25">
        <f>Лист1!N302</f>
        <v>1</v>
      </c>
      <c r="CA473" s="25">
        <f>Лист1!O302</f>
        <v>-1</v>
      </c>
      <c r="CB473" s="25">
        <f>Лист1!P302</f>
        <v>1</v>
      </c>
      <c r="CC473" s="25">
        <f>Лист1!Q302</f>
        <v>-1</v>
      </c>
      <c r="CD473" s="25">
        <v>293</v>
      </c>
      <c r="CE473" s="25">
        <f t="shared" si="220"/>
        <v>0</v>
      </c>
      <c r="CF473" s="25">
        <f t="shared" si="221"/>
        <v>0</v>
      </c>
      <c r="CG473" s="25">
        <f t="shared" si="222"/>
        <v>0</v>
      </c>
      <c r="CH473" s="25">
        <f t="shared" si="223"/>
        <v>0</v>
      </c>
      <c r="CI473" s="25">
        <f>Лист1!CI461</f>
        <v>0</v>
      </c>
      <c r="CJ473" s="25">
        <f t="shared" si="224"/>
        <v>0</v>
      </c>
      <c r="CK473" s="25">
        <f t="shared" si="225"/>
        <v>0</v>
      </c>
      <c r="CL473" s="25">
        <f t="shared" si="226"/>
        <v>0</v>
      </c>
      <c r="CM473" s="25">
        <f t="shared" si="227"/>
        <v>0</v>
      </c>
      <c r="CN473" s="26"/>
      <c r="CO473" s="26">
        <f t="shared" si="230"/>
        <v>-766463705.131417</v>
      </c>
      <c r="CP473" s="26">
        <f t="shared" si="231"/>
        <v>1850407071.99495</v>
      </c>
      <c r="CQ473" s="26">
        <f t="shared" si="232"/>
        <v>-1850407071.99495</v>
      </c>
      <c r="CR473" s="26">
        <f t="shared" si="233"/>
        <v>766463705.131417</v>
      </c>
      <c r="CS473" s="26">
        <f>Лист1!CS461</f>
        <v>0</v>
      </c>
      <c r="CT473" s="26">
        <f>Лист1!AH302</f>
        <v>2660.70275936815</v>
      </c>
      <c r="CU473" s="28">
        <f>Лист1!AI302</f>
        <v>-1777.82474566271</v>
      </c>
      <c r="DC473" s="24">
        <f t="shared" si="234"/>
        <v>0</v>
      </c>
      <c r="DD473" s="25">
        <f t="shared" si="235"/>
        <v>0</v>
      </c>
      <c r="DE473" s="25">
        <f>Лист1!CY461</f>
        <v>0</v>
      </c>
      <c r="DF473" s="25">
        <f t="shared" si="228"/>
        <v>0</v>
      </c>
      <c r="DG473" s="25">
        <f t="shared" si="229"/>
        <v>0</v>
      </c>
      <c r="DH473" s="25"/>
      <c r="DI473" s="25">
        <v>213</v>
      </c>
      <c r="DJ473" s="25">
        <v>1</v>
      </c>
      <c r="DK473" s="25">
        <v>-1</v>
      </c>
      <c r="DL473" s="25">
        <v>1</v>
      </c>
      <c r="DM473" s="25">
        <v>-1</v>
      </c>
      <c r="DN473" s="25">
        <f t="shared" si="236"/>
        <v>0</v>
      </c>
      <c r="DO473" s="25">
        <f t="shared" si="237"/>
        <v>0</v>
      </c>
      <c r="DP473" s="25">
        <f t="shared" si="238"/>
        <v>0</v>
      </c>
      <c r="DQ473" s="25">
        <f t="shared" si="239"/>
        <v>0</v>
      </c>
      <c r="DR473" s="25">
        <f>Лист1!DR461</f>
        <v>0</v>
      </c>
      <c r="DS473" s="25">
        <f t="shared" si="240"/>
        <v>0</v>
      </c>
      <c r="DT473" s="25">
        <f t="shared" si="241"/>
        <v>0</v>
      </c>
      <c r="DU473" s="25">
        <f t="shared" si="242"/>
        <v>0</v>
      </c>
      <c r="DV473" s="25">
        <f t="shared" si="243"/>
        <v>0</v>
      </c>
      <c r="DX473" s="26">
        <f t="shared" si="244"/>
        <v>12109473.8085233</v>
      </c>
      <c r="DY473" s="26">
        <f t="shared" si="245"/>
        <v>830769508.284696</v>
      </c>
      <c r="DZ473" s="26">
        <f t="shared" si="246"/>
        <v>-830769508.284696</v>
      </c>
      <c r="EA473" s="26">
        <f t="shared" si="247"/>
        <v>-12109473.8085233</v>
      </c>
      <c r="EC473" s="15">
        <f>Лист1!AH221</f>
        <v>3138.51289729034</v>
      </c>
      <c r="ED473" s="15">
        <f>Лист1!AI221</f>
        <v>-624.289030451581</v>
      </c>
    </row>
    <row r="474" ht="15.15" spans="72:134">
      <c r="BT474" s="24">
        <f t="shared" si="216"/>
        <v>0</v>
      </c>
      <c r="BU474" s="25">
        <f t="shared" si="217"/>
        <v>0</v>
      </c>
      <c r="BV474" s="25">
        <f>Лист1!BP462</f>
        <v>0</v>
      </c>
      <c r="BW474" s="25">
        <f t="shared" si="218"/>
        <v>0</v>
      </c>
      <c r="BX474" s="25">
        <f t="shared" si="219"/>
        <v>0</v>
      </c>
      <c r="BY474" s="25"/>
      <c r="BZ474" s="25">
        <f>Лист1!N303</f>
        <v>1</v>
      </c>
      <c r="CA474" s="25">
        <f>Лист1!O303</f>
        <v>-1</v>
      </c>
      <c r="CB474" s="25">
        <f>Лист1!P303</f>
        <v>1</v>
      </c>
      <c r="CC474" s="25">
        <f>Лист1!Q303</f>
        <v>-1</v>
      </c>
      <c r="CD474" s="25">
        <v>294</v>
      </c>
      <c r="CE474" s="25">
        <f t="shared" si="220"/>
        <v>0</v>
      </c>
      <c r="CF474" s="25">
        <f t="shared" si="221"/>
        <v>0</v>
      </c>
      <c r="CG474" s="25">
        <f t="shared" si="222"/>
        <v>0</v>
      </c>
      <c r="CH474" s="25">
        <f t="shared" si="223"/>
        <v>0</v>
      </c>
      <c r="CI474" s="25">
        <f>Лист1!CI462</f>
        <v>0</v>
      </c>
      <c r="CJ474" s="25">
        <f t="shared" si="224"/>
        <v>0</v>
      </c>
      <c r="CK474" s="25">
        <f t="shared" si="225"/>
        <v>0</v>
      </c>
      <c r="CL474" s="25">
        <f t="shared" si="226"/>
        <v>0</v>
      </c>
      <c r="CM474" s="25">
        <f t="shared" si="227"/>
        <v>0</v>
      </c>
      <c r="CN474" s="26"/>
      <c r="CO474" s="26">
        <f t="shared" si="230"/>
        <v>-766463705.131417</v>
      </c>
      <c r="CP474" s="26">
        <f t="shared" si="231"/>
        <v>1850407071.99495</v>
      </c>
      <c r="CQ474" s="26">
        <f t="shared" si="232"/>
        <v>-1850407071.99495</v>
      </c>
      <c r="CR474" s="26">
        <f t="shared" si="233"/>
        <v>766463705.131417</v>
      </c>
      <c r="CS474" s="26">
        <f>Лист1!CS462</f>
        <v>0</v>
      </c>
      <c r="CT474" s="26">
        <f>Лист1!AH303</f>
        <v>1777.82474566274</v>
      </c>
      <c r="CU474" s="28">
        <f>Лист1!AI303</f>
        <v>-2660.70275936813</v>
      </c>
      <c r="DC474" s="24">
        <f t="shared" si="234"/>
        <v>0</v>
      </c>
      <c r="DD474" s="25">
        <f t="shared" si="235"/>
        <v>0</v>
      </c>
      <c r="DE474" s="25">
        <f>Лист1!CY462</f>
        <v>0</v>
      </c>
      <c r="DF474" s="25">
        <f t="shared" si="228"/>
        <v>0</v>
      </c>
      <c r="DG474" s="25">
        <f t="shared" si="229"/>
        <v>0</v>
      </c>
      <c r="DH474" s="25"/>
      <c r="DI474" s="25">
        <v>214</v>
      </c>
      <c r="DJ474" s="25">
        <v>1</v>
      </c>
      <c r="DK474" s="25">
        <v>-1</v>
      </c>
      <c r="DL474" s="25">
        <v>1</v>
      </c>
      <c r="DM474" s="25">
        <v>-1</v>
      </c>
      <c r="DN474" s="25">
        <f t="shared" si="236"/>
        <v>0</v>
      </c>
      <c r="DO474" s="25">
        <f t="shared" si="237"/>
        <v>0</v>
      </c>
      <c r="DP474" s="25">
        <f t="shared" si="238"/>
        <v>0</v>
      </c>
      <c r="DQ474" s="25">
        <f t="shared" si="239"/>
        <v>0</v>
      </c>
      <c r="DR474" s="25">
        <f>Лист1!DR462</f>
        <v>0</v>
      </c>
      <c r="DS474" s="25">
        <f t="shared" si="240"/>
        <v>0</v>
      </c>
      <c r="DT474" s="25">
        <f t="shared" si="241"/>
        <v>0</v>
      </c>
      <c r="DU474" s="25">
        <f t="shared" si="242"/>
        <v>0</v>
      </c>
      <c r="DV474" s="25">
        <f t="shared" si="243"/>
        <v>0</v>
      </c>
      <c r="DX474" s="26">
        <f t="shared" si="244"/>
        <v>12109473.8085233</v>
      </c>
      <c r="DY474" s="26">
        <f t="shared" si="245"/>
        <v>830769508.284696</v>
      </c>
      <c r="DZ474" s="26">
        <f t="shared" si="246"/>
        <v>-830769508.284696</v>
      </c>
      <c r="EA474" s="26">
        <f t="shared" si="247"/>
        <v>-12109473.8085233</v>
      </c>
      <c r="EC474" s="15">
        <f>Лист1!AH222</f>
        <v>2660.70275936816</v>
      </c>
      <c r="ED474" s="15">
        <f>Лист1!AI222</f>
        <v>-1777.8247456627</v>
      </c>
    </row>
    <row r="475" ht="15.15" spans="72:134">
      <c r="BT475" s="24">
        <f t="shared" si="216"/>
        <v>0</v>
      </c>
      <c r="BU475" s="25">
        <f t="shared" si="217"/>
        <v>0</v>
      </c>
      <c r="BV475" s="25">
        <f>Лист1!BP463</f>
        <v>0</v>
      </c>
      <c r="BW475" s="25">
        <f t="shared" si="218"/>
        <v>0</v>
      </c>
      <c r="BX475" s="25">
        <f t="shared" si="219"/>
        <v>0</v>
      </c>
      <c r="BY475" s="25"/>
      <c r="BZ475" s="25">
        <f>Лист1!N304</f>
        <v>1</v>
      </c>
      <c r="CA475" s="25">
        <f>Лист1!O304</f>
        <v>-1</v>
      </c>
      <c r="CB475" s="25">
        <f>Лист1!P304</f>
        <v>1</v>
      </c>
      <c r="CC475" s="25">
        <f>Лист1!Q304</f>
        <v>-1</v>
      </c>
      <c r="CD475" s="25">
        <v>295</v>
      </c>
      <c r="CE475" s="25">
        <f t="shared" si="220"/>
        <v>0</v>
      </c>
      <c r="CF475" s="25">
        <f t="shared" si="221"/>
        <v>0</v>
      </c>
      <c r="CG475" s="25">
        <f t="shared" si="222"/>
        <v>0</v>
      </c>
      <c r="CH475" s="25">
        <f t="shared" si="223"/>
        <v>0</v>
      </c>
      <c r="CI475" s="25">
        <f>Лист1!CI463</f>
        <v>0</v>
      </c>
      <c r="CJ475" s="25">
        <f t="shared" si="224"/>
        <v>0</v>
      </c>
      <c r="CK475" s="25">
        <f t="shared" si="225"/>
        <v>0</v>
      </c>
      <c r="CL475" s="25">
        <f t="shared" si="226"/>
        <v>0</v>
      </c>
      <c r="CM475" s="25">
        <f t="shared" si="227"/>
        <v>0</v>
      </c>
      <c r="CN475" s="26"/>
      <c r="CO475" s="26">
        <f t="shared" si="230"/>
        <v>-766463705.131417</v>
      </c>
      <c r="CP475" s="26">
        <f t="shared" si="231"/>
        <v>1850407071.99495</v>
      </c>
      <c r="CQ475" s="26">
        <f t="shared" si="232"/>
        <v>-1850407071.99495</v>
      </c>
      <c r="CR475" s="26">
        <f t="shared" si="233"/>
        <v>766463705.131417</v>
      </c>
      <c r="CS475" s="26">
        <f>Лист1!CS463</f>
        <v>0</v>
      </c>
      <c r="CT475" s="26">
        <f>Лист1!AH304</f>
        <v>624.289030451634</v>
      </c>
      <c r="CU475" s="28">
        <f>Лист1!AI304</f>
        <v>-3138.51289729033</v>
      </c>
      <c r="DC475" s="24">
        <f t="shared" si="234"/>
        <v>0</v>
      </c>
      <c r="DD475" s="25">
        <f t="shared" si="235"/>
        <v>0</v>
      </c>
      <c r="DE475" s="25">
        <f>Лист1!CY463</f>
        <v>0</v>
      </c>
      <c r="DF475" s="25">
        <f t="shared" si="228"/>
        <v>0</v>
      </c>
      <c r="DG475" s="25">
        <f t="shared" si="229"/>
        <v>0</v>
      </c>
      <c r="DH475" s="25"/>
      <c r="DI475" s="25">
        <v>215</v>
      </c>
      <c r="DJ475" s="25">
        <v>1</v>
      </c>
      <c r="DK475" s="25">
        <v>-1</v>
      </c>
      <c r="DL475" s="25">
        <v>1</v>
      </c>
      <c r="DM475" s="25">
        <v>-1</v>
      </c>
      <c r="DN475" s="25">
        <f t="shared" si="236"/>
        <v>0</v>
      </c>
      <c r="DO475" s="25">
        <f t="shared" si="237"/>
        <v>0</v>
      </c>
      <c r="DP475" s="25">
        <f t="shared" si="238"/>
        <v>0</v>
      </c>
      <c r="DQ475" s="25">
        <f t="shared" si="239"/>
        <v>0</v>
      </c>
      <c r="DR475" s="25">
        <f>Лист1!DR463</f>
        <v>0</v>
      </c>
      <c r="DS475" s="25">
        <f t="shared" si="240"/>
        <v>0</v>
      </c>
      <c r="DT475" s="25">
        <f t="shared" si="241"/>
        <v>0</v>
      </c>
      <c r="DU475" s="25">
        <f t="shared" si="242"/>
        <v>0</v>
      </c>
      <c r="DV475" s="25">
        <f t="shared" si="243"/>
        <v>0</v>
      </c>
      <c r="DX475" s="26">
        <f t="shared" si="244"/>
        <v>12109473.8085233</v>
      </c>
      <c r="DY475" s="26">
        <f t="shared" si="245"/>
        <v>830769508.284696</v>
      </c>
      <c r="DZ475" s="26">
        <f t="shared" si="246"/>
        <v>-830769508.284696</v>
      </c>
      <c r="EA475" s="26">
        <f t="shared" si="247"/>
        <v>-12109473.8085233</v>
      </c>
      <c r="EC475" s="15">
        <f>Лист1!AH223</f>
        <v>1777.82474566276</v>
      </c>
      <c r="ED475" s="15">
        <f>Лист1!AI223</f>
        <v>-2660.70275936812</v>
      </c>
    </row>
    <row r="476" ht="15.15" spans="72:134">
      <c r="BT476" s="24">
        <f t="shared" si="216"/>
        <v>0</v>
      </c>
      <c r="BU476" s="25">
        <f t="shared" si="217"/>
        <v>0</v>
      </c>
      <c r="BV476" s="25">
        <f>Лист1!BP464</f>
        <v>0</v>
      </c>
      <c r="BW476" s="25">
        <f t="shared" si="218"/>
        <v>0</v>
      </c>
      <c r="BX476" s="25">
        <f t="shared" si="219"/>
        <v>0</v>
      </c>
      <c r="BY476" s="25"/>
      <c r="BZ476" s="25">
        <f>Лист1!N305</f>
        <v>1</v>
      </c>
      <c r="CA476" s="25">
        <f>Лист1!O305</f>
        <v>-1</v>
      </c>
      <c r="CB476" s="25">
        <f>Лист1!P305</f>
        <v>1</v>
      </c>
      <c r="CC476" s="25">
        <f>Лист1!Q305</f>
        <v>-1</v>
      </c>
      <c r="CD476" s="25">
        <v>296</v>
      </c>
      <c r="CE476" s="25">
        <f t="shared" si="220"/>
        <v>0</v>
      </c>
      <c r="CF476" s="25">
        <f t="shared" si="221"/>
        <v>0</v>
      </c>
      <c r="CG476" s="25">
        <f t="shared" si="222"/>
        <v>0</v>
      </c>
      <c r="CH476" s="25">
        <f t="shared" si="223"/>
        <v>0</v>
      </c>
      <c r="CI476" s="25">
        <f>Лист1!CI464</f>
        <v>0</v>
      </c>
      <c r="CJ476" s="25">
        <f t="shared" si="224"/>
        <v>0</v>
      </c>
      <c r="CK476" s="25">
        <f t="shared" si="225"/>
        <v>0</v>
      </c>
      <c r="CL476" s="25">
        <f t="shared" si="226"/>
        <v>0</v>
      </c>
      <c r="CM476" s="25">
        <f t="shared" si="227"/>
        <v>0</v>
      </c>
      <c r="CN476" s="26"/>
      <c r="CO476" s="26">
        <f t="shared" si="230"/>
        <v>-766463705.131417</v>
      </c>
      <c r="CP476" s="26">
        <f t="shared" si="231"/>
        <v>1850407071.99495</v>
      </c>
      <c r="CQ476" s="26">
        <f t="shared" si="232"/>
        <v>-1850407071.99495</v>
      </c>
      <c r="CR476" s="26">
        <f t="shared" si="233"/>
        <v>766463705.131417</v>
      </c>
      <c r="CS476" s="26">
        <f>Лист1!CS464</f>
        <v>0</v>
      </c>
      <c r="CT476" s="26">
        <f>Лист1!AH305</f>
        <v>-624.289030451583</v>
      </c>
      <c r="CU476" s="28">
        <f>Лист1!AI305</f>
        <v>-3138.51289729034</v>
      </c>
      <c r="DC476" s="24">
        <f t="shared" si="234"/>
        <v>0</v>
      </c>
      <c r="DD476" s="25">
        <f t="shared" si="235"/>
        <v>0</v>
      </c>
      <c r="DE476" s="25">
        <f>Лист1!CY464</f>
        <v>0</v>
      </c>
      <c r="DF476" s="25">
        <f t="shared" si="228"/>
        <v>0</v>
      </c>
      <c r="DG476" s="25">
        <f t="shared" si="229"/>
        <v>0</v>
      </c>
      <c r="DH476" s="25"/>
      <c r="DI476" s="25">
        <v>216</v>
      </c>
      <c r="DJ476" s="25">
        <v>1</v>
      </c>
      <c r="DK476" s="25">
        <v>-1</v>
      </c>
      <c r="DL476" s="25">
        <v>1</v>
      </c>
      <c r="DM476" s="25">
        <v>-1</v>
      </c>
      <c r="DN476" s="25">
        <f t="shared" si="236"/>
        <v>0</v>
      </c>
      <c r="DO476" s="25">
        <f t="shared" si="237"/>
        <v>0</v>
      </c>
      <c r="DP476" s="25">
        <f t="shared" si="238"/>
        <v>0</v>
      </c>
      <c r="DQ476" s="25">
        <f t="shared" si="239"/>
        <v>0</v>
      </c>
      <c r="DR476" s="25">
        <f>Лист1!DR464</f>
        <v>0</v>
      </c>
      <c r="DS476" s="25">
        <f t="shared" si="240"/>
        <v>0</v>
      </c>
      <c r="DT476" s="25">
        <f t="shared" si="241"/>
        <v>0</v>
      </c>
      <c r="DU476" s="25">
        <f t="shared" si="242"/>
        <v>0</v>
      </c>
      <c r="DV476" s="25">
        <f t="shared" si="243"/>
        <v>0</v>
      </c>
      <c r="DX476" s="26">
        <f t="shared" si="244"/>
        <v>12109473.8085233</v>
      </c>
      <c r="DY476" s="26">
        <f t="shared" si="245"/>
        <v>830769508.284696</v>
      </c>
      <c r="DZ476" s="26">
        <f t="shared" si="246"/>
        <v>-830769508.284696</v>
      </c>
      <c r="EA476" s="26">
        <f t="shared" si="247"/>
        <v>-12109473.8085233</v>
      </c>
      <c r="EC476" s="15">
        <f>Лист1!AH224</f>
        <v>624.289030451652</v>
      </c>
      <c r="ED476" s="15">
        <f>Лист1!AI224</f>
        <v>-3138.51289729033</v>
      </c>
    </row>
    <row r="477" ht="15.15" spans="72:134">
      <c r="BT477" s="24">
        <f t="shared" si="216"/>
        <v>0</v>
      </c>
      <c r="BU477" s="25">
        <f t="shared" si="217"/>
        <v>0</v>
      </c>
      <c r="BV477" s="25">
        <f>Лист1!BP465</f>
        <v>0</v>
      </c>
      <c r="BW477" s="25">
        <f t="shared" si="218"/>
        <v>0</v>
      </c>
      <c r="BX477" s="25">
        <f t="shared" si="219"/>
        <v>0</v>
      </c>
      <c r="BY477" s="25"/>
      <c r="BZ477" s="25">
        <f>Лист1!N306</f>
        <v>1</v>
      </c>
      <c r="CA477" s="25">
        <f>Лист1!O306</f>
        <v>-1</v>
      </c>
      <c r="CB477" s="25">
        <f>Лист1!P306</f>
        <v>1</v>
      </c>
      <c r="CC477" s="25">
        <f>Лист1!Q306</f>
        <v>-1</v>
      </c>
      <c r="CD477" s="25">
        <v>297</v>
      </c>
      <c r="CE477" s="25">
        <f t="shared" si="220"/>
        <v>0</v>
      </c>
      <c r="CF477" s="25">
        <f t="shared" si="221"/>
        <v>0</v>
      </c>
      <c r="CG477" s="25">
        <f t="shared" si="222"/>
        <v>0</v>
      </c>
      <c r="CH477" s="25">
        <f t="shared" si="223"/>
        <v>0</v>
      </c>
      <c r="CI477" s="25">
        <f>Лист1!CI465</f>
        <v>0</v>
      </c>
      <c r="CJ477" s="25">
        <f t="shared" si="224"/>
        <v>0</v>
      </c>
      <c r="CK477" s="25">
        <f t="shared" si="225"/>
        <v>0</v>
      </c>
      <c r="CL477" s="25">
        <f t="shared" si="226"/>
        <v>0</v>
      </c>
      <c r="CM477" s="25">
        <f t="shared" si="227"/>
        <v>0</v>
      </c>
      <c r="CN477" s="26"/>
      <c r="CO477" s="26">
        <f t="shared" si="230"/>
        <v>-766463705.131417</v>
      </c>
      <c r="CP477" s="26">
        <f t="shared" si="231"/>
        <v>1850407071.99495</v>
      </c>
      <c r="CQ477" s="26">
        <f t="shared" si="232"/>
        <v>-1850407071.99495</v>
      </c>
      <c r="CR477" s="26">
        <f t="shared" si="233"/>
        <v>766463705.131417</v>
      </c>
      <c r="CS477" s="26">
        <f>Лист1!CS465</f>
        <v>0</v>
      </c>
      <c r="CT477" s="26">
        <f>Лист1!AH306</f>
        <v>-1777.8247456627</v>
      </c>
      <c r="CU477" s="28">
        <f>Лист1!AI306</f>
        <v>-2660.70275936816</v>
      </c>
      <c r="DC477" s="24">
        <f t="shared" si="234"/>
        <v>0</v>
      </c>
      <c r="DD477" s="25">
        <f t="shared" si="235"/>
        <v>0</v>
      </c>
      <c r="DE477" s="25">
        <f>Лист1!CY465</f>
        <v>0</v>
      </c>
      <c r="DF477" s="25">
        <f t="shared" si="228"/>
        <v>0</v>
      </c>
      <c r="DG477" s="25">
        <f t="shared" si="229"/>
        <v>0</v>
      </c>
      <c r="DH477" s="25"/>
      <c r="DI477" s="25">
        <v>217</v>
      </c>
      <c r="DJ477" s="25">
        <v>1</v>
      </c>
      <c r="DK477" s="25">
        <v>-1</v>
      </c>
      <c r="DL477" s="25">
        <v>1</v>
      </c>
      <c r="DM477" s="25">
        <v>-1</v>
      </c>
      <c r="DN477" s="25">
        <f t="shared" si="236"/>
        <v>0</v>
      </c>
      <c r="DO477" s="25">
        <f t="shared" si="237"/>
        <v>0</v>
      </c>
      <c r="DP477" s="25">
        <f t="shared" si="238"/>
        <v>0</v>
      </c>
      <c r="DQ477" s="25">
        <f t="shared" si="239"/>
        <v>0</v>
      </c>
      <c r="DR477" s="25">
        <f>Лист1!DR465</f>
        <v>0</v>
      </c>
      <c r="DS477" s="25">
        <f t="shared" si="240"/>
        <v>0</v>
      </c>
      <c r="DT477" s="25">
        <f t="shared" si="241"/>
        <v>0</v>
      </c>
      <c r="DU477" s="25">
        <f t="shared" si="242"/>
        <v>0</v>
      </c>
      <c r="DV477" s="25">
        <f t="shared" si="243"/>
        <v>0</v>
      </c>
      <c r="DX477" s="26">
        <f t="shared" si="244"/>
        <v>12109473.8085233</v>
      </c>
      <c r="DY477" s="26">
        <f t="shared" si="245"/>
        <v>830769508.284696</v>
      </c>
      <c r="DZ477" s="26">
        <f t="shared" si="246"/>
        <v>-830769508.284696</v>
      </c>
      <c r="EA477" s="26">
        <f t="shared" si="247"/>
        <v>-12109473.8085233</v>
      </c>
      <c r="EC477" s="15">
        <f>Лист1!AH225</f>
        <v>-624.289030451564</v>
      </c>
      <c r="ED477" s="15">
        <f>Лист1!AI225</f>
        <v>-3138.51289729035</v>
      </c>
    </row>
    <row r="478" ht="15.15" spans="72:134">
      <c r="BT478" s="24">
        <f t="shared" si="216"/>
        <v>0</v>
      </c>
      <c r="BU478" s="25">
        <f t="shared" si="217"/>
        <v>0</v>
      </c>
      <c r="BV478" s="25">
        <f>Лист1!BP466</f>
        <v>0</v>
      </c>
      <c r="BW478" s="25">
        <f t="shared" si="218"/>
        <v>0</v>
      </c>
      <c r="BX478" s="25">
        <f t="shared" si="219"/>
        <v>0</v>
      </c>
      <c r="BY478" s="25"/>
      <c r="BZ478" s="25">
        <f>Лист1!N307</f>
        <v>1</v>
      </c>
      <c r="CA478" s="25">
        <f>Лист1!O307</f>
        <v>-1</v>
      </c>
      <c r="CB478" s="25">
        <f>Лист1!P307</f>
        <v>1</v>
      </c>
      <c r="CC478" s="25">
        <f>Лист1!Q307</f>
        <v>-1</v>
      </c>
      <c r="CD478" s="25">
        <v>298</v>
      </c>
      <c r="CE478" s="25">
        <f t="shared" si="220"/>
        <v>0</v>
      </c>
      <c r="CF478" s="25">
        <f t="shared" si="221"/>
        <v>0</v>
      </c>
      <c r="CG478" s="25">
        <f t="shared" si="222"/>
        <v>0</v>
      </c>
      <c r="CH478" s="25">
        <f t="shared" si="223"/>
        <v>0</v>
      </c>
      <c r="CI478" s="25">
        <f>Лист1!CI466</f>
        <v>0</v>
      </c>
      <c r="CJ478" s="25">
        <f t="shared" si="224"/>
        <v>0</v>
      </c>
      <c r="CK478" s="25">
        <f t="shared" si="225"/>
        <v>0</v>
      </c>
      <c r="CL478" s="25">
        <f t="shared" si="226"/>
        <v>0</v>
      </c>
      <c r="CM478" s="25">
        <f t="shared" si="227"/>
        <v>0</v>
      </c>
      <c r="CN478" s="26"/>
      <c r="CO478" s="26">
        <f t="shared" si="230"/>
        <v>-766463705.131417</v>
      </c>
      <c r="CP478" s="26">
        <f t="shared" si="231"/>
        <v>1850407071.99495</v>
      </c>
      <c r="CQ478" s="26">
        <f t="shared" si="232"/>
        <v>-1850407071.99495</v>
      </c>
      <c r="CR478" s="26">
        <f t="shared" si="233"/>
        <v>766463705.131417</v>
      </c>
      <c r="CS478" s="26">
        <f>Лист1!CS466</f>
        <v>0</v>
      </c>
      <c r="CT478" s="26">
        <f>Лист1!AH307</f>
        <v>-2660.70275936812</v>
      </c>
      <c r="CU478" s="28">
        <f>Лист1!AI307</f>
        <v>-1777.82474566276</v>
      </c>
      <c r="DC478" s="24">
        <f t="shared" si="234"/>
        <v>0</v>
      </c>
      <c r="DD478" s="25">
        <f t="shared" si="235"/>
        <v>0</v>
      </c>
      <c r="DE478" s="25">
        <f>Лист1!CY466</f>
        <v>0</v>
      </c>
      <c r="DF478" s="25">
        <f t="shared" si="228"/>
        <v>0</v>
      </c>
      <c r="DG478" s="25">
        <f t="shared" si="229"/>
        <v>0</v>
      </c>
      <c r="DH478" s="25"/>
      <c r="DI478" s="25">
        <v>218</v>
      </c>
      <c r="DJ478" s="25">
        <v>1</v>
      </c>
      <c r="DK478" s="25">
        <v>-1</v>
      </c>
      <c r="DL478" s="25">
        <v>1</v>
      </c>
      <c r="DM478" s="25">
        <v>-1</v>
      </c>
      <c r="DN478" s="25">
        <f t="shared" si="236"/>
        <v>0</v>
      </c>
      <c r="DO478" s="25">
        <f t="shared" si="237"/>
        <v>0</v>
      </c>
      <c r="DP478" s="25">
        <f t="shared" si="238"/>
        <v>0</v>
      </c>
      <c r="DQ478" s="25">
        <f t="shared" si="239"/>
        <v>0</v>
      </c>
      <c r="DR478" s="25">
        <f>Лист1!DR466</f>
        <v>0</v>
      </c>
      <c r="DS478" s="25">
        <f t="shared" si="240"/>
        <v>0</v>
      </c>
      <c r="DT478" s="25">
        <f t="shared" si="241"/>
        <v>0</v>
      </c>
      <c r="DU478" s="25">
        <f t="shared" si="242"/>
        <v>0</v>
      </c>
      <c r="DV478" s="25">
        <f t="shared" si="243"/>
        <v>0</v>
      </c>
      <c r="DX478" s="26">
        <f t="shared" si="244"/>
        <v>12109473.8085233</v>
      </c>
      <c r="DY478" s="26">
        <f t="shared" si="245"/>
        <v>830769508.284696</v>
      </c>
      <c r="DZ478" s="26">
        <f t="shared" si="246"/>
        <v>-830769508.284696</v>
      </c>
      <c r="EA478" s="26">
        <f t="shared" si="247"/>
        <v>-12109473.8085233</v>
      </c>
      <c r="EC478" s="15">
        <f>Лист1!AH226</f>
        <v>-1777.82474566268</v>
      </c>
      <c r="ED478" s="15">
        <f>Лист1!AI226</f>
        <v>-2660.70275936817</v>
      </c>
    </row>
    <row r="479" ht="15.15" spans="72:134">
      <c r="BT479" s="24">
        <f t="shared" si="216"/>
        <v>0</v>
      </c>
      <c r="BU479" s="25">
        <f t="shared" si="217"/>
        <v>0</v>
      </c>
      <c r="BV479" s="25">
        <f>Лист1!BP467</f>
        <v>0</v>
      </c>
      <c r="BW479" s="25">
        <f t="shared" si="218"/>
        <v>0</v>
      </c>
      <c r="BX479" s="25">
        <f t="shared" si="219"/>
        <v>0</v>
      </c>
      <c r="BY479" s="25"/>
      <c r="BZ479" s="25">
        <f>Лист1!N308</f>
        <v>1</v>
      </c>
      <c r="CA479" s="25">
        <f>Лист1!O308</f>
        <v>-1</v>
      </c>
      <c r="CB479" s="25">
        <f>Лист1!P308</f>
        <v>1</v>
      </c>
      <c r="CC479" s="25">
        <f>Лист1!Q308</f>
        <v>-1</v>
      </c>
      <c r="CD479" s="25">
        <v>299</v>
      </c>
      <c r="CE479" s="25">
        <f t="shared" si="220"/>
        <v>0</v>
      </c>
      <c r="CF479" s="25">
        <f t="shared" si="221"/>
        <v>0</v>
      </c>
      <c r="CG479" s="25">
        <f t="shared" si="222"/>
        <v>0</v>
      </c>
      <c r="CH479" s="25">
        <f t="shared" si="223"/>
        <v>0</v>
      </c>
      <c r="CI479" s="25">
        <f>Лист1!CI467</f>
        <v>0</v>
      </c>
      <c r="CJ479" s="25">
        <f t="shared" si="224"/>
        <v>0</v>
      </c>
      <c r="CK479" s="25">
        <f t="shared" si="225"/>
        <v>0</v>
      </c>
      <c r="CL479" s="25">
        <f t="shared" si="226"/>
        <v>0</v>
      </c>
      <c r="CM479" s="25">
        <f t="shared" si="227"/>
        <v>0</v>
      </c>
      <c r="CN479" s="26"/>
      <c r="CO479" s="26">
        <f t="shared" si="230"/>
        <v>-766463705.131417</v>
      </c>
      <c r="CP479" s="26">
        <f t="shared" si="231"/>
        <v>1850407071.99495</v>
      </c>
      <c r="CQ479" s="26">
        <f t="shared" si="232"/>
        <v>-1850407071.99495</v>
      </c>
      <c r="CR479" s="26">
        <f t="shared" si="233"/>
        <v>766463705.131417</v>
      </c>
      <c r="CS479" s="26">
        <f>Лист1!CS467</f>
        <v>0</v>
      </c>
      <c r="CT479" s="26">
        <f>Лист1!AH308</f>
        <v>-3138.51289729033</v>
      </c>
      <c r="CU479" s="28">
        <f>Лист1!AI308</f>
        <v>-624.289030451651</v>
      </c>
      <c r="DC479" s="24">
        <f t="shared" si="234"/>
        <v>0</v>
      </c>
      <c r="DD479" s="25">
        <f t="shared" si="235"/>
        <v>0</v>
      </c>
      <c r="DE479" s="25">
        <f>Лист1!CY467</f>
        <v>0</v>
      </c>
      <c r="DF479" s="25">
        <f t="shared" si="228"/>
        <v>0</v>
      </c>
      <c r="DG479" s="25">
        <f t="shared" si="229"/>
        <v>0</v>
      </c>
      <c r="DH479" s="25"/>
      <c r="DI479" s="25">
        <v>219</v>
      </c>
      <c r="DJ479" s="25">
        <v>1</v>
      </c>
      <c r="DK479" s="25">
        <v>-1</v>
      </c>
      <c r="DL479" s="25">
        <v>1</v>
      </c>
      <c r="DM479" s="25">
        <v>-1</v>
      </c>
      <c r="DN479" s="25">
        <f t="shared" si="236"/>
        <v>0</v>
      </c>
      <c r="DO479" s="25">
        <f t="shared" si="237"/>
        <v>0</v>
      </c>
      <c r="DP479" s="25">
        <f t="shared" si="238"/>
        <v>0</v>
      </c>
      <c r="DQ479" s="25">
        <f t="shared" si="239"/>
        <v>0</v>
      </c>
      <c r="DR479" s="25">
        <f>Лист1!DR467</f>
        <v>0</v>
      </c>
      <c r="DS479" s="25">
        <f t="shared" si="240"/>
        <v>0</v>
      </c>
      <c r="DT479" s="25">
        <f t="shared" si="241"/>
        <v>0</v>
      </c>
      <c r="DU479" s="25">
        <f t="shared" si="242"/>
        <v>0</v>
      </c>
      <c r="DV479" s="25">
        <f t="shared" si="243"/>
        <v>0</v>
      </c>
      <c r="DX479" s="26">
        <f t="shared" si="244"/>
        <v>12109473.8085233</v>
      </c>
      <c r="DY479" s="26">
        <f t="shared" si="245"/>
        <v>830769508.284696</v>
      </c>
      <c r="DZ479" s="26">
        <f t="shared" si="246"/>
        <v>-830769508.284696</v>
      </c>
      <c r="EA479" s="26">
        <f t="shared" si="247"/>
        <v>-12109473.8085233</v>
      </c>
      <c r="EC479" s="15">
        <f>Лист1!AH227</f>
        <v>-2660.70275936814</v>
      </c>
      <c r="ED479" s="15">
        <f>Лист1!AI227</f>
        <v>-1777.82474566274</v>
      </c>
    </row>
    <row r="480" ht="15.15" spans="72:134">
      <c r="BT480" s="24">
        <f t="shared" si="216"/>
        <v>0</v>
      </c>
      <c r="BU480" s="25">
        <f t="shared" si="217"/>
        <v>0</v>
      </c>
      <c r="BV480" s="25">
        <f>Лист1!BP468</f>
        <v>0</v>
      </c>
      <c r="BW480" s="25">
        <f t="shared" si="218"/>
        <v>0</v>
      </c>
      <c r="BX480" s="25">
        <f t="shared" si="219"/>
        <v>0</v>
      </c>
      <c r="BY480" s="25"/>
      <c r="BZ480" s="25">
        <f>Лист1!N309</f>
        <v>1</v>
      </c>
      <c r="CA480" s="25">
        <f>Лист1!O309</f>
        <v>-1</v>
      </c>
      <c r="CB480" s="25">
        <f>Лист1!P309</f>
        <v>1</v>
      </c>
      <c r="CC480" s="25">
        <f>Лист1!Q309</f>
        <v>-1</v>
      </c>
      <c r="CD480" s="25">
        <v>300</v>
      </c>
      <c r="CE480" s="25">
        <f t="shared" si="220"/>
        <v>0</v>
      </c>
      <c r="CF480" s="25">
        <f t="shared" si="221"/>
        <v>0</v>
      </c>
      <c r="CG480" s="25">
        <f t="shared" si="222"/>
        <v>0</v>
      </c>
      <c r="CH480" s="25">
        <f t="shared" si="223"/>
        <v>0</v>
      </c>
      <c r="CI480" s="25">
        <f>Лист1!CI468</f>
        <v>0</v>
      </c>
      <c r="CJ480" s="25">
        <f t="shared" si="224"/>
        <v>0</v>
      </c>
      <c r="CK480" s="25">
        <f t="shared" si="225"/>
        <v>0</v>
      </c>
      <c r="CL480" s="25">
        <f t="shared" si="226"/>
        <v>0</v>
      </c>
      <c r="CM480" s="25">
        <f t="shared" si="227"/>
        <v>0</v>
      </c>
      <c r="CN480" s="26"/>
      <c r="CO480" s="26">
        <f t="shared" si="230"/>
        <v>-766463705.131417</v>
      </c>
      <c r="CP480" s="26">
        <f t="shared" si="231"/>
        <v>1850407071.99495</v>
      </c>
      <c r="CQ480" s="26">
        <f t="shared" si="232"/>
        <v>-1850407071.99495</v>
      </c>
      <c r="CR480" s="26">
        <f t="shared" si="233"/>
        <v>766463705.131417</v>
      </c>
      <c r="CS480" s="26">
        <f>Лист1!CS468</f>
        <v>0</v>
      </c>
      <c r="CT480" s="26">
        <f>Лист1!AH309</f>
        <v>-3138.51289729035</v>
      </c>
      <c r="CU480" s="28">
        <f>Лист1!AI309</f>
        <v>624.289030451566</v>
      </c>
      <c r="DC480" s="24">
        <f t="shared" si="234"/>
        <v>0</v>
      </c>
      <c r="DD480" s="25">
        <f t="shared" si="235"/>
        <v>0</v>
      </c>
      <c r="DE480" s="25">
        <f>Лист1!CY468</f>
        <v>0</v>
      </c>
      <c r="DF480" s="25">
        <f t="shared" si="228"/>
        <v>0</v>
      </c>
      <c r="DG480" s="25">
        <f t="shared" si="229"/>
        <v>0</v>
      </c>
      <c r="DH480" s="25"/>
      <c r="DI480" s="25">
        <v>220</v>
      </c>
      <c r="DJ480" s="25">
        <v>1</v>
      </c>
      <c r="DK480" s="25">
        <v>-1</v>
      </c>
      <c r="DL480" s="25">
        <v>1</v>
      </c>
      <c r="DM480" s="25">
        <v>-1</v>
      </c>
      <c r="DN480" s="25">
        <f t="shared" si="236"/>
        <v>0</v>
      </c>
      <c r="DO480" s="25">
        <f t="shared" si="237"/>
        <v>0</v>
      </c>
      <c r="DP480" s="25">
        <f t="shared" si="238"/>
        <v>0</v>
      </c>
      <c r="DQ480" s="25">
        <f t="shared" si="239"/>
        <v>0</v>
      </c>
      <c r="DR480" s="25">
        <f>Лист1!DR468</f>
        <v>0</v>
      </c>
      <c r="DS480" s="25">
        <f t="shared" si="240"/>
        <v>0</v>
      </c>
      <c r="DT480" s="25">
        <f t="shared" si="241"/>
        <v>0</v>
      </c>
      <c r="DU480" s="25">
        <f t="shared" si="242"/>
        <v>0</v>
      </c>
      <c r="DV480" s="25">
        <f t="shared" si="243"/>
        <v>0</v>
      </c>
      <c r="DX480" s="26">
        <f t="shared" si="244"/>
        <v>12109473.8085233</v>
      </c>
      <c r="DY480" s="26">
        <f t="shared" si="245"/>
        <v>830769508.284696</v>
      </c>
      <c r="DZ480" s="26">
        <f t="shared" si="246"/>
        <v>-830769508.284696</v>
      </c>
      <c r="EA480" s="26">
        <f t="shared" si="247"/>
        <v>-12109473.8085233</v>
      </c>
      <c r="EC480" s="15">
        <f>Лист1!AH228</f>
        <v>-3138.51289729033</v>
      </c>
      <c r="ED480" s="15">
        <f>Лист1!AI228</f>
        <v>-624.289030451625</v>
      </c>
    </row>
    <row r="481" ht="15.15" spans="72:134">
      <c r="BT481" s="24">
        <f t="shared" si="216"/>
        <v>0</v>
      </c>
      <c r="BU481" s="25">
        <f t="shared" si="217"/>
        <v>0</v>
      </c>
      <c r="BV481" s="25">
        <f>Лист1!BP469</f>
        <v>0</v>
      </c>
      <c r="BW481" s="25">
        <f t="shared" si="218"/>
        <v>0</v>
      </c>
      <c r="BX481" s="25">
        <f t="shared" si="219"/>
        <v>0</v>
      </c>
      <c r="BY481" s="25"/>
      <c r="BZ481" s="25">
        <f>Лист1!N310</f>
        <v>1</v>
      </c>
      <c r="CA481" s="25">
        <f>Лист1!O310</f>
        <v>-1</v>
      </c>
      <c r="CB481" s="25">
        <f>Лист1!P310</f>
        <v>1</v>
      </c>
      <c r="CC481" s="25">
        <f>Лист1!Q310</f>
        <v>-1</v>
      </c>
      <c r="CD481" s="25">
        <v>301</v>
      </c>
      <c r="CE481" s="25">
        <f t="shared" si="220"/>
        <v>0</v>
      </c>
      <c r="CF481" s="25">
        <f t="shared" si="221"/>
        <v>0</v>
      </c>
      <c r="CG481" s="25">
        <f t="shared" si="222"/>
        <v>0</v>
      </c>
      <c r="CH481" s="25">
        <f t="shared" si="223"/>
        <v>0</v>
      </c>
      <c r="CI481" s="25">
        <f>Лист1!CI469</f>
        <v>0</v>
      </c>
      <c r="CJ481" s="25">
        <f t="shared" si="224"/>
        <v>0</v>
      </c>
      <c r="CK481" s="25">
        <f t="shared" si="225"/>
        <v>0</v>
      </c>
      <c r="CL481" s="25">
        <f t="shared" si="226"/>
        <v>0</v>
      </c>
      <c r="CM481" s="25">
        <f t="shared" si="227"/>
        <v>0</v>
      </c>
      <c r="CN481" s="26"/>
      <c r="CO481" s="26">
        <f t="shared" si="230"/>
        <v>-766463705.131417</v>
      </c>
      <c r="CP481" s="26">
        <f t="shared" si="231"/>
        <v>1850407071.99495</v>
      </c>
      <c r="CQ481" s="26">
        <f t="shared" si="232"/>
        <v>-1850407071.99495</v>
      </c>
      <c r="CR481" s="26">
        <f t="shared" si="233"/>
        <v>766463705.131417</v>
      </c>
      <c r="CS481" s="26">
        <f>Лист1!CS469</f>
        <v>0</v>
      </c>
      <c r="CT481" s="26">
        <f>Лист1!AH310</f>
        <v>-2660.70275936817</v>
      </c>
      <c r="CU481" s="28">
        <f>Лист1!AI310</f>
        <v>1777.82474566269</v>
      </c>
      <c r="DC481" s="24">
        <f t="shared" si="234"/>
        <v>0</v>
      </c>
      <c r="DD481" s="25">
        <f t="shared" si="235"/>
        <v>0</v>
      </c>
      <c r="DE481" s="25">
        <f>Лист1!CY469</f>
        <v>0</v>
      </c>
      <c r="DF481" s="25">
        <f t="shared" si="228"/>
        <v>0</v>
      </c>
      <c r="DG481" s="25">
        <f t="shared" si="229"/>
        <v>0</v>
      </c>
      <c r="DH481" s="25"/>
      <c r="DI481" s="25">
        <v>221</v>
      </c>
      <c r="DJ481" s="25">
        <v>1</v>
      </c>
      <c r="DK481" s="25">
        <v>-1</v>
      </c>
      <c r="DL481" s="25">
        <v>1</v>
      </c>
      <c r="DM481" s="25">
        <v>-1</v>
      </c>
      <c r="DN481" s="25">
        <f t="shared" si="236"/>
        <v>0</v>
      </c>
      <c r="DO481" s="25">
        <f t="shared" si="237"/>
        <v>0</v>
      </c>
      <c r="DP481" s="25">
        <f t="shared" si="238"/>
        <v>0</v>
      </c>
      <c r="DQ481" s="25">
        <f t="shared" si="239"/>
        <v>0</v>
      </c>
      <c r="DR481" s="25">
        <f>Лист1!DR469</f>
        <v>0</v>
      </c>
      <c r="DS481" s="25">
        <f t="shared" si="240"/>
        <v>0</v>
      </c>
      <c r="DT481" s="25">
        <f t="shared" si="241"/>
        <v>0</v>
      </c>
      <c r="DU481" s="25">
        <f t="shared" si="242"/>
        <v>0</v>
      </c>
      <c r="DV481" s="25">
        <f t="shared" si="243"/>
        <v>0</v>
      </c>
      <c r="DX481" s="26">
        <f t="shared" si="244"/>
        <v>12109473.8085233</v>
      </c>
      <c r="DY481" s="26">
        <f t="shared" si="245"/>
        <v>830769508.284696</v>
      </c>
      <c r="DZ481" s="26">
        <f t="shared" si="246"/>
        <v>-830769508.284696</v>
      </c>
      <c r="EA481" s="26">
        <f t="shared" si="247"/>
        <v>-12109473.8085233</v>
      </c>
      <c r="EC481" s="15">
        <f>Лист1!AH229</f>
        <v>-3138.51289729034</v>
      </c>
      <c r="ED481" s="15">
        <f>Лист1!AI229</f>
        <v>624.289030451592</v>
      </c>
    </row>
    <row r="482" ht="15.15" spans="72:134">
      <c r="BT482" s="24">
        <f t="shared" si="216"/>
        <v>0</v>
      </c>
      <c r="BU482" s="25">
        <f t="shared" si="217"/>
        <v>0</v>
      </c>
      <c r="BV482" s="25">
        <f>Лист1!BP470</f>
        <v>0</v>
      </c>
      <c r="BW482" s="25">
        <f t="shared" si="218"/>
        <v>0</v>
      </c>
      <c r="BX482" s="25">
        <f t="shared" si="219"/>
        <v>0</v>
      </c>
      <c r="BY482" s="25"/>
      <c r="BZ482" s="25">
        <f>Лист1!N311</f>
        <v>1</v>
      </c>
      <c r="CA482" s="25">
        <f>Лист1!O311</f>
        <v>-1</v>
      </c>
      <c r="CB482" s="25">
        <f>Лист1!P311</f>
        <v>1</v>
      </c>
      <c r="CC482" s="25">
        <f>Лист1!Q311</f>
        <v>-1</v>
      </c>
      <c r="CD482" s="25">
        <v>302</v>
      </c>
      <c r="CE482" s="25">
        <f t="shared" si="220"/>
        <v>0</v>
      </c>
      <c r="CF482" s="25">
        <f t="shared" si="221"/>
        <v>0</v>
      </c>
      <c r="CG482" s="25">
        <f t="shared" si="222"/>
        <v>0</v>
      </c>
      <c r="CH482" s="25">
        <f t="shared" si="223"/>
        <v>0</v>
      </c>
      <c r="CI482" s="25">
        <f>Лист1!CI470</f>
        <v>0</v>
      </c>
      <c r="CJ482" s="25">
        <f t="shared" si="224"/>
        <v>0</v>
      </c>
      <c r="CK482" s="25">
        <f t="shared" si="225"/>
        <v>0</v>
      </c>
      <c r="CL482" s="25">
        <f t="shared" si="226"/>
        <v>0</v>
      </c>
      <c r="CM482" s="25">
        <f t="shared" si="227"/>
        <v>0</v>
      </c>
      <c r="CN482" s="26"/>
      <c r="CO482" s="26">
        <f t="shared" si="230"/>
        <v>-766463705.131417</v>
      </c>
      <c r="CP482" s="26">
        <f t="shared" si="231"/>
        <v>1850407071.99495</v>
      </c>
      <c r="CQ482" s="26">
        <f t="shared" si="232"/>
        <v>-1850407071.99495</v>
      </c>
      <c r="CR482" s="26">
        <f t="shared" si="233"/>
        <v>766463705.131417</v>
      </c>
      <c r="CS482" s="26">
        <f>Лист1!CS470</f>
        <v>0</v>
      </c>
      <c r="CT482" s="26">
        <f>Лист1!AH311</f>
        <v>-1777.82474566277</v>
      </c>
      <c r="CU482" s="28">
        <f>Лист1!AI311</f>
        <v>2660.70275936812</v>
      </c>
      <c r="DC482" s="24">
        <f t="shared" si="234"/>
        <v>0</v>
      </c>
      <c r="DD482" s="25">
        <f t="shared" si="235"/>
        <v>0</v>
      </c>
      <c r="DE482" s="25">
        <f>Лист1!CY470</f>
        <v>0</v>
      </c>
      <c r="DF482" s="25">
        <f t="shared" si="228"/>
        <v>0</v>
      </c>
      <c r="DG482" s="25">
        <f t="shared" si="229"/>
        <v>0</v>
      </c>
      <c r="DH482" s="25"/>
      <c r="DI482" s="25">
        <v>222</v>
      </c>
      <c r="DJ482" s="25">
        <v>1</v>
      </c>
      <c r="DK482" s="25">
        <v>-1</v>
      </c>
      <c r="DL482" s="25">
        <v>1</v>
      </c>
      <c r="DM482" s="25">
        <v>-1</v>
      </c>
      <c r="DN482" s="25">
        <f t="shared" si="236"/>
        <v>0</v>
      </c>
      <c r="DO482" s="25">
        <f t="shared" si="237"/>
        <v>0</v>
      </c>
      <c r="DP482" s="25">
        <f t="shared" si="238"/>
        <v>0</v>
      </c>
      <c r="DQ482" s="25">
        <f t="shared" si="239"/>
        <v>0</v>
      </c>
      <c r="DR482" s="25">
        <f>Лист1!DR470</f>
        <v>0</v>
      </c>
      <c r="DS482" s="25">
        <f t="shared" si="240"/>
        <v>0</v>
      </c>
      <c r="DT482" s="25">
        <f t="shared" si="241"/>
        <v>0</v>
      </c>
      <c r="DU482" s="25">
        <f t="shared" si="242"/>
        <v>0</v>
      </c>
      <c r="DV482" s="25">
        <f t="shared" si="243"/>
        <v>0</v>
      </c>
      <c r="DX482" s="26">
        <f t="shared" si="244"/>
        <v>12109473.8085233</v>
      </c>
      <c r="DY482" s="26">
        <f t="shared" si="245"/>
        <v>830769508.284696</v>
      </c>
      <c r="DZ482" s="26">
        <f t="shared" si="246"/>
        <v>-830769508.284696</v>
      </c>
      <c r="EA482" s="26">
        <f t="shared" si="247"/>
        <v>-12109473.8085233</v>
      </c>
      <c r="EC482" s="15">
        <f>Лист1!AH230</f>
        <v>-2660.70275936816</v>
      </c>
      <c r="ED482" s="15">
        <f>Лист1!AI230</f>
        <v>1777.82474566271</v>
      </c>
    </row>
    <row r="483" ht="15.15" spans="72:134">
      <c r="BT483" s="24">
        <f t="shared" si="216"/>
        <v>0</v>
      </c>
      <c r="BU483" s="25">
        <f t="shared" si="217"/>
        <v>0</v>
      </c>
      <c r="BV483" s="25">
        <f>Лист1!BP471</f>
        <v>0</v>
      </c>
      <c r="BW483" s="25">
        <f t="shared" si="218"/>
        <v>0</v>
      </c>
      <c r="BX483" s="25">
        <f t="shared" si="219"/>
        <v>0</v>
      </c>
      <c r="BY483" s="25"/>
      <c r="BZ483" s="25">
        <f>Лист1!N312</f>
        <v>1</v>
      </c>
      <c r="CA483" s="25">
        <f>Лист1!O312</f>
        <v>-1</v>
      </c>
      <c r="CB483" s="25">
        <f>Лист1!P312</f>
        <v>1</v>
      </c>
      <c r="CC483" s="25">
        <f>Лист1!Q312</f>
        <v>-1</v>
      </c>
      <c r="CD483" s="25">
        <v>303</v>
      </c>
      <c r="CE483" s="25">
        <f t="shared" si="220"/>
        <v>0</v>
      </c>
      <c r="CF483" s="25">
        <f t="shared" si="221"/>
        <v>0</v>
      </c>
      <c r="CG483" s="25">
        <f t="shared" si="222"/>
        <v>0</v>
      </c>
      <c r="CH483" s="25">
        <f t="shared" si="223"/>
        <v>0</v>
      </c>
      <c r="CI483" s="25">
        <f>Лист1!CI471</f>
        <v>0</v>
      </c>
      <c r="CJ483" s="25">
        <f t="shared" si="224"/>
        <v>0</v>
      </c>
      <c r="CK483" s="25">
        <f t="shared" si="225"/>
        <v>0</v>
      </c>
      <c r="CL483" s="25">
        <f t="shared" si="226"/>
        <v>0</v>
      </c>
      <c r="CM483" s="25">
        <f t="shared" si="227"/>
        <v>0</v>
      </c>
      <c r="CN483" s="26"/>
      <c r="CO483" s="26">
        <f t="shared" si="230"/>
        <v>-766463705.131417</v>
      </c>
      <c r="CP483" s="26">
        <f t="shared" si="231"/>
        <v>1850407071.99495</v>
      </c>
      <c r="CQ483" s="26">
        <f t="shared" si="232"/>
        <v>-1850407071.99495</v>
      </c>
      <c r="CR483" s="26">
        <f t="shared" si="233"/>
        <v>766463705.131417</v>
      </c>
      <c r="CS483" s="26">
        <f>Лист1!CS471</f>
        <v>0</v>
      </c>
      <c r="CT483" s="26">
        <f>Лист1!AH312</f>
        <v>-624.289030451668</v>
      </c>
      <c r="CU483" s="28">
        <f>Лист1!AI312</f>
        <v>3138.51289729033</v>
      </c>
      <c r="DC483" s="24">
        <f t="shared" si="234"/>
        <v>0</v>
      </c>
      <c r="DD483" s="25">
        <f t="shared" si="235"/>
        <v>0</v>
      </c>
      <c r="DE483" s="25">
        <f>Лист1!CY471</f>
        <v>0</v>
      </c>
      <c r="DF483" s="25">
        <f t="shared" si="228"/>
        <v>0</v>
      </c>
      <c r="DG483" s="25">
        <f t="shared" si="229"/>
        <v>0</v>
      </c>
      <c r="DH483" s="25"/>
      <c r="DI483" s="25">
        <v>223</v>
      </c>
      <c r="DJ483" s="25">
        <v>1</v>
      </c>
      <c r="DK483" s="25">
        <v>-1</v>
      </c>
      <c r="DL483" s="25">
        <v>1</v>
      </c>
      <c r="DM483" s="25">
        <v>-1</v>
      </c>
      <c r="DN483" s="25">
        <f t="shared" si="236"/>
        <v>0</v>
      </c>
      <c r="DO483" s="25">
        <f t="shared" si="237"/>
        <v>0</v>
      </c>
      <c r="DP483" s="25">
        <f t="shared" si="238"/>
        <v>0</v>
      </c>
      <c r="DQ483" s="25">
        <f t="shared" si="239"/>
        <v>0</v>
      </c>
      <c r="DR483" s="25">
        <f>Лист1!DR471</f>
        <v>0</v>
      </c>
      <c r="DS483" s="25">
        <f t="shared" si="240"/>
        <v>0</v>
      </c>
      <c r="DT483" s="25">
        <f t="shared" si="241"/>
        <v>0</v>
      </c>
      <c r="DU483" s="25">
        <f t="shared" si="242"/>
        <v>0</v>
      </c>
      <c r="DV483" s="25">
        <f t="shared" si="243"/>
        <v>0</v>
      </c>
      <c r="DX483" s="26">
        <f t="shared" si="244"/>
        <v>12109473.8085233</v>
      </c>
      <c r="DY483" s="26">
        <f t="shared" si="245"/>
        <v>830769508.284696</v>
      </c>
      <c r="DZ483" s="26">
        <f t="shared" si="246"/>
        <v>-830769508.284696</v>
      </c>
      <c r="EA483" s="26">
        <f t="shared" si="247"/>
        <v>-12109473.8085233</v>
      </c>
      <c r="EC483" s="15">
        <f>Лист1!AH231</f>
        <v>-1777.82474566275</v>
      </c>
      <c r="ED483" s="15">
        <f>Лист1!AI231</f>
        <v>2660.70275936813</v>
      </c>
    </row>
    <row r="484" ht="15.15" spans="72:134">
      <c r="BT484" s="24">
        <f t="shared" si="216"/>
        <v>0</v>
      </c>
      <c r="BU484" s="25">
        <f t="shared" si="217"/>
        <v>0</v>
      </c>
      <c r="BV484" s="25">
        <f>Лист1!BP472</f>
        <v>0</v>
      </c>
      <c r="BW484" s="25">
        <f t="shared" si="218"/>
        <v>0</v>
      </c>
      <c r="BX484" s="25">
        <f t="shared" si="219"/>
        <v>0</v>
      </c>
      <c r="BY484" s="25"/>
      <c r="BZ484" s="25">
        <f>Лист1!N313</f>
        <v>1</v>
      </c>
      <c r="CA484" s="25">
        <f>Лист1!O313</f>
        <v>-1</v>
      </c>
      <c r="CB484" s="25">
        <f>Лист1!P313</f>
        <v>1</v>
      </c>
      <c r="CC484" s="25">
        <f>Лист1!Q313</f>
        <v>-1</v>
      </c>
      <c r="CD484" s="25">
        <v>304</v>
      </c>
      <c r="CE484" s="25">
        <f t="shared" si="220"/>
        <v>0</v>
      </c>
      <c r="CF484" s="25">
        <f t="shared" si="221"/>
        <v>0</v>
      </c>
      <c r="CG484" s="25">
        <f t="shared" si="222"/>
        <v>0</v>
      </c>
      <c r="CH484" s="25">
        <f t="shared" si="223"/>
        <v>0</v>
      </c>
      <c r="CI484" s="25">
        <f>Лист1!CI472</f>
        <v>0</v>
      </c>
      <c r="CJ484" s="25">
        <f t="shared" si="224"/>
        <v>0</v>
      </c>
      <c r="CK484" s="25">
        <f t="shared" si="225"/>
        <v>0</v>
      </c>
      <c r="CL484" s="25">
        <f t="shared" si="226"/>
        <v>0</v>
      </c>
      <c r="CM484" s="25">
        <f t="shared" si="227"/>
        <v>0</v>
      </c>
      <c r="CN484" s="26"/>
      <c r="CO484" s="26">
        <f t="shared" si="230"/>
        <v>-766463705.131417</v>
      </c>
      <c r="CP484" s="26">
        <f t="shared" si="231"/>
        <v>1850407071.99495</v>
      </c>
      <c r="CQ484" s="26">
        <f t="shared" si="232"/>
        <v>-1850407071.99495</v>
      </c>
      <c r="CR484" s="26">
        <f t="shared" si="233"/>
        <v>766463705.131417</v>
      </c>
      <c r="CS484" s="26">
        <f>Лист1!CS472</f>
        <v>0</v>
      </c>
      <c r="CT484" s="26">
        <f>Лист1!AH313</f>
        <v>624.289030451594</v>
      </c>
      <c r="CU484" s="28">
        <f>Лист1!AI313</f>
        <v>3138.51289729034</v>
      </c>
      <c r="DC484" s="24">
        <f t="shared" si="234"/>
        <v>0</v>
      </c>
      <c r="DD484" s="25">
        <f t="shared" si="235"/>
        <v>0</v>
      </c>
      <c r="DE484" s="25">
        <f>Лист1!CY472</f>
        <v>0</v>
      </c>
      <c r="DF484" s="25">
        <f t="shared" si="228"/>
        <v>0</v>
      </c>
      <c r="DG484" s="25">
        <f t="shared" si="229"/>
        <v>0</v>
      </c>
      <c r="DH484" s="25"/>
      <c r="DI484" s="25">
        <v>224</v>
      </c>
      <c r="DJ484" s="25">
        <v>1</v>
      </c>
      <c r="DK484" s="25">
        <v>-1</v>
      </c>
      <c r="DL484" s="25">
        <v>1</v>
      </c>
      <c r="DM484" s="25">
        <v>-1</v>
      </c>
      <c r="DN484" s="25">
        <f t="shared" si="236"/>
        <v>0</v>
      </c>
      <c r="DO484" s="25">
        <f t="shared" si="237"/>
        <v>0</v>
      </c>
      <c r="DP484" s="25">
        <f t="shared" si="238"/>
        <v>0</v>
      </c>
      <c r="DQ484" s="25">
        <f t="shared" si="239"/>
        <v>0</v>
      </c>
      <c r="DR484" s="25">
        <f>Лист1!DR472</f>
        <v>0</v>
      </c>
      <c r="DS484" s="25">
        <f t="shared" si="240"/>
        <v>0</v>
      </c>
      <c r="DT484" s="25">
        <f t="shared" si="241"/>
        <v>0</v>
      </c>
      <c r="DU484" s="25">
        <f t="shared" si="242"/>
        <v>0</v>
      </c>
      <c r="DV484" s="25">
        <f t="shared" si="243"/>
        <v>0</v>
      </c>
      <c r="DX484" s="26">
        <f t="shared" si="244"/>
        <v>12109473.8085233</v>
      </c>
      <c r="DY484" s="26">
        <f t="shared" si="245"/>
        <v>830769508.284696</v>
      </c>
      <c r="DZ484" s="26">
        <f t="shared" si="246"/>
        <v>-830769508.284696</v>
      </c>
      <c r="EA484" s="26">
        <f t="shared" si="247"/>
        <v>-12109473.8085233</v>
      </c>
      <c r="EC484" s="15">
        <f>Лист1!AH232</f>
        <v>-624.289030451641</v>
      </c>
      <c r="ED484" s="15">
        <f>Лист1!AI232</f>
        <v>3138.51289729033</v>
      </c>
    </row>
    <row r="485" ht="15.15" spans="72:134">
      <c r="BT485" s="24">
        <f t="shared" si="216"/>
        <v>0</v>
      </c>
      <c r="BU485" s="25">
        <f t="shared" si="217"/>
        <v>0</v>
      </c>
      <c r="BV485" s="25">
        <f>Лист1!BP473</f>
        <v>0</v>
      </c>
      <c r="BW485" s="25">
        <f t="shared" si="218"/>
        <v>0</v>
      </c>
      <c r="BX485" s="25">
        <f t="shared" si="219"/>
        <v>0</v>
      </c>
      <c r="BY485" s="25"/>
      <c r="BZ485" s="25">
        <f>Лист1!N314</f>
        <v>1</v>
      </c>
      <c r="CA485" s="25">
        <f>Лист1!O314</f>
        <v>-1</v>
      </c>
      <c r="CB485" s="25">
        <f>Лист1!P314</f>
        <v>1</v>
      </c>
      <c r="CC485" s="25">
        <f>Лист1!Q314</f>
        <v>-1</v>
      </c>
      <c r="CD485" s="25">
        <v>305</v>
      </c>
      <c r="CE485" s="25">
        <f t="shared" si="220"/>
        <v>0</v>
      </c>
      <c r="CF485" s="25">
        <f t="shared" si="221"/>
        <v>0</v>
      </c>
      <c r="CG485" s="25">
        <f t="shared" si="222"/>
        <v>0</v>
      </c>
      <c r="CH485" s="25">
        <f t="shared" si="223"/>
        <v>0</v>
      </c>
      <c r="CI485" s="25">
        <f>Лист1!CI473</f>
        <v>0</v>
      </c>
      <c r="CJ485" s="25">
        <f t="shared" si="224"/>
        <v>0</v>
      </c>
      <c r="CK485" s="25">
        <f t="shared" si="225"/>
        <v>0</v>
      </c>
      <c r="CL485" s="25">
        <f t="shared" si="226"/>
        <v>0</v>
      </c>
      <c r="CM485" s="25">
        <f t="shared" si="227"/>
        <v>0</v>
      </c>
      <c r="CN485" s="26"/>
      <c r="CO485" s="26">
        <f t="shared" si="230"/>
        <v>-766463705.131417</v>
      </c>
      <c r="CP485" s="26">
        <f t="shared" si="231"/>
        <v>1850407071.99495</v>
      </c>
      <c r="CQ485" s="26">
        <f t="shared" si="232"/>
        <v>-1850407071.99495</v>
      </c>
      <c r="CR485" s="26">
        <f t="shared" si="233"/>
        <v>766463705.131417</v>
      </c>
      <c r="CS485" s="26">
        <f>Лист1!CS473</f>
        <v>0</v>
      </c>
      <c r="CT485" s="26">
        <f>Лист1!AH314</f>
        <v>1777.82474566271</v>
      </c>
      <c r="CU485" s="28">
        <f>Лист1!AI314</f>
        <v>2660.70275936816</v>
      </c>
      <c r="DC485" s="24">
        <f t="shared" si="234"/>
        <v>0</v>
      </c>
      <c r="DD485" s="25">
        <f t="shared" si="235"/>
        <v>0</v>
      </c>
      <c r="DE485" s="25">
        <f>Лист1!CY473</f>
        <v>0</v>
      </c>
      <c r="DF485" s="25">
        <f t="shared" si="228"/>
        <v>0</v>
      </c>
      <c r="DG485" s="25">
        <f t="shared" si="229"/>
        <v>0</v>
      </c>
      <c r="DH485" s="25"/>
      <c r="DI485" s="25">
        <v>225</v>
      </c>
      <c r="DJ485" s="25">
        <v>1</v>
      </c>
      <c r="DK485" s="25">
        <v>-1</v>
      </c>
      <c r="DL485" s="25">
        <v>1</v>
      </c>
      <c r="DM485" s="25">
        <v>-1</v>
      </c>
      <c r="DN485" s="25">
        <f t="shared" si="236"/>
        <v>0</v>
      </c>
      <c r="DO485" s="25">
        <f t="shared" si="237"/>
        <v>0</v>
      </c>
      <c r="DP485" s="25">
        <f t="shared" si="238"/>
        <v>0</v>
      </c>
      <c r="DQ485" s="25">
        <f t="shared" si="239"/>
        <v>0</v>
      </c>
      <c r="DR485" s="25">
        <f>Лист1!DR473</f>
        <v>0</v>
      </c>
      <c r="DS485" s="25">
        <f t="shared" si="240"/>
        <v>0</v>
      </c>
      <c r="DT485" s="25">
        <f t="shared" si="241"/>
        <v>0</v>
      </c>
      <c r="DU485" s="25">
        <f t="shared" si="242"/>
        <v>0</v>
      </c>
      <c r="DV485" s="25">
        <f t="shared" si="243"/>
        <v>0</v>
      </c>
      <c r="DX485" s="26">
        <f t="shared" si="244"/>
        <v>12109473.8085233</v>
      </c>
      <c r="DY485" s="26">
        <f t="shared" si="245"/>
        <v>830769508.284696</v>
      </c>
      <c r="DZ485" s="26">
        <f t="shared" si="246"/>
        <v>-830769508.284696</v>
      </c>
      <c r="EA485" s="26">
        <f t="shared" si="247"/>
        <v>-12109473.8085233</v>
      </c>
      <c r="EC485" s="15">
        <f>Лист1!AH233</f>
        <v>624.289030451575</v>
      </c>
      <c r="ED485" s="15">
        <f>Лист1!AI233</f>
        <v>3138.51289729034</v>
      </c>
    </row>
    <row r="486" ht="15.15" spans="72:134">
      <c r="BT486" s="24">
        <f t="shared" si="216"/>
        <v>0</v>
      </c>
      <c r="BU486" s="25">
        <f t="shared" si="217"/>
        <v>0</v>
      </c>
      <c r="BV486" s="25">
        <f>Лист1!BP474</f>
        <v>0</v>
      </c>
      <c r="BW486" s="25">
        <f t="shared" si="218"/>
        <v>0</v>
      </c>
      <c r="BX486" s="25">
        <f t="shared" si="219"/>
        <v>0</v>
      </c>
      <c r="BY486" s="25"/>
      <c r="BZ486" s="25">
        <f>Лист1!N315</f>
        <v>1</v>
      </c>
      <c r="CA486" s="25">
        <f>Лист1!O315</f>
        <v>-1</v>
      </c>
      <c r="CB486" s="25">
        <f>Лист1!P315</f>
        <v>1</v>
      </c>
      <c r="CC486" s="25">
        <f>Лист1!Q315</f>
        <v>-1</v>
      </c>
      <c r="CD486" s="25">
        <v>306</v>
      </c>
      <c r="CE486" s="25">
        <f t="shared" si="220"/>
        <v>0</v>
      </c>
      <c r="CF486" s="25">
        <f t="shared" si="221"/>
        <v>0</v>
      </c>
      <c r="CG486" s="25">
        <f t="shared" si="222"/>
        <v>0</v>
      </c>
      <c r="CH486" s="25">
        <f t="shared" si="223"/>
        <v>0</v>
      </c>
      <c r="CI486" s="25">
        <f>Лист1!CI474</f>
        <v>0</v>
      </c>
      <c r="CJ486" s="25">
        <f t="shared" si="224"/>
        <v>0</v>
      </c>
      <c r="CK486" s="25">
        <f t="shared" si="225"/>
        <v>0</v>
      </c>
      <c r="CL486" s="25">
        <f t="shared" si="226"/>
        <v>0</v>
      </c>
      <c r="CM486" s="25">
        <f t="shared" si="227"/>
        <v>0</v>
      </c>
      <c r="CN486" s="26"/>
      <c r="CO486" s="26">
        <f t="shared" si="230"/>
        <v>-766463705.131417</v>
      </c>
      <c r="CP486" s="26">
        <f t="shared" si="231"/>
        <v>1850407071.99495</v>
      </c>
      <c r="CQ486" s="26">
        <f t="shared" si="232"/>
        <v>-1850407071.99495</v>
      </c>
      <c r="CR486" s="26">
        <f t="shared" si="233"/>
        <v>766463705.131417</v>
      </c>
      <c r="CS486" s="26">
        <f>Лист1!CS474</f>
        <v>0</v>
      </c>
      <c r="CT486" s="26">
        <f>Лист1!AH315</f>
        <v>2660.70275936813</v>
      </c>
      <c r="CU486" s="28">
        <f>Лист1!AI315</f>
        <v>1777.82474566275</v>
      </c>
      <c r="DC486" s="24">
        <f t="shared" si="234"/>
        <v>0</v>
      </c>
      <c r="DD486" s="25">
        <f t="shared" si="235"/>
        <v>0</v>
      </c>
      <c r="DE486" s="25">
        <f>Лист1!CY474</f>
        <v>0</v>
      </c>
      <c r="DF486" s="25">
        <f t="shared" si="228"/>
        <v>0</v>
      </c>
      <c r="DG486" s="25">
        <f t="shared" si="229"/>
        <v>0</v>
      </c>
      <c r="DH486" s="25"/>
      <c r="DI486" s="25">
        <v>226</v>
      </c>
      <c r="DJ486" s="25">
        <v>1</v>
      </c>
      <c r="DK486" s="25">
        <v>-1</v>
      </c>
      <c r="DL486" s="25">
        <v>1</v>
      </c>
      <c r="DM486" s="25">
        <v>-1</v>
      </c>
      <c r="DN486" s="25">
        <f t="shared" si="236"/>
        <v>0</v>
      </c>
      <c r="DO486" s="25">
        <f t="shared" si="237"/>
        <v>0</v>
      </c>
      <c r="DP486" s="25">
        <f t="shared" si="238"/>
        <v>0</v>
      </c>
      <c r="DQ486" s="25">
        <f t="shared" si="239"/>
        <v>0</v>
      </c>
      <c r="DR486" s="25">
        <f>Лист1!DR474</f>
        <v>0</v>
      </c>
      <c r="DS486" s="25">
        <f t="shared" si="240"/>
        <v>0</v>
      </c>
      <c r="DT486" s="25">
        <f t="shared" si="241"/>
        <v>0</v>
      </c>
      <c r="DU486" s="25">
        <f t="shared" si="242"/>
        <v>0</v>
      </c>
      <c r="DV486" s="25">
        <f t="shared" si="243"/>
        <v>0</v>
      </c>
      <c r="DX486" s="26">
        <f t="shared" si="244"/>
        <v>12109473.8085233</v>
      </c>
      <c r="DY486" s="26">
        <f t="shared" si="245"/>
        <v>830769508.284696</v>
      </c>
      <c r="DZ486" s="26">
        <f t="shared" si="246"/>
        <v>-830769508.284696</v>
      </c>
      <c r="EA486" s="26">
        <f t="shared" si="247"/>
        <v>-12109473.8085233</v>
      </c>
      <c r="EC486" s="15">
        <f>Лист1!AH234</f>
        <v>1777.82474566269</v>
      </c>
      <c r="ED486" s="15">
        <f>Лист1!AI234</f>
        <v>2660.70275936817</v>
      </c>
    </row>
    <row r="487" ht="15.15" spans="72:134">
      <c r="BT487" s="24">
        <f t="shared" si="216"/>
        <v>0</v>
      </c>
      <c r="BU487" s="25">
        <f t="shared" si="217"/>
        <v>0</v>
      </c>
      <c r="BV487" s="25">
        <f>Лист1!BP475</f>
        <v>0</v>
      </c>
      <c r="BW487" s="25">
        <f t="shared" si="218"/>
        <v>0</v>
      </c>
      <c r="BX487" s="25">
        <f t="shared" si="219"/>
        <v>0</v>
      </c>
      <c r="BY487" s="25"/>
      <c r="BZ487" s="25">
        <f>Лист1!N316</f>
        <v>1</v>
      </c>
      <c r="CA487" s="25">
        <f>Лист1!O316</f>
        <v>-1</v>
      </c>
      <c r="CB487" s="25">
        <f>Лист1!P316</f>
        <v>1</v>
      </c>
      <c r="CC487" s="25">
        <f>Лист1!Q316</f>
        <v>-1</v>
      </c>
      <c r="CD487" s="25">
        <v>307</v>
      </c>
      <c r="CE487" s="25">
        <f t="shared" si="220"/>
        <v>0</v>
      </c>
      <c r="CF487" s="25">
        <f t="shared" si="221"/>
        <v>0</v>
      </c>
      <c r="CG487" s="25">
        <f t="shared" si="222"/>
        <v>0</v>
      </c>
      <c r="CH487" s="25">
        <f t="shared" si="223"/>
        <v>0</v>
      </c>
      <c r="CI487" s="25">
        <f>Лист1!CI475</f>
        <v>0</v>
      </c>
      <c r="CJ487" s="25">
        <f t="shared" si="224"/>
        <v>0</v>
      </c>
      <c r="CK487" s="25">
        <f t="shared" si="225"/>
        <v>0</v>
      </c>
      <c r="CL487" s="25">
        <f t="shared" si="226"/>
        <v>0</v>
      </c>
      <c r="CM487" s="25">
        <f t="shared" si="227"/>
        <v>0</v>
      </c>
      <c r="CN487" s="26"/>
      <c r="CO487" s="26">
        <f t="shared" si="230"/>
        <v>-766463705.131417</v>
      </c>
      <c r="CP487" s="26">
        <f t="shared" si="231"/>
        <v>1850407071.99495</v>
      </c>
      <c r="CQ487" s="26">
        <f t="shared" si="232"/>
        <v>-1850407071.99495</v>
      </c>
      <c r="CR487" s="26">
        <f t="shared" si="233"/>
        <v>766463705.131417</v>
      </c>
      <c r="CS487" s="26">
        <f>Лист1!CS475</f>
        <v>0</v>
      </c>
      <c r="CT487" s="26">
        <f>Лист1!AH316</f>
        <v>3138.51289729033</v>
      </c>
      <c r="CU487" s="28">
        <f>Лист1!AI316</f>
        <v>624.28903045164</v>
      </c>
      <c r="DC487" s="24">
        <f t="shared" si="234"/>
        <v>0</v>
      </c>
      <c r="DD487" s="25">
        <f t="shared" si="235"/>
        <v>0</v>
      </c>
      <c r="DE487" s="25">
        <f>Лист1!CY475</f>
        <v>0</v>
      </c>
      <c r="DF487" s="25">
        <f t="shared" si="228"/>
        <v>0</v>
      </c>
      <c r="DG487" s="25">
        <f t="shared" si="229"/>
        <v>0</v>
      </c>
      <c r="DH487" s="25"/>
      <c r="DI487" s="25">
        <v>227</v>
      </c>
      <c r="DJ487" s="25">
        <v>1</v>
      </c>
      <c r="DK487" s="25">
        <v>-1</v>
      </c>
      <c r="DL487" s="25">
        <v>1</v>
      </c>
      <c r="DM487" s="25">
        <v>-1</v>
      </c>
      <c r="DN487" s="25">
        <f t="shared" si="236"/>
        <v>0</v>
      </c>
      <c r="DO487" s="25">
        <f t="shared" si="237"/>
        <v>0</v>
      </c>
      <c r="DP487" s="25">
        <f t="shared" si="238"/>
        <v>0</v>
      </c>
      <c r="DQ487" s="25">
        <f t="shared" si="239"/>
        <v>0</v>
      </c>
      <c r="DR487" s="25">
        <f>Лист1!DR475</f>
        <v>0</v>
      </c>
      <c r="DS487" s="25">
        <f t="shared" si="240"/>
        <v>0</v>
      </c>
      <c r="DT487" s="25">
        <f t="shared" si="241"/>
        <v>0</v>
      </c>
      <c r="DU487" s="25">
        <f t="shared" si="242"/>
        <v>0</v>
      </c>
      <c r="DV487" s="25">
        <f t="shared" si="243"/>
        <v>0</v>
      </c>
      <c r="DX487" s="26">
        <f t="shared" si="244"/>
        <v>12109473.8085233</v>
      </c>
      <c r="DY487" s="26">
        <f t="shared" si="245"/>
        <v>830769508.284696</v>
      </c>
      <c r="DZ487" s="26">
        <f t="shared" si="246"/>
        <v>-830769508.284696</v>
      </c>
      <c r="EA487" s="26">
        <f t="shared" si="247"/>
        <v>-12109473.8085233</v>
      </c>
      <c r="EC487" s="15">
        <f>Лист1!AH235</f>
        <v>2660.70275936812</v>
      </c>
      <c r="ED487" s="15">
        <f>Лист1!AI235</f>
        <v>1777.82474566276</v>
      </c>
    </row>
    <row r="488" ht="15.15" spans="72:134">
      <c r="BT488" s="24">
        <f t="shared" si="216"/>
        <v>0</v>
      </c>
      <c r="BU488" s="25">
        <f t="shared" si="217"/>
        <v>0</v>
      </c>
      <c r="BV488" s="25">
        <f>Лист1!BP476</f>
        <v>0</v>
      </c>
      <c r="BW488" s="25">
        <f t="shared" si="218"/>
        <v>0</v>
      </c>
      <c r="BX488" s="25">
        <f t="shared" si="219"/>
        <v>0</v>
      </c>
      <c r="BY488" s="25"/>
      <c r="BZ488" s="25">
        <f>Лист1!N317</f>
        <v>1</v>
      </c>
      <c r="CA488" s="25">
        <f>Лист1!O317</f>
        <v>-1</v>
      </c>
      <c r="CB488" s="25">
        <f>Лист1!P317</f>
        <v>1</v>
      </c>
      <c r="CC488" s="25">
        <f>Лист1!Q317</f>
        <v>-1</v>
      </c>
      <c r="CD488" s="25">
        <v>308</v>
      </c>
      <c r="CE488" s="25">
        <f t="shared" si="220"/>
        <v>0</v>
      </c>
      <c r="CF488" s="25">
        <f t="shared" si="221"/>
        <v>0</v>
      </c>
      <c r="CG488" s="25">
        <f t="shared" si="222"/>
        <v>0</v>
      </c>
      <c r="CH488" s="25">
        <f t="shared" si="223"/>
        <v>0</v>
      </c>
      <c r="CI488" s="25">
        <f>Лист1!CI476</f>
        <v>0</v>
      </c>
      <c r="CJ488" s="25">
        <f t="shared" si="224"/>
        <v>0</v>
      </c>
      <c r="CK488" s="25">
        <f t="shared" si="225"/>
        <v>0</v>
      </c>
      <c r="CL488" s="25">
        <f t="shared" si="226"/>
        <v>0</v>
      </c>
      <c r="CM488" s="25">
        <f t="shared" si="227"/>
        <v>0</v>
      </c>
      <c r="CN488" s="26"/>
      <c r="CO488" s="26">
        <f t="shared" si="230"/>
        <v>-766463705.131417</v>
      </c>
      <c r="CP488" s="26">
        <f t="shared" si="231"/>
        <v>1850407071.99495</v>
      </c>
      <c r="CQ488" s="26">
        <f t="shared" si="232"/>
        <v>-1850407071.99495</v>
      </c>
      <c r="CR488" s="26">
        <f t="shared" si="233"/>
        <v>766463705.131417</v>
      </c>
      <c r="CS488" s="26">
        <f>Лист1!CS476</f>
        <v>0</v>
      </c>
      <c r="CT488" s="26">
        <f>Лист1!AH317</f>
        <v>3138.51289729034</v>
      </c>
      <c r="CU488" s="28">
        <f>Лист1!AI317</f>
        <v>-624.289030451577</v>
      </c>
      <c r="DC488" s="24">
        <f t="shared" si="234"/>
        <v>0</v>
      </c>
      <c r="DD488" s="25">
        <f t="shared" si="235"/>
        <v>0</v>
      </c>
      <c r="DE488" s="25">
        <f>Лист1!CY476</f>
        <v>0</v>
      </c>
      <c r="DF488" s="25">
        <f t="shared" si="228"/>
        <v>0</v>
      </c>
      <c r="DG488" s="25">
        <f t="shared" si="229"/>
        <v>0</v>
      </c>
      <c r="DH488" s="25"/>
      <c r="DI488" s="25">
        <v>228</v>
      </c>
      <c r="DJ488" s="25">
        <v>1</v>
      </c>
      <c r="DK488" s="25">
        <v>-1</v>
      </c>
      <c r="DL488" s="25">
        <v>1</v>
      </c>
      <c r="DM488" s="25">
        <v>-1</v>
      </c>
      <c r="DN488" s="25">
        <f t="shared" si="236"/>
        <v>0</v>
      </c>
      <c r="DO488" s="25">
        <f t="shared" si="237"/>
        <v>0</v>
      </c>
      <c r="DP488" s="25">
        <f t="shared" si="238"/>
        <v>0</v>
      </c>
      <c r="DQ488" s="25">
        <f t="shared" si="239"/>
        <v>0</v>
      </c>
      <c r="DR488" s="25">
        <f>Лист1!DR476</f>
        <v>0</v>
      </c>
      <c r="DS488" s="25">
        <f t="shared" si="240"/>
        <v>0</v>
      </c>
      <c r="DT488" s="25">
        <f t="shared" si="241"/>
        <v>0</v>
      </c>
      <c r="DU488" s="25">
        <f t="shared" si="242"/>
        <v>0</v>
      </c>
      <c r="DV488" s="25">
        <f t="shared" si="243"/>
        <v>0</v>
      </c>
      <c r="DX488" s="26">
        <f t="shared" si="244"/>
        <v>12109473.8085233</v>
      </c>
      <c r="DY488" s="26">
        <f t="shared" si="245"/>
        <v>830769508.284696</v>
      </c>
      <c r="DZ488" s="26">
        <f t="shared" si="246"/>
        <v>-830769508.284696</v>
      </c>
      <c r="EA488" s="26">
        <f t="shared" si="247"/>
        <v>-12109473.8085233</v>
      </c>
      <c r="EC488" s="15">
        <f>Лист1!AH236</f>
        <v>3138.51289729033</v>
      </c>
      <c r="ED488" s="15">
        <f>Лист1!AI236</f>
        <v>624.289030451658</v>
      </c>
    </row>
    <row r="489" ht="15.15" spans="72:134">
      <c r="BT489" s="24">
        <f t="shared" si="216"/>
        <v>0</v>
      </c>
      <c r="BU489" s="25">
        <f t="shared" si="217"/>
        <v>0</v>
      </c>
      <c r="BV489" s="25">
        <f>Лист1!BP477</f>
        <v>0</v>
      </c>
      <c r="BW489" s="25">
        <f t="shared" si="218"/>
        <v>0</v>
      </c>
      <c r="BX489" s="25">
        <f t="shared" si="219"/>
        <v>0</v>
      </c>
      <c r="BY489" s="25"/>
      <c r="BZ489" s="25">
        <f>Лист1!N318</f>
        <v>1</v>
      </c>
      <c r="CA489" s="25">
        <f>Лист1!O318</f>
        <v>-1</v>
      </c>
      <c r="CB489" s="25">
        <f>Лист1!P318</f>
        <v>1</v>
      </c>
      <c r="CC489" s="25">
        <f>Лист1!Q318</f>
        <v>-1</v>
      </c>
      <c r="CD489" s="25">
        <v>309</v>
      </c>
      <c r="CE489" s="25">
        <f t="shared" si="220"/>
        <v>0</v>
      </c>
      <c r="CF489" s="25">
        <f t="shared" si="221"/>
        <v>0</v>
      </c>
      <c r="CG489" s="25">
        <f t="shared" si="222"/>
        <v>0</v>
      </c>
      <c r="CH489" s="25">
        <f t="shared" si="223"/>
        <v>0</v>
      </c>
      <c r="CI489" s="25">
        <f>Лист1!CI477</f>
        <v>0</v>
      </c>
      <c r="CJ489" s="25">
        <f t="shared" si="224"/>
        <v>0</v>
      </c>
      <c r="CK489" s="25">
        <f t="shared" si="225"/>
        <v>0</v>
      </c>
      <c r="CL489" s="25">
        <f t="shared" si="226"/>
        <v>0</v>
      </c>
      <c r="CM489" s="25">
        <f t="shared" si="227"/>
        <v>0</v>
      </c>
      <c r="CN489" s="26"/>
      <c r="CO489" s="26">
        <f t="shared" si="230"/>
        <v>-766463705.131417</v>
      </c>
      <c r="CP489" s="26">
        <f t="shared" si="231"/>
        <v>1850407071.99495</v>
      </c>
      <c r="CQ489" s="26">
        <f t="shared" si="232"/>
        <v>-1850407071.99495</v>
      </c>
      <c r="CR489" s="26">
        <f t="shared" si="233"/>
        <v>766463705.131417</v>
      </c>
      <c r="CS489" s="26">
        <f>Лист1!CS477</f>
        <v>0</v>
      </c>
      <c r="CT489" s="26">
        <f>Лист1!AH318</f>
        <v>2660.70275936817</v>
      </c>
      <c r="CU489" s="28">
        <f>Лист1!AI318</f>
        <v>-1777.8247456627</v>
      </c>
      <c r="DC489" s="24">
        <f t="shared" si="234"/>
        <v>0</v>
      </c>
      <c r="DD489" s="25">
        <f t="shared" si="235"/>
        <v>0</v>
      </c>
      <c r="DE489" s="25">
        <f>Лист1!CY477</f>
        <v>0</v>
      </c>
      <c r="DF489" s="25">
        <f t="shared" si="228"/>
        <v>0</v>
      </c>
      <c r="DG489" s="25">
        <f t="shared" si="229"/>
        <v>0</v>
      </c>
      <c r="DH489" s="25"/>
      <c r="DI489" s="25">
        <v>229</v>
      </c>
      <c r="DJ489" s="25">
        <v>1</v>
      </c>
      <c r="DK489" s="25">
        <v>-1</v>
      </c>
      <c r="DL489" s="25">
        <v>1</v>
      </c>
      <c r="DM489" s="25">
        <v>-1</v>
      </c>
      <c r="DN489" s="25">
        <f t="shared" si="236"/>
        <v>0</v>
      </c>
      <c r="DO489" s="25">
        <f t="shared" si="237"/>
        <v>0</v>
      </c>
      <c r="DP489" s="25">
        <f t="shared" si="238"/>
        <v>0</v>
      </c>
      <c r="DQ489" s="25">
        <f t="shared" si="239"/>
        <v>0</v>
      </c>
      <c r="DR489" s="25">
        <f>Лист1!DR477</f>
        <v>0</v>
      </c>
      <c r="DS489" s="25">
        <f t="shared" si="240"/>
        <v>0</v>
      </c>
      <c r="DT489" s="25">
        <f t="shared" si="241"/>
        <v>0</v>
      </c>
      <c r="DU489" s="25">
        <f t="shared" si="242"/>
        <v>0</v>
      </c>
      <c r="DV489" s="25">
        <f t="shared" si="243"/>
        <v>0</v>
      </c>
      <c r="DX489" s="26">
        <f t="shared" si="244"/>
        <v>12109473.8085233</v>
      </c>
      <c r="DY489" s="26">
        <f t="shared" si="245"/>
        <v>830769508.284696</v>
      </c>
      <c r="DZ489" s="26">
        <f t="shared" si="246"/>
        <v>-830769508.284696</v>
      </c>
      <c r="EA489" s="26">
        <f t="shared" si="247"/>
        <v>-12109473.8085233</v>
      </c>
      <c r="EC489" s="15">
        <f>Лист1!AH237</f>
        <v>3138.51289729035</v>
      </c>
      <c r="ED489" s="15">
        <f>Лист1!AI237</f>
        <v>-624.289030451558</v>
      </c>
    </row>
    <row r="490" ht="15.15" spans="72:134">
      <c r="BT490" s="24">
        <f t="shared" si="216"/>
        <v>0</v>
      </c>
      <c r="BU490" s="25">
        <f t="shared" si="217"/>
        <v>0</v>
      </c>
      <c r="BV490" s="25">
        <f>Лист1!BP478</f>
        <v>0</v>
      </c>
      <c r="BW490" s="25">
        <f t="shared" si="218"/>
        <v>0</v>
      </c>
      <c r="BX490" s="25">
        <f t="shared" si="219"/>
        <v>0</v>
      </c>
      <c r="BY490" s="25"/>
      <c r="BZ490" s="25">
        <f>Лист1!N319</f>
        <v>1</v>
      </c>
      <c r="CA490" s="25">
        <f>Лист1!O319</f>
        <v>-1</v>
      </c>
      <c r="CB490" s="25">
        <f>Лист1!P319</f>
        <v>1</v>
      </c>
      <c r="CC490" s="25">
        <f>Лист1!Q319</f>
        <v>-1</v>
      </c>
      <c r="CD490" s="25">
        <v>310</v>
      </c>
      <c r="CE490" s="25">
        <f t="shared" si="220"/>
        <v>0</v>
      </c>
      <c r="CF490" s="25">
        <f t="shared" si="221"/>
        <v>0</v>
      </c>
      <c r="CG490" s="25">
        <f t="shared" si="222"/>
        <v>0</v>
      </c>
      <c r="CH490" s="25">
        <f t="shared" si="223"/>
        <v>0</v>
      </c>
      <c r="CI490" s="25">
        <f>Лист1!CI478</f>
        <v>0</v>
      </c>
      <c r="CJ490" s="25">
        <f t="shared" si="224"/>
        <v>0</v>
      </c>
      <c r="CK490" s="25">
        <f t="shared" si="225"/>
        <v>0</v>
      </c>
      <c r="CL490" s="25">
        <f t="shared" si="226"/>
        <v>0</v>
      </c>
      <c r="CM490" s="25">
        <f t="shared" si="227"/>
        <v>0</v>
      </c>
      <c r="CN490" s="26"/>
      <c r="CO490" s="26">
        <f t="shared" si="230"/>
        <v>-766463705.131417</v>
      </c>
      <c r="CP490" s="26">
        <f t="shared" si="231"/>
        <v>1850407071.99495</v>
      </c>
      <c r="CQ490" s="26">
        <f t="shared" si="232"/>
        <v>-1850407071.99495</v>
      </c>
      <c r="CR490" s="26">
        <f t="shared" si="233"/>
        <v>766463705.131417</v>
      </c>
      <c r="CS490" s="26">
        <f>Лист1!CS478</f>
        <v>0</v>
      </c>
      <c r="CT490" s="26">
        <f>Лист1!AH319</f>
        <v>1777.82474566276</v>
      </c>
      <c r="CU490" s="28">
        <f>Лист1!AI319</f>
        <v>-2660.70275936812</v>
      </c>
      <c r="DC490" s="24">
        <f t="shared" si="234"/>
        <v>0</v>
      </c>
      <c r="DD490" s="25">
        <f t="shared" si="235"/>
        <v>0</v>
      </c>
      <c r="DE490" s="25">
        <f>Лист1!CY478</f>
        <v>0</v>
      </c>
      <c r="DF490" s="25">
        <f t="shared" si="228"/>
        <v>0</v>
      </c>
      <c r="DG490" s="25">
        <f t="shared" si="229"/>
        <v>0</v>
      </c>
      <c r="DH490" s="25"/>
      <c r="DI490" s="25">
        <v>230</v>
      </c>
      <c r="DJ490" s="25">
        <v>1</v>
      </c>
      <c r="DK490" s="25">
        <v>-1</v>
      </c>
      <c r="DL490" s="25">
        <v>1</v>
      </c>
      <c r="DM490" s="25">
        <v>-1</v>
      </c>
      <c r="DN490" s="25">
        <f t="shared" si="236"/>
        <v>0</v>
      </c>
      <c r="DO490" s="25">
        <f t="shared" si="237"/>
        <v>0</v>
      </c>
      <c r="DP490" s="25">
        <f t="shared" si="238"/>
        <v>0</v>
      </c>
      <c r="DQ490" s="25">
        <f t="shared" si="239"/>
        <v>0</v>
      </c>
      <c r="DR490" s="25">
        <f>Лист1!DR478</f>
        <v>0</v>
      </c>
      <c r="DS490" s="25">
        <f t="shared" si="240"/>
        <v>0</v>
      </c>
      <c r="DT490" s="25">
        <f t="shared" si="241"/>
        <v>0</v>
      </c>
      <c r="DU490" s="25">
        <f t="shared" si="242"/>
        <v>0</v>
      </c>
      <c r="DV490" s="25">
        <f t="shared" si="243"/>
        <v>0</v>
      </c>
      <c r="DX490" s="26">
        <f t="shared" si="244"/>
        <v>12109473.8085233</v>
      </c>
      <c r="DY490" s="26">
        <f t="shared" si="245"/>
        <v>830769508.284696</v>
      </c>
      <c r="DZ490" s="26">
        <f t="shared" si="246"/>
        <v>-830769508.284696</v>
      </c>
      <c r="EA490" s="26">
        <f t="shared" si="247"/>
        <v>-12109473.8085233</v>
      </c>
      <c r="EC490" s="15">
        <f>Лист1!AH238</f>
        <v>2660.70275936815</v>
      </c>
      <c r="ED490" s="15">
        <f>Лист1!AI238</f>
        <v>-1777.82474566272</v>
      </c>
    </row>
    <row r="491" ht="15.15" spans="72:134">
      <c r="BT491" s="24">
        <f t="shared" si="216"/>
        <v>0</v>
      </c>
      <c r="BU491" s="25">
        <f t="shared" si="217"/>
        <v>0</v>
      </c>
      <c r="BV491" s="25">
        <f>Лист1!BP479</f>
        <v>0</v>
      </c>
      <c r="BW491" s="25">
        <f t="shared" si="218"/>
        <v>0</v>
      </c>
      <c r="BX491" s="25">
        <f t="shared" si="219"/>
        <v>0</v>
      </c>
      <c r="BY491" s="25"/>
      <c r="BZ491" s="25">
        <f>Лист1!N320</f>
        <v>1</v>
      </c>
      <c r="CA491" s="25">
        <f>Лист1!O320</f>
        <v>-1</v>
      </c>
      <c r="CB491" s="25">
        <f>Лист1!P320</f>
        <v>1</v>
      </c>
      <c r="CC491" s="25">
        <f>Лист1!Q320</f>
        <v>-1</v>
      </c>
      <c r="CD491" s="25">
        <v>311</v>
      </c>
      <c r="CE491" s="25">
        <f t="shared" si="220"/>
        <v>0</v>
      </c>
      <c r="CF491" s="25">
        <f t="shared" si="221"/>
        <v>0</v>
      </c>
      <c r="CG491" s="25">
        <f t="shared" si="222"/>
        <v>0</v>
      </c>
      <c r="CH491" s="25">
        <f t="shared" si="223"/>
        <v>0</v>
      </c>
      <c r="CI491" s="25">
        <f>Лист1!CI479</f>
        <v>0</v>
      </c>
      <c r="CJ491" s="25">
        <f t="shared" si="224"/>
        <v>0</v>
      </c>
      <c r="CK491" s="25">
        <f t="shared" si="225"/>
        <v>0</v>
      </c>
      <c r="CL491" s="25">
        <f t="shared" si="226"/>
        <v>0</v>
      </c>
      <c r="CM491" s="25">
        <f t="shared" si="227"/>
        <v>0</v>
      </c>
      <c r="CN491" s="26"/>
      <c r="CO491" s="26">
        <f t="shared" si="230"/>
        <v>-766463705.131417</v>
      </c>
      <c r="CP491" s="26">
        <f t="shared" si="231"/>
        <v>1850407071.99495</v>
      </c>
      <c r="CQ491" s="26">
        <f t="shared" si="232"/>
        <v>-1850407071.99495</v>
      </c>
      <c r="CR491" s="26">
        <f t="shared" si="233"/>
        <v>766463705.131417</v>
      </c>
      <c r="CS491" s="26">
        <f>Лист1!CS479</f>
        <v>0</v>
      </c>
      <c r="CT491" s="26">
        <f>Лист1!AH320</f>
        <v>624.289030451657</v>
      </c>
      <c r="CU491" s="28">
        <f>Лист1!AI320</f>
        <v>-3138.51289729033</v>
      </c>
      <c r="DC491" s="24">
        <f t="shared" si="234"/>
        <v>0</v>
      </c>
      <c r="DD491" s="25">
        <f t="shared" si="235"/>
        <v>0</v>
      </c>
      <c r="DE491" s="25">
        <f>Лист1!CY479</f>
        <v>0</v>
      </c>
      <c r="DF491" s="25">
        <f t="shared" si="228"/>
        <v>0</v>
      </c>
      <c r="DG491" s="25">
        <f t="shared" si="229"/>
        <v>0</v>
      </c>
      <c r="DH491" s="25"/>
      <c r="DI491" s="25">
        <v>231</v>
      </c>
      <c r="DJ491" s="25">
        <v>1</v>
      </c>
      <c r="DK491" s="25">
        <v>-1</v>
      </c>
      <c r="DL491" s="25">
        <v>1</v>
      </c>
      <c r="DM491" s="25">
        <v>-1</v>
      </c>
      <c r="DN491" s="25">
        <f t="shared" si="236"/>
        <v>0</v>
      </c>
      <c r="DO491" s="25">
        <f t="shared" si="237"/>
        <v>0</v>
      </c>
      <c r="DP491" s="25">
        <f t="shared" si="238"/>
        <v>0</v>
      </c>
      <c r="DQ491" s="25">
        <f t="shared" si="239"/>
        <v>0</v>
      </c>
      <c r="DR491" s="25">
        <f>Лист1!DR479</f>
        <v>0</v>
      </c>
      <c r="DS491" s="25">
        <f t="shared" si="240"/>
        <v>0</v>
      </c>
      <c r="DT491" s="25">
        <f t="shared" si="241"/>
        <v>0</v>
      </c>
      <c r="DU491" s="25">
        <f t="shared" si="242"/>
        <v>0</v>
      </c>
      <c r="DV491" s="25">
        <f t="shared" si="243"/>
        <v>0</v>
      </c>
      <c r="DX491" s="26">
        <f t="shared" si="244"/>
        <v>12109473.8085233</v>
      </c>
      <c r="DY491" s="26">
        <f t="shared" si="245"/>
        <v>830769508.284696</v>
      </c>
      <c r="DZ491" s="26">
        <f t="shared" si="246"/>
        <v>-830769508.284696</v>
      </c>
      <c r="EA491" s="26">
        <f t="shared" si="247"/>
        <v>-12109473.8085233</v>
      </c>
      <c r="EC491" s="15">
        <f>Лист1!AH239</f>
        <v>1777.82474566274</v>
      </c>
      <c r="ED491" s="15">
        <f>Лист1!AI239</f>
        <v>-2660.70275936814</v>
      </c>
    </row>
    <row r="492" ht="15.15" spans="72:134">
      <c r="BT492" s="24">
        <f t="shared" si="216"/>
        <v>0</v>
      </c>
      <c r="BU492" s="25">
        <f t="shared" si="217"/>
        <v>0</v>
      </c>
      <c r="BV492" s="25">
        <f>Лист1!BP480</f>
        <v>0</v>
      </c>
      <c r="BW492" s="25">
        <f t="shared" si="218"/>
        <v>0</v>
      </c>
      <c r="BX492" s="25">
        <f t="shared" si="219"/>
        <v>0</v>
      </c>
      <c r="BY492" s="25"/>
      <c r="BZ492" s="25">
        <f>Лист1!N321</f>
        <v>1</v>
      </c>
      <c r="CA492" s="25">
        <f>Лист1!O321</f>
        <v>-1</v>
      </c>
      <c r="CB492" s="25">
        <f>Лист1!P321</f>
        <v>1</v>
      </c>
      <c r="CC492" s="25">
        <f>Лист1!Q321</f>
        <v>-1</v>
      </c>
      <c r="CD492" s="25">
        <v>312</v>
      </c>
      <c r="CE492" s="25">
        <f t="shared" si="220"/>
        <v>0</v>
      </c>
      <c r="CF492" s="25">
        <f t="shared" si="221"/>
        <v>0</v>
      </c>
      <c r="CG492" s="25">
        <f t="shared" si="222"/>
        <v>0</v>
      </c>
      <c r="CH492" s="25">
        <f t="shared" si="223"/>
        <v>0</v>
      </c>
      <c r="CI492" s="25">
        <f>Лист1!CI480</f>
        <v>0</v>
      </c>
      <c r="CJ492" s="25">
        <f t="shared" si="224"/>
        <v>0</v>
      </c>
      <c r="CK492" s="25">
        <f t="shared" si="225"/>
        <v>0</v>
      </c>
      <c r="CL492" s="25">
        <f t="shared" si="226"/>
        <v>0</v>
      </c>
      <c r="CM492" s="25">
        <f t="shared" si="227"/>
        <v>0</v>
      </c>
      <c r="CN492" s="26"/>
      <c r="CO492" s="26">
        <f t="shared" si="230"/>
        <v>-766463705.131417</v>
      </c>
      <c r="CP492" s="26">
        <f t="shared" si="231"/>
        <v>1850407071.99495</v>
      </c>
      <c r="CQ492" s="26">
        <f t="shared" si="232"/>
        <v>-1850407071.99495</v>
      </c>
      <c r="CR492" s="26">
        <f t="shared" si="233"/>
        <v>766463705.131417</v>
      </c>
      <c r="CS492" s="26">
        <f>Лист1!CS480</f>
        <v>0</v>
      </c>
      <c r="CT492" s="26">
        <f>Лист1!AH321</f>
        <v>-624.28903045156</v>
      </c>
      <c r="CU492" s="28">
        <f>Лист1!AI321</f>
        <v>-3138.51289729035</v>
      </c>
      <c r="DC492" s="24">
        <f t="shared" si="234"/>
        <v>0</v>
      </c>
      <c r="DD492" s="25">
        <f t="shared" si="235"/>
        <v>0</v>
      </c>
      <c r="DE492" s="25">
        <f>Лист1!CY480</f>
        <v>0</v>
      </c>
      <c r="DF492" s="25">
        <f t="shared" si="228"/>
        <v>0</v>
      </c>
      <c r="DG492" s="25">
        <f t="shared" si="229"/>
        <v>0</v>
      </c>
      <c r="DH492" s="25"/>
      <c r="DI492" s="25">
        <v>232</v>
      </c>
      <c r="DJ492" s="25">
        <v>1</v>
      </c>
      <c r="DK492" s="25">
        <v>-1</v>
      </c>
      <c r="DL492" s="25">
        <v>1</v>
      </c>
      <c r="DM492" s="25">
        <v>-1</v>
      </c>
      <c r="DN492" s="25">
        <f t="shared" si="236"/>
        <v>0</v>
      </c>
      <c r="DO492" s="25">
        <f t="shared" si="237"/>
        <v>0</v>
      </c>
      <c r="DP492" s="25">
        <f t="shared" si="238"/>
        <v>0</v>
      </c>
      <c r="DQ492" s="25">
        <f t="shared" si="239"/>
        <v>0</v>
      </c>
      <c r="DR492" s="25">
        <f>Лист1!DR480</f>
        <v>0</v>
      </c>
      <c r="DS492" s="25">
        <f t="shared" si="240"/>
        <v>0</v>
      </c>
      <c r="DT492" s="25">
        <f t="shared" si="241"/>
        <v>0</v>
      </c>
      <c r="DU492" s="25">
        <f t="shared" si="242"/>
        <v>0</v>
      </c>
      <c r="DV492" s="25">
        <f t="shared" si="243"/>
        <v>0</v>
      </c>
      <c r="DX492" s="26">
        <f t="shared" si="244"/>
        <v>12109473.8085233</v>
      </c>
      <c r="DY492" s="26">
        <f t="shared" si="245"/>
        <v>830769508.284696</v>
      </c>
      <c r="DZ492" s="26">
        <f t="shared" si="246"/>
        <v>-830769508.284696</v>
      </c>
      <c r="EA492" s="26">
        <f t="shared" si="247"/>
        <v>-12109473.8085233</v>
      </c>
      <c r="EC492" s="15">
        <f>Лист1!AH240</f>
        <v>624.289030451631</v>
      </c>
      <c r="ED492" s="15">
        <f>Лист1!AI240</f>
        <v>-3138.51289729033</v>
      </c>
    </row>
    <row r="493" ht="15.15" spans="72:134">
      <c r="BT493" s="24">
        <f t="shared" si="216"/>
        <v>0</v>
      </c>
      <c r="BU493" s="25">
        <f t="shared" si="217"/>
        <v>0</v>
      </c>
      <c r="BV493" s="25">
        <f>Лист1!BP481</f>
        <v>0</v>
      </c>
      <c r="BW493" s="25">
        <f t="shared" si="218"/>
        <v>0</v>
      </c>
      <c r="BX493" s="25">
        <f t="shared" si="219"/>
        <v>0</v>
      </c>
      <c r="BY493" s="25"/>
      <c r="BZ493" s="25">
        <f>Лист1!N322</f>
        <v>1</v>
      </c>
      <c r="CA493" s="25">
        <f>Лист1!O322</f>
        <v>-1</v>
      </c>
      <c r="CB493" s="25">
        <f>Лист1!P322</f>
        <v>1</v>
      </c>
      <c r="CC493" s="25">
        <f>Лист1!Q322</f>
        <v>-1</v>
      </c>
      <c r="CD493" s="25">
        <v>313</v>
      </c>
      <c r="CE493" s="25">
        <f t="shared" si="220"/>
        <v>0</v>
      </c>
      <c r="CF493" s="25">
        <f t="shared" si="221"/>
        <v>0</v>
      </c>
      <c r="CG493" s="25">
        <f t="shared" si="222"/>
        <v>0</v>
      </c>
      <c r="CH493" s="25">
        <f t="shared" si="223"/>
        <v>0</v>
      </c>
      <c r="CI493" s="25">
        <f>Лист1!CI481</f>
        <v>0</v>
      </c>
      <c r="CJ493" s="25">
        <f t="shared" si="224"/>
        <v>0</v>
      </c>
      <c r="CK493" s="25">
        <f t="shared" si="225"/>
        <v>0</v>
      </c>
      <c r="CL493" s="25">
        <f t="shared" si="226"/>
        <v>0</v>
      </c>
      <c r="CM493" s="25">
        <f t="shared" si="227"/>
        <v>0</v>
      </c>
      <c r="CN493" s="26"/>
      <c r="CO493" s="26">
        <f t="shared" si="230"/>
        <v>-766463705.131417</v>
      </c>
      <c r="CP493" s="26">
        <f t="shared" si="231"/>
        <v>1850407071.99495</v>
      </c>
      <c r="CQ493" s="26">
        <f t="shared" si="232"/>
        <v>-1850407071.99495</v>
      </c>
      <c r="CR493" s="26">
        <f t="shared" si="233"/>
        <v>766463705.131417</v>
      </c>
      <c r="CS493" s="26">
        <f>Лист1!CS481</f>
        <v>0</v>
      </c>
      <c r="CT493" s="26">
        <f>Лист1!AH322</f>
        <v>-1777.82474566268</v>
      </c>
      <c r="CU493" s="28">
        <f>Лист1!AI322</f>
        <v>-2660.70275936818</v>
      </c>
      <c r="DC493" s="24">
        <f t="shared" si="234"/>
        <v>0</v>
      </c>
      <c r="DD493" s="25">
        <f t="shared" si="235"/>
        <v>0</v>
      </c>
      <c r="DE493" s="25">
        <f>Лист1!CY481</f>
        <v>0</v>
      </c>
      <c r="DF493" s="25">
        <f t="shared" si="228"/>
        <v>0</v>
      </c>
      <c r="DG493" s="25">
        <f t="shared" si="229"/>
        <v>0</v>
      </c>
      <c r="DH493" s="25"/>
      <c r="DI493" s="25">
        <v>233</v>
      </c>
      <c r="DJ493" s="25">
        <v>1</v>
      </c>
      <c r="DK493" s="25">
        <v>-1</v>
      </c>
      <c r="DL493" s="25">
        <v>1</v>
      </c>
      <c r="DM493" s="25">
        <v>-1</v>
      </c>
      <c r="DN493" s="25">
        <f t="shared" si="236"/>
        <v>0</v>
      </c>
      <c r="DO493" s="25">
        <f t="shared" si="237"/>
        <v>0</v>
      </c>
      <c r="DP493" s="25">
        <f t="shared" si="238"/>
        <v>0</v>
      </c>
      <c r="DQ493" s="25">
        <f t="shared" si="239"/>
        <v>0</v>
      </c>
      <c r="DR493" s="25">
        <f>Лист1!DR481</f>
        <v>0</v>
      </c>
      <c r="DS493" s="25">
        <f t="shared" si="240"/>
        <v>0</v>
      </c>
      <c r="DT493" s="25">
        <f t="shared" si="241"/>
        <v>0</v>
      </c>
      <c r="DU493" s="25">
        <f t="shared" si="242"/>
        <v>0</v>
      </c>
      <c r="DV493" s="25">
        <f t="shared" si="243"/>
        <v>0</v>
      </c>
      <c r="DX493" s="26">
        <f t="shared" si="244"/>
        <v>12109473.8085233</v>
      </c>
      <c r="DY493" s="26">
        <f t="shared" si="245"/>
        <v>830769508.284696</v>
      </c>
      <c r="DZ493" s="26">
        <f t="shared" si="246"/>
        <v>-830769508.284696</v>
      </c>
      <c r="EA493" s="26">
        <f t="shared" si="247"/>
        <v>-12109473.8085233</v>
      </c>
      <c r="EC493" s="15">
        <f>Лист1!AH241</f>
        <v>-624.289030451586</v>
      </c>
      <c r="ED493" s="15">
        <f>Лист1!AI241</f>
        <v>-3138.51289729034</v>
      </c>
    </row>
    <row r="494" ht="15.15" spans="72:134">
      <c r="BT494" s="24">
        <f t="shared" si="216"/>
        <v>0</v>
      </c>
      <c r="BU494" s="25">
        <f t="shared" si="217"/>
        <v>0</v>
      </c>
      <c r="BV494" s="25">
        <f>Лист1!BP482</f>
        <v>0</v>
      </c>
      <c r="BW494" s="25">
        <f t="shared" si="218"/>
        <v>0</v>
      </c>
      <c r="BX494" s="25">
        <f t="shared" si="219"/>
        <v>0</v>
      </c>
      <c r="BY494" s="25"/>
      <c r="BZ494" s="25">
        <f>Лист1!N323</f>
        <v>1</v>
      </c>
      <c r="CA494" s="25">
        <f>Лист1!O323</f>
        <v>-1</v>
      </c>
      <c r="CB494" s="25">
        <f>Лист1!P323</f>
        <v>1</v>
      </c>
      <c r="CC494" s="25">
        <f>Лист1!Q323</f>
        <v>-1</v>
      </c>
      <c r="CD494" s="25">
        <v>314</v>
      </c>
      <c r="CE494" s="25">
        <f t="shared" si="220"/>
        <v>0</v>
      </c>
      <c r="CF494" s="25">
        <f t="shared" si="221"/>
        <v>0</v>
      </c>
      <c r="CG494" s="25">
        <f t="shared" si="222"/>
        <v>0</v>
      </c>
      <c r="CH494" s="25">
        <f t="shared" si="223"/>
        <v>0</v>
      </c>
      <c r="CI494" s="25">
        <f>Лист1!CI482</f>
        <v>0</v>
      </c>
      <c r="CJ494" s="25">
        <f t="shared" si="224"/>
        <v>0</v>
      </c>
      <c r="CK494" s="25">
        <f t="shared" si="225"/>
        <v>0</v>
      </c>
      <c r="CL494" s="25">
        <f t="shared" si="226"/>
        <v>0</v>
      </c>
      <c r="CM494" s="25">
        <f t="shared" si="227"/>
        <v>0</v>
      </c>
      <c r="CN494" s="26"/>
      <c r="CO494" s="26">
        <f t="shared" si="230"/>
        <v>-766463705.131417</v>
      </c>
      <c r="CP494" s="26">
        <f t="shared" si="231"/>
        <v>1850407071.99495</v>
      </c>
      <c r="CQ494" s="26">
        <f t="shared" si="232"/>
        <v>-1850407071.99495</v>
      </c>
      <c r="CR494" s="26">
        <f t="shared" si="233"/>
        <v>766463705.131417</v>
      </c>
      <c r="CS494" s="26">
        <f>Лист1!CS482</f>
        <v>0</v>
      </c>
      <c r="CT494" s="26">
        <f>Лист1!AH323</f>
        <v>-2660.70275936814</v>
      </c>
      <c r="CU494" s="28">
        <f>Лист1!AI323</f>
        <v>-1777.82474566274</v>
      </c>
      <c r="DC494" s="24">
        <f t="shared" si="234"/>
        <v>0</v>
      </c>
      <c r="DD494" s="25">
        <f t="shared" si="235"/>
        <v>0</v>
      </c>
      <c r="DE494" s="25">
        <f>Лист1!CY482</f>
        <v>0</v>
      </c>
      <c r="DF494" s="25">
        <f t="shared" si="228"/>
        <v>0</v>
      </c>
      <c r="DG494" s="25">
        <f t="shared" si="229"/>
        <v>0</v>
      </c>
      <c r="DH494" s="25"/>
      <c r="DI494" s="25">
        <v>234</v>
      </c>
      <c r="DJ494" s="25">
        <v>1</v>
      </c>
      <c r="DK494" s="25">
        <v>-1</v>
      </c>
      <c r="DL494" s="25">
        <v>1</v>
      </c>
      <c r="DM494" s="25">
        <v>-1</v>
      </c>
      <c r="DN494" s="25">
        <f t="shared" si="236"/>
        <v>0</v>
      </c>
      <c r="DO494" s="25">
        <f t="shared" si="237"/>
        <v>0</v>
      </c>
      <c r="DP494" s="25">
        <f t="shared" si="238"/>
        <v>0</v>
      </c>
      <c r="DQ494" s="25">
        <f t="shared" si="239"/>
        <v>0</v>
      </c>
      <c r="DR494" s="25">
        <f>Лист1!DR482</f>
        <v>0</v>
      </c>
      <c r="DS494" s="25">
        <f t="shared" si="240"/>
        <v>0</v>
      </c>
      <c r="DT494" s="25">
        <f t="shared" si="241"/>
        <v>0</v>
      </c>
      <c r="DU494" s="25">
        <f t="shared" si="242"/>
        <v>0</v>
      </c>
      <c r="DV494" s="25">
        <f t="shared" si="243"/>
        <v>0</v>
      </c>
      <c r="DX494" s="26">
        <f t="shared" si="244"/>
        <v>12109473.8085233</v>
      </c>
      <c r="DY494" s="26">
        <f t="shared" si="245"/>
        <v>830769508.284696</v>
      </c>
      <c r="DZ494" s="26">
        <f t="shared" si="246"/>
        <v>-830769508.284696</v>
      </c>
      <c r="EA494" s="26">
        <f t="shared" si="247"/>
        <v>-12109473.8085233</v>
      </c>
      <c r="EC494" s="15">
        <f>Лист1!AH242</f>
        <v>-1777.8247456627</v>
      </c>
      <c r="ED494" s="15">
        <f>Лист1!AI242</f>
        <v>-2660.70275936816</v>
      </c>
    </row>
    <row r="495" ht="15.15" spans="72:134">
      <c r="BT495" s="24">
        <f t="shared" si="216"/>
        <v>0</v>
      </c>
      <c r="BU495" s="25">
        <f t="shared" si="217"/>
        <v>0</v>
      </c>
      <c r="BV495" s="25">
        <f>Лист1!BP483</f>
        <v>0</v>
      </c>
      <c r="BW495" s="25">
        <f t="shared" si="218"/>
        <v>0</v>
      </c>
      <c r="BX495" s="25">
        <f t="shared" si="219"/>
        <v>0</v>
      </c>
      <c r="BY495" s="25"/>
      <c r="BZ495" s="25">
        <f>Лист1!N324</f>
        <v>1</v>
      </c>
      <c r="CA495" s="25">
        <f>Лист1!O324</f>
        <v>-1</v>
      </c>
      <c r="CB495" s="25">
        <f>Лист1!P324</f>
        <v>1</v>
      </c>
      <c r="CC495" s="25">
        <f>Лист1!Q324</f>
        <v>-1</v>
      </c>
      <c r="CD495" s="25">
        <v>315</v>
      </c>
      <c r="CE495" s="25">
        <f t="shared" si="220"/>
        <v>0</v>
      </c>
      <c r="CF495" s="25">
        <f t="shared" si="221"/>
        <v>0</v>
      </c>
      <c r="CG495" s="25">
        <f t="shared" si="222"/>
        <v>0</v>
      </c>
      <c r="CH495" s="25">
        <f t="shared" si="223"/>
        <v>0</v>
      </c>
      <c r="CI495" s="25">
        <f>Лист1!CI483</f>
        <v>0</v>
      </c>
      <c r="CJ495" s="25">
        <f t="shared" si="224"/>
        <v>0</v>
      </c>
      <c r="CK495" s="25">
        <f t="shared" si="225"/>
        <v>0</v>
      </c>
      <c r="CL495" s="25">
        <f t="shared" si="226"/>
        <v>0</v>
      </c>
      <c r="CM495" s="25">
        <f t="shared" si="227"/>
        <v>0</v>
      </c>
      <c r="CN495" s="26"/>
      <c r="CO495" s="26">
        <f t="shared" si="230"/>
        <v>-766463705.131417</v>
      </c>
      <c r="CP495" s="26">
        <f t="shared" si="231"/>
        <v>1850407071.99495</v>
      </c>
      <c r="CQ495" s="26">
        <f t="shared" si="232"/>
        <v>-1850407071.99495</v>
      </c>
      <c r="CR495" s="26">
        <f t="shared" si="233"/>
        <v>766463705.131417</v>
      </c>
      <c r="CS495" s="26">
        <f>Лист1!CS483</f>
        <v>0</v>
      </c>
      <c r="CT495" s="26">
        <f>Лист1!AH324</f>
        <v>-3138.51289729033</v>
      </c>
      <c r="CU495" s="28">
        <f>Лист1!AI324</f>
        <v>-624.289030451629</v>
      </c>
      <c r="DC495" s="24">
        <f t="shared" si="234"/>
        <v>0</v>
      </c>
      <c r="DD495" s="25">
        <f t="shared" si="235"/>
        <v>0</v>
      </c>
      <c r="DE495" s="25">
        <f>Лист1!CY483</f>
        <v>0</v>
      </c>
      <c r="DF495" s="25">
        <f t="shared" si="228"/>
        <v>0</v>
      </c>
      <c r="DG495" s="25">
        <f t="shared" si="229"/>
        <v>0</v>
      </c>
      <c r="DH495" s="25"/>
      <c r="DI495" s="25">
        <v>235</v>
      </c>
      <c r="DJ495" s="25">
        <v>1</v>
      </c>
      <c r="DK495" s="25">
        <v>-1</v>
      </c>
      <c r="DL495" s="25">
        <v>1</v>
      </c>
      <c r="DM495" s="25">
        <v>-1</v>
      </c>
      <c r="DN495" s="25">
        <f t="shared" si="236"/>
        <v>0</v>
      </c>
      <c r="DO495" s="25">
        <f t="shared" si="237"/>
        <v>0</v>
      </c>
      <c r="DP495" s="25">
        <f t="shared" si="238"/>
        <v>0</v>
      </c>
      <c r="DQ495" s="25">
        <f t="shared" si="239"/>
        <v>0</v>
      </c>
      <c r="DR495" s="25">
        <f>Лист1!DR483</f>
        <v>0</v>
      </c>
      <c r="DS495" s="25">
        <f t="shared" si="240"/>
        <v>0</v>
      </c>
      <c r="DT495" s="25">
        <f t="shared" si="241"/>
        <v>0</v>
      </c>
      <c r="DU495" s="25">
        <f t="shared" si="242"/>
        <v>0</v>
      </c>
      <c r="DV495" s="25">
        <f t="shared" si="243"/>
        <v>0</v>
      </c>
      <c r="DX495" s="26">
        <f t="shared" si="244"/>
        <v>12109473.8085233</v>
      </c>
      <c r="DY495" s="26">
        <f t="shared" si="245"/>
        <v>830769508.284696</v>
      </c>
      <c r="DZ495" s="26">
        <f t="shared" si="246"/>
        <v>-830769508.284696</v>
      </c>
      <c r="EA495" s="26">
        <f t="shared" si="247"/>
        <v>-12109473.8085233</v>
      </c>
      <c r="EC495" s="15">
        <f>Лист1!AH243</f>
        <v>-2660.70275936813</v>
      </c>
      <c r="ED495" s="15">
        <f>Лист1!AI243</f>
        <v>-1777.82474566276</v>
      </c>
    </row>
    <row r="496" ht="15.15" spans="72:134">
      <c r="BT496" s="24">
        <f t="shared" si="216"/>
        <v>0</v>
      </c>
      <c r="BU496" s="25">
        <f t="shared" si="217"/>
        <v>0</v>
      </c>
      <c r="BV496" s="25">
        <f>Лист1!BP484</f>
        <v>0</v>
      </c>
      <c r="BW496" s="25">
        <f t="shared" si="218"/>
        <v>0</v>
      </c>
      <c r="BX496" s="25">
        <f t="shared" si="219"/>
        <v>0</v>
      </c>
      <c r="BY496" s="25"/>
      <c r="BZ496" s="25">
        <f>Лист1!N325</f>
        <v>1</v>
      </c>
      <c r="CA496" s="25">
        <f>Лист1!O325</f>
        <v>-1</v>
      </c>
      <c r="CB496" s="25">
        <f>Лист1!P325</f>
        <v>1</v>
      </c>
      <c r="CC496" s="25">
        <f>Лист1!Q325</f>
        <v>-1</v>
      </c>
      <c r="CD496" s="25">
        <v>316</v>
      </c>
      <c r="CE496" s="25">
        <f t="shared" si="220"/>
        <v>0</v>
      </c>
      <c r="CF496" s="25">
        <f t="shared" si="221"/>
        <v>0</v>
      </c>
      <c r="CG496" s="25">
        <f t="shared" si="222"/>
        <v>0</v>
      </c>
      <c r="CH496" s="25">
        <f t="shared" si="223"/>
        <v>0</v>
      </c>
      <c r="CI496" s="25">
        <f>Лист1!CI484</f>
        <v>0</v>
      </c>
      <c r="CJ496" s="25">
        <f t="shared" si="224"/>
        <v>0</v>
      </c>
      <c r="CK496" s="25">
        <f t="shared" si="225"/>
        <v>0</v>
      </c>
      <c r="CL496" s="25">
        <f t="shared" si="226"/>
        <v>0</v>
      </c>
      <c r="CM496" s="25">
        <f t="shared" si="227"/>
        <v>0</v>
      </c>
      <c r="CN496" s="26"/>
      <c r="CO496" s="26">
        <f t="shared" si="230"/>
        <v>-766463705.131417</v>
      </c>
      <c r="CP496" s="26">
        <f t="shared" si="231"/>
        <v>1850407071.99495</v>
      </c>
      <c r="CQ496" s="26">
        <f t="shared" si="232"/>
        <v>-1850407071.99495</v>
      </c>
      <c r="CR496" s="26">
        <f t="shared" si="233"/>
        <v>766463705.131417</v>
      </c>
      <c r="CS496" s="26">
        <f>Лист1!CS484</f>
        <v>0</v>
      </c>
      <c r="CT496" s="26">
        <f>Лист1!AH325</f>
        <v>-3138.51289729034</v>
      </c>
      <c r="CU496" s="28">
        <f>Лист1!AI325</f>
        <v>624.289030451588</v>
      </c>
      <c r="DC496" s="24">
        <f t="shared" si="234"/>
        <v>0</v>
      </c>
      <c r="DD496" s="25">
        <f t="shared" si="235"/>
        <v>0</v>
      </c>
      <c r="DE496" s="25">
        <f>Лист1!CY484</f>
        <v>0</v>
      </c>
      <c r="DF496" s="25">
        <f t="shared" si="228"/>
        <v>0</v>
      </c>
      <c r="DG496" s="25">
        <f t="shared" si="229"/>
        <v>0</v>
      </c>
      <c r="DH496" s="25"/>
      <c r="DI496" s="25">
        <v>236</v>
      </c>
      <c r="DJ496" s="25">
        <v>1</v>
      </c>
      <c r="DK496" s="25">
        <v>-1</v>
      </c>
      <c r="DL496" s="25">
        <v>1</v>
      </c>
      <c r="DM496" s="25">
        <v>-1</v>
      </c>
      <c r="DN496" s="25">
        <f t="shared" si="236"/>
        <v>0</v>
      </c>
      <c r="DO496" s="25">
        <f t="shared" si="237"/>
        <v>0</v>
      </c>
      <c r="DP496" s="25">
        <f t="shared" si="238"/>
        <v>0</v>
      </c>
      <c r="DQ496" s="25">
        <f t="shared" si="239"/>
        <v>0</v>
      </c>
      <c r="DR496" s="25">
        <f>Лист1!DR484</f>
        <v>0</v>
      </c>
      <c r="DS496" s="25">
        <f t="shared" si="240"/>
        <v>0</v>
      </c>
      <c r="DT496" s="25">
        <f t="shared" si="241"/>
        <v>0</v>
      </c>
      <c r="DU496" s="25">
        <f t="shared" si="242"/>
        <v>0</v>
      </c>
      <c r="DV496" s="25">
        <f t="shared" si="243"/>
        <v>0</v>
      </c>
      <c r="DX496" s="26">
        <f t="shared" si="244"/>
        <v>12109473.8085233</v>
      </c>
      <c r="DY496" s="26">
        <f t="shared" si="245"/>
        <v>830769508.284696</v>
      </c>
      <c r="DZ496" s="26">
        <f t="shared" si="246"/>
        <v>-830769508.284696</v>
      </c>
      <c r="EA496" s="26">
        <f t="shared" si="247"/>
        <v>-12109473.8085233</v>
      </c>
      <c r="EC496" s="15">
        <f>Лист1!AH244</f>
        <v>-3138.51289729033</v>
      </c>
      <c r="ED496" s="15">
        <f>Лист1!AI244</f>
        <v>-624.289030451647</v>
      </c>
    </row>
    <row r="497" ht="15.15" spans="72:134">
      <c r="BT497" s="24">
        <f t="shared" si="216"/>
        <v>0</v>
      </c>
      <c r="BU497" s="25">
        <f t="shared" si="217"/>
        <v>0</v>
      </c>
      <c r="BV497" s="25">
        <f>Лист1!BP485</f>
        <v>0</v>
      </c>
      <c r="BW497" s="25">
        <f t="shared" si="218"/>
        <v>0</v>
      </c>
      <c r="BX497" s="25">
        <f t="shared" si="219"/>
        <v>0</v>
      </c>
      <c r="BY497" s="25"/>
      <c r="BZ497" s="25">
        <f>Лист1!N326</f>
        <v>1</v>
      </c>
      <c r="CA497" s="25">
        <f>Лист1!O326</f>
        <v>-1</v>
      </c>
      <c r="CB497" s="25">
        <f>Лист1!P326</f>
        <v>1</v>
      </c>
      <c r="CC497" s="25">
        <f>Лист1!Q326</f>
        <v>-1</v>
      </c>
      <c r="CD497" s="25">
        <v>317</v>
      </c>
      <c r="CE497" s="25">
        <f t="shared" si="220"/>
        <v>0</v>
      </c>
      <c r="CF497" s="25">
        <f t="shared" si="221"/>
        <v>0</v>
      </c>
      <c r="CG497" s="25">
        <f t="shared" si="222"/>
        <v>0</v>
      </c>
      <c r="CH497" s="25">
        <f t="shared" si="223"/>
        <v>0</v>
      </c>
      <c r="CI497" s="25">
        <f>Лист1!CI485</f>
        <v>0</v>
      </c>
      <c r="CJ497" s="25">
        <f t="shared" si="224"/>
        <v>0</v>
      </c>
      <c r="CK497" s="25">
        <f t="shared" si="225"/>
        <v>0</v>
      </c>
      <c r="CL497" s="25">
        <f t="shared" si="226"/>
        <v>0</v>
      </c>
      <c r="CM497" s="25">
        <f t="shared" si="227"/>
        <v>0</v>
      </c>
      <c r="CN497" s="26"/>
      <c r="CO497" s="26">
        <f t="shared" si="230"/>
        <v>-766463705.131417</v>
      </c>
      <c r="CP497" s="26">
        <f t="shared" si="231"/>
        <v>1850407071.99495</v>
      </c>
      <c r="CQ497" s="26">
        <f t="shared" si="232"/>
        <v>-1850407071.99495</v>
      </c>
      <c r="CR497" s="26">
        <f t="shared" si="233"/>
        <v>766463705.131417</v>
      </c>
      <c r="CS497" s="26">
        <f>Лист1!CS485</f>
        <v>0</v>
      </c>
      <c r="CT497" s="26">
        <f>Лист1!AH326</f>
        <v>-2660.70275936816</v>
      </c>
      <c r="CU497" s="28">
        <f>Лист1!AI326</f>
        <v>1777.8247456627</v>
      </c>
      <c r="DC497" s="24">
        <f t="shared" si="234"/>
        <v>0</v>
      </c>
      <c r="DD497" s="25">
        <f t="shared" si="235"/>
        <v>0</v>
      </c>
      <c r="DE497" s="25">
        <f>Лист1!CY485</f>
        <v>0</v>
      </c>
      <c r="DF497" s="25">
        <f t="shared" si="228"/>
        <v>0</v>
      </c>
      <c r="DG497" s="25">
        <f t="shared" si="229"/>
        <v>0</v>
      </c>
      <c r="DH497" s="25"/>
      <c r="DI497" s="25">
        <v>237</v>
      </c>
      <c r="DJ497" s="25">
        <v>1</v>
      </c>
      <c r="DK497" s="25">
        <v>-1</v>
      </c>
      <c r="DL497" s="25">
        <v>1</v>
      </c>
      <c r="DM497" s="25">
        <v>-1</v>
      </c>
      <c r="DN497" s="25">
        <f t="shared" si="236"/>
        <v>0</v>
      </c>
      <c r="DO497" s="25">
        <f t="shared" si="237"/>
        <v>0</v>
      </c>
      <c r="DP497" s="25">
        <f t="shared" si="238"/>
        <v>0</v>
      </c>
      <c r="DQ497" s="25">
        <f t="shared" si="239"/>
        <v>0</v>
      </c>
      <c r="DR497" s="25">
        <f>Лист1!DR485</f>
        <v>0</v>
      </c>
      <c r="DS497" s="25">
        <f t="shared" si="240"/>
        <v>0</v>
      </c>
      <c r="DT497" s="25">
        <f t="shared" si="241"/>
        <v>0</v>
      </c>
      <c r="DU497" s="25">
        <f t="shared" si="242"/>
        <v>0</v>
      </c>
      <c r="DV497" s="25">
        <f t="shared" si="243"/>
        <v>0</v>
      </c>
      <c r="DX497" s="26">
        <f t="shared" si="244"/>
        <v>12109473.8085233</v>
      </c>
      <c r="DY497" s="26">
        <f t="shared" si="245"/>
        <v>830769508.284696</v>
      </c>
      <c r="DZ497" s="26">
        <f t="shared" si="246"/>
        <v>-830769508.284696</v>
      </c>
      <c r="EA497" s="26">
        <f t="shared" si="247"/>
        <v>-12109473.8085233</v>
      </c>
      <c r="EC497" s="15">
        <f>Лист1!AH245</f>
        <v>-3138.51289729035</v>
      </c>
      <c r="ED497" s="15">
        <f>Лист1!AI245</f>
        <v>624.289030451569</v>
      </c>
    </row>
    <row r="498" ht="15.15" spans="72:134">
      <c r="BT498" s="24">
        <f t="shared" si="216"/>
        <v>0</v>
      </c>
      <c r="BU498" s="25">
        <f t="shared" si="217"/>
        <v>0</v>
      </c>
      <c r="BV498" s="25">
        <f>Лист1!BP486</f>
        <v>0</v>
      </c>
      <c r="BW498" s="25">
        <f t="shared" si="218"/>
        <v>0</v>
      </c>
      <c r="BX498" s="25">
        <f t="shared" si="219"/>
        <v>0</v>
      </c>
      <c r="BY498" s="25"/>
      <c r="BZ498" s="25">
        <f>Лист1!N327</f>
        <v>1</v>
      </c>
      <c r="CA498" s="25">
        <f>Лист1!O327</f>
        <v>-1</v>
      </c>
      <c r="CB498" s="25">
        <f>Лист1!P327</f>
        <v>1</v>
      </c>
      <c r="CC498" s="25">
        <f>Лист1!Q327</f>
        <v>-1</v>
      </c>
      <c r="CD498" s="25">
        <v>318</v>
      </c>
      <c r="CE498" s="25">
        <f t="shared" si="220"/>
        <v>0</v>
      </c>
      <c r="CF498" s="25">
        <f t="shared" si="221"/>
        <v>0</v>
      </c>
      <c r="CG498" s="25">
        <f t="shared" si="222"/>
        <v>0</v>
      </c>
      <c r="CH498" s="25">
        <f t="shared" si="223"/>
        <v>0</v>
      </c>
      <c r="CI498" s="25">
        <f>Лист1!CI486</f>
        <v>0</v>
      </c>
      <c r="CJ498" s="25">
        <f t="shared" si="224"/>
        <v>0</v>
      </c>
      <c r="CK498" s="25">
        <f t="shared" si="225"/>
        <v>0</v>
      </c>
      <c r="CL498" s="25">
        <f t="shared" si="226"/>
        <v>0</v>
      </c>
      <c r="CM498" s="25">
        <f t="shared" si="227"/>
        <v>0</v>
      </c>
      <c r="CN498" s="26"/>
      <c r="CO498" s="26">
        <f t="shared" si="230"/>
        <v>-766463705.131417</v>
      </c>
      <c r="CP498" s="26">
        <f t="shared" si="231"/>
        <v>1850407071.99495</v>
      </c>
      <c r="CQ498" s="26">
        <f t="shared" si="232"/>
        <v>-1850407071.99495</v>
      </c>
      <c r="CR498" s="26">
        <f t="shared" si="233"/>
        <v>766463705.131417</v>
      </c>
      <c r="CS498" s="26">
        <f>Лист1!CS486</f>
        <v>0</v>
      </c>
      <c r="CT498" s="26">
        <f>Лист1!AH327</f>
        <v>-1777.82474566275</v>
      </c>
      <c r="CU498" s="28">
        <f>Лист1!AI327</f>
        <v>2660.70275936813</v>
      </c>
      <c r="DC498" s="24">
        <f t="shared" si="234"/>
        <v>0</v>
      </c>
      <c r="DD498" s="25">
        <f t="shared" si="235"/>
        <v>0</v>
      </c>
      <c r="DE498" s="25">
        <f>Лист1!CY486</f>
        <v>0</v>
      </c>
      <c r="DF498" s="25">
        <f t="shared" si="228"/>
        <v>0</v>
      </c>
      <c r="DG498" s="25">
        <f t="shared" si="229"/>
        <v>0</v>
      </c>
      <c r="DH498" s="25"/>
      <c r="DI498" s="25">
        <v>238</v>
      </c>
      <c r="DJ498" s="25">
        <v>1</v>
      </c>
      <c r="DK498" s="25">
        <v>-1</v>
      </c>
      <c r="DL498" s="25">
        <v>1</v>
      </c>
      <c r="DM498" s="25">
        <v>-1</v>
      </c>
      <c r="DN498" s="25">
        <f t="shared" si="236"/>
        <v>0</v>
      </c>
      <c r="DO498" s="25">
        <f t="shared" si="237"/>
        <v>0</v>
      </c>
      <c r="DP498" s="25">
        <f t="shared" si="238"/>
        <v>0</v>
      </c>
      <c r="DQ498" s="25">
        <f t="shared" si="239"/>
        <v>0</v>
      </c>
      <c r="DR498" s="25">
        <f>Лист1!DR486</f>
        <v>0</v>
      </c>
      <c r="DS498" s="25">
        <f t="shared" si="240"/>
        <v>0</v>
      </c>
      <c r="DT498" s="25">
        <f t="shared" si="241"/>
        <v>0</v>
      </c>
      <c r="DU498" s="25">
        <f t="shared" si="242"/>
        <v>0</v>
      </c>
      <c r="DV498" s="25">
        <f t="shared" si="243"/>
        <v>0</v>
      </c>
      <c r="DX498" s="26">
        <f t="shared" si="244"/>
        <v>12109473.8085233</v>
      </c>
      <c r="DY498" s="26">
        <f t="shared" si="245"/>
        <v>830769508.284696</v>
      </c>
      <c r="DZ498" s="26">
        <f t="shared" si="246"/>
        <v>-830769508.284696</v>
      </c>
      <c r="EA498" s="26">
        <f t="shared" si="247"/>
        <v>-12109473.8085233</v>
      </c>
      <c r="EC498" s="15">
        <f>Лист1!AH246</f>
        <v>-2660.70275936817</v>
      </c>
      <c r="ED498" s="15">
        <f>Лист1!AI246</f>
        <v>1777.82474566269</v>
      </c>
    </row>
    <row r="499" ht="15.15" spans="72:134">
      <c r="BT499" s="24">
        <f t="shared" si="216"/>
        <v>0</v>
      </c>
      <c r="BU499" s="25">
        <f t="shared" si="217"/>
        <v>0</v>
      </c>
      <c r="BV499" s="25">
        <f>Лист1!BP487</f>
        <v>0</v>
      </c>
      <c r="BW499" s="25">
        <f t="shared" si="218"/>
        <v>0</v>
      </c>
      <c r="BX499" s="25">
        <f t="shared" si="219"/>
        <v>0</v>
      </c>
      <c r="BY499" s="25"/>
      <c r="BZ499" s="25">
        <f>Лист1!N328</f>
        <v>1</v>
      </c>
      <c r="CA499" s="25">
        <f>Лист1!O328</f>
        <v>-1</v>
      </c>
      <c r="CB499" s="25">
        <f>Лист1!P328</f>
        <v>1</v>
      </c>
      <c r="CC499" s="25">
        <f>Лист1!Q328</f>
        <v>-1</v>
      </c>
      <c r="CD499" s="25">
        <v>319</v>
      </c>
      <c r="CE499" s="25">
        <f t="shared" si="220"/>
        <v>0</v>
      </c>
      <c r="CF499" s="25">
        <f t="shared" si="221"/>
        <v>0</v>
      </c>
      <c r="CG499" s="25">
        <f t="shared" si="222"/>
        <v>0</v>
      </c>
      <c r="CH499" s="25">
        <f t="shared" si="223"/>
        <v>0</v>
      </c>
      <c r="CI499" s="25">
        <f>Лист1!CI487</f>
        <v>0</v>
      </c>
      <c r="CJ499" s="25">
        <f t="shared" si="224"/>
        <v>0</v>
      </c>
      <c r="CK499" s="25">
        <f t="shared" si="225"/>
        <v>0</v>
      </c>
      <c r="CL499" s="25">
        <f t="shared" si="226"/>
        <v>0</v>
      </c>
      <c r="CM499" s="25">
        <f t="shared" si="227"/>
        <v>0</v>
      </c>
      <c r="CN499" s="29"/>
      <c r="CO499" s="26">
        <f t="shared" si="230"/>
        <v>-766463705.131417</v>
      </c>
      <c r="CP499" s="26">
        <f t="shared" si="231"/>
        <v>1850407071.99495</v>
      </c>
      <c r="CQ499" s="26">
        <f t="shared" si="232"/>
        <v>-1850407071.99495</v>
      </c>
      <c r="CR499" s="26">
        <f t="shared" si="233"/>
        <v>766463705.131417</v>
      </c>
      <c r="CS499" s="29">
        <f>Лист1!CS487</f>
        <v>0</v>
      </c>
      <c r="CT499" s="29">
        <f>Лист1!AH328</f>
        <v>-624.289030451646</v>
      </c>
      <c r="CU499" s="30">
        <f>Лист1!AI328</f>
        <v>3138.51289729033</v>
      </c>
      <c r="DC499" s="24">
        <f t="shared" si="234"/>
        <v>0</v>
      </c>
      <c r="DD499" s="25">
        <f t="shared" si="235"/>
        <v>0</v>
      </c>
      <c r="DE499" s="25">
        <f>Лист1!CY487</f>
        <v>0</v>
      </c>
      <c r="DF499" s="25">
        <f t="shared" si="228"/>
        <v>0</v>
      </c>
      <c r="DG499" s="25">
        <f t="shared" si="229"/>
        <v>0</v>
      </c>
      <c r="DH499" s="25"/>
      <c r="DI499" s="25">
        <v>239</v>
      </c>
      <c r="DJ499" s="25">
        <v>1</v>
      </c>
      <c r="DK499" s="25">
        <v>-1</v>
      </c>
      <c r="DL499" s="25">
        <v>1</v>
      </c>
      <c r="DM499" s="25">
        <v>-1</v>
      </c>
      <c r="DN499" s="25">
        <f t="shared" si="236"/>
        <v>0</v>
      </c>
      <c r="DO499" s="25">
        <f t="shared" si="237"/>
        <v>0</v>
      </c>
      <c r="DP499" s="25">
        <f t="shared" si="238"/>
        <v>0</v>
      </c>
      <c r="DQ499" s="25">
        <f t="shared" si="239"/>
        <v>0</v>
      </c>
      <c r="DR499" s="25">
        <f>Лист1!DR487</f>
        <v>0</v>
      </c>
      <c r="DS499" s="25">
        <f t="shared" si="240"/>
        <v>0</v>
      </c>
      <c r="DT499" s="25">
        <f t="shared" si="241"/>
        <v>0</v>
      </c>
      <c r="DU499" s="25">
        <f t="shared" si="242"/>
        <v>0</v>
      </c>
      <c r="DV499" s="25">
        <f t="shared" si="243"/>
        <v>0</v>
      </c>
      <c r="DX499" s="26">
        <f t="shared" si="244"/>
        <v>12109473.8085233</v>
      </c>
      <c r="DY499" s="26">
        <f t="shared" si="245"/>
        <v>830769508.284696</v>
      </c>
      <c r="DZ499" s="26">
        <f t="shared" si="246"/>
        <v>-830769508.284696</v>
      </c>
      <c r="EA499" s="26">
        <f t="shared" si="247"/>
        <v>-12109473.8085233</v>
      </c>
      <c r="EC499" s="15">
        <f>Лист1!AH247</f>
        <v>-1777.82474566277</v>
      </c>
      <c r="ED499" s="15">
        <f>Лист1!AI247</f>
        <v>2660.70275936812</v>
      </c>
    </row>
    <row r="500" ht="15.15" spans="101:134">
      <c r="CW500" s="31"/>
      <c r="CX500" s="32"/>
      <c r="CY500" s="32"/>
      <c r="CZ500" s="32"/>
      <c r="DA500" s="32"/>
      <c r="DB500" s="32"/>
      <c r="DC500" s="32"/>
      <c r="DD500" s="32"/>
      <c r="DE500" s="32"/>
      <c r="DF500" s="32"/>
      <c r="DG500" s="32"/>
      <c r="DH500" s="32"/>
      <c r="DI500" s="32"/>
      <c r="DJ500" s="32"/>
      <c r="DK500" s="32"/>
      <c r="DL500" s="32"/>
      <c r="DM500" s="32"/>
      <c r="DN500" s="32"/>
      <c r="DO500" s="32"/>
      <c r="DP500" s="32"/>
      <c r="DQ500" s="32"/>
      <c r="DR500" s="32"/>
      <c r="DS500" s="32"/>
      <c r="DT500" s="32"/>
      <c r="DU500" s="32"/>
      <c r="DV500" s="32"/>
      <c r="EC500" s="15">
        <f>Лист1!AH248</f>
        <v>-624.289030451665</v>
      </c>
      <c r="ED500" s="15">
        <f>Лист1!AI248</f>
        <v>3138.51289729033</v>
      </c>
    </row>
    <row r="501" ht="15.15" spans="101:134">
      <c r="CW501" s="31"/>
      <c r="CX501" s="32"/>
      <c r="CY501" s="32"/>
      <c r="CZ501" s="32"/>
      <c r="DA501" s="32"/>
      <c r="DB501" s="32"/>
      <c r="DC501" s="32"/>
      <c r="DD501" s="32"/>
      <c r="DE501" s="32"/>
      <c r="DF501" s="32"/>
      <c r="DG501" s="32"/>
      <c r="DH501" s="32"/>
      <c r="DI501" s="32"/>
      <c r="DJ501" s="32"/>
      <c r="DK501" s="32"/>
      <c r="DL501" s="32"/>
      <c r="DM501" s="32"/>
      <c r="DN501" s="32"/>
      <c r="DO501" s="32"/>
      <c r="DP501" s="32"/>
      <c r="DQ501" s="32"/>
      <c r="DR501" s="32"/>
      <c r="DS501" s="32"/>
      <c r="DT501" s="32"/>
      <c r="DU501" s="32"/>
      <c r="DV501" s="32"/>
      <c r="EC501" s="15">
        <f>Лист1!AH249</f>
        <v>624.289030451597</v>
      </c>
      <c r="ED501" s="15">
        <f>Лист1!AI249</f>
        <v>3138.51289729034</v>
      </c>
    </row>
    <row r="502" ht="15.15" spans="101:134">
      <c r="CW502" s="31"/>
      <c r="CX502" s="32"/>
      <c r="CY502" s="32"/>
      <c r="CZ502" s="32"/>
      <c r="DA502" s="32"/>
      <c r="DB502" s="32"/>
      <c r="DC502" s="32"/>
      <c r="DD502" s="32"/>
      <c r="DE502" s="32"/>
      <c r="DF502" s="32"/>
      <c r="DG502" s="32"/>
      <c r="DH502" s="32"/>
      <c r="DI502" s="32"/>
      <c r="DJ502" s="32"/>
      <c r="DK502" s="32"/>
      <c r="DL502" s="32"/>
      <c r="DM502" s="32"/>
      <c r="DN502" s="32"/>
      <c r="DO502" s="32"/>
      <c r="DP502" s="32"/>
      <c r="DQ502" s="32"/>
      <c r="DR502" s="32"/>
      <c r="DS502" s="32"/>
      <c r="DT502" s="32"/>
      <c r="DU502" s="32"/>
      <c r="DV502" s="32"/>
      <c r="EC502" s="15">
        <f>Лист1!AH250</f>
        <v>1777.82474566271</v>
      </c>
      <c r="ED502" s="15">
        <f>Лист1!AI250</f>
        <v>2660.70275936816</v>
      </c>
    </row>
    <row r="503" ht="15.15" spans="101:134">
      <c r="CW503" s="31"/>
      <c r="CX503" s="32"/>
      <c r="CY503" s="32"/>
      <c r="CZ503" s="32"/>
      <c r="DA503" s="32"/>
      <c r="DB503" s="32"/>
      <c r="DC503" s="32"/>
      <c r="DD503" s="32"/>
      <c r="DE503" s="32"/>
      <c r="DF503" s="32"/>
      <c r="DG503" s="32"/>
      <c r="DH503" s="32"/>
      <c r="DI503" s="32"/>
      <c r="DJ503" s="32"/>
      <c r="DK503" s="32"/>
      <c r="DL503" s="32"/>
      <c r="DM503" s="32"/>
      <c r="DN503" s="32"/>
      <c r="DO503" s="32"/>
      <c r="DP503" s="32"/>
      <c r="DQ503" s="32"/>
      <c r="DR503" s="32"/>
      <c r="DS503" s="32"/>
      <c r="DT503" s="32"/>
      <c r="DU503" s="32"/>
      <c r="DV503" s="32"/>
      <c r="EC503" s="15">
        <f>Лист1!AH251</f>
        <v>2660.70275936813</v>
      </c>
      <c r="ED503" s="15">
        <f>Лист1!AI251</f>
        <v>1777.82474566275</v>
      </c>
    </row>
    <row r="504" ht="15.15" spans="101:134">
      <c r="CW504" s="31"/>
      <c r="CX504" s="32"/>
      <c r="CY504" s="32"/>
      <c r="CZ504" s="32"/>
      <c r="DA504" s="32"/>
      <c r="DB504" s="32"/>
      <c r="DC504" s="32"/>
      <c r="DD504" s="32"/>
      <c r="DE504" s="32"/>
      <c r="DF504" s="32"/>
      <c r="DG504" s="32"/>
      <c r="DH504" s="32"/>
      <c r="DI504" s="32"/>
      <c r="DJ504" s="32"/>
      <c r="DK504" s="32"/>
      <c r="DL504" s="32"/>
      <c r="DM504" s="32"/>
      <c r="DN504" s="32"/>
      <c r="DO504" s="32"/>
      <c r="DP504" s="32"/>
      <c r="DQ504" s="32"/>
      <c r="DR504" s="32"/>
      <c r="DS504" s="32"/>
      <c r="DT504" s="32"/>
      <c r="DU504" s="32"/>
      <c r="DV504" s="32"/>
      <c r="EC504" s="15">
        <f>Лист1!AH252</f>
        <v>3138.51289729033</v>
      </c>
      <c r="ED504" s="15">
        <f>Лист1!AI252</f>
        <v>624.289030451637</v>
      </c>
    </row>
    <row r="505" ht="15.15" spans="101:134">
      <c r="CW505" s="31"/>
      <c r="CX505" s="32"/>
      <c r="CY505" s="32"/>
      <c r="CZ505" s="32"/>
      <c r="DA505" s="32"/>
      <c r="DB505" s="32"/>
      <c r="DC505" s="32"/>
      <c r="DD505" s="32"/>
      <c r="DE505" s="32"/>
      <c r="DF505" s="32"/>
      <c r="DG505" s="32"/>
      <c r="DH505" s="32"/>
      <c r="DI505" s="32"/>
      <c r="DJ505" s="32"/>
      <c r="DK505" s="32"/>
      <c r="DL505" s="32"/>
      <c r="DM505" s="32"/>
      <c r="DN505" s="32"/>
      <c r="DO505" s="32"/>
      <c r="DP505" s="32"/>
      <c r="DQ505" s="32"/>
      <c r="DR505" s="32"/>
      <c r="DS505" s="32"/>
      <c r="DT505" s="32"/>
      <c r="DU505" s="32"/>
      <c r="DV505" s="32"/>
      <c r="EC505" s="15">
        <f>Лист1!AH253</f>
        <v>3138.51289729034</v>
      </c>
      <c r="ED505" s="15">
        <f>Лист1!AI253</f>
        <v>-624.28903045158</v>
      </c>
    </row>
    <row r="506" ht="15.15" spans="101:134">
      <c r="CW506" s="31"/>
      <c r="CX506" s="32"/>
      <c r="CY506" s="32"/>
      <c r="CZ506" s="32"/>
      <c r="DA506" s="32"/>
      <c r="DB506" s="32"/>
      <c r="DC506" s="32"/>
      <c r="DD506" s="32"/>
      <c r="DE506" s="32"/>
      <c r="DF506" s="32"/>
      <c r="DG506" s="32"/>
      <c r="DH506" s="32"/>
      <c r="DI506" s="32"/>
      <c r="DJ506" s="32"/>
      <c r="DK506" s="32"/>
      <c r="DL506" s="32"/>
      <c r="DM506" s="32"/>
      <c r="DN506" s="32"/>
      <c r="DO506" s="32"/>
      <c r="DP506" s="32"/>
      <c r="DQ506" s="32"/>
      <c r="DR506" s="32"/>
      <c r="DS506" s="32"/>
      <c r="DT506" s="32"/>
      <c r="DU506" s="32"/>
      <c r="DV506" s="32"/>
      <c r="EC506" s="15">
        <f>Лист1!AH254</f>
        <v>2660.70275936816</v>
      </c>
      <c r="ED506" s="15">
        <f>Лист1!AI254</f>
        <v>-1777.8247456627</v>
      </c>
    </row>
    <row r="507" ht="15.15" spans="101:134">
      <c r="CW507" s="31"/>
      <c r="CX507" s="32"/>
      <c r="CY507" s="32"/>
      <c r="CZ507" s="32"/>
      <c r="DA507" s="32"/>
      <c r="DB507" s="32"/>
      <c r="DC507" s="32"/>
      <c r="DD507" s="32"/>
      <c r="DE507" s="32"/>
      <c r="DF507" s="32"/>
      <c r="DG507" s="32"/>
      <c r="DH507" s="32"/>
      <c r="DI507" s="32"/>
      <c r="DJ507" s="32"/>
      <c r="DK507" s="32"/>
      <c r="DL507" s="32"/>
      <c r="DM507" s="32"/>
      <c r="DN507" s="32"/>
      <c r="DO507" s="32"/>
      <c r="DP507" s="32"/>
      <c r="DQ507" s="32"/>
      <c r="DR507" s="32"/>
      <c r="DS507" s="32"/>
      <c r="DT507" s="32"/>
      <c r="DU507" s="32"/>
      <c r="DV507" s="32"/>
      <c r="EC507" s="15">
        <f>Лист1!AH255</f>
        <v>1777.82474566276</v>
      </c>
      <c r="ED507" s="15">
        <f>Лист1!AI255</f>
        <v>-2660.70275936812</v>
      </c>
    </row>
    <row r="508" ht="15.15" spans="101:134">
      <c r="CW508" s="31"/>
      <c r="CX508" s="32"/>
      <c r="CY508" s="32"/>
      <c r="CZ508" s="32"/>
      <c r="DA508" s="32"/>
      <c r="DB508" s="32"/>
      <c r="DC508" s="32"/>
      <c r="DD508" s="32"/>
      <c r="DE508" s="32"/>
      <c r="DF508" s="32"/>
      <c r="DG508" s="32"/>
      <c r="DH508" s="32"/>
      <c r="DI508" s="32"/>
      <c r="DJ508" s="32"/>
      <c r="DK508" s="32"/>
      <c r="DL508" s="32"/>
      <c r="DM508" s="32"/>
      <c r="DN508" s="32"/>
      <c r="DO508" s="32"/>
      <c r="DP508" s="32"/>
      <c r="DQ508" s="32"/>
      <c r="DR508" s="32"/>
      <c r="DS508" s="32"/>
      <c r="DT508" s="32"/>
      <c r="DU508" s="32"/>
      <c r="DV508" s="32"/>
      <c r="EC508" s="15">
        <f>Лист1!AH256</f>
        <v>624.289030451654</v>
      </c>
      <c r="ED508" s="15">
        <f>Лист1!AI256</f>
        <v>-3138.51289729033</v>
      </c>
    </row>
    <row r="509" ht="15.15" spans="101:134">
      <c r="CW509" s="31"/>
      <c r="CX509" s="32"/>
      <c r="CY509" s="32"/>
      <c r="CZ509" s="32"/>
      <c r="DA509" s="32"/>
      <c r="DB509" s="32"/>
      <c r="DC509" s="32"/>
      <c r="DD509" s="32"/>
      <c r="DE509" s="32"/>
      <c r="DF509" s="32"/>
      <c r="DG509" s="32"/>
      <c r="DH509" s="32"/>
      <c r="DI509" s="32"/>
      <c r="DJ509" s="32"/>
      <c r="DK509" s="32"/>
      <c r="DL509" s="32"/>
      <c r="DM509" s="32"/>
      <c r="DN509" s="32"/>
      <c r="DO509" s="32"/>
      <c r="DP509" s="32"/>
      <c r="DQ509" s="32"/>
      <c r="DR509" s="32"/>
      <c r="DS509" s="32"/>
      <c r="DT509" s="32"/>
      <c r="DU509" s="32"/>
      <c r="DV509" s="32"/>
      <c r="EC509" s="15">
        <f>Лист1!AH257</f>
        <v>-624.289030451563</v>
      </c>
      <c r="ED509" s="15">
        <f>Лист1!AI257</f>
        <v>-3138.51289729035</v>
      </c>
    </row>
    <row r="510" ht="15.15" spans="101:134">
      <c r="CW510" s="31"/>
      <c r="CX510" s="32"/>
      <c r="CY510" s="32"/>
      <c r="CZ510" s="32"/>
      <c r="DA510" s="32"/>
      <c r="DB510" s="32"/>
      <c r="DC510" s="32"/>
      <c r="DD510" s="32"/>
      <c r="DE510" s="32"/>
      <c r="DF510" s="32"/>
      <c r="DG510" s="32"/>
      <c r="DH510" s="32"/>
      <c r="DI510" s="32"/>
      <c r="DJ510" s="32"/>
      <c r="DK510" s="32"/>
      <c r="DL510" s="32"/>
      <c r="DM510" s="32"/>
      <c r="DN510" s="32"/>
      <c r="DO510" s="32"/>
      <c r="DP510" s="32"/>
      <c r="DQ510" s="32"/>
      <c r="DR510" s="32"/>
      <c r="DS510" s="32"/>
      <c r="DT510" s="32"/>
      <c r="DU510" s="32"/>
      <c r="DV510" s="32"/>
      <c r="EC510" s="15">
        <f>Лист1!AH258</f>
        <v>-1777.82474566268</v>
      </c>
      <c r="ED510" s="15">
        <f>Лист1!AI258</f>
        <v>-2660.70275936817</v>
      </c>
    </row>
    <row r="511" ht="15.15" spans="101:134">
      <c r="CW511" s="31"/>
      <c r="CX511" s="32"/>
      <c r="CY511" s="32"/>
      <c r="CZ511" s="32"/>
      <c r="DA511" s="32"/>
      <c r="DB511" s="32"/>
      <c r="DC511" s="32"/>
      <c r="DD511" s="32"/>
      <c r="DE511" s="32"/>
      <c r="DF511" s="32"/>
      <c r="DG511" s="32"/>
      <c r="DH511" s="32"/>
      <c r="DI511" s="32"/>
      <c r="DJ511" s="32"/>
      <c r="DK511" s="32"/>
      <c r="DL511" s="32"/>
      <c r="DM511" s="32"/>
      <c r="DN511" s="32"/>
      <c r="DO511" s="32"/>
      <c r="DP511" s="32"/>
      <c r="DQ511" s="32"/>
      <c r="DR511" s="32"/>
      <c r="DS511" s="32"/>
      <c r="DT511" s="32"/>
      <c r="DU511" s="32"/>
      <c r="DV511" s="32"/>
      <c r="EC511" s="15">
        <f>Лист1!AH259</f>
        <v>-2660.70275936814</v>
      </c>
      <c r="ED511" s="15">
        <f>Лист1!AI259</f>
        <v>-1777.82474566274</v>
      </c>
    </row>
    <row r="512" ht="15.15" spans="101:134">
      <c r="CW512" s="31"/>
      <c r="CX512" s="32"/>
      <c r="CY512" s="32"/>
      <c r="CZ512" s="32"/>
      <c r="DA512" s="32"/>
      <c r="DB512" s="32"/>
      <c r="DC512" s="32"/>
      <c r="DD512" s="32"/>
      <c r="DE512" s="32"/>
      <c r="DF512" s="32"/>
      <c r="DG512" s="32"/>
      <c r="DH512" s="32"/>
      <c r="DI512" s="32"/>
      <c r="DJ512" s="32"/>
      <c r="DK512" s="32"/>
      <c r="DL512" s="32"/>
      <c r="DM512" s="32"/>
      <c r="DN512" s="32"/>
      <c r="DO512" s="32"/>
      <c r="DP512" s="32"/>
      <c r="DQ512" s="32"/>
      <c r="DR512" s="32"/>
      <c r="DS512" s="32"/>
      <c r="DT512" s="32"/>
      <c r="DU512" s="32"/>
      <c r="DV512" s="32"/>
      <c r="EC512" s="15">
        <f>Лист1!AH260</f>
        <v>-3138.51289729033</v>
      </c>
      <c r="ED512" s="15">
        <f>Лист1!AI260</f>
        <v>-624.289030451626</v>
      </c>
    </row>
    <row r="513" ht="15.15" spans="101:134">
      <c r="CW513" s="31"/>
      <c r="CX513" s="32"/>
      <c r="CY513" s="32"/>
      <c r="CZ513" s="32"/>
      <c r="DA513" s="32"/>
      <c r="DB513" s="32"/>
      <c r="DC513" s="32"/>
      <c r="DD513" s="32"/>
      <c r="DE513" s="32"/>
      <c r="DF513" s="32"/>
      <c r="DG513" s="32"/>
      <c r="DH513" s="32"/>
      <c r="DI513" s="32"/>
      <c r="DJ513" s="32"/>
      <c r="DK513" s="32"/>
      <c r="DL513" s="32"/>
      <c r="DM513" s="32"/>
      <c r="DN513" s="32"/>
      <c r="DO513" s="32"/>
      <c r="DP513" s="32"/>
      <c r="DQ513" s="32"/>
      <c r="DR513" s="32"/>
      <c r="DS513" s="32"/>
      <c r="DT513" s="32"/>
      <c r="DU513" s="32"/>
      <c r="DV513" s="32"/>
      <c r="EC513" s="15">
        <f>Лист1!AH261</f>
        <v>-3138.51289729034</v>
      </c>
      <c r="ED513" s="15">
        <f>Лист1!AI261</f>
        <v>624.289030451591</v>
      </c>
    </row>
    <row r="514" ht="15.15" spans="101:134">
      <c r="CW514" s="31"/>
      <c r="CX514" s="32"/>
      <c r="CY514" s="32"/>
      <c r="CZ514" s="32"/>
      <c r="DA514" s="32"/>
      <c r="DB514" s="32"/>
      <c r="DC514" s="32"/>
      <c r="DD514" s="32"/>
      <c r="DE514" s="32"/>
      <c r="DF514" s="32"/>
      <c r="DG514" s="32"/>
      <c r="DH514" s="32"/>
      <c r="DI514" s="32"/>
      <c r="DJ514" s="32"/>
      <c r="DK514" s="32"/>
      <c r="DL514" s="32"/>
      <c r="DM514" s="32"/>
      <c r="DN514" s="32"/>
      <c r="DO514" s="32"/>
      <c r="DP514" s="32"/>
      <c r="DQ514" s="32"/>
      <c r="DR514" s="32"/>
      <c r="DS514" s="32"/>
      <c r="DT514" s="32"/>
      <c r="DU514" s="32"/>
      <c r="DV514" s="32"/>
      <c r="EC514" s="15">
        <f>Лист1!AH262</f>
        <v>-2660.70275936816</v>
      </c>
      <c r="ED514" s="15">
        <f>Лист1!AI262</f>
        <v>1777.82474566271</v>
      </c>
    </row>
    <row r="515" ht="15.15" spans="101:134">
      <c r="CW515" s="31"/>
      <c r="CX515" s="32"/>
      <c r="CY515" s="32"/>
      <c r="CZ515" s="32"/>
      <c r="DA515" s="32"/>
      <c r="DB515" s="32"/>
      <c r="DC515" s="32"/>
      <c r="DD515" s="32"/>
      <c r="DE515" s="32"/>
      <c r="DF515" s="32"/>
      <c r="DG515" s="32"/>
      <c r="DH515" s="32"/>
      <c r="DI515" s="32"/>
      <c r="DJ515" s="32"/>
      <c r="DK515" s="32"/>
      <c r="DL515" s="32"/>
      <c r="DM515" s="32"/>
      <c r="DN515" s="32"/>
      <c r="DO515" s="32"/>
      <c r="DP515" s="32"/>
      <c r="DQ515" s="32"/>
      <c r="DR515" s="32"/>
      <c r="DS515" s="32"/>
      <c r="DT515" s="32"/>
      <c r="DU515" s="32"/>
      <c r="DV515" s="32"/>
      <c r="EC515" s="15">
        <f>Лист1!AH263</f>
        <v>-1777.82474566275</v>
      </c>
      <c r="ED515" s="15">
        <f>Лист1!AI263</f>
        <v>2660.70275936813</v>
      </c>
    </row>
    <row r="516" ht="15.15" spans="101:134">
      <c r="CW516" s="31"/>
      <c r="CX516" s="32"/>
      <c r="CY516" s="32"/>
      <c r="CZ516" s="32"/>
      <c r="DA516" s="32"/>
      <c r="DB516" s="32"/>
      <c r="DC516" s="32"/>
      <c r="DD516" s="32"/>
      <c r="DE516" s="32"/>
      <c r="DF516" s="32"/>
      <c r="DG516" s="32"/>
      <c r="DH516" s="32"/>
      <c r="DI516" s="32"/>
      <c r="DJ516" s="32"/>
      <c r="DK516" s="32"/>
      <c r="DL516" s="32"/>
      <c r="DM516" s="32"/>
      <c r="DN516" s="32"/>
      <c r="DO516" s="32"/>
      <c r="DP516" s="32"/>
      <c r="DQ516" s="32"/>
      <c r="DR516" s="32"/>
      <c r="DS516" s="32"/>
      <c r="DT516" s="32"/>
      <c r="DU516" s="32"/>
      <c r="DV516" s="32"/>
      <c r="EC516" s="15">
        <f>Лист1!AH264</f>
        <v>-624.289030451643</v>
      </c>
      <c r="ED516" s="15">
        <f>Лист1!AI264</f>
        <v>3138.51289729033</v>
      </c>
    </row>
    <row r="517" ht="15.15" spans="101:134">
      <c r="CW517" s="31"/>
      <c r="CX517" s="32"/>
      <c r="CY517" s="32"/>
      <c r="CZ517" s="32"/>
      <c r="DA517" s="32"/>
      <c r="DB517" s="32"/>
      <c r="DC517" s="32"/>
      <c r="DD517" s="32"/>
      <c r="DE517" s="32"/>
      <c r="DF517" s="32"/>
      <c r="DG517" s="32"/>
      <c r="DH517" s="32"/>
      <c r="DI517" s="32"/>
      <c r="DJ517" s="32"/>
      <c r="DK517" s="32"/>
      <c r="DL517" s="32"/>
      <c r="DM517" s="32"/>
      <c r="DN517" s="32"/>
      <c r="DO517" s="32"/>
      <c r="DP517" s="32"/>
      <c r="DQ517" s="32"/>
      <c r="DR517" s="32"/>
      <c r="DS517" s="32"/>
      <c r="DT517" s="32"/>
      <c r="DU517" s="32"/>
      <c r="DV517" s="32"/>
      <c r="EC517" s="15">
        <f>Лист1!AH265</f>
        <v>624.289030451574</v>
      </c>
      <c r="ED517" s="15">
        <f>Лист1!AI265</f>
        <v>3138.51289729034</v>
      </c>
    </row>
    <row r="518" ht="15.15" spans="101:134">
      <c r="CW518" s="31"/>
      <c r="CX518" s="32"/>
      <c r="CY518" s="32"/>
      <c r="CZ518" s="32"/>
      <c r="DA518" s="32"/>
      <c r="DB518" s="32"/>
      <c r="DC518" s="32"/>
      <c r="DD518" s="32"/>
      <c r="DE518" s="32"/>
      <c r="DF518" s="32"/>
      <c r="DG518" s="32"/>
      <c r="DH518" s="32"/>
      <c r="DI518" s="32"/>
      <c r="DJ518" s="32"/>
      <c r="DK518" s="32"/>
      <c r="DL518" s="32"/>
      <c r="DM518" s="32"/>
      <c r="DN518" s="32"/>
      <c r="DO518" s="32"/>
      <c r="DP518" s="32"/>
      <c r="DQ518" s="32"/>
      <c r="DR518" s="32"/>
      <c r="DS518" s="32"/>
      <c r="DT518" s="32"/>
      <c r="DU518" s="32"/>
      <c r="DV518" s="32"/>
      <c r="EC518" s="15">
        <f>Лист1!AH266</f>
        <v>1777.82474566269</v>
      </c>
      <c r="ED518" s="15">
        <f>Лист1!AI266</f>
        <v>2660.70275936817</v>
      </c>
    </row>
    <row r="519" ht="15.15" spans="101:134">
      <c r="CW519" s="31"/>
      <c r="CX519" s="32"/>
      <c r="CY519" s="32"/>
      <c r="CZ519" s="32"/>
      <c r="DA519" s="32"/>
      <c r="DB519" s="32"/>
      <c r="DC519" s="32"/>
      <c r="DD519" s="32"/>
      <c r="DE519" s="32"/>
      <c r="DF519" s="32"/>
      <c r="DG519" s="32"/>
      <c r="DH519" s="32"/>
      <c r="DI519" s="32"/>
      <c r="DJ519" s="32"/>
      <c r="DK519" s="32"/>
      <c r="DL519" s="32"/>
      <c r="DM519" s="32"/>
      <c r="DN519" s="32"/>
      <c r="DO519" s="32"/>
      <c r="DP519" s="32"/>
      <c r="DQ519" s="32"/>
      <c r="DR519" s="32"/>
      <c r="DS519" s="32"/>
      <c r="DT519" s="32"/>
      <c r="DU519" s="32"/>
      <c r="DV519" s="32"/>
      <c r="EC519" s="15">
        <f>Лист1!AH267</f>
        <v>2660.70275936812</v>
      </c>
      <c r="ED519" s="15">
        <f>Лист1!AI267</f>
        <v>1777.82474566277</v>
      </c>
    </row>
    <row r="520" ht="15.15" spans="101:134">
      <c r="CW520" s="31"/>
      <c r="CX520" s="32"/>
      <c r="CY520" s="32"/>
      <c r="CZ520" s="32"/>
      <c r="DA520" s="32"/>
      <c r="DB520" s="32"/>
      <c r="DC520" s="32"/>
      <c r="DD520" s="32"/>
      <c r="DE520" s="32"/>
      <c r="DF520" s="32"/>
      <c r="DG520" s="32"/>
      <c r="DH520" s="32"/>
      <c r="DI520" s="32"/>
      <c r="DJ520" s="32"/>
      <c r="DK520" s="32"/>
      <c r="DL520" s="32"/>
      <c r="DM520" s="32"/>
      <c r="DN520" s="32"/>
      <c r="DO520" s="32"/>
      <c r="DP520" s="32"/>
      <c r="DQ520" s="32"/>
      <c r="DR520" s="32"/>
      <c r="DS520" s="32"/>
      <c r="DT520" s="32"/>
      <c r="DU520" s="32"/>
      <c r="DV520" s="32"/>
      <c r="EC520" s="15">
        <f>Лист1!AH268</f>
        <v>3138.51289729033</v>
      </c>
      <c r="ED520" s="15">
        <f>Лист1!AI268</f>
        <v>624.28903045166</v>
      </c>
    </row>
    <row r="521" ht="15.15" spans="101:134">
      <c r="CW521" s="31"/>
      <c r="CX521" s="32"/>
      <c r="CY521" s="32"/>
      <c r="CZ521" s="32"/>
      <c r="DA521" s="32"/>
      <c r="DB521" s="32"/>
      <c r="DC521" s="32"/>
      <c r="DD521" s="32"/>
      <c r="DE521" s="32"/>
      <c r="DF521" s="32"/>
      <c r="DG521" s="32"/>
      <c r="DH521" s="32"/>
      <c r="DI521" s="32"/>
      <c r="DJ521" s="32"/>
      <c r="DK521" s="32"/>
      <c r="DL521" s="32"/>
      <c r="DM521" s="32"/>
      <c r="DN521" s="32"/>
      <c r="DO521" s="32"/>
      <c r="DP521" s="32"/>
      <c r="DQ521" s="32"/>
      <c r="DR521" s="32"/>
      <c r="DS521" s="32"/>
      <c r="DT521" s="32"/>
      <c r="DU521" s="32"/>
      <c r="DV521" s="32"/>
      <c r="EC521" s="15">
        <f>Лист1!AH269</f>
        <v>3138.51289729035</v>
      </c>
      <c r="ED521" s="15">
        <f>Лист1!AI269</f>
        <v>-624.289030451557</v>
      </c>
    </row>
    <row r="522" ht="15.15" spans="101:134">
      <c r="CW522" s="31"/>
      <c r="CX522" s="32"/>
      <c r="CY522" s="32"/>
      <c r="CZ522" s="32"/>
      <c r="DA522" s="32"/>
      <c r="DB522" s="32"/>
      <c r="DC522" s="32"/>
      <c r="DD522" s="32"/>
      <c r="DE522" s="32"/>
      <c r="DF522" s="32"/>
      <c r="DG522" s="32"/>
      <c r="DH522" s="32"/>
      <c r="DI522" s="32"/>
      <c r="DJ522" s="32"/>
      <c r="DK522" s="32"/>
      <c r="DL522" s="32"/>
      <c r="DM522" s="32"/>
      <c r="DN522" s="32"/>
      <c r="DO522" s="32"/>
      <c r="DP522" s="32"/>
      <c r="DQ522" s="32"/>
      <c r="DR522" s="32"/>
      <c r="DS522" s="32"/>
      <c r="DT522" s="32"/>
      <c r="DU522" s="32"/>
      <c r="DV522" s="32"/>
      <c r="EC522" s="15">
        <f>Лист1!AH270</f>
        <v>2660.70275936815</v>
      </c>
      <c r="ED522" s="15">
        <f>Лист1!AI270</f>
        <v>-1777.82474566272</v>
      </c>
    </row>
    <row r="523" ht="15.15" spans="101:134">
      <c r="CW523" s="31"/>
      <c r="CX523" s="32"/>
      <c r="CY523" s="32"/>
      <c r="CZ523" s="32"/>
      <c r="DA523" s="32"/>
      <c r="DB523" s="32"/>
      <c r="DC523" s="32"/>
      <c r="DD523" s="32"/>
      <c r="DE523" s="32"/>
      <c r="DF523" s="32"/>
      <c r="DG523" s="32"/>
      <c r="DH523" s="32"/>
      <c r="DI523" s="32"/>
      <c r="DJ523" s="32"/>
      <c r="DK523" s="32"/>
      <c r="DL523" s="32"/>
      <c r="DM523" s="32"/>
      <c r="DN523" s="32"/>
      <c r="DO523" s="32"/>
      <c r="DP523" s="32"/>
      <c r="DQ523" s="32"/>
      <c r="DR523" s="32"/>
      <c r="DS523" s="32"/>
      <c r="DT523" s="32"/>
      <c r="DU523" s="32"/>
      <c r="DV523" s="32"/>
      <c r="EC523" s="15">
        <f>Лист1!AH271</f>
        <v>1777.82474566274</v>
      </c>
      <c r="ED523" s="15">
        <f>Лист1!AI271</f>
        <v>-2660.70275936813</v>
      </c>
    </row>
    <row r="524" ht="15.15" spans="101:134">
      <c r="CW524" s="31"/>
      <c r="CX524" s="32"/>
      <c r="CY524" s="32"/>
      <c r="CZ524" s="32"/>
      <c r="DA524" s="32"/>
      <c r="DB524" s="32"/>
      <c r="DC524" s="32"/>
      <c r="DD524" s="32"/>
      <c r="DE524" s="32"/>
      <c r="DF524" s="32"/>
      <c r="DG524" s="32"/>
      <c r="DH524" s="32"/>
      <c r="DI524" s="32"/>
      <c r="DJ524" s="32"/>
      <c r="DK524" s="32"/>
      <c r="DL524" s="32"/>
      <c r="DM524" s="32"/>
      <c r="DN524" s="32"/>
      <c r="DO524" s="32"/>
      <c r="DP524" s="32"/>
      <c r="DQ524" s="32"/>
      <c r="DR524" s="32"/>
      <c r="DS524" s="32"/>
      <c r="DT524" s="32"/>
      <c r="DU524" s="32"/>
      <c r="DV524" s="32"/>
      <c r="EC524" s="15">
        <f>Лист1!AH272</f>
        <v>624.289030451632</v>
      </c>
      <c r="ED524" s="15">
        <f>Лист1!AI272</f>
        <v>-3138.51289729033</v>
      </c>
    </row>
    <row r="525" ht="15.15" spans="101:134">
      <c r="CW525" s="31"/>
      <c r="CX525" s="32"/>
      <c r="CY525" s="32"/>
      <c r="CZ525" s="32"/>
      <c r="DA525" s="32"/>
      <c r="DB525" s="32"/>
      <c r="DC525" s="32"/>
      <c r="DD525" s="32"/>
      <c r="DE525" s="32"/>
      <c r="DF525" s="32"/>
      <c r="DG525" s="32"/>
      <c r="DH525" s="32"/>
      <c r="DI525" s="32"/>
      <c r="DJ525" s="32"/>
      <c r="DK525" s="32"/>
      <c r="DL525" s="32"/>
      <c r="DM525" s="32"/>
      <c r="DN525" s="32"/>
      <c r="DO525" s="32"/>
      <c r="DP525" s="32"/>
      <c r="DQ525" s="32"/>
      <c r="DR525" s="32"/>
      <c r="DS525" s="32"/>
      <c r="DT525" s="32"/>
      <c r="DU525" s="32"/>
      <c r="DV525" s="32"/>
      <c r="EC525" s="15">
        <f>Лист1!AH273</f>
        <v>-624.289030451584</v>
      </c>
      <c r="ED525" s="15">
        <f>Лист1!AI273</f>
        <v>-3138.51289729034</v>
      </c>
    </row>
    <row r="526" ht="15.15" spans="101:134">
      <c r="CW526" s="31"/>
      <c r="CX526" s="32"/>
      <c r="CY526" s="32"/>
      <c r="CZ526" s="32"/>
      <c r="DA526" s="32"/>
      <c r="DB526" s="32"/>
      <c r="DC526" s="32"/>
      <c r="DD526" s="32"/>
      <c r="DE526" s="32"/>
      <c r="DF526" s="32"/>
      <c r="DG526" s="32"/>
      <c r="DH526" s="32"/>
      <c r="DI526" s="32"/>
      <c r="DJ526" s="32"/>
      <c r="DK526" s="32"/>
      <c r="DL526" s="32"/>
      <c r="DM526" s="32"/>
      <c r="DN526" s="32"/>
      <c r="DO526" s="32"/>
      <c r="DP526" s="32"/>
      <c r="DQ526" s="32"/>
      <c r="DR526" s="32"/>
      <c r="DS526" s="32"/>
      <c r="DT526" s="32"/>
      <c r="DU526" s="32"/>
      <c r="DV526" s="32"/>
      <c r="EC526" s="15">
        <f>Лист1!AH274</f>
        <v>-1777.8247456627</v>
      </c>
      <c r="ED526" s="15">
        <f>Лист1!AI274</f>
        <v>-2660.70275936816</v>
      </c>
    </row>
    <row r="527" ht="15.15" spans="101:134">
      <c r="CW527" s="31"/>
      <c r="CX527" s="32"/>
      <c r="CY527" s="32"/>
      <c r="CZ527" s="32"/>
      <c r="DA527" s="32"/>
      <c r="DB527" s="32"/>
      <c r="DC527" s="32"/>
      <c r="DD527" s="32"/>
      <c r="DE527" s="32"/>
      <c r="DF527" s="32"/>
      <c r="DG527" s="32"/>
      <c r="DH527" s="32"/>
      <c r="DI527" s="32"/>
      <c r="DJ527" s="32"/>
      <c r="DK527" s="32"/>
      <c r="DL527" s="32"/>
      <c r="DM527" s="32"/>
      <c r="DN527" s="32"/>
      <c r="DO527" s="32"/>
      <c r="DP527" s="32"/>
      <c r="DQ527" s="32"/>
      <c r="DR527" s="32"/>
      <c r="DS527" s="32"/>
      <c r="DT527" s="32"/>
      <c r="DU527" s="32"/>
      <c r="DV527" s="32"/>
      <c r="EC527" s="15">
        <f>Лист1!AH275</f>
        <v>-2660.70275936813</v>
      </c>
      <c r="ED527" s="15">
        <f>Лист1!AI275</f>
        <v>-1777.82474566276</v>
      </c>
    </row>
    <row r="528" ht="15.15" spans="101:134">
      <c r="CW528" s="31"/>
      <c r="CX528" s="32"/>
      <c r="CY528" s="32"/>
      <c r="CZ528" s="32"/>
      <c r="DA528" s="32"/>
      <c r="DB528" s="32"/>
      <c r="DC528" s="32"/>
      <c r="DD528" s="32"/>
      <c r="DE528" s="32"/>
      <c r="DF528" s="32"/>
      <c r="DG528" s="32"/>
      <c r="DH528" s="32"/>
      <c r="DI528" s="32"/>
      <c r="DJ528" s="32"/>
      <c r="DK528" s="32"/>
      <c r="DL528" s="32"/>
      <c r="DM528" s="32"/>
      <c r="DN528" s="32"/>
      <c r="DO528" s="32"/>
      <c r="DP528" s="32"/>
      <c r="DQ528" s="32"/>
      <c r="DR528" s="32"/>
      <c r="DS528" s="32"/>
      <c r="DT528" s="32"/>
      <c r="DU528" s="32"/>
      <c r="DV528" s="32"/>
      <c r="EC528" s="15">
        <f>Лист1!AH276</f>
        <v>-3138.51289729033</v>
      </c>
      <c r="ED528" s="15">
        <f>Лист1!AI276</f>
        <v>-624.289030451649</v>
      </c>
    </row>
    <row r="529" ht="15.15" spans="101:134">
      <c r="CW529" s="31"/>
      <c r="CX529" s="32"/>
      <c r="CY529" s="32"/>
      <c r="CZ529" s="32"/>
      <c r="DA529" s="32"/>
      <c r="DB529" s="32"/>
      <c r="DC529" s="32"/>
      <c r="DD529" s="32"/>
      <c r="DE529" s="32"/>
      <c r="DF529" s="32"/>
      <c r="DG529" s="32"/>
      <c r="DH529" s="32"/>
      <c r="DI529" s="32"/>
      <c r="DJ529" s="32"/>
      <c r="DK529" s="32"/>
      <c r="DL529" s="32"/>
      <c r="DM529" s="32"/>
      <c r="DN529" s="32"/>
      <c r="DO529" s="32"/>
      <c r="DP529" s="32"/>
      <c r="DQ529" s="32"/>
      <c r="DR529" s="32"/>
      <c r="DS529" s="32"/>
      <c r="DT529" s="32"/>
      <c r="DU529" s="32"/>
      <c r="DV529" s="32"/>
      <c r="EC529" s="15">
        <f>Лист1!AH277</f>
        <v>-3138.51289729035</v>
      </c>
      <c r="ED529" s="15">
        <f>Лист1!AI277</f>
        <v>624.289030451568</v>
      </c>
    </row>
    <row r="530" ht="15.15" spans="101:134">
      <c r="CW530" s="31"/>
      <c r="CX530" s="32"/>
      <c r="CY530" s="32"/>
      <c r="CZ530" s="32"/>
      <c r="DA530" s="32"/>
      <c r="DB530" s="32"/>
      <c r="DC530" s="32"/>
      <c r="DD530" s="32"/>
      <c r="DE530" s="32"/>
      <c r="DF530" s="32"/>
      <c r="DG530" s="32"/>
      <c r="DH530" s="32"/>
      <c r="DI530" s="32"/>
      <c r="DJ530" s="32"/>
      <c r="DK530" s="32"/>
      <c r="DL530" s="32"/>
      <c r="DM530" s="32"/>
      <c r="DN530" s="32"/>
      <c r="DO530" s="32"/>
      <c r="DP530" s="32"/>
      <c r="DQ530" s="32"/>
      <c r="DR530" s="32"/>
      <c r="DS530" s="32"/>
      <c r="DT530" s="32"/>
      <c r="DU530" s="32"/>
      <c r="DV530" s="32"/>
      <c r="EC530" s="15">
        <f>Лист1!AH278</f>
        <v>-2660.70275936817</v>
      </c>
      <c r="ED530" s="15">
        <f>Лист1!AI278</f>
        <v>1777.82474566269</v>
      </c>
    </row>
    <row r="531" ht="15.15" spans="101:134">
      <c r="CW531" s="31"/>
      <c r="CX531" s="32"/>
      <c r="CY531" s="32"/>
      <c r="CZ531" s="32"/>
      <c r="DA531" s="32"/>
      <c r="DB531" s="32"/>
      <c r="DC531" s="32"/>
      <c r="DD531" s="32"/>
      <c r="DE531" s="32"/>
      <c r="DF531" s="32"/>
      <c r="DG531" s="32"/>
      <c r="DH531" s="32"/>
      <c r="DI531" s="32"/>
      <c r="DJ531" s="32"/>
      <c r="DK531" s="32"/>
      <c r="DL531" s="32"/>
      <c r="DM531" s="32"/>
      <c r="DN531" s="32"/>
      <c r="DO531" s="32"/>
      <c r="DP531" s="32"/>
      <c r="DQ531" s="32"/>
      <c r="DR531" s="32"/>
      <c r="DS531" s="32"/>
      <c r="DT531" s="32"/>
      <c r="DU531" s="32"/>
      <c r="DV531" s="32"/>
      <c r="EC531" s="15">
        <f>Лист1!AH279</f>
        <v>-1777.82474566277</v>
      </c>
      <c r="ED531" s="15">
        <f>Лист1!AI279</f>
        <v>2660.70275936812</v>
      </c>
    </row>
    <row r="532" ht="15.15" spans="101:134">
      <c r="CW532" s="31"/>
      <c r="CX532" s="32"/>
      <c r="CY532" s="32"/>
      <c r="CZ532" s="32"/>
      <c r="DA532" s="32"/>
      <c r="DB532" s="32"/>
      <c r="DC532" s="32"/>
      <c r="DD532" s="32"/>
      <c r="DE532" s="32"/>
      <c r="DF532" s="32"/>
      <c r="DG532" s="32"/>
      <c r="DH532" s="32"/>
      <c r="DI532" s="32"/>
      <c r="DJ532" s="32"/>
      <c r="DK532" s="32"/>
      <c r="DL532" s="32"/>
      <c r="DM532" s="32"/>
      <c r="DN532" s="32"/>
      <c r="DO532" s="32"/>
      <c r="DP532" s="32"/>
      <c r="DQ532" s="32"/>
      <c r="DR532" s="32"/>
      <c r="DS532" s="32"/>
      <c r="DT532" s="32"/>
      <c r="DU532" s="32"/>
      <c r="DV532" s="32"/>
      <c r="EC532" s="15">
        <f>Лист1!AH280</f>
        <v>-624.289030451621</v>
      </c>
      <c r="ED532" s="15">
        <f>Лист1!AI280</f>
        <v>3138.51289729034</v>
      </c>
    </row>
    <row r="533" ht="15.15" spans="101:134">
      <c r="CW533" s="31"/>
      <c r="CX533" s="32"/>
      <c r="CY533" s="32"/>
      <c r="CZ533" s="32"/>
      <c r="DA533" s="32"/>
      <c r="DB533" s="32"/>
      <c r="DC533" s="32"/>
      <c r="DD533" s="32"/>
      <c r="DE533" s="32"/>
      <c r="DF533" s="32"/>
      <c r="DG533" s="32"/>
      <c r="DH533" s="32"/>
      <c r="DI533" s="32"/>
      <c r="DJ533" s="32"/>
      <c r="DK533" s="32"/>
      <c r="DL533" s="32"/>
      <c r="DM533" s="32"/>
      <c r="DN533" s="32"/>
      <c r="DO533" s="32"/>
      <c r="DP533" s="32"/>
      <c r="DQ533" s="32"/>
      <c r="DR533" s="32"/>
      <c r="DS533" s="32"/>
      <c r="DT533" s="32"/>
      <c r="DU533" s="32"/>
      <c r="DV533" s="32"/>
      <c r="EC533" s="15">
        <f>Лист1!AH281</f>
        <v>624.289030451595</v>
      </c>
      <c r="ED533" s="15">
        <f>Лист1!AI281</f>
        <v>3138.51289729034</v>
      </c>
    </row>
    <row r="534" ht="15.15" spans="101:134">
      <c r="CW534" s="31"/>
      <c r="CX534" s="32"/>
      <c r="CY534" s="32"/>
      <c r="CZ534" s="32"/>
      <c r="DA534" s="32"/>
      <c r="DB534" s="32"/>
      <c r="DC534" s="32"/>
      <c r="DD534" s="32"/>
      <c r="DE534" s="32"/>
      <c r="DF534" s="32"/>
      <c r="DG534" s="32"/>
      <c r="DH534" s="32"/>
      <c r="DI534" s="32"/>
      <c r="DJ534" s="32"/>
      <c r="DK534" s="32"/>
      <c r="DL534" s="32"/>
      <c r="DM534" s="32"/>
      <c r="DN534" s="32"/>
      <c r="DO534" s="32"/>
      <c r="DP534" s="32"/>
      <c r="DQ534" s="32"/>
      <c r="DR534" s="32"/>
      <c r="DS534" s="32"/>
      <c r="DT534" s="32"/>
      <c r="DU534" s="32"/>
      <c r="DV534" s="32"/>
      <c r="EC534" s="15">
        <f>Лист1!AH282</f>
        <v>1777.82474566271</v>
      </c>
      <c r="ED534" s="15">
        <f>Лист1!AI282</f>
        <v>2660.70275936816</v>
      </c>
    </row>
    <row r="535" ht="15.15" spans="101:134">
      <c r="CW535" s="31"/>
      <c r="CX535" s="32"/>
      <c r="CY535" s="32"/>
      <c r="CZ535" s="32"/>
      <c r="DA535" s="32"/>
      <c r="DB535" s="32"/>
      <c r="DC535" s="32"/>
      <c r="DD535" s="32"/>
      <c r="DE535" s="32"/>
      <c r="DF535" s="32"/>
      <c r="DG535" s="32"/>
      <c r="DH535" s="32"/>
      <c r="DI535" s="32"/>
      <c r="DJ535" s="32"/>
      <c r="DK535" s="32"/>
      <c r="DL535" s="32"/>
      <c r="DM535" s="32"/>
      <c r="DN535" s="32"/>
      <c r="DO535" s="32"/>
      <c r="DP535" s="32"/>
      <c r="DQ535" s="32"/>
      <c r="DR535" s="32"/>
      <c r="DS535" s="32"/>
      <c r="DT535" s="32"/>
      <c r="DU535" s="32"/>
      <c r="DV535" s="32"/>
      <c r="EC535" s="15">
        <f>Лист1!AH283</f>
        <v>2660.70275936813</v>
      </c>
      <c r="ED535" s="15">
        <f>Лист1!AI283</f>
        <v>1777.82474566275</v>
      </c>
    </row>
    <row r="536" ht="15.15" spans="101:134">
      <c r="CW536" s="31"/>
      <c r="CX536" s="32"/>
      <c r="CY536" s="32"/>
      <c r="CZ536" s="32"/>
      <c r="DA536" s="32"/>
      <c r="DB536" s="32"/>
      <c r="DC536" s="32"/>
      <c r="DD536" s="32"/>
      <c r="DE536" s="32"/>
      <c r="DF536" s="32"/>
      <c r="DG536" s="32"/>
      <c r="DH536" s="32"/>
      <c r="DI536" s="32"/>
      <c r="DJ536" s="32"/>
      <c r="DK536" s="32"/>
      <c r="DL536" s="32"/>
      <c r="DM536" s="32"/>
      <c r="DN536" s="32"/>
      <c r="DO536" s="32"/>
      <c r="DP536" s="32"/>
      <c r="DQ536" s="32"/>
      <c r="DR536" s="32"/>
      <c r="DS536" s="32"/>
      <c r="DT536" s="32"/>
      <c r="DU536" s="32"/>
      <c r="DV536" s="32"/>
      <c r="EC536" s="15">
        <f>Лист1!AH284</f>
        <v>3138.51289729033</v>
      </c>
      <c r="ED536" s="15">
        <f>Лист1!AI284</f>
        <v>624.289030451638</v>
      </c>
    </row>
    <row r="537" ht="15.15" spans="101:134">
      <c r="CW537" s="31"/>
      <c r="CX537" s="32"/>
      <c r="CY537" s="32"/>
      <c r="CZ537" s="32"/>
      <c r="DA537" s="32"/>
      <c r="DB537" s="32"/>
      <c r="DC537" s="32"/>
      <c r="DD537" s="32"/>
      <c r="DE537" s="32"/>
      <c r="DF537" s="32"/>
      <c r="DG537" s="32"/>
      <c r="DH537" s="32"/>
      <c r="DI537" s="32"/>
      <c r="DJ537" s="32"/>
      <c r="DK537" s="32"/>
      <c r="DL537" s="32"/>
      <c r="DM537" s="32"/>
      <c r="DN537" s="32"/>
      <c r="DO537" s="32"/>
      <c r="DP537" s="32"/>
      <c r="DQ537" s="32"/>
      <c r="DR537" s="32"/>
      <c r="DS537" s="32"/>
      <c r="DT537" s="32"/>
      <c r="DU537" s="32"/>
      <c r="DV537" s="32"/>
      <c r="EC537" s="15">
        <f>Лист1!AH285</f>
        <v>3138.51289729034</v>
      </c>
      <c r="ED537" s="15">
        <f>Лист1!AI285</f>
        <v>-624.289030451578</v>
      </c>
    </row>
    <row r="538" ht="15.15" spans="101:134">
      <c r="CW538" s="31"/>
      <c r="CX538" s="32"/>
      <c r="CY538" s="32"/>
      <c r="CZ538" s="32"/>
      <c r="DA538" s="32"/>
      <c r="DB538" s="32"/>
      <c r="DC538" s="32"/>
      <c r="DD538" s="32"/>
      <c r="DE538" s="32"/>
      <c r="DF538" s="32"/>
      <c r="DG538" s="32"/>
      <c r="DH538" s="32"/>
      <c r="DI538" s="32"/>
      <c r="DJ538" s="32"/>
      <c r="DK538" s="32"/>
      <c r="DL538" s="32"/>
      <c r="DM538" s="32"/>
      <c r="DN538" s="32"/>
      <c r="DO538" s="32"/>
      <c r="DP538" s="32"/>
      <c r="DQ538" s="32"/>
      <c r="DR538" s="32"/>
      <c r="DS538" s="32"/>
      <c r="DT538" s="32"/>
      <c r="DU538" s="32"/>
      <c r="DV538" s="32"/>
      <c r="EC538" s="15">
        <f>Лист1!AH286</f>
        <v>2660.70275936817</v>
      </c>
      <c r="ED538" s="15">
        <f>Лист1!AI286</f>
        <v>-1777.8247456627</v>
      </c>
    </row>
    <row r="539" ht="15.15" spans="101:134">
      <c r="CW539" s="31"/>
      <c r="CX539" s="32"/>
      <c r="CY539" s="32"/>
      <c r="CZ539" s="32"/>
      <c r="DA539" s="32"/>
      <c r="DB539" s="32"/>
      <c r="DC539" s="32"/>
      <c r="DD539" s="32"/>
      <c r="DE539" s="32"/>
      <c r="DF539" s="32"/>
      <c r="DG539" s="32"/>
      <c r="DH539" s="32"/>
      <c r="DI539" s="32"/>
      <c r="DJ539" s="32"/>
      <c r="DK539" s="32"/>
      <c r="DL539" s="32"/>
      <c r="DM539" s="32"/>
      <c r="DN539" s="32"/>
      <c r="DO539" s="32"/>
      <c r="DP539" s="32"/>
      <c r="DQ539" s="32"/>
      <c r="DR539" s="32"/>
      <c r="DS539" s="32"/>
      <c r="DT539" s="32"/>
      <c r="DU539" s="32"/>
      <c r="DV539" s="32"/>
      <c r="EC539" s="15">
        <f>Лист1!AH287</f>
        <v>1777.82474566276</v>
      </c>
      <c r="ED539" s="15">
        <f>Лист1!AI287</f>
        <v>-2660.70275936812</v>
      </c>
    </row>
    <row r="540" ht="15.15" spans="101:134">
      <c r="CW540" s="31"/>
      <c r="CX540" s="32"/>
      <c r="CY540" s="32"/>
      <c r="CZ540" s="32"/>
      <c r="DA540" s="32"/>
      <c r="DB540" s="32"/>
      <c r="DC540" s="32"/>
      <c r="DD540" s="32"/>
      <c r="DE540" s="32"/>
      <c r="DF540" s="32"/>
      <c r="DG540" s="32"/>
      <c r="DH540" s="32"/>
      <c r="DI540" s="32"/>
      <c r="DJ540" s="32"/>
      <c r="DK540" s="32"/>
      <c r="DL540" s="32"/>
      <c r="DM540" s="32"/>
      <c r="DN540" s="32"/>
      <c r="DO540" s="32"/>
      <c r="DP540" s="32"/>
      <c r="DQ540" s="32"/>
      <c r="DR540" s="32"/>
      <c r="DS540" s="32"/>
      <c r="DT540" s="32"/>
      <c r="DU540" s="32"/>
      <c r="DV540" s="32"/>
      <c r="EC540" s="15">
        <f>Лист1!AH288</f>
        <v>624.289030451655</v>
      </c>
      <c r="ED540" s="15">
        <f>Лист1!AI288</f>
        <v>-3138.51289729033</v>
      </c>
    </row>
    <row r="541" ht="15.15" spans="101:134">
      <c r="CW541" s="31"/>
      <c r="CX541" s="32"/>
      <c r="CY541" s="32"/>
      <c r="CZ541" s="32"/>
      <c r="DA541" s="32"/>
      <c r="DB541" s="32"/>
      <c r="DC541" s="32"/>
      <c r="DD541" s="32"/>
      <c r="DE541" s="32"/>
      <c r="DF541" s="32"/>
      <c r="DG541" s="32"/>
      <c r="DH541" s="32"/>
      <c r="DI541" s="32"/>
      <c r="DJ541" s="32"/>
      <c r="DK541" s="32"/>
      <c r="DL541" s="32"/>
      <c r="DM541" s="32"/>
      <c r="DN541" s="32"/>
      <c r="DO541" s="32"/>
      <c r="DP541" s="32"/>
      <c r="DQ541" s="32"/>
      <c r="DR541" s="32"/>
      <c r="DS541" s="32"/>
      <c r="DT541" s="32"/>
      <c r="DU541" s="32"/>
      <c r="DV541" s="32"/>
      <c r="EC541" s="15">
        <f>Лист1!AH289</f>
        <v>-624.289030451561</v>
      </c>
      <c r="ED541" s="15">
        <f>Лист1!AI289</f>
        <v>-3138.51289729035</v>
      </c>
    </row>
    <row r="542" ht="15.15" spans="101:134">
      <c r="CW542" s="31"/>
      <c r="CX542" s="32"/>
      <c r="CY542" s="32"/>
      <c r="CZ542" s="32"/>
      <c r="DA542" s="32"/>
      <c r="DB542" s="32"/>
      <c r="DC542" s="32"/>
      <c r="DD542" s="32"/>
      <c r="DE542" s="32"/>
      <c r="DF542" s="32"/>
      <c r="DG542" s="32"/>
      <c r="DH542" s="32"/>
      <c r="DI542" s="32"/>
      <c r="DJ542" s="32"/>
      <c r="DK542" s="32"/>
      <c r="DL542" s="32"/>
      <c r="DM542" s="32"/>
      <c r="DN542" s="32"/>
      <c r="DO542" s="32"/>
      <c r="DP542" s="32"/>
      <c r="DQ542" s="32"/>
      <c r="DR542" s="32"/>
      <c r="DS542" s="32"/>
      <c r="DT542" s="32"/>
      <c r="DU542" s="32"/>
      <c r="DV542" s="32"/>
      <c r="EC542" s="15">
        <f>Лист1!AH290</f>
        <v>-1777.82474566268</v>
      </c>
      <c r="ED542" s="15">
        <f>Лист1!AI290</f>
        <v>-2660.70275936818</v>
      </c>
    </row>
    <row r="543" ht="15.15" spans="101:134">
      <c r="CW543" s="31"/>
      <c r="CX543" s="32"/>
      <c r="CY543" s="32"/>
      <c r="CZ543" s="32"/>
      <c r="DA543" s="32"/>
      <c r="DB543" s="32"/>
      <c r="DC543" s="32"/>
      <c r="DD543" s="32"/>
      <c r="DE543" s="32"/>
      <c r="DF543" s="32"/>
      <c r="DG543" s="32"/>
      <c r="DH543" s="32"/>
      <c r="DI543" s="32"/>
      <c r="DJ543" s="32"/>
      <c r="DK543" s="32"/>
      <c r="DL543" s="32"/>
      <c r="DM543" s="32"/>
      <c r="DN543" s="32"/>
      <c r="DO543" s="32"/>
      <c r="DP543" s="32"/>
      <c r="DQ543" s="32"/>
      <c r="DR543" s="32"/>
      <c r="DS543" s="32"/>
      <c r="DT543" s="32"/>
      <c r="DU543" s="32"/>
      <c r="DV543" s="32"/>
      <c r="EC543" s="15">
        <f>Лист1!AH291</f>
        <v>-2660.70275936814</v>
      </c>
      <c r="ED543" s="15">
        <f>Лист1!AI291</f>
        <v>-1777.82474566274</v>
      </c>
    </row>
    <row r="544" ht="15.15" spans="101:134">
      <c r="CW544" s="31"/>
      <c r="CX544" s="32"/>
      <c r="CY544" s="32"/>
      <c r="CZ544" s="32"/>
      <c r="DA544" s="32"/>
      <c r="DB544" s="32"/>
      <c r="DC544" s="32"/>
      <c r="DD544" s="32"/>
      <c r="DE544" s="32"/>
      <c r="DF544" s="32"/>
      <c r="DG544" s="32"/>
      <c r="DH544" s="32"/>
      <c r="DI544" s="32"/>
      <c r="DJ544" s="32"/>
      <c r="DK544" s="32"/>
      <c r="DL544" s="32"/>
      <c r="DM544" s="32"/>
      <c r="DN544" s="32"/>
      <c r="DO544" s="32"/>
      <c r="DP544" s="32"/>
      <c r="DQ544" s="32"/>
      <c r="DR544" s="32"/>
      <c r="DS544" s="32"/>
      <c r="DT544" s="32"/>
      <c r="DU544" s="32"/>
      <c r="DV544" s="32"/>
      <c r="EC544" s="15">
        <f>Лист1!AH292</f>
        <v>-3138.51289729033</v>
      </c>
      <c r="ED544" s="15">
        <f>Лист1!AI292</f>
        <v>-624.289030451628</v>
      </c>
    </row>
    <row r="545" ht="15.15" spans="101:134">
      <c r="CW545" s="31"/>
      <c r="CX545" s="32"/>
      <c r="CY545" s="32"/>
      <c r="CZ545" s="32"/>
      <c r="DA545" s="32"/>
      <c r="DB545" s="32"/>
      <c r="DC545" s="32"/>
      <c r="DD545" s="32"/>
      <c r="DE545" s="32"/>
      <c r="DF545" s="32"/>
      <c r="DG545" s="32"/>
      <c r="DH545" s="32"/>
      <c r="DI545" s="32"/>
      <c r="DJ545" s="32"/>
      <c r="DK545" s="32"/>
      <c r="DL545" s="32"/>
      <c r="DM545" s="32"/>
      <c r="DN545" s="32"/>
      <c r="DO545" s="32"/>
      <c r="DP545" s="32"/>
      <c r="DQ545" s="32"/>
      <c r="DR545" s="32"/>
      <c r="DS545" s="32"/>
      <c r="DT545" s="32"/>
      <c r="DU545" s="32"/>
      <c r="DV545" s="32"/>
      <c r="EC545" s="15">
        <f>Лист1!AH293</f>
        <v>-3138.51289729034</v>
      </c>
      <c r="ED545" s="15">
        <f>Лист1!AI293</f>
        <v>624.289030451589</v>
      </c>
    </row>
    <row r="546" ht="15.15" spans="101:134">
      <c r="CW546" s="31"/>
      <c r="CX546" s="32"/>
      <c r="CY546" s="32"/>
      <c r="CZ546" s="32"/>
      <c r="DA546" s="32"/>
      <c r="DB546" s="32"/>
      <c r="DC546" s="32"/>
      <c r="DD546" s="32"/>
      <c r="DE546" s="32"/>
      <c r="DF546" s="32"/>
      <c r="DG546" s="32"/>
      <c r="DH546" s="32"/>
      <c r="DI546" s="32"/>
      <c r="DJ546" s="32"/>
      <c r="DK546" s="32"/>
      <c r="DL546" s="32"/>
      <c r="DM546" s="32"/>
      <c r="DN546" s="32"/>
      <c r="DO546" s="32"/>
      <c r="DP546" s="32"/>
      <c r="DQ546" s="32"/>
      <c r="DR546" s="32"/>
      <c r="DS546" s="32"/>
      <c r="DT546" s="32"/>
      <c r="DU546" s="32"/>
      <c r="DV546" s="32"/>
      <c r="EC546" s="15">
        <f>Лист1!AH294</f>
        <v>-2660.70275936816</v>
      </c>
      <c r="ED546" s="15">
        <f>Лист1!AI294</f>
        <v>1777.82474566271</v>
      </c>
    </row>
    <row r="547" ht="15.15" spans="101:134">
      <c r="CW547" s="31"/>
      <c r="CX547" s="32"/>
      <c r="CY547" s="32"/>
      <c r="CZ547" s="32"/>
      <c r="DA547" s="32"/>
      <c r="DB547" s="32"/>
      <c r="DC547" s="32"/>
      <c r="DD547" s="32"/>
      <c r="DE547" s="32"/>
      <c r="DF547" s="32"/>
      <c r="DG547" s="32"/>
      <c r="DH547" s="32"/>
      <c r="DI547" s="32"/>
      <c r="DJ547" s="32"/>
      <c r="DK547" s="32"/>
      <c r="DL547" s="32"/>
      <c r="DM547" s="32"/>
      <c r="DN547" s="32"/>
      <c r="DO547" s="32"/>
      <c r="DP547" s="32"/>
      <c r="DQ547" s="32"/>
      <c r="DR547" s="32"/>
      <c r="DS547" s="32"/>
      <c r="DT547" s="32"/>
      <c r="DU547" s="32"/>
      <c r="DV547" s="32"/>
      <c r="EC547" s="15">
        <f>Лист1!AH295</f>
        <v>-1777.82474566275</v>
      </c>
      <c r="ED547" s="15">
        <f>Лист1!AI295</f>
        <v>2660.70275936813</v>
      </c>
    </row>
    <row r="548" ht="15.15" spans="101:134">
      <c r="CW548" s="31"/>
      <c r="CX548" s="32"/>
      <c r="CY548" s="32"/>
      <c r="CZ548" s="32"/>
      <c r="DA548" s="32"/>
      <c r="DB548" s="32"/>
      <c r="DC548" s="32"/>
      <c r="DD548" s="32"/>
      <c r="DE548" s="32"/>
      <c r="DF548" s="32"/>
      <c r="DG548" s="32"/>
      <c r="DH548" s="32"/>
      <c r="DI548" s="32"/>
      <c r="DJ548" s="32"/>
      <c r="DK548" s="32"/>
      <c r="DL548" s="32"/>
      <c r="DM548" s="32"/>
      <c r="DN548" s="32"/>
      <c r="DO548" s="32"/>
      <c r="DP548" s="32"/>
      <c r="DQ548" s="32"/>
      <c r="DR548" s="32"/>
      <c r="DS548" s="32"/>
      <c r="DT548" s="32"/>
      <c r="DU548" s="32"/>
      <c r="DV548" s="32"/>
      <c r="EC548" s="15">
        <f>Лист1!AH296</f>
        <v>-624.289030451645</v>
      </c>
      <c r="ED548" s="15">
        <f>Лист1!AI296</f>
        <v>3138.51289729033</v>
      </c>
    </row>
    <row r="549" ht="15.15" spans="101:134">
      <c r="CW549" s="31"/>
      <c r="CX549" s="32"/>
      <c r="CY549" s="32"/>
      <c r="CZ549" s="32"/>
      <c r="DA549" s="32"/>
      <c r="DB549" s="32"/>
      <c r="DC549" s="32"/>
      <c r="DD549" s="32"/>
      <c r="DE549" s="32"/>
      <c r="DF549" s="32"/>
      <c r="DG549" s="32"/>
      <c r="DH549" s="32"/>
      <c r="DI549" s="32"/>
      <c r="DJ549" s="32"/>
      <c r="DK549" s="32"/>
      <c r="DL549" s="32"/>
      <c r="DM549" s="32"/>
      <c r="DN549" s="32"/>
      <c r="DO549" s="32"/>
      <c r="DP549" s="32"/>
      <c r="DQ549" s="32"/>
      <c r="DR549" s="32"/>
      <c r="DS549" s="32"/>
      <c r="DT549" s="32"/>
      <c r="DU549" s="32"/>
      <c r="DV549" s="32"/>
      <c r="EC549" s="15">
        <f>Лист1!AH297</f>
        <v>624.289030451572</v>
      </c>
      <c r="ED549" s="15">
        <f>Лист1!AI297</f>
        <v>3138.51289729035</v>
      </c>
    </row>
    <row r="550" ht="15.15" spans="101:134">
      <c r="CW550" s="31"/>
      <c r="CX550" s="32"/>
      <c r="CY550" s="32"/>
      <c r="CZ550" s="32"/>
      <c r="DA550" s="32"/>
      <c r="DB550" s="32"/>
      <c r="DC550" s="32"/>
      <c r="DD550" s="32"/>
      <c r="DE550" s="32"/>
      <c r="DF550" s="32"/>
      <c r="DG550" s="32"/>
      <c r="DH550" s="32"/>
      <c r="DI550" s="32"/>
      <c r="DJ550" s="32"/>
      <c r="DK550" s="32"/>
      <c r="DL550" s="32"/>
      <c r="DM550" s="32"/>
      <c r="DN550" s="32"/>
      <c r="DO550" s="32"/>
      <c r="DP550" s="32"/>
      <c r="DQ550" s="32"/>
      <c r="DR550" s="32"/>
      <c r="DS550" s="32"/>
      <c r="DT550" s="32"/>
      <c r="DU550" s="32"/>
      <c r="DV550" s="32"/>
      <c r="EC550" s="15">
        <f>Лист1!AH298</f>
        <v>1777.82474566269</v>
      </c>
      <c r="ED550" s="15">
        <f>Лист1!AI298</f>
        <v>2660.70275936817</v>
      </c>
    </row>
    <row r="551" ht="15.15" spans="101:134">
      <c r="CW551" s="31"/>
      <c r="CX551" s="32"/>
      <c r="CY551" s="32"/>
      <c r="CZ551" s="32"/>
      <c r="DA551" s="32"/>
      <c r="DB551" s="32"/>
      <c r="DC551" s="32"/>
      <c r="DD551" s="32"/>
      <c r="DE551" s="32"/>
      <c r="DF551" s="32"/>
      <c r="DG551" s="32"/>
      <c r="DH551" s="32"/>
      <c r="DI551" s="32"/>
      <c r="DJ551" s="32"/>
      <c r="DK551" s="32"/>
      <c r="DL551" s="32"/>
      <c r="DM551" s="32"/>
      <c r="DN551" s="32"/>
      <c r="DO551" s="32"/>
      <c r="DP551" s="32"/>
      <c r="DQ551" s="32"/>
      <c r="DR551" s="32"/>
      <c r="DS551" s="32"/>
      <c r="DT551" s="32"/>
      <c r="DU551" s="32"/>
      <c r="DV551" s="32"/>
      <c r="EC551" s="15">
        <f>Лист1!AH299</f>
        <v>2660.70275936812</v>
      </c>
      <c r="ED551" s="15">
        <f>Лист1!AI299</f>
        <v>1777.82474566277</v>
      </c>
    </row>
    <row r="552" ht="15.15" spans="101:134">
      <c r="CW552" s="31"/>
      <c r="CX552" s="32"/>
      <c r="CY552" s="32"/>
      <c r="CZ552" s="32"/>
      <c r="DA552" s="32"/>
      <c r="DB552" s="32"/>
      <c r="DC552" s="32"/>
      <c r="DD552" s="32"/>
      <c r="DE552" s="32"/>
      <c r="DF552" s="32"/>
      <c r="DG552" s="32"/>
      <c r="DH552" s="32"/>
      <c r="DI552" s="32"/>
      <c r="DJ552" s="32"/>
      <c r="DK552" s="32"/>
      <c r="DL552" s="32"/>
      <c r="DM552" s="32"/>
      <c r="DN552" s="32"/>
      <c r="DO552" s="32"/>
      <c r="DP552" s="32"/>
      <c r="DQ552" s="32"/>
      <c r="DR552" s="32"/>
      <c r="DS552" s="32"/>
      <c r="DT552" s="32"/>
      <c r="DU552" s="32"/>
      <c r="DV552" s="32"/>
      <c r="EC552" s="15">
        <f>Лист1!AH300</f>
        <v>3138.51289729033</v>
      </c>
      <c r="ED552" s="15">
        <f>Лист1!AI300</f>
        <v>624.289030451661</v>
      </c>
    </row>
    <row r="553" ht="15.15" spans="101:134">
      <c r="CW553" s="31"/>
      <c r="CX553" s="32"/>
      <c r="CY553" s="32"/>
      <c r="CZ553" s="32"/>
      <c r="DA553" s="32"/>
      <c r="DB553" s="32"/>
      <c r="DC553" s="32"/>
      <c r="DD553" s="32"/>
      <c r="DE553" s="32"/>
      <c r="DF553" s="32"/>
      <c r="DG553" s="32"/>
      <c r="DH553" s="32"/>
      <c r="DI553" s="32"/>
      <c r="DJ553" s="32"/>
      <c r="DK553" s="32"/>
      <c r="DL553" s="32"/>
      <c r="DM553" s="32"/>
      <c r="DN553" s="32"/>
      <c r="DO553" s="32"/>
      <c r="DP553" s="32"/>
      <c r="DQ553" s="32"/>
      <c r="DR553" s="32"/>
      <c r="DS553" s="32"/>
      <c r="DT553" s="32"/>
      <c r="DU553" s="32"/>
      <c r="DV553" s="32"/>
      <c r="EC553" s="15">
        <f>Лист1!AH301</f>
        <v>3138.51289729035</v>
      </c>
      <c r="ED553" s="15">
        <f>Лист1!AI301</f>
        <v>-624.289030451555</v>
      </c>
    </row>
    <row r="554" ht="15.15" spans="101:134">
      <c r="CW554" s="31"/>
      <c r="CX554" s="32"/>
      <c r="CY554" s="32"/>
      <c r="CZ554" s="32"/>
      <c r="DA554" s="32"/>
      <c r="DB554" s="32"/>
      <c r="DC554" s="32"/>
      <c r="DD554" s="32"/>
      <c r="DE554" s="32"/>
      <c r="DF554" s="32"/>
      <c r="DG554" s="32"/>
      <c r="DH554" s="32"/>
      <c r="DI554" s="32"/>
      <c r="DJ554" s="32"/>
      <c r="DK554" s="32"/>
      <c r="DL554" s="32"/>
      <c r="DM554" s="32"/>
      <c r="DN554" s="32"/>
      <c r="DO554" s="32"/>
      <c r="DP554" s="32"/>
      <c r="DQ554" s="32"/>
      <c r="DR554" s="32"/>
      <c r="DS554" s="32"/>
      <c r="DT554" s="32"/>
      <c r="DU554" s="32"/>
      <c r="DV554" s="32"/>
      <c r="EC554" s="15">
        <f>Лист1!AH302</f>
        <v>2660.70275936815</v>
      </c>
      <c r="ED554" s="15">
        <f>Лист1!AI302</f>
        <v>-1777.82474566271</v>
      </c>
    </row>
    <row r="555" ht="15.15" spans="101:134">
      <c r="CW555" s="31"/>
      <c r="CX555" s="32"/>
      <c r="CY555" s="32"/>
      <c r="CZ555" s="32"/>
      <c r="DA555" s="32"/>
      <c r="DB555" s="32"/>
      <c r="DC555" s="32"/>
      <c r="DD555" s="32"/>
      <c r="DE555" s="32"/>
      <c r="DF555" s="32"/>
      <c r="DG555" s="32"/>
      <c r="DH555" s="32"/>
      <c r="DI555" s="32"/>
      <c r="DJ555" s="32"/>
      <c r="DK555" s="32"/>
      <c r="DL555" s="32"/>
      <c r="DM555" s="32"/>
      <c r="DN555" s="32"/>
      <c r="DO555" s="32"/>
      <c r="DP555" s="32"/>
      <c r="DQ555" s="32"/>
      <c r="DR555" s="32"/>
      <c r="DS555" s="32"/>
      <c r="DT555" s="32"/>
      <c r="DU555" s="32"/>
      <c r="DV555" s="32"/>
      <c r="EC555" s="15">
        <f>Лист1!AH303</f>
        <v>1777.82474566274</v>
      </c>
      <c r="ED555" s="15">
        <f>Лист1!AI303</f>
        <v>-2660.70275936813</v>
      </c>
    </row>
    <row r="556" ht="15.15" spans="101:134">
      <c r="CW556" s="31"/>
      <c r="CX556" s="32"/>
      <c r="CY556" s="32"/>
      <c r="CZ556" s="32"/>
      <c r="DA556" s="32"/>
      <c r="DB556" s="32"/>
      <c r="DC556" s="32"/>
      <c r="DD556" s="32"/>
      <c r="DE556" s="32"/>
      <c r="DF556" s="32"/>
      <c r="DG556" s="32"/>
      <c r="DH556" s="32"/>
      <c r="DI556" s="32"/>
      <c r="DJ556" s="32"/>
      <c r="DK556" s="32"/>
      <c r="DL556" s="32"/>
      <c r="DM556" s="32"/>
      <c r="DN556" s="32"/>
      <c r="DO556" s="32"/>
      <c r="DP556" s="32"/>
      <c r="DQ556" s="32"/>
      <c r="DR556" s="32"/>
      <c r="DS556" s="32"/>
      <c r="DT556" s="32"/>
      <c r="DU556" s="32"/>
      <c r="DV556" s="32"/>
      <c r="EC556" s="15">
        <f>Лист1!AH304</f>
        <v>624.289030451634</v>
      </c>
      <c r="ED556" s="15">
        <f>Лист1!AI304</f>
        <v>-3138.51289729033</v>
      </c>
    </row>
    <row r="557" ht="15.15" spans="101:134">
      <c r="CW557" s="31"/>
      <c r="CX557" s="32"/>
      <c r="CY557" s="32"/>
      <c r="CZ557" s="32"/>
      <c r="DA557" s="32"/>
      <c r="DB557" s="32"/>
      <c r="DC557" s="32"/>
      <c r="DD557" s="32"/>
      <c r="DE557" s="32"/>
      <c r="DF557" s="32"/>
      <c r="DG557" s="32"/>
      <c r="DH557" s="32"/>
      <c r="DI557" s="32"/>
      <c r="DJ557" s="32"/>
      <c r="DK557" s="32"/>
      <c r="DL557" s="32"/>
      <c r="DM557" s="32"/>
      <c r="DN557" s="32"/>
      <c r="DO557" s="32"/>
      <c r="DP557" s="32"/>
      <c r="DQ557" s="32"/>
      <c r="DR557" s="32"/>
      <c r="DS557" s="32"/>
      <c r="DT557" s="32"/>
      <c r="DU557" s="32"/>
      <c r="DV557" s="32"/>
      <c r="EC557" s="15">
        <f>Лист1!AH305</f>
        <v>-624.289030451583</v>
      </c>
      <c r="ED557" s="15">
        <f>Лист1!AI305</f>
        <v>-3138.51289729034</v>
      </c>
    </row>
    <row r="558" ht="15.15" spans="101:134">
      <c r="CW558" s="31"/>
      <c r="CX558" s="32"/>
      <c r="CY558" s="32"/>
      <c r="CZ558" s="32"/>
      <c r="DA558" s="32"/>
      <c r="DB558" s="32"/>
      <c r="DC558" s="32"/>
      <c r="DD558" s="32"/>
      <c r="DE558" s="32"/>
      <c r="DF558" s="32"/>
      <c r="DG558" s="32"/>
      <c r="DH558" s="32"/>
      <c r="DI558" s="32"/>
      <c r="DJ558" s="32"/>
      <c r="DK558" s="32"/>
      <c r="DL558" s="32"/>
      <c r="DM558" s="32"/>
      <c r="DN558" s="32"/>
      <c r="DO558" s="32"/>
      <c r="DP558" s="32"/>
      <c r="DQ558" s="32"/>
      <c r="DR558" s="32"/>
      <c r="DS558" s="32"/>
      <c r="DT558" s="32"/>
      <c r="DU558" s="32"/>
      <c r="DV558" s="32"/>
      <c r="EC558" s="15">
        <f>Лист1!AH306</f>
        <v>-1777.8247456627</v>
      </c>
      <c r="ED558" s="15">
        <f>Лист1!AI306</f>
        <v>-2660.70275936816</v>
      </c>
    </row>
    <row r="559" ht="15.15" spans="101:134">
      <c r="CW559" s="31"/>
      <c r="CX559" s="32"/>
      <c r="CY559" s="32"/>
      <c r="CZ559" s="32"/>
      <c r="DA559" s="32"/>
      <c r="DB559" s="32"/>
      <c r="DC559" s="32"/>
      <c r="DD559" s="32"/>
      <c r="DE559" s="32"/>
      <c r="DF559" s="32"/>
      <c r="DG559" s="32"/>
      <c r="DH559" s="32"/>
      <c r="DI559" s="32"/>
      <c r="DJ559" s="32"/>
      <c r="DK559" s="32"/>
      <c r="DL559" s="32"/>
      <c r="DM559" s="32"/>
      <c r="DN559" s="32"/>
      <c r="DO559" s="32"/>
      <c r="DP559" s="32"/>
      <c r="DQ559" s="32"/>
      <c r="DR559" s="32"/>
      <c r="DS559" s="32"/>
      <c r="DT559" s="32"/>
      <c r="DU559" s="32"/>
      <c r="DV559" s="32"/>
      <c r="EC559" s="15">
        <f>Лист1!AH307</f>
        <v>-2660.70275936812</v>
      </c>
      <c r="ED559" s="15">
        <f>Лист1!AI307</f>
        <v>-1777.82474566276</v>
      </c>
    </row>
    <row r="560" ht="15.15" spans="101:134">
      <c r="CW560" s="31"/>
      <c r="CX560" s="32"/>
      <c r="CY560" s="32"/>
      <c r="CZ560" s="32"/>
      <c r="DA560" s="32"/>
      <c r="DB560" s="32"/>
      <c r="DC560" s="32"/>
      <c r="DD560" s="32"/>
      <c r="DE560" s="32"/>
      <c r="DF560" s="32"/>
      <c r="DG560" s="32"/>
      <c r="DH560" s="32"/>
      <c r="DI560" s="32"/>
      <c r="DJ560" s="32"/>
      <c r="DK560" s="32"/>
      <c r="DL560" s="32"/>
      <c r="DM560" s="32"/>
      <c r="DN560" s="32"/>
      <c r="DO560" s="32"/>
      <c r="DP560" s="32"/>
      <c r="DQ560" s="32"/>
      <c r="DR560" s="32"/>
      <c r="DS560" s="32"/>
      <c r="DT560" s="32"/>
      <c r="DU560" s="32"/>
      <c r="DV560" s="32"/>
      <c r="EC560" s="15">
        <f>Лист1!AH308</f>
        <v>-3138.51289729033</v>
      </c>
      <c r="ED560" s="15">
        <f>Лист1!AI308</f>
        <v>-624.289030451651</v>
      </c>
    </row>
    <row r="561" ht="15.15" spans="101:134">
      <c r="CW561" s="31"/>
      <c r="CX561" s="32"/>
      <c r="CY561" s="32"/>
      <c r="CZ561" s="32"/>
      <c r="DA561" s="32"/>
      <c r="DB561" s="32"/>
      <c r="DC561" s="32"/>
      <c r="DD561" s="32"/>
      <c r="DE561" s="32"/>
      <c r="DF561" s="32"/>
      <c r="DG561" s="32"/>
      <c r="DH561" s="32"/>
      <c r="DI561" s="32"/>
      <c r="DJ561" s="32"/>
      <c r="DK561" s="32"/>
      <c r="DL561" s="32"/>
      <c r="DM561" s="32"/>
      <c r="DN561" s="32"/>
      <c r="DO561" s="32"/>
      <c r="DP561" s="32"/>
      <c r="DQ561" s="32"/>
      <c r="DR561" s="32"/>
      <c r="DS561" s="32"/>
      <c r="DT561" s="32"/>
      <c r="DU561" s="32"/>
      <c r="DV561" s="32"/>
      <c r="EC561" s="15">
        <f>Лист1!AH309</f>
        <v>-3138.51289729035</v>
      </c>
      <c r="ED561" s="15">
        <f>Лист1!AI309</f>
        <v>624.289030451566</v>
      </c>
    </row>
    <row r="562" ht="15.15" spans="101:134">
      <c r="CW562" s="31"/>
      <c r="CX562" s="32"/>
      <c r="CY562" s="32"/>
      <c r="CZ562" s="32"/>
      <c r="DA562" s="32"/>
      <c r="DB562" s="32"/>
      <c r="DC562" s="32"/>
      <c r="DD562" s="32"/>
      <c r="DE562" s="32"/>
      <c r="DF562" s="32"/>
      <c r="DG562" s="32"/>
      <c r="DH562" s="32"/>
      <c r="DI562" s="32"/>
      <c r="DJ562" s="32"/>
      <c r="DK562" s="32"/>
      <c r="DL562" s="32"/>
      <c r="DM562" s="32"/>
      <c r="DN562" s="32"/>
      <c r="DO562" s="32"/>
      <c r="DP562" s="32"/>
      <c r="DQ562" s="32"/>
      <c r="DR562" s="32"/>
      <c r="DS562" s="32"/>
      <c r="DT562" s="32"/>
      <c r="DU562" s="32"/>
      <c r="DV562" s="32"/>
      <c r="EC562" s="15">
        <f>Лист1!AH310</f>
        <v>-2660.70275936817</v>
      </c>
      <c r="ED562" s="15">
        <f>Лист1!AI310</f>
        <v>1777.82474566269</v>
      </c>
    </row>
    <row r="563" ht="15.15" spans="101:134">
      <c r="CW563" s="31"/>
      <c r="CX563" s="32"/>
      <c r="CY563" s="32"/>
      <c r="CZ563" s="32"/>
      <c r="DA563" s="32"/>
      <c r="DB563" s="32"/>
      <c r="DC563" s="32"/>
      <c r="DD563" s="32"/>
      <c r="DE563" s="32"/>
      <c r="DF563" s="32"/>
      <c r="DG563" s="32"/>
      <c r="DH563" s="32"/>
      <c r="DI563" s="32"/>
      <c r="DJ563" s="32"/>
      <c r="DK563" s="32"/>
      <c r="DL563" s="32"/>
      <c r="DM563" s="32"/>
      <c r="DN563" s="32"/>
      <c r="DO563" s="32"/>
      <c r="DP563" s="32"/>
      <c r="DQ563" s="32"/>
      <c r="DR563" s="32"/>
      <c r="DS563" s="32"/>
      <c r="DT563" s="32"/>
      <c r="DU563" s="32"/>
      <c r="DV563" s="32"/>
      <c r="EC563" s="15">
        <f>Лист1!AH311</f>
        <v>-1777.82474566277</v>
      </c>
      <c r="ED563" s="15">
        <f>Лист1!AI311</f>
        <v>2660.70275936812</v>
      </c>
    </row>
    <row r="564" ht="15.15" spans="101:134">
      <c r="CW564" s="31"/>
      <c r="CX564" s="32"/>
      <c r="CY564" s="32"/>
      <c r="CZ564" s="32"/>
      <c r="DA564" s="32"/>
      <c r="DB564" s="32"/>
      <c r="DC564" s="32"/>
      <c r="DD564" s="32"/>
      <c r="DE564" s="32"/>
      <c r="DF564" s="32"/>
      <c r="DG564" s="32"/>
      <c r="DH564" s="32"/>
      <c r="DI564" s="32"/>
      <c r="DJ564" s="32"/>
      <c r="DK564" s="32"/>
      <c r="DL564" s="32"/>
      <c r="DM564" s="32"/>
      <c r="DN564" s="32"/>
      <c r="DO564" s="32"/>
      <c r="DP564" s="32"/>
      <c r="DQ564" s="32"/>
      <c r="DR564" s="32"/>
      <c r="DS564" s="32"/>
      <c r="DT564" s="32"/>
      <c r="DU564" s="32"/>
      <c r="DV564" s="32"/>
      <c r="EC564" s="15">
        <f>Лист1!AH312</f>
        <v>-624.289030451668</v>
      </c>
      <c r="ED564" s="15">
        <f>Лист1!AI312</f>
        <v>3138.51289729033</v>
      </c>
    </row>
    <row r="565" ht="15.15" spans="101:134">
      <c r="CW565" s="31"/>
      <c r="CX565" s="32"/>
      <c r="CY565" s="32"/>
      <c r="CZ565" s="32"/>
      <c r="DA565" s="32"/>
      <c r="DB565" s="32"/>
      <c r="DC565" s="32"/>
      <c r="DD565" s="32"/>
      <c r="DE565" s="32"/>
      <c r="DF565" s="32"/>
      <c r="DG565" s="32"/>
      <c r="DH565" s="32"/>
      <c r="DI565" s="32"/>
      <c r="DJ565" s="32"/>
      <c r="DK565" s="32"/>
      <c r="DL565" s="32"/>
      <c r="DM565" s="32"/>
      <c r="DN565" s="32"/>
      <c r="DO565" s="32"/>
      <c r="DP565" s="32"/>
      <c r="DQ565" s="32"/>
      <c r="DR565" s="32"/>
      <c r="DS565" s="32"/>
      <c r="DT565" s="32"/>
      <c r="DU565" s="32"/>
      <c r="DV565" s="32"/>
      <c r="EC565" s="15">
        <f>Лист1!AH313</f>
        <v>624.289030451594</v>
      </c>
      <c r="ED565" s="15">
        <f>Лист1!AI313</f>
        <v>3138.51289729034</v>
      </c>
    </row>
    <row r="566" ht="15.15" spans="101:134">
      <c r="CW566" s="31"/>
      <c r="CX566" s="32"/>
      <c r="CY566" s="32"/>
      <c r="CZ566" s="32"/>
      <c r="DA566" s="32"/>
      <c r="DB566" s="32"/>
      <c r="DC566" s="32"/>
      <c r="DD566" s="32"/>
      <c r="DE566" s="32"/>
      <c r="DF566" s="32"/>
      <c r="DG566" s="32"/>
      <c r="DH566" s="32"/>
      <c r="DI566" s="32"/>
      <c r="DJ566" s="32"/>
      <c r="DK566" s="32"/>
      <c r="DL566" s="32"/>
      <c r="DM566" s="32"/>
      <c r="DN566" s="32"/>
      <c r="DO566" s="32"/>
      <c r="DP566" s="32"/>
      <c r="DQ566" s="32"/>
      <c r="DR566" s="32"/>
      <c r="DS566" s="32"/>
      <c r="DT566" s="32"/>
      <c r="DU566" s="32"/>
      <c r="DV566" s="32"/>
      <c r="EC566" s="15">
        <f>Лист1!AH314</f>
        <v>1777.82474566271</v>
      </c>
      <c r="ED566" s="15">
        <f>Лист1!AI314</f>
        <v>2660.70275936816</v>
      </c>
    </row>
    <row r="567" ht="15.15" spans="101:134">
      <c r="CW567" s="31"/>
      <c r="CX567" s="32"/>
      <c r="CY567" s="32"/>
      <c r="CZ567" s="32"/>
      <c r="DA567" s="32"/>
      <c r="DB567" s="32"/>
      <c r="DC567" s="32"/>
      <c r="DD567" s="32"/>
      <c r="DE567" s="32"/>
      <c r="DF567" s="32"/>
      <c r="DG567" s="32"/>
      <c r="DH567" s="32"/>
      <c r="DI567" s="32"/>
      <c r="DJ567" s="32"/>
      <c r="DK567" s="32"/>
      <c r="DL567" s="32"/>
      <c r="DM567" s="32"/>
      <c r="DN567" s="32"/>
      <c r="DO567" s="32"/>
      <c r="DP567" s="32"/>
      <c r="DQ567" s="32"/>
      <c r="DR567" s="32"/>
      <c r="DS567" s="32"/>
      <c r="DT567" s="32"/>
      <c r="DU567" s="32"/>
      <c r="DV567" s="32"/>
      <c r="EC567" s="15">
        <f>Лист1!AH315</f>
        <v>2660.70275936813</v>
      </c>
      <c r="ED567" s="15">
        <f>Лист1!AI315</f>
        <v>1777.82474566275</v>
      </c>
    </row>
    <row r="568" ht="15.15" spans="101:134">
      <c r="CW568" s="31"/>
      <c r="CX568" s="32"/>
      <c r="CY568" s="32"/>
      <c r="CZ568" s="32"/>
      <c r="DA568" s="32"/>
      <c r="DB568" s="32"/>
      <c r="DC568" s="32"/>
      <c r="DD568" s="32"/>
      <c r="DE568" s="32"/>
      <c r="DF568" s="32"/>
      <c r="DG568" s="32"/>
      <c r="DH568" s="32"/>
      <c r="DI568" s="32"/>
      <c r="DJ568" s="32"/>
      <c r="DK568" s="32"/>
      <c r="DL568" s="32"/>
      <c r="DM568" s="32"/>
      <c r="DN568" s="32"/>
      <c r="DO568" s="32"/>
      <c r="DP568" s="32"/>
      <c r="DQ568" s="32"/>
      <c r="DR568" s="32"/>
      <c r="DS568" s="32"/>
      <c r="DT568" s="32"/>
      <c r="DU568" s="32"/>
      <c r="DV568" s="32"/>
      <c r="EC568" s="15">
        <f>Лист1!AH316</f>
        <v>3138.51289729033</v>
      </c>
      <c r="ED568" s="15">
        <f>Лист1!AI316</f>
        <v>624.28903045164</v>
      </c>
    </row>
    <row r="569" ht="15.15" spans="101:134">
      <c r="CW569" s="31"/>
      <c r="CX569" s="32"/>
      <c r="CY569" s="32"/>
      <c r="CZ569" s="32"/>
      <c r="DA569" s="32"/>
      <c r="DB569" s="32"/>
      <c r="DC569" s="32"/>
      <c r="DD569" s="32"/>
      <c r="DE569" s="32"/>
      <c r="DF569" s="32"/>
      <c r="DG569" s="32"/>
      <c r="DH569" s="32"/>
      <c r="DI569" s="32"/>
      <c r="DJ569" s="32"/>
      <c r="DK569" s="32"/>
      <c r="DL569" s="32"/>
      <c r="DM569" s="32"/>
      <c r="DN569" s="32"/>
      <c r="DO569" s="32"/>
      <c r="DP569" s="32"/>
      <c r="DQ569" s="32"/>
      <c r="DR569" s="32"/>
      <c r="DS569" s="32"/>
      <c r="DT569" s="32"/>
      <c r="DU569" s="32"/>
      <c r="DV569" s="32"/>
      <c r="EC569" s="15">
        <f>Лист1!AH317</f>
        <v>3138.51289729034</v>
      </c>
      <c r="ED569" s="15">
        <f>Лист1!AI317</f>
        <v>-624.289030451577</v>
      </c>
    </row>
    <row r="570" ht="15.15" spans="101:134">
      <c r="CW570" s="31"/>
      <c r="CX570" s="32"/>
      <c r="CY570" s="32"/>
      <c r="CZ570" s="32"/>
      <c r="DA570" s="32"/>
      <c r="DB570" s="32"/>
      <c r="DC570" s="32"/>
      <c r="DD570" s="32"/>
      <c r="DE570" s="32"/>
      <c r="DF570" s="32"/>
      <c r="DG570" s="32"/>
      <c r="DH570" s="32"/>
      <c r="DI570" s="32"/>
      <c r="DJ570" s="32"/>
      <c r="DK570" s="32"/>
      <c r="DL570" s="32"/>
      <c r="DM570" s="32"/>
      <c r="DN570" s="32"/>
      <c r="DO570" s="32"/>
      <c r="DP570" s="32"/>
      <c r="DQ570" s="32"/>
      <c r="DR570" s="32"/>
      <c r="DS570" s="32"/>
      <c r="DT570" s="32"/>
      <c r="DU570" s="32"/>
      <c r="DV570" s="32"/>
      <c r="EC570" s="15">
        <f>Лист1!AH318</f>
        <v>2660.70275936817</v>
      </c>
      <c r="ED570" s="15">
        <f>Лист1!AI318</f>
        <v>-1777.8247456627</v>
      </c>
    </row>
    <row r="571" ht="15.15" spans="101:134">
      <c r="CW571" s="31"/>
      <c r="CX571" s="32"/>
      <c r="CY571" s="32"/>
      <c r="CZ571" s="32"/>
      <c r="DA571" s="32"/>
      <c r="DB571" s="32"/>
      <c r="DC571" s="32"/>
      <c r="DD571" s="32"/>
      <c r="DE571" s="32"/>
      <c r="DF571" s="32"/>
      <c r="DG571" s="32"/>
      <c r="DH571" s="32"/>
      <c r="DI571" s="32"/>
      <c r="DJ571" s="32"/>
      <c r="DK571" s="32"/>
      <c r="DL571" s="32"/>
      <c r="DM571" s="32"/>
      <c r="DN571" s="32"/>
      <c r="DO571" s="32"/>
      <c r="DP571" s="32"/>
      <c r="DQ571" s="32"/>
      <c r="DR571" s="32"/>
      <c r="DS571" s="32"/>
      <c r="DT571" s="32"/>
      <c r="DU571" s="32"/>
      <c r="DV571" s="32"/>
      <c r="EC571" s="15">
        <f>Лист1!AH319</f>
        <v>1777.82474566276</v>
      </c>
      <c r="ED571" s="15">
        <f>Лист1!AI319</f>
        <v>-2660.70275936812</v>
      </c>
    </row>
    <row r="572" ht="15.15" spans="101:134">
      <c r="CW572" s="31"/>
      <c r="CX572" s="32"/>
      <c r="CY572" s="32"/>
      <c r="CZ572" s="32"/>
      <c r="DA572" s="32"/>
      <c r="DB572" s="32"/>
      <c r="DC572" s="32"/>
      <c r="DD572" s="32"/>
      <c r="DE572" s="32"/>
      <c r="DF572" s="32"/>
      <c r="DG572" s="32"/>
      <c r="DH572" s="32"/>
      <c r="DI572" s="32"/>
      <c r="DJ572" s="32"/>
      <c r="DK572" s="32"/>
      <c r="DL572" s="32"/>
      <c r="DM572" s="32"/>
      <c r="DN572" s="32"/>
      <c r="DO572" s="32"/>
      <c r="DP572" s="32"/>
      <c r="DQ572" s="32"/>
      <c r="DR572" s="32"/>
      <c r="DS572" s="32"/>
      <c r="DT572" s="32"/>
      <c r="DU572" s="32"/>
      <c r="DV572" s="32"/>
      <c r="EC572" s="15">
        <f>Лист1!AH320</f>
        <v>624.289030451657</v>
      </c>
      <c r="ED572" s="15">
        <f>Лист1!AI320</f>
        <v>-3138.51289729033</v>
      </c>
    </row>
    <row r="573" ht="15.15" spans="101:134">
      <c r="CW573" s="31"/>
      <c r="CX573" s="32"/>
      <c r="CY573" s="32"/>
      <c r="CZ573" s="32"/>
      <c r="DA573" s="32"/>
      <c r="DB573" s="32"/>
      <c r="DC573" s="32"/>
      <c r="DD573" s="32"/>
      <c r="DE573" s="32"/>
      <c r="DF573" s="32"/>
      <c r="DG573" s="32"/>
      <c r="DH573" s="32"/>
      <c r="DI573" s="32"/>
      <c r="DJ573" s="32"/>
      <c r="DK573" s="32"/>
      <c r="DL573" s="32"/>
      <c r="DM573" s="32"/>
      <c r="DN573" s="32"/>
      <c r="DO573" s="32"/>
      <c r="DP573" s="32"/>
      <c r="DQ573" s="32"/>
      <c r="DR573" s="32"/>
      <c r="DS573" s="32"/>
      <c r="DT573" s="32"/>
      <c r="DU573" s="32"/>
      <c r="DV573" s="32"/>
      <c r="EC573" s="15">
        <f>Лист1!AH321</f>
        <v>-624.28903045156</v>
      </c>
      <c r="ED573" s="15">
        <f>Лист1!AI321</f>
        <v>-3138.51289729035</v>
      </c>
    </row>
    <row r="574" ht="15.15" spans="101:134">
      <c r="CW574" s="31"/>
      <c r="CX574" s="32"/>
      <c r="CY574" s="32"/>
      <c r="CZ574" s="32"/>
      <c r="DA574" s="32"/>
      <c r="DB574" s="32"/>
      <c r="DC574" s="32"/>
      <c r="DD574" s="32"/>
      <c r="DE574" s="32"/>
      <c r="DF574" s="32"/>
      <c r="DG574" s="32"/>
      <c r="DH574" s="32"/>
      <c r="DI574" s="32"/>
      <c r="DJ574" s="32"/>
      <c r="DK574" s="32"/>
      <c r="DL574" s="32"/>
      <c r="DM574" s="32"/>
      <c r="DN574" s="32"/>
      <c r="DO574" s="32"/>
      <c r="DP574" s="32"/>
      <c r="DQ574" s="32"/>
      <c r="DR574" s="32"/>
      <c r="DS574" s="32"/>
      <c r="DT574" s="32"/>
      <c r="DU574" s="32"/>
      <c r="DV574" s="32"/>
      <c r="EC574" s="15">
        <f>Лист1!AH322</f>
        <v>-1777.82474566268</v>
      </c>
      <c r="ED574" s="15">
        <f>Лист1!AI322</f>
        <v>-2660.70275936818</v>
      </c>
    </row>
    <row r="575" ht="15.15" spans="101:134">
      <c r="CW575" s="31"/>
      <c r="CX575" s="32"/>
      <c r="CY575" s="32"/>
      <c r="CZ575" s="32"/>
      <c r="DA575" s="32"/>
      <c r="DB575" s="32"/>
      <c r="DC575" s="32"/>
      <c r="DD575" s="32"/>
      <c r="DE575" s="32"/>
      <c r="DF575" s="32"/>
      <c r="DG575" s="32"/>
      <c r="DH575" s="32"/>
      <c r="DI575" s="32"/>
      <c r="DJ575" s="32"/>
      <c r="DK575" s="32"/>
      <c r="DL575" s="32"/>
      <c r="DM575" s="32"/>
      <c r="DN575" s="32"/>
      <c r="DO575" s="32"/>
      <c r="DP575" s="32"/>
      <c r="DQ575" s="32"/>
      <c r="DR575" s="32"/>
      <c r="DS575" s="32"/>
      <c r="DT575" s="32"/>
      <c r="DU575" s="32"/>
      <c r="DV575" s="32"/>
      <c r="EC575" s="15">
        <f>Лист1!AH323</f>
        <v>-2660.70275936814</v>
      </c>
      <c r="ED575" s="15">
        <f>Лист1!AI323</f>
        <v>-1777.82474566274</v>
      </c>
    </row>
    <row r="576" ht="15.15" spans="101:134">
      <c r="CW576" s="31"/>
      <c r="CX576" s="32"/>
      <c r="CY576" s="32"/>
      <c r="CZ576" s="32"/>
      <c r="DA576" s="32"/>
      <c r="DB576" s="32"/>
      <c r="DC576" s="32"/>
      <c r="DD576" s="32"/>
      <c r="DE576" s="32"/>
      <c r="DF576" s="32"/>
      <c r="DG576" s="32"/>
      <c r="DH576" s="32"/>
      <c r="DI576" s="32"/>
      <c r="DJ576" s="32"/>
      <c r="DK576" s="32"/>
      <c r="DL576" s="32"/>
      <c r="DM576" s="32"/>
      <c r="DN576" s="32"/>
      <c r="DO576" s="32"/>
      <c r="DP576" s="32"/>
      <c r="DQ576" s="32"/>
      <c r="DR576" s="32"/>
      <c r="DS576" s="32"/>
      <c r="DT576" s="32"/>
      <c r="DU576" s="32"/>
      <c r="DV576" s="32"/>
      <c r="EC576" s="15">
        <f>Лист1!AH324</f>
        <v>-3138.51289729033</v>
      </c>
      <c r="ED576" s="15">
        <f>Лист1!AI324</f>
        <v>-624.289030451629</v>
      </c>
    </row>
    <row r="577" ht="15.15" spans="101:134">
      <c r="CW577" s="31"/>
      <c r="CX577" s="32"/>
      <c r="CY577" s="32"/>
      <c r="CZ577" s="32"/>
      <c r="DA577" s="32"/>
      <c r="DB577" s="32"/>
      <c r="DC577" s="32"/>
      <c r="DD577" s="32"/>
      <c r="DE577" s="32"/>
      <c r="DF577" s="32"/>
      <c r="DG577" s="32"/>
      <c r="DH577" s="32"/>
      <c r="DI577" s="32"/>
      <c r="DJ577" s="32"/>
      <c r="DK577" s="32"/>
      <c r="DL577" s="32"/>
      <c r="DM577" s="32"/>
      <c r="DN577" s="32"/>
      <c r="DO577" s="32"/>
      <c r="DP577" s="32"/>
      <c r="DQ577" s="32"/>
      <c r="DR577" s="32"/>
      <c r="DS577" s="32"/>
      <c r="DT577" s="32"/>
      <c r="DU577" s="32"/>
      <c r="DV577" s="32"/>
      <c r="EC577" s="15">
        <f>Лист1!AH325</f>
        <v>-3138.51289729034</v>
      </c>
      <c r="ED577" s="15">
        <f>Лист1!AI325</f>
        <v>624.289030451588</v>
      </c>
    </row>
    <row r="578" ht="15.15" spans="101:134">
      <c r="CW578" s="31"/>
      <c r="CX578" s="32"/>
      <c r="CY578" s="32"/>
      <c r="CZ578" s="32"/>
      <c r="DA578" s="32"/>
      <c r="DB578" s="32"/>
      <c r="DC578" s="32"/>
      <c r="DD578" s="32"/>
      <c r="DE578" s="32"/>
      <c r="DF578" s="32"/>
      <c r="DG578" s="32"/>
      <c r="DH578" s="32"/>
      <c r="DI578" s="32"/>
      <c r="DJ578" s="32"/>
      <c r="DK578" s="32"/>
      <c r="DL578" s="32"/>
      <c r="DM578" s="32"/>
      <c r="DN578" s="32"/>
      <c r="DO578" s="32"/>
      <c r="DP578" s="32"/>
      <c r="DQ578" s="32"/>
      <c r="DR578" s="32"/>
      <c r="DS578" s="32"/>
      <c r="DT578" s="32"/>
      <c r="DU578" s="32"/>
      <c r="DV578" s="32"/>
      <c r="EC578" s="15">
        <f>Лист1!AH326</f>
        <v>-2660.70275936816</v>
      </c>
      <c r="ED578" s="15">
        <f>Лист1!AI326</f>
        <v>1777.8247456627</v>
      </c>
    </row>
    <row r="579" ht="15.15" spans="101:134">
      <c r="CW579" s="31"/>
      <c r="CX579" s="32"/>
      <c r="CY579" s="32"/>
      <c r="CZ579" s="32"/>
      <c r="DA579" s="32"/>
      <c r="DB579" s="32"/>
      <c r="DC579" s="32"/>
      <c r="DD579" s="32"/>
      <c r="DE579" s="32"/>
      <c r="DF579" s="32"/>
      <c r="DG579" s="32"/>
      <c r="DH579" s="32"/>
      <c r="DI579" s="32"/>
      <c r="DJ579" s="32"/>
      <c r="DK579" s="32"/>
      <c r="DL579" s="32"/>
      <c r="DM579" s="32"/>
      <c r="DN579" s="32"/>
      <c r="DO579" s="32"/>
      <c r="DP579" s="32"/>
      <c r="DQ579" s="32"/>
      <c r="DR579" s="32"/>
      <c r="DS579" s="32"/>
      <c r="DT579" s="32"/>
      <c r="DU579" s="32"/>
      <c r="DV579" s="32"/>
      <c r="EC579" s="15">
        <f>Лист1!AH327</f>
        <v>-1777.82474566275</v>
      </c>
      <c r="ED579" s="15">
        <f>Лист1!AI327</f>
        <v>2660.70275936813</v>
      </c>
    </row>
    <row r="580" ht="15.15" spans="101:134">
      <c r="CW580" s="33"/>
      <c r="CX580" s="34"/>
      <c r="CY580" s="34"/>
      <c r="CZ580" s="34"/>
      <c r="DA580" s="34"/>
      <c r="DB580" s="34"/>
      <c r="DC580" s="34"/>
      <c r="DD580" s="34"/>
      <c r="DE580" s="34"/>
      <c r="DF580" s="34"/>
      <c r="DG580" s="34"/>
      <c r="DH580" s="34"/>
      <c r="DI580" s="34"/>
      <c r="DJ580" s="34"/>
      <c r="DK580" s="34"/>
      <c r="DL580" s="34"/>
      <c r="DM580" s="34"/>
      <c r="DN580" s="34"/>
      <c r="DO580" s="34"/>
      <c r="DP580" s="34"/>
      <c r="DQ580" s="34"/>
      <c r="DR580" s="34"/>
      <c r="DS580" s="34"/>
      <c r="DT580" s="34"/>
      <c r="DU580" s="34"/>
      <c r="DV580" s="34"/>
      <c r="EC580" s="15">
        <f>Лист1!AH328</f>
        <v>-624.289030451646</v>
      </c>
      <c r="ED580" s="15">
        <f>Лист1!AI328</f>
        <v>3138.51289729033</v>
      </c>
    </row>
  </sheetData>
  <pageMargins left="0.7" right="0.7" top="0.75" bottom="0.75" header="0.3" footer="0.3"/>
  <pageSetup paperSize="9" orientation="portrait" horizontalDpi="300" verticalDpi="300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S26720"/>
  <sheetViews>
    <sheetView tabSelected="1" zoomScale="70" zoomScaleNormal="70" workbookViewId="0">
      <selection activeCell="F3" sqref="F3"/>
    </sheetView>
  </sheetViews>
  <sheetFormatPr defaultColWidth="8.88888888888889" defaultRowHeight="14.4"/>
  <cols>
    <col min="2" max="2" width="18.1111111111111"/>
    <col min="3" max="3" width="15.5555555555556"/>
    <col min="4" max="4" width="18.1111111111111"/>
    <col min="5" max="5" width="15.5555555555556"/>
    <col min="6" max="6" width="14.7777777777778"/>
    <col min="7" max="7" width="29.4444444444444"/>
    <col min="9" max="9" width="26" customWidth="1"/>
    <col min="10" max="15" width="26.7777777777778" customWidth="1"/>
    <col min="16" max="16" width="27.1111111111111"/>
    <col min="19" max="19" width="12.8888888888889"/>
  </cols>
  <sheetData>
    <row r="2" spans="1:16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P2" t="s">
        <v>22</v>
      </c>
    </row>
    <row r="3" spans="1:19">
      <c r="A3" s="1"/>
      <c r="B3" s="2">
        <f>6.8*1/100000000</f>
        <v>6.8e-8</v>
      </c>
      <c r="C3" s="2">
        <f>2*0.000007434099</f>
        <v>1.4868198e-5</v>
      </c>
      <c r="D3" s="2">
        <f>1*0.000007434099</f>
        <v>7.434099e-6</v>
      </c>
      <c r="E3" s="2">
        <f>-1.99</f>
        <v>-1.99</v>
      </c>
      <c r="F3" s="2">
        <f>0.99</f>
        <v>0.99</v>
      </c>
      <c r="G3" s="1"/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S3">
        <f>1/1.3</f>
        <v>0.769230769230769</v>
      </c>
    </row>
    <row r="4" spans="1:16">
      <c r="A4" s="1">
        <v>0</v>
      </c>
      <c r="B4" s="2" t="s">
        <v>30</v>
      </c>
      <c r="C4" s="2">
        <f>-1.48</f>
        <v>-1.48</v>
      </c>
      <c r="D4" s="2" t="s">
        <v>31</v>
      </c>
      <c r="E4" s="2">
        <f>-0.09</f>
        <v>-0.09</v>
      </c>
      <c r="F4" s="2" t="s">
        <v>32</v>
      </c>
      <c r="G4" s="2">
        <v>0</v>
      </c>
      <c r="H4" s="2"/>
      <c r="I4" s="2">
        <f>$B$3*G4</f>
        <v>0</v>
      </c>
      <c r="J4" s="2">
        <f>I4+$C$3*L4</f>
        <v>0</v>
      </c>
      <c r="K4" s="2">
        <f>J4+$D$3*M4</f>
        <v>0</v>
      </c>
      <c r="L4" s="2">
        <v>0</v>
      </c>
      <c r="M4" s="2">
        <v>0</v>
      </c>
      <c r="N4" s="2">
        <f>K4+$E$3*L4</f>
        <v>0</v>
      </c>
      <c r="O4" s="2">
        <f>N4+$F$3*M4</f>
        <v>0</v>
      </c>
      <c r="P4" s="2">
        <f>O4</f>
        <v>0</v>
      </c>
    </row>
    <row r="5" spans="1:16">
      <c r="A5" s="1">
        <v>1</v>
      </c>
      <c r="B5" s="2">
        <f>6.8*1/100000000</f>
        <v>6.8e-8</v>
      </c>
      <c r="C5" s="2">
        <f>-1.99</f>
        <v>-1.99</v>
      </c>
      <c r="D5" s="2">
        <f>0.99</f>
        <v>0.99</v>
      </c>
      <c r="E5" s="2">
        <f>-2</f>
        <v>-2</v>
      </c>
      <c r="F5" s="2">
        <v>1</v>
      </c>
      <c r="G5" s="3">
        <v>1000</v>
      </c>
      <c r="H5" s="3"/>
      <c r="I5" s="3">
        <f>$B$3*G5</f>
        <v>6.8e-5</v>
      </c>
      <c r="J5" s="3">
        <f>I5-$C$3*L5</f>
        <v>6.8e-5</v>
      </c>
      <c r="K5" s="3">
        <f>J5-$D$3*M5</f>
        <v>6.8e-5</v>
      </c>
      <c r="L5" s="3">
        <f>K4</f>
        <v>0</v>
      </c>
      <c r="M5" s="3">
        <f>L4</f>
        <v>0</v>
      </c>
      <c r="N5" s="3">
        <f>K5+$E$3*L5</f>
        <v>6.8e-5</v>
      </c>
      <c r="O5" s="3">
        <f>N5+$F$3*M5</f>
        <v>6.8e-5</v>
      </c>
      <c r="P5" s="2">
        <f t="shared" ref="P5:P68" si="0">O5</f>
        <v>6.8e-5</v>
      </c>
    </row>
    <row r="6" spans="1:16">
      <c r="A6" s="1">
        <v>2</v>
      </c>
      <c r="B6" s="1"/>
      <c r="C6" s="1"/>
      <c r="D6" s="1"/>
      <c r="E6" s="1"/>
      <c r="F6" s="1"/>
      <c r="G6" s="3">
        <v>0</v>
      </c>
      <c r="H6" s="3"/>
      <c r="I6" s="3">
        <f t="shared" ref="I6:I69" si="1">$B$3*G6</f>
        <v>0</v>
      </c>
      <c r="J6" s="3">
        <f t="shared" ref="J6:J69" si="2">I6-$C$3*L6</f>
        <v>-1.011037464e-9</v>
      </c>
      <c r="K6" s="3">
        <f t="shared" ref="K6:K69" si="3">J6-$D$3*M6</f>
        <v>-1.011037464e-9</v>
      </c>
      <c r="L6" s="3">
        <f t="shared" ref="L6:L69" si="4">K5</f>
        <v>6.8e-5</v>
      </c>
      <c r="M6" s="3">
        <f t="shared" ref="M6:M69" si="5">L5</f>
        <v>0</v>
      </c>
      <c r="N6" s="3">
        <f t="shared" ref="N6:N69" si="6">K6+$E$3*L6</f>
        <v>-0.000135321011037464</v>
      </c>
      <c r="O6" s="3">
        <f t="shared" ref="O6:O69" si="7">N6+$F$3*M6</f>
        <v>-0.000135321011037464</v>
      </c>
      <c r="P6" s="2">
        <f t="shared" si="0"/>
        <v>-0.000135321011037464</v>
      </c>
    </row>
    <row r="7" spans="1:17">
      <c r="A7" s="1">
        <v>3</v>
      </c>
      <c r="B7" s="1"/>
      <c r="C7" s="1"/>
      <c r="D7" s="1"/>
      <c r="E7" s="1"/>
      <c r="F7" s="1"/>
      <c r="G7" s="3">
        <v>0</v>
      </c>
      <c r="H7" s="3"/>
      <c r="I7" s="3">
        <f t="shared" si="1"/>
        <v>0</v>
      </c>
      <c r="J7" s="3">
        <f t="shared" si="2"/>
        <v>1.50323052001699e-14</v>
      </c>
      <c r="K7" s="3">
        <f t="shared" si="3"/>
        <v>-5.055036996948e-10</v>
      </c>
      <c r="L7" s="3">
        <f t="shared" si="4"/>
        <v>-1.011037464e-9</v>
      </c>
      <c r="M7" s="3">
        <f t="shared" si="5"/>
        <v>6.8e-5</v>
      </c>
      <c r="N7" s="3">
        <f t="shared" si="6"/>
        <v>1.5064608536652e-9</v>
      </c>
      <c r="O7" s="3">
        <f t="shared" si="7"/>
        <v>6.73215064608537e-5</v>
      </c>
      <c r="P7" s="2">
        <f t="shared" si="0"/>
        <v>6.73215064608537e-5</v>
      </c>
      <c r="Q7" t="s">
        <v>33</v>
      </c>
    </row>
    <row r="8" spans="1:16">
      <c r="A8" s="1">
        <v>4</v>
      </c>
      <c r="B8" s="1"/>
      <c r="C8" s="1"/>
      <c r="D8" s="1"/>
      <c r="E8" s="1"/>
      <c r="F8" s="2">
        <v>1000</v>
      </c>
      <c r="G8" s="3">
        <v>0</v>
      </c>
      <c r="H8" s="3"/>
      <c r="I8" s="3">
        <f t="shared" si="1"/>
        <v>0</v>
      </c>
      <c r="J8" s="3">
        <f t="shared" si="2"/>
        <v>7.51592909679482e-15</v>
      </c>
      <c r="K8" s="3">
        <f t="shared" si="3"/>
        <v>1.50320816968798e-14</v>
      </c>
      <c r="L8" s="3">
        <f t="shared" si="4"/>
        <v>-5.055036996948e-10</v>
      </c>
      <c r="M8" s="3">
        <f t="shared" si="5"/>
        <v>-1.011037464e-9</v>
      </c>
      <c r="N8" s="3">
        <f t="shared" si="6"/>
        <v>1.00596739447435e-9</v>
      </c>
      <c r="O8" s="3">
        <f t="shared" si="7"/>
        <v>5.04030511434844e-12</v>
      </c>
      <c r="P8" s="2">
        <f t="shared" si="0"/>
        <v>5.04030511434844e-12</v>
      </c>
    </row>
    <row r="9" spans="1:16">
      <c r="A9" s="1">
        <v>5</v>
      </c>
      <c r="B9" s="1"/>
      <c r="C9" s="1"/>
      <c r="D9" s="1"/>
      <c r="E9" s="1"/>
      <c r="F9" s="2">
        <v>750</v>
      </c>
      <c r="G9" s="3">
        <v>0</v>
      </c>
      <c r="H9" s="3"/>
      <c r="I9" s="3">
        <f t="shared" si="1"/>
        <v>0</v>
      </c>
      <c r="J9" s="3">
        <f t="shared" si="2"/>
        <v>-2.23499967021384e-19</v>
      </c>
      <c r="K9" s="3">
        <f t="shared" si="3"/>
        <v>3.75774104843039e-15</v>
      </c>
      <c r="L9" s="3">
        <f t="shared" si="4"/>
        <v>1.50320816968798e-14</v>
      </c>
      <c r="M9" s="3">
        <f t="shared" si="5"/>
        <v>-5.055036996948e-10</v>
      </c>
      <c r="N9" s="3">
        <f t="shared" si="6"/>
        <v>-2.61561015283603e-14</v>
      </c>
      <c r="O9" s="3">
        <f t="shared" si="7"/>
        <v>-5.0047481879938e-10</v>
      </c>
      <c r="P9" s="2">
        <f t="shared" si="0"/>
        <v>-5.0047481879938e-10</v>
      </c>
    </row>
    <row r="10" spans="1:16">
      <c r="A10" s="1">
        <v>6</v>
      </c>
      <c r="B10" s="1"/>
      <c r="C10" s="1"/>
      <c r="D10" s="1"/>
      <c r="E10" s="1"/>
      <c r="F10" s="2">
        <v>500</v>
      </c>
      <c r="G10" s="3">
        <v>0</v>
      </c>
      <c r="H10" s="3"/>
      <c r="I10" s="3">
        <f t="shared" si="1"/>
        <v>0</v>
      </c>
      <c r="J10" s="3">
        <f t="shared" si="2"/>
        <v>-5.58708379407906e-20</v>
      </c>
      <c r="K10" s="3">
        <f t="shared" si="3"/>
        <v>-1.67620821451483e-19</v>
      </c>
      <c r="L10" s="3">
        <f t="shared" si="4"/>
        <v>3.75774104843039e-15</v>
      </c>
      <c r="M10" s="3">
        <f t="shared" si="5"/>
        <v>1.50320816968798e-14</v>
      </c>
      <c r="N10" s="3">
        <f t="shared" si="6"/>
        <v>-7.47807230719793e-15</v>
      </c>
      <c r="O10" s="3">
        <f t="shared" si="7"/>
        <v>7.40368857271303e-15</v>
      </c>
      <c r="P10" s="2">
        <f t="shared" si="0"/>
        <v>7.40368857271303e-15</v>
      </c>
    </row>
    <row r="11" spans="1:16">
      <c r="A11" s="1">
        <v>7</v>
      </c>
      <c r="B11" s="1"/>
      <c r="C11" s="1"/>
      <c r="D11" s="1"/>
      <c r="E11" s="1"/>
      <c r="F11" s="2">
        <v>250</v>
      </c>
      <c r="G11" s="3">
        <v>0</v>
      </c>
      <c r="H11" s="3"/>
      <c r="I11" s="3">
        <f t="shared" si="1"/>
        <v>0</v>
      </c>
      <c r="J11" s="3">
        <f t="shared" si="2"/>
        <v>2.49221956226329e-24</v>
      </c>
      <c r="K11" s="3">
        <f t="shared" si="3"/>
        <v>-2.79329267508331e-20</v>
      </c>
      <c r="L11" s="3">
        <f t="shared" si="4"/>
        <v>-1.67620821451483e-19</v>
      </c>
      <c r="M11" s="3">
        <f t="shared" si="5"/>
        <v>3.75774104843039e-15</v>
      </c>
      <c r="N11" s="3">
        <f t="shared" si="6"/>
        <v>3.05632507937618e-19</v>
      </c>
      <c r="O11" s="3">
        <f t="shared" si="7"/>
        <v>3.72046927045402e-15</v>
      </c>
      <c r="P11" s="2">
        <f t="shared" si="0"/>
        <v>3.72046927045402e-15</v>
      </c>
    </row>
    <row r="12" spans="1:16">
      <c r="A12" s="1">
        <v>8</v>
      </c>
      <c r="B12" s="1"/>
      <c r="C12" s="1">
        <f>1000000/61</f>
        <v>16393.4426229508</v>
      </c>
      <c r="D12" s="2">
        <f>1/250000*1000000</f>
        <v>4</v>
      </c>
      <c r="E12" s="1"/>
      <c r="F12" s="2">
        <v>500</v>
      </c>
      <c r="G12" s="3">
        <v>0</v>
      </c>
      <c r="H12" s="3"/>
      <c r="I12" s="3">
        <f t="shared" si="1"/>
        <v>0</v>
      </c>
      <c r="J12" s="3">
        <f t="shared" si="2"/>
        <v>4.15312285650883e-25</v>
      </c>
      <c r="K12" s="3">
        <f t="shared" si="3"/>
        <v>1.66142206678253e-24</v>
      </c>
      <c r="L12" s="3">
        <f t="shared" si="4"/>
        <v>-2.79329267508331e-20</v>
      </c>
      <c r="M12" s="3">
        <f t="shared" si="5"/>
        <v>-1.67620821451483e-19</v>
      </c>
      <c r="N12" s="3">
        <f t="shared" si="6"/>
        <v>5.55881856562246e-20</v>
      </c>
      <c r="O12" s="3">
        <f t="shared" si="7"/>
        <v>-1.10356427580743e-19</v>
      </c>
      <c r="P12" s="2">
        <f t="shared" si="0"/>
        <v>-1.10356427580743e-19</v>
      </c>
    </row>
    <row r="13" spans="1:16">
      <c r="A13" s="1">
        <v>9</v>
      </c>
      <c r="B13" s="1"/>
      <c r="C13" s="1">
        <v>250000</v>
      </c>
      <c r="D13" s="1"/>
      <c r="E13" s="1"/>
      <c r="F13" s="2">
        <v>750</v>
      </c>
      <c r="G13" s="3">
        <v>0</v>
      </c>
      <c r="H13" s="3"/>
      <c r="I13" s="3">
        <f t="shared" si="1"/>
        <v>0</v>
      </c>
      <c r="J13" s="3">
        <f t="shared" si="2"/>
        <v>-2.47023522504919e-29</v>
      </c>
      <c r="K13" s="3">
        <f t="shared" si="3"/>
        <v>2.07631440473191e-25</v>
      </c>
      <c r="L13" s="3">
        <f t="shared" si="4"/>
        <v>1.66142206678253e-24</v>
      </c>
      <c r="M13" s="3">
        <f t="shared" si="5"/>
        <v>-2.79329267508331e-20</v>
      </c>
      <c r="N13" s="3">
        <f t="shared" si="6"/>
        <v>-3.09859847242404e-24</v>
      </c>
      <c r="O13" s="3">
        <f t="shared" si="7"/>
        <v>-2.76566960817971e-20</v>
      </c>
      <c r="P13" s="2">
        <f t="shared" si="0"/>
        <v>-2.76566960817971e-20</v>
      </c>
    </row>
    <row r="14" spans="1:16">
      <c r="A14" s="1">
        <v>10</v>
      </c>
      <c r="B14" s="1"/>
      <c r="C14" s="1">
        <f>C13/C12</f>
        <v>15.25</v>
      </c>
      <c r="D14" s="1"/>
      <c r="E14" s="1"/>
      <c r="F14" s="2">
        <v>1000</v>
      </c>
      <c r="G14" s="3">
        <v>0</v>
      </c>
      <c r="H14" s="3"/>
      <c r="I14" s="3">
        <f t="shared" si="1"/>
        <v>0</v>
      </c>
      <c r="J14" s="3">
        <f t="shared" si="2"/>
        <v>-3.08710536798061e-30</v>
      </c>
      <c r="K14" s="3">
        <f t="shared" si="3"/>
        <v>-1.54382814932265e-29</v>
      </c>
      <c r="L14" s="3">
        <f t="shared" si="4"/>
        <v>2.07631440473191e-25</v>
      </c>
      <c r="M14" s="3">
        <f t="shared" si="5"/>
        <v>1.66142206678253e-24</v>
      </c>
      <c r="N14" s="3">
        <f t="shared" si="6"/>
        <v>-4.13202004823143e-25</v>
      </c>
      <c r="O14" s="3">
        <f t="shared" si="7"/>
        <v>1.23160584129156e-24</v>
      </c>
      <c r="P14" s="2">
        <f t="shared" si="0"/>
        <v>1.23160584129156e-24</v>
      </c>
    </row>
    <row r="15" spans="1:16">
      <c r="A15" s="1">
        <v>11</v>
      </c>
      <c r="B15" s="1"/>
      <c r="C15" s="1"/>
      <c r="D15" s="1"/>
      <c r="E15" s="1"/>
      <c r="F15" s="2">
        <v>750</v>
      </c>
      <c r="G15" s="3">
        <v>0</v>
      </c>
      <c r="H15" s="3"/>
      <c r="I15" s="3">
        <f t="shared" si="1"/>
        <v>0</v>
      </c>
      <c r="J15" s="3">
        <f t="shared" si="2"/>
        <v>2.29539426021028e-34</v>
      </c>
      <c r="K15" s="3">
        <f t="shared" si="3"/>
        <v>-1.54332314456429e-30</v>
      </c>
      <c r="L15" s="3">
        <f t="shared" si="4"/>
        <v>-1.54382814932265e-29</v>
      </c>
      <c r="M15" s="3">
        <f t="shared" si="5"/>
        <v>2.07631440473191e-25</v>
      </c>
      <c r="N15" s="3">
        <f t="shared" si="6"/>
        <v>2.91788570269565e-29</v>
      </c>
      <c r="O15" s="3">
        <f t="shared" si="7"/>
        <v>2.05584304925486e-25</v>
      </c>
      <c r="P15" s="2">
        <f t="shared" si="0"/>
        <v>2.05584304925486e-25</v>
      </c>
    </row>
    <row r="16" spans="1:16">
      <c r="A16" s="1">
        <v>12</v>
      </c>
      <c r="B16" s="1"/>
      <c r="C16" s="1"/>
      <c r="D16" s="1"/>
      <c r="E16" s="1"/>
      <c r="F16" s="2">
        <v>500</v>
      </c>
      <c r="G16" s="3">
        <v>0</v>
      </c>
      <c r="H16" s="3"/>
      <c r="I16" s="3">
        <f t="shared" si="1"/>
        <v>0</v>
      </c>
      <c r="J16" s="3">
        <f t="shared" si="2"/>
        <v>2.29464340913644e-35</v>
      </c>
      <c r="K16" s="3">
        <f t="shared" si="3"/>
        <v>1.37716147101878e-34</v>
      </c>
      <c r="L16" s="3">
        <f t="shared" si="4"/>
        <v>-1.54332314456429e-30</v>
      </c>
      <c r="M16" s="3">
        <f t="shared" si="5"/>
        <v>-1.54382814932265e-29</v>
      </c>
      <c r="N16" s="3">
        <f t="shared" si="6"/>
        <v>3.07135077383003e-30</v>
      </c>
      <c r="O16" s="3">
        <f t="shared" si="7"/>
        <v>-1.22125479044643e-29</v>
      </c>
      <c r="P16" s="2">
        <f t="shared" si="0"/>
        <v>-1.22125479044643e-29</v>
      </c>
    </row>
    <row r="17" spans="1:16">
      <c r="A17" s="1">
        <v>13</v>
      </c>
      <c r="B17" s="1"/>
      <c r="C17" s="1"/>
      <c r="D17" s="1"/>
      <c r="E17" s="1"/>
      <c r="F17" s="2">
        <v>250</v>
      </c>
      <c r="G17" s="3">
        <v>0</v>
      </c>
      <c r="H17" s="3"/>
      <c r="I17" s="3">
        <f t="shared" si="1"/>
        <v>0</v>
      </c>
      <c r="J17" s="3">
        <f t="shared" si="2"/>
        <v>-2.04759094290785e-39</v>
      </c>
      <c r="K17" s="3">
        <f t="shared" si="3"/>
        <v>1.14711694547393e-35</v>
      </c>
      <c r="L17" s="3">
        <f t="shared" si="4"/>
        <v>1.37716147101878e-34</v>
      </c>
      <c r="M17" s="3">
        <f t="shared" si="5"/>
        <v>-1.54332314456429e-30</v>
      </c>
      <c r="N17" s="3">
        <f t="shared" si="6"/>
        <v>-2.62583963277999e-34</v>
      </c>
      <c r="O17" s="3">
        <f t="shared" si="7"/>
        <v>-1.52815249708192e-30</v>
      </c>
      <c r="P17" s="2">
        <f t="shared" si="0"/>
        <v>-1.52815249708192e-30</v>
      </c>
    </row>
    <row r="18" spans="1:16">
      <c r="A18" s="1">
        <v>14</v>
      </c>
      <c r="B18" s="1"/>
      <c r="C18" s="1"/>
      <c r="D18" s="1"/>
      <c r="E18" s="1"/>
      <c r="F18" s="2">
        <v>500</v>
      </c>
      <c r="G18" s="3">
        <v>0</v>
      </c>
      <c r="H18" s="3"/>
      <c r="I18" s="3">
        <f t="shared" si="1"/>
        <v>0</v>
      </c>
      <c r="J18" s="3">
        <f t="shared" si="2"/>
        <v>-1.70555618744616e-40</v>
      </c>
      <c r="K18" s="3">
        <f t="shared" si="3"/>
        <v>-1.19435109019854e-39</v>
      </c>
      <c r="L18" s="3">
        <f t="shared" si="4"/>
        <v>1.14711694547393e-35</v>
      </c>
      <c r="M18" s="3">
        <f t="shared" si="5"/>
        <v>1.37716147101878e-34</v>
      </c>
      <c r="N18" s="3">
        <f t="shared" si="6"/>
        <v>-2.28288215660214e-35</v>
      </c>
      <c r="O18" s="3">
        <f t="shared" si="7"/>
        <v>1.13510164064838e-34</v>
      </c>
      <c r="P18" s="2">
        <f t="shared" si="0"/>
        <v>1.13510164064838e-34</v>
      </c>
    </row>
    <row r="19" spans="1:16">
      <c r="A19" s="1">
        <v>15</v>
      </c>
      <c r="B19" s="1"/>
      <c r="C19" s="1"/>
      <c r="D19" s="1"/>
      <c r="E19" s="1"/>
      <c r="F19" s="2">
        <v>750</v>
      </c>
      <c r="G19" s="3">
        <v>0</v>
      </c>
      <c r="H19" s="3"/>
      <c r="I19" s="3">
        <f t="shared" si="1"/>
        <v>0</v>
      </c>
      <c r="J19" s="3">
        <f t="shared" si="2"/>
        <v>1.77578484905878e-44</v>
      </c>
      <c r="K19" s="3">
        <f t="shared" si="3"/>
        <v>-8.52600515238174e-41</v>
      </c>
      <c r="L19" s="3">
        <f t="shared" si="4"/>
        <v>-1.19435109019854e-39</v>
      </c>
      <c r="M19" s="3">
        <f t="shared" si="5"/>
        <v>1.14711694547393e-35</v>
      </c>
      <c r="N19" s="3">
        <f t="shared" si="6"/>
        <v>2.29149861797128e-39</v>
      </c>
      <c r="O19" s="3">
        <f t="shared" si="7"/>
        <v>1.13587492588099e-35</v>
      </c>
      <c r="P19" s="2">
        <f t="shared" si="0"/>
        <v>1.13587492588099e-35</v>
      </c>
    </row>
    <row r="20" spans="1:16">
      <c r="A20" s="1">
        <v>16</v>
      </c>
      <c r="B20" s="1"/>
      <c r="C20" s="1"/>
      <c r="D20" s="1"/>
      <c r="E20" s="1"/>
      <c r="F20" s="2">
        <v>1000</v>
      </c>
      <c r="G20" s="3">
        <v>0</v>
      </c>
      <c r="H20" s="3"/>
      <c r="I20" s="3">
        <f t="shared" si="1"/>
        <v>0</v>
      </c>
      <c r="J20" s="3">
        <f t="shared" si="2"/>
        <v>1.26766332754632e-45</v>
      </c>
      <c r="K20" s="3">
        <f t="shared" si="3"/>
        <v>1.01465875728402e-44</v>
      </c>
      <c r="L20" s="3">
        <f t="shared" si="4"/>
        <v>-8.52600515238174e-41</v>
      </c>
      <c r="M20" s="3">
        <f t="shared" si="5"/>
        <v>-1.19435109019854e-39</v>
      </c>
      <c r="N20" s="3">
        <f t="shared" si="6"/>
        <v>1.6967764911997e-40</v>
      </c>
      <c r="O20" s="3">
        <f t="shared" si="7"/>
        <v>-1.01272993017659e-39</v>
      </c>
      <c r="P20" s="2">
        <f t="shared" si="0"/>
        <v>-1.01272993017659e-39</v>
      </c>
    </row>
    <row r="21" spans="1:16">
      <c r="A21" s="1">
        <v>17</v>
      </c>
      <c r="B21" s="1"/>
      <c r="C21" s="1"/>
      <c r="D21" s="1"/>
      <c r="E21" s="1"/>
      <c r="F21" s="2">
        <v>750</v>
      </c>
      <c r="G21" s="3">
        <v>0</v>
      </c>
      <c r="H21" s="3"/>
      <c r="I21" s="3">
        <f t="shared" si="1"/>
        <v>0</v>
      </c>
      <c r="J21" s="3">
        <f t="shared" si="2"/>
        <v>-1.50861473057328e-49</v>
      </c>
      <c r="K21" s="3">
        <f t="shared" si="3"/>
        <v>6.33680802300102e-46</v>
      </c>
      <c r="L21" s="3">
        <f t="shared" si="4"/>
        <v>1.01465875728402e-44</v>
      </c>
      <c r="M21" s="3">
        <f t="shared" si="5"/>
        <v>-8.52600515238174e-41</v>
      </c>
      <c r="N21" s="3">
        <f t="shared" si="6"/>
        <v>-1.95580284676519e-44</v>
      </c>
      <c r="O21" s="3">
        <f t="shared" si="7"/>
        <v>-8.44270090370469e-41</v>
      </c>
      <c r="P21" s="2">
        <f t="shared" si="0"/>
        <v>-8.44270090370469e-41</v>
      </c>
    </row>
    <row r="22" spans="1:16">
      <c r="A22" s="1">
        <v>18</v>
      </c>
      <c r="B22" s="1"/>
      <c r="C22" s="1"/>
      <c r="D22" s="1"/>
      <c r="E22" s="1"/>
      <c r="F22" s="2">
        <v>500</v>
      </c>
      <c r="G22" s="3">
        <v>0</v>
      </c>
      <c r="H22" s="3"/>
      <c r="I22" s="3">
        <f t="shared" si="1"/>
        <v>0</v>
      </c>
      <c r="J22" s="3">
        <f t="shared" si="2"/>
        <v>-9.42169163739678e-51</v>
      </c>
      <c r="K22" s="3">
        <f t="shared" si="3"/>
        <v>-8.48524281660607e-50</v>
      </c>
      <c r="L22" s="3">
        <f t="shared" si="4"/>
        <v>6.33680802300102e-46</v>
      </c>
      <c r="M22" s="3">
        <f t="shared" si="5"/>
        <v>1.01465875728402e-44</v>
      </c>
      <c r="N22" s="3">
        <f t="shared" si="6"/>
        <v>-1.26110964900537e-45</v>
      </c>
      <c r="O22" s="3">
        <f t="shared" si="7"/>
        <v>8.78401204810645e-45</v>
      </c>
      <c r="P22" s="2">
        <f t="shared" si="0"/>
        <v>8.78401204810645e-45</v>
      </c>
    </row>
    <row r="23" spans="1:16">
      <c r="A23" s="1">
        <v>19</v>
      </c>
      <c r="B23" s="1"/>
      <c r="C23" s="1"/>
      <c r="D23" s="1"/>
      <c r="E23" s="1"/>
      <c r="F23" s="2">
        <v>250</v>
      </c>
      <c r="G23" s="3">
        <v>0</v>
      </c>
      <c r="H23" s="3"/>
      <c r="I23" s="3">
        <f t="shared" si="1"/>
        <v>0</v>
      </c>
      <c r="J23" s="3">
        <f t="shared" si="2"/>
        <v>1.26160270275377e-54</v>
      </c>
      <c r="K23" s="3">
        <f t="shared" si="3"/>
        <v>-4.70958421599564e-51</v>
      </c>
      <c r="L23" s="3">
        <f t="shared" si="4"/>
        <v>-8.48524281660607e-50</v>
      </c>
      <c r="M23" s="3">
        <f t="shared" si="5"/>
        <v>6.33680802300102e-46</v>
      </c>
      <c r="N23" s="3">
        <f t="shared" si="6"/>
        <v>1.64146747834465e-49</v>
      </c>
      <c r="O23" s="3">
        <f t="shared" si="7"/>
        <v>6.27508141024936e-46</v>
      </c>
      <c r="P23" s="2">
        <f t="shared" si="0"/>
        <v>6.27508141024936e-46</v>
      </c>
    </row>
    <row r="24" spans="1:16">
      <c r="A24" s="1">
        <v>20</v>
      </c>
      <c r="B24" s="1"/>
      <c r="C24" s="1"/>
      <c r="D24" s="1"/>
      <c r="E24" s="1"/>
      <c r="F24" s="2">
        <v>500</v>
      </c>
      <c r="G24" s="3">
        <v>0</v>
      </c>
      <c r="H24" s="3"/>
      <c r="I24" s="3">
        <f t="shared" si="1"/>
        <v>0</v>
      </c>
      <c r="J24" s="3">
        <f t="shared" si="2"/>
        <v>7.00230306210979e-56</v>
      </c>
      <c r="K24" s="3">
        <f t="shared" si="3"/>
        <v>7.00824381997982e-55</v>
      </c>
      <c r="L24" s="3">
        <f t="shared" si="4"/>
        <v>-4.70958421599564e-51</v>
      </c>
      <c r="M24" s="3">
        <f t="shared" si="5"/>
        <v>-8.48524281660607e-50</v>
      </c>
      <c r="N24" s="3">
        <f t="shared" si="6"/>
        <v>9.37277341421331e-51</v>
      </c>
      <c r="O24" s="3">
        <f t="shared" si="7"/>
        <v>-7.46311304701868e-50</v>
      </c>
      <c r="P24" s="2">
        <f t="shared" si="0"/>
        <v>-7.46311304701868e-50</v>
      </c>
    </row>
    <row r="25" spans="1:16">
      <c r="A25" s="1">
        <v>21</v>
      </c>
      <c r="B25" s="1"/>
      <c r="C25" s="1"/>
      <c r="D25" s="1"/>
      <c r="E25" s="1"/>
      <c r="F25" s="2">
        <v>750</v>
      </c>
      <c r="G25" s="3">
        <v>0</v>
      </c>
      <c r="H25" s="3"/>
      <c r="I25" s="3">
        <f t="shared" si="1"/>
        <v>0</v>
      </c>
      <c r="J25" s="3">
        <f t="shared" si="2"/>
        <v>-1.04199956747736e-59</v>
      </c>
      <c r="K25" s="3">
        <f t="shared" si="3"/>
        <v>3.50010953148742e-56</v>
      </c>
      <c r="L25" s="3">
        <f t="shared" si="4"/>
        <v>7.00824381997982e-55</v>
      </c>
      <c r="M25" s="3">
        <f t="shared" si="5"/>
        <v>-4.70958421599564e-51</v>
      </c>
      <c r="N25" s="3">
        <f t="shared" si="6"/>
        <v>-1.35963942486111e-54</v>
      </c>
      <c r="O25" s="3">
        <f t="shared" si="7"/>
        <v>-4.66384801326054e-51</v>
      </c>
      <c r="P25" s="2">
        <f t="shared" si="0"/>
        <v>-4.66384801326054e-51</v>
      </c>
    </row>
    <row r="26" spans="1:16">
      <c r="A26" s="1">
        <v>22</v>
      </c>
      <c r="B26" s="1"/>
      <c r="C26" s="1"/>
      <c r="D26" s="1"/>
      <c r="E26" s="1"/>
      <c r="F26" s="2">
        <v>1000</v>
      </c>
      <c r="G26" s="3">
        <v>0</v>
      </c>
      <c r="H26" s="3"/>
      <c r="I26" s="3">
        <f t="shared" si="1"/>
        <v>0</v>
      </c>
      <c r="J26" s="3">
        <f t="shared" si="2"/>
        <v>-5.20403215358421e-61</v>
      </c>
      <c r="K26" s="3">
        <f t="shared" si="3"/>
        <v>-5.73040105274523e-60</v>
      </c>
      <c r="L26" s="3">
        <f t="shared" si="4"/>
        <v>3.50010953148742e-56</v>
      </c>
      <c r="M26" s="3">
        <f t="shared" si="5"/>
        <v>7.00824381997982e-55</v>
      </c>
      <c r="N26" s="3">
        <f t="shared" si="6"/>
        <v>-6.96579100776523e-56</v>
      </c>
      <c r="O26" s="3">
        <f t="shared" si="7"/>
        <v>6.24158228100349e-55</v>
      </c>
      <c r="P26" s="2">
        <f t="shared" si="0"/>
        <v>6.24158228100349e-55</v>
      </c>
    </row>
    <row r="27" spans="1:16">
      <c r="A27" s="1">
        <v>23</v>
      </c>
      <c r="B27" s="1"/>
      <c r="C27" s="1"/>
      <c r="D27" s="1"/>
      <c r="E27" s="1"/>
      <c r="F27" s="2">
        <v>750</v>
      </c>
      <c r="G27" s="3">
        <v>0</v>
      </c>
      <c r="H27" s="3"/>
      <c r="I27" s="3">
        <f t="shared" si="1"/>
        <v>0</v>
      </c>
      <c r="J27" s="3">
        <f t="shared" si="2"/>
        <v>8.52007374716246e-65</v>
      </c>
      <c r="K27" s="3">
        <f t="shared" si="3"/>
        <v>-2.60116406941739e-61</v>
      </c>
      <c r="L27" s="3">
        <f t="shared" si="4"/>
        <v>-5.73040105274523e-60</v>
      </c>
      <c r="M27" s="3">
        <f t="shared" si="5"/>
        <v>3.50010953148742e-56</v>
      </c>
      <c r="N27" s="3">
        <f t="shared" si="6"/>
        <v>1.11433816880213e-59</v>
      </c>
      <c r="O27" s="3">
        <f t="shared" si="7"/>
        <v>3.46622277434134e-56</v>
      </c>
      <c r="P27" s="2">
        <f t="shared" si="0"/>
        <v>3.46622277434134e-56</v>
      </c>
    </row>
    <row r="28" spans="1:16">
      <c r="A28" s="1">
        <v>24</v>
      </c>
      <c r="B28" s="1"/>
      <c r="C28" s="1"/>
      <c r="D28" s="1"/>
      <c r="E28" s="1"/>
      <c r="F28" s="2">
        <v>500</v>
      </c>
      <c r="G28" s="3">
        <v>0</v>
      </c>
      <c r="H28" s="3"/>
      <c r="I28" s="3">
        <f t="shared" si="1"/>
        <v>0</v>
      </c>
      <c r="J28" s="3">
        <f t="shared" si="2"/>
        <v>3.86746224145835e-66</v>
      </c>
      <c r="K28" s="3">
        <f t="shared" si="3"/>
        <v>4.64678309772706e-65</v>
      </c>
      <c r="L28" s="3">
        <f t="shared" si="4"/>
        <v>-2.60116406941739e-61</v>
      </c>
      <c r="M28" s="3">
        <f t="shared" si="5"/>
        <v>-5.73040105274523e-60</v>
      </c>
      <c r="N28" s="3">
        <f t="shared" si="6"/>
        <v>5.17678117645038e-61</v>
      </c>
      <c r="O28" s="3">
        <f t="shared" si="7"/>
        <v>-5.15541892457274e-60</v>
      </c>
      <c r="P28" s="2">
        <f t="shared" si="0"/>
        <v>-5.15541892457274e-60</v>
      </c>
    </row>
    <row r="29" spans="1:16">
      <c r="A29" s="1">
        <v>25</v>
      </c>
      <c r="B29" s="1"/>
      <c r="C29" s="1"/>
      <c r="D29" s="1"/>
      <c r="E29" s="1"/>
      <c r="F29" s="2">
        <v>250</v>
      </c>
      <c r="G29" s="3">
        <v>0</v>
      </c>
      <c r="H29" s="3"/>
      <c r="I29" s="3">
        <f t="shared" si="1"/>
        <v>0</v>
      </c>
      <c r="J29" s="3">
        <f t="shared" si="2"/>
        <v>-6.90892911600593e-70</v>
      </c>
      <c r="K29" s="3">
        <f t="shared" si="3"/>
        <v>1.93304022781758e-66</v>
      </c>
      <c r="L29" s="3">
        <f t="shared" si="4"/>
        <v>4.64678309772706e-65</v>
      </c>
      <c r="M29" s="3">
        <f t="shared" si="5"/>
        <v>-2.60116406941739e-61</v>
      </c>
      <c r="N29" s="3">
        <f t="shared" si="6"/>
        <v>-9.0537943416951e-65</v>
      </c>
      <c r="O29" s="3">
        <f t="shared" si="7"/>
        <v>-2.57605780815739e-61</v>
      </c>
      <c r="P29" s="2">
        <f t="shared" si="0"/>
        <v>-2.57605780815739e-61</v>
      </c>
    </row>
    <row r="30" spans="1:16">
      <c r="A30" s="1">
        <v>26</v>
      </c>
      <c r="B30" s="1"/>
      <c r="C30" s="1"/>
      <c r="D30" s="1"/>
      <c r="E30" s="1"/>
      <c r="F30" s="2">
        <v>500</v>
      </c>
      <c r="G30" s="3">
        <v>0</v>
      </c>
      <c r="H30" s="3"/>
      <c r="I30" s="3">
        <f t="shared" si="1"/>
        <v>0</v>
      </c>
      <c r="J30" s="3">
        <f t="shared" si="2"/>
        <v>-2.87408248491568e-71</v>
      </c>
      <c r="K30" s="3">
        <f t="shared" si="3"/>
        <v>-3.74187280649454e-70</v>
      </c>
      <c r="L30" s="3">
        <f t="shared" si="4"/>
        <v>1.93304022781758e-66</v>
      </c>
      <c r="M30" s="3">
        <f t="shared" si="5"/>
        <v>4.64678309772706e-65</v>
      </c>
      <c r="N30" s="3">
        <f t="shared" si="6"/>
        <v>-3.84712424063762e-66</v>
      </c>
      <c r="O30" s="3">
        <f t="shared" si="7"/>
        <v>4.21560284268603e-65</v>
      </c>
      <c r="P30" s="2">
        <f t="shared" si="0"/>
        <v>4.21560284268603e-65</v>
      </c>
    </row>
    <row r="31" spans="1:16">
      <c r="A31" s="1">
        <v>27</v>
      </c>
      <c r="B31" s="1"/>
      <c r="C31" s="1"/>
      <c r="D31" s="1"/>
      <c r="E31" s="1"/>
      <c r="F31" s="2">
        <v>750</v>
      </c>
      <c r="G31" s="3">
        <v>0</v>
      </c>
      <c r="H31" s="3"/>
      <c r="I31" s="3">
        <f t="shared" si="1"/>
        <v>0</v>
      </c>
      <c r="J31" s="3">
        <f t="shared" si="2"/>
        <v>5.56349057777764e-75</v>
      </c>
      <c r="K31" s="3">
        <f t="shared" si="3"/>
        <v>-1.43648489340006e-71</v>
      </c>
      <c r="L31" s="3">
        <f t="shared" si="4"/>
        <v>-3.74187280649454e-70</v>
      </c>
      <c r="M31" s="3">
        <f t="shared" si="5"/>
        <v>1.93304022781758e-66</v>
      </c>
      <c r="N31" s="3">
        <f t="shared" si="6"/>
        <v>7.30267839558412e-70</v>
      </c>
      <c r="O31" s="3">
        <f t="shared" si="7"/>
        <v>1.91444009337896e-66</v>
      </c>
      <c r="P31" s="2">
        <f t="shared" si="0"/>
        <v>1.91444009337896e-66</v>
      </c>
    </row>
    <row r="32" spans="1:16">
      <c r="A32" s="1">
        <v>28</v>
      </c>
      <c r="B32" s="1"/>
      <c r="C32" s="1"/>
      <c r="D32" s="1"/>
      <c r="E32" s="1"/>
      <c r="F32" s="1"/>
      <c r="G32" s="3">
        <v>0</v>
      </c>
      <c r="H32" s="3"/>
      <c r="I32" s="3">
        <f t="shared" si="1"/>
        <v>0</v>
      </c>
      <c r="J32" s="3">
        <f t="shared" si="2"/>
        <v>2.1357941819081e-76</v>
      </c>
      <c r="K32" s="3">
        <f t="shared" si="3"/>
        <v>2.99532470707963e-75</v>
      </c>
      <c r="L32" s="3">
        <f t="shared" si="4"/>
        <v>-1.43648489340006e-71</v>
      </c>
      <c r="M32" s="3">
        <f t="shared" si="5"/>
        <v>-3.74187280649454e-70</v>
      </c>
      <c r="N32" s="3">
        <f t="shared" si="6"/>
        <v>2.85890447033683e-71</v>
      </c>
      <c r="O32" s="3">
        <f t="shared" si="7"/>
        <v>-3.41856363139591e-70</v>
      </c>
      <c r="P32" s="2">
        <f t="shared" si="0"/>
        <v>-3.41856363139591e-70</v>
      </c>
    </row>
    <row r="33" spans="1:16">
      <c r="A33" s="1">
        <v>29</v>
      </c>
      <c r="B33" s="1"/>
      <c r="C33" s="1"/>
      <c r="D33" s="1"/>
      <c r="E33" s="1"/>
      <c r="F33" s="1"/>
      <c r="G33" s="3">
        <v>0</v>
      </c>
      <c r="H33" s="3"/>
      <c r="I33" s="3">
        <f t="shared" si="1"/>
        <v>0</v>
      </c>
      <c r="J33" s="3">
        <f t="shared" si="2"/>
        <v>-4.4535080819152e-80</v>
      </c>
      <c r="K33" s="3">
        <f t="shared" si="3"/>
        <v>1.06745174014586e-76</v>
      </c>
      <c r="L33" s="3">
        <f t="shared" si="4"/>
        <v>2.99532470707963e-75</v>
      </c>
      <c r="M33" s="3">
        <f t="shared" si="5"/>
        <v>-1.43648489340006e-71</v>
      </c>
      <c r="N33" s="3">
        <f t="shared" si="6"/>
        <v>-5.85395099307388e-75</v>
      </c>
      <c r="O33" s="3">
        <f t="shared" si="7"/>
        <v>-1.42270543956537e-71</v>
      </c>
      <c r="P33" s="2">
        <f t="shared" si="0"/>
        <v>-1.42270543956537e-71</v>
      </c>
    </row>
    <row r="34" spans="1:16">
      <c r="A34" s="1">
        <v>30</v>
      </c>
      <c r="B34" s="1"/>
      <c r="C34" s="1"/>
      <c r="D34" s="1"/>
      <c r="E34" s="1"/>
      <c r="F34" s="1"/>
      <c r="G34" s="3">
        <v>0</v>
      </c>
      <c r="H34" s="3"/>
      <c r="I34" s="3">
        <f t="shared" si="1"/>
        <v>0</v>
      </c>
      <c r="J34" s="3">
        <f t="shared" si="2"/>
        <v>-1.58710838279332e-81</v>
      </c>
      <c r="K34" s="3">
        <f t="shared" si="3"/>
        <v>-2.38546487923693e-80</v>
      </c>
      <c r="L34" s="3">
        <f t="shared" si="4"/>
        <v>1.06745174014586e-76</v>
      </c>
      <c r="M34" s="3">
        <f t="shared" si="5"/>
        <v>2.99532470707963e-75</v>
      </c>
      <c r="N34" s="3">
        <f t="shared" si="6"/>
        <v>-2.12446750937818e-76</v>
      </c>
      <c r="O34" s="3">
        <f t="shared" si="7"/>
        <v>2.75292470907102e-75</v>
      </c>
      <c r="P34" s="2">
        <f t="shared" si="0"/>
        <v>2.75292470907102e-75</v>
      </c>
    </row>
    <row r="35" spans="1:16">
      <c r="A35" s="1">
        <v>31</v>
      </c>
      <c r="B35" s="1"/>
      <c r="C35" s="1"/>
      <c r="D35" s="1"/>
      <c r="E35" s="1"/>
      <c r="F35" s="1"/>
      <c r="G35" s="3">
        <v>0</v>
      </c>
      <c r="H35" s="3"/>
      <c r="I35" s="3">
        <f t="shared" si="1"/>
        <v>0</v>
      </c>
      <c r="J35" s="3">
        <f t="shared" si="2"/>
        <v>3.54675641465408e-85</v>
      </c>
      <c r="K35" s="3">
        <f t="shared" si="3"/>
        <v>-7.93199515755194e-82</v>
      </c>
      <c r="L35" s="3">
        <f t="shared" si="4"/>
        <v>-2.38546487923693e-80</v>
      </c>
      <c r="M35" s="3">
        <f t="shared" si="5"/>
        <v>1.06745174014586e-76</v>
      </c>
      <c r="N35" s="3">
        <f t="shared" si="6"/>
        <v>4.66775515810597e-80</v>
      </c>
      <c r="O35" s="3">
        <f t="shared" si="7"/>
        <v>1.05724399826021e-76</v>
      </c>
      <c r="P35" s="2">
        <f t="shared" si="0"/>
        <v>1.05724399826021e-76</v>
      </c>
    </row>
    <row r="36" spans="1:16">
      <c r="A36" s="1">
        <v>32</v>
      </c>
      <c r="B36" s="1"/>
      <c r="C36" s="1"/>
      <c r="D36" s="1"/>
      <c r="E36" s="1"/>
      <c r="F36" s="1"/>
      <c r="G36" s="3">
        <v>0</v>
      </c>
      <c r="H36" s="3"/>
      <c r="I36" s="3">
        <f t="shared" si="1"/>
        <v>0</v>
      </c>
      <c r="J36" s="3">
        <f t="shared" si="2"/>
        <v>1.17934474537524e-86</v>
      </c>
      <c r="K36" s="3">
        <f t="shared" si="3"/>
        <v>1.89131268186456e-85</v>
      </c>
      <c r="L36" s="3">
        <f t="shared" si="4"/>
        <v>-7.93199515755194e-82</v>
      </c>
      <c r="M36" s="3">
        <f t="shared" si="5"/>
        <v>-2.38546487923693e-80</v>
      </c>
      <c r="N36" s="3">
        <f t="shared" si="6"/>
        <v>1.57865616762102e-81</v>
      </c>
      <c r="O36" s="3">
        <f t="shared" si="7"/>
        <v>-2.20374461368246e-80</v>
      </c>
      <c r="P36" s="2">
        <f t="shared" si="0"/>
        <v>-2.20374461368246e-80</v>
      </c>
    </row>
    <row r="37" spans="1:16">
      <c r="A37" s="1">
        <v>33</v>
      </c>
      <c r="B37" s="1"/>
      <c r="C37" s="1"/>
      <c r="D37" s="1"/>
      <c r="E37" s="1"/>
      <c r="F37" s="1"/>
      <c r="G37" s="3">
        <v>0</v>
      </c>
      <c r="H37" s="3"/>
      <c r="I37" s="3">
        <f t="shared" si="1"/>
        <v>0</v>
      </c>
      <c r="J37" s="3">
        <f t="shared" si="2"/>
        <v>-2.81204114338733e-90</v>
      </c>
      <c r="K37" s="3">
        <f t="shared" si="3"/>
        <v>5.89391168573279e-87</v>
      </c>
      <c r="L37" s="3">
        <f t="shared" si="4"/>
        <v>1.89131268186456e-85</v>
      </c>
      <c r="M37" s="3">
        <f t="shared" si="5"/>
        <v>-7.93199515755194e-82</v>
      </c>
      <c r="N37" s="3">
        <f t="shared" si="6"/>
        <v>-3.70477312005315e-85</v>
      </c>
      <c r="O37" s="3">
        <f t="shared" si="7"/>
        <v>-7.85637997909648e-82</v>
      </c>
      <c r="P37" s="2">
        <f t="shared" si="0"/>
        <v>-7.85637997909648e-82</v>
      </c>
    </row>
    <row r="38" spans="1:16">
      <c r="A38" s="1">
        <v>34</v>
      </c>
      <c r="B38" s="1"/>
      <c r="C38" s="1"/>
      <c r="D38" s="1"/>
      <c r="E38" s="1"/>
      <c r="F38" s="1"/>
      <c r="G38" s="3">
        <v>0</v>
      </c>
      <c r="H38" s="3"/>
      <c r="I38" s="3">
        <f t="shared" si="1"/>
        <v>0</v>
      </c>
      <c r="J38" s="3">
        <f t="shared" si="2"/>
        <v>-8.76318459379889e-92</v>
      </c>
      <c r="K38" s="3">
        <f t="shared" si="3"/>
        <v>-1.49365241763165e-90</v>
      </c>
      <c r="L38" s="3">
        <f t="shared" si="4"/>
        <v>5.89391168573279e-87</v>
      </c>
      <c r="M38" s="3">
        <f t="shared" si="5"/>
        <v>1.89131268186456e-85</v>
      </c>
      <c r="N38" s="3">
        <f t="shared" si="6"/>
        <v>-1.17303779070259e-86</v>
      </c>
      <c r="O38" s="3">
        <f t="shared" si="7"/>
        <v>1.75509577597566e-85</v>
      </c>
      <c r="P38" s="2">
        <f t="shared" si="0"/>
        <v>1.75509577597566e-85</v>
      </c>
    </row>
    <row r="39" spans="1:16">
      <c r="A39" s="1">
        <v>35</v>
      </c>
      <c r="B39" s="1"/>
      <c r="C39" s="1"/>
      <c r="D39" s="1"/>
      <c r="E39" s="1"/>
      <c r="F39" s="1"/>
      <c r="G39" s="3">
        <v>0</v>
      </c>
      <c r="H39" s="3"/>
      <c r="I39" s="3">
        <f t="shared" si="1"/>
        <v>0</v>
      </c>
      <c r="J39" s="3">
        <f t="shared" si="2"/>
        <v>2.22079198885261e-95</v>
      </c>
      <c r="K39" s="3">
        <f t="shared" si="3"/>
        <v>-4.37937150491059e-92</v>
      </c>
      <c r="L39" s="3">
        <f t="shared" si="4"/>
        <v>-1.49365241763165e-90</v>
      </c>
      <c r="M39" s="3">
        <f t="shared" si="5"/>
        <v>5.89391168573279e-87</v>
      </c>
      <c r="N39" s="3">
        <f t="shared" si="6"/>
        <v>2.92857459603789e-90</v>
      </c>
      <c r="O39" s="3">
        <f t="shared" si="7"/>
        <v>5.8379011434715e-87</v>
      </c>
      <c r="P39" s="2">
        <f t="shared" si="0"/>
        <v>5.8379011434715e-87</v>
      </c>
    </row>
    <row r="40" spans="1:16">
      <c r="A40" s="1">
        <v>36</v>
      </c>
      <c r="B40" s="1"/>
      <c r="C40" s="1"/>
      <c r="D40" s="1"/>
      <c r="E40" s="1"/>
      <c r="F40" s="1"/>
      <c r="G40" s="3">
        <v>0</v>
      </c>
      <c r="H40" s="3"/>
      <c r="I40" s="3">
        <f t="shared" si="1"/>
        <v>0</v>
      </c>
      <c r="J40" s="3">
        <f t="shared" si="2"/>
        <v>6.51133626505686e-97</v>
      </c>
      <c r="K40" s="3">
        <f t="shared" si="3"/>
        <v>1.17550935707688e-95</v>
      </c>
      <c r="L40" s="3">
        <f t="shared" si="4"/>
        <v>-4.37937150491059e-92</v>
      </c>
      <c r="M40" s="3">
        <f t="shared" si="5"/>
        <v>-1.49365241763165e-90</v>
      </c>
      <c r="N40" s="3">
        <f t="shared" si="6"/>
        <v>8.71612480412915e-92</v>
      </c>
      <c r="O40" s="3">
        <f t="shared" si="7"/>
        <v>-1.39155464541405e-90</v>
      </c>
      <c r="P40" s="2">
        <f t="shared" si="0"/>
        <v>-1.39155464541405e-90</v>
      </c>
    </row>
    <row r="41" spans="1:16">
      <c r="A41" s="1">
        <v>37</v>
      </c>
      <c r="B41" s="1"/>
      <c r="C41" s="1"/>
      <c r="D41" s="1"/>
      <c r="E41" s="1"/>
      <c r="F41" s="1"/>
      <c r="G41" s="3">
        <v>0</v>
      </c>
      <c r="H41" s="3"/>
      <c r="I41" s="3">
        <f t="shared" si="1"/>
        <v>0</v>
      </c>
      <c r="J41" s="3">
        <f t="shared" si="2"/>
        <v>-1.74777058718717e-100</v>
      </c>
      <c r="K41" s="3">
        <f t="shared" si="3"/>
        <v>3.25392036194124e-97</v>
      </c>
      <c r="L41" s="3">
        <f t="shared" si="4"/>
        <v>1.17550935707688e-95</v>
      </c>
      <c r="M41" s="3">
        <f t="shared" si="5"/>
        <v>-4.37937150491059e-92</v>
      </c>
      <c r="N41" s="3">
        <f t="shared" si="6"/>
        <v>-2.30672441696357e-95</v>
      </c>
      <c r="O41" s="3">
        <f t="shared" si="7"/>
        <v>-4.33788451427845e-92</v>
      </c>
      <c r="P41" s="2">
        <f t="shared" si="0"/>
        <v>-4.33788451427845e-92</v>
      </c>
    </row>
    <row r="42" spans="1:16">
      <c r="A42" s="1">
        <v>38</v>
      </c>
      <c r="B42" s="1"/>
      <c r="C42" s="1"/>
      <c r="D42" s="1"/>
      <c r="E42" s="1"/>
      <c r="F42" s="1"/>
      <c r="G42" s="3">
        <v>0</v>
      </c>
      <c r="H42" s="3"/>
      <c r="I42" s="3">
        <f t="shared" si="1"/>
        <v>0</v>
      </c>
      <c r="J42" s="3">
        <f t="shared" si="2"/>
        <v>-4.83799322175741e-102</v>
      </c>
      <c r="K42" s="3">
        <f t="shared" si="3"/>
        <v>-9.22265225811158e-101</v>
      </c>
      <c r="L42" s="3">
        <f t="shared" si="4"/>
        <v>3.25392036194124e-97</v>
      </c>
      <c r="M42" s="3">
        <f t="shared" si="5"/>
        <v>1.17550935707688e-95</v>
      </c>
      <c r="N42" s="3">
        <f t="shared" si="6"/>
        <v>-6.47622378548889e-97</v>
      </c>
      <c r="O42" s="3">
        <f t="shared" si="7"/>
        <v>1.09899202565122e-95</v>
      </c>
      <c r="P42" s="2">
        <f t="shared" si="0"/>
        <v>1.09899202565122e-95</v>
      </c>
    </row>
    <row r="43" spans="1:16">
      <c r="A43" s="1">
        <v>39</v>
      </c>
      <c r="B43" s="1"/>
      <c r="C43" s="1"/>
      <c r="D43" s="1"/>
      <c r="E43" s="1"/>
      <c r="F43" s="1"/>
      <c r="G43" s="3">
        <v>0</v>
      </c>
      <c r="H43" s="3"/>
      <c r="I43" s="3">
        <f t="shared" si="1"/>
        <v>0</v>
      </c>
      <c r="J43" s="3">
        <f t="shared" si="2"/>
        <v>1.3712421985875e-105</v>
      </c>
      <c r="K43" s="3">
        <f t="shared" si="3"/>
        <v>-2.41762536868012e-102</v>
      </c>
      <c r="L43" s="3">
        <f t="shared" si="4"/>
        <v>-9.22265225811158e-101</v>
      </c>
      <c r="M43" s="3">
        <f t="shared" si="5"/>
        <v>3.25392036194124e-97</v>
      </c>
      <c r="N43" s="3">
        <f t="shared" si="6"/>
        <v>1.8111315456774e-100</v>
      </c>
      <c r="O43" s="3">
        <f t="shared" si="7"/>
        <v>3.22319228986751e-97</v>
      </c>
      <c r="P43" s="2">
        <f t="shared" si="0"/>
        <v>3.22319228986751e-97</v>
      </c>
    </row>
    <row r="44" spans="1:16">
      <c r="A44" s="1">
        <v>40</v>
      </c>
      <c r="B44" s="1"/>
      <c r="C44" s="1"/>
      <c r="D44" s="1"/>
      <c r="E44" s="1"/>
      <c r="F44" s="1"/>
      <c r="G44" s="3">
        <v>0</v>
      </c>
      <c r="H44" s="3"/>
      <c r="I44" s="3">
        <f t="shared" si="1"/>
        <v>0</v>
      </c>
      <c r="J44" s="3">
        <f t="shared" si="2"/>
        <v>3.5945732671359e-107</v>
      </c>
      <c r="K44" s="3">
        <f t="shared" si="3"/>
        <v>7.2156683196511e-106</v>
      </c>
      <c r="L44" s="3">
        <f t="shared" si="4"/>
        <v>-2.41762536868012e-102</v>
      </c>
      <c r="M44" s="3">
        <f t="shared" si="5"/>
        <v>-9.22265225811158e-101</v>
      </c>
      <c r="N44" s="3">
        <f t="shared" si="6"/>
        <v>4.8117960505054e-102</v>
      </c>
      <c r="O44" s="3">
        <f t="shared" si="7"/>
        <v>-8.64924613047993e-101</v>
      </c>
      <c r="P44" s="2">
        <f t="shared" si="0"/>
        <v>-8.64924613047993e-101</v>
      </c>
    </row>
    <row r="45" spans="1:16">
      <c r="A45" s="1">
        <v>41</v>
      </c>
      <c r="B45" s="1"/>
      <c r="C45" s="1"/>
      <c r="D45" s="1"/>
      <c r="E45" s="1"/>
      <c r="F45" s="1"/>
      <c r="G45" s="3">
        <v>0</v>
      </c>
      <c r="H45" s="3"/>
      <c r="I45" s="3">
        <f t="shared" si="1"/>
        <v>0</v>
      </c>
      <c r="J45" s="3">
        <f t="shared" si="2"/>
        <v>-1.072839852789e-110</v>
      </c>
      <c r="K45" s="3">
        <f t="shared" si="3"/>
        <v>1.79621379371516e-107</v>
      </c>
      <c r="L45" s="3">
        <f t="shared" si="4"/>
        <v>7.2156683196511e-106</v>
      </c>
      <c r="M45" s="3">
        <f t="shared" si="5"/>
        <v>-2.41762536868012e-102</v>
      </c>
      <c r="N45" s="3">
        <f t="shared" si="6"/>
        <v>-1.41795585767342e-105</v>
      </c>
      <c r="O45" s="3">
        <f t="shared" si="7"/>
        <v>-2.39486707085099e-102</v>
      </c>
      <c r="P45" s="2">
        <f t="shared" si="0"/>
        <v>-2.39486707085099e-102</v>
      </c>
    </row>
    <row r="46" spans="1:16">
      <c r="A46" s="1">
        <v>42</v>
      </c>
      <c r="B46" s="1"/>
      <c r="C46" s="1"/>
      <c r="D46" s="1"/>
      <c r="E46" s="1"/>
      <c r="F46" s="1"/>
      <c r="G46" s="3">
        <v>0</v>
      </c>
      <c r="H46" s="3"/>
      <c r="I46" s="3">
        <f t="shared" si="1"/>
        <v>0</v>
      </c>
      <c r="J46" s="3">
        <f t="shared" si="2"/>
        <v>-2.67064623352882e-112</v>
      </c>
      <c r="K46" s="3">
        <f t="shared" si="3"/>
        <v>-5.63126388729787e-111</v>
      </c>
      <c r="L46" s="3">
        <f t="shared" si="4"/>
        <v>1.79621379371516e-107</v>
      </c>
      <c r="M46" s="3">
        <f t="shared" si="5"/>
        <v>7.2156683196511e-106</v>
      </c>
      <c r="N46" s="3">
        <f t="shared" si="6"/>
        <v>-3.5750285758819e-107</v>
      </c>
      <c r="O46" s="3">
        <f t="shared" si="7"/>
        <v>6.7860087788664e-106</v>
      </c>
      <c r="P46" s="2">
        <f t="shared" si="0"/>
        <v>6.7860087788664e-106</v>
      </c>
    </row>
    <row r="47" spans="1:16">
      <c r="A47" s="1">
        <v>43</v>
      </c>
      <c r="B47" s="1"/>
      <c r="C47" s="1"/>
      <c r="D47" s="1"/>
      <c r="E47" s="1"/>
      <c r="F47" s="1"/>
      <c r="G47" s="3">
        <v>0</v>
      </c>
      <c r="H47" s="3"/>
      <c r="I47" s="3">
        <f t="shared" si="1"/>
        <v>0</v>
      </c>
      <c r="J47" s="3">
        <f t="shared" si="2"/>
        <v>8.37267464665944e-116</v>
      </c>
      <c r="K47" s="3">
        <f t="shared" si="3"/>
        <v>-1.33448584929974e-112</v>
      </c>
      <c r="L47" s="3">
        <f t="shared" si="4"/>
        <v>-5.63126388729787e-111</v>
      </c>
      <c r="M47" s="3">
        <f t="shared" si="5"/>
        <v>1.79621379371516e-107</v>
      </c>
      <c r="N47" s="3">
        <f t="shared" si="6"/>
        <v>1.10727665507928e-110</v>
      </c>
      <c r="O47" s="3">
        <f t="shared" si="7"/>
        <v>1.77935893243309e-107</v>
      </c>
      <c r="P47" s="2">
        <f t="shared" si="0"/>
        <v>1.77935893243309e-107</v>
      </c>
    </row>
    <row r="48" spans="1:16">
      <c r="A48" s="1">
        <v>44</v>
      </c>
      <c r="B48" s="1"/>
      <c r="C48" s="1"/>
      <c r="D48" s="1"/>
      <c r="E48" s="1"/>
      <c r="F48" s="1"/>
      <c r="G48" s="3">
        <v>0</v>
      </c>
      <c r="H48" s="3"/>
      <c r="I48" s="3">
        <f t="shared" si="1"/>
        <v>0</v>
      </c>
      <c r="J48" s="3">
        <f t="shared" si="2"/>
        <v>1.98413998355867e-117</v>
      </c>
      <c r="K48" s="3">
        <f t="shared" si="3"/>
        <v>4.38475132168559e-116</v>
      </c>
      <c r="L48" s="3">
        <f t="shared" si="4"/>
        <v>-1.33448584929974e-112</v>
      </c>
      <c r="M48" s="3">
        <f t="shared" si="5"/>
        <v>-5.63126388729787e-111</v>
      </c>
      <c r="N48" s="3">
        <f t="shared" si="6"/>
        <v>2.65606531523865e-112</v>
      </c>
      <c r="O48" s="3">
        <f t="shared" si="7"/>
        <v>-5.30934471690103e-111</v>
      </c>
      <c r="P48" s="2">
        <f t="shared" si="0"/>
        <v>-5.30934471690103e-111</v>
      </c>
    </row>
    <row r="49" spans="1:16">
      <c r="A49" s="1">
        <v>45</v>
      </c>
      <c r="B49" s="1"/>
      <c r="C49" s="1"/>
      <c r="D49" s="1"/>
      <c r="E49" s="1"/>
      <c r="F49" s="1"/>
      <c r="G49" s="3">
        <v>0</v>
      </c>
      <c r="H49" s="3"/>
      <c r="I49" s="3">
        <f t="shared" si="1"/>
        <v>0</v>
      </c>
      <c r="J49" s="3">
        <f t="shared" si="2"/>
        <v>-6.5193350831583e-121</v>
      </c>
      <c r="K49" s="3">
        <f t="shared" si="3"/>
        <v>9.9141805827102e-118</v>
      </c>
      <c r="L49" s="3">
        <f t="shared" si="4"/>
        <v>4.38475132168559e-116</v>
      </c>
      <c r="M49" s="3">
        <f t="shared" si="5"/>
        <v>-1.33448584929974e-112</v>
      </c>
      <c r="N49" s="3">
        <f t="shared" si="6"/>
        <v>-8.62651332432722e-116</v>
      </c>
      <c r="O49" s="3">
        <f t="shared" si="7"/>
        <v>-1.32200364213918e-112</v>
      </c>
      <c r="P49" s="2">
        <f t="shared" si="0"/>
        <v>-1.32200364213918e-112</v>
      </c>
    </row>
    <row r="50" spans="1:16">
      <c r="A50" s="1">
        <v>46</v>
      </c>
      <c r="B50" s="1"/>
      <c r="C50" s="1"/>
      <c r="D50" s="1"/>
      <c r="E50" s="1"/>
      <c r="F50" s="1"/>
      <c r="G50" s="3">
        <v>0</v>
      </c>
      <c r="H50" s="3"/>
      <c r="I50" s="3">
        <f t="shared" si="1"/>
        <v>0</v>
      </c>
      <c r="J50" s="3">
        <f t="shared" si="2"/>
        <v>-1.47405999911491e-122</v>
      </c>
      <c r="K50" s="3">
        <f t="shared" si="3"/>
        <v>-3.40707354149064e-121</v>
      </c>
      <c r="L50" s="3">
        <f t="shared" si="4"/>
        <v>9.9141805827102e-118</v>
      </c>
      <c r="M50" s="3">
        <f t="shared" si="5"/>
        <v>4.38475132168559e-116</v>
      </c>
      <c r="N50" s="3">
        <f t="shared" si="6"/>
        <v>-1.97326264331348e-117</v>
      </c>
      <c r="O50" s="3">
        <f t="shared" si="7"/>
        <v>4.14357754413739e-116</v>
      </c>
      <c r="P50" s="2">
        <f t="shared" si="0"/>
        <v>4.14357754413739e-116</v>
      </c>
    </row>
    <row r="51" spans="1:16">
      <c r="A51" s="1">
        <v>47</v>
      </c>
      <c r="B51" s="1"/>
      <c r="C51" s="1"/>
      <c r="D51" s="1"/>
      <c r="E51" s="1"/>
      <c r="F51" s="1"/>
      <c r="G51" s="3">
        <v>0</v>
      </c>
      <c r="H51" s="3"/>
      <c r="I51" s="3">
        <f t="shared" si="1"/>
        <v>0</v>
      </c>
      <c r="J51" s="3">
        <f t="shared" si="2"/>
        <v>5.06570440154441e-126</v>
      </c>
      <c r="K51" s="3">
        <f t="shared" si="3"/>
        <v>-7.36523429117299e-123</v>
      </c>
      <c r="L51" s="3">
        <f t="shared" si="4"/>
        <v>-3.40707354149064e-121</v>
      </c>
      <c r="M51" s="3">
        <f t="shared" si="5"/>
        <v>9.9141805827102e-118</v>
      </c>
      <c r="N51" s="3">
        <f t="shared" si="6"/>
        <v>6.70642400465465e-121</v>
      </c>
      <c r="O51" s="3">
        <f t="shared" si="7"/>
        <v>9.82174520088775e-118</v>
      </c>
      <c r="P51" s="2">
        <f t="shared" si="0"/>
        <v>9.82174520088775e-118</v>
      </c>
    </row>
    <row r="52" spans="1:16">
      <c r="A52" s="1">
        <v>48</v>
      </c>
      <c r="B52" s="1"/>
      <c r="C52" s="1"/>
      <c r="D52" s="1"/>
      <c r="E52" s="1"/>
      <c r="F52" s="1"/>
      <c r="G52" s="3">
        <v>0</v>
      </c>
      <c r="H52" s="3"/>
      <c r="I52" s="3">
        <f t="shared" si="1"/>
        <v>0</v>
      </c>
      <c r="J52" s="3">
        <f t="shared" si="2"/>
        <v>1.0950776175755e-127</v>
      </c>
      <c r="K52" s="3">
        <f t="shared" si="3"/>
        <v>2.64235996252975e-126</v>
      </c>
      <c r="L52" s="3">
        <f t="shared" si="4"/>
        <v>-7.36523429117299e-123</v>
      </c>
      <c r="M52" s="3">
        <f t="shared" si="5"/>
        <v>-3.40707354149064e-121</v>
      </c>
      <c r="N52" s="3">
        <f t="shared" si="6"/>
        <v>1.46594585993968e-122</v>
      </c>
      <c r="O52" s="3">
        <f t="shared" si="7"/>
        <v>-3.22640822008177e-121</v>
      </c>
      <c r="P52" s="2">
        <f t="shared" si="0"/>
        <v>-3.22640822008177e-121</v>
      </c>
    </row>
    <row r="53" spans="1:16">
      <c r="A53" s="1">
        <v>49</v>
      </c>
      <c r="B53" s="1"/>
      <c r="C53" s="1"/>
      <c r="D53" s="1"/>
      <c r="E53" s="1"/>
      <c r="F53" s="1"/>
      <c r="G53" s="3">
        <v>0</v>
      </c>
      <c r="H53" s="3"/>
      <c r="I53" s="3">
        <f t="shared" si="1"/>
        <v>0</v>
      </c>
      <c r="J53" s="3">
        <f t="shared" si="2"/>
        <v>-3.9287131110165e-131</v>
      </c>
      <c r="K53" s="3">
        <f t="shared" si="3"/>
        <v>5.47145937476647e-128</v>
      </c>
      <c r="L53" s="3">
        <f t="shared" si="4"/>
        <v>2.64235996252975e-126</v>
      </c>
      <c r="M53" s="3">
        <f t="shared" si="5"/>
        <v>-7.36523429117299e-123</v>
      </c>
      <c r="N53" s="3">
        <f t="shared" si="6"/>
        <v>-5.20358173168655e-126</v>
      </c>
      <c r="O53" s="3">
        <f t="shared" si="7"/>
        <v>-7.29678552999295e-123</v>
      </c>
      <c r="P53" s="2">
        <f t="shared" si="0"/>
        <v>-7.29678552999295e-123</v>
      </c>
    </row>
    <row r="54" spans="1:16">
      <c r="A54" s="1">
        <v>50</v>
      </c>
      <c r="B54" s="1"/>
      <c r="C54" s="1"/>
      <c r="D54" s="1"/>
      <c r="E54" s="1"/>
      <c r="F54" s="1"/>
      <c r="G54" s="3">
        <v>0</v>
      </c>
      <c r="H54" s="3"/>
      <c r="I54" s="3">
        <f t="shared" si="1"/>
        <v>0</v>
      </c>
      <c r="J54" s="3">
        <f t="shared" si="2"/>
        <v>-8.13507413329841e-133</v>
      </c>
      <c r="K54" s="3">
        <f t="shared" si="3"/>
        <v>-2.04570729684123e-131</v>
      </c>
      <c r="L54" s="3">
        <f t="shared" si="4"/>
        <v>5.47145937476647e-128</v>
      </c>
      <c r="M54" s="3">
        <f t="shared" si="5"/>
        <v>2.64235996252975e-126</v>
      </c>
      <c r="N54" s="3">
        <f t="shared" si="6"/>
        <v>-1.08902498630821e-127</v>
      </c>
      <c r="O54" s="3">
        <f t="shared" si="7"/>
        <v>2.50703386427364e-126</v>
      </c>
      <c r="P54" s="2">
        <f t="shared" si="0"/>
        <v>2.50703386427364e-126</v>
      </c>
    </row>
    <row r="55" spans="1:16">
      <c r="A55" s="1">
        <v>51</v>
      </c>
      <c r="B55" s="1"/>
      <c r="C55" s="1"/>
      <c r="D55" s="1"/>
      <c r="E55" s="1"/>
      <c r="F55" s="1"/>
      <c r="G55" s="3">
        <v>0</v>
      </c>
      <c r="H55" s="3"/>
      <c r="I55" s="3">
        <f t="shared" si="1"/>
        <v>0</v>
      </c>
      <c r="J55" s="3">
        <f t="shared" si="2"/>
        <v>3.04159811394802e-136</v>
      </c>
      <c r="K55" s="3">
        <f t="shared" si="3"/>
        <v>-4.06449546853526e-133</v>
      </c>
      <c r="L55" s="3">
        <f t="shared" si="4"/>
        <v>-2.04570729684123e-131</v>
      </c>
      <c r="M55" s="3">
        <f t="shared" si="5"/>
        <v>5.47145937476647e-128</v>
      </c>
      <c r="N55" s="3">
        <f t="shared" si="6"/>
        <v>4.0303125660287e-131</v>
      </c>
      <c r="O55" s="3">
        <f t="shared" si="7"/>
        <v>5.42077509358483e-128</v>
      </c>
      <c r="P55" s="2">
        <f t="shared" si="0"/>
        <v>5.42077509358483e-128</v>
      </c>
    </row>
    <row r="56" spans="1:16">
      <c r="A56" s="1">
        <v>52</v>
      </c>
      <c r="B56" s="1"/>
      <c r="C56" s="1"/>
      <c r="D56" s="1"/>
      <c r="E56" s="1"/>
      <c r="F56" s="1"/>
      <c r="G56" s="3">
        <v>0</v>
      </c>
      <c r="H56" s="3"/>
      <c r="I56" s="3">
        <f t="shared" si="1"/>
        <v>0</v>
      </c>
      <c r="J56" s="3">
        <f t="shared" si="2"/>
        <v>6.04317233962849e-138</v>
      </c>
      <c r="K56" s="3">
        <f t="shared" si="3"/>
        <v>1.5812307803703e-136</v>
      </c>
      <c r="L56" s="3">
        <f t="shared" si="4"/>
        <v>-4.06449546853526e-133</v>
      </c>
      <c r="M56" s="3">
        <f t="shared" si="5"/>
        <v>-2.04570729684123e-131</v>
      </c>
      <c r="N56" s="3">
        <f t="shared" si="6"/>
        <v>8.08992721316553e-133</v>
      </c>
      <c r="O56" s="3">
        <f t="shared" si="7"/>
        <v>-1.94435095174116e-131</v>
      </c>
      <c r="P56" s="2">
        <f t="shared" si="0"/>
        <v>-1.94435095174116e-131</v>
      </c>
    </row>
    <row r="57" spans="1:16">
      <c r="A57" s="1">
        <v>53</v>
      </c>
      <c r="B57" s="1"/>
      <c r="C57" s="1"/>
      <c r="D57" s="1"/>
      <c r="E57" s="1"/>
      <c r="F57" s="1"/>
      <c r="G57" s="3">
        <v>0</v>
      </c>
      <c r="H57" s="3"/>
      <c r="I57" s="3">
        <f t="shared" si="1"/>
        <v>0</v>
      </c>
      <c r="J57" s="3">
        <f t="shared" si="2"/>
        <v>-2.35100523262401e-141</v>
      </c>
      <c r="K57" s="3">
        <f t="shared" si="3"/>
        <v>3.01923516458162e-138</v>
      </c>
      <c r="L57" s="3">
        <f t="shared" si="4"/>
        <v>1.5812307803703e-136</v>
      </c>
      <c r="M57" s="3">
        <f t="shared" si="5"/>
        <v>-4.06449546853526e-133</v>
      </c>
      <c r="N57" s="3">
        <f t="shared" si="6"/>
        <v>-3.11645690129107e-136</v>
      </c>
      <c r="O57" s="3">
        <f t="shared" si="7"/>
        <v>-4.02696697075119e-133</v>
      </c>
      <c r="P57" s="2">
        <f t="shared" si="0"/>
        <v>-4.02696697075119e-133</v>
      </c>
    </row>
    <row r="58" spans="1:16">
      <c r="A58" s="1">
        <v>54</v>
      </c>
      <c r="B58" s="1"/>
      <c r="C58" s="1"/>
      <c r="D58" s="1"/>
      <c r="E58" s="1"/>
      <c r="F58" s="1"/>
      <c r="G58" s="3">
        <v>0</v>
      </c>
      <c r="H58" s="3"/>
      <c r="I58" s="3">
        <f t="shared" si="1"/>
        <v>0</v>
      </c>
      <c r="J58" s="3">
        <f t="shared" si="2"/>
        <v>-4.48905862355622e-143</v>
      </c>
      <c r="K58" s="3">
        <f t="shared" si="3"/>
        <v>-1.22039320254757e-141</v>
      </c>
      <c r="L58" s="3">
        <f t="shared" si="4"/>
        <v>3.01923516458162e-138</v>
      </c>
      <c r="M58" s="3">
        <f t="shared" si="5"/>
        <v>1.5812307803703e-136</v>
      </c>
      <c r="N58" s="3">
        <f t="shared" si="6"/>
        <v>-6.00949837071998e-138</v>
      </c>
      <c r="O58" s="3">
        <f t="shared" si="7"/>
        <v>1.50532348885939e-136</v>
      </c>
      <c r="P58" s="2">
        <f t="shared" si="0"/>
        <v>1.50532348885939e-136</v>
      </c>
    </row>
    <row r="59" spans="1:16">
      <c r="A59" s="1">
        <v>55</v>
      </c>
      <c r="B59" s="1"/>
      <c r="C59" s="1"/>
      <c r="D59" s="1"/>
      <c r="E59" s="1"/>
      <c r="F59" s="1"/>
      <c r="G59" s="3">
        <v>0</v>
      </c>
      <c r="H59" s="3"/>
      <c r="I59" s="3">
        <f t="shared" si="1"/>
        <v>0</v>
      </c>
      <c r="J59" s="3">
        <f t="shared" si="2"/>
        <v>1.81450477733313e-146</v>
      </c>
      <c r="K59" s="3">
        <f t="shared" si="3"/>
        <v>-2.24271480700078e-143</v>
      </c>
      <c r="L59" s="3">
        <f t="shared" si="4"/>
        <v>-1.22039320254757e-141</v>
      </c>
      <c r="M59" s="3">
        <f t="shared" si="5"/>
        <v>3.01923516458162e-138</v>
      </c>
      <c r="N59" s="3">
        <f t="shared" si="6"/>
        <v>2.40615532499965e-141</v>
      </c>
      <c r="O59" s="3">
        <f t="shared" si="7"/>
        <v>2.99144896826081e-138</v>
      </c>
      <c r="P59" s="2">
        <f t="shared" si="0"/>
        <v>2.99144896826081e-138</v>
      </c>
    </row>
    <row r="60" spans="1:16">
      <c r="A60" s="1">
        <v>56</v>
      </c>
      <c r="B60" s="1"/>
      <c r="C60" s="1"/>
      <c r="D60" s="1"/>
      <c r="E60" s="1"/>
      <c r="F60" s="1"/>
      <c r="G60" s="3">
        <v>0</v>
      </c>
      <c r="H60" s="3"/>
      <c r="I60" s="3">
        <f t="shared" si="1"/>
        <v>0</v>
      </c>
      <c r="J60" s="3">
        <f t="shared" si="2"/>
        <v>3.33451278080193e-148</v>
      </c>
      <c r="K60" s="3">
        <f t="shared" si="3"/>
        <v>9.40597516474585e-147</v>
      </c>
      <c r="L60" s="3">
        <f t="shared" si="4"/>
        <v>-2.24271480700078e-143</v>
      </c>
      <c r="M60" s="3">
        <f t="shared" si="5"/>
        <v>-1.22039320254757e-141</v>
      </c>
      <c r="N60" s="3">
        <f t="shared" si="6"/>
        <v>4.46394306344802e-143</v>
      </c>
      <c r="O60" s="3">
        <f t="shared" si="7"/>
        <v>-1.16354983988761e-141</v>
      </c>
      <c r="P60" s="2">
        <f t="shared" si="0"/>
        <v>-1.16354983988761e-141</v>
      </c>
    </row>
    <row r="61" spans="1:16">
      <c r="A61" s="1">
        <v>57</v>
      </c>
      <c r="B61" s="1"/>
      <c r="C61" s="1"/>
      <c r="D61" s="1"/>
      <c r="E61" s="1"/>
      <c r="F61" s="1"/>
      <c r="G61" s="3">
        <v>0</v>
      </c>
      <c r="H61" s="3"/>
      <c r="I61" s="3">
        <f t="shared" si="1"/>
        <v>0</v>
      </c>
      <c r="J61" s="3">
        <f t="shared" si="2"/>
        <v>-1.39849901132524e-151</v>
      </c>
      <c r="K61" s="3">
        <f t="shared" si="3"/>
        <v>1.66585789138964e-148</v>
      </c>
      <c r="L61" s="3">
        <f t="shared" si="4"/>
        <v>9.40597516474585e-147</v>
      </c>
      <c r="M61" s="3">
        <f t="shared" si="5"/>
        <v>-2.24271480700078e-143</v>
      </c>
      <c r="N61" s="3">
        <f t="shared" si="6"/>
        <v>-1.85513047887053e-146</v>
      </c>
      <c r="O61" s="3">
        <f t="shared" si="7"/>
        <v>-2.22214278940964e-143</v>
      </c>
      <c r="P61" s="2">
        <f t="shared" si="0"/>
        <v>-2.22214278940964e-143</v>
      </c>
    </row>
    <row r="62" spans="1:16">
      <c r="A62" s="1">
        <v>58</v>
      </c>
      <c r="B62" s="1"/>
      <c r="C62" s="1"/>
      <c r="D62" s="1"/>
      <c r="E62" s="1"/>
      <c r="F62" s="1"/>
      <c r="G62" s="3">
        <v>0</v>
      </c>
      <c r="H62" s="3"/>
      <c r="I62" s="3">
        <f t="shared" si="1"/>
        <v>0</v>
      </c>
      <c r="J62" s="3">
        <f t="shared" si="2"/>
        <v>-2.47683049690437e-153</v>
      </c>
      <c r="K62" s="3">
        <f t="shared" si="3"/>
        <v>-7.24017810631663e-152</v>
      </c>
      <c r="L62" s="3">
        <f t="shared" si="4"/>
        <v>1.66585789138964e-148</v>
      </c>
      <c r="M62" s="3">
        <f t="shared" si="5"/>
        <v>9.40597516474585e-147</v>
      </c>
      <c r="N62" s="3">
        <f t="shared" si="6"/>
        <v>-3.31578122167602e-148</v>
      </c>
      <c r="O62" s="3">
        <f t="shared" si="7"/>
        <v>8.98033729093079e-147</v>
      </c>
      <c r="P62" s="2">
        <f t="shared" si="0"/>
        <v>8.98033729093079e-147</v>
      </c>
    </row>
    <row r="63" spans="1:16">
      <c r="A63" s="1">
        <v>59</v>
      </c>
      <c r="B63" s="1"/>
      <c r="C63" s="1"/>
      <c r="D63" s="1"/>
      <c r="E63" s="1"/>
      <c r="F63" s="1"/>
      <c r="G63" s="3">
        <v>0</v>
      </c>
      <c r="H63" s="3"/>
      <c r="I63" s="3">
        <f t="shared" si="1"/>
        <v>0</v>
      </c>
      <c r="J63" s="3">
        <f t="shared" si="2"/>
        <v>1.07648401639981e-156</v>
      </c>
      <c r="K63" s="3">
        <f t="shared" si="3"/>
        <v>-1.23733876443578e-153</v>
      </c>
      <c r="L63" s="3">
        <f t="shared" si="4"/>
        <v>-7.24017810631663e-152</v>
      </c>
      <c r="M63" s="3">
        <f t="shared" si="5"/>
        <v>1.66585789138964e-148</v>
      </c>
      <c r="N63" s="3">
        <f t="shared" si="6"/>
        <v>1.42842205551265e-151</v>
      </c>
      <c r="O63" s="3">
        <f t="shared" si="7"/>
        <v>1.65062773453126e-148</v>
      </c>
      <c r="P63" s="2">
        <f t="shared" si="0"/>
        <v>1.65062773453126e-148</v>
      </c>
    </row>
    <row r="64" spans="1:16">
      <c r="A64" s="1">
        <v>60</v>
      </c>
      <c r="B64" s="1"/>
      <c r="C64" s="1"/>
      <c r="D64" s="1"/>
      <c r="E64" s="1"/>
      <c r="F64" s="1"/>
      <c r="G64" s="3">
        <v>0</v>
      </c>
      <c r="H64" s="3"/>
      <c r="I64" s="3">
        <f t="shared" si="1"/>
        <v>0</v>
      </c>
      <c r="J64" s="3">
        <f t="shared" si="2"/>
        <v>1.83969977427066e-158</v>
      </c>
      <c r="K64" s="3">
        <f t="shared" si="3"/>
        <v>5.5663900594261e-157</v>
      </c>
      <c r="L64" s="3">
        <f t="shared" si="4"/>
        <v>-1.23733876443578e-153</v>
      </c>
      <c r="M64" s="3">
        <f t="shared" si="5"/>
        <v>-7.24017810631663e-152</v>
      </c>
      <c r="N64" s="3">
        <f t="shared" si="6"/>
        <v>2.46286078023315e-153</v>
      </c>
      <c r="O64" s="3">
        <f t="shared" si="7"/>
        <v>-6.92149024723015e-152</v>
      </c>
      <c r="P64" s="2">
        <f t="shared" si="0"/>
        <v>-6.92149024723015e-152</v>
      </c>
    </row>
    <row r="65" spans="1:16">
      <c r="A65" s="1">
        <v>61</v>
      </c>
      <c r="B65" s="1"/>
      <c r="C65" s="1"/>
      <c r="D65" s="1"/>
      <c r="E65" s="1"/>
      <c r="F65" s="1"/>
      <c r="G65" s="3">
        <v>0</v>
      </c>
      <c r="H65" s="3"/>
      <c r="I65" s="3">
        <f t="shared" si="1"/>
        <v>0</v>
      </c>
      <c r="J65" s="3">
        <f t="shared" si="2"/>
        <v>-8.27621895487791e-162</v>
      </c>
      <c r="K65" s="3">
        <f t="shared" si="3"/>
        <v>9.19022265239842e-159</v>
      </c>
      <c r="L65" s="3">
        <f t="shared" si="4"/>
        <v>5.5663900594261e-157</v>
      </c>
      <c r="M65" s="3">
        <f t="shared" si="5"/>
        <v>-1.23733876443578e-153</v>
      </c>
      <c r="N65" s="3">
        <f t="shared" si="6"/>
        <v>-1.0985213991734e-156</v>
      </c>
      <c r="O65" s="3">
        <f t="shared" si="7"/>
        <v>-1.2260638981906e-153</v>
      </c>
      <c r="P65" s="2">
        <f t="shared" si="0"/>
        <v>-1.2260638981906e-153</v>
      </c>
    </row>
    <row r="66" spans="1:16">
      <c r="A66" s="1">
        <v>62</v>
      </c>
      <c r="B66" s="1"/>
      <c r="C66" s="1"/>
      <c r="D66" s="1"/>
      <c r="E66" s="1"/>
      <c r="F66" s="1"/>
      <c r="G66" s="3">
        <v>0</v>
      </c>
      <c r="H66" s="3"/>
      <c r="I66" s="3">
        <f t="shared" si="1"/>
        <v>0</v>
      </c>
      <c r="J66" s="3">
        <f t="shared" si="2"/>
        <v>-1.36642050059945e-163</v>
      </c>
      <c r="K66" s="3">
        <f t="shared" si="3"/>
        <v>-4.2747515274989e-162</v>
      </c>
      <c r="L66" s="3">
        <f t="shared" si="4"/>
        <v>9.19022265239842e-159</v>
      </c>
      <c r="M66" s="3">
        <f t="shared" si="5"/>
        <v>5.5663900594261e-157</v>
      </c>
      <c r="N66" s="3">
        <f t="shared" si="6"/>
        <v>-1.82928178298003e-158</v>
      </c>
      <c r="O66" s="3">
        <f t="shared" si="7"/>
        <v>5.32779798053384e-157</v>
      </c>
      <c r="P66" s="2">
        <f t="shared" si="0"/>
        <v>5.32779798053384e-157</v>
      </c>
    </row>
    <row r="67" spans="1:16">
      <c r="A67" s="1">
        <v>63</v>
      </c>
      <c r="B67" s="1"/>
      <c r="C67" s="1"/>
      <c r="D67" s="1"/>
      <c r="E67" s="1"/>
      <c r="F67" s="1"/>
      <c r="G67" s="3">
        <v>0</v>
      </c>
      <c r="H67" s="3"/>
      <c r="I67" s="3">
        <f t="shared" si="1"/>
        <v>0</v>
      </c>
      <c r="J67" s="3">
        <f t="shared" si="2"/>
        <v>6.35578521116561e-167</v>
      </c>
      <c r="K67" s="3">
        <f t="shared" si="3"/>
        <v>-6.82574671778608e-164</v>
      </c>
      <c r="L67" s="3">
        <f t="shared" si="4"/>
        <v>-4.2747515274989e-162</v>
      </c>
      <c r="M67" s="3">
        <f t="shared" si="5"/>
        <v>9.19022265239842e-159</v>
      </c>
      <c r="N67" s="3">
        <f t="shared" si="6"/>
        <v>8.43849807254495e-162</v>
      </c>
      <c r="O67" s="3">
        <f t="shared" si="7"/>
        <v>9.10675892394698e-159</v>
      </c>
      <c r="P67" s="2">
        <f t="shared" si="0"/>
        <v>9.10675892394698e-159</v>
      </c>
    </row>
    <row r="68" spans="1:16">
      <c r="A68" s="1">
        <v>64</v>
      </c>
      <c r="B68" s="1"/>
      <c r="C68" s="1"/>
      <c r="D68" s="1"/>
      <c r="E68" s="1"/>
      <c r="F68" s="1"/>
      <c r="G68" s="3">
        <v>0</v>
      </c>
      <c r="H68" s="3"/>
      <c r="I68" s="3">
        <f t="shared" si="1"/>
        <v>0</v>
      </c>
      <c r="J68" s="3">
        <f t="shared" si="2"/>
        <v>1.01486553697894e-168</v>
      </c>
      <c r="K68" s="3">
        <f t="shared" si="3"/>
        <v>3.2793791592807e-167</v>
      </c>
      <c r="L68" s="3">
        <f t="shared" si="4"/>
        <v>-6.82574671778608e-164</v>
      </c>
      <c r="M68" s="3">
        <f t="shared" si="5"/>
        <v>-4.2747515274989e-162</v>
      </c>
      <c r="N68" s="3">
        <f t="shared" si="6"/>
        <v>1.35865153475536e-163</v>
      </c>
      <c r="O68" s="3">
        <f t="shared" si="7"/>
        <v>-4.09613885874838e-162</v>
      </c>
      <c r="P68" s="2">
        <f t="shared" si="0"/>
        <v>-4.09613885874838e-162</v>
      </c>
    </row>
    <row r="69" spans="1:16">
      <c r="A69" s="1">
        <v>65</v>
      </c>
      <c r="B69" s="1"/>
      <c r="C69" s="1"/>
      <c r="D69" s="1"/>
      <c r="E69" s="1"/>
      <c r="F69" s="1"/>
      <c r="G69" s="3">
        <v>0</v>
      </c>
      <c r="H69" s="3"/>
      <c r="I69" s="3">
        <f t="shared" si="1"/>
        <v>0</v>
      </c>
      <c r="J69" s="3">
        <f t="shared" si="2"/>
        <v>-4.8758458657259e-172</v>
      </c>
      <c r="K69" s="3">
        <f t="shared" si="3"/>
        <v>5.06945183902895e-169</v>
      </c>
      <c r="L69" s="3">
        <f t="shared" si="4"/>
        <v>3.2793791592807e-167</v>
      </c>
      <c r="M69" s="3">
        <f t="shared" si="5"/>
        <v>-6.82574671778608e-164</v>
      </c>
      <c r="N69" s="3">
        <f t="shared" si="6"/>
        <v>-6.4752700085783e-167</v>
      </c>
      <c r="O69" s="3">
        <f t="shared" si="7"/>
        <v>-6.76396452061679e-164</v>
      </c>
      <c r="P69" s="2">
        <f t="shared" ref="P69:P132" si="8">O69</f>
        <v>-6.76396452061679e-164</v>
      </c>
    </row>
    <row r="70" spans="1:16">
      <c r="A70" s="1">
        <v>66</v>
      </c>
      <c r="B70" s="1"/>
      <c r="C70" s="1"/>
      <c r="D70" s="1"/>
      <c r="E70" s="1"/>
      <c r="F70" s="1"/>
      <c r="G70" s="3">
        <v>0</v>
      </c>
      <c r="H70" s="3"/>
      <c r="I70" s="3">
        <f t="shared" ref="I70:I133" si="9">$B$3*G70</f>
        <v>0</v>
      </c>
      <c r="J70" s="3">
        <f t="shared" ref="J70:J133" si="10">I70-$C$3*L70</f>
        <v>-7.53736136941466e-174</v>
      </c>
      <c r="K70" s="3">
        <f t="shared" ref="K70:K133" si="11">J70-$D$3*M70</f>
        <v>-2.51329654655709e-172</v>
      </c>
      <c r="L70" s="3">
        <f t="shared" ref="L70:L133" si="12">K69</f>
        <v>5.06945183902895e-169</v>
      </c>
      <c r="M70" s="3">
        <f t="shared" ref="M70:M133" si="13">L69</f>
        <v>3.2793791592807e-167</v>
      </c>
      <c r="N70" s="3">
        <f t="shared" ref="N70:N133" si="14">K70+$E$3*L70</f>
        <v>-1.00907224562142e-168</v>
      </c>
      <c r="O70" s="3">
        <f t="shared" ref="O70:O133" si="15">N70+$F$3*M70</f>
        <v>3.14567814312575e-167</v>
      </c>
      <c r="P70" s="2">
        <f t="shared" si="8"/>
        <v>3.14567814312575e-167</v>
      </c>
    </row>
    <row r="71" spans="1:16">
      <c r="A71" s="1">
        <v>67</v>
      </c>
      <c r="B71" s="1"/>
      <c r="C71" s="1"/>
      <c r="D71" s="1"/>
      <c r="E71" s="1"/>
      <c r="F71" s="1"/>
      <c r="G71" s="3">
        <v>0</v>
      </c>
      <c r="H71" s="3"/>
      <c r="I71" s="3">
        <f t="shared" si="9"/>
        <v>0</v>
      </c>
      <c r="J71" s="3">
        <f t="shared" si="10"/>
        <v>3.73681906869271e-177</v>
      </c>
      <c r="K71" s="3">
        <f t="shared" si="11"/>
        <v>-3.76494386563863e-174</v>
      </c>
      <c r="L71" s="3">
        <f t="shared" si="12"/>
        <v>-2.51329654655709e-172</v>
      </c>
      <c r="M71" s="3">
        <f t="shared" si="13"/>
        <v>5.06945183902895e-169</v>
      </c>
      <c r="N71" s="3">
        <f t="shared" si="14"/>
        <v>4.96381068899223e-172</v>
      </c>
      <c r="O71" s="3">
        <f t="shared" si="15"/>
        <v>5.02372113132765e-169</v>
      </c>
      <c r="P71" s="2">
        <f t="shared" si="8"/>
        <v>5.02372113132765e-169</v>
      </c>
    </row>
    <row r="72" spans="1:16">
      <c r="A72" s="1">
        <v>68</v>
      </c>
      <c r="B72" s="1"/>
      <c r="C72" s="1"/>
      <c r="D72" s="1"/>
      <c r="E72" s="1"/>
      <c r="F72" s="1"/>
      <c r="G72" s="3">
        <v>0</v>
      </c>
      <c r="H72" s="3"/>
      <c r="I72" s="3">
        <f t="shared" si="9"/>
        <v>0</v>
      </c>
      <c r="J72" s="3">
        <f t="shared" si="10"/>
        <v>5.59779308532006e-179</v>
      </c>
      <c r="K72" s="3">
        <f t="shared" si="11"/>
        <v>1.92438746519956e-177</v>
      </c>
      <c r="L72" s="3">
        <f t="shared" si="12"/>
        <v>-3.76494386563863e-174</v>
      </c>
      <c r="M72" s="3">
        <f t="shared" si="13"/>
        <v>-2.51329654655709e-172</v>
      </c>
      <c r="N72" s="3">
        <f t="shared" si="14"/>
        <v>7.49416268008608e-174</v>
      </c>
      <c r="O72" s="3">
        <f t="shared" si="15"/>
        <v>-2.41322195429066e-172</v>
      </c>
      <c r="P72" s="2">
        <f t="shared" si="8"/>
        <v>-2.41322195429066e-172</v>
      </c>
    </row>
    <row r="73" spans="1:16">
      <c r="A73" s="1">
        <v>69</v>
      </c>
      <c r="B73" s="1"/>
      <c r="C73" s="1"/>
      <c r="D73" s="1"/>
      <c r="E73" s="1"/>
      <c r="F73" s="1"/>
      <c r="G73" s="3">
        <v>0</v>
      </c>
      <c r="H73" s="3"/>
      <c r="I73" s="3">
        <f t="shared" si="9"/>
        <v>0</v>
      </c>
      <c r="J73" s="3">
        <f t="shared" si="10"/>
        <v>-2.86121738613051e-182</v>
      </c>
      <c r="K73" s="3">
        <f t="shared" si="11"/>
        <v>2.7960353252739e-179</v>
      </c>
      <c r="L73" s="3">
        <f t="shared" si="12"/>
        <v>1.92438746519956e-177</v>
      </c>
      <c r="M73" s="3">
        <f t="shared" si="13"/>
        <v>-3.76494386563863e-174</v>
      </c>
      <c r="N73" s="3">
        <f t="shared" si="14"/>
        <v>-3.80157070249438e-177</v>
      </c>
      <c r="O73" s="3">
        <f t="shared" si="15"/>
        <v>-3.73109599768474e-174</v>
      </c>
      <c r="P73" s="2">
        <f t="shared" si="8"/>
        <v>-3.73109599768474e-174</v>
      </c>
    </row>
    <row r="74" spans="1:16">
      <c r="A74" s="1">
        <v>70</v>
      </c>
      <c r="B74" s="1"/>
      <c r="C74" s="1"/>
      <c r="D74" s="1"/>
      <c r="E74" s="1"/>
      <c r="F74" s="1"/>
      <c r="G74" s="3">
        <v>0</v>
      </c>
      <c r="H74" s="3"/>
      <c r="I74" s="3">
        <f t="shared" si="9"/>
        <v>0</v>
      </c>
      <c r="J74" s="3">
        <f t="shared" si="10"/>
        <v>-4.15720068311668e-184</v>
      </c>
      <c r="K74" s="3">
        <f t="shared" si="11"/>
        <v>-1.47218069989642e-182</v>
      </c>
      <c r="L74" s="3">
        <f t="shared" si="12"/>
        <v>2.7960353252739e-179</v>
      </c>
      <c r="M74" s="3">
        <f t="shared" si="13"/>
        <v>1.92438746519956e-177</v>
      </c>
      <c r="N74" s="3">
        <f t="shared" si="14"/>
        <v>-5.56558247799496e-179</v>
      </c>
      <c r="O74" s="3">
        <f t="shared" si="15"/>
        <v>1.84948776576761e-177</v>
      </c>
      <c r="P74" s="2">
        <f t="shared" si="8"/>
        <v>1.84948776576761e-177</v>
      </c>
    </row>
    <row r="75" spans="1:16">
      <c r="A75" s="1">
        <v>71</v>
      </c>
      <c r="B75" s="1"/>
      <c r="C75" s="1"/>
      <c r="D75" s="1"/>
      <c r="E75" s="1"/>
      <c r="F75" s="1"/>
      <c r="G75" s="3">
        <v>0</v>
      </c>
      <c r="H75" s="3"/>
      <c r="I75" s="3">
        <f t="shared" si="9"/>
        <v>0</v>
      </c>
      <c r="J75" s="3">
        <f t="shared" si="10"/>
        <v>2.18886741378386e-187</v>
      </c>
      <c r="K75" s="3">
        <f t="shared" si="11"/>
        <v>-2.07641147414455e-184</v>
      </c>
      <c r="L75" s="3">
        <f t="shared" si="12"/>
        <v>-1.47218069989642e-182</v>
      </c>
      <c r="M75" s="3">
        <f t="shared" si="13"/>
        <v>2.7960353252739e-179</v>
      </c>
      <c r="N75" s="3">
        <f t="shared" si="14"/>
        <v>2.90887547805243e-182</v>
      </c>
      <c r="O75" s="3">
        <f t="shared" si="15"/>
        <v>2.77098384749921e-179</v>
      </c>
      <c r="P75" s="2">
        <f t="shared" si="8"/>
        <v>2.77098384749921e-179</v>
      </c>
    </row>
    <row r="76" spans="1:16">
      <c r="A76" s="1">
        <v>72</v>
      </c>
      <c r="B76" s="1"/>
      <c r="C76" s="1"/>
      <c r="D76" s="1"/>
      <c r="E76" s="1"/>
      <c r="F76" s="1"/>
      <c r="G76" s="3">
        <v>0</v>
      </c>
      <c r="H76" s="3"/>
      <c r="I76" s="3">
        <f t="shared" si="9"/>
        <v>0</v>
      </c>
      <c r="J76" s="3">
        <f t="shared" si="10"/>
        <v>3.08724969270531e-189</v>
      </c>
      <c r="K76" s="3">
        <f t="shared" si="11"/>
        <v>1.12530620381898e-187</v>
      </c>
      <c r="L76" s="3">
        <f t="shared" si="12"/>
        <v>-2.07641147414455e-184</v>
      </c>
      <c r="M76" s="3">
        <f t="shared" si="13"/>
        <v>-1.47218069989642e-182</v>
      </c>
      <c r="N76" s="3">
        <f t="shared" si="14"/>
        <v>4.13318413975148e-184</v>
      </c>
      <c r="O76" s="3">
        <f t="shared" si="15"/>
        <v>-1.41612705149994e-182</v>
      </c>
      <c r="P76" s="2">
        <f t="shared" si="8"/>
        <v>-1.41612705149994e-182</v>
      </c>
    </row>
    <row r="77" spans="1:16">
      <c r="A77" s="1">
        <v>73</v>
      </c>
      <c r="B77" s="1"/>
      <c r="C77" s="1"/>
      <c r="D77" s="1"/>
      <c r="E77" s="1"/>
      <c r="F77" s="1"/>
      <c r="G77" s="3">
        <v>0</v>
      </c>
      <c r="H77" s="3"/>
      <c r="I77" s="3">
        <f t="shared" si="9"/>
        <v>0</v>
      </c>
      <c r="J77" s="3">
        <f t="shared" si="10"/>
        <v>-1.6731275449009e-192</v>
      </c>
      <c r="K77" s="3">
        <f t="shared" si="11"/>
        <v>1.54195171880775e-189</v>
      </c>
      <c r="L77" s="3">
        <f t="shared" si="12"/>
        <v>1.12530620381898e-187</v>
      </c>
      <c r="M77" s="3">
        <f t="shared" si="13"/>
        <v>-2.07641147414455e-184</v>
      </c>
      <c r="N77" s="3">
        <f t="shared" si="14"/>
        <v>-2.2239398284117e-187</v>
      </c>
      <c r="O77" s="3">
        <f t="shared" si="15"/>
        <v>-2.05787129923152e-184</v>
      </c>
      <c r="P77" s="2">
        <f t="shared" si="8"/>
        <v>-2.05787129923152e-184</v>
      </c>
    </row>
    <row r="78" spans="1:16">
      <c r="A78" s="1">
        <v>74</v>
      </c>
      <c r="B78" s="1"/>
      <c r="C78" s="1"/>
      <c r="D78" s="1"/>
      <c r="E78" s="1"/>
      <c r="F78" s="1"/>
      <c r="G78" s="3">
        <v>0</v>
      </c>
      <c r="H78" s="3"/>
      <c r="I78" s="3">
        <f t="shared" si="9"/>
        <v>0</v>
      </c>
      <c r="J78" s="3">
        <f t="shared" si="10"/>
        <v>-2.2926043461674e-194</v>
      </c>
      <c r="K78" s="3">
        <f t="shared" si="11"/>
        <v>-8.59489815912123e-193</v>
      </c>
      <c r="L78" s="3">
        <f t="shared" si="12"/>
        <v>1.54195171880775e-189</v>
      </c>
      <c r="M78" s="3">
        <f t="shared" si="13"/>
        <v>1.12530620381898e-187</v>
      </c>
      <c r="N78" s="3">
        <f t="shared" si="14"/>
        <v>-3.06934341024334e-189</v>
      </c>
      <c r="O78" s="3">
        <f t="shared" si="15"/>
        <v>1.08335970767836e-187</v>
      </c>
      <c r="P78" s="2">
        <f t="shared" si="8"/>
        <v>1.08335970767836e-187</v>
      </c>
    </row>
    <row r="79" spans="1:16">
      <c r="A79" s="1">
        <v>75</v>
      </c>
      <c r="B79" s="1"/>
      <c r="C79" s="1"/>
      <c r="D79" s="1"/>
      <c r="E79" s="1"/>
      <c r="F79" s="1"/>
      <c r="G79" s="3">
        <v>0</v>
      </c>
      <c r="H79" s="3"/>
      <c r="I79" s="3">
        <f t="shared" si="9"/>
        <v>0</v>
      </c>
      <c r="J79" s="3">
        <f t="shared" si="10"/>
        <v>1.2779064761965e-197</v>
      </c>
      <c r="K79" s="3">
        <f t="shared" si="11"/>
        <v>-1.1450242666075e-194</v>
      </c>
      <c r="L79" s="3">
        <f t="shared" si="12"/>
        <v>-8.59489815912123e-193</v>
      </c>
      <c r="M79" s="3">
        <f t="shared" si="13"/>
        <v>1.54195171880775e-189</v>
      </c>
      <c r="N79" s="3">
        <f t="shared" si="14"/>
        <v>1.69893449099905e-192</v>
      </c>
      <c r="O79" s="3">
        <f t="shared" si="15"/>
        <v>1.52823113611068e-189</v>
      </c>
      <c r="P79" s="2">
        <f t="shared" si="8"/>
        <v>1.52823113611068e-189</v>
      </c>
    </row>
    <row r="80" spans="1:16">
      <c r="A80" s="1">
        <v>76</v>
      </c>
      <c r="B80" s="1"/>
      <c r="C80" s="1"/>
      <c r="D80" s="1"/>
      <c r="E80" s="1"/>
      <c r="F80" s="1"/>
      <c r="G80" s="3">
        <v>0</v>
      </c>
      <c r="H80" s="3"/>
      <c r="I80" s="3">
        <f t="shared" si="9"/>
        <v>0</v>
      </c>
      <c r="J80" s="3">
        <f t="shared" si="10"/>
        <v>1.70244475107252e-199</v>
      </c>
      <c r="K80" s="3">
        <f t="shared" si="11"/>
        <v>6.55977685608975e-198</v>
      </c>
      <c r="L80" s="3">
        <f t="shared" si="12"/>
        <v>-1.1450242666075e-194</v>
      </c>
      <c r="M80" s="3">
        <f t="shared" si="13"/>
        <v>-8.59489815912123e-193</v>
      </c>
      <c r="N80" s="3">
        <f t="shared" si="14"/>
        <v>2.27925426823454e-194</v>
      </c>
      <c r="O80" s="3">
        <f t="shared" si="15"/>
        <v>-8.28102375070656e-193</v>
      </c>
      <c r="P80" s="2">
        <f t="shared" si="8"/>
        <v>-8.28102375070656e-193</v>
      </c>
    </row>
    <row r="81" spans="1:16">
      <c r="A81" s="1">
        <v>77</v>
      </c>
      <c r="B81" s="1"/>
      <c r="C81" s="1"/>
      <c r="D81" s="1"/>
      <c r="E81" s="1"/>
      <c r="F81" s="1"/>
      <c r="G81" s="3">
        <v>0</v>
      </c>
      <c r="H81" s="3"/>
      <c r="I81" s="3">
        <f t="shared" si="9"/>
        <v>0</v>
      </c>
      <c r="J81" s="3">
        <f t="shared" si="10"/>
        <v>-9.75320611321599e-203</v>
      </c>
      <c r="K81" s="3">
        <f t="shared" si="11"/>
        <v>8.50247054924937e-200</v>
      </c>
      <c r="L81" s="3">
        <f t="shared" si="12"/>
        <v>6.55977685608975e-198</v>
      </c>
      <c r="M81" s="3">
        <f t="shared" si="13"/>
        <v>-1.1450242666075e-194</v>
      </c>
      <c r="N81" s="3">
        <f t="shared" si="14"/>
        <v>-1.29689312381261e-197</v>
      </c>
      <c r="O81" s="3">
        <f t="shared" si="15"/>
        <v>-1.13487091706524e-194</v>
      </c>
      <c r="P81" s="2">
        <f t="shared" si="8"/>
        <v>-1.13487091706524e-194</v>
      </c>
    </row>
    <row r="82" spans="1:16">
      <c r="A82" s="1">
        <v>78</v>
      </c>
      <c r="B82" s="1"/>
      <c r="C82" s="1"/>
      <c r="D82" s="1"/>
      <c r="E82" s="1"/>
      <c r="F82" s="1"/>
      <c r="G82" s="3">
        <v>0</v>
      </c>
      <c r="H82" s="3"/>
      <c r="I82" s="3">
        <f t="shared" si="9"/>
        <v>0</v>
      </c>
      <c r="J82" s="3">
        <f t="shared" si="10"/>
        <v>-1.26416415615408e-204</v>
      </c>
      <c r="K82" s="3">
        <f t="shared" si="11"/>
        <v>-5.0030194722234e-203</v>
      </c>
      <c r="L82" s="3">
        <f t="shared" si="12"/>
        <v>8.50247054924937e-200</v>
      </c>
      <c r="M82" s="3">
        <f t="shared" si="13"/>
        <v>6.55977685608975e-198</v>
      </c>
      <c r="N82" s="3">
        <f t="shared" si="14"/>
        <v>-1.69249194124785e-199</v>
      </c>
      <c r="O82" s="3">
        <f t="shared" si="15"/>
        <v>6.32492989340407e-198</v>
      </c>
      <c r="P82" s="2">
        <f t="shared" si="8"/>
        <v>6.32492989340407e-198</v>
      </c>
    </row>
    <row r="83" spans="1:16">
      <c r="A83" s="1">
        <v>79</v>
      </c>
      <c r="B83" s="1"/>
      <c r="C83" s="1"/>
      <c r="D83" s="1"/>
      <c r="E83" s="1"/>
      <c r="F83" s="1"/>
      <c r="G83" s="3">
        <v>0</v>
      </c>
      <c r="H83" s="3"/>
      <c r="I83" s="3">
        <f t="shared" si="9"/>
        <v>0</v>
      </c>
      <c r="J83" s="3">
        <f t="shared" si="10"/>
        <v>7.43858841108731e-208</v>
      </c>
      <c r="K83" s="3">
        <f t="shared" si="11"/>
        <v>-6.31338219235933e-205</v>
      </c>
      <c r="L83" s="3">
        <f t="shared" si="12"/>
        <v>-5.0030194722234e-203</v>
      </c>
      <c r="M83" s="3">
        <f t="shared" si="13"/>
        <v>8.50247054924937e-200</v>
      </c>
      <c r="N83" s="3">
        <f t="shared" si="14"/>
        <v>9.89287492780098e-203</v>
      </c>
      <c r="O83" s="3">
        <f t="shared" si="15"/>
        <v>8.42733871868467e-200</v>
      </c>
      <c r="P83" s="2">
        <f t="shared" si="8"/>
        <v>8.42733871868467e-200</v>
      </c>
    </row>
    <row r="84" spans="1:16">
      <c r="A84" s="1">
        <v>80</v>
      </c>
      <c r="B84" s="1"/>
      <c r="C84" s="1"/>
      <c r="D84" s="1"/>
      <c r="E84" s="1"/>
      <c r="F84" s="1"/>
      <c r="G84" s="3">
        <v>0</v>
      </c>
      <c r="H84" s="3"/>
      <c r="I84" s="3">
        <f t="shared" si="9"/>
        <v>0</v>
      </c>
      <c r="J84" s="3">
        <f t="shared" si="10"/>
        <v>9.38686164856726e-210</v>
      </c>
      <c r="K84" s="3">
        <f t="shared" si="11"/>
        <v>3.81316282202933e-208</v>
      </c>
      <c r="L84" s="3">
        <f t="shared" si="12"/>
        <v>-6.31338219235933e-205</v>
      </c>
      <c r="M84" s="3">
        <f t="shared" si="13"/>
        <v>-5.0030194722234e-203</v>
      </c>
      <c r="N84" s="3">
        <f t="shared" si="14"/>
        <v>1.25674437256171e-204</v>
      </c>
      <c r="O84" s="3">
        <f t="shared" si="15"/>
        <v>-4.827314840245e-203</v>
      </c>
      <c r="P84" s="2">
        <f t="shared" si="8"/>
        <v>-4.827314840245e-203</v>
      </c>
    </row>
    <row r="85" spans="1:16">
      <c r="A85" s="1">
        <v>81</v>
      </c>
      <c r="B85" s="1"/>
      <c r="C85" s="1"/>
      <c r="D85" s="1"/>
      <c r="E85" s="1"/>
      <c r="F85" s="1"/>
      <c r="G85" s="3">
        <v>0</v>
      </c>
      <c r="H85" s="3"/>
      <c r="I85" s="3">
        <f t="shared" si="9"/>
        <v>0</v>
      </c>
      <c r="J85" s="3">
        <f t="shared" si="10"/>
        <v>-5.66948598441708e-213</v>
      </c>
      <c r="K85" s="3">
        <f t="shared" si="11"/>
        <v>4.68776133829921e-210</v>
      </c>
      <c r="L85" s="3">
        <f t="shared" si="12"/>
        <v>3.81316282202933e-208</v>
      </c>
      <c r="M85" s="3">
        <f t="shared" si="13"/>
        <v>-6.31338219235933e-205</v>
      </c>
      <c r="N85" s="3">
        <f t="shared" si="14"/>
        <v>-7.54131640245537e-208</v>
      </c>
      <c r="O85" s="3">
        <f t="shared" si="15"/>
        <v>-6.25778968683819e-205</v>
      </c>
      <c r="P85" s="2">
        <f t="shared" si="8"/>
        <v>-6.25778968683819e-205</v>
      </c>
    </row>
    <row r="86" spans="1:16">
      <c r="A86" s="1">
        <v>82</v>
      </c>
      <c r="B86" s="1"/>
      <c r="C86" s="1"/>
      <c r="D86" s="1"/>
      <c r="E86" s="1"/>
      <c r="F86" s="1"/>
      <c r="G86" s="3">
        <v>0</v>
      </c>
      <c r="H86" s="3"/>
      <c r="I86" s="3">
        <f t="shared" si="9"/>
        <v>0</v>
      </c>
      <c r="J86" s="3">
        <f t="shared" si="10"/>
        <v>-6.96985637545777e-215</v>
      </c>
      <c r="K86" s="3">
        <f t="shared" si="11"/>
        <v>-2.90444155596312e-213</v>
      </c>
      <c r="L86" s="3">
        <f t="shared" si="12"/>
        <v>4.68776133829921e-210</v>
      </c>
      <c r="M86" s="3">
        <f t="shared" si="13"/>
        <v>3.81316282202933e-208</v>
      </c>
      <c r="N86" s="3">
        <f t="shared" si="14"/>
        <v>-9.3315495047714e-210</v>
      </c>
      <c r="O86" s="3">
        <f t="shared" si="15"/>
        <v>3.68171569876132e-208</v>
      </c>
      <c r="P86" s="2">
        <f t="shared" si="8"/>
        <v>3.68171569876132e-208</v>
      </c>
    </row>
    <row r="87" spans="1:16">
      <c r="A87" s="1">
        <v>83</v>
      </c>
      <c r="B87" s="1"/>
      <c r="C87" s="1"/>
      <c r="D87" s="1"/>
      <c r="E87" s="1"/>
      <c r="F87" s="1"/>
      <c r="G87" s="3">
        <v>0</v>
      </c>
      <c r="H87" s="3"/>
      <c r="I87" s="3">
        <f t="shared" si="9"/>
        <v>0</v>
      </c>
      <c r="J87" s="3">
        <f t="shared" si="10"/>
        <v>4.31838121334877e-218</v>
      </c>
      <c r="K87" s="3">
        <f t="shared" si="11"/>
        <v>-3.48060980651554e-215</v>
      </c>
      <c r="L87" s="3">
        <f t="shared" si="12"/>
        <v>-2.90444155596312e-213</v>
      </c>
      <c r="M87" s="3">
        <f t="shared" si="13"/>
        <v>4.68776133829921e-210</v>
      </c>
      <c r="N87" s="3">
        <f t="shared" si="14"/>
        <v>5.74503259830145e-213</v>
      </c>
      <c r="O87" s="3">
        <f t="shared" si="15"/>
        <v>4.64662875751452e-210</v>
      </c>
      <c r="P87" s="2">
        <f t="shared" si="8"/>
        <v>4.64662875751452e-210</v>
      </c>
    </row>
    <row r="88" spans="1:16">
      <c r="A88" s="1">
        <v>84</v>
      </c>
      <c r="B88" s="1"/>
      <c r="C88" s="1"/>
      <c r="D88" s="1"/>
      <c r="E88" s="1"/>
      <c r="F88" s="1"/>
      <c r="G88" s="3">
        <v>0</v>
      </c>
      <c r="H88" s="3"/>
      <c r="I88" s="3">
        <f t="shared" si="9"/>
        <v>0</v>
      </c>
      <c r="J88" s="3">
        <f t="shared" si="10"/>
        <v>5.17503957640147e-220</v>
      </c>
      <c r="K88" s="3">
        <f t="shared" si="11"/>
        <v>2.2109410024384e-218</v>
      </c>
      <c r="L88" s="3">
        <f t="shared" si="12"/>
        <v>-3.48060980651554e-215</v>
      </c>
      <c r="M88" s="3">
        <f t="shared" si="13"/>
        <v>-2.90444155596312e-213</v>
      </c>
      <c r="N88" s="3">
        <f t="shared" si="14"/>
        <v>6.92862445596835e-215</v>
      </c>
      <c r="O88" s="3">
        <f t="shared" si="15"/>
        <v>-2.8061108958438e-213</v>
      </c>
      <c r="P88" s="2">
        <f t="shared" si="8"/>
        <v>-2.8061108958438e-213</v>
      </c>
    </row>
    <row r="89" spans="1:16">
      <c r="A89" s="1">
        <v>85</v>
      </c>
      <c r="B89" s="1"/>
      <c r="C89" s="1"/>
      <c r="D89" s="1"/>
      <c r="E89" s="1"/>
      <c r="F89" s="1"/>
      <c r="G89" s="3">
        <v>0</v>
      </c>
      <c r="H89" s="3"/>
      <c r="I89" s="3">
        <f t="shared" si="9"/>
        <v>0</v>
      </c>
      <c r="J89" s="3">
        <f t="shared" si="10"/>
        <v>-3.28727085905726e-223</v>
      </c>
      <c r="K89" s="3">
        <f t="shared" si="11"/>
        <v>2.58423251734168e-220</v>
      </c>
      <c r="L89" s="3">
        <f t="shared" si="12"/>
        <v>2.2109410024384e-218</v>
      </c>
      <c r="M89" s="3">
        <f t="shared" si="13"/>
        <v>-3.48060980651554e-215</v>
      </c>
      <c r="N89" s="3">
        <f t="shared" si="14"/>
        <v>-4.373930269679e-218</v>
      </c>
      <c r="O89" s="3">
        <f t="shared" si="15"/>
        <v>-3.45017763872006e-215</v>
      </c>
      <c r="P89" s="2">
        <f t="shared" si="8"/>
        <v>-3.45017763872006e-215</v>
      </c>
    </row>
    <row r="90" spans="1:16">
      <c r="A90" s="1">
        <v>86</v>
      </c>
      <c r="B90" s="1"/>
      <c r="C90" s="1"/>
      <c r="D90" s="1"/>
      <c r="E90" s="1"/>
      <c r="F90" s="1"/>
      <c r="G90" s="3">
        <v>0</v>
      </c>
      <c r="H90" s="3"/>
      <c r="I90" s="3">
        <f t="shared" si="9"/>
        <v>0</v>
      </c>
      <c r="J90" s="3">
        <f t="shared" si="10"/>
        <v>-3.84228807458745e-225</v>
      </c>
      <c r="K90" s="3">
        <f t="shared" si="11"/>
        <v>-1.68205831027451e-223</v>
      </c>
      <c r="L90" s="3">
        <f t="shared" si="12"/>
        <v>2.58423251734168e-220</v>
      </c>
      <c r="M90" s="3">
        <f t="shared" si="13"/>
        <v>2.2109410024384e-218</v>
      </c>
      <c r="N90" s="3">
        <f t="shared" si="14"/>
        <v>-5.14430476782021e-220</v>
      </c>
      <c r="O90" s="3">
        <f t="shared" si="15"/>
        <v>2.13738854473581e-218</v>
      </c>
      <c r="P90" s="2">
        <f t="shared" si="8"/>
        <v>2.13738854473581e-218</v>
      </c>
    </row>
    <row r="91" spans="1:16">
      <c r="A91" s="1">
        <v>87</v>
      </c>
      <c r="B91" s="1"/>
      <c r="C91" s="1"/>
      <c r="D91" s="1"/>
      <c r="E91" s="1"/>
      <c r="F91" s="1"/>
      <c r="G91" s="3">
        <v>0</v>
      </c>
      <c r="H91" s="3"/>
      <c r="I91" s="3">
        <f t="shared" si="9"/>
        <v>0</v>
      </c>
      <c r="J91" s="3">
        <f t="shared" si="10"/>
        <v>2.50091760047068e-228</v>
      </c>
      <c r="K91" s="3">
        <f t="shared" si="11"/>
        <v>-1.91864311969325e-225</v>
      </c>
      <c r="L91" s="3">
        <f t="shared" si="12"/>
        <v>-1.68205831027451e-223</v>
      </c>
      <c r="M91" s="3">
        <f t="shared" si="13"/>
        <v>2.58423251734168e-220</v>
      </c>
      <c r="N91" s="3">
        <f t="shared" si="14"/>
        <v>3.32810960624933e-223</v>
      </c>
      <c r="O91" s="3">
        <f t="shared" si="15"/>
        <v>2.56171830177451e-220</v>
      </c>
      <c r="P91" s="2">
        <f t="shared" si="8"/>
        <v>2.56171830177451e-220</v>
      </c>
    </row>
    <row r="92" spans="1:16">
      <c r="A92" s="1">
        <v>88</v>
      </c>
      <c r="B92" s="1"/>
      <c r="C92" s="1"/>
      <c r="D92" s="1"/>
      <c r="E92" s="1"/>
      <c r="F92" s="1"/>
      <c r="G92" s="3">
        <v>0</v>
      </c>
      <c r="H92" s="3"/>
      <c r="I92" s="3">
        <f t="shared" si="9"/>
        <v>0</v>
      </c>
      <c r="J92" s="3">
        <f t="shared" si="10"/>
        <v>2.8526765794937e-230</v>
      </c>
      <c r="K92" s="3">
        <f t="shared" si="11"/>
        <v>1.27898556603028e-228</v>
      </c>
      <c r="L92" s="3">
        <f t="shared" si="12"/>
        <v>-1.91864311969325e-225</v>
      </c>
      <c r="M92" s="3">
        <f t="shared" si="13"/>
        <v>-1.68205831027451e-223</v>
      </c>
      <c r="N92" s="3">
        <f t="shared" si="14"/>
        <v>3.81937879375561e-225</v>
      </c>
      <c r="O92" s="3">
        <f t="shared" si="15"/>
        <v>-1.6270439392342e-223</v>
      </c>
      <c r="P92" s="2">
        <f t="shared" si="8"/>
        <v>-1.6270439392342e-223</v>
      </c>
    </row>
    <row r="93" spans="1:16">
      <c r="A93" s="1">
        <v>89</v>
      </c>
      <c r="B93" s="1"/>
      <c r="C93" s="1"/>
      <c r="D93" s="1"/>
      <c r="E93" s="1"/>
      <c r="F93" s="1"/>
      <c r="G93" s="3">
        <v>0</v>
      </c>
      <c r="H93" s="3"/>
      <c r="I93" s="3">
        <f t="shared" si="9"/>
        <v>0</v>
      </c>
      <c r="J93" s="3">
        <f t="shared" si="10"/>
        <v>-1.90162106348802e-233</v>
      </c>
      <c r="K93" s="3">
        <f t="shared" si="11"/>
        <v>1.42443666868336e-230</v>
      </c>
      <c r="L93" s="3">
        <f t="shared" si="12"/>
        <v>1.27898556603028e-228</v>
      </c>
      <c r="M93" s="3">
        <f t="shared" si="13"/>
        <v>-1.91864311969325e-225</v>
      </c>
      <c r="N93" s="3">
        <f t="shared" si="14"/>
        <v>-2.53093690971342e-228</v>
      </c>
      <c r="O93" s="3">
        <f t="shared" si="15"/>
        <v>-1.90198762540603e-225</v>
      </c>
      <c r="P93" s="2">
        <f t="shared" si="8"/>
        <v>-1.90198762540603e-225</v>
      </c>
    </row>
    <row r="94" spans="1:16">
      <c r="A94" s="1">
        <v>90</v>
      </c>
      <c r="B94" s="1"/>
      <c r="C94" s="1"/>
      <c r="D94" s="1"/>
      <c r="E94" s="1"/>
      <c r="F94" s="1"/>
      <c r="G94" s="3">
        <v>0</v>
      </c>
      <c r="H94" s="3"/>
      <c r="I94" s="3">
        <f t="shared" si="9"/>
        <v>0</v>
      </c>
      <c r="J94" s="3">
        <f t="shared" si="10"/>
        <v>-2.11788064284446e-235</v>
      </c>
      <c r="K94" s="3">
        <f t="shared" si="11"/>
        <v>-9.71989338172456e-234</v>
      </c>
      <c r="L94" s="3">
        <f t="shared" si="12"/>
        <v>1.42443666868336e-230</v>
      </c>
      <c r="M94" s="3">
        <f t="shared" si="13"/>
        <v>1.27898556603028e-228</v>
      </c>
      <c r="N94" s="3">
        <f t="shared" si="14"/>
        <v>-2.83560096001806e-230</v>
      </c>
      <c r="O94" s="3">
        <f t="shared" si="15"/>
        <v>1.23783970076979e-228</v>
      </c>
      <c r="P94" s="2">
        <f t="shared" si="8"/>
        <v>1.23783970076979e-228</v>
      </c>
    </row>
    <row r="95" spans="1:16">
      <c r="A95" s="1">
        <v>91</v>
      </c>
      <c r="B95" s="1"/>
      <c r="C95" s="1"/>
      <c r="D95" s="1"/>
      <c r="E95" s="1"/>
      <c r="F95" s="1"/>
      <c r="G95" s="3">
        <v>0</v>
      </c>
      <c r="H95" s="3"/>
      <c r="I95" s="3">
        <f t="shared" si="9"/>
        <v>0</v>
      </c>
      <c r="J95" s="3">
        <f t="shared" si="10"/>
        <v>1.4451729933837e-238</v>
      </c>
      <c r="K95" s="3">
        <f t="shared" si="11"/>
        <v>-1.05749514842885e-235</v>
      </c>
      <c r="L95" s="3">
        <f t="shared" si="12"/>
        <v>-9.71989338172456e-234</v>
      </c>
      <c r="M95" s="3">
        <f t="shared" si="13"/>
        <v>1.42443666868336e-230</v>
      </c>
      <c r="N95" s="3">
        <f t="shared" si="14"/>
        <v>1.9236838314789e-233</v>
      </c>
      <c r="O95" s="3">
        <f t="shared" si="15"/>
        <v>1.41211598582801e-230</v>
      </c>
      <c r="P95" s="2">
        <f t="shared" si="8"/>
        <v>1.41211598582801e-230</v>
      </c>
    </row>
    <row r="96" spans="1:16">
      <c r="A96" s="1">
        <v>92</v>
      </c>
      <c r="B96" s="1"/>
      <c r="C96" s="1"/>
      <c r="D96" s="1"/>
      <c r="E96" s="1"/>
      <c r="F96" s="1"/>
      <c r="G96" s="3">
        <v>0</v>
      </c>
      <c r="H96" s="3"/>
      <c r="I96" s="3">
        <f t="shared" si="9"/>
        <v>0</v>
      </c>
      <c r="J96" s="3">
        <f t="shared" si="10"/>
        <v>1.57230472508795e-240</v>
      </c>
      <c r="K96" s="3">
        <f t="shared" si="11"/>
        <v>7.38309543942731e-239</v>
      </c>
      <c r="L96" s="3">
        <f t="shared" si="12"/>
        <v>-1.05749514842885e-235</v>
      </c>
      <c r="M96" s="3">
        <f t="shared" si="13"/>
        <v>-9.71989338172456e-234</v>
      </c>
      <c r="N96" s="3">
        <f t="shared" si="14"/>
        <v>2.10515365491735e-235</v>
      </c>
      <c r="O96" s="3">
        <f t="shared" si="15"/>
        <v>-9.41217908241558e-234</v>
      </c>
      <c r="P96" s="2">
        <f t="shared" si="8"/>
        <v>-9.41217908241558e-234</v>
      </c>
    </row>
    <row r="97" spans="1:16">
      <c r="A97" s="1">
        <v>93</v>
      </c>
      <c r="B97" s="1"/>
      <c r="C97" s="1"/>
      <c r="D97" s="1"/>
      <c r="E97" s="1"/>
      <c r="F97" s="1"/>
      <c r="G97" s="3">
        <v>0</v>
      </c>
      <c r="H97" s="3"/>
      <c r="I97" s="3">
        <f t="shared" si="9"/>
        <v>0</v>
      </c>
      <c r="J97" s="3">
        <f t="shared" si="10"/>
        <v>-1.09773324846302e-243</v>
      </c>
      <c r="K97" s="3">
        <f t="shared" si="11"/>
        <v>7.85054629295512e-241</v>
      </c>
      <c r="L97" s="3">
        <f t="shared" si="12"/>
        <v>7.38309543942731e-239</v>
      </c>
      <c r="M97" s="3">
        <f t="shared" si="13"/>
        <v>-1.05749514842885e-235</v>
      </c>
      <c r="N97" s="3">
        <f t="shared" si="14"/>
        <v>-1.46138544615308e-238</v>
      </c>
      <c r="O97" s="3">
        <f t="shared" si="15"/>
        <v>-1.04838158239071e-235</v>
      </c>
      <c r="P97" s="2">
        <f t="shared" si="8"/>
        <v>-1.04838158239071e-235</v>
      </c>
    </row>
    <row r="98" spans="1:16">
      <c r="A98" s="1">
        <v>94</v>
      </c>
      <c r="B98" s="1"/>
      <c r="C98" s="1"/>
      <c r="D98" s="1"/>
      <c r="E98" s="1"/>
      <c r="F98" s="1"/>
      <c r="G98" s="3">
        <v>0</v>
      </c>
      <c r="H98" s="3"/>
      <c r="I98" s="3">
        <f t="shared" si="9"/>
        <v>0</v>
      </c>
      <c r="J98" s="3">
        <f t="shared" si="10"/>
        <v>-1.16723476691823e-245</v>
      </c>
      <c r="K98" s="3">
        <f t="shared" si="11"/>
        <v>-5.60538971900693e-244</v>
      </c>
      <c r="L98" s="3">
        <f t="shared" si="12"/>
        <v>7.85054629295512e-241</v>
      </c>
      <c r="M98" s="3">
        <f t="shared" si="13"/>
        <v>7.38309543942731e-239</v>
      </c>
      <c r="N98" s="3">
        <f t="shared" si="14"/>
        <v>-1.56281925126997e-240</v>
      </c>
      <c r="O98" s="3">
        <f t="shared" si="15"/>
        <v>7.15298255990604e-239</v>
      </c>
      <c r="P98" s="2">
        <f t="shared" si="8"/>
        <v>7.15298255990604e-239</v>
      </c>
    </row>
    <row r="99" spans="1:16">
      <c r="A99" s="1">
        <v>95</v>
      </c>
      <c r="B99" s="1"/>
      <c r="C99" s="1"/>
      <c r="D99" s="1"/>
      <c r="E99" s="1"/>
      <c r="F99" s="1"/>
      <c r="G99" s="3">
        <v>0</v>
      </c>
      <c r="H99" s="3"/>
      <c r="I99" s="3">
        <f t="shared" si="9"/>
        <v>0</v>
      </c>
      <c r="J99" s="3">
        <f t="shared" si="10"/>
        <v>8.33420442093595e-249</v>
      </c>
      <c r="K99" s="3">
        <f t="shared" si="11"/>
        <v>-5.8278396301702e-246</v>
      </c>
      <c r="L99" s="3">
        <f t="shared" si="12"/>
        <v>-5.60538971900693e-244</v>
      </c>
      <c r="M99" s="3">
        <f t="shared" si="13"/>
        <v>7.85054629295512e-241</v>
      </c>
      <c r="N99" s="3">
        <f t="shared" si="14"/>
        <v>1.10964471445221e-243</v>
      </c>
      <c r="O99" s="3">
        <f t="shared" si="15"/>
        <v>7.78313727717009e-241</v>
      </c>
      <c r="P99" s="2">
        <f t="shared" si="8"/>
        <v>7.78313727717009e-241</v>
      </c>
    </row>
    <row r="100" spans="1:16">
      <c r="A100" s="1">
        <v>96</v>
      </c>
      <c r="B100" s="1"/>
      <c r="C100" s="1"/>
      <c r="D100" s="1"/>
      <c r="E100" s="1"/>
      <c r="F100" s="1"/>
      <c r="G100" s="3">
        <v>0</v>
      </c>
      <c r="H100" s="3"/>
      <c r="I100" s="3">
        <f t="shared" si="9"/>
        <v>0</v>
      </c>
      <c r="J100" s="3">
        <f t="shared" si="10"/>
        <v>8.66494735336173e-251</v>
      </c>
      <c r="K100" s="3">
        <f t="shared" si="11"/>
        <v>4.25375168400159e-249</v>
      </c>
      <c r="L100" s="3">
        <f t="shared" si="12"/>
        <v>-5.8278396301702e-246</v>
      </c>
      <c r="M100" s="3">
        <f t="shared" si="13"/>
        <v>-5.60538971900693e-244</v>
      </c>
      <c r="N100" s="3">
        <f t="shared" si="14"/>
        <v>1.16016546157227e-245</v>
      </c>
      <c r="O100" s="3">
        <f t="shared" si="15"/>
        <v>-5.43331927565964e-244</v>
      </c>
      <c r="P100" s="2">
        <f t="shared" si="8"/>
        <v>-5.43331927565964e-244</v>
      </c>
    </row>
    <row r="101" spans="1:16">
      <c r="A101" s="1">
        <v>97</v>
      </c>
      <c r="B101" s="1"/>
      <c r="C101" s="1"/>
      <c r="D101" s="1"/>
      <c r="E101" s="1"/>
      <c r="F101" s="1"/>
      <c r="G101" s="3">
        <v>0</v>
      </c>
      <c r="H101" s="3"/>
      <c r="I101" s="3">
        <f t="shared" si="9"/>
        <v>0</v>
      </c>
      <c r="J101" s="3">
        <f t="shared" si="10"/>
        <v>-6.32456222805691e-254</v>
      </c>
      <c r="K101" s="3">
        <f t="shared" si="11"/>
        <v>4.32614911445281e-251</v>
      </c>
      <c r="L101" s="3">
        <f t="shared" si="12"/>
        <v>4.25375168400159e-249</v>
      </c>
      <c r="M101" s="3">
        <f t="shared" si="13"/>
        <v>-5.8278396301702e-246</v>
      </c>
      <c r="N101" s="3">
        <f t="shared" si="14"/>
        <v>-8.42170436001864e-249</v>
      </c>
      <c r="O101" s="3">
        <f t="shared" si="15"/>
        <v>-5.77798293822852e-246</v>
      </c>
      <c r="P101" s="2">
        <f t="shared" si="8"/>
        <v>-5.77798293822852e-246</v>
      </c>
    </row>
    <row r="102" spans="1:16">
      <c r="A102" s="1">
        <v>98</v>
      </c>
      <c r="B102" s="1"/>
      <c r="C102" s="1"/>
      <c r="D102" s="1"/>
      <c r="E102" s="1"/>
      <c r="F102" s="1"/>
      <c r="G102" s="3">
        <v>0</v>
      </c>
      <c r="H102" s="3"/>
      <c r="I102" s="3">
        <f t="shared" si="9"/>
        <v>0</v>
      </c>
      <c r="J102" s="3">
        <f t="shared" si="10"/>
        <v>-6.4322041611209e-256</v>
      </c>
      <c r="K102" s="3">
        <f t="shared" si="11"/>
        <v>-3.22660315563966e-254</v>
      </c>
      <c r="L102" s="3">
        <f t="shared" si="12"/>
        <v>4.32614911445281e-251</v>
      </c>
      <c r="M102" s="3">
        <f t="shared" si="13"/>
        <v>4.25375168400159e-249</v>
      </c>
      <c r="N102" s="3">
        <f t="shared" si="14"/>
        <v>-8.61226334091673e-251</v>
      </c>
      <c r="O102" s="3">
        <f t="shared" si="15"/>
        <v>4.12509153375241e-249</v>
      </c>
      <c r="P102" s="2">
        <f t="shared" si="8"/>
        <v>4.12509153375241e-249</v>
      </c>
    </row>
    <row r="103" spans="1:16">
      <c r="A103" s="1">
        <v>99</v>
      </c>
      <c r="B103" s="1"/>
      <c r="C103" s="1"/>
      <c r="D103" s="1"/>
      <c r="E103" s="1"/>
      <c r="F103" s="1"/>
      <c r="G103" s="3">
        <v>0</v>
      </c>
      <c r="H103" s="3"/>
      <c r="I103" s="3">
        <f t="shared" si="9"/>
        <v>0</v>
      </c>
      <c r="J103" s="3">
        <f t="shared" si="10"/>
        <v>4.79737745854753e-259</v>
      </c>
      <c r="K103" s="3">
        <f t="shared" si="11"/>
        <v>-3.2113047031019e-256</v>
      </c>
      <c r="L103" s="3">
        <f t="shared" si="12"/>
        <v>-3.22660315563966e-254</v>
      </c>
      <c r="M103" s="3">
        <f t="shared" si="13"/>
        <v>4.32614911445281e-251</v>
      </c>
      <c r="N103" s="3">
        <f t="shared" si="14"/>
        <v>6.38882723269191e-254</v>
      </c>
      <c r="O103" s="3">
        <f t="shared" si="15"/>
        <v>4.28927645054097e-251</v>
      </c>
      <c r="P103" s="2">
        <f t="shared" si="8"/>
        <v>4.28927645054097e-251</v>
      </c>
    </row>
    <row r="104" spans="1:16">
      <c r="A104" s="1">
        <v>100</v>
      </c>
      <c r="B104" s="1"/>
      <c r="C104" s="1"/>
      <c r="D104" s="1"/>
      <c r="E104" s="1"/>
      <c r="F104" s="1"/>
      <c r="G104" s="3">
        <v>0</v>
      </c>
      <c r="H104" s="3"/>
      <c r="I104" s="3">
        <f t="shared" si="9"/>
        <v>0</v>
      </c>
      <c r="J104" s="3">
        <f t="shared" si="10"/>
        <v>4.77463141640503e-261</v>
      </c>
      <c r="K104" s="3">
        <f t="shared" si="11"/>
        <v>2.44643504343782e-259</v>
      </c>
      <c r="L104" s="3">
        <f t="shared" si="12"/>
        <v>-3.2113047031019e-256</v>
      </c>
      <c r="M104" s="3">
        <f t="shared" si="13"/>
        <v>-3.22660315563966e-254</v>
      </c>
      <c r="N104" s="3">
        <f t="shared" si="14"/>
        <v>6.39294279421622e-256</v>
      </c>
      <c r="O104" s="3">
        <f t="shared" si="15"/>
        <v>-3.1304076961411e-254</v>
      </c>
      <c r="P104" s="2">
        <f t="shared" si="8"/>
        <v>-3.1304076961411e-254</v>
      </c>
    </row>
    <row r="105" spans="1:16">
      <c r="A105" s="1">
        <v>101</v>
      </c>
      <c r="B105" s="1"/>
      <c r="C105" s="1"/>
      <c r="D105" s="1"/>
      <c r="E105" s="1"/>
      <c r="F105" s="1"/>
      <c r="G105" s="3">
        <v>0</v>
      </c>
      <c r="H105" s="3"/>
      <c r="I105" s="3">
        <f t="shared" si="9"/>
        <v>0</v>
      </c>
      <c r="J105" s="3">
        <f t="shared" si="10"/>
        <v>-3.63740806199721e-264</v>
      </c>
      <c r="K105" s="3">
        <f t="shared" si="11"/>
        <v>2.38367830014052e-261</v>
      </c>
      <c r="L105" s="3">
        <f t="shared" si="12"/>
        <v>2.44643504343782e-259</v>
      </c>
      <c r="M105" s="3">
        <f t="shared" si="13"/>
        <v>-3.2113047031019e-256</v>
      </c>
      <c r="N105" s="3">
        <f t="shared" si="14"/>
        <v>-4.84456895343985e-259</v>
      </c>
      <c r="O105" s="3">
        <f t="shared" si="15"/>
        <v>-3.18403622502432e-256</v>
      </c>
      <c r="P105" s="2">
        <f t="shared" si="8"/>
        <v>-3.18403622502432e-256</v>
      </c>
    </row>
    <row r="106" spans="1:16">
      <c r="A106" s="1">
        <v>102</v>
      </c>
      <c r="B106" s="1"/>
      <c r="C106" s="1"/>
      <c r="D106" s="1"/>
      <c r="E106" s="1"/>
      <c r="F106" s="1"/>
      <c r="G106" s="3">
        <v>0</v>
      </c>
      <c r="H106" s="3"/>
      <c r="I106" s="3">
        <f t="shared" si="9"/>
        <v>0</v>
      </c>
      <c r="J106" s="3">
        <f t="shared" si="10"/>
        <v>-3.54410009347927e-266</v>
      </c>
      <c r="K106" s="3">
        <f t="shared" si="11"/>
        <v>-1.8541450319334e-264</v>
      </c>
      <c r="L106" s="3">
        <f t="shared" si="12"/>
        <v>2.38367830014052e-261</v>
      </c>
      <c r="M106" s="3">
        <f t="shared" si="13"/>
        <v>2.44643504343782e-259</v>
      </c>
      <c r="N106" s="3">
        <f t="shared" si="14"/>
        <v>-4.74537396231156e-261</v>
      </c>
      <c r="O106" s="3">
        <f t="shared" si="15"/>
        <v>2.37451695338032e-259</v>
      </c>
      <c r="P106" s="2">
        <f t="shared" si="8"/>
        <v>2.37451695338032e-259</v>
      </c>
    </row>
    <row r="107" spans="1:16">
      <c r="A107" s="1">
        <v>103</v>
      </c>
      <c r="B107" s="1"/>
      <c r="C107" s="1"/>
      <c r="D107" s="1"/>
      <c r="E107" s="1"/>
      <c r="F107" s="1"/>
      <c r="G107" s="3">
        <v>0</v>
      </c>
      <c r="H107" s="3"/>
      <c r="I107" s="3">
        <f t="shared" si="9"/>
        <v>0</v>
      </c>
      <c r="J107" s="3">
        <f t="shared" si="10"/>
        <v>2.75677954555021e-269</v>
      </c>
      <c r="K107" s="3">
        <f t="shared" si="11"/>
        <v>-1.76929326719408e-266</v>
      </c>
      <c r="L107" s="3">
        <f t="shared" si="12"/>
        <v>-1.8541450319334e-264</v>
      </c>
      <c r="M107" s="3">
        <f t="shared" si="13"/>
        <v>2.38367830014052e-261</v>
      </c>
      <c r="N107" s="3">
        <f t="shared" si="14"/>
        <v>3.67205568087552e-264</v>
      </c>
      <c r="O107" s="3">
        <f t="shared" si="15"/>
        <v>2.36351357281999e-261</v>
      </c>
      <c r="P107" s="2">
        <f t="shared" si="8"/>
        <v>2.36351357281999e-261</v>
      </c>
    </row>
    <row r="108" spans="1:16">
      <c r="A108" s="1">
        <v>104</v>
      </c>
      <c r="B108" s="1"/>
      <c r="C108" s="1"/>
      <c r="D108" s="1"/>
      <c r="E108" s="1"/>
      <c r="F108" s="1"/>
      <c r="G108" s="3">
        <v>0</v>
      </c>
      <c r="H108" s="3"/>
      <c r="I108" s="3">
        <f t="shared" si="9"/>
        <v>0</v>
      </c>
      <c r="J108" s="3">
        <f t="shared" si="10"/>
        <v>2.63062026167085e-271</v>
      </c>
      <c r="K108" s="3">
        <f t="shared" si="11"/>
        <v>1.40469597539181e-269</v>
      </c>
      <c r="L108" s="3">
        <f t="shared" si="12"/>
        <v>-1.76929326719408e-266</v>
      </c>
      <c r="M108" s="3">
        <f t="shared" si="13"/>
        <v>-1.8541450319334e-264</v>
      </c>
      <c r="N108" s="3">
        <f t="shared" si="14"/>
        <v>3.52229829769162e-266</v>
      </c>
      <c r="O108" s="3">
        <f t="shared" si="15"/>
        <v>-1.80038059863715e-264</v>
      </c>
      <c r="P108" s="2">
        <f t="shared" si="8"/>
        <v>-1.80038059863715e-264</v>
      </c>
    </row>
    <row r="109" spans="1:16">
      <c r="A109" s="1">
        <v>105</v>
      </c>
      <c r="B109" s="1"/>
      <c r="C109" s="1"/>
      <c r="D109" s="1"/>
      <c r="E109" s="1"/>
      <c r="F109" s="1"/>
      <c r="G109" s="3">
        <v>0</v>
      </c>
      <c r="H109" s="3"/>
      <c r="I109" s="3">
        <f t="shared" si="9"/>
        <v>0</v>
      </c>
      <c r="J109" s="3">
        <f t="shared" si="10"/>
        <v>-2.08852978919286e-274</v>
      </c>
      <c r="K109" s="3">
        <f t="shared" si="11"/>
        <v>1.31322160104623e-271</v>
      </c>
      <c r="L109" s="3">
        <f t="shared" si="12"/>
        <v>1.40469597539181e-269</v>
      </c>
      <c r="M109" s="3">
        <f t="shared" si="13"/>
        <v>-1.76929326719408e-266</v>
      </c>
      <c r="N109" s="3">
        <f t="shared" si="14"/>
        <v>-2.78221277501924e-269</v>
      </c>
      <c r="O109" s="3">
        <f t="shared" si="15"/>
        <v>-1.75438254729716e-266</v>
      </c>
      <c r="P109" s="2">
        <f t="shared" si="8"/>
        <v>-1.75438254729716e-266</v>
      </c>
    </row>
    <row r="110" spans="1:16">
      <c r="A110" s="1">
        <v>106</v>
      </c>
      <c r="B110" s="1"/>
      <c r="C110" s="1"/>
      <c r="D110" s="1"/>
      <c r="E110" s="1"/>
      <c r="F110" s="1"/>
      <c r="G110" s="3">
        <v>0</v>
      </c>
      <c r="H110" s="3"/>
      <c r="I110" s="3">
        <f t="shared" si="9"/>
        <v>0</v>
      </c>
      <c r="J110" s="3">
        <f t="shared" si="10"/>
        <v>-1.95252387822324e-276</v>
      </c>
      <c r="K110" s="3">
        <f t="shared" si="11"/>
        <v>-1.06379013337866e-274</v>
      </c>
      <c r="L110" s="3">
        <f t="shared" si="12"/>
        <v>1.31322160104623e-271</v>
      </c>
      <c r="M110" s="3">
        <f t="shared" si="13"/>
        <v>1.40469597539181e-269</v>
      </c>
      <c r="N110" s="3">
        <f t="shared" si="14"/>
        <v>-2.61437477621538e-271</v>
      </c>
      <c r="O110" s="3">
        <f t="shared" si="15"/>
        <v>1.36450526787574e-269</v>
      </c>
      <c r="P110" s="2">
        <f t="shared" si="8"/>
        <v>1.36450526787574e-269</v>
      </c>
    </row>
    <row r="111" spans="1:16">
      <c r="A111" s="1">
        <v>107</v>
      </c>
      <c r="B111" s="1"/>
      <c r="C111" s="1"/>
      <c r="D111" s="1"/>
      <c r="E111" s="1"/>
      <c r="F111" s="1"/>
      <c r="G111" s="3">
        <v>0</v>
      </c>
      <c r="H111" s="3"/>
      <c r="I111" s="3">
        <f t="shared" si="9"/>
        <v>0</v>
      </c>
      <c r="J111" s="3">
        <f t="shared" si="10"/>
        <v>1.58166423335203e-279</v>
      </c>
      <c r="K111" s="3">
        <f t="shared" si="11"/>
        <v>-9.74680274878268e-277</v>
      </c>
      <c r="L111" s="3">
        <f t="shared" si="12"/>
        <v>-1.06379013337866e-274</v>
      </c>
      <c r="M111" s="3">
        <f t="shared" si="13"/>
        <v>1.31322160104623e-271</v>
      </c>
      <c r="N111" s="3">
        <f t="shared" si="14"/>
        <v>2.10719556267475e-274</v>
      </c>
      <c r="O111" s="3">
        <f t="shared" si="15"/>
        <v>1.30219658059845e-271</v>
      </c>
      <c r="P111" s="2">
        <f t="shared" si="8"/>
        <v>1.30219658059845e-271</v>
      </c>
    </row>
    <row r="112" spans="1:16">
      <c r="A112" s="1">
        <v>108</v>
      </c>
      <c r="B112" s="1"/>
      <c r="C112" s="1"/>
      <c r="D112" s="1"/>
      <c r="E112" s="1"/>
      <c r="F112" s="1"/>
      <c r="G112" s="3">
        <v>0</v>
      </c>
      <c r="H112" s="3"/>
      <c r="I112" s="3">
        <f t="shared" si="9"/>
        <v>0</v>
      </c>
      <c r="J112" s="3">
        <f t="shared" si="10"/>
        <v>1.44917393135845e-281</v>
      </c>
      <c r="K112" s="3">
        <f t="shared" si="11"/>
        <v>8.05323855989602e-280</v>
      </c>
      <c r="L112" s="3">
        <f t="shared" si="12"/>
        <v>-9.74680274878268e-277</v>
      </c>
      <c r="M112" s="3">
        <f t="shared" si="13"/>
        <v>-1.06379013337866e-274</v>
      </c>
      <c r="N112" s="3">
        <f t="shared" si="14"/>
        <v>1.94041907086374e-276</v>
      </c>
      <c r="O112" s="3">
        <f t="shared" si="15"/>
        <v>-1.03374804133624e-274</v>
      </c>
      <c r="P112" s="2">
        <f t="shared" si="8"/>
        <v>-1.03374804133624e-274</v>
      </c>
    </row>
    <row r="113" spans="1:16">
      <c r="A113" s="1">
        <v>109</v>
      </c>
      <c r="B113" s="1"/>
      <c r="C113" s="1"/>
      <c r="D113" s="1"/>
      <c r="E113" s="1"/>
      <c r="F113" s="1"/>
      <c r="G113" s="3">
        <v>0</v>
      </c>
      <c r="H113" s="3"/>
      <c r="I113" s="3">
        <f t="shared" si="9"/>
        <v>0</v>
      </c>
      <c r="J113" s="3">
        <f t="shared" si="10"/>
        <v>-1.19737145449769e-284</v>
      </c>
      <c r="K113" s="3">
        <f t="shared" si="11"/>
        <v>7.23389594224728e-282</v>
      </c>
      <c r="L113" s="3">
        <f t="shared" si="12"/>
        <v>8.05323855989602e-280</v>
      </c>
      <c r="M113" s="3">
        <f t="shared" si="13"/>
        <v>-9.74680274878268e-277</v>
      </c>
      <c r="N113" s="3">
        <f t="shared" si="14"/>
        <v>-1.59536057747706e-279</v>
      </c>
      <c r="O113" s="3">
        <f t="shared" si="15"/>
        <v>-9.66528832706963e-277</v>
      </c>
      <c r="P113" s="2">
        <f t="shared" si="8"/>
        <v>-9.66528832706963e-277</v>
      </c>
    </row>
    <row r="114" spans="1:16">
      <c r="A114" s="1">
        <v>110</v>
      </c>
      <c r="B114" s="1"/>
      <c r="C114" s="1"/>
      <c r="D114" s="1"/>
      <c r="E114" s="1"/>
      <c r="F114" s="1"/>
      <c r="G114" s="3">
        <v>0</v>
      </c>
      <c r="H114" s="3"/>
      <c r="I114" s="3">
        <f t="shared" si="9"/>
        <v>0</v>
      </c>
      <c r="J114" s="3">
        <f t="shared" si="10"/>
        <v>-1.07554997180729e-286</v>
      </c>
      <c r="K114" s="3">
        <f t="shared" si="11"/>
        <v>-6.09441226966917e-285</v>
      </c>
      <c r="L114" s="3">
        <f t="shared" si="12"/>
        <v>7.23389594224728e-282</v>
      </c>
      <c r="M114" s="3">
        <f t="shared" si="13"/>
        <v>8.05323855989602e-280</v>
      </c>
      <c r="N114" s="3">
        <f t="shared" si="14"/>
        <v>-1.44015473373418e-281</v>
      </c>
      <c r="O114" s="3">
        <f t="shared" si="15"/>
        <v>7.82869070092364e-280</v>
      </c>
      <c r="P114" s="2">
        <f t="shared" si="8"/>
        <v>7.82869070092364e-280</v>
      </c>
    </row>
    <row r="115" spans="1:16">
      <c r="A115" s="1">
        <v>111</v>
      </c>
      <c r="B115" s="1"/>
      <c r="C115" s="1"/>
      <c r="D115" s="1"/>
      <c r="E115" s="1"/>
      <c r="F115" s="1"/>
      <c r="G115" s="3">
        <v>0</v>
      </c>
      <c r="H115" s="3"/>
      <c r="I115" s="3">
        <f t="shared" si="9"/>
        <v>0</v>
      </c>
      <c r="J115" s="3">
        <f t="shared" si="10"/>
        <v>9.06129283190707e-290</v>
      </c>
      <c r="K115" s="3">
        <f t="shared" si="11"/>
        <v>-5.36868856620455e-287</v>
      </c>
      <c r="L115" s="3">
        <f t="shared" si="12"/>
        <v>-6.09441226966917e-285</v>
      </c>
      <c r="M115" s="3">
        <f t="shared" si="13"/>
        <v>7.23389594224728e-282</v>
      </c>
      <c r="N115" s="3">
        <f t="shared" si="14"/>
        <v>1.20741935309796e-284</v>
      </c>
      <c r="O115" s="3">
        <f t="shared" si="15"/>
        <v>7.17363117635579e-282</v>
      </c>
      <c r="P115" s="2">
        <f t="shared" si="8"/>
        <v>7.17363117635579e-282</v>
      </c>
    </row>
    <row r="116" spans="1:16">
      <c r="A116" s="1">
        <v>112</v>
      </c>
      <c r="B116" s="1"/>
      <c r="C116" s="1"/>
      <c r="D116" s="1"/>
      <c r="E116" s="1"/>
      <c r="F116" s="1"/>
      <c r="G116" s="3">
        <v>0</v>
      </c>
      <c r="H116" s="3"/>
      <c r="I116" s="3">
        <f t="shared" si="9"/>
        <v>0</v>
      </c>
      <c r="J116" s="3">
        <f t="shared" si="10"/>
        <v>7.98227246026654e-292</v>
      </c>
      <c r="K116" s="3">
        <f t="shared" si="11"/>
        <v>4.6104691405562e-290</v>
      </c>
      <c r="L116" s="3">
        <f t="shared" si="12"/>
        <v>-5.36868856620455e-287</v>
      </c>
      <c r="M116" s="3">
        <f t="shared" si="13"/>
        <v>-6.09441226966917e-285</v>
      </c>
      <c r="N116" s="3">
        <f t="shared" si="14"/>
        <v>1.06883007158876e-286</v>
      </c>
      <c r="O116" s="3">
        <f t="shared" si="15"/>
        <v>-5.92658513981361e-285</v>
      </c>
      <c r="P116" s="2">
        <f t="shared" si="8"/>
        <v>-5.92658513981361e-285</v>
      </c>
    </row>
    <row r="117" spans="1:16">
      <c r="A117" s="1">
        <v>113</v>
      </c>
      <c r="B117" s="1"/>
      <c r="C117" s="1"/>
      <c r="D117" s="1"/>
      <c r="E117" s="1"/>
      <c r="F117" s="1"/>
      <c r="G117" s="3">
        <v>0</v>
      </c>
      <c r="H117" s="3"/>
      <c r="I117" s="3">
        <f t="shared" si="9"/>
        <v>0</v>
      </c>
      <c r="J117" s="3">
        <f t="shared" si="10"/>
        <v>-6.85493680546794e-295</v>
      </c>
      <c r="K117" s="3">
        <f t="shared" si="11"/>
        <v>3.9842812933278e-292</v>
      </c>
      <c r="L117" s="3">
        <f t="shared" si="12"/>
        <v>4.6104691405562e-290</v>
      </c>
      <c r="M117" s="3">
        <f t="shared" si="13"/>
        <v>-5.36868856620455e-287</v>
      </c>
      <c r="N117" s="3">
        <f t="shared" si="14"/>
        <v>-9.13499077677356e-290</v>
      </c>
      <c r="O117" s="3">
        <f t="shared" si="15"/>
        <v>-5.32413667131928e-287</v>
      </c>
      <c r="P117" s="2">
        <f t="shared" si="8"/>
        <v>-5.32413667131928e-287</v>
      </c>
    </row>
    <row r="118" spans="1:16">
      <c r="A118" s="1">
        <v>114</v>
      </c>
      <c r="B118" s="1"/>
      <c r="C118" s="1"/>
      <c r="D118" s="1"/>
      <c r="E118" s="1"/>
      <c r="F118" s="1"/>
      <c r="G118" s="3">
        <v>0</v>
      </c>
      <c r="H118" s="3"/>
      <c r="I118" s="3">
        <f t="shared" si="9"/>
        <v>0</v>
      </c>
      <c r="J118" s="3">
        <f t="shared" si="10"/>
        <v>-5.92390831568938e-297</v>
      </c>
      <c r="K118" s="3">
        <f t="shared" si="11"/>
        <v>-3.48670748589086e-295</v>
      </c>
      <c r="L118" s="3">
        <f t="shared" si="12"/>
        <v>3.9842812933278e-292</v>
      </c>
      <c r="M118" s="3">
        <f t="shared" si="13"/>
        <v>4.6104691405562e-290</v>
      </c>
      <c r="N118" s="3">
        <f t="shared" si="14"/>
        <v>-7.93220648120822e-292</v>
      </c>
      <c r="O118" s="3">
        <f t="shared" si="15"/>
        <v>4.48504238433855e-290</v>
      </c>
      <c r="P118" s="2">
        <f t="shared" si="8"/>
        <v>4.48504238433855e-290</v>
      </c>
    </row>
    <row r="119" spans="1:16">
      <c r="A119" s="1">
        <v>115</v>
      </c>
      <c r="B119" s="1"/>
      <c r="C119" s="1"/>
      <c r="D119" s="1"/>
      <c r="E119" s="1"/>
      <c r="F119" s="1"/>
      <c r="G119" s="3">
        <v>0</v>
      </c>
      <c r="H119" s="3"/>
      <c r="I119" s="3">
        <f t="shared" si="9"/>
        <v>0</v>
      </c>
      <c r="J119" s="3">
        <f t="shared" si="10"/>
        <v>5.18410572683076e-300</v>
      </c>
      <c r="K119" s="3">
        <f t="shared" si="11"/>
        <v>-2.95677005211786e-297</v>
      </c>
      <c r="L119" s="3">
        <f t="shared" si="12"/>
        <v>-3.48670748589086e-295</v>
      </c>
      <c r="M119" s="3">
        <f t="shared" si="13"/>
        <v>3.9842812933278e-292</v>
      </c>
      <c r="N119" s="3">
        <f t="shared" si="14"/>
        <v>6.90898019640164e-295</v>
      </c>
      <c r="O119" s="3">
        <f t="shared" si="15"/>
        <v>3.95134746059092e-292</v>
      </c>
      <c r="P119" s="2">
        <f t="shared" si="8"/>
        <v>3.95134746059092e-292</v>
      </c>
    </row>
    <row r="120" spans="1:16">
      <c r="A120" s="1">
        <v>116</v>
      </c>
      <c r="B120" s="1"/>
      <c r="C120" s="1"/>
      <c r="D120" s="1"/>
      <c r="E120" s="1"/>
      <c r="F120" s="1"/>
      <c r="G120" s="3">
        <v>0</v>
      </c>
      <c r="H120" s="3"/>
      <c r="I120" s="3">
        <f t="shared" si="9"/>
        <v>0</v>
      </c>
      <c r="J120" s="3">
        <f t="shared" si="10"/>
        <v>4.39618425753587e-302</v>
      </c>
      <c r="K120" s="3">
        <f t="shared" si="11"/>
        <v>2.63601470599074e-300</v>
      </c>
      <c r="L120" s="3">
        <f t="shared" si="12"/>
        <v>-2.95677005211786e-297</v>
      </c>
      <c r="M120" s="3">
        <f t="shared" si="13"/>
        <v>-3.48670748589086e-295</v>
      </c>
      <c r="N120" s="3">
        <f t="shared" si="14"/>
        <v>5.88660841842053e-297</v>
      </c>
      <c r="O120" s="3">
        <f t="shared" si="15"/>
        <v>-3.39297432684775e-295</v>
      </c>
      <c r="P120" s="2">
        <f t="shared" si="8"/>
        <v>-3.39297432684775e-295</v>
      </c>
    </row>
    <row r="121" spans="1:16">
      <c r="A121" s="1">
        <v>117</v>
      </c>
      <c r="B121" s="1"/>
      <c r="C121" s="1"/>
      <c r="D121" s="1"/>
      <c r="E121" s="1"/>
      <c r="F121" s="1"/>
      <c r="G121" s="3">
        <v>0</v>
      </c>
      <c r="H121" s="3"/>
      <c r="I121" s="3">
        <f t="shared" si="9"/>
        <v>0</v>
      </c>
      <c r="J121" s="3">
        <f t="shared" si="10"/>
        <v>-3.91927885795821e-305</v>
      </c>
      <c r="K121" s="3">
        <f t="shared" si="11"/>
        <v>2.19417284990998e-302</v>
      </c>
      <c r="L121" s="3">
        <f t="shared" si="12"/>
        <v>2.63601470599074e-300</v>
      </c>
      <c r="M121" s="3">
        <f t="shared" si="13"/>
        <v>-2.95677005211786e-297</v>
      </c>
      <c r="N121" s="3">
        <f t="shared" si="14"/>
        <v>-5.22372753642247e-300</v>
      </c>
      <c r="O121" s="3">
        <f t="shared" si="15"/>
        <v>-2.9324260791331e-297</v>
      </c>
      <c r="P121" s="2">
        <f t="shared" si="8"/>
        <v>-2.9324260791331e-297</v>
      </c>
    </row>
    <row r="122" spans="1:16">
      <c r="A122" s="1">
        <v>118</v>
      </c>
      <c r="B122" s="1"/>
      <c r="C122" s="1"/>
      <c r="D122" s="1"/>
      <c r="E122" s="1"/>
      <c r="F122" s="1"/>
      <c r="G122" s="3">
        <v>0</v>
      </c>
      <c r="H122" s="3"/>
      <c r="I122" s="3">
        <f t="shared" si="9"/>
        <v>0</v>
      </c>
      <c r="J122" s="3">
        <f t="shared" si="10"/>
        <v>-3.26233963786858e-307</v>
      </c>
      <c r="K122" s="3">
        <f t="shared" si="11"/>
        <v>-1.99226282535779e-305</v>
      </c>
      <c r="L122" s="3">
        <f t="shared" si="12"/>
        <v>2.19417284990998e-302</v>
      </c>
      <c r="M122" s="3">
        <f t="shared" si="13"/>
        <v>2.63601470599074e-300</v>
      </c>
      <c r="N122" s="3">
        <f t="shared" si="14"/>
        <v>-4.36839623414621e-302</v>
      </c>
      <c r="O122" s="3">
        <f t="shared" si="15"/>
        <v>2.56597059658937e-300</v>
      </c>
      <c r="P122" s="2">
        <f t="shared" si="8"/>
        <v>2.56597059658937e-300</v>
      </c>
    </row>
    <row r="123" spans="1:16">
      <c r="A123" s="1">
        <v>119</v>
      </c>
      <c r="B123" s="1"/>
      <c r="C123" s="1"/>
      <c r="D123" s="1"/>
      <c r="E123" s="1"/>
      <c r="F123" s="1"/>
      <c r="G123" s="3">
        <v>0</v>
      </c>
      <c r="H123" s="3"/>
      <c r="I123" s="3">
        <f t="shared" si="9"/>
        <v>0</v>
      </c>
      <c r="J123" s="3">
        <f t="shared" si="10"/>
        <v>2.96213581554591e-310</v>
      </c>
      <c r="K123" s="3">
        <f t="shared" si="11"/>
        <v>-1.62820768311874e-307</v>
      </c>
      <c r="L123" s="3">
        <f t="shared" si="12"/>
        <v>-1.99226282535779e-305</v>
      </c>
      <c r="M123" s="3">
        <f t="shared" si="13"/>
        <v>2.19417284990998e-302</v>
      </c>
      <c r="N123" s="3">
        <f t="shared" si="14"/>
        <v>3.94832094563081e-305</v>
      </c>
      <c r="O123" s="3">
        <f t="shared" si="15"/>
        <v>2.17617944235651e-302</v>
      </c>
      <c r="P123" s="2">
        <f t="shared" si="8"/>
        <v>2.17617944235651e-302</v>
      </c>
    </row>
    <row r="124" spans="1:16">
      <c r="A124" s="1">
        <v>120</v>
      </c>
      <c r="B124" s="1"/>
      <c r="C124" s="1"/>
      <c r="D124" s="1"/>
      <c r="E124" s="1"/>
      <c r="F124" s="1"/>
      <c r="G124" s="3">
        <v>0</v>
      </c>
      <c r="H124" s="3"/>
      <c r="I124" s="3">
        <f t="shared" si="9"/>
        <v>0</v>
      </c>
      <c r="J124" s="3">
        <f t="shared" si="10"/>
        <v>2.42085142177269e-312</v>
      </c>
      <c r="K124" s="3">
        <f t="shared" si="11"/>
        <v>1.50527642199068e-310</v>
      </c>
      <c r="L124" s="3">
        <f t="shared" si="12"/>
        <v>-1.62820768311874e-307</v>
      </c>
      <c r="M124" s="3">
        <f t="shared" si="13"/>
        <v>-1.99226282535779e-305</v>
      </c>
      <c r="N124" s="3">
        <f t="shared" si="14"/>
        <v>3.24163856582829e-307</v>
      </c>
      <c r="O124" s="3">
        <f t="shared" si="15"/>
        <v>-1.93992381144593e-305</v>
      </c>
      <c r="P124" s="2">
        <f t="shared" si="8"/>
        <v>-1.93992381144593e-305</v>
      </c>
    </row>
    <row r="125" spans="1:16">
      <c r="A125" s="1">
        <v>121</v>
      </c>
      <c r="B125" s="1"/>
      <c r="C125" s="1"/>
      <c r="D125" s="1"/>
      <c r="E125" s="1"/>
      <c r="F125" s="1"/>
      <c r="G125" s="3">
        <v>0</v>
      </c>
      <c r="H125" s="3"/>
      <c r="I125" s="3">
        <f t="shared" si="9"/>
        <v>0</v>
      </c>
      <c r="J125" s="3">
        <f t="shared" si="10"/>
        <v>-2.23807478720218e-315</v>
      </c>
      <c r="K125" s="3">
        <f t="shared" si="11"/>
        <v>1.20818763610162e-312</v>
      </c>
      <c r="L125" s="3">
        <f t="shared" si="12"/>
        <v>1.50527642199068e-310</v>
      </c>
      <c r="M125" s="3">
        <f t="shared" si="13"/>
        <v>-1.62820768311874e-307</v>
      </c>
      <c r="N125" s="3">
        <f t="shared" si="14"/>
        <v>-2.98341820340045e-310</v>
      </c>
      <c r="O125" s="3">
        <f t="shared" si="15"/>
        <v>-1.61490902449096e-307</v>
      </c>
      <c r="P125" s="2">
        <f t="shared" si="8"/>
        <v>-1.61490902449096e-307</v>
      </c>
    </row>
    <row r="126" spans="1:16">
      <c r="A126" s="1">
        <v>122</v>
      </c>
      <c r="B126" s="1"/>
      <c r="C126" s="1"/>
      <c r="D126" s="1"/>
      <c r="E126" s="1"/>
      <c r="F126" s="1"/>
      <c r="G126" s="3">
        <v>0</v>
      </c>
      <c r="H126" s="3"/>
      <c r="I126" s="3">
        <f t="shared" si="9"/>
        <v>0</v>
      </c>
      <c r="J126" s="3">
        <f t="shared" si="10"/>
        <v>-1.79635747161352e-317</v>
      </c>
      <c r="K126" s="3">
        <f t="shared" si="11"/>
        <v>-1.13700096831722e-315</v>
      </c>
      <c r="L126" s="3">
        <f t="shared" si="12"/>
        <v>1.20818763610162e-312</v>
      </c>
      <c r="M126" s="3">
        <f t="shared" si="13"/>
        <v>1.50527642199068e-310</v>
      </c>
      <c r="N126" s="3">
        <f t="shared" si="14"/>
        <v>-2.4054303968088e-312</v>
      </c>
      <c r="O126" s="3">
        <f t="shared" si="15"/>
        <v>1.4661693538027e-310</v>
      </c>
      <c r="P126" s="2">
        <f t="shared" si="8"/>
        <v>1.4661693538027e-310</v>
      </c>
    </row>
    <row r="127" spans="1:16">
      <c r="A127" s="1">
        <v>123</v>
      </c>
      <c r="B127" s="1"/>
      <c r="C127" s="1"/>
      <c r="D127" s="1"/>
      <c r="E127" s="1"/>
      <c r="F127" s="1"/>
      <c r="G127" s="3">
        <v>0</v>
      </c>
      <c r="H127" s="3"/>
      <c r="I127" s="3">
        <f t="shared" si="9"/>
        <v>0</v>
      </c>
      <c r="J127" s="3">
        <f t="shared" si="10"/>
        <v>1.690692640068e-320</v>
      </c>
      <c r="K127" s="3">
        <f t="shared" si="11"/>
        <v>-8.96488043166691e-318</v>
      </c>
      <c r="L127" s="3">
        <f t="shared" si="12"/>
        <v>-1.13700096831722e-315</v>
      </c>
      <c r="M127" s="3">
        <f t="shared" si="13"/>
        <v>1.20818763610162e-312</v>
      </c>
      <c r="N127" s="3">
        <f t="shared" si="14"/>
        <v>2.25366704444453e-315</v>
      </c>
      <c r="O127" s="3">
        <f t="shared" si="15"/>
        <v>1.19835942678331e-312</v>
      </c>
      <c r="P127" s="2">
        <f t="shared" si="8"/>
        <v>1.19835942678331e-312</v>
      </c>
    </row>
    <row r="128" spans="1:16">
      <c r="A128" s="1">
        <v>124</v>
      </c>
      <c r="B128" s="1"/>
      <c r="C128" s="1"/>
      <c r="D128" s="1"/>
      <c r="E128" s="1"/>
      <c r="F128" s="1"/>
      <c r="G128" s="3">
        <v>0</v>
      </c>
      <c r="H128" s="3"/>
      <c r="I128" s="3">
        <f t="shared" si="9"/>
        <v>0</v>
      </c>
      <c r="J128" s="3">
        <f t="shared" si="10"/>
        <v>1.3339772437e-322</v>
      </c>
      <c r="K128" s="3">
        <f t="shared" si="11"/>
        <v>8.58686092472001e-321</v>
      </c>
      <c r="L128" s="3">
        <f t="shared" si="12"/>
        <v>-8.96488043166691e-318</v>
      </c>
      <c r="M128" s="3">
        <f t="shared" si="13"/>
        <v>-1.13700096831722e-315</v>
      </c>
      <c r="N128" s="3">
        <f t="shared" si="14"/>
        <v>1.78486995128207e-317</v>
      </c>
      <c r="O128" s="3">
        <f t="shared" si="15"/>
        <v>-1.10778225704615e-315</v>
      </c>
      <c r="P128" s="2">
        <f t="shared" si="8"/>
        <v>-1.10778225704615e-315</v>
      </c>
    </row>
    <row r="129" spans="1:16">
      <c r="A129" s="1">
        <v>125</v>
      </c>
      <c r="B129" s="1"/>
      <c r="C129" s="1"/>
      <c r="D129" s="1"/>
      <c r="E129" s="1"/>
      <c r="F129" s="1"/>
      <c r="G129" s="3">
        <v>0</v>
      </c>
      <c r="H129" s="3"/>
      <c r="I129" s="3">
        <f t="shared" si="9"/>
        <v>0</v>
      </c>
      <c r="J129" s="3">
        <f t="shared" si="10"/>
        <v>0</v>
      </c>
      <c r="K129" s="3">
        <f t="shared" si="11"/>
        <v>6.42285339500001e-323</v>
      </c>
      <c r="L129" s="3">
        <f t="shared" si="12"/>
        <v>8.58686092472001e-321</v>
      </c>
      <c r="M129" s="3">
        <f t="shared" si="13"/>
        <v>-8.96488043166691e-318</v>
      </c>
      <c r="N129" s="3">
        <f t="shared" si="14"/>
        <v>-1.702550215568e-320</v>
      </c>
      <c r="O129" s="3">
        <f t="shared" si="15"/>
        <v>-8.89225772238471e-318</v>
      </c>
      <c r="P129" s="2">
        <f t="shared" si="8"/>
        <v>-8.89225772238471e-318</v>
      </c>
    </row>
    <row r="130" spans="1:16">
      <c r="A130" s="1">
        <v>126</v>
      </c>
      <c r="B130" s="1"/>
      <c r="C130" s="1"/>
      <c r="D130" s="1"/>
      <c r="E130" s="1"/>
      <c r="F130" s="1"/>
      <c r="G130" s="3">
        <v>0</v>
      </c>
      <c r="H130" s="3"/>
      <c r="I130" s="3">
        <f t="shared" si="9"/>
        <v>0</v>
      </c>
      <c r="J130" s="3">
        <f t="shared" si="10"/>
        <v>0</v>
      </c>
      <c r="K130" s="3">
        <f t="shared" si="11"/>
        <v>0</v>
      </c>
      <c r="L130" s="3">
        <f t="shared" si="12"/>
        <v>6.42285339500001e-323</v>
      </c>
      <c r="M130" s="3">
        <f t="shared" si="13"/>
        <v>8.58686092472001e-321</v>
      </c>
      <c r="N130" s="3">
        <f t="shared" si="14"/>
        <v>-1.2845706791e-322</v>
      </c>
      <c r="O130" s="3">
        <f t="shared" si="15"/>
        <v>8.374412697e-321</v>
      </c>
      <c r="P130" s="2">
        <f t="shared" si="8"/>
        <v>8.374412697e-321</v>
      </c>
    </row>
    <row r="131" spans="1:16">
      <c r="A131" s="1">
        <v>127</v>
      </c>
      <c r="B131" s="1"/>
      <c r="C131" s="1"/>
      <c r="D131" s="1"/>
      <c r="E131" s="1"/>
      <c r="F131" s="1"/>
      <c r="G131" s="3">
        <v>0</v>
      </c>
      <c r="H131" s="3"/>
      <c r="I131" s="3">
        <f t="shared" si="9"/>
        <v>0</v>
      </c>
      <c r="J131" s="3">
        <f t="shared" si="10"/>
        <v>0</v>
      </c>
      <c r="K131" s="3">
        <f t="shared" si="11"/>
        <v>0</v>
      </c>
      <c r="L131" s="3">
        <f t="shared" si="12"/>
        <v>0</v>
      </c>
      <c r="M131" s="3">
        <f t="shared" si="13"/>
        <v>6.42285339500001e-323</v>
      </c>
      <c r="N131" s="3">
        <f t="shared" si="14"/>
        <v>0</v>
      </c>
      <c r="O131" s="3">
        <f t="shared" si="15"/>
        <v>6.42285339500001e-323</v>
      </c>
      <c r="P131" s="2">
        <f t="shared" si="8"/>
        <v>6.42285339500001e-323</v>
      </c>
    </row>
    <row r="132" spans="1:16">
      <c r="A132" s="1">
        <v>128</v>
      </c>
      <c r="B132" s="1"/>
      <c r="C132" s="1"/>
      <c r="D132" s="1"/>
      <c r="E132" s="1"/>
      <c r="F132" s="1"/>
      <c r="G132" s="3">
        <v>0</v>
      </c>
      <c r="H132" s="3"/>
      <c r="I132" s="3">
        <f t="shared" si="9"/>
        <v>0</v>
      </c>
      <c r="J132" s="3">
        <f t="shared" si="10"/>
        <v>0</v>
      </c>
      <c r="K132" s="3">
        <f t="shared" si="11"/>
        <v>0</v>
      </c>
      <c r="L132" s="3">
        <f t="shared" si="12"/>
        <v>0</v>
      </c>
      <c r="M132" s="3">
        <f t="shared" si="13"/>
        <v>0</v>
      </c>
      <c r="N132" s="3">
        <f t="shared" si="14"/>
        <v>0</v>
      </c>
      <c r="O132" s="3">
        <f t="shared" si="15"/>
        <v>0</v>
      </c>
      <c r="P132" s="2">
        <f t="shared" si="8"/>
        <v>0</v>
      </c>
    </row>
    <row r="133" spans="1:16">
      <c r="A133" s="1">
        <v>129</v>
      </c>
      <c r="B133" s="1"/>
      <c r="C133" s="1"/>
      <c r="D133" s="1"/>
      <c r="E133" s="1"/>
      <c r="F133" s="1"/>
      <c r="G133" s="3">
        <v>0</v>
      </c>
      <c r="H133" s="3"/>
      <c r="I133" s="3">
        <f t="shared" si="9"/>
        <v>0</v>
      </c>
      <c r="J133" s="3">
        <f t="shared" si="10"/>
        <v>0</v>
      </c>
      <c r="K133" s="3">
        <f t="shared" si="11"/>
        <v>0</v>
      </c>
      <c r="L133" s="3">
        <f t="shared" si="12"/>
        <v>0</v>
      </c>
      <c r="M133" s="3">
        <f t="shared" si="13"/>
        <v>0</v>
      </c>
      <c r="N133" s="3">
        <f t="shared" si="14"/>
        <v>0</v>
      </c>
      <c r="O133" s="3">
        <f t="shared" si="15"/>
        <v>0</v>
      </c>
      <c r="P133" s="2">
        <f t="shared" ref="P133:P196" si="16">O133</f>
        <v>0</v>
      </c>
    </row>
    <row r="134" spans="1:16">
      <c r="A134" s="1">
        <v>130</v>
      </c>
      <c r="B134" s="1"/>
      <c r="C134" s="1"/>
      <c r="D134" s="1"/>
      <c r="E134" s="1"/>
      <c r="F134" s="1"/>
      <c r="G134" s="3">
        <v>0</v>
      </c>
      <c r="H134" s="3"/>
      <c r="I134" s="3">
        <f t="shared" ref="I134:I197" si="17">$B$3*G134</f>
        <v>0</v>
      </c>
      <c r="J134" s="3">
        <f t="shared" ref="J134:J197" si="18">I134-$C$3*L134</f>
        <v>0</v>
      </c>
      <c r="K134" s="3">
        <f t="shared" ref="K134:K197" si="19">J134-$D$3*M134</f>
        <v>0</v>
      </c>
      <c r="L134" s="3">
        <f t="shared" ref="L134:L197" si="20">K133</f>
        <v>0</v>
      </c>
      <c r="M134" s="3">
        <f t="shared" ref="M134:M197" si="21">L133</f>
        <v>0</v>
      </c>
      <c r="N134" s="3">
        <f t="shared" ref="N134:N197" si="22">K134+$E$3*L134</f>
        <v>0</v>
      </c>
      <c r="O134" s="3">
        <f t="shared" ref="O134:O197" si="23">N134+$F$3*M134</f>
        <v>0</v>
      </c>
      <c r="P134" s="2">
        <f t="shared" si="16"/>
        <v>0</v>
      </c>
    </row>
    <row r="135" spans="1:16">
      <c r="A135" s="1">
        <v>131</v>
      </c>
      <c r="B135" s="1"/>
      <c r="C135" s="1"/>
      <c r="D135" s="1"/>
      <c r="E135" s="1"/>
      <c r="F135" s="1"/>
      <c r="G135" s="3">
        <v>0</v>
      </c>
      <c r="H135" s="3"/>
      <c r="I135" s="3">
        <f t="shared" si="17"/>
        <v>0</v>
      </c>
      <c r="J135" s="3">
        <f t="shared" si="18"/>
        <v>0</v>
      </c>
      <c r="K135" s="3">
        <f t="shared" si="19"/>
        <v>0</v>
      </c>
      <c r="L135" s="3">
        <f t="shared" si="20"/>
        <v>0</v>
      </c>
      <c r="M135" s="3">
        <f t="shared" si="21"/>
        <v>0</v>
      </c>
      <c r="N135" s="3">
        <f t="shared" si="22"/>
        <v>0</v>
      </c>
      <c r="O135" s="3">
        <f t="shared" si="23"/>
        <v>0</v>
      </c>
      <c r="P135" s="2">
        <f t="shared" si="16"/>
        <v>0</v>
      </c>
    </row>
    <row r="136" spans="1:16">
      <c r="A136" s="1">
        <v>132</v>
      </c>
      <c r="B136" s="1"/>
      <c r="C136" s="1"/>
      <c r="D136" s="1"/>
      <c r="E136" s="1"/>
      <c r="F136" s="1"/>
      <c r="G136" s="3">
        <v>0</v>
      </c>
      <c r="H136" s="3"/>
      <c r="I136" s="3">
        <f t="shared" si="17"/>
        <v>0</v>
      </c>
      <c r="J136" s="3">
        <f t="shared" si="18"/>
        <v>0</v>
      </c>
      <c r="K136" s="3">
        <f t="shared" si="19"/>
        <v>0</v>
      </c>
      <c r="L136" s="3">
        <f t="shared" si="20"/>
        <v>0</v>
      </c>
      <c r="M136" s="3">
        <f t="shared" si="21"/>
        <v>0</v>
      </c>
      <c r="N136" s="3">
        <f t="shared" si="22"/>
        <v>0</v>
      </c>
      <c r="O136" s="3">
        <f t="shared" si="23"/>
        <v>0</v>
      </c>
      <c r="P136" s="2">
        <f t="shared" si="16"/>
        <v>0</v>
      </c>
    </row>
    <row r="137" spans="1:16">
      <c r="A137" s="1">
        <v>133</v>
      </c>
      <c r="B137" s="1"/>
      <c r="C137" s="1"/>
      <c r="D137" s="1"/>
      <c r="E137" s="1"/>
      <c r="F137" s="1"/>
      <c r="G137" s="3">
        <v>0</v>
      </c>
      <c r="H137" s="3"/>
      <c r="I137" s="3">
        <f t="shared" si="17"/>
        <v>0</v>
      </c>
      <c r="J137" s="3">
        <f t="shared" si="18"/>
        <v>0</v>
      </c>
      <c r="K137" s="3">
        <f t="shared" si="19"/>
        <v>0</v>
      </c>
      <c r="L137" s="3">
        <f t="shared" si="20"/>
        <v>0</v>
      </c>
      <c r="M137" s="3">
        <f t="shared" si="21"/>
        <v>0</v>
      </c>
      <c r="N137" s="3">
        <f t="shared" si="22"/>
        <v>0</v>
      </c>
      <c r="O137" s="3">
        <f t="shared" si="23"/>
        <v>0</v>
      </c>
      <c r="P137" s="2">
        <f t="shared" si="16"/>
        <v>0</v>
      </c>
    </row>
    <row r="138" spans="1:16">
      <c r="A138" s="1">
        <v>134</v>
      </c>
      <c r="B138" s="1"/>
      <c r="C138" s="1"/>
      <c r="D138" s="1"/>
      <c r="E138" s="1"/>
      <c r="F138" s="1"/>
      <c r="G138" s="3">
        <v>0</v>
      </c>
      <c r="H138" s="3"/>
      <c r="I138" s="3">
        <f t="shared" si="17"/>
        <v>0</v>
      </c>
      <c r="J138" s="3">
        <f t="shared" si="18"/>
        <v>0</v>
      </c>
      <c r="K138" s="3">
        <f t="shared" si="19"/>
        <v>0</v>
      </c>
      <c r="L138" s="3">
        <f t="shared" si="20"/>
        <v>0</v>
      </c>
      <c r="M138" s="3">
        <f t="shared" si="21"/>
        <v>0</v>
      </c>
      <c r="N138" s="3">
        <f t="shared" si="22"/>
        <v>0</v>
      </c>
      <c r="O138" s="3">
        <f t="shared" si="23"/>
        <v>0</v>
      </c>
      <c r="P138" s="2">
        <f t="shared" si="16"/>
        <v>0</v>
      </c>
    </row>
    <row r="139" spans="1:16">
      <c r="A139" s="1">
        <v>135</v>
      </c>
      <c r="B139" s="1"/>
      <c r="C139" s="1"/>
      <c r="D139" s="1"/>
      <c r="E139" s="1"/>
      <c r="F139" s="1"/>
      <c r="G139" s="3">
        <v>0</v>
      </c>
      <c r="H139" s="3"/>
      <c r="I139" s="3">
        <f t="shared" si="17"/>
        <v>0</v>
      </c>
      <c r="J139" s="3">
        <f t="shared" si="18"/>
        <v>0</v>
      </c>
      <c r="K139" s="3">
        <f t="shared" si="19"/>
        <v>0</v>
      </c>
      <c r="L139" s="3">
        <f t="shared" si="20"/>
        <v>0</v>
      </c>
      <c r="M139" s="3">
        <f t="shared" si="21"/>
        <v>0</v>
      </c>
      <c r="N139" s="3">
        <f t="shared" si="22"/>
        <v>0</v>
      </c>
      <c r="O139" s="3">
        <f t="shared" si="23"/>
        <v>0</v>
      </c>
      <c r="P139" s="2">
        <f t="shared" si="16"/>
        <v>0</v>
      </c>
    </row>
    <row r="140" spans="1:16">
      <c r="A140" s="1">
        <v>136</v>
      </c>
      <c r="B140" s="1"/>
      <c r="C140" s="1"/>
      <c r="D140" s="1"/>
      <c r="E140" s="1"/>
      <c r="F140" s="1"/>
      <c r="G140" s="3">
        <v>0</v>
      </c>
      <c r="H140" s="3"/>
      <c r="I140" s="3">
        <f t="shared" si="17"/>
        <v>0</v>
      </c>
      <c r="J140" s="3">
        <f t="shared" si="18"/>
        <v>0</v>
      </c>
      <c r="K140" s="3">
        <f t="shared" si="19"/>
        <v>0</v>
      </c>
      <c r="L140" s="3">
        <f t="shared" si="20"/>
        <v>0</v>
      </c>
      <c r="M140" s="3">
        <f t="shared" si="21"/>
        <v>0</v>
      </c>
      <c r="N140" s="3">
        <f t="shared" si="22"/>
        <v>0</v>
      </c>
      <c r="O140" s="3">
        <f t="shared" si="23"/>
        <v>0</v>
      </c>
      <c r="P140" s="2">
        <f t="shared" si="16"/>
        <v>0</v>
      </c>
    </row>
    <row r="141" spans="1:16">
      <c r="A141" s="1">
        <v>137</v>
      </c>
      <c r="B141" s="1"/>
      <c r="C141" s="1"/>
      <c r="D141" s="1"/>
      <c r="E141" s="1"/>
      <c r="F141" s="1"/>
      <c r="G141" s="3">
        <v>0</v>
      </c>
      <c r="H141" s="3"/>
      <c r="I141" s="3">
        <f t="shared" si="17"/>
        <v>0</v>
      </c>
      <c r="J141" s="3">
        <f t="shared" si="18"/>
        <v>0</v>
      </c>
      <c r="K141" s="3">
        <f t="shared" si="19"/>
        <v>0</v>
      </c>
      <c r="L141" s="3">
        <f t="shared" si="20"/>
        <v>0</v>
      </c>
      <c r="M141" s="3">
        <f t="shared" si="21"/>
        <v>0</v>
      </c>
      <c r="N141" s="3">
        <f t="shared" si="22"/>
        <v>0</v>
      </c>
      <c r="O141" s="3">
        <f t="shared" si="23"/>
        <v>0</v>
      </c>
      <c r="P141" s="2">
        <f t="shared" si="16"/>
        <v>0</v>
      </c>
    </row>
    <row r="142" spans="1:16">
      <c r="A142" s="1">
        <v>138</v>
      </c>
      <c r="B142" s="1"/>
      <c r="C142" s="1"/>
      <c r="D142" s="1"/>
      <c r="E142" s="1"/>
      <c r="F142" s="1"/>
      <c r="G142" s="3">
        <v>0</v>
      </c>
      <c r="H142" s="3"/>
      <c r="I142" s="3">
        <f t="shared" si="17"/>
        <v>0</v>
      </c>
      <c r="J142" s="3">
        <f t="shared" si="18"/>
        <v>0</v>
      </c>
      <c r="K142" s="3">
        <f t="shared" si="19"/>
        <v>0</v>
      </c>
      <c r="L142" s="3">
        <f t="shared" si="20"/>
        <v>0</v>
      </c>
      <c r="M142" s="3">
        <f t="shared" si="21"/>
        <v>0</v>
      </c>
      <c r="N142" s="3">
        <f t="shared" si="22"/>
        <v>0</v>
      </c>
      <c r="O142" s="3">
        <f t="shared" si="23"/>
        <v>0</v>
      </c>
      <c r="P142" s="2">
        <f t="shared" si="16"/>
        <v>0</v>
      </c>
    </row>
    <row r="143" spans="1:16">
      <c r="A143" s="1">
        <v>139</v>
      </c>
      <c r="B143" s="1"/>
      <c r="C143" s="1"/>
      <c r="D143" s="1"/>
      <c r="E143" s="1"/>
      <c r="F143" s="1"/>
      <c r="G143" s="3">
        <v>0</v>
      </c>
      <c r="H143" s="3"/>
      <c r="I143" s="3">
        <f t="shared" si="17"/>
        <v>0</v>
      </c>
      <c r="J143" s="3">
        <f t="shared" si="18"/>
        <v>0</v>
      </c>
      <c r="K143" s="3">
        <f t="shared" si="19"/>
        <v>0</v>
      </c>
      <c r="L143" s="3">
        <f t="shared" si="20"/>
        <v>0</v>
      </c>
      <c r="M143" s="3">
        <f t="shared" si="21"/>
        <v>0</v>
      </c>
      <c r="N143" s="3">
        <f t="shared" si="22"/>
        <v>0</v>
      </c>
      <c r="O143" s="3">
        <f t="shared" si="23"/>
        <v>0</v>
      </c>
      <c r="P143" s="2">
        <f t="shared" si="16"/>
        <v>0</v>
      </c>
    </row>
    <row r="144" spans="1:16">
      <c r="A144" s="1">
        <v>140</v>
      </c>
      <c r="B144" s="1"/>
      <c r="C144" s="1"/>
      <c r="D144" s="1"/>
      <c r="E144" s="1"/>
      <c r="F144" s="1"/>
      <c r="G144" s="3">
        <v>0</v>
      </c>
      <c r="H144" s="3"/>
      <c r="I144" s="3">
        <f t="shared" si="17"/>
        <v>0</v>
      </c>
      <c r="J144" s="3">
        <f t="shared" si="18"/>
        <v>0</v>
      </c>
      <c r="K144" s="3">
        <f t="shared" si="19"/>
        <v>0</v>
      </c>
      <c r="L144" s="3">
        <f t="shared" si="20"/>
        <v>0</v>
      </c>
      <c r="M144" s="3">
        <f t="shared" si="21"/>
        <v>0</v>
      </c>
      <c r="N144" s="3">
        <f t="shared" si="22"/>
        <v>0</v>
      </c>
      <c r="O144" s="3">
        <f t="shared" si="23"/>
        <v>0</v>
      </c>
      <c r="P144" s="2">
        <f t="shared" si="16"/>
        <v>0</v>
      </c>
    </row>
    <row r="145" spans="1:16">
      <c r="A145" s="1">
        <v>141</v>
      </c>
      <c r="B145" s="1"/>
      <c r="C145" s="1"/>
      <c r="D145" s="1"/>
      <c r="E145" s="1"/>
      <c r="F145" s="1"/>
      <c r="G145" s="3">
        <v>0</v>
      </c>
      <c r="H145" s="3"/>
      <c r="I145" s="3">
        <f t="shared" si="17"/>
        <v>0</v>
      </c>
      <c r="J145" s="3">
        <f t="shared" si="18"/>
        <v>0</v>
      </c>
      <c r="K145" s="3">
        <f t="shared" si="19"/>
        <v>0</v>
      </c>
      <c r="L145" s="3">
        <f t="shared" si="20"/>
        <v>0</v>
      </c>
      <c r="M145" s="3">
        <f t="shared" si="21"/>
        <v>0</v>
      </c>
      <c r="N145" s="3">
        <f t="shared" si="22"/>
        <v>0</v>
      </c>
      <c r="O145" s="3">
        <f t="shared" si="23"/>
        <v>0</v>
      </c>
      <c r="P145" s="2">
        <f t="shared" si="16"/>
        <v>0</v>
      </c>
    </row>
    <row r="146" spans="1:16">
      <c r="A146" s="1">
        <v>142</v>
      </c>
      <c r="B146" s="1"/>
      <c r="C146" s="1"/>
      <c r="D146" s="1"/>
      <c r="E146" s="1"/>
      <c r="F146" s="1"/>
      <c r="G146" s="3">
        <v>0</v>
      </c>
      <c r="H146" s="3"/>
      <c r="I146" s="3">
        <f t="shared" si="17"/>
        <v>0</v>
      </c>
      <c r="J146" s="3">
        <f t="shared" si="18"/>
        <v>0</v>
      </c>
      <c r="K146" s="3">
        <f t="shared" si="19"/>
        <v>0</v>
      </c>
      <c r="L146" s="3">
        <f t="shared" si="20"/>
        <v>0</v>
      </c>
      <c r="M146" s="3">
        <f t="shared" si="21"/>
        <v>0</v>
      </c>
      <c r="N146" s="3">
        <f t="shared" si="22"/>
        <v>0</v>
      </c>
      <c r="O146" s="3">
        <f t="shared" si="23"/>
        <v>0</v>
      </c>
      <c r="P146" s="2">
        <f t="shared" si="16"/>
        <v>0</v>
      </c>
    </row>
    <row r="147" spans="1:16">
      <c r="A147" s="1">
        <v>143</v>
      </c>
      <c r="B147" s="1"/>
      <c r="C147" s="1"/>
      <c r="D147" s="1"/>
      <c r="E147" s="1"/>
      <c r="F147" s="1"/>
      <c r="G147" s="3">
        <v>0</v>
      </c>
      <c r="H147" s="3"/>
      <c r="I147" s="3">
        <f t="shared" si="17"/>
        <v>0</v>
      </c>
      <c r="J147" s="3">
        <f t="shared" si="18"/>
        <v>0</v>
      </c>
      <c r="K147" s="3">
        <f t="shared" si="19"/>
        <v>0</v>
      </c>
      <c r="L147" s="3">
        <f t="shared" si="20"/>
        <v>0</v>
      </c>
      <c r="M147" s="3">
        <f t="shared" si="21"/>
        <v>0</v>
      </c>
      <c r="N147" s="3">
        <f t="shared" si="22"/>
        <v>0</v>
      </c>
      <c r="O147" s="3">
        <f t="shared" si="23"/>
        <v>0</v>
      </c>
      <c r="P147" s="2">
        <f t="shared" si="16"/>
        <v>0</v>
      </c>
    </row>
    <row r="148" spans="1:16">
      <c r="A148" s="1">
        <v>144</v>
      </c>
      <c r="B148" s="1"/>
      <c r="C148" s="1"/>
      <c r="D148" s="1"/>
      <c r="E148" s="1"/>
      <c r="F148" s="1"/>
      <c r="G148" s="3">
        <v>0</v>
      </c>
      <c r="H148" s="3"/>
      <c r="I148" s="3">
        <f t="shared" si="17"/>
        <v>0</v>
      </c>
      <c r="J148" s="3">
        <f t="shared" si="18"/>
        <v>0</v>
      </c>
      <c r="K148" s="3">
        <f t="shared" si="19"/>
        <v>0</v>
      </c>
      <c r="L148" s="3">
        <f t="shared" si="20"/>
        <v>0</v>
      </c>
      <c r="M148" s="3">
        <f t="shared" si="21"/>
        <v>0</v>
      </c>
      <c r="N148" s="3">
        <f t="shared" si="22"/>
        <v>0</v>
      </c>
      <c r="O148" s="3">
        <f t="shared" si="23"/>
        <v>0</v>
      </c>
      <c r="P148" s="2">
        <f t="shared" si="16"/>
        <v>0</v>
      </c>
    </row>
    <row r="149" spans="1:16">
      <c r="A149" s="1">
        <v>145</v>
      </c>
      <c r="B149" s="1"/>
      <c r="C149" s="1"/>
      <c r="D149" s="1"/>
      <c r="E149" s="1"/>
      <c r="F149" s="1"/>
      <c r="G149" s="3">
        <v>0</v>
      </c>
      <c r="H149" s="3"/>
      <c r="I149" s="3">
        <f t="shared" si="17"/>
        <v>0</v>
      </c>
      <c r="J149" s="3">
        <f t="shared" si="18"/>
        <v>0</v>
      </c>
      <c r="K149" s="3">
        <f t="shared" si="19"/>
        <v>0</v>
      </c>
      <c r="L149" s="3">
        <f t="shared" si="20"/>
        <v>0</v>
      </c>
      <c r="M149" s="3">
        <f t="shared" si="21"/>
        <v>0</v>
      </c>
      <c r="N149" s="3">
        <f t="shared" si="22"/>
        <v>0</v>
      </c>
      <c r="O149" s="3">
        <f t="shared" si="23"/>
        <v>0</v>
      </c>
      <c r="P149" s="2">
        <f t="shared" si="16"/>
        <v>0</v>
      </c>
    </row>
    <row r="150" spans="1:16">
      <c r="A150" s="1">
        <v>146</v>
      </c>
      <c r="B150" s="1"/>
      <c r="C150" s="1"/>
      <c r="D150" s="1"/>
      <c r="E150" s="1"/>
      <c r="F150" s="1"/>
      <c r="G150" s="3">
        <v>0</v>
      </c>
      <c r="H150" s="3"/>
      <c r="I150" s="3">
        <f t="shared" si="17"/>
        <v>0</v>
      </c>
      <c r="J150" s="3">
        <f t="shared" si="18"/>
        <v>0</v>
      </c>
      <c r="K150" s="3">
        <f t="shared" si="19"/>
        <v>0</v>
      </c>
      <c r="L150" s="3">
        <f t="shared" si="20"/>
        <v>0</v>
      </c>
      <c r="M150" s="3">
        <f t="shared" si="21"/>
        <v>0</v>
      </c>
      <c r="N150" s="3">
        <f t="shared" si="22"/>
        <v>0</v>
      </c>
      <c r="O150" s="3">
        <f t="shared" si="23"/>
        <v>0</v>
      </c>
      <c r="P150" s="2">
        <f t="shared" si="16"/>
        <v>0</v>
      </c>
    </row>
    <row r="151" spans="1:16">
      <c r="A151" s="1">
        <v>147</v>
      </c>
      <c r="B151" s="1"/>
      <c r="C151" s="1"/>
      <c r="D151" s="1"/>
      <c r="E151" s="1"/>
      <c r="F151" s="1"/>
      <c r="G151" s="3">
        <v>0</v>
      </c>
      <c r="H151" s="3"/>
      <c r="I151" s="3">
        <f t="shared" si="17"/>
        <v>0</v>
      </c>
      <c r="J151" s="3">
        <f t="shared" si="18"/>
        <v>0</v>
      </c>
      <c r="K151" s="3">
        <f t="shared" si="19"/>
        <v>0</v>
      </c>
      <c r="L151" s="3">
        <f t="shared" si="20"/>
        <v>0</v>
      </c>
      <c r="M151" s="3">
        <f t="shared" si="21"/>
        <v>0</v>
      </c>
      <c r="N151" s="3">
        <f t="shared" si="22"/>
        <v>0</v>
      </c>
      <c r="O151" s="3">
        <f t="shared" si="23"/>
        <v>0</v>
      </c>
      <c r="P151" s="2">
        <f t="shared" si="16"/>
        <v>0</v>
      </c>
    </row>
    <row r="152" spans="1:16">
      <c r="A152" s="1">
        <v>148</v>
      </c>
      <c r="B152" s="1"/>
      <c r="C152" s="1"/>
      <c r="D152" s="1"/>
      <c r="E152" s="1"/>
      <c r="F152" s="1"/>
      <c r="G152" s="3">
        <v>0</v>
      </c>
      <c r="H152" s="3"/>
      <c r="I152" s="3">
        <f t="shared" si="17"/>
        <v>0</v>
      </c>
      <c r="J152" s="3">
        <f t="shared" si="18"/>
        <v>0</v>
      </c>
      <c r="K152" s="3">
        <f t="shared" si="19"/>
        <v>0</v>
      </c>
      <c r="L152" s="3">
        <f t="shared" si="20"/>
        <v>0</v>
      </c>
      <c r="M152" s="3">
        <f t="shared" si="21"/>
        <v>0</v>
      </c>
      <c r="N152" s="3">
        <f t="shared" si="22"/>
        <v>0</v>
      </c>
      <c r="O152" s="3">
        <f t="shared" si="23"/>
        <v>0</v>
      </c>
      <c r="P152" s="2">
        <f t="shared" si="16"/>
        <v>0</v>
      </c>
    </row>
    <row r="153" spans="1:16">
      <c r="A153" s="1">
        <v>149</v>
      </c>
      <c r="B153" s="1"/>
      <c r="C153" s="1"/>
      <c r="D153" s="1"/>
      <c r="E153" s="1"/>
      <c r="F153" s="1"/>
      <c r="G153" s="3">
        <v>0</v>
      </c>
      <c r="H153" s="3"/>
      <c r="I153" s="3">
        <f t="shared" si="17"/>
        <v>0</v>
      </c>
      <c r="J153" s="3">
        <f t="shared" si="18"/>
        <v>0</v>
      </c>
      <c r="K153" s="3">
        <f t="shared" si="19"/>
        <v>0</v>
      </c>
      <c r="L153" s="3">
        <f t="shared" si="20"/>
        <v>0</v>
      </c>
      <c r="M153" s="3">
        <f t="shared" si="21"/>
        <v>0</v>
      </c>
      <c r="N153" s="3">
        <f t="shared" si="22"/>
        <v>0</v>
      </c>
      <c r="O153" s="3">
        <f t="shared" si="23"/>
        <v>0</v>
      </c>
      <c r="P153" s="2">
        <f t="shared" si="16"/>
        <v>0</v>
      </c>
    </row>
    <row r="154" spans="1:16">
      <c r="A154" s="1">
        <v>150</v>
      </c>
      <c r="B154" s="1"/>
      <c r="C154" s="1"/>
      <c r="D154" s="1"/>
      <c r="E154" s="1"/>
      <c r="F154" s="1"/>
      <c r="G154" s="3">
        <v>0</v>
      </c>
      <c r="H154" s="3"/>
      <c r="I154" s="3">
        <f t="shared" si="17"/>
        <v>0</v>
      </c>
      <c r="J154" s="3">
        <f t="shared" si="18"/>
        <v>0</v>
      </c>
      <c r="K154" s="3">
        <f t="shared" si="19"/>
        <v>0</v>
      </c>
      <c r="L154" s="3">
        <f t="shared" si="20"/>
        <v>0</v>
      </c>
      <c r="M154" s="3">
        <f t="shared" si="21"/>
        <v>0</v>
      </c>
      <c r="N154" s="3">
        <f t="shared" si="22"/>
        <v>0</v>
      </c>
      <c r="O154" s="3">
        <f t="shared" si="23"/>
        <v>0</v>
      </c>
      <c r="P154" s="2">
        <f t="shared" si="16"/>
        <v>0</v>
      </c>
    </row>
    <row r="155" spans="1:16">
      <c r="A155" s="1">
        <v>151</v>
      </c>
      <c r="B155" s="1"/>
      <c r="C155" s="1"/>
      <c r="D155" s="1"/>
      <c r="E155" s="1"/>
      <c r="F155" s="1"/>
      <c r="G155" s="3">
        <v>0</v>
      </c>
      <c r="H155" s="3"/>
      <c r="I155" s="3">
        <f t="shared" si="17"/>
        <v>0</v>
      </c>
      <c r="J155" s="3">
        <f t="shared" si="18"/>
        <v>0</v>
      </c>
      <c r="K155" s="3">
        <f t="shared" si="19"/>
        <v>0</v>
      </c>
      <c r="L155" s="3">
        <f t="shared" si="20"/>
        <v>0</v>
      </c>
      <c r="M155" s="3">
        <f t="shared" si="21"/>
        <v>0</v>
      </c>
      <c r="N155" s="3">
        <f t="shared" si="22"/>
        <v>0</v>
      </c>
      <c r="O155" s="3">
        <f t="shared" si="23"/>
        <v>0</v>
      </c>
      <c r="P155" s="2">
        <f t="shared" si="16"/>
        <v>0</v>
      </c>
    </row>
    <row r="156" spans="1:16">
      <c r="A156" s="1">
        <v>152</v>
      </c>
      <c r="B156" s="1"/>
      <c r="C156" s="1"/>
      <c r="D156" s="1"/>
      <c r="E156" s="1"/>
      <c r="F156" s="1"/>
      <c r="G156" s="3">
        <v>0</v>
      </c>
      <c r="H156" s="3"/>
      <c r="I156" s="3">
        <f t="shared" si="17"/>
        <v>0</v>
      </c>
      <c r="J156" s="3">
        <f t="shared" si="18"/>
        <v>0</v>
      </c>
      <c r="K156" s="3">
        <f t="shared" si="19"/>
        <v>0</v>
      </c>
      <c r="L156" s="3">
        <f t="shared" si="20"/>
        <v>0</v>
      </c>
      <c r="M156" s="3">
        <f t="shared" si="21"/>
        <v>0</v>
      </c>
      <c r="N156" s="3">
        <f t="shared" si="22"/>
        <v>0</v>
      </c>
      <c r="O156" s="3">
        <f t="shared" si="23"/>
        <v>0</v>
      </c>
      <c r="P156" s="2">
        <f t="shared" si="16"/>
        <v>0</v>
      </c>
    </row>
    <row r="157" spans="1:16">
      <c r="A157" s="1">
        <v>153</v>
      </c>
      <c r="B157" s="1"/>
      <c r="C157" s="1"/>
      <c r="D157" s="1"/>
      <c r="E157" s="1"/>
      <c r="F157" s="1"/>
      <c r="G157" s="3">
        <v>0</v>
      </c>
      <c r="H157" s="3"/>
      <c r="I157" s="3">
        <f t="shared" si="17"/>
        <v>0</v>
      </c>
      <c r="J157" s="3">
        <f t="shared" si="18"/>
        <v>0</v>
      </c>
      <c r="K157" s="3">
        <f t="shared" si="19"/>
        <v>0</v>
      </c>
      <c r="L157" s="3">
        <f t="shared" si="20"/>
        <v>0</v>
      </c>
      <c r="M157" s="3">
        <f t="shared" si="21"/>
        <v>0</v>
      </c>
      <c r="N157" s="3">
        <f t="shared" si="22"/>
        <v>0</v>
      </c>
      <c r="O157" s="3">
        <f t="shared" si="23"/>
        <v>0</v>
      </c>
      <c r="P157" s="2">
        <f t="shared" si="16"/>
        <v>0</v>
      </c>
    </row>
    <row r="158" spans="1:16">
      <c r="A158" s="1">
        <v>154</v>
      </c>
      <c r="B158" s="1"/>
      <c r="C158" s="1"/>
      <c r="D158" s="1"/>
      <c r="E158" s="1"/>
      <c r="F158" s="1"/>
      <c r="G158" s="3">
        <v>0</v>
      </c>
      <c r="H158" s="3"/>
      <c r="I158" s="3">
        <f t="shared" si="17"/>
        <v>0</v>
      </c>
      <c r="J158" s="3">
        <f t="shared" si="18"/>
        <v>0</v>
      </c>
      <c r="K158" s="3">
        <f t="shared" si="19"/>
        <v>0</v>
      </c>
      <c r="L158" s="3">
        <f t="shared" si="20"/>
        <v>0</v>
      </c>
      <c r="M158" s="3">
        <f t="shared" si="21"/>
        <v>0</v>
      </c>
      <c r="N158" s="3">
        <f t="shared" si="22"/>
        <v>0</v>
      </c>
      <c r="O158" s="3">
        <f t="shared" si="23"/>
        <v>0</v>
      </c>
      <c r="P158" s="2">
        <f t="shared" si="16"/>
        <v>0</v>
      </c>
    </row>
    <row r="159" spans="1:16">
      <c r="A159" s="1">
        <v>155</v>
      </c>
      <c r="B159" s="1"/>
      <c r="C159" s="1"/>
      <c r="D159" s="1"/>
      <c r="E159" s="1"/>
      <c r="F159" s="1"/>
      <c r="G159" s="3">
        <v>0</v>
      </c>
      <c r="H159" s="3"/>
      <c r="I159" s="3">
        <f t="shared" si="17"/>
        <v>0</v>
      </c>
      <c r="J159" s="3">
        <f t="shared" si="18"/>
        <v>0</v>
      </c>
      <c r="K159" s="3">
        <f t="shared" si="19"/>
        <v>0</v>
      </c>
      <c r="L159" s="3">
        <f t="shared" si="20"/>
        <v>0</v>
      </c>
      <c r="M159" s="3">
        <f t="shared" si="21"/>
        <v>0</v>
      </c>
      <c r="N159" s="3">
        <f t="shared" si="22"/>
        <v>0</v>
      </c>
      <c r="O159" s="3">
        <f t="shared" si="23"/>
        <v>0</v>
      </c>
      <c r="P159" s="2">
        <f t="shared" si="16"/>
        <v>0</v>
      </c>
    </row>
    <row r="160" spans="1:16">
      <c r="A160" s="1">
        <v>156</v>
      </c>
      <c r="B160" s="1"/>
      <c r="C160" s="1"/>
      <c r="D160" s="1"/>
      <c r="E160" s="1"/>
      <c r="F160" s="1"/>
      <c r="G160" s="3">
        <v>0</v>
      </c>
      <c r="H160" s="3"/>
      <c r="I160" s="3">
        <f t="shared" si="17"/>
        <v>0</v>
      </c>
      <c r="J160" s="3">
        <f t="shared" si="18"/>
        <v>0</v>
      </c>
      <c r="K160" s="3">
        <f t="shared" si="19"/>
        <v>0</v>
      </c>
      <c r="L160" s="3">
        <f t="shared" si="20"/>
        <v>0</v>
      </c>
      <c r="M160" s="3">
        <f t="shared" si="21"/>
        <v>0</v>
      </c>
      <c r="N160" s="3">
        <f t="shared" si="22"/>
        <v>0</v>
      </c>
      <c r="O160" s="3">
        <f t="shared" si="23"/>
        <v>0</v>
      </c>
      <c r="P160" s="2">
        <f t="shared" si="16"/>
        <v>0</v>
      </c>
    </row>
    <row r="161" spans="1:16">
      <c r="A161" s="1">
        <v>157</v>
      </c>
      <c r="B161" s="1"/>
      <c r="C161" s="1"/>
      <c r="D161" s="1"/>
      <c r="E161" s="1"/>
      <c r="F161" s="1"/>
      <c r="G161" s="3">
        <v>0</v>
      </c>
      <c r="H161" s="3"/>
      <c r="I161" s="3">
        <f t="shared" si="17"/>
        <v>0</v>
      </c>
      <c r="J161" s="3">
        <f t="shared" si="18"/>
        <v>0</v>
      </c>
      <c r="K161" s="3">
        <f t="shared" si="19"/>
        <v>0</v>
      </c>
      <c r="L161" s="3">
        <f t="shared" si="20"/>
        <v>0</v>
      </c>
      <c r="M161" s="3">
        <f t="shared" si="21"/>
        <v>0</v>
      </c>
      <c r="N161" s="3">
        <f t="shared" si="22"/>
        <v>0</v>
      </c>
      <c r="O161" s="3">
        <f t="shared" si="23"/>
        <v>0</v>
      </c>
      <c r="P161" s="2">
        <f t="shared" si="16"/>
        <v>0</v>
      </c>
    </row>
    <row r="162" spans="1:16">
      <c r="A162" s="1">
        <v>158</v>
      </c>
      <c r="B162" s="1"/>
      <c r="C162" s="1"/>
      <c r="D162" s="1"/>
      <c r="E162" s="1"/>
      <c r="F162" s="1"/>
      <c r="G162" s="3">
        <v>0</v>
      </c>
      <c r="H162" s="3"/>
      <c r="I162" s="3">
        <f t="shared" si="17"/>
        <v>0</v>
      </c>
      <c r="J162" s="3">
        <f t="shared" si="18"/>
        <v>0</v>
      </c>
      <c r="K162" s="3">
        <f t="shared" si="19"/>
        <v>0</v>
      </c>
      <c r="L162" s="3">
        <f t="shared" si="20"/>
        <v>0</v>
      </c>
      <c r="M162" s="3">
        <f t="shared" si="21"/>
        <v>0</v>
      </c>
      <c r="N162" s="3">
        <f t="shared" si="22"/>
        <v>0</v>
      </c>
      <c r="O162" s="3">
        <f t="shared" si="23"/>
        <v>0</v>
      </c>
      <c r="P162" s="2">
        <f t="shared" si="16"/>
        <v>0</v>
      </c>
    </row>
    <row r="163" spans="1:16">
      <c r="A163" s="1">
        <v>159</v>
      </c>
      <c r="B163" s="1"/>
      <c r="C163" s="1"/>
      <c r="D163" s="1"/>
      <c r="E163" s="1"/>
      <c r="F163" s="1"/>
      <c r="G163" s="3">
        <v>0</v>
      </c>
      <c r="H163" s="3"/>
      <c r="I163" s="3">
        <f t="shared" si="17"/>
        <v>0</v>
      </c>
      <c r="J163" s="3">
        <f t="shared" si="18"/>
        <v>0</v>
      </c>
      <c r="K163" s="3">
        <f t="shared" si="19"/>
        <v>0</v>
      </c>
      <c r="L163" s="3">
        <f t="shared" si="20"/>
        <v>0</v>
      </c>
      <c r="M163" s="3">
        <f t="shared" si="21"/>
        <v>0</v>
      </c>
      <c r="N163" s="3">
        <f t="shared" si="22"/>
        <v>0</v>
      </c>
      <c r="O163" s="3">
        <f t="shared" si="23"/>
        <v>0</v>
      </c>
      <c r="P163" s="2">
        <f t="shared" si="16"/>
        <v>0</v>
      </c>
    </row>
    <row r="164" spans="1:16">
      <c r="A164" s="1">
        <v>160</v>
      </c>
      <c r="B164" s="1"/>
      <c r="C164" s="1"/>
      <c r="D164" s="1"/>
      <c r="E164" s="1"/>
      <c r="F164" s="1"/>
      <c r="G164" s="3">
        <v>0</v>
      </c>
      <c r="H164" s="3"/>
      <c r="I164" s="3">
        <f t="shared" si="17"/>
        <v>0</v>
      </c>
      <c r="J164" s="3">
        <f t="shared" si="18"/>
        <v>0</v>
      </c>
      <c r="K164" s="3">
        <f t="shared" si="19"/>
        <v>0</v>
      </c>
      <c r="L164" s="3">
        <f t="shared" si="20"/>
        <v>0</v>
      </c>
      <c r="M164" s="3">
        <f t="shared" si="21"/>
        <v>0</v>
      </c>
      <c r="N164" s="3">
        <f t="shared" si="22"/>
        <v>0</v>
      </c>
      <c r="O164" s="3">
        <f t="shared" si="23"/>
        <v>0</v>
      </c>
      <c r="P164" s="2">
        <f t="shared" si="16"/>
        <v>0</v>
      </c>
    </row>
    <row r="165" spans="1:16">
      <c r="A165" s="1">
        <v>161</v>
      </c>
      <c r="B165" s="1"/>
      <c r="C165" s="1"/>
      <c r="D165" s="1"/>
      <c r="E165" s="1"/>
      <c r="F165" s="1"/>
      <c r="G165" s="3">
        <v>0</v>
      </c>
      <c r="H165" s="3"/>
      <c r="I165" s="3">
        <f t="shared" si="17"/>
        <v>0</v>
      </c>
      <c r="J165" s="3">
        <f t="shared" si="18"/>
        <v>0</v>
      </c>
      <c r="K165" s="3">
        <f t="shared" si="19"/>
        <v>0</v>
      </c>
      <c r="L165" s="3">
        <f t="shared" si="20"/>
        <v>0</v>
      </c>
      <c r="M165" s="3">
        <f t="shared" si="21"/>
        <v>0</v>
      </c>
      <c r="N165" s="3">
        <f t="shared" si="22"/>
        <v>0</v>
      </c>
      <c r="O165" s="3">
        <f t="shared" si="23"/>
        <v>0</v>
      </c>
      <c r="P165" s="2">
        <f t="shared" si="16"/>
        <v>0</v>
      </c>
    </row>
    <row r="166" spans="1:16">
      <c r="A166" s="1">
        <v>162</v>
      </c>
      <c r="B166" s="1"/>
      <c r="C166" s="1"/>
      <c r="D166" s="1"/>
      <c r="E166" s="1"/>
      <c r="F166" s="1"/>
      <c r="G166" s="3">
        <v>0</v>
      </c>
      <c r="H166" s="3"/>
      <c r="I166" s="3">
        <f t="shared" si="17"/>
        <v>0</v>
      </c>
      <c r="J166" s="3">
        <f t="shared" si="18"/>
        <v>0</v>
      </c>
      <c r="K166" s="3">
        <f t="shared" si="19"/>
        <v>0</v>
      </c>
      <c r="L166" s="3">
        <f t="shared" si="20"/>
        <v>0</v>
      </c>
      <c r="M166" s="3">
        <f t="shared" si="21"/>
        <v>0</v>
      </c>
      <c r="N166" s="3">
        <f t="shared" si="22"/>
        <v>0</v>
      </c>
      <c r="O166" s="3">
        <f t="shared" si="23"/>
        <v>0</v>
      </c>
      <c r="P166" s="2">
        <f t="shared" si="16"/>
        <v>0</v>
      </c>
    </row>
    <row r="167" spans="1:16">
      <c r="A167" s="1">
        <v>163</v>
      </c>
      <c r="B167" s="1"/>
      <c r="C167" s="1"/>
      <c r="D167" s="1"/>
      <c r="E167" s="1"/>
      <c r="F167" s="1"/>
      <c r="G167" s="3">
        <v>0</v>
      </c>
      <c r="H167" s="3"/>
      <c r="I167" s="3">
        <f t="shared" si="17"/>
        <v>0</v>
      </c>
      <c r="J167" s="3">
        <f t="shared" si="18"/>
        <v>0</v>
      </c>
      <c r="K167" s="3">
        <f t="shared" si="19"/>
        <v>0</v>
      </c>
      <c r="L167" s="3">
        <f t="shared" si="20"/>
        <v>0</v>
      </c>
      <c r="M167" s="3">
        <f t="shared" si="21"/>
        <v>0</v>
      </c>
      <c r="N167" s="3">
        <f t="shared" si="22"/>
        <v>0</v>
      </c>
      <c r="O167" s="3">
        <f t="shared" si="23"/>
        <v>0</v>
      </c>
      <c r="P167" s="2">
        <f t="shared" si="16"/>
        <v>0</v>
      </c>
    </row>
    <row r="168" spans="1:16">
      <c r="A168" s="1">
        <v>164</v>
      </c>
      <c r="B168" s="1"/>
      <c r="C168" s="1"/>
      <c r="D168" s="1"/>
      <c r="E168" s="1"/>
      <c r="F168" s="1"/>
      <c r="G168" s="3">
        <v>0</v>
      </c>
      <c r="H168" s="3"/>
      <c r="I168" s="3">
        <f t="shared" si="17"/>
        <v>0</v>
      </c>
      <c r="J168" s="3">
        <f t="shared" si="18"/>
        <v>0</v>
      </c>
      <c r="K168" s="3">
        <f t="shared" si="19"/>
        <v>0</v>
      </c>
      <c r="L168" s="3">
        <f t="shared" si="20"/>
        <v>0</v>
      </c>
      <c r="M168" s="3">
        <f t="shared" si="21"/>
        <v>0</v>
      </c>
      <c r="N168" s="3">
        <f t="shared" si="22"/>
        <v>0</v>
      </c>
      <c r="O168" s="3">
        <f t="shared" si="23"/>
        <v>0</v>
      </c>
      <c r="P168" s="2">
        <f t="shared" si="16"/>
        <v>0</v>
      </c>
    </row>
    <row r="169" spans="1:16">
      <c r="A169" s="1">
        <v>165</v>
      </c>
      <c r="B169" s="1"/>
      <c r="C169" s="1"/>
      <c r="D169" s="1"/>
      <c r="E169" s="1"/>
      <c r="F169" s="1"/>
      <c r="G169" s="3">
        <v>0</v>
      </c>
      <c r="H169" s="3"/>
      <c r="I169" s="3">
        <f t="shared" si="17"/>
        <v>0</v>
      </c>
      <c r="J169" s="3">
        <f t="shared" si="18"/>
        <v>0</v>
      </c>
      <c r="K169" s="3">
        <f t="shared" si="19"/>
        <v>0</v>
      </c>
      <c r="L169" s="3">
        <f t="shared" si="20"/>
        <v>0</v>
      </c>
      <c r="M169" s="3">
        <f t="shared" si="21"/>
        <v>0</v>
      </c>
      <c r="N169" s="3">
        <f t="shared" si="22"/>
        <v>0</v>
      </c>
      <c r="O169" s="3">
        <f t="shared" si="23"/>
        <v>0</v>
      </c>
      <c r="P169" s="2">
        <f t="shared" si="16"/>
        <v>0</v>
      </c>
    </row>
    <row r="170" spans="1:16">
      <c r="A170" s="1">
        <v>166</v>
      </c>
      <c r="B170" s="1"/>
      <c r="C170" s="1"/>
      <c r="D170" s="1"/>
      <c r="E170" s="1"/>
      <c r="F170" s="1"/>
      <c r="G170" s="3">
        <v>0</v>
      </c>
      <c r="H170" s="3"/>
      <c r="I170" s="3">
        <f t="shared" si="17"/>
        <v>0</v>
      </c>
      <c r="J170" s="3">
        <f t="shared" si="18"/>
        <v>0</v>
      </c>
      <c r="K170" s="3">
        <f t="shared" si="19"/>
        <v>0</v>
      </c>
      <c r="L170" s="3">
        <f t="shared" si="20"/>
        <v>0</v>
      </c>
      <c r="M170" s="3">
        <f t="shared" si="21"/>
        <v>0</v>
      </c>
      <c r="N170" s="3">
        <f t="shared" si="22"/>
        <v>0</v>
      </c>
      <c r="O170" s="3">
        <f t="shared" si="23"/>
        <v>0</v>
      </c>
      <c r="P170" s="2">
        <f t="shared" si="16"/>
        <v>0</v>
      </c>
    </row>
    <row r="171" spans="1:16">
      <c r="A171" s="1">
        <v>167</v>
      </c>
      <c r="B171" s="1"/>
      <c r="C171" s="1"/>
      <c r="D171" s="1"/>
      <c r="E171" s="1"/>
      <c r="F171" s="1"/>
      <c r="G171" s="3">
        <v>0</v>
      </c>
      <c r="H171" s="3"/>
      <c r="I171" s="3">
        <f t="shared" si="17"/>
        <v>0</v>
      </c>
      <c r="J171" s="3">
        <f t="shared" si="18"/>
        <v>0</v>
      </c>
      <c r="K171" s="3">
        <f t="shared" si="19"/>
        <v>0</v>
      </c>
      <c r="L171" s="3">
        <f t="shared" si="20"/>
        <v>0</v>
      </c>
      <c r="M171" s="3">
        <f t="shared" si="21"/>
        <v>0</v>
      </c>
      <c r="N171" s="3">
        <f t="shared" si="22"/>
        <v>0</v>
      </c>
      <c r="O171" s="3">
        <f t="shared" si="23"/>
        <v>0</v>
      </c>
      <c r="P171" s="2">
        <f t="shared" si="16"/>
        <v>0</v>
      </c>
    </row>
    <row r="172" spans="1:16">
      <c r="A172" s="1">
        <v>168</v>
      </c>
      <c r="B172" s="1"/>
      <c r="C172" s="1"/>
      <c r="D172" s="1"/>
      <c r="E172" s="1"/>
      <c r="F172" s="1"/>
      <c r="G172" s="3">
        <v>0</v>
      </c>
      <c r="H172" s="3"/>
      <c r="I172" s="3">
        <f t="shared" si="17"/>
        <v>0</v>
      </c>
      <c r="J172" s="3">
        <f t="shared" si="18"/>
        <v>0</v>
      </c>
      <c r="K172" s="3">
        <f t="shared" si="19"/>
        <v>0</v>
      </c>
      <c r="L172" s="3">
        <f t="shared" si="20"/>
        <v>0</v>
      </c>
      <c r="M172" s="3">
        <f t="shared" si="21"/>
        <v>0</v>
      </c>
      <c r="N172" s="3">
        <f t="shared" si="22"/>
        <v>0</v>
      </c>
      <c r="O172" s="3">
        <f t="shared" si="23"/>
        <v>0</v>
      </c>
      <c r="P172" s="2">
        <f t="shared" si="16"/>
        <v>0</v>
      </c>
    </row>
    <row r="173" spans="1:16">
      <c r="A173" s="1">
        <v>169</v>
      </c>
      <c r="B173" s="1"/>
      <c r="C173" s="1"/>
      <c r="D173" s="1"/>
      <c r="E173" s="1"/>
      <c r="F173" s="1"/>
      <c r="G173" s="3">
        <v>0</v>
      </c>
      <c r="H173" s="3"/>
      <c r="I173" s="3">
        <f t="shared" si="17"/>
        <v>0</v>
      </c>
      <c r="J173" s="3">
        <f t="shared" si="18"/>
        <v>0</v>
      </c>
      <c r="K173" s="3">
        <f t="shared" si="19"/>
        <v>0</v>
      </c>
      <c r="L173" s="3">
        <f t="shared" si="20"/>
        <v>0</v>
      </c>
      <c r="M173" s="3">
        <f t="shared" si="21"/>
        <v>0</v>
      </c>
      <c r="N173" s="3">
        <f t="shared" si="22"/>
        <v>0</v>
      </c>
      <c r="O173" s="3">
        <f t="shared" si="23"/>
        <v>0</v>
      </c>
      <c r="P173" s="2">
        <f t="shared" si="16"/>
        <v>0</v>
      </c>
    </row>
    <row r="174" spans="1:16">
      <c r="A174" s="1">
        <v>170</v>
      </c>
      <c r="B174" s="1"/>
      <c r="C174" s="1"/>
      <c r="D174" s="1"/>
      <c r="E174" s="1"/>
      <c r="F174" s="1"/>
      <c r="G174" s="3">
        <v>0</v>
      </c>
      <c r="H174" s="3"/>
      <c r="I174" s="3">
        <f t="shared" si="17"/>
        <v>0</v>
      </c>
      <c r="J174" s="3">
        <f t="shared" si="18"/>
        <v>0</v>
      </c>
      <c r="K174" s="3">
        <f t="shared" si="19"/>
        <v>0</v>
      </c>
      <c r="L174" s="3">
        <f t="shared" si="20"/>
        <v>0</v>
      </c>
      <c r="M174" s="3">
        <f t="shared" si="21"/>
        <v>0</v>
      </c>
      <c r="N174" s="3">
        <f t="shared" si="22"/>
        <v>0</v>
      </c>
      <c r="O174" s="3">
        <f t="shared" si="23"/>
        <v>0</v>
      </c>
      <c r="P174" s="2">
        <f t="shared" si="16"/>
        <v>0</v>
      </c>
    </row>
    <row r="175" spans="1:16">
      <c r="A175" s="1">
        <v>171</v>
      </c>
      <c r="B175" s="1"/>
      <c r="C175" s="1"/>
      <c r="D175" s="1"/>
      <c r="E175" s="1"/>
      <c r="F175" s="1"/>
      <c r="G175" s="3">
        <v>0</v>
      </c>
      <c r="H175" s="3"/>
      <c r="I175" s="3">
        <f t="shared" si="17"/>
        <v>0</v>
      </c>
      <c r="J175" s="3">
        <f t="shared" si="18"/>
        <v>0</v>
      </c>
      <c r="K175" s="3">
        <f t="shared" si="19"/>
        <v>0</v>
      </c>
      <c r="L175" s="3">
        <f t="shared" si="20"/>
        <v>0</v>
      </c>
      <c r="M175" s="3">
        <f t="shared" si="21"/>
        <v>0</v>
      </c>
      <c r="N175" s="3">
        <f t="shared" si="22"/>
        <v>0</v>
      </c>
      <c r="O175" s="3">
        <f t="shared" si="23"/>
        <v>0</v>
      </c>
      <c r="P175" s="2">
        <f t="shared" si="16"/>
        <v>0</v>
      </c>
    </row>
    <row r="176" spans="1:16">
      <c r="A176" s="1">
        <v>172</v>
      </c>
      <c r="B176" s="1"/>
      <c r="C176" s="1"/>
      <c r="D176" s="1"/>
      <c r="E176" s="1"/>
      <c r="F176" s="1"/>
      <c r="G176" s="3">
        <v>0</v>
      </c>
      <c r="H176" s="3"/>
      <c r="I176" s="3">
        <f t="shared" si="17"/>
        <v>0</v>
      </c>
      <c r="J176" s="3">
        <f t="shared" si="18"/>
        <v>0</v>
      </c>
      <c r="K176" s="3">
        <f t="shared" si="19"/>
        <v>0</v>
      </c>
      <c r="L176" s="3">
        <f t="shared" si="20"/>
        <v>0</v>
      </c>
      <c r="M176" s="3">
        <f t="shared" si="21"/>
        <v>0</v>
      </c>
      <c r="N176" s="3">
        <f t="shared" si="22"/>
        <v>0</v>
      </c>
      <c r="O176" s="3">
        <f t="shared" si="23"/>
        <v>0</v>
      </c>
      <c r="P176" s="2">
        <f t="shared" si="16"/>
        <v>0</v>
      </c>
    </row>
    <row r="177" spans="1:16">
      <c r="A177" s="1">
        <v>173</v>
      </c>
      <c r="B177" s="1"/>
      <c r="C177" s="1"/>
      <c r="D177" s="1"/>
      <c r="E177" s="1"/>
      <c r="F177" s="1"/>
      <c r="G177" s="3">
        <v>0</v>
      </c>
      <c r="H177" s="3"/>
      <c r="I177" s="3">
        <f t="shared" si="17"/>
        <v>0</v>
      </c>
      <c r="J177" s="3">
        <f t="shared" si="18"/>
        <v>0</v>
      </c>
      <c r="K177" s="3">
        <f t="shared" si="19"/>
        <v>0</v>
      </c>
      <c r="L177" s="3">
        <f t="shared" si="20"/>
        <v>0</v>
      </c>
      <c r="M177" s="3">
        <f t="shared" si="21"/>
        <v>0</v>
      </c>
      <c r="N177" s="3">
        <f t="shared" si="22"/>
        <v>0</v>
      </c>
      <c r="O177" s="3">
        <f t="shared" si="23"/>
        <v>0</v>
      </c>
      <c r="P177" s="2">
        <f t="shared" si="16"/>
        <v>0</v>
      </c>
    </row>
    <row r="178" spans="1:16">
      <c r="A178" s="1">
        <v>174</v>
      </c>
      <c r="B178" s="1"/>
      <c r="C178" s="1"/>
      <c r="D178" s="1"/>
      <c r="E178" s="1"/>
      <c r="F178" s="1"/>
      <c r="G178" s="3">
        <v>0</v>
      </c>
      <c r="H178" s="3"/>
      <c r="I178" s="3">
        <f t="shared" si="17"/>
        <v>0</v>
      </c>
      <c r="J178" s="3">
        <f t="shared" si="18"/>
        <v>0</v>
      </c>
      <c r="K178" s="3">
        <f t="shared" si="19"/>
        <v>0</v>
      </c>
      <c r="L178" s="3">
        <f t="shared" si="20"/>
        <v>0</v>
      </c>
      <c r="M178" s="3">
        <f t="shared" si="21"/>
        <v>0</v>
      </c>
      <c r="N178" s="3">
        <f t="shared" si="22"/>
        <v>0</v>
      </c>
      <c r="O178" s="3">
        <f t="shared" si="23"/>
        <v>0</v>
      </c>
      <c r="P178" s="2">
        <f t="shared" si="16"/>
        <v>0</v>
      </c>
    </row>
    <row r="179" spans="1:16">
      <c r="A179" s="1">
        <v>175</v>
      </c>
      <c r="B179" s="1"/>
      <c r="C179" s="1"/>
      <c r="D179" s="1"/>
      <c r="E179" s="1"/>
      <c r="F179" s="1"/>
      <c r="G179" s="3">
        <v>0</v>
      </c>
      <c r="H179" s="3"/>
      <c r="I179" s="3">
        <f t="shared" si="17"/>
        <v>0</v>
      </c>
      <c r="J179" s="3">
        <f t="shared" si="18"/>
        <v>0</v>
      </c>
      <c r="K179" s="3">
        <f t="shared" si="19"/>
        <v>0</v>
      </c>
      <c r="L179" s="3">
        <f t="shared" si="20"/>
        <v>0</v>
      </c>
      <c r="M179" s="3">
        <f t="shared" si="21"/>
        <v>0</v>
      </c>
      <c r="N179" s="3">
        <f t="shared" si="22"/>
        <v>0</v>
      </c>
      <c r="O179" s="3">
        <f t="shared" si="23"/>
        <v>0</v>
      </c>
      <c r="P179" s="2">
        <f t="shared" si="16"/>
        <v>0</v>
      </c>
    </row>
    <row r="180" spans="1:16">
      <c r="A180" s="1">
        <v>176</v>
      </c>
      <c r="B180" s="1"/>
      <c r="C180" s="1"/>
      <c r="D180" s="1"/>
      <c r="E180" s="1"/>
      <c r="F180" s="1"/>
      <c r="G180" s="3">
        <v>0</v>
      </c>
      <c r="H180" s="3"/>
      <c r="I180" s="3">
        <f t="shared" si="17"/>
        <v>0</v>
      </c>
      <c r="J180" s="3">
        <f t="shared" si="18"/>
        <v>0</v>
      </c>
      <c r="K180" s="3">
        <f t="shared" si="19"/>
        <v>0</v>
      </c>
      <c r="L180" s="3">
        <f t="shared" si="20"/>
        <v>0</v>
      </c>
      <c r="M180" s="3">
        <f t="shared" si="21"/>
        <v>0</v>
      </c>
      <c r="N180" s="3">
        <f t="shared" si="22"/>
        <v>0</v>
      </c>
      <c r="O180" s="3">
        <f t="shared" si="23"/>
        <v>0</v>
      </c>
      <c r="P180" s="2">
        <f t="shared" si="16"/>
        <v>0</v>
      </c>
    </row>
    <row r="181" spans="1:16">
      <c r="A181" s="1">
        <v>177</v>
      </c>
      <c r="B181" s="1"/>
      <c r="C181" s="1"/>
      <c r="D181" s="1"/>
      <c r="E181" s="1"/>
      <c r="F181" s="1"/>
      <c r="G181" s="3">
        <v>0</v>
      </c>
      <c r="H181" s="3"/>
      <c r="I181" s="3">
        <f t="shared" si="17"/>
        <v>0</v>
      </c>
      <c r="J181" s="3">
        <f t="shared" si="18"/>
        <v>0</v>
      </c>
      <c r="K181" s="3">
        <f t="shared" si="19"/>
        <v>0</v>
      </c>
      <c r="L181" s="3">
        <f t="shared" si="20"/>
        <v>0</v>
      </c>
      <c r="M181" s="3">
        <f t="shared" si="21"/>
        <v>0</v>
      </c>
      <c r="N181" s="3">
        <f t="shared" si="22"/>
        <v>0</v>
      </c>
      <c r="O181" s="3">
        <f t="shared" si="23"/>
        <v>0</v>
      </c>
      <c r="P181" s="2">
        <f t="shared" si="16"/>
        <v>0</v>
      </c>
    </row>
    <row r="182" spans="1:16">
      <c r="A182" s="1">
        <v>178</v>
      </c>
      <c r="B182" s="1"/>
      <c r="C182" s="1"/>
      <c r="D182" s="1"/>
      <c r="E182" s="1"/>
      <c r="F182" s="1"/>
      <c r="G182" s="3">
        <v>0</v>
      </c>
      <c r="H182" s="3"/>
      <c r="I182" s="3">
        <f t="shared" si="17"/>
        <v>0</v>
      </c>
      <c r="J182" s="3">
        <f t="shared" si="18"/>
        <v>0</v>
      </c>
      <c r="K182" s="3">
        <f t="shared" si="19"/>
        <v>0</v>
      </c>
      <c r="L182" s="3">
        <f t="shared" si="20"/>
        <v>0</v>
      </c>
      <c r="M182" s="3">
        <f t="shared" si="21"/>
        <v>0</v>
      </c>
      <c r="N182" s="3">
        <f t="shared" si="22"/>
        <v>0</v>
      </c>
      <c r="O182" s="3">
        <f t="shared" si="23"/>
        <v>0</v>
      </c>
      <c r="P182" s="2">
        <f t="shared" si="16"/>
        <v>0</v>
      </c>
    </row>
    <row r="183" spans="1:16">
      <c r="A183" s="1">
        <v>179</v>
      </c>
      <c r="B183" s="1"/>
      <c r="C183" s="1"/>
      <c r="D183" s="1"/>
      <c r="E183" s="1"/>
      <c r="F183" s="1"/>
      <c r="G183" s="3">
        <v>0</v>
      </c>
      <c r="H183" s="3"/>
      <c r="I183" s="3">
        <f t="shared" si="17"/>
        <v>0</v>
      </c>
      <c r="J183" s="3">
        <f t="shared" si="18"/>
        <v>0</v>
      </c>
      <c r="K183" s="3">
        <f t="shared" si="19"/>
        <v>0</v>
      </c>
      <c r="L183" s="3">
        <f t="shared" si="20"/>
        <v>0</v>
      </c>
      <c r="M183" s="3">
        <f t="shared" si="21"/>
        <v>0</v>
      </c>
      <c r="N183" s="3">
        <f t="shared" si="22"/>
        <v>0</v>
      </c>
      <c r="O183" s="3">
        <f t="shared" si="23"/>
        <v>0</v>
      </c>
      <c r="P183" s="2">
        <f t="shared" si="16"/>
        <v>0</v>
      </c>
    </row>
    <row r="184" spans="1:16">
      <c r="A184" s="1">
        <v>180</v>
      </c>
      <c r="B184" s="1"/>
      <c r="C184" s="1"/>
      <c r="D184" s="1"/>
      <c r="E184" s="1"/>
      <c r="F184" s="1"/>
      <c r="G184" s="3">
        <v>0</v>
      </c>
      <c r="H184" s="3"/>
      <c r="I184" s="3">
        <f t="shared" si="17"/>
        <v>0</v>
      </c>
      <c r="J184" s="3">
        <f t="shared" si="18"/>
        <v>0</v>
      </c>
      <c r="K184" s="3">
        <f t="shared" si="19"/>
        <v>0</v>
      </c>
      <c r="L184" s="3">
        <f t="shared" si="20"/>
        <v>0</v>
      </c>
      <c r="M184" s="3">
        <f t="shared" si="21"/>
        <v>0</v>
      </c>
      <c r="N184" s="3">
        <f t="shared" si="22"/>
        <v>0</v>
      </c>
      <c r="O184" s="3">
        <f t="shared" si="23"/>
        <v>0</v>
      </c>
      <c r="P184" s="2">
        <f t="shared" si="16"/>
        <v>0</v>
      </c>
    </row>
    <row r="185" spans="1:16">
      <c r="A185" s="1">
        <v>181</v>
      </c>
      <c r="B185" s="1"/>
      <c r="C185" s="1"/>
      <c r="D185" s="1"/>
      <c r="E185" s="1"/>
      <c r="F185" s="1"/>
      <c r="G185" s="3">
        <v>0</v>
      </c>
      <c r="H185" s="3"/>
      <c r="I185" s="3">
        <f t="shared" si="17"/>
        <v>0</v>
      </c>
      <c r="J185" s="3">
        <f t="shared" si="18"/>
        <v>0</v>
      </c>
      <c r="K185" s="3">
        <f t="shared" si="19"/>
        <v>0</v>
      </c>
      <c r="L185" s="3">
        <f t="shared" si="20"/>
        <v>0</v>
      </c>
      <c r="M185" s="3">
        <f t="shared" si="21"/>
        <v>0</v>
      </c>
      <c r="N185" s="3">
        <f t="shared" si="22"/>
        <v>0</v>
      </c>
      <c r="O185" s="3">
        <f t="shared" si="23"/>
        <v>0</v>
      </c>
      <c r="P185" s="2">
        <f t="shared" si="16"/>
        <v>0</v>
      </c>
    </row>
    <row r="186" spans="1:16">
      <c r="A186" s="1">
        <v>182</v>
      </c>
      <c r="B186" s="1"/>
      <c r="C186" s="1"/>
      <c r="D186" s="1"/>
      <c r="E186" s="1"/>
      <c r="F186" s="1"/>
      <c r="G186" s="3">
        <v>0</v>
      </c>
      <c r="H186" s="3"/>
      <c r="I186" s="3">
        <f t="shared" si="17"/>
        <v>0</v>
      </c>
      <c r="J186" s="3">
        <f t="shared" si="18"/>
        <v>0</v>
      </c>
      <c r="K186" s="3">
        <f t="shared" si="19"/>
        <v>0</v>
      </c>
      <c r="L186" s="3">
        <f t="shared" si="20"/>
        <v>0</v>
      </c>
      <c r="M186" s="3">
        <f t="shared" si="21"/>
        <v>0</v>
      </c>
      <c r="N186" s="3">
        <f t="shared" si="22"/>
        <v>0</v>
      </c>
      <c r="O186" s="3">
        <f t="shared" si="23"/>
        <v>0</v>
      </c>
      <c r="P186" s="2">
        <f t="shared" si="16"/>
        <v>0</v>
      </c>
    </row>
    <row r="187" spans="1:16">
      <c r="A187" s="1">
        <v>183</v>
      </c>
      <c r="B187" s="1"/>
      <c r="C187" s="1"/>
      <c r="D187" s="1"/>
      <c r="E187" s="1"/>
      <c r="F187" s="1"/>
      <c r="G187" s="3">
        <v>0</v>
      </c>
      <c r="H187" s="3"/>
      <c r="I187" s="3">
        <f t="shared" si="17"/>
        <v>0</v>
      </c>
      <c r="J187" s="3">
        <f t="shared" si="18"/>
        <v>0</v>
      </c>
      <c r="K187" s="3">
        <f t="shared" si="19"/>
        <v>0</v>
      </c>
      <c r="L187" s="3">
        <f t="shared" si="20"/>
        <v>0</v>
      </c>
      <c r="M187" s="3">
        <f t="shared" si="21"/>
        <v>0</v>
      </c>
      <c r="N187" s="3">
        <f t="shared" si="22"/>
        <v>0</v>
      </c>
      <c r="O187" s="3">
        <f t="shared" si="23"/>
        <v>0</v>
      </c>
      <c r="P187" s="2">
        <f t="shared" si="16"/>
        <v>0</v>
      </c>
    </row>
    <row r="188" spans="1:16">
      <c r="A188" s="1">
        <v>184</v>
      </c>
      <c r="B188" s="1"/>
      <c r="C188" s="1"/>
      <c r="D188" s="1"/>
      <c r="E188" s="1"/>
      <c r="F188" s="1"/>
      <c r="G188" s="3">
        <v>0</v>
      </c>
      <c r="H188" s="3"/>
      <c r="I188" s="3">
        <f t="shared" si="17"/>
        <v>0</v>
      </c>
      <c r="J188" s="3">
        <f t="shared" si="18"/>
        <v>0</v>
      </c>
      <c r="K188" s="3">
        <f t="shared" si="19"/>
        <v>0</v>
      </c>
      <c r="L188" s="3">
        <f t="shared" si="20"/>
        <v>0</v>
      </c>
      <c r="M188" s="3">
        <f t="shared" si="21"/>
        <v>0</v>
      </c>
      <c r="N188" s="3">
        <f t="shared" si="22"/>
        <v>0</v>
      </c>
      <c r="O188" s="3">
        <f t="shared" si="23"/>
        <v>0</v>
      </c>
      <c r="P188" s="2">
        <f t="shared" si="16"/>
        <v>0</v>
      </c>
    </row>
    <row r="189" spans="1:16">
      <c r="A189" s="1">
        <v>185</v>
      </c>
      <c r="B189" s="1"/>
      <c r="C189" s="1"/>
      <c r="D189" s="1"/>
      <c r="E189" s="1"/>
      <c r="F189" s="1"/>
      <c r="G189" s="3">
        <v>0</v>
      </c>
      <c r="H189" s="3"/>
      <c r="I189" s="3">
        <f t="shared" si="17"/>
        <v>0</v>
      </c>
      <c r="J189" s="3">
        <f t="shared" si="18"/>
        <v>0</v>
      </c>
      <c r="K189" s="3">
        <f t="shared" si="19"/>
        <v>0</v>
      </c>
      <c r="L189" s="3">
        <f t="shared" si="20"/>
        <v>0</v>
      </c>
      <c r="M189" s="3">
        <f t="shared" si="21"/>
        <v>0</v>
      </c>
      <c r="N189" s="3">
        <f t="shared" si="22"/>
        <v>0</v>
      </c>
      <c r="O189" s="3">
        <f t="shared" si="23"/>
        <v>0</v>
      </c>
      <c r="P189" s="2">
        <f t="shared" si="16"/>
        <v>0</v>
      </c>
    </row>
    <row r="190" spans="1:16">
      <c r="A190" s="1">
        <v>186</v>
      </c>
      <c r="B190" s="1"/>
      <c r="C190" s="1"/>
      <c r="D190" s="1"/>
      <c r="E190" s="1"/>
      <c r="F190" s="1"/>
      <c r="G190" s="3">
        <v>0</v>
      </c>
      <c r="H190" s="3"/>
      <c r="I190" s="3">
        <f t="shared" si="17"/>
        <v>0</v>
      </c>
      <c r="J190" s="3">
        <f t="shared" si="18"/>
        <v>0</v>
      </c>
      <c r="K190" s="3">
        <f t="shared" si="19"/>
        <v>0</v>
      </c>
      <c r="L190" s="3">
        <f t="shared" si="20"/>
        <v>0</v>
      </c>
      <c r="M190" s="3">
        <f t="shared" si="21"/>
        <v>0</v>
      </c>
      <c r="N190" s="3">
        <f t="shared" si="22"/>
        <v>0</v>
      </c>
      <c r="O190" s="3">
        <f t="shared" si="23"/>
        <v>0</v>
      </c>
      <c r="P190" s="2">
        <f t="shared" si="16"/>
        <v>0</v>
      </c>
    </row>
    <row r="191" spans="1:16">
      <c r="A191" s="1">
        <v>187</v>
      </c>
      <c r="B191" s="1"/>
      <c r="C191" s="1"/>
      <c r="D191" s="1"/>
      <c r="E191" s="1"/>
      <c r="F191" s="1"/>
      <c r="G191" s="3">
        <v>0</v>
      </c>
      <c r="H191" s="3"/>
      <c r="I191" s="3">
        <f t="shared" si="17"/>
        <v>0</v>
      </c>
      <c r="J191" s="3">
        <f t="shared" si="18"/>
        <v>0</v>
      </c>
      <c r="K191" s="3">
        <f t="shared" si="19"/>
        <v>0</v>
      </c>
      <c r="L191" s="3">
        <f t="shared" si="20"/>
        <v>0</v>
      </c>
      <c r="M191" s="3">
        <f t="shared" si="21"/>
        <v>0</v>
      </c>
      <c r="N191" s="3">
        <f t="shared" si="22"/>
        <v>0</v>
      </c>
      <c r="O191" s="3">
        <f t="shared" si="23"/>
        <v>0</v>
      </c>
      <c r="P191" s="2">
        <f t="shared" si="16"/>
        <v>0</v>
      </c>
    </row>
    <row r="192" spans="1:16">
      <c r="A192" s="1">
        <v>188</v>
      </c>
      <c r="B192" s="1"/>
      <c r="C192" s="1"/>
      <c r="D192" s="1"/>
      <c r="E192" s="1"/>
      <c r="F192" s="1"/>
      <c r="G192" s="3">
        <v>0</v>
      </c>
      <c r="H192" s="3"/>
      <c r="I192" s="3">
        <f t="shared" si="17"/>
        <v>0</v>
      </c>
      <c r="J192" s="3">
        <f t="shared" si="18"/>
        <v>0</v>
      </c>
      <c r="K192" s="3">
        <f t="shared" si="19"/>
        <v>0</v>
      </c>
      <c r="L192" s="3">
        <f t="shared" si="20"/>
        <v>0</v>
      </c>
      <c r="M192" s="3">
        <f t="shared" si="21"/>
        <v>0</v>
      </c>
      <c r="N192" s="3">
        <f t="shared" si="22"/>
        <v>0</v>
      </c>
      <c r="O192" s="3">
        <f t="shared" si="23"/>
        <v>0</v>
      </c>
      <c r="P192" s="2">
        <f t="shared" si="16"/>
        <v>0</v>
      </c>
    </row>
    <row r="193" spans="1:16">
      <c r="A193" s="1">
        <v>189</v>
      </c>
      <c r="B193" s="1"/>
      <c r="C193" s="1"/>
      <c r="D193" s="1"/>
      <c r="E193" s="1"/>
      <c r="F193" s="1"/>
      <c r="G193" s="3">
        <v>0</v>
      </c>
      <c r="H193" s="3"/>
      <c r="I193" s="3">
        <f t="shared" si="17"/>
        <v>0</v>
      </c>
      <c r="J193" s="3">
        <f t="shared" si="18"/>
        <v>0</v>
      </c>
      <c r="K193" s="3">
        <f t="shared" si="19"/>
        <v>0</v>
      </c>
      <c r="L193" s="3">
        <f t="shared" si="20"/>
        <v>0</v>
      </c>
      <c r="M193" s="3">
        <f t="shared" si="21"/>
        <v>0</v>
      </c>
      <c r="N193" s="3">
        <f t="shared" si="22"/>
        <v>0</v>
      </c>
      <c r="O193" s="3">
        <f t="shared" si="23"/>
        <v>0</v>
      </c>
      <c r="P193" s="2">
        <f t="shared" si="16"/>
        <v>0</v>
      </c>
    </row>
    <row r="194" spans="1:16">
      <c r="A194" s="1">
        <v>190</v>
      </c>
      <c r="B194" s="1"/>
      <c r="C194" s="1"/>
      <c r="D194" s="1"/>
      <c r="E194" s="1"/>
      <c r="F194" s="1"/>
      <c r="G194" s="3">
        <v>0</v>
      </c>
      <c r="H194" s="3"/>
      <c r="I194" s="3">
        <f t="shared" si="17"/>
        <v>0</v>
      </c>
      <c r="J194" s="3">
        <f t="shared" si="18"/>
        <v>0</v>
      </c>
      <c r="K194" s="3">
        <f t="shared" si="19"/>
        <v>0</v>
      </c>
      <c r="L194" s="3">
        <f t="shared" si="20"/>
        <v>0</v>
      </c>
      <c r="M194" s="3">
        <f t="shared" si="21"/>
        <v>0</v>
      </c>
      <c r="N194" s="3">
        <f t="shared" si="22"/>
        <v>0</v>
      </c>
      <c r="O194" s="3">
        <f t="shared" si="23"/>
        <v>0</v>
      </c>
      <c r="P194" s="2">
        <f t="shared" si="16"/>
        <v>0</v>
      </c>
    </row>
    <row r="195" spans="1:16">
      <c r="A195" s="1">
        <v>191</v>
      </c>
      <c r="B195" s="1"/>
      <c r="C195" s="1"/>
      <c r="D195" s="1"/>
      <c r="E195" s="1"/>
      <c r="F195" s="1"/>
      <c r="G195" s="3">
        <v>0</v>
      </c>
      <c r="H195" s="3"/>
      <c r="I195" s="3">
        <f t="shared" si="17"/>
        <v>0</v>
      </c>
      <c r="J195" s="3">
        <f t="shared" si="18"/>
        <v>0</v>
      </c>
      <c r="K195" s="3">
        <f t="shared" si="19"/>
        <v>0</v>
      </c>
      <c r="L195" s="3">
        <f t="shared" si="20"/>
        <v>0</v>
      </c>
      <c r="M195" s="3">
        <f t="shared" si="21"/>
        <v>0</v>
      </c>
      <c r="N195" s="3">
        <f t="shared" si="22"/>
        <v>0</v>
      </c>
      <c r="O195" s="3">
        <f t="shared" si="23"/>
        <v>0</v>
      </c>
      <c r="P195" s="2">
        <f t="shared" si="16"/>
        <v>0</v>
      </c>
    </row>
    <row r="196" spans="1:16">
      <c r="A196" s="1">
        <v>192</v>
      </c>
      <c r="B196" s="1"/>
      <c r="C196" s="1"/>
      <c r="D196" s="1"/>
      <c r="E196" s="1"/>
      <c r="F196" s="1"/>
      <c r="G196" s="3">
        <v>0</v>
      </c>
      <c r="H196" s="3"/>
      <c r="I196" s="3">
        <f t="shared" si="17"/>
        <v>0</v>
      </c>
      <c r="J196" s="3">
        <f t="shared" si="18"/>
        <v>0</v>
      </c>
      <c r="K196" s="3">
        <f t="shared" si="19"/>
        <v>0</v>
      </c>
      <c r="L196" s="3">
        <f t="shared" si="20"/>
        <v>0</v>
      </c>
      <c r="M196" s="3">
        <f t="shared" si="21"/>
        <v>0</v>
      </c>
      <c r="N196" s="3">
        <f t="shared" si="22"/>
        <v>0</v>
      </c>
      <c r="O196" s="3">
        <f t="shared" si="23"/>
        <v>0</v>
      </c>
      <c r="P196" s="2">
        <f t="shared" si="16"/>
        <v>0</v>
      </c>
    </row>
    <row r="197" spans="1:16">
      <c r="A197" s="1">
        <v>193</v>
      </c>
      <c r="B197" s="1"/>
      <c r="C197" s="1"/>
      <c r="D197" s="1"/>
      <c r="E197" s="1"/>
      <c r="F197" s="1"/>
      <c r="G197" s="3">
        <v>0</v>
      </c>
      <c r="H197" s="3"/>
      <c r="I197" s="3">
        <f t="shared" si="17"/>
        <v>0</v>
      </c>
      <c r="J197" s="3">
        <f t="shared" si="18"/>
        <v>0</v>
      </c>
      <c r="K197" s="3">
        <f t="shared" si="19"/>
        <v>0</v>
      </c>
      <c r="L197" s="3">
        <f t="shared" si="20"/>
        <v>0</v>
      </c>
      <c r="M197" s="3">
        <f t="shared" si="21"/>
        <v>0</v>
      </c>
      <c r="N197" s="3">
        <f t="shared" si="22"/>
        <v>0</v>
      </c>
      <c r="O197" s="3">
        <f t="shared" si="23"/>
        <v>0</v>
      </c>
      <c r="P197" s="2">
        <f t="shared" ref="P197:P260" si="24">O197</f>
        <v>0</v>
      </c>
    </row>
    <row r="198" spans="1:16">
      <c r="A198" s="1">
        <v>194</v>
      </c>
      <c r="B198" s="1"/>
      <c r="C198" s="1"/>
      <c r="D198" s="1"/>
      <c r="E198" s="1"/>
      <c r="F198" s="1"/>
      <c r="G198" s="3">
        <v>0</v>
      </c>
      <c r="H198" s="3"/>
      <c r="I198" s="3">
        <f t="shared" ref="I198:I261" si="25">$B$3*G198</f>
        <v>0</v>
      </c>
      <c r="J198" s="3">
        <f t="shared" ref="J198:J261" si="26">I198-$C$3*L198</f>
        <v>0</v>
      </c>
      <c r="K198" s="3">
        <f t="shared" ref="K198:K261" si="27">J198-$D$3*M198</f>
        <v>0</v>
      </c>
      <c r="L198" s="3">
        <f t="shared" ref="L198:L261" si="28">K197</f>
        <v>0</v>
      </c>
      <c r="M198" s="3">
        <f t="shared" ref="M198:M261" si="29">L197</f>
        <v>0</v>
      </c>
      <c r="N198" s="3">
        <f t="shared" ref="N198:N261" si="30">K198+$E$3*L198</f>
        <v>0</v>
      </c>
      <c r="O198" s="3">
        <f t="shared" ref="O198:O261" si="31">N198+$F$3*M198</f>
        <v>0</v>
      </c>
      <c r="P198" s="2">
        <f t="shared" si="24"/>
        <v>0</v>
      </c>
    </row>
    <row r="199" spans="1:16">
      <c r="A199" s="1">
        <v>195</v>
      </c>
      <c r="B199" s="1"/>
      <c r="C199" s="1"/>
      <c r="D199" s="1"/>
      <c r="E199" s="1"/>
      <c r="F199" s="1"/>
      <c r="G199" s="3">
        <v>0</v>
      </c>
      <c r="H199" s="3"/>
      <c r="I199" s="3">
        <f t="shared" si="25"/>
        <v>0</v>
      </c>
      <c r="J199" s="3">
        <f t="shared" si="26"/>
        <v>0</v>
      </c>
      <c r="K199" s="3">
        <f t="shared" si="27"/>
        <v>0</v>
      </c>
      <c r="L199" s="3">
        <f t="shared" si="28"/>
        <v>0</v>
      </c>
      <c r="M199" s="3">
        <f t="shared" si="29"/>
        <v>0</v>
      </c>
      <c r="N199" s="3">
        <f t="shared" si="30"/>
        <v>0</v>
      </c>
      <c r="O199" s="3">
        <f t="shared" si="31"/>
        <v>0</v>
      </c>
      <c r="P199" s="2">
        <f t="shared" si="24"/>
        <v>0</v>
      </c>
    </row>
    <row r="200" spans="1:16">
      <c r="A200" s="1">
        <v>196</v>
      </c>
      <c r="B200" s="1"/>
      <c r="C200" s="1"/>
      <c r="D200" s="1"/>
      <c r="E200" s="1"/>
      <c r="F200" s="1"/>
      <c r="G200" s="3">
        <v>0</v>
      </c>
      <c r="H200" s="3"/>
      <c r="I200" s="3">
        <f t="shared" si="25"/>
        <v>0</v>
      </c>
      <c r="J200" s="3">
        <f t="shared" si="26"/>
        <v>0</v>
      </c>
      <c r="K200" s="3">
        <f t="shared" si="27"/>
        <v>0</v>
      </c>
      <c r="L200" s="3">
        <f t="shared" si="28"/>
        <v>0</v>
      </c>
      <c r="M200" s="3">
        <f t="shared" si="29"/>
        <v>0</v>
      </c>
      <c r="N200" s="3">
        <f t="shared" si="30"/>
        <v>0</v>
      </c>
      <c r="O200" s="3">
        <f t="shared" si="31"/>
        <v>0</v>
      </c>
      <c r="P200" s="2">
        <f t="shared" si="24"/>
        <v>0</v>
      </c>
    </row>
    <row r="201" spans="1:16">
      <c r="A201" s="1">
        <v>197</v>
      </c>
      <c r="B201" s="1"/>
      <c r="C201" s="1"/>
      <c r="D201" s="1"/>
      <c r="E201" s="1"/>
      <c r="F201" s="1"/>
      <c r="G201" s="3">
        <v>0</v>
      </c>
      <c r="H201" s="3"/>
      <c r="I201" s="3">
        <f t="shared" si="25"/>
        <v>0</v>
      </c>
      <c r="J201" s="3">
        <f t="shared" si="26"/>
        <v>0</v>
      </c>
      <c r="K201" s="3">
        <f t="shared" si="27"/>
        <v>0</v>
      </c>
      <c r="L201" s="3">
        <f t="shared" si="28"/>
        <v>0</v>
      </c>
      <c r="M201" s="3">
        <f t="shared" si="29"/>
        <v>0</v>
      </c>
      <c r="N201" s="3">
        <f t="shared" si="30"/>
        <v>0</v>
      </c>
      <c r="O201" s="3">
        <f t="shared" si="31"/>
        <v>0</v>
      </c>
      <c r="P201" s="2">
        <f t="shared" si="24"/>
        <v>0</v>
      </c>
    </row>
    <row r="202" spans="1:16">
      <c r="A202" s="1">
        <v>198</v>
      </c>
      <c r="B202" s="1"/>
      <c r="C202" s="1"/>
      <c r="D202" s="1"/>
      <c r="E202" s="1"/>
      <c r="F202" s="1"/>
      <c r="G202" s="3">
        <v>0</v>
      </c>
      <c r="H202" s="3"/>
      <c r="I202" s="3">
        <f t="shared" si="25"/>
        <v>0</v>
      </c>
      <c r="J202" s="3">
        <f t="shared" si="26"/>
        <v>0</v>
      </c>
      <c r="K202" s="3">
        <f t="shared" si="27"/>
        <v>0</v>
      </c>
      <c r="L202" s="3">
        <f t="shared" si="28"/>
        <v>0</v>
      </c>
      <c r="M202" s="3">
        <f t="shared" si="29"/>
        <v>0</v>
      </c>
      <c r="N202" s="3">
        <f t="shared" si="30"/>
        <v>0</v>
      </c>
      <c r="O202" s="3">
        <f t="shared" si="31"/>
        <v>0</v>
      </c>
      <c r="P202" s="2">
        <f t="shared" si="24"/>
        <v>0</v>
      </c>
    </row>
    <row r="203" spans="1:16">
      <c r="A203" s="1">
        <v>199</v>
      </c>
      <c r="B203" s="1"/>
      <c r="C203" s="1"/>
      <c r="D203" s="1"/>
      <c r="E203" s="1"/>
      <c r="F203" s="1"/>
      <c r="G203" s="3">
        <v>0</v>
      </c>
      <c r="H203" s="3"/>
      <c r="I203" s="3">
        <f t="shared" si="25"/>
        <v>0</v>
      </c>
      <c r="J203" s="3">
        <f t="shared" si="26"/>
        <v>0</v>
      </c>
      <c r="K203" s="3">
        <f t="shared" si="27"/>
        <v>0</v>
      </c>
      <c r="L203" s="3">
        <f t="shared" si="28"/>
        <v>0</v>
      </c>
      <c r="M203" s="3">
        <f t="shared" si="29"/>
        <v>0</v>
      </c>
      <c r="N203" s="3">
        <f t="shared" si="30"/>
        <v>0</v>
      </c>
      <c r="O203" s="3">
        <f t="shared" si="31"/>
        <v>0</v>
      </c>
      <c r="P203" s="2">
        <f t="shared" si="24"/>
        <v>0</v>
      </c>
    </row>
    <row r="204" spans="1:16">
      <c r="A204" s="1">
        <v>200</v>
      </c>
      <c r="B204" s="1"/>
      <c r="C204" s="1"/>
      <c r="D204" s="1"/>
      <c r="E204" s="1"/>
      <c r="F204" s="1"/>
      <c r="G204" s="3">
        <v>0</v>
      </c>
      <c r="H204" s="3"/>
      <c r="I204" s="3">
        <f t="shared" si="25"/>
        <v>0</v>
      </c>
      <c r="J204" s="3">
        <f t="shared" si="26"/>
        <v>0</v>
      </c>
      <c r="K204" s="3">
        <f t="shared" si="27"/>
        <v>0</v>
      </c>
      <c r="L204" s="3">
        <f t="shared" si="28"/>
        <v>0</v>
      </c>
      <c r="M204" s="3">
        <f t="shared" si="29"/>
        <v>0</v>
      </c>
      <c r="N204" s="3">
        <f t="shared" si="30"/>
        <v>0</v>
      </c>
      <c r="O204" s="3">
        <f t="shared" si="31"/>
        <v>0</v>
      </c>
      <c r="P204" s="2">
        <f t="shared" si="24"/>
        <v>0</v>
      </c>
    </row>
    <row r="205" spans="1:16">
      <c r="A205" s="1">
        <v>201</v>
      </c>
      <c r="B205" s="1"/>
      <c r="C205" s="1"/>
      <c r="D205" s="1"/>
      <c r="E205" s="1"/>
      <c r="F205" s="1"/>
      <c r="G205" s="3">
        <v>0</v>
      </c>
      <c r="H205" s="3"/>
      <c r="I205" s="3">
        <f t="shared" si="25"/>
        <v>0</v>
      </c>
      <c r="J205" s="3">
        <f t="shared" si="26"/>
        <v>0</v>
      </c>
      <c r="K205" s="3">
        <f t="shared" si="27"/>
        <v>0</v>
      </c>
      <c r="L205" s="3">
        <f t="shared" si="28"/>
        <v>0</v>
      </c>
      <c r="M205" s="3">
        <f t="shared" si="29"/>
        <v>0</v>
      </c>
      <c r="N205" s="3">
        <f t="shared" si="30"/>
        <v>0</v>
      </c>
      <c r="O205" s="3">
        <f t="shared" si="31"/>
        <v>0</v>
      </c>
      <c r="P205" s="2">
        <f t="shared" si="24"/>
        <v>0</v>
      </c>
    </row>
    <row r="206" spans="1:16">
      <c r="A206" s="1">
        <v>202</v>
      </c>
      <c r="B206" s="1"/>
      <c r="C206" s="1"/>
      <c r="D206" s="1"/>
      <c r="E206" s="1"/>
      <c r="F206" s="1"/>
      <c r="G206" s="3">
        <v>0</v>
      </c>
      <c r="H206" s="3"/>
      <c r="I206" s="3">
        <f t="shared" si="25"/>
        <v>0</v>
      </c>
      <c r="J206" s="3">
        <f t="shared" si="26"/>
        <v>0</v>
      </c>
      <c r="K206" s="3">
        <f t="shared" si="27"/>
        <v>0</v>
      </c>
      <c r="L206" s="3">
        <f t="shared" si="28"/>
        <v>0</v>
      </c>
      <c r="M206" s="3">
        <f t="shared" si="29"/>
        <v>0</v>
      </c>
      <c r="N206" s="3">
        <f t="shared" si="30"/>
        <v>0</v>
      </c>
      <c r="O206" s="3">
        <f t="shared" si="31"/>
        <v>0</v>
      </c>
      <c r="P206" s="2">
        <f t="shared" si="24"/>
        <v>0</v>
      </c>
    </row>
    <row r="207" spans="1:16">
      <c r="A207" s="1">
        <v>203</v>
      </c>
      <c r="B207" s="1"/>
      <c r="C207" s="1"/>
      <c r="D207" s="1"/>
      <c r="E207" s="1"/>
      <c r="F207" s="1"/>
      <c r="G207" s="3">
        <v>0</v>
      </c>
      <c r="H207" s="3"/>
      <c r="I207" s="3">
        <f t="shared" si="25"/>
        <v>0</v>
      </c>
      <c r="J207" s="3">
        <f t="shared" si="26"/>
        <v>0</v>
      </c>
      <c r="K207" s="3">
        <f t="shared" si="27"/>
        <v>0</v>
      </c>
      <c r="L207" s="3">
        <f t="shared" si="28"/>
        <v>0</v>
      </c>
      <c r="M207" s="3">
        <f t="shared" si="29"/>
        <v>0</v>
      </c>
      <c r="N207" s="3">
        <f t="shared" si="30"/>
        <v>0</v>
      </c>
      <c r="O207" s="3">
        <f t="shared" si="31"/>
        <v>0</v>
      </c>
      <c r="P207" s="2">
        <f t="shared" si="24"/>
        <v>0</v>
      </c>
    </row>
    <row r="208" spans="1:16">
      <c r="A208" s="1">
        <v>204</v>
      </c>
      <c r="B208" s="1"/>
      <c r="C208" s="1"/>
      <c r="D208" s="1"/>
      <c r="E208" s="1"/>
      <c r="F208" s="1"/>
      <c r="G208" s="3">
        <v>0</v>
      </c>
      <c r="H208" s="3"/>
      <c r="I208" s="3">
        <f t="shared" si="25"/>
        <v>0</v>
      </c>
      <c r="J208" s="3">
        <f t="shared" si="26"/>
        <v>0</v>
      </c>
      <c r="K208" s="3">
        <f t="shared" si="27"/>
        <v>0</v>
      </c>
      <c r="L208" s="3">
        <f t="shared" si="28"/>
        <v>0</v>
      </c>
      <c r="M208" s="3">
        <f t="shared" si="29"/>
        <v>0</v>
      </c>
      <c r="N208" s="3">
        <f t="shared" si="30"/>
        <v>0</v>
      </c>
      <c r="O208" s="3">
        <f t="shared" si="31"/>
        <v>0</v>
      </c>
      <c r="P208" s="2">
        <f t="shared" si="24"/>
        <v>0</v>
      </c>
    </row>
    <row r="209" spans="1:16">
      <c r="A209" s="1">
        <v>205</v>
      </c>
      <c r="B209" s="1"/>
      <c r="C209" s="1"/>
      <c r="D209" s="1"/>
      <c r="E209" s="1"/>
      <c r="F209" s="1"/>
      <c r="G209" s="3">
        <v>0</v>
      </c>
      <c r="H209" s="3"/>
      <c r="I209" s="3">
        <f t="shared" si="25"/>
        <v>0</v>
      </c>
      <c r="J209" s="3">
        <f t="shared" si="26"/>
        <v>0</v>
      </c>
      <c r="K209" s="3">
        <f t="shared" si="27"/>
        <v>0</v>
      </c>
      <c r="L209" s="3">
        <f t="shared" si="28"/>
        <v>0</v>
      </c>
      <c r="M209" s="3">
        <f t="shared" si="29"/>
        <v>0</v>
      </c>
      <c r="N209" s="3">
        <f t="shared" si="30"/>
        <v>0</v>
      </c>
      <c r="O209" s="3">
        <f t="shared" si="31"/>
        <v>0</v>
      </c>
      <c r="P209" s="2">
        <f t="shared" si="24"/>
        <v>0</v>
      </c>
    </row>
    <row r="210" spans="1:16">
      <c r="A210" s="1">
        <v>206</v>
      </c>
      <c r="B210" s="1"/>
      <c r="C210" s="1"/>
      <c r="D210" s="1"/>
      <c r="E210" s="1"/>
      <c r="F210" s="1"/>
      <c r="G210" s="3">
        <v>0</v>
      </c>
      <c r="H210" s="3"/>
      <c r="I210" s="3">
        <f t="shared" si="25"/>
        <v>0</v>
      </c>
      <c r="J210" s="3">
        <f t="shared" si="26"/>
        <v>0</v>
      </c>
      <c r="K210" s="3">
        <f t="shared" si="27"/>
        <v>0</v>
      </c>
      <c r="L210" s="3">
        <f t="shared" si="28"/>
        <v>0</v>
      </c>
      <c r="M210" s="3">
        <f t="shared" si="29"/>
        <v>0</v>
      </c>
      <c r="N210" s="3">
        <f t="shared" si="30"/>
        <v>0</v>
      </c>
      <c r="O210" s="3">
        <f t="shared" si="31"/>
        <v>0</v>
      </c>
      <c r="P210" s="2">
        <f t="shared" si="24"/>
        <v>0</v>
      </c>
    </row>
    <row r="211" spans="1:16">
      <c r="A211" s="1">
        <v>207</v>
      </c>
      <c r="B211" s="1"/>
      <c r="C211" s="1"/>
      <c r="D211" s="1"/>
      <c r="E211" s="1"/>
      <c r="F211" s="1"/>
      <c r="G211" s="3">
        <v>0</v>
      </c>
      <c r="H211" s="3"/>
      <c r="I211" s="3">
        <f t="shared" si="25"/>
        <v>0</v>
      </c>
      <c r="J211" s="3">
        <f t="shared" si="26"/>
        <v>0</v>
      </c>
      <c r="K211" s="3">
        <f t="shared" si="27"/>
        <v>0</v>
      </c>
      <c r="L211" s="3">
        <f t="shared" si="28"/>
        <v>0</v>
      </c>
      <c r="M211" s="3">
        <f t="shared" si="29"/>
        <v>0</v>
      </c>
      <c r="N211" s="3">
        <f t="shared" si="30"/>
        <v>0</v>
      </c>
      <c r="O211" s="3">
        <f t="shared" si="31"/>
        <v>0</v>
      </c>
      <c r="P211" s="2">
        <f t="shared" si="24"/>
        <v>0</v>
      </c>
    </row>
    <row r="212" spans="1:16">
      <c r="A212" s="1">
        <v>208</v>
      </c>
      <c r="B212" s="1"/>
      <c r="C212" s="1"/>
      <c r="D212" s="1"/>
      <c r="E212" s="1"/>
      <c r="F212" s="1"/>
      <c r="G212" s="3">
        <v>0</v>
      </c>
      <c r="H212" s="3"/>
      <c r="I212" s="3">
        <f t="shared" si="25"/>
        <v>0</v>
      </c>
      <c r="J212" s="3">
        <f t="shared" si="26"/>
        <v>0</v>
      </c>
      <c r="K212" s="3">
        <f t="shared" si="27"/>
        <v>0</v>
      </c>
      <c r="L212" s="3">
        <f t="shared" si="28"/>
        <v>0</v>
      </c>
      <c r="M212" s="3">
        <f t="shared" si="29"/>
        <v>0</v>
      </c>
      <c r="N212" s="3">
        <f t="shared" si="30"/>
        <v>0</v>
      </c>
      <c r="O212" s="3">
        <f t="shared" si="31"/>
        <v>0</v>
      </c>
      <c r="P212" s="2">
        <f t="shared" si="24"/>
        <v>0</v>
      </c>
    </row>
    <row r="213" spans="1:16">
      <c r="A213" s="1">
        <v>209</v>
      </c>
      <c r="B213" s="1"/>
      <c r="C213" s="1"/>
      <c r="D213" s="1"/>
      <c r="E213" s="1"/>
      <c r="F213" s="1"/>
      <c r="G213" s="3">
        <v>0</v>
      </c>
      <c r="H213" s="3"/>
      <c r="I213" s="3">
        <f t="shared" si="25"/>
        <v>0</v>
      </c>
      <c r="J213" s="3">
        <f t="shared" si="26"/>
        <v>0</v>
      </c>
      <c r="K213" s="3">
        <f t="shared" si="27"/>
        <v>0</v>
      </c>
      <c r="L213" s="3">
        <f t="shared" si="28"/>
        <v>0</v>
      </c>
      <c r="M213" s="3">
        <f t="shared" si="29"/>
        <v>0</v>
      </c>
      <c r="N213" s="3">
        <f t="shared" si="30"/>
        <v>0</v>
      </c>
      <c r="O213" s="3">
        <f t="shared" si="31"/>
        <v>0</v>
      </c>
      <c r="P213" s="2">
        <f t="shared" si="24"/>
        <v>0</v>
      </c>
    </row>
    <row r="214" spans="1:16">
      <c r="A214" s="1">
        <v>210</v>
      </c>
      <c r="B214" s="1"/>
      <c r="C214" s="1"/>
      <c r="D214" s="1"/>
      <c r="E214" s="1"/>
      <c r="F214" s="1"/>
      <c r="G214" s="3">
        <v>0</v>
      </c>
      <c r="H214" s="3"/>
      <c r="I214" s="3">
        <f t="shared" si="25"/>
        <v>0</v>
      </c>
      <c r="J214" s="3">
        <f t="shared" si="26"/>
        <v>0</v>
      </c>
      <c r="K214" s="3">
        <f t="shared" si="27"/>
        <v>0</v>
      </c>
      <c r="L214" s="3">
        <f t="shared" si="28"/>
        <v>0</v>
      </c>
      <c r="M214" s="3">
        <f t="shared" si="29"/>
        <v>0</v>
      </c>
      <c r="N214" s="3">
        <f t="shared" si="30"/>
        <v>0</v>
      </c>
      <c r="O214" s="3">
        <f t="shared" si="31"/>
        <v>0</v>
      </c>
      <c r="P214" s="2">
        <f t="shared" si="24"/>
        <v>0</v>
      </c>
    </row>
    <row r="215" spans="1:16">
      <c r="A215" s="1">
        <v>211</v>
      </c>
      <c r="B215" s="1"/>
      <c r="C215" s="1"/>
      <c r="D215" s="1"/>
      <c r="E215" s="1"/>
      <c r="F215" s="1"/>
      <c r="G215" s="3">
        <v>0</v>
      </c>
      <c r="H215" s="3"/>
      <c r="I215" s="3">
        <f t="shared" si="25"/>
        <v>0</v>
      </c>
      <c r="J215" s="3">
        <f t="shared" si="26"/>
        <v>0</v>
      </c>
      <c r="K215" s="3">
        <f t="shared" si="27"/>
        <v>0</v>
      </c>
      <c r="L215" s="3">
        <f t="shared" si="28"/>
        <v>0</v>
      </c>
      <c r="M215" s="3">
        <f t="shared" si="29"/>
        <v>0</v>
      </c>
      <c r="N215" s="3">
        <f t="shared" si="30"/>
        <v>0</v>
      </c>
      <c r="O215" s="3">
        <f t="shared" si="31"/>
        <v>0</v>
      </c>
      <c r="P215" s="2">
        <f t="shared" si="24"/>
        <v>0</v>
      </c>
    </row>
    <row r="216" spans="1:16">
      <c r="A216" s="1">
        <v>212</v>
      </c>
      <c r="B216" s="1"/>
      <c r="C216" s="1"/>
      <c r="D216" s="1"/>
      <c r="E216" s="1"/>
      <c r="F216" s="1"/>
      <c r="G216" s="3">
        <v>0</v>
      </c>
      <c r="H216" s="3"/>
      <c r="I216" s="3">
        <f t="shared" si="25"/>
        <v>0</v>
      </c>
      <c r="J216" s="3">
        <f t="shared" si="26"/>
        <v>0</v>
      </c>
      <c r="K216" s="3">
        <f t="shared" si="27"/>
        <v>0</v>
      </c>
      <c r="L216" s="3">
        <f t="shared" si="28"/>
        <v>0</v>
      </c>
      <c r="M216" s="3">
        <f t="shared" si="29"/>
        <v>0</v>
      </c>
      <c r="N216" s="3">
        <f t="shared" si="30"/>
        <v>0</v>
      </c>
      <c r="O216" s="3">
        <f t="shared" si="31"/>
        <v>0</v>
      </c>
      <c r="P216" s="2">
        <f t="shared" si="24"/>
        <v>0</v>
      </c>
    </row>
    <row r="217" spans="1:16">
      <c r="A217" s="1">
        <v>213</v>
      </c>
      <c r="B217" s="1"/>
      <c r="C217" s="1"/>
      <c r="D217" s="1"/>
      <c r="E217" s="1"/>
      <c r="F217" s="1"/>
      <c r="G217" s="3">
        <v>0</v>
      </c>
      <c r="H217" s="3"/>
      <c r="I217" s="3">
        <f t="shared" si="25"/>
        <v>0</v>
      </c>
      <c r="J217" s="3">
        <f t="shared" si="26"/>
        <v>0</v>
      </c>
      <c r="K217" s="3">
        <f t="shared" si="27"/>
        <v>0</v>
      </c>
      <c r="L217" s="3">
        <f t="shared" si="28"/>
        <v>0</v>
      </c>
      <c r="M217" s="3">
        <f t="shared" si="29"/>
        <v>0</v>
      </c>
      <c r="N217" s="3">
        <f t="shared" si="30"/>
        <v>0</v>
      </c>
      <c r="O217" s="3">
        <f t="shared" si="31"/>
        <v>0</v>
      </c>
      <c r="P217" s="2">
        <f t="shared" si="24"/>
        <v>0</v>
      </c>
    </row>
    <row r="218" spans="1:16">
      <c r="A218" s="1">
        <v>214</v>
      </c>
      <c r="B218" s="1"/>
      <c r="C218" s="1"/>
      <c r="D218" s="1"/>
      <c r="E218" s="1"/>
      <c r="F218" s="1"/>
      <c r="G218" s="3">
        <v>0</v>
      </c>
      <c r="H218" s="3"/>
      <c r="I218" s="3">
        <f t="shared" si="25"/>
        <v>0</v>
      </c>
      <c r="J218" s="3">
        <f t="shared" si="26"/>
        <v>0</v>
      </c>
      <c r="K218" s="3">
        <f t="shared" si="27"/>
        <v>0</v>
      </c>
      <c r="L218" s="3">
        <f t="shared" si="28"/>
        <v>0</v>
      </c>
      <c r="M218" s="3">
        <f t="shared" si="29"/>
        <v>0</v>
      </c>
      <c r="N218" s="3">
        <f t="shared" si="30"/>
        <v>0</v>
      </c>
      <c r="O218" s="3">
        <f t="shared" si="31"/>
        <v>0</v>
      </c>
      <c r="P218" s="2">
        <f t="shared" si="24"/>
        <v>0</v>
      </c>
    </row>
    <row r="219" spans="1:16">
      <c r="A219" s="1">
        <v>215</v>
      </c>
      <c r="B219" s="1"/>
      <c r="C219" s="1"/>
      <c r="D219" s="1"/>
      <c r="E219" s="1"/>
      <c r="F219" s="1"/>
      <c r="G219" s="3">
        <v>0</v>
      </c>
      <c r="H219" s="3"/>
      <c r="I219" s="3">
        <f t="shared" si="25"/>
        <v>0</v>
      </c>
      <c r="J219" s="3">
        <f t="shared" si="26"/>
        <v>0</v>
      </c>
      <c r="K219" s="3">
        <f t="shared" si="27"/>
        <v>0</v>
      </c>
      <c r="L219" s="3">
        <f t="shared" si="28"/>
        <v>0</v>
      </c>
      <c r="M219" s="3">
        <f t="shared" si="29"/>
        <v>0</v>
      </c>
      <c r="N219" s="3">
        <f t="shared" si="30"/>
        <v>0</v>
      </c>
      <c r="O219" s="3">
        <f t="shared" si="31"/>
        <v>0</v>
      </c>
      <c r="P219" s="2">
        <f t="shared" si="24"/>
        <v>0</v>
      </c>
    </row>
    <row r="220" spans="1:16">
      <c r="A220" s="1">
        <v>216</v>
      </c>
      <c r="B220" s="1"/>
      <c r="C220" s="1"/>
      <c r="D220" s="1"/>
      <c r="E220" s="1"/>
      <c r="F220" s="1"/>
      <c r="G220" s="3">
        <v>0</v>
      </c>
      <c r="H220" s="3"/>
      <c r="I220" s="3">
        <f t="shared" si="25"/>
        <v>0</v>
      </c>
      <c r="J220" s="3">
        <f t="shared" si="26"/>
        <v>0</v>
      </c>
      <c r="K220" s="3">
        <f t="shared" si="27"/>
        <v>0</v>
      </c>
      <c r="L220" s="3">
        <f t="shared" si="28"/>
        <v>0</v>
      </c>
      <c r="M220" s="3">
        <f t="shared" si="29"/>
        <v>0</v>
      </c>
      <c r="N220" s="3">
        <f t="shared" si="30"/>
        <v>0</v>
      </c>
      <c r="O220" s="3">
        <f t="shared" si="31"/>
        <v>0</v>
      </c>
      <c r="P220" s="2">
        <f t="shared" si="24"/>
        <v>0</v>
      </c>
    </row>
    <row r="221" spans="1:16">
      <c r="A221" s="1">
        <v>217</v>
      </c>
      <c r="B221" s="1"/>
      <c r="C221" s="1"/>
      <c r="D221" s="1"/>
      <c r="E221" s="1"/>
      <c r="F221" s="1"/>
      <c r="G221" s="3">
        <v>0</v>
      </c>
      <c r="H221" s="3"/>
      <c r="I221" s="3">
        <f t="shared" si="25"/>
        <v>0</v>
      </c>
      <c r="J221" s="3">
        <f t="shared" si="26"/>
        <v>0</v>
      </c>
      <c r="K221" s="3">
        <f t="shared" si="27"/>
        <v>0</v>
      </c>
      <c r="L221" s="3">
        <f t="shared" si="28"/>
        <v>0</v>
      </c>
      <c r="M221" s="3">
        <f t="shared" si="29"/>
        <v>0</v>
      </c>
      <c r="N221" s="3">
        <f t="shared" si="30"/>
        <v>0</v>
      </c>
      <c r="O221" s="3">
        <f t="shared" si="31"/>
        <v>0</v>
      </c>
      <c r="P221" s="2">
        <f t="shared" si="24"/>
        <v>0</v>
      </c>
    </row>
    <row r="222" spans="1:16">
      <c r="A222" s="1">
        <v>218</v>
      </c>
      <c r="B222" s="1"/>
      <c r="C222" s="1"/>
      <c r="D222" s="1"/>
      <c r="E222" s="1"/>
      <c r="F222" s="1"/>
      <c r="G222" s="3">
        <v>0</v>
      </c>
      <c r="H222" s="3"/>
      <c r="I222" s="3">
        <f t="shared" si="25"/>
        <v>0</v>
      </c>
      <c r="J222" s="3">
        <f t="shared" si="26"/>
        <v>0</v>
      </c>
      <c r="K222" s="3">
        <f t="shared" si="27"/>
        <v>0</v>
      </c>
      <c r="L222" s="3">
        <f t="shared" si="28"/>
        <v>0</v>
      </c>
      <c r="M222" s="3">
        <f t="shared" si="29"/>
        <v>0</v>
      </c>
      <c r="N222" s="3">
        <f t="shared" si="30"/>
        <v>0</v>
      </c>
      <c r="O222" s="3">
        <f t="shared" si="31"/>
        <v>0</v>
      </c>
      <c r="P222" s="2">
        <f t="shared" si="24"/>
        <v>0</v>
      </c>
    </row>
    <row r="223" spans="1:16">
      <c r="A223" s="1">
        <v>219</v>
      </c>
      <c r="B223" s="1"/>
      <c r="C223" s="1"/>
      <c r="D223" s="1"/>
      <c r="E223" s="1"/>
      <c r="F223" s="1"/>
      <c r="G223" s="3">
        <v>0</v>
      </c>
      <c r="H223" s="3"/>
      <c r="I223" s="3">
        <f t="shared" si="25"/>
        <v>0</v>
      </c>
      <c r="J223" s="3">
        <f t="shared" si="26"/>
        <v>0</v>
      </c>
      <c r="K223" s="3">
        <f t="shared" si="27"/>
        <v>0</v>
      </c>
      <c r="L223" s="3">
        <f t="shared" si="28"/>
        <v>0</v>
      </c>
      <c r="M223" s="3">
        <f t="shared" si="29"/>
        <v>0</v>
      </c>
      <c r="N223" s="3">
        <f t="shared" si="30"/>
        <v>0</v>
      </c>
      <c r="O223" s="3">
        <f t="shared" si="31"/>
        <v>0</v>
      </c>
      <c r="P223" s="2">
        <f t="shared" si="24"/>
        <v>0</v>
      </c>
    </row>
    <row r="224" spans="1:16">
      <c r="A224" s="1">
        <v>220</v>
      </c>
      <c r="B224" s="1"/>
      <c r="C224" s="1"/>
      <c r="D224" s="1"/>
      <c r="E224" s="1"/>
      <c r="F224" s="1"/>
      <c r="G224" s="3">
        <v>0</v>
      </c>
      <c r="H224" s="3"/>
      <c r="I224" s="3">
        <f t="shared" si="25"/>
        <v>0</v>
      </c>
      <c r="J224" s="3">
        <f t="shared" si="26"/>
        <v>0</v>
      </c>
      <c r="K224" s="3">
        <f t="shared" si="27"/>
        <v>0</v>
      </c>
      <c r="L224" s="3">
        <f t="shared" si="28"/>
        <v>0</v>
      </c>
      <c r="M224" s="3">
        <f t="shared" si="29"/>
        <v>0</v>
      </c>
      <c r="N224" s="3">
        <f t="shared" si="30"/>
        <v>0</v>
      </c>
      <c r="O224" s="3">
        <f t="shared" si="31"/>
        <v>0</v>
      </c>
      <c r="P224" s="2">
        <f t="shared" si="24"/>
        <v>0</v>
      </c>
    </row>
    <row r="225" spans="1:16">
      <c r="A225" s="1">
        <v>221</v>
      </c>
      <c r="B225" s="1"/>
      <c r="C225" s="1"/>
      <c r="D225" s="1"/>
      <c r="E225" s="1"/>
      <c r="F225" s="1"/>
      <c r="G225" s="3">
        <v>0</v>
      </c>
      <c r="H225" s="3"/>
      <c r="I225" s="3">
        <f t="shared" si="25"/>
        <v>0</v>
      </c>
      <c r="J225" s="3">
        <f t="shared" si="26"/>
        <v>0</v>
      </c>
      <c r="K225" s="3">
        <f t="shared" si="27"/>
        <v>0</v>
      </c>
      <c r="L225" s="3">
        <f t="shared" si="28"/>
        <v>0</v>
      </c>
      <c r="M225" s="3">
        <f t="shared" si="29"/>
        <v>0</v>
      </c>
      <c r="N225" s="3">
        <f t="shared" si="30"/>
        <v>0</v>
      </c>
      <c r="O225" s="3">
        <f t="shared" si="31"/>
        <v>0</v>
      </c>
      <c r="P225" s="2">
        <f t="shared" si="24"/>
        <v>0</v>
      </c>
    </row>
    <row r="226" spans="1:16">
      <c r="A226" s="1">
        <v>222</v>
      </c>
      <c r="B226" s="1"/>
      <c r="C226" s="1"/>
      <c r="D226" s="1"/>
      <c r="E226" s="1"/>
      <c r="F226" s="1"/>
      <c r="G226" s="3">
        <v>0</v>
      </c>
      <c r="H226" s="3"/>
      <c r="I226" s="3">
        <f t="shared" si="25"/>
        <v>0</v>
      </c>
      <c r="J226" s="3">
        <f t="shared" si="26"/>
        <v>0</v>
      </c>
      <c r="K226" s="3">
        <f t="shared" si="27"/>
        <v>0</v>
      </c>
      <c r="L226" s="3">
        <f t="shared" si="28"/>
        <v>0</v>
      </c>
      <c r="M226" s="3">
        <f t="shared" si="29"/>
        <v>0</v>
      </c>
      <c r="N226" s="3">
        <f t="shared" si="30"/>
        <v>0</v>
      </c>
      <c r="O226" s="3">
        <f t="shared" si="31"/>
        <v>0</v>
      </c>
      <c r="P226" s="2">
        <f t="shared" si="24"/>
        <v>0</v>
      </c>
    </row>
    <row r="227" spans="1:16">
      <c r="A227" s="1">
        <v>223</v>
      </c>
      <c r="B227" s="1"/>
      <c r="C227" s="1"/>
      <c r="D227" s="1"/>
      <c r="E227" s="1"/>
      <c r="F227" s="1"/>
      <c r="G227" s="3">
        <v>0</v>
      </c>
      <c r="H227" s="3"/>
      <c r="I227" s="3">
        <f t="shared" si="25"/>
        <v>0</v>
      </c>
      <c r="J227" s="3">
        <f t="shared" si="26"/>
        <v>0</v>
      </c>
      <c r="K227" s="3">
        <f t="shared" si="27"/>
        <v>0</v>
      </c>
      <c r="L227" s="3">
        <f t="shared" si="28"/>
        <v>0</v>
      </c>
      <c r="M227" s="3">
        <f t="shared" si="29"/>
        <v>0</v>
      </c>
      <c r="N227" s="3">
        <f t="shared" si="30"/>
        <v>0</v>
      </c>
      <c r="O227" s="3">
        <f t="shared" si="31"/>
        <v>0</v>
      </c>
      <c r="P227" s="2">
        <f t="shared" si="24"/>
        <v>0</v>
      </c>
    </row>
    <row r="228" spans="1:16">
      <c r="A228" s="1">
        <v>224</v>
      </c>
      <c r="B228" s="1"/>
      <c r="C228" s="1"/>
      <c r="D228" s="1"/>
      <c r="E228" s="1"/>
      <c r="F228" s="1"/>
      <c r="G228" s="3">
        <v>0</v>
      </c>
      <c r="H228" s="3"/>
      <c r="I228" s="3">
        <f t="shared" si="25"/>
        <v>0</v>
      </c>
      <c r="J228" s="3">
        <f t="shared" si="26"/>
        <v>0</v>
      </c>
      <c r="K228" s="3">
        <f t="shared" si="27"/>
        <v>0</v>
      </c>
      <c r="L228" s="3">
        <f t="shared" si="28"/>
        <v>0</v>
      </c>
      <c r="M228" s="3">
        <f t="shared" si="29"/>
        <v>0</v>
      </c>
      <c r="N228" s="3">
        <f t="shared" si="30"/>
        <v>0</v>
      </c>
      <c r="O228" s="3">
        <f t="shared" si="31"/>
        <v>0</v>
      </c>
      <c r="P228" s="2">
        <f t="shared" si="24"/>
        <v>0</v>
      </c>
    </row>
    <row r="229" spans="1:16">
      <c r="A229" s="1">
        <v>225</v>
      </c>
      <c r="B229" s="1"/>
      <c r="C229" s="1"/>
      <c r="D229" s="1"/>
      <c r="E229" s="1"/>
      <c r="F229" s="1"/>
      <c r="G229" s="3">
        <v>0</v>
      </c>
      <c r="H229" s="3"/>
      <c r="I229" s="3">
        <f t="shared" si="25"/>
        <v>0</v>
      </c>
      <c r="J229" s="3">
        <f t="shared" si="26"/>
        <v>0</v>
      </c>
      <c r="K229" s="3">
        <f t="shared" si="27"/>
        <v>0</v>
      </c>
      <c r="L229" s="3">
        <f t="shared" si="28"/>
        <v>0</v>
      </c>
      <c r="M229" s="3">
        <f t="shared" si="29"/>
        <v>0</v>
      </c>
      <c r="N229" s="3">
        <f t="shared" si="30"/>
        <v>0</v>
      </c>
      <c r="O229" s="3">
        <f t="shared" si="31"/>
        <v>0</v>
      </c>
      <c r="P229" s="2">
        <f t="shared" si="24"/>
        <v>0</v>
      </c>
    </row>
    <row r="230" spans="1:16">
      <c r="A230" s="1">
        <v>226</v>
      </c>
      <c r="B230" s="1"/>
      <c r="C230" s="1"/>
      <c r="D230" s="1"/>
      <c r="E230" s="1"/>
      <c r="F230" s="1"/>
      <c r="G230" s="3">
        <v>0</v>
      </c>
      <c r="H230" s="3"/>
      <c r="I230" s="3">
        <f t="shared" si="25"/>
        <v>0</v>
      </c>
      <c r="J230" s="3">
        <f t="shared" si="26"/>
        <v>0</v>
      </c>
      <c r="K230" s="3">
        <f t="shared" si="27"/>
        <v>0</v>
      </c>
      <c r="L230" s="3">
        <f t="shared" si="28"/>
        <v>0</v>
      </c>
      <c r="M230" s="3">
        <f t="shared" si="29"/>
        <v>0</v>
      </c>
      <c r="N230" s="3">
        <f t="shared" si="30"/>
        <v>0</v>
      </c>
      <c r="O230" s="3">
        <f t="shared" si="31"/>
        <v>0</v>
      </c>
      <c r="P230" s="2">
        <f t="shared" si="24"/>
        <v>0</v>
      </c>
    </row>
    <row r="231" spans="1:16">
      <c r="A231" s="1">
        <v>227</v>
      </c>
      <c r="B231" s="1"/>
      <c r="C231" s="1"/>
      <c r="D231" s="1"/>
      <c r="E231" s="1"/>
      <c r="F231" s="1"/>
      <c r="G231" s="3">
        <v>0</v>
      </c>
      <c r="H231" s="3"/>
      <c r="I231" s="3">
        <f t="shared" si="25"/>
        <v>0</v>
      </c>
      <c r="J231" s="3">
        <f t="shared" si="26"/>
        <v>0</v>
      </c>
      <c r="K231" s="3">
        <f t="shared" si="27"/>
        <v>0</v>
      </c>
      <c r="L231" s="3">
        <f t="shared" si="28"/>
        <v>0</v>
      </c>
      <c r="M231" s="3">
        <f t="shared" si="29"/>
        <v>0</v>
      </c>
      <c r="N231" s="3">
        <f t="shared" si="30"/>
        <v>0</v>
      </c>
      <c r="O231" s="3">
        <f t="shared" si="31"/>
        <v>0</v>
      </c>
      <c r="P231" s="2">
        <f t="shared" si="24"/>
        <v>0</v>
      </c>
    </row>
    <row r="232" spans="1:16">
      <c r="A232" s="1">
        <v>228</v>
      </c>
      <c r="B232" s="1"/>
      <c r="C232" s="1"/>
      <c r="D232" s="1"/>
      <c r="E232" s="1"/>
      <c r="F232" s="1"/>
      <c r="G232" s="3">
        <v>0</v>
      </c>
      <c r="H232" s="3"/>
      <c r="I232" s="3">
        <f t="shared" si="25"/>
        <v>0</v>
      </c>
      <c r="J232" s="3">
        <f t="shared" si="26"/>
        <v>0</v>
      </c>
      <c r="K232" s="3">
        <f t="shared" si="27"/>
        <v>0</v>
      </c>
      <c r="L232" s="3">
        <f t="shared" si="28"/>
        <v>0</v>
      </c>
      <c r="M232" s="3">
        <f t="shared" si="29"/>
        <v>0</v>
      </c>
      <c r="N232" s="3">
        <f t="shared" si="30"/>
        <v>0</v>
      </c>
      <c r="O232" s="3">
        <f t="shared" si="31"/>
        <v>0</v>
      </c>
      <c r="P232" s="2">
        <f t="shared" si="24"/>
        <v>0</v>
      </c>
    </row>
    <row r="233" spans="1:16">
      <c r="A233" s="1">
        <v>229</v>
      </c>
      <c r="B233" s="1"/>
      <c r="C233" s="1"/>
      <c r="D233" s="1"/>
      <c r="E233" s="1"/>
      <c r="F233" s="1"/>
      <c r="G233" s="3">
        <v>0</v>
      </c>
      <c r="H233" s="3"/>
      <c r="I233" s="3">
        <f t="shared" si="25"/>
        <v>0</v>
      </c>
      <c r="J233" s="3">
        <f t="shared" si="26"/>
        <v>0</v>
      </c>
      <c r="K233" s="3">
        <f t="shared" si="27"/>
        <v>0</v>
      </c>
      <c r="L233" s="3">
        <f t="shared" si="28"/>
        <v>0</v>
      </c>
      <c r="M233" s="3">
        <f t="shared" si="29"/>
        <v>0</v>
      </c>
      <c r="N233" s="3">
        <f t="shared" si="30"/>
        <v>0</v>
      </c>
      <c r="O233" s="3">
        <f t="shared" si="31"/>
        <v>0</v>
      </c>
      <c r="P233" s="2">
        <f t="shared" si="24"/>
        <v>0</v>
      </c>
    </row>
    <row r="234" spans="1:16">
      <c r="A234" s="1">
        <v>230</v>
      </c>
      <c r="B234" s="1"/>
      <c r="C234" s="1"/>
      <c r="D234" s="1"/>
      <c r="E234" s="1"/>
      <c r="F234" s="1"/>
      <c r="G234" s="3">
        <v>0</v>
      </c>
      <c r="H234" s="3"/>
      <c r="I234" s="3">
        <f t="shared" si="25"/>
        <v>0</v>
      </c>
      <c r="J234" s="3">
        <f t="shared" si="26"/>
        <v>0</v>
      </c>
      <c r="K234" s="3">
        <f t="shared" si="27"/>
        <v>0</v>
      </c>
      <c r="L234" s="3">
        <f t="shared" si="28"/>
        <v>0</v>
      </c>
      <c r="M234" s="3">
        <f t="shared" si="29"/>
        <v>0</v>
      </c>
      <c r="N234" s="3">
        <f t="shared" si="30"/>
        <v>0</v>
      </c>
      <c r="O234" s="3">
        <f t="shared" si="31"/>
        <v>0</v>
      </c>
      <c r="P234" s="2">
        <f t="shared" si="24"/>
        <v>0</v>
      </c>
    </row>
    <row r="235" spans="1:16">
      <c r="A235" s="1">
        <v>231</v>
      </c>
      <c r="B235" s="1"/>
      <c r="C235" s="1"/>
      <c r="D235" s="1"/>
      <c r="E235" s="1"/>
      <c r="F235" s="1"/>
      <c r="G235" s="3">
        <v>0</v>
      </c>
      <c r="H235" s="3"/>
      <c r="I235" s="3">
        <f t="shared" si="25"/>
        <v>0</v>
      </c>
      <c r="J235" s="3">
        <f t="shared" si="26"/>
        <v>0</v>
      </c>
      <c r="K235" s="3">
        <f t="shared" si="27"/>
        <v>0</v>
      </c>
      <c r="L235" s="3">
        <f t="shared" si="28"/>
        <v>0</v>
      </c>
      <c r="M235" s="3">
        <f t="shared" si="29"/>
        <v>0</v>
      </c>
      <c r="N235" s="3">
        <f t="shared" si="30"/>
        <v>0</v>
      </c>
      <c r="O235" s="3">
        <f t="shared" si="31"/>
        <v>0</v>
      </c>
      <c r="P235" s="2">
        <f t="shared" si="24"/>
        <v>0</v>
      </c>
    </row>
    <row r="236" spans="1:16">
      <c r="A236" s="1">
        <v>232</v>
      </c>
      <c r="B236" s="1"/>
      <c r="C236" s="1"/>
      <c r="D236" s="1"/>
      <c r="E236" s="1"/>
      <c r="F236" s="1"/>
      <c r="G236" s="3">
        <v>0</v>
      </c>
      <c r="H236" s="3"/>
      <c r="I236" s="3">
        <f t="shared" si="25"/>
        <v>0</v>
      </c>
      <c r="J236" s="3">
        <f t="shared" si="26"/>
        <v>0</v>
      </c>
      <c r="K236" s="3">
        <f t="shared" si="27"/>
        <v>0</v>
      </c>
      <c r="L236" s="3">
        <f t="shared" si="28"/>
        <v>0</v>
      </c>
      <c r="M236" s="3">
        <f t="shared" si="29"/>
        <v>0</v>
      </c>
      <c r="N236" s="3">
        <f t="shared" si="30"/>
        <v>0</v>
      </c>
      <c r="O236" s="3">
        <f t="shared" si="31"/>
        <v>0</v>
      </c>
      <c r="P236" s="2">
        <f t="shared" si="24"/>
        <v>0</v>
      </c>
    </row>
    <row r="237" spans="1:16">
      <c r="A237" s="1">
        <v>233</v>
      </c>
      <c r="B237" s="1"/>
      <c r="C237" s="1"/>
      <c r="D237" s="1"/>
      <c r="E237" s="1"/>
      <c r="F237" s="1"/>
      <c r="G237" s="3">
        <v>0</v>
      </c>
      <c r="H237" s="3"/>
      <c r="I237" s="3">
        <f t="shared" si="25"/>
        <v>0</v>
      </c>
      <c r="J237" s="3">
        <f t="shared" si="26"/>
        <v>0</v>
      </c>
      <c r="K237" s="3">
        <f t="shared" si="27"/>
        <v>0</v>
      </c>
      <c r="L237" s="3">
        <f t="shared" si="28"/>
        <v>0</v>
      </c>
      <c r="M237" s="3">
        <f t="shared" si="29"/>
        <v>0</v>
      </c>
      <c r="N237" s="3">
        <f t="shared" si="30"/>
        <v>0</v>
      </c>
      <c r="O237" s="3">
        <f t="shared" si="31"/>
        <v>0</v>
      </c>
      <c r="P237" s="2">
        <f t="shared" si="24"/>
        <v>0</v>
      </c>
    </row>
    <row r="238" spans="1:16">
      <c r="A238" s="1">
        <v>234</v>
      </c>
      <c r="B238" s="1"/>
      <c r="C238" s="1"/>
      <c r="D238" s="1"/>
      <c r="E238" s="1"/>
      <c r="F238" s="1"/>
      <c r="G238" s="3">
        <v>0</v>
      </c>
      <c r="H238" s="3"/>
      <c r="I238" s="3">
        <f t="shared" si="25"/>
        <v>0</v>
      </c>
      <c r="J238" s="3">
        <f t="shared" si="26"/>
        <v>0</v>
      </c>
      <c r="K238" s="3">
        <f t="shared" si="27"/>
        <v>0</v>
      </c>
      <c r="L238" s="3">
        <f t="shared" si="28"/>
        <v>0</v>
      </c>
      <c r="M238" s="3">
        <f t="shared" si="29"/>
        <v>0</v>
      </c>
      <c r="N238" s="3">
        <f t="shared" si="30"/>
        <v>0</v>
      </c>
      <c r="O238" s="3">
        <f t="shared" si="31"/>
        <v>0</v>
      </c>
      <c r="P238" s="2">
        <f t="shared" si="24"/>
        <v>0</v>
      </c>
    </row>
    <row r="239" spans="1:16">
      <c r="A239" s="1">
        <v>235</v>
      </c>
      <c r="B239" s="1"/>
      <c r="C239" s="1"/>
      <c r="D239" s="1"/>
      <c r="E239" s="1"/>
      <c r="F239" s="1"/>
      <c r="G239" s="3">
        <v>0</v>
      </c>
      <c r="H239" s="3"/>
      <c r="I239" s="3">
        <f t="shared" si="25"/>
        <v>0</v>
      </c>
      <c r="J239" s="3">
        <f t="shared" si="26"/>
        <v>0</v>
      </c>
      <c r="K239" s="3">
        <f t="shared" si="27"/>
        <v>0</v>
      </c>
      <c r="L239" s="3">
        <f t="shared" si="28"/>
        <v>0</v>
      </c>
      <c r="M239" s="3">
        <f t="shared" si="29"/>
        <v>0</v>
      </c>
      <c r="N239" s="3">
        <f t="shared" si="30"/>
        <v>0</v>
      </c>
      <c r="O239" s="3">
        <f t="shared" si="31"/>
        <v>0</v>
      </c>
      <c r="P239" s="2">
        <f t="shared" si="24"/>
        <v>0</v>
      </c>
    </row>
    <row r="240" spans="1:16">
      <c r="A240" s="1">
        <v>236</v>
      </c>
      <c r="B240" s="1"/>
      <c r="C240" s="1"/>
      <c r="D240" s="1"/>
      <c r="E240" s="1"/>
      <c r="F240" s="1"/>
      <c r="G240" s="3">
        <v>0</v>
      </c>
      <c r="H240" s="3"/>
      <c r="I240" s="3">
        <f t="shared" si="25"/>
        <v>0</v>
      </c>
      <c r="J240" s="3">
        <f t="shared" si="26"/>
        <v>0</v>
      </c>
      <c r="K240" s="3">
        <f t="shared" si="27"/>
        <v>0</v>
      </c>
      <c r="L240" s="3">
        <f t="shared" si="28"/>
        <v>0</v>
      </c>
      <c r="M240" s="3">
        <f t="shared" si="29"/>
        <v>0</v>
      </c>
      <c r="N240" s="3">
        <f t="shared" si="30"/>
        <v>0</v>
      </c>
      <c r="O240" s="3">
        <f t="shared" si="31"/>
        <v>0</v>
      </c>
      <c r="P240" s="2">
        <f t="shared" si="24"/>
        <v>0</v>
      </c>
    </row>
    <row r="241" spans="1:16">
      <c r="A241" s="1">
        <v>237</v>
      </c>
      <c r="B241" s="1"/>
      <c r="C241" s="1"/>
      <c r="D241" s="1"/>
      <c r="E241" s="1"/>
      <c r="F241" s="1"/>
      <c r="G241" s="3">
        <v>0</v>
      </c>
      <c r="H241" s="3"/>
      <c r="I241" s="3">
        <f t="shared" si="25"/>
        <v>0</v>
      </c>
      <c r="J241" s="3">
        <f t="shared" si="26"/>
        <v>0</v>
      </c>
      <c r="K241" s="3">
        <f t="shared" si="27"/>
        <v>0</v>
      </c>
      <c r="L241" s="3">
        <f t="shared" si="28"/>
        <v>0</v>
      </c>
      <c r="M241" s="3">
        <f t="shared" si="29"/>
        <v>0</v>
      </c>
      <c r="N241" s="3">
        <f t="shared" si="30"/>
        <v>0</v>
      </c>
      <c r="O241" s="3">
        <f t="shared" si="31"/>
        <v>0</v>
      </c>
      <c r="P241" s="2">
        <f t="shared" si="24"/>
        <v>0</v>
      </c>
    </row>
    <row r="242" spans="1:16">
      <c r="A242" s="1">
        <v>238</v>
      </c>
      <c r="B242" s="1"/>
      <c r="C242" s="1"/>
      <c r="D242" s="1"/>
      <c r="E242" s="1"/>
      <c r="F242" s="1"/>
      <c r="G242" s="3">
        <v>0</v>
      </c>
      <c r="H242" s="3"/>
      <c r="I242" s="3">
        <f t="shared" si="25"/>
        <v>0</v>
      </c>
      <c r="J242" s="3">
        <f t="shared" si="26"/>
        <v>0</v>
      </c>
      <c r="K242" s="3">
        <f t="shared" si="27"/>
        <v>0</v>
      </c>
      <c r="L242" s="3">
        <f t="shared" si="28"/>
        <v>0</v>
      </c>
      <c r="M242" s="3">
        <f t="shared" si="29"/>
        <v>0</v>
      </c>
      <c r="N242" s="3">
        <f t="shared" si="30"/>
        <v>0</v>
      </c>
      <c r="O242" s="3">
        <f t="shared" si="31"/>
        <v>0</v>
      </c>
      <c r="P242" s="2">
        <f t="shared" si="24"/>
        <v>0</v>
      </c>
    </row>
    <row r="243" spans="1:16">
      <c r="A243" s="1">
        <v>239</v>
      </c>
      <c r="B243" s="1"/>
      <c r="C243" s="1"/>
      <c r="D243" s="1"/>
      <c r="E243" s="1"/>
      <c r="F243" s="1"/>
      <c r="G243" s="3">
        <v>0</v>
      </c>
      <c r="H243" s="3"/>
      <c r="I243" s="3">
        <f t="shared" si="25"/>
        <v>0</v>
      </c>
      <c r="J243" s="3">
        <f t="shared" si="26"/>
        <v>0</v>
      </c>
      <c r="K243" s="3">
        <f t="shared" si="27"/>
        <v>0</v>
      </c>
      <c r="L243" s="3">
        <f t="shared" si="28"/>
        <v>0</v>
      </c>
      <c r="M243" s="3">
        <f t="shared" si="29"/>
        <v>0</v>
      </c>
      <c r="N243" s="3">
        <f t="shared" si="30"/>
        <v>0</v>
      </c>
      <c r="O243" s="3">
        <f t="shared" si="31"/>
        <v>0</v>
      </c>
      <c r="P243" s="2">
        <f t="shared" si="24"/>
        <v>0</v>
      </c>
    </row>
    <row r="244" spans="1:16">
      <c r="A244" s="1">
        <v>240</v>
      </c>
      <c r="B244" s="1"/>
      <c r="C244" s="1"/>
      <c r="D244" s="1"/>
      <c r="E244" s="1"/>
      <c r="F244" s="1"/>
      <c r="G244" s="3">
        <v>0</v>
      </c>
      <c r="H244" s="3"/>
      <c r="I244" s="3">
        <f t="shared" si="25"/>
        <v>0</v>
      </c>
      <c r="J244" s="3">
        <f t="shared" si="26"/>
        <v>0</v>
      </c>
      <c r="K244" s="3">
        <f t="shared" si="27"/>
        <v>0</v>
      </c>
      <c r="L244" s="3">
        <f t="shared" si="28"/>
        <v>0</v>
      </c>
      <c r="M244" s="3">
        <f t="shared" si="29"/>
        <v>0</v>
      </c>
      <c r="N244" s="3">
        <f t="shared" si="30"/>
        <v>0</v>
      </c>
      <c r="O244" s="3">
        <f t="shared" si="31"/>
        <v>0</v>
      </c>
      <c r="P244" s="2">
        <f t="shared" si="24"/>
        <v>0</v>
      </c>
    </row>
    <row r="245" spans="1:16">
      <c r="A245" s="1">
        <v>241</v>
      </c>
      <c r="B245" s="1"/>
      <c r="C245" s="1"/>
      <c r="D245" s="1"/>
      <c r="E245" s="1"/>
      <c r="F245" s="1"/>
      <c r="G245" s="3">
        <v>0</v>
      </c>
      <c r="H245" s="3"/>
      <c r="I245" s="3">
        <f t="shared" si="25"/>
        <v>0</v>
      </c>
      <c r="J245" s="3">
        <f t="shared" si="26"/>
        <v>0</v>
      </c>
      <c r="K245" s="3">
        <f t="shared" si="27"/>
        <v>0</v>
      </c>
      <c r="L245" s="3">
        <f t="shared" si="28"/>
        <v>0</v>
      </c>
      <c r="M245" s="3">
        <f t="shared" si="29"/>
        <v>0</v>
      </c>
      <c r="N245" s="3">
        <f t="shared" si="30"/>
        <v>0</v>
      </c>
      <c r="O245" s="3">
        <f t="shared" si="31"/>
        <v>0</v>
      </c>
      <c r="P245" s="2">
        <f t="shared" si="24"/>
        <v>0</v>
      </c>
    </row>
    <row r="246" spans="1:16">
      <c r="A246" s="1">
        <v>242</v>
      </c>
      <c r="B246" s="1"/>
      <c r="C246" s="1"/>
      <c r="D246" s="1"/>
      <c r="E246" s="1"/>
      <c r="F246" s="1"/>
      <c r="G246" s="3">
        <v>0</v>
      </c>
      <c r="H246" s="3"/>
      <c r="I246" s="3">
        <f t="shared" si="25"/>
        <v>0</v>
      </c>
      <c r="J246" s="3">
        <f t="shared" si="26"/>
        <v>0</v>
      </c>
      <c r="K246" s="3">
        <f t="shared" si="27"/>
        <v>0</v>
      </c>
      <c r="L246" s="3">
        <f t="shared" si="28"/>
        <v>0</v>
      </c>
      <c r="M246" s="3">
        <f t="shared" si="29"/>
        <v>0</v>
      </c>
      <c r="N246" s="3">
        <f t="shared" si="30"/>
        <v>0</v>
      </c>
      <c r="O246" s="3">
        <f t="shared" si="31"/>
        <v>0</v>
      </c>
      <c r="P246" s="2">
        <f t="shared" si="24"/>
        <v>0</v>
      </c>
    </row>
    <row r="247" spans="1:16">
      <c r="A247" s="1">
        <v>243</v>
      </c>
      <c r="B247" s="1"/>
      <c r="C247" s="1"/>
      <c r="D247" s="1"/>
      <c r="E247" s="1"/>
      <c r="F247" s="1"/>
      <c r="G247" s="3">
        <v>0</v>
      </c>
      <c r="H247" s="3"/>
      <c r="I247" s="3">
        <f t="shared" si="25"/>
        <v>0</v>
      </c>
      <c r="J247" s="3">
        <f t="shared" si="26"/>
        <v>0</v>
      </c>
      <c r="K247" s="3">
        <f t="shared" si="27"/>
        <v>0</v>
      </c>
      <c r="L247" s="3">
        <f t="shared" si="28"/>
        <v>0</v>
      </c>
      <c r="M247" s="3">
        <f t="shared" si="29"/>
        <v>0</v>
      </c>
      <c r="N247" s="3">
        <f t="shared" si="30"/>
        <v>0</v>
      </c>
      <c r="O247" s="3">
        <f t="shared" si="31"/>
        <v>0</v>
      </c>
      <c r="P247" s="2">
        <f t="shared" si="24"/>
        <v>0</v>
      </c>
    </row>
    <row r="248" spans="1:16">
      <c r="A248" s="1">
        <v>244</v>
      </c>
      <c r="B248" s="1"/>
      <c r="C248" s="1"/>
      <c r="D248" s="1"/>
      <c r="E248" s="1"/>
      <c r="F248" s="1"/>
      <c r="G248" s="3">
        <v>0</v>
      </c>
      <c r="H248" s="3"/>
      <c r="I248" s="3">
        <f t="shared" si="25"/>
        <v>0</v>
      </c>
      <c r="J248" s="3">
        <f t="shared" si="26"/>
        <v>0</v>
      </c>
      <c r="K248" s="3">
        <f t="shared" si="27"/>
        <v>0</v>
      </c>
      <c r="L248" s="3">
        <f t="shared" si="28"/>
        <v>0</v>
      </c>
      <c r="M248" s="3">
        <f t="shared" si="29"/>
        <v>0</v>
      </c>
      <c r="N248" s="3">
        <f t="shared" si="30"/>
        <v>0</v>
      </c>
      <c r="O248" s="3">
        <f t="shared" si="31"/>
        <v>0</v>
      </c>
      <c r="P248" s="2">
        <f t="shared" si="24"/>
        <v>0</v>
      </c>
    </row>
    <row r="249" spans="1:16">
      <c r="A249" s="1">
        <v>245</v>
      </c>
      <c r="B249" s="1"/>
      <c r="C249" s="1"/>
      <c r="D249" s="1"/>
      <c r="E249" s="1"/>
      <c r="F249" s="1"/>
      <c r="G249" s="3">
        <v>0</v>
      </c>
      <c r="H249" s="3"/>
      <c r="I249" s="3">
        <f t="shared" si="25"/>
        <v>0</v>
      </c>
      <c r="J249" s="3">
        <f t="shared" si="26"/>
        <v>0</v>
      </c>
      <c r="K249" s="3">
        <f t="shared" si="27"/>
        <v>0</v>
      </c>
      <c r="L249" s="3">
        <f t="shared" si="28"/>
        <v>0</v>
      </c>
      <c r="M249" s="3">
        <f t="shared" si="29"/>
        <v>0</v>
      </c>
      <c r="N249" s="3">
        <f t="shared" si="30"/>
        <v>0</v>
      </c>
      <c r="O249" s="3">
        <f t="shared" si="31"/>
        <v>0</v>
      </c>
      <c r="P249" s="2">
        <f t="shared" si="24"/>
        <v>0</v>
      </c>
    </row>
    <row r="250" spans="1:16">
      <c r="A250" s="1">
        <v>246</v>
      </c>
      <c r="B250" s="1"/>
      <c r="C250" s="1"/>
      <c r="D250" s="1"/>
      <c r="E250" s="1"/>
      <c r="F250" s="1"/>
      <c r="G250" s="3">
        <v>0</v>
      </c>
      <c r="H250" s="3"/>
      <c r="I250" s="3">
        <f t="shared" si="25"/>
        <v>0</v>
      </c>
      <c r="J250" s="3">
        <f t="shared" si="26"/>
        <v>0</v>
      </c>
      <c r="K250" s="3">
        <f t="shared" si="27"/>
        <v>0</v>
      </c>
      <c r="L250" s="3">
        <f t="shared" si="28"/>
        <v>0</v>
      </c>
      <c r="M250" s="3">
        <f t="shared" si="29"/>
        <v>0</v>
      </c>
      <c r="N250" s="3">
        <f t="shared" si="30"/>
        <v>0</v>
      </c>
      <c r="O250" s="3">
        <f t="shared" si="31"/>
        <v>0</v>
      </c>
      <c r="P250" s="2">
        <f t="shared" si="24"/>
        <v>0</v>
      </c>
    </row>
    <row r="251" spans="1:16">
      <c r="A251" s="1">
        <v>247</v>
      </c>
      <c r="B251" s="1"/>
      <c r="C251" s="1"/>
      <c r="D251" s="1"/>
      <c r="E251" s="1"/>
      <c r="F251" s="1"/>
      <c r="G251" s="3">
        <v>0</v>
      </c>
      <c r="H251" s="3"/>
      <c r="I251" s="3">
        <f t="shared" si="25"/>
        <v>0</v>
      </c>
      <c r="J251" s="3">
        <f t="shared" si="26"/>
        <v>0</v>
      </c>
      <c r="K251" s="3">
        <f t="shared" si="27"/>
        <v>0</v>
      </c>
      <c r="L251" s="3">
        <f t="shared" si="28"/>
        <v>0</v>
      </c>
      <c r="M251" s="3">
        <f t="shared" si="29"/>
        <v>0</v>
      </c>
      <c r="N251" s="3">
        <f t="shared" si="30"/>
        <v>0</v>
      </c>
      <c r="O251" s="3">
        <f t="shared" si="31"/>
        <v>0</v>
      </c>
      <c r="P251" s="2">
        <f t="shared" si="24"/>
        <v>0</v>
      </c>
    </row>
    <row r="252" spans="1:16">
      <c r="A252" s="1">
        <v>248</v>
      </c>
      <c r="B252" s="1"/>
      <c r="C252" s="1"/>
      <c r="D252" s="1"/>
      <c r="E252" s="1"/>
      <c r="F252" s="1"/>
      <c r="G252" s="3">
        <v>0</v>
      </c>
      <c r="H252" s="3"/>
      <c r="I252" s="3">
        <f t="shared" si="25"/>
        <v>0</v>
      </c>
      <c r="J252" s="3">
        <f t="shared" si="26"/>
        <v>0</v>
      </c>
      <c r="K252" s="3">
        <f t="shared" si="27"/>
        <v>0</v>
      </c>
      <c r="L252" s="3">
        <f t="shared" si="28"/>
        <v>0</v>
      </c>
      <c r="M252" s="3">
        <f t="shared" si="29"/>
        <v>0</v>
      </c>
      <c r="N252" s="3">
        <f t="shared" si="30"/>
        <v>0</v>
      </c>
      <c r="O252" s="3">
        <f t="shared" si="31"/>
        <v>0</v>
      </c>
      <c r="P252" s="2">
        <f t="shared" si="24"/>
        <v>0</v>
      </c>
    </row>
    <row r="253" spans="1:16">
      <c r="A253" s="1">
        <v>249</v>
      </c>
      <c r="B253" s="1"/>
      <c r="C253" s="1"/>
      <c r="D253" s="1"/>
      <c r="E253" s="1"/>
      <c r="F253" s="1"/>
      <c r="G253" s="3">
        <v>0</v>
      </c>
      <c r="H253" s="3"/>
      <c r="I253" s="3">
        <f t="shared" si="25"/>
        <v>0</v>
      </c>
      <c r="J253" s="3">
        <f t="shared" si="26"/>
        <v>0</v>
      </c>
      <c r="K253" s="3">
        <f t="shared" si="27"/>
        <v>0</v>
      </c>
      <c r="L253" s="3">
        <f t="shared" si="28"/>
        <v>0</v>
      </c>
      <c r="M253" s="3">
        <f t="shared" si="29"/>
        <v>0</v>
      </c>
      <c r="N253" s="3">
        <f t="shared" si="30"/>
        <v>0</v>
      </c>
      <c r="O253" s="3">
        <f t="shared" si="31"/>
        <v>0</v>
      </c>
      <c r="P253" s="2">
        <f t="shared" si="24"/>
        <v>0</v>
      </c>
    </row>
    <row r="254" spans="1:16">
      <c r="A254" s="1">
        <v>250</v>
      </c>
      <c r="B254" s="1"/>
      <c r="C254" s="1"/>
      <c r="D254" s="1"/>
      <c r="E254" s="1"/>
      <c r="F254" s="1"/>
      <c r="G254" s="3">
        <v>0</v>
      </c>
      <c r="H254" s="3"/>
      <c r="I254" s="3">
        <f t="shared" si="25"/>
        <v>0</v>
      </c>
      <c r="J254" s="3">
        <f t="shared" si="26"/>
        <v>0</v>
      </c>
      <c r="K254" s="3">
        <f t="shared" si="27"/>
        <v>0</v>
      </c>
      <c r="L254" s="3">
        <f t="shared" si="28"/>
        <v>0</v>
      </c>
      <c r="M254" s="3">
        <f t="shared" si="29"/>
        <v>0</v>
      </c>
      <c r="N254" s="3">
        <f t="shared" si="30"/>
        <v>0</v>
      </c>
      <c r="O254" s="3">
        <f t="shared" si="31"/>
        <v>0</v>
      </c>
      <c r="P254" s="2">
        <f t="shared" si="24"/>
        <v>0</v>
      </c>
    </row>
    <row r="255" spans="1:16">
      <c r="A255" s="1">
        <v>251</v>
      </c>
      <c r="B255" s="1"/>
      <c r="C255" s="1"/>
      <c r="D255" s="1"/>
      <c r="E255" s="1"/>
      <c r="F255" s="1"/>
      <c r="G255" s="3">
        <v>0</v>
      </c>
      <c r="H255" s="3"/>
      <c r="I255" s="3">
        <f t="shared" si="25"/>
        <v>0</v>
      </c>
      <c r="J255" s="3">
        <f t="shared" si="26"/>
        <v>0</v>
      </c>
      <c r="K255" s="3">
        <f t="shared" si="27"/>
        <v>0</v>
      </c>
      <c r="L255" s="3">
        <f t="shared" si="28"/>
        <v>0</v>
      </c>
      <c r="M255" s="3">
        <f t="shared" si="29"/>
        <v>0</v>
      </c>
      <c r="N255" s="3">
        <f t="shared" si="30"/>
        <v>0</v>
      </c>
      <c r="O255" s="3">
        <f t="shared" si="31"/>
        <v>0</v>
      </c>
      <c r="P255" s="2">
        <f t="shared" si="24"/>
        <v>0</v>
      </c>
    </row>
    <row r="256" spans="1:16">
      <c r="A256" s="1">
        <v>252</v>
      </c>
      <c r="B256" s="1"/>
      <c r="C256" s="1"/>
      <c r="D256" s="1"/>
      <c r="E256" s="1"/>
      <c r="F256" s="1"/>
      <c r="G256" s="3">
        <v>0</v>
      </c>
      <c r="H256" s="3"/>
      <c r="I256" s="3">
        <f t="shared" si="25"/>
        <v>0</v>
      </c>
      <c r="J256" s="3">
        <f t="shared" si="26"/>
        <v>0</v>
      </c>
      <c r="K256" s="3">
        <f t="shared" si="27"/>
        <v>0</v>
      </c>
      <c r="L256" s="3">
        <f t="shared" si="28"/>
        <v>0</v>
      </c>
      <c r="M256" s="3">
        <f t="shared" si="29"/>
        <v>0</v>
      </c>
      <c r="N256" s="3">
        <f t="shared" si="30"/>
        <v>0</v>
      </c>
      <c r="O256" s="3">
        <f t="shared" si="31"/>
        <v>0</v>
      </c>
      <c r="P256" s="2">
        <f t="shared" si="24"/>
        <v>0</v>
      </c>
    </row>
    <row r="257" spans="1:16">
      <c r="A257" s="1">
        <v>253</v>
      </c>
      <c r="B257" s="1"/>
      <c r="C257" s="1"/>
      <c r="D257" s="1"/>
      <c r="E257" s="1"/>
      <c r="F257" s="1"/>
      <c r="G257" s="3">
        <v>0</v>
      </c>
      <c r="H257" s="3"/>
      <c r="I257" s="3">
        <f t="shared" si="25"/>
        <v>0</v>
      </c>
      <c r="J257" s="3">
        <f t="shared" si="26"/>
        <v>0</v>
      </c>
      <c r="K257" s="3">
        <f t="shared" si="27"/>
        <v>0</v>
      </c>
      <c r="L257" s="3">
        <f t="shared" si="28"/>
        <v>0</v>
      </c>
      <c r="M257" s="3">
        <f t="shared" si="29"/>
        <v>0</v>
      </c>
      <c r="N257" s="3">
        <f t="shared" si="30"/>
        <v>0</v>
      </c>
      <c r="O257" s="3">
        <f t="shared" si="31"/>
        <v>0</v>
      </c>
      <c r="P257" s="2">
        <f t="shared" si="24"/>
        <v>0</v>
      </c>
    </row>
    <row r="258" spans="1:16">
      <c r="A258" s="1">
        <v>254</v>
      </c>
      <c r="B258" s="1"/>
      <c r="C258" s="1"/>
      <c r="D258" s="1"/>
      <c r="E258" s="1"/>
      <c r="F258" s="1"/>
      <c r="G258" s="3">
        <v>0</v>
      </c>
      <c r="H258" s="3"/>
      <c r="I258" s="3">
        <f t="shared" si="25"/>
        <v>0</v>
      </c>
      <c r="J258" s="3">
        <f t="shared" si="26"/>
        <v>0</v>
      </c>
      <c r="K258" s="3">
        <f t="shared" si="27"/>
        <v>0</v>
      </c>
      <c r="L258" s="3">
        <f t="shared" si="28"/>
        <v>0</v>
      </c>
      <c r="M258" s="3">
        <f t="shared" si="29"/>
        <v>0</v>
      </c>
      <c r="N258" s="3">
        <f t="shared" si="30"/>
        <v>0</v>
      </c>
      <c r="O258" s="3">
        <f t="shared" si="31"/>
        <v>0</v>
      </c>
      <c r="P258" s="2">
        <f t="shared" si="24"/>
        <v>0</v>
      </c>
    </row>
    <row r="259" spans="1:16">
      <c r="A259" s="1">
        <v>255</v>
      </c>
      <c r="B259" s="1"/>
      <c r="C259" s="1"/>
      <c r="D259" s="1"/>
      <c r="E259" s="1"/>
      <c r="F259" s="1"/>
      <c r="G259" s="3">
        <v>0</v>
      </c>
      <c r="H259" s="3"/>
      <c r="I259" s="3">
        <f t="shared" si="25"/>
        <v>0</v>
      </c>
      <c r="J259" s="3">
        <f t="shared" si="26"/>
        <v>0</v>
      </c>
      <c r="K259" s="3">
        <f t="shared" si="27"/>
        <v>0</v>
      </c>
      <c r="L259" s="3">
        <f t="shared" si="28"/>
        <v>0</v>
      </c>
      <c r="M259" s="3">
        <f t="shared" si="29"/>
        <v>0</v>
      </c>
      <c r="N259" s="3">
        <f t="shared" si="30"/>
        <v>0</v>
      </c>
      <c r="O259" s="3">
        <f t="shared" si="31"/>
        <v>0</v>
      </c>
      <c r="P259" s="2">
        <f t="shared" si="24"/>
        <v>0</v>
      </c>
    </row>
    <row r="260" spans="1:16">
      <c r="A260" s="1">
        <v>256</v>
      </c>
      <c r="B260" s="1"/>
      <c r="C260" s="1"/>
      <c r="D260" s="1"/>
      <c r="E260" s="1"/>
      <c r="F260" s="1"/>
      <c r="G260" s="3">
        <v>0</v>
      </c>
      <c r="H260" s="3"/>
      <c r="I260" s="3">
        <f t="shared" si="25"/>
        <v>0</v>
      </c>
      <c r="J260" s="3">
        <f t="shared" si="26"/>
        <v>0</v>
      </c>
      <c r="K260" s="3">
        <f t="shared" si="27"/>
        <v>0</v>
      </c>
      <c r="L260" s="3">
        <f t="shared" si="28"/>
        <v>0</v>
      </c>
      <c r="M260" s="3">
        <f t="shared" si="29"/>
        <v>0</v>
      </c>
      <c r="N260" s="3">
        <f t="shared" si="30"/>
        <v>0</v>
      </c>
      <c r="O260" s="3">
        <f t="shared" si="31"/>
        <v>0</v>
      </c>
      <c r="P260" s="2">
        <f t="shared" si="24"/>
        <v>0</v>
      </c>
    </row>
    <row r="261" spans="1:16">
      <c r="A261" s="1">
        <v>257</v>
      </c>
      <c r="B261" s="1"/>
      <c r="C261" s="1"/>
      <c r="D261" s="1"/>
      <c r="E261" s="1"/>
      <c r="F261" s="1"/>
      <c r="G261" s="3">
        <v>0</v>
      </c>
      <c r="H261" s="3"/>
      <c r="I261" s="3">
        <f t="shared" si="25"/>
        <v>0</v>
      </c>
      <c r="J261" s="3">
        <f t="shared" si="26"/>
        <v>0</v>
      </c>
      <c r="K261" s="3">
        <f t="shared" si="27"/>
        <v>0</v>
      </c>
      <c r="L261" s="3">
        <f t="shared" si="28"/>
        <v>0</v>
      </c>
      <c r="M261" s="3">
        <f t="shared" si="29"/>
        <v>0</v>
      </c>
      <c r="N261" s="3">
        <f t="shared" si="30"/>
        <v>0</v>
      </c>
      <c r="O261" s="3">
        <f t="shared" si="31"/>
        <v>0</v>
      </c>
      <c r="P261" s="2">
        <f t="shared" ref="P261:P324" si="32">O261</f>
        <v>0</v>
      </c>
    </row>
    <row r="262" spans="1:16">
      <c r="A262" s="1">
        <v>258</v>
      </c>
      <c r="B262" s="1"/>
      <c r="C262" s="1"/>
      <c r="D262" s="1"/>
      <c r="E262" s="1"/>
      <c r="F262" s="1"/>
      <c r="G262" s="3">
        <v>0</v>
      </c>
      <c r="H262" s="3"/>
      <c r="I262" s="3">
        <f t="shared" ref="I262:I325" si="33">$B$3*G262</f>
        <v>0</v>
      </c>
      <c r="J262" s="3">
        <f t="shared" ref="J262:J325" si="34">I262-$C$3*L262</f>
        <v>0</v>
      </c>
      <c r="K262" s="3">
        <f t="shared" ref="K262:K325" si="35">J262-$D$3*M262</f>
        <v>0</v>
      </c>
      <c r="L262" s="3">
        <f t="shared" ref="L262:L325" si="36">K261</f>
        <v>0</v>
      </c>
      <c r="M262" s="3">
        <f t="shared" ref="M262:M325" si="37">L261</f>
        <v>0</v>
      </c>
      <c r="N262" s="3">
        <f t="shared" ref="N262:N325" si="38">K262+$E$3*L262</f>
        <v>0</v>
      </c>
      <c r="O262" s="3">
        <f t="shared" ref="O262:O325" si="39">N262+$F$3*M262</f>
        <v>0</v>
      </c>
      <c r="P262" s="2">
        <f t="shared" si="32"/>
        <v>0</v>
      </c>
    </row>
    <row r="263" spans="1:16">
      <c r="A263" s="1">
        <v>259</v>
      </c>
      <c r="B263" s="1"/>
      <c r="C263" s="1"/>
      <c r="D263" s="1"/>
      <c r="E263" s="1"/>
      <c r="F263" s="1"/>
      <c r="G263" s="3">
        <v>0</v>
      </c>
      <c r="H263" s="3"/>
      <c r="I263" s="3">
        <f t="shared" si="33"/>
        <v>0</v>
      </c>
      <c r="J263" s="3">
        <f t="shared" si="34"/>
        <v>0</v>
      </c>
      <c r="K263" s="3">
        <f t="shared" si="35"/>
        <v>0</v>
      </c>
      <c r="L263" s="3">
        <f t="shared" si="36"/>
        <v>0</v>
      </c>
      <c r="M263" s="3">
        <f t="shared" si="37"/>
        <v>0</v>
      </c>
      <c r="N263" s="3">
        <f t="shared" si="38"/>
        <v>0</v>
      </c>
      <c r="O263" s="3">
        <f t="shared" si="39"/>
        <v>0</v>
      </c>
      <c r="P263" s="2">
        <f t="shared" si="32"/>
        <v>0</v>
      </c>
    </row>
    <row r="264" spans="1:16">
      <c r="A264" s="1">
        <v>260</v>
      </c>
      <c r="B264" s="1"/>
      <c r="C264" s="1"/>
      <c r="D264" s="1"/>
      <c r="E264" s="1"/>
      <c r="F264" s="1"/>
      <c r="G264" s="3">
        <v>0</v>
      </c>
      <c r="H264" s="3"/>
      <c r="I264" s="3">
        <f t="shared" si="33"/>
        <v>0</v>
      </c>
      <c r="J264" s="3">
        <f t="shared" si="34"/>
        <v>0</v>
      </c>
      <c r="K264" s="3">
        <f t="shared" si="35"/>
        <v>0</v>
      </c>
      <c r="L264" s="3">
        <f t="shared" si="36"/>
        <v>0</v>
      </c>
      <c r="M264" s="3">
        <f t="shared" si="37"/>
        <v>0</v>
      </c>
      <c r="N264" s="3">
        <f t="shared" si="38"/>
        <v>0</v>
      </c>
      <c r="O264" s="3">
        <f t="shared" si="39"/>
        <v>0</v>
      </c>
      <c r="P264" s="2">
        <f t="shared" si="32"/>
        <v>0</v>
      </c>
    </row>
    <row r="265" spans="1:16">
      <c r="A265" s="1">
        <v>261</v>
      </c>
      <c r="B265" s="1"/>
      <c r="C265" s="1"/>
      <c r="D265" s="1"/>
      <c r="E265" s="1"/>
      <c r="F265" s="1"/>
      <c r="G265" s="3">
        <v>0</v>
      </c>
      <c r="H265" s="3"/>
      <c r="I265" s="3">
        <f t="shared" si="33"/>
        <v>0</v>
      </c>
      <c r="J265" s="3">
        <f t="shared" si="34"/>
        <v>0</v>
      </c>
      <c r="K265" s="3">
        <f t="shared" si="35"/>
        <v>0</v>
      </c>
      <c r="L265" s="3">
        <f t="shared" si="36"/>
        <v>0</v>
      </c>
      <c r="M265" s="3">
        <f t="shared" si="37"/>
        <v>0</v>
      </c>
      <c r="N265" s="3">
        <f t="shared" si="38"/>
        <v>0</v>
      </c>
      <c r="O265" s="3">
        <f t="shared" si="39"/>
        <v>0</v>
      </c>
      <c r="P265" s="2">
        <f t="shared" si="32"/>
        <v>0</v>
      </c>
    </row>
    <row r="266" spans="1:16">
      <c r="A266" s="1">
        <v>262</v>
      </c>
      <c r="B266" s="1"/>
      <c r="C266" s="1"/>
      <c r="D266" s="1"/>
      <c r="E266" s="1"/>
      <c r="F266" s="1"/>
      <c r="G266" s="3">
        <v>0</v>
      </c>
      <c r="H266" s="3"/>
      <c r="I266" s="3">
        <f t="shared" si="33"/>
        <v>0</v>
      </c>
      <c r="J266" s="3">
        <f t="shared" si="34"/>
        <v>0</v>
      </c>
      <c r="K266" s="3">
        <f t="shared" si="35"/>
        <v>0</v>
      </c>
      <c r="L266" s="3">
        <f t="shared" si="36"/>
        <v>0</v>
      </c>
      <c r="M266" s="3">
        <f t="shared" si="37"/>
        <v>0</v>
      </c>
      <c r="N266" s="3">
        <f t="shared" si="38"/>
        <v>0</v>
      </c>
      <c r="O266" s="3">
        <f t="shared" si="39"/>
        <v>0</v>
      </c>
      <c r="P266" s="2">
        <f t="shared" si="32"/>
        <v>0</v>
      </c>
    </row>
    <row r="267" spans="1:16">
      <c r="A267" s="1">
        <v>263</v>
      </c>
      <c r="B267" s="1"/>
      <c r="C267" s="1"/>
      <c r="D267" s="1"/>
      <c r="E267" s="1"/>
      <c r="F267" s="1"/>
      <c r="G267" s="3">
        <v>0</v>
      </c>
      <c r="H267" s="3"/>
      <c r="I267" s="3">
        <f t="shared" si="33"/>
        <v>0</v>
      </c>
      <c r="J267" s="3">
        <f t="shared" si="34"/>
        <v>0</v>
      </c>
      <c r="K267" s="3">
        <f t="shared" si="35"/>
        <v>0</v>
      </c>
      <c r="L267" s="3">
        <f t="shared" si="36"/>
        <v>0</v>
      </c>
      <c r="M267" s="3">
        <f t="shared" si="37"/>
        <v>0</v>
      </c>
      <c r="N267" s="3">
        <f t="shared" si="38"/>
        <v>0</v>
      </c>
      <c r="O267" s="3">
        <f t="shared" si="39"/>
        <v>0</v>
      </c>
      <c r="P267" s="2">
        <f t="shared" si="32"/>
        <v>0</v>
      </c>
    </row>
    <row r="268" spans="1:16">
      <c r="A268" s="1">
        <v>264</v>
      </c>
      <c r="B268" s="1"/>
      <c r="C268" s="1"/>
      <c r="D268" s="1"/>
      <c r="E268" s="1"/>
      <c r="F268" s="1"/>
      <c r="G268" s="3">
        <v>0</v>
      </c>
      <c r="H268" s="3"/>
      <c r="I268" s="3">
        <f t="shared" si="33"/>
        <v>0</v>
      </c>
      <c r="J268" s="3">
        <f t="shared" si="34"/>
        <v>0</v>
      </c>
      <c r="K268" s="3">
        <f t="shared" si="35"/>
        <v>0</v>
      </c>
      <c r="L268" s="3">
        <f t="shared" si="36"/>
        <v>0</v>
      </c>
      <c r="M268" s="3">
        <f t="shared" si="37"/>
        <v>0</v>
      </c>
      <c r="N268" s="3">
        <f t="shared" si="38"/>
        <v>0</v>
      </c>
      <c r="O268" s="3">
        <f t="shared" si="39"/>
        <v>0</v>
      </c>
      <c r="P268" s="2">
        <f t="shared" si="32"/>
        <v>0</v>
      </c>
    </row>
    <row r="269" spans="1:16">
      <c r="A269" s="1">
        <v>265</v>
      </c>
      <c r="B269" s="1"/>
      <c r="C269" s="1"/>
      <c r="D269" s="1"/>
      <c r="E269" s="1"/>
      <c r="F269" s="1"/>
      <c r="G269" s="3">
        <v>0</v>
      </c>
      <c r="H269" s="3"/>
      <c r="I269" s="3">
        <f t="shared" si="33"/>
        <v>0</v>
      </c>
      <c r="J269" s="3">
        <f t="shared" si="34"/>
        <v>0</v>
      </c>
      <c r="K269" s="3">
        <f t="shared" si="35"/>
        <v>0</v>
      </c>
      <c r="L269" s="3">
        <f t="shared" si="36"/>
        <v>0</v>
      </c>
      <c r="M269" s="3">
        <f t="shared" si="37"/>
        <v>0</v>
      </c>
      <c r="N269" s="3">
        <f t="shared" si="38"/>
        <v>0</v>
      </c>
      <c r="O269" s="3">
        <f t="shared" si="39"/>
        <v>0</v>
      </c>
      <c r="P269" s="2">
        <f t="shared" si="32"/>
        <v>0</v>
      </c>
    </row>
    <row r="270" spans="1:16">
      <c r="A270" s="1">
        <v>266</v>
      </c>
      <c r="B270" s="1"/>
      <c r="C270" s="1"/>
      <c r="D270" s="1"/>
      <c r="E270" s="1"/>
      <c r="F270" s="1"/>
      <c r="G270" s="3">
        <v>0</v>
      </c>
      <c r="H270" s="3"/>
      <c r="I270" s="3">
        <f t="shared" si="33"/>
        <v>0</v>
      </c>
      <c r="J270" s="3">
        <f t="shared" si="34"/>
        <v>0</v>
      </c>
      <c r="K270" s="3">
        <f t="shared" si="35"/>
        <v>0</v>
      </c>
      <c r="L270" s="3">
        <f t="shared" si="36"/>
        <v>0</v>
      </c>
      <c r="M270" s="3">
        <f t="shared" si="37"/>
        <v>0</v>
      </c>
      <c r="N270" s="3">
        <f t="shared" si="38"/>
        <v>0</v>
      </c>
      <c r="O270" s="3">
        <f t="shared" si="39"/>
        <v>0</v>
      </c>
      <c r="P270" s="2">
        <f t="shared" si="32"/>
        <v>0</v>
      </c>
    </row>
    <row r="271" spans="1:16">
      <c r="A271" s="1">
        <v>267</v>
      </c>
      <c r="B271" s="1"/>
      <c r="C271" s="1"/>
      <c r="D271" s="1"/>
      <c r="E271" s="1"/>
      <c r="F271" s="1"/>
      <c r="G271" s="3">
        <v>0</v>
      </c>
      <c r="H271" s="3"/>
      <c r="I271" s="3">
        <f t="shared" si="33"/>
        <v>0</v>
      </c>
      <c r="J271" s="3">
        <f t="shared" si="34"/>
        <v>0</v>
      </c>
      <c r="K271" s="3">
        <f t="shared" si="35"/>
        <v>0</v>
      </c>
      <c r="L271" s="3">
        <f t="shared" si="36"/>
        <v>0</v>
      </c>
      <c r="M271" s="3">
        <f t="shared" si="37"/>
        <v>0</v>
      </c>
      <c r="N271" s="3">
        <f t="shared" si="38"/>
        <v>0</v>
      </c>
      <c r="O271" s="3">
        <f t="shared" si="39"/>
        <v>0</v>
      </c>
      <c r="P271" s="2">
        <f t="shared" si="32"/>
        <v>0</v>
      </c>
    </row>
    <row r="272" spans="1:16">
      <c r="A272" s="1">
        <v>268</v>
      </c>
      <c r="B272" s="1"/>
      <c r="C272" s="1"/>
      <c r="D272" s="1"/>
      <c r="E272" s="1"/>
      <c r="F272" s="1"/>
      <c r="G272" s="3">
        <v>0</v>
      </c>
      <c r="H272" s="3"/>
      <c r="I272" s="3">
        <f t="shared" si="33"/>
        <v>0</v>
      </c>
      <c r="J272" s="3">
        <f t="shared" si="34"/>
        <v>0</v>
      </c>
      <c r="K272" s="3">
        <f t="shared" si="35"/>
        <v>0</v>
      </c>
      <c r="L272" s="3">
        <f t="shared" si="36"/>
        <v>0</v>
      </c>
      <c r="M272" s="3">
        <f t="shared" si="37"/>
        <v>0</v>
      </c>
      <c r="N272" s="3">
        <f t="shared" si="38"/>
        <v>0</v>
      </c>
      <c r="O272" s="3">
        <f t="shared" si="39"/>
        <v>0</v>
      </c>
      <c r="P272" s="2">
        <f t="shared" si="32"/>
        <v>0</v>
      </c>
    </row>
    <row r="273" spans="1:16">
      <c r="A273" s="1">
        <v>269</v>
      </c>
      <c r="B273" s="1"/>
      <c r="C273" s="1"/>
      <c r="D273" s="1"/>
      <c r="E273" s="1"/>
      <c r="F273" s="1"/>
      <c r="G273" s="3">
        <v>0</v>
      </c>
      <c r="H273" s="3"/>
      <c r="I273" s="3">
        <f t="shared" si="33"/>
        <v>0</v>
      </c>
      <c r="J273" s="3">
        <f t="shared" si="34"/>
        <v>0</v>
      </c>
      <c r="K273" s="3">
        <f t="shared" si="35"/>
        <v>0</v>
      </c>
      <c r="L273" s="3">
        <f t="shared" si="36"/>
        <v>0</v>
      </c>
      <c r="M273" s="3">
        <f t="shared" si="37"/>
        <v>0</v>
      </c>
      <c r="N273" s="3">
        <f t="shared" si="38"/>
        <v>0</v>
      </c>
      <c r="O273" s="3">
        <f t="shared" si="39"/>
        <v>0</v>
      </c>
      <c r="P273" s="2">
        <f t="shared" si="32"/>
        <v>0</v>
      </c>
    </row>
    <row r="274" spans="1:16">
      <c r="A274" s="1">
        <v>270</v>
      </c>
      <c r="B274" s="1"/>
      <c r="C274" s="1"/>
      <c r="D274" s="1"/>
      <c r="E274" s="1"/>
      <c r="F274" s="1"/>
      <c r="G274" s="3">
        <v>0</v>
      </c>
      <c r="H274" s="3"/>
      <c r="I274" s="3">
        <f t="shared" si="33"/>
        <v>0</v>
      </c>
      <c r="J274" s="3">
        <f t="shared" si="34"/>
        <v>0</v>
      </c>
      <c r="K274" s="3">
        <f t="shared" si="35"/>
        <v>0</v>
      </c>
      <c r="L274" s="3">
        <f t="shared" si="36"/>
        <v>0</v>
      </c>
      <c r="M274" s="3">
        <f t="shared" si="37"/>
        <v>0</v>
      </c>
      <c r="N274" s="3">
        <f t="shared" si="38"/>
        <v>0</v>
      </c>
      <c r="O274" s="3">
        <f t="shared" si="39"/>
        <v>0</v>
      </c>
      <c r="P274" s="2">
        <f t="shared" si="32"/>
        <v>0</v>
      </c>
    </row>
    <row r="275" spans="1:16">
      <c r="A275" s="1">
        <v>271</v>
      </c>
      <c r="B275" s="1"/>
      <c r="C275" s="1"/>
      <c r="D275" s="1"/>
      <c r="E275" s="1"/>
      <c r="F275" s="1"/>
      <c r="G275" s="3">
        <v>0</v>
      </c>
      <c r="H275" s="3"/>
      <c r="I275" s="3">
        <f t="shared" si="33"/>
        <v>0</v>
      </c>
      <c r="J275" s="3">
        <f t="shared" si="34"/>
        <v>0</v>
      </c>
      <c r="K275" s="3">
        <f t="shared" si="35"/>
        <v>0</v>
      </c>
      <c r="L275" s="3">
        <f t="shared" si="36"/>
        <v>0</v>
      </c>
      <c r="M275" s="3">
        <f t="shared" si="37"/>
        <v>0</v>
      </c>
      <c r="N275" s="3">
        <f t="shared" si="38"/>
        <v>0</v>
      </c>
      <c r="O275" s="3">
        <f t="shared" si="39"/>
        <v>0</v>
      </c>
      <c r="P275" s="2">
        <f t="shared" si="32"/>
        <v>0</v>
      </c>
    </row>
    <row r="276" spans="1:16">
      <c r="A276" s="1">
        <v>272</v>
      </c>
      <c r="B276" s="1"/>
      <c r="C276" s="1"/>
      <c r="D276" s="1"/>
      <c r="E276" s="1"/>
      <c r="F276" s="1"/>
      <c r="G276" s="3">
        <v>0</v>
      </c>
      <c r="H276" s="3"/>
      <c r="I276" s="3">
        <f t="shared" si="33"/>
        <v>0</v>
      </c>
      <c r="J276" s="3">
        <f t="shared" si="34"/>
        <v>0</v>
      </c>
      <c r="K276" s="3">
        <f t="shared" si="35"/>
        <v>0</v>
      </c>
      <c r="L276" s="3">
        <f t="shared" si="36"/>
        <v>0</v>
      </c>
      <c r="M276" s="3">
        <f t="shared" si="37"/>
        <v>0</v>
      </c>
      <c r="N276" s="3">
        <f t="shared" si="38"/>
        <v>0</v>
      </c>
      <c r="O276" s="3">
        <f t="shared" si="39"/>
        <v>0</v>
      </c>
      <c r="P276" s="2">
        <f t="shared" si="32"/>
        <v>0</v>
      </c>
    </row>
    <row r="277" spans="1:16">
      <c r="A277" s="1">
        <v>273</v>
      </c>
      <c r="B277" s="1"/>
      <c r="C277" s="1"/>
      <c r="D277" s="1"/>
      <c r="E277" s="1"/>
      <c r="F277" s="1"/>
      <c r="G277" s="3">
        <v>0</v>
      </c>
      <c r="H277" s="3"/>
      <c r="I277" s="3">
        <f t="shared" si="33"/>
        <v>0</v>
      </c>
      <c r="J277" s="3">
        <f t="shared" si="34"/>
        <v>0</v>
      </c>
      <c r="K277" s="3">
        <f t="shared" si="35"/>
        <v>0</v>
      </c>
      <c r="L277" s="3">
        <f t="shared" si="36"/>
        <v>0</v>
      </c>
      <c r="M277" s="3">
        <f t="shared" si="37"/>
        <v>0</v>
      </c>
      <c r="N277" s="3">
        <f t="shared" si="38"/>
        <v>0</v>
      </c>
      <c r="O277" s="3">
        <f t="shared" si="39"/>
        <v>0</v>
      </c>
      <c r="P277" s="2">
        <f t="shared" si="32"/>
        <v>0</v>
      </c>
    </row>
    <row r="278" spans="1:16">
      <c r="A278" s="1">
        <v>274</v>
      </c>
      <c r="B278" s="1"/>
      <c r="C278" s="1"/>
      <c r="D278" s="1"/>
      <c r="E278" s="1"/>
      <c r="F278" s="1"/>
      <c r="G278" s="3">
        <v>0</v>
      </c>
      <c r="H278" s="3"/>
      <c r="I278" s="3">
        <f t="shared" si="33"/>
        <v>0</v>
      </c>
      <c r="J278" s="3">
        <f t="shared" si="34"/>
        <v>0</v>
      </c>
      <c r="K278" s="3">
        <f t="shared" si="35"/>
        <v>0</v>
      </c>
      <c r="L278" s="3">
        <f t="shared" si="36"/>
        <v>0</v>
      </c>
      <c r="M278" s="3">
        <f t="shared" si="37"/>
        <v>0</v>
      </c>
      <c r="N278" s="3">
        <f t="shared" si="38"/>
        <v>0</v>
      </c>
      <c r="O278" s="3">
        <f t="shared" si="39"/>
        <v>0</v>
      </c>
      <c r="P278" s="2">
        <f t="shared" si="32"/>
        <v>0</v>
      </c>
    </row>
    <row r="279" spans="1:16">
      <c r="A279" s="1">
        <v>275</v>
      </c>
      <c r="B279" s="1"/>
      <c r="C279" s="1"/>
      <c r="D279" s="1"/>
      <c r="E279" s="1"/>
      <c r="F279" s="1"/>
      <c r="G279" s="3">
        <v>0</v>
      </c>
      <c r="H279" s="3"/>
      <c r="I279" s="3">
        <f t="shared" si="33"/>
        <v>0</v>
      </c>
      <c r="J279" s="3">
        <f t="shared" si="34"/>
        <v>0</v>
      </c>
      <c r="K279" s="3">
        <f t="shared" si="35"/>
        <v>0</v>
      </c>
      <c r="L279" s="3">
        <f t="shared" si="36"/>
        <v>0</v>
      </c>
      <c r="M279" s="3">
        <f t="shared" si="37"/>
        <v>0</v>
      </c>
      <c r="N279" s="3">
        <f t="shared" si="38"/>
        <v>0</v>
      </c>
      <c r="O279" s="3">
        <f t="shared" si="39"/>
        <v>0</v>
      </c>
      <c r="P279" s="2">
        <f t="shared" si="32"/>
        <v>0</v>
      </c>
    </row>
    <row r="280" spans="1:16">
      <c r="A280" s="1">
        <v>276</v>
      </c>
      <c r="B280" s="1"/>
      <c r="C280" s="1"/>
      <c r="D280" s="1"/>
      <c r="E280" s="1"/>
      <c r="F280" s="1"/>
      <c r="G280" s="3">
        <v>0</v>
      </c>
      <c r="H280" s="3"/>
      <c r="I280" s="3">
        <f t="shared" si="33"/>
        <v>0</v>
      </c>
      <c r="J280" s="3">
        <f t="shared" si="34"/>
        <v>0</v>
      </c>
      <c r="K280" s="3">
        <f t="shared" si="35"/>
        <v>0</v>
      </c>
      <c r="L280" s="3">
        <f t="shared" si="36"/>
        <v>0</v>
      </c>
      <c r="M280" s="3">
        <f t="shared" si="37"/>
        <v>0</v>
      </c>
      <c r="N280" s="3">
        <f t="shared" si="38"/>
        <v>0</v>
      </c>
      <c r="O280" s="3">
        <f t="shared" si="39"/>
        <v>0</v>
      </c>
      <c r="P280" s="2">
        <f t="shared" si="32"/>
        <v>0</v>
      </c>
    </row>
    <row r="281" spans="1:16">
      <c r="A281" s="1">
        <v>277</v>
      </c>
      <c r="B281" s="1"/>
      <c r="C281" s="1"/>
      <c r="D281" s="1"/>
      <c r="E281" s="1"/>
      <c r="F281" s="1"/>
      <c r="G281" s="3">
        <v>0</v>
      </c>
      <c r="H281" s="3"/>
      <c r="I281" s="3">
        <f t="shared" si="33"/>
        <v>0</v>
      </c>
      <c r="J281" s="3">
        <f t="shared" si="34"/>
        <v>0</v>
      </c>
      <c r="K281" s="3">
        <f t="shared" si="35"/>
        <v>0</v>
      </c>
      <c r="L281" s="3">
        <f t="shared" si="36"/>
        <v>0</v>
      </c>
      <c r="M281" s="3">
        <f t="shared" si="37"/>
        <v>0</v>
      </c>
      <c r="N281" s="3">
        <f t="shared" si="38"/>
        <v>0</v>
      </c>
      <c r="O281" s="3">
        <f t="shared" si="39"/>
        <v>0</v>
      </c>
      <c r="P281" s="2">
        <f t="shared" si="32"/>
        <v>0</v>
      </c>
    </row>
    <row r="282" spans="1:16">
      <c r="A282" s="1">
        <v>278</v>
      </c>
      <c r="B282" s="1"/>
      <c r="C282" s="1"/>
      <c r="D282" s="1"/>
      <c r="E282" s="1"/>
      <c r="F282" s="1"/>
      <c r="G282" s="3">
        <v>0</v>
      </c>
      <c r="H282" s="3"/>
      <c r="I282" s="3">
        <f t="shared" si="33"/>
        <v>0</v>
      </c>
      <c r="J282" s="3">
        <f t="shared" si="34"/>
        <v>0</v>
      </c>
      <c r="K282" s="3">
        <f t="shared" si="35"/>
        <v>0</v>
      </c>
      <c r="L282" s="3">
        <f t="shared" si="36"/>
        <v>0</v>
      </c>
      <c r="M282" s="3">
        <f t="shared" si="37"/>
        <v>0</v>
      </c>
      <c r="N282" s="3">
        <f t="shared" si="38"/>
        <v>0</v>
      </c>
      <c r="O282" s="3">
        <f t="shared" si="39"/>
        <v>0</v>
      </c>
      <c r="P282" s="2">
        <f t="shared" si="32"/>
        <v>0</v>
      </c>
    </row>
    <row r="283" spans="1:16">
      <c r="A283" s="1">
        <v>279</v>
      </c>
      <c r="B283" s="1"/>
      <c r="C283" s="1"/>
      <c r="D283" s="1"/>
      <c r="E283" s="1"/>
      <c r="F283" s="1"/>
      <c r="G283" s="3">
        <v>0</v>
      </c>
      <c r="H283" s="3"/>
      <c r="I283" s="3">
        <f t="shared" si="33"/>
        <v>0</v>
      </c>
      <c r="J283" s="3">
        <f t="shared" si="34"/>
        <v>0</v>
      </c>
      <c r="K283" s="3">
        <f t="shared" si="35"/>
        <v>0</v>
      </c>
      <c r="L283" s="3">
        <f t="shared" si="36"/>
        <v>0</v>
      </c>
      <c r="M283" s="3">
        <f t="shared" si="37"/>
        <v>0</v>
      </c>
      <c r="N283" s="3">
        <f t="shared" si="38"/>
        <v>0</v>
      </c>
      <c r="O283" s="3">
        <f t="shared" si="39"/>
        <v>0</v>
      </c>
      <c r="P283" s="2">
        <f t="shared" si="32"/>
        <v>0</v>
      </c>
    </row>
    <row r="284" spans="1:16">
      <c r="A284" s="1">
        <v>280</v>
      </c>
      <c r="B284" s="1"/>
      <c r="C284" s="1"/>
      <c r="D284" s="1"/>
      <c r="E284" s="1"/>
      <c r="F284" s="1"/>
      <c r="G284" s="3">
        <v>0</v>
      </c>
      <c r="H284" s="3"/>
      <c r="I284" s="3">
        <f t="shared" si="33"/>
        <v>0</v>
      </c>
      <c r="J284" s="3">
        <f t="shared" si="34"/>
        <v>0</v>
      </c>
      <c r="K284" s="3">
        <f t="shared" si="35"/>
        <v>0</v>
      </c>
      <c r="L284" s="3">
        <f t="shared" si="36"/>
        <v>0</v>
      </c>
      <c r="M284" s="3">
        <f t="shared" si="37"/>
        <v>0</v>
      </c>
      <c r="N284" s="3">
        <f t="shared" si="38"/>
        <v>0</v>
      </c>
      <c r="O284" s="3">
        <f t="shared" si="39"/>
        <v>0</v>
      </c>
      <c r="P284" s="2">
        <f t="shared" si="32"/>
        <v>0</v>
      </c>
    </row>
    <row r="285" spans="1:16">
      <c r="A285" s="1">
        <v>281</v>
      </c>
      <c r="B285" s="1"/>
      <c r="C285" s="1"/>
      <c r="D285" s="1"/>
      <c r="E285" s="1"/>
      <c r="F285" s="1"/>
      <c r="G285" s="3">
        <v>0</v>
      </c>
      <c r="H285" s="3"/>
      <c r="I285" s="3">
        <f t="shared" si="33"/>
        <v>0</v>
      </c>
      <c r="J285" s="3">
        <f t="shared" si="34"/>
        <v>0</v>
      </c>
      <c r="K285" s="3">
        <f t="shared" si="35"/>
        <v>0</v>
      </c>
      <c r="L285" s="3">
        <f t="shared" si="36"/>
        <v>0</v>
      </c>
      <c r="M285" s="3">
        <f t="shared" si="37"/>
        <v>0</v>
      </c>
      <c r="N285" s="3">
        <f t="shared" si="38"/>
        <v>0</v>
      </c>
      <c r="O285" s="3">
        <f t="shared" si="39"/>
        <v>0</v>
      </c>
      <c r="P285" s="2">
        <f t="shared" si="32"/>
        <v>0</v>
      </c>
    </row>
    <row r="286" spans="1:16">
      <c r="A286" s="1">
        <v>282</v>
      </c>
      <c r="B286" s="1"/>
      <c r="C286" s="1"/>
      <c r="D286" s="1"/>
      <c r="E286" s="1"/>
      <c r="F286" s="1"/>
      <c r="G286" s="3">
        <v>0</v>
      </c>
      <c r="H286" s="3"/>
      <c r="I286" s="3">
        <f t="shared" si="33"/>
        <v>0</v>
      </c>
      <c r="J286" s="3">
        <f t="shared" si="34"/>
        <v>0</v>
      </c>
      <c r="K286" s="3">
        <f t="shared" si="35"/>
        <v>0</v>
      </c>
      <c r="L286" s="3">
        <f t="shared" si="36"/>
        <v>0</v>
      </c>
      <c r="M286" s="3">
        <f t="shared" si="37"/>
        <v>0</v>
      </c>
      <c r="N286" s="3">
        <f t="shared" si="38"/>
        <v>0</v>
      </c>
      <c r="O286" s="3">
        <f t="shared" si="39"/>
        <v>0</v>
      </c>
      <c r="P286" s="2">
        <f t="shared" si="32"/>
        <v>0</v>
      </c>
    </row>
    <row r="287" spans="1:16">
      <c r="A287" s="1">
        <v>283</v>
      </c>
      <c r="B287" s="1"/>
      <c r="C287" s="1"/>
      <c r="D287" s="1"/>
      <c r="E287" s="1"/>
      <c r="F287" s="1"/>
      <c r="G287" s="3">
        <v>0</v>
      </c>
      <c r="H287" s="3"/>
      <c r="I287" s="3">
        <f t="shared" si="33"/>
        <v>0</v>
      </c>
      <c r="J287" s="3">
        <f t="shared" si="34"/>
        <v>0</v>
      </c>
      <c r="K287" s="3">
        <f t="shared" si="35"/>
        <v>0</v>
      </c>
      <c r="L287" s="3">
        <f t="shared" si="36"/>
        <v>0</v>
      </c>
      <c r="M287" s="3">
        <f t="shared" si="37"/>
        <v>0</v>
      </c>
      <c r="N287" s="3">
        <f t="shared" si="38"/>
        <v>0</v>
      </c>
      <c r="O287" s="3">
        <f t="shared" si="39"/>
        <v>0</v>
      </c>
      <c r="P287" s="2">
        <f t="shared" si="32"/>
        <v>0</v>
      </c>
    </row>
    <row r="288" spans="1:16">
      <c r="A288" s="1">
        <v>284</v>
      </c>
      <c r="B288" s="1"/>
      <c r="C288" s="1"/>
      <c r="D288" s="1"/>
      <c r="E288" s="1"/>
      <c r="F288" s="1"/>
      <c r="G288" s="3">
        <v>0</v>
      </c>
      <c r="H288" s="3"/>
      <c r="I288" s="3">
        <f t="shared" si="33"/>
        <v>0</v>
      </c>
      <c r="J288" s="3">
        <f t="shared" si="34"/>
        <v>0</v>
      </c>
      <c r="K288" s="3">
        <f t="shared" si="35"/>
        <v>0</v>
      </c>
      <c r="L288" s="3">
        <f t="shared" si="36"/>
        <v>0</v>
      </c>
      <c r="M288" s="3">
        <f t="shared" si="37"/>
        <v>0</v>
      </c>
      <c r="N288" s="3">
        <f t="shared" si="38"/>
        <v>0</v>
      </c>
      <c r="O288" s="3">
        <f t="shared" si="39"/>
        <v>0</v>
      </c>
      <c r="P288" s="2">
        <f t="shared" si="32"/>
        <v>0</v>
      </c>
    </row>
    <row r="289" spans="1:16">
      <c r="A289" s="1">
        <v>285</v>
      </c>
      <c r="B289" s="1"/>
      <c r="C289" s="1"/>
      <c r="D289" s="1"/>
      <c r="E289" s="1"/>
      <c r="F289" s="1"/>
      <c r="G289" s="3">
        <v>0</v>
      </c>
      <c r="H289" s="3"/>
      <c r="I289" s="3">
        <f t="shared" si="33"/>
        <v>0</v>
      </c>
      <c r="J289" s="3">
        <f t="shared" si="34"/>
        <v>0</v>
      </c>
      <c r="K289" s="3">
        <f t="shared" si="35"/>
        <v>0</v>
      </c>
      <c r="L289" s="3">
        <f t="shared" si="36"/>
        <v>0</v>
      </c>
      <c r="M289" s="3">
        <f t="shared" si="37"/>
        <v>0</v>
      </c>
      <c r="N289" s="3">
        <f t="shared" si="38"/>
        <v>0</v>
      </c>
      <c r="O289" s="3">
        <f t="shared" si="39"/>
        <v>0</v>
      </c>
      <c r="P289" s="2">
        <f t="shared" si="32"/>
        <v>0</v>
      </c>
    </row>
    <row r="290" spans="1:16">
      <c r="A290" s="1">
        <v>286</v>
      </c>
      <c r="B290" s="1"/>
      <c r="C290" s="1"/>
      <c r="D290" s="1"/>
      <c r="E290" s="1"/>
      <c r="F290" s="1"/>
      <c r="G290" s="3">
        <v>0</v>
      </c>
      <c r="H290" s="3"/>
      <c r="I290" s="3">
        <f t="shared" si="33"/>
        <v>0</v>
      </c>
      <c r="J290" s="3">
        <f t="shared" si="34"/>
        <v>0</v>
      </c>
      <c r="K290" s="3">
        <f t="shared" si="35"/>
        <v>0</v>
      </c>
      <c r="L290" s="3">
        <f t="shared" si="36"/>
        <v>0</v>
      </c>
      <c r="M290" s="3">
        <f t="shared" si="37"/>
        <v>0</v>
      </c>
      <c r="N290" s="3">
        <f t="shared" si="38"/>
        <v>0</v>
      </c>
      <c r="O290" s="3">
        <f t="shared" si="39"/>
        <v>0</v>
      </c>
      <c r="P290" s="2">
        <f t="shared" si="32"/>
        <v>0</v>
      </c>
    </row>
    <row r="291" spans="1:16">
      <c r="A291" s="1">
        <v>287</v>
      </c>
      <c r="B291" s="1"/>
      <c r="C291" s="1"/>
      <c r="D291" s="1"/>
      <c r="E291" s="1"/>
      <c r="F291" s="1"/>
      <c r="G291" s="3">
        <v>0</v>
      </c>
      <c r="H291" s="3"/>
      <c r="I291" s="3">
        <f t="shared" si="33"/>
        <v>0</v>
      </c>
      <c r="J291" s="3">
        <f t="shared" si="34"/>
        <v>0</v>
      </c>
      <c r="K291" s="3">
        <f t="shared" si="35"/>
        <v>0</v>
      </c>
      <c r="L291" s="3">
        <f t="shared" si="36"/>
        <v>0</v>
      </c>
      <c r="M291" s="3">
        <f t="shared" si="37"/>
        <v>0</v>
      </c>
      <c r="N291" s="3">
        <f t="shared" si="38"/>
        <v>0</v>
      </c>
      <c r="O291" s="3">
        <f t="shared" si="39"/>
        <v>0</v>
      </c>
      <c r="P291" s="2">
        <f t="shared" si="32"/>
        <v>0</v>
      </c>
    </row>
    <row r="292" spans="1:16">
      <c r="A292" s="1">
        <v>288</v>
      </c>
      <c r="B292" s="1"/>
      <c r="C292" s="1"/>
      <c r="D292" s="1"/>
      <c r="E292" s="1"/>
      <c r="F292" s="1"/>
      <c r="G292" s="3">
        <v>0</v>
      </c>
      <c r="H292" s="3"/>
      <c r="I292" s="3">
        <f t="shared" si="33"/>
        <v>0</v>
      </c>
      <c r="J292" s="3">
        <f t="shared" si="34"/>
        <v>0</v>
      </c>
      <c r="K292" s="3">
        <f t="shared" si="35"/>
        <v>0</v>
      </c>
      <c r="L292" s="3">
        <f t="shared" si="36"/>
        <v>0</v>
      </c>
      <c r="M292" s="3">
        <f t="shared" si="37"/>
        <v>0</v>
      </c>
      <c r="N292" s="3">
        <f t="shared" si="38"/>
        <v>0</v>
      </c>
      <c r="O292" s="3">
        <f t="shared" si="39"/>
        <v>0</v>
      </c>
      <c r="P292" s="2">
        <f t="shared" si="32"/>
        <v>0</v>
      </c>
    </row>
    <row r="293" spans="1:16">
      <c r="A293" s="1">
        <v>289</v>
      </c>
      <c r="B293" s="1"/>
      <c r="C293" s="1"/>
      <c r="D293" s="1"/>
      <c r="E293" s="1"/>
      <c r="F293" s="1"/>
      <c r="G293" s="3">
        <v>0</v>
      </c>
      <c r="H293" s="3"/>
      <c r="I293" s="3">
        <f t="shared" si="33"/>
        <v>0</v>
      </c>
      <c r="J293" s="3">
        <f t="shared" si="34"/>
        <v>0</v>
      </c>
      <c r="K293" s="3">
        <f t="shared" si="35"/>
        <v>0</v>
      </c>
      <c r="L293" s="3">
        <f t="shared" si="36"/>
        <v>0</v>
      </c>
      <c r="M293" s="3">
        <f t="shared" si="37"/>
        <v>0</v>
      </c>
      <c r="N293" s="3">
        <f t="shared" si="38"/>
        <v>0</v>
      </c>
      <c r="O293" s="3">
        <f t="shared" si="39"/>
        <v>0</v>
      </c>
      <c r="P293" s="2">
        <f t="shared" si="32"/>
        <v>0</v>
      </c>
    </row>
    <row r="294" spans="1:16">
      <c r="A294" s="1">
        <v>290</v>
      </c>
      <c r="B294" s="1"/>
      <c r="C294" s="1"/>
      <c r="D294" s="1"/>
      <c r="E294" s="1"/>
      <c r="F294" s="1"/>
      <c r="G294" s="3">
        <v>0</v>
      </c>
      <c r="H294" s="3"/>
      <c r="I294" s="3">
        <f t="shared" si="33"/>
        <v>0</v>
      </c>
      <c r="J294" s="3">
        <f t="shared" si="34"/>
        <v>0</v>
      </c>
      <c r="K294" s="3">
        <f t="shared" si="35"/>
        <v>0</v>
      </c>
      <c r="L294" s="3">
        <f t="shared" si="36"/>
        <v>0</v>
      </c>
      <c r="M294" s="3">
        <f t="shared" si="37"/>
        <v>0</v>
      </c>
      <c r="N294" s="3">
        <f t="shared" si="38"/>
        <v>0</v>
      </c>
      <c r="O294" s="3">
        <f t="shared" si="39"/>
        <v>0</v>
      </c>
      <c r="P294" s="2">
        <f t="shared" si="32"/>
        <v>0</v>
      </c>
    </row>
    <row r="295" spans="1:16">
      <c r="A295" s="1">
        <v>291</v>
      </c>
      <c r="B295" s="1"/>
      <c r="C295" s="1"/>
      <c r="D295" s="1"/>
      <c r="E295" s="1"/>
      <c r="F295" s="1"/>
      <c r="G295" s="3">
        <v>0</v>
      </c>
      <c r="H295" s="3"/>
      <c r="I295" s="3">
        <f t="shared" si="33"/>
        <v>0</v>
      </c>
      <c r="J295" s="3">
        <f t="shared" si="34"/>
        <v>0</v>
      </c>
      <c r="K295" s="3">
        <f t="shared" si="35"/>
        <v>0</v>
      </c>
      <c r="L295" s="3">
        <f t="shared" si="36"/>
        <v>0</v>
      </c>
      <c r="M295" s="3">
        <f t="shared" si="37"/>
        <v>0</v>
      </c>
      <c r="N295" s="3">
        <f t="shared" si="38"/>
        <v>0</v>
      </c>
      <c r="O295" s="3">
        <f t="shared" si="39"/>
        <v>0</v>
      </c>
      <c r="P295" s="2">
        <f t="shared" si="32"/>
        <v>0</v>
      </c>
    </row>
    <row r="296" spans="1:16">
      <c r="A296" s="1">
        <v>292</v>
      </c>
      <c r="B296" s="1"/>
      <c r="C296" s="1"/>
      <c r="D296" s="1"/>
      <c r="E296" s="1"/>
      <c r="F296" s="1"/>
      <c r="G296" s="3">
        <v>0</v>
      </c>
      <c r="H296" s="3"/>
      <c r="I296" s="3">
        <f t="shared" si="33"/>
        <v>0</v>
      </c>
      <c r="J296" s="3">
        <f t="shared" si="34"/>
        <v>0</v>
      </c>
      <c r="K296" s="3">
        <f t="shared" si="35"/>
        <v>0</v>
      </c>
      <c r="L296" s="3">
        <f t="shared" si="36"/>
        <v>0</v>
      </c>
      <c r="M296" s="3">
        <f t="shared" si="37"/>
        <v>0</v>
      </c>
      <c r="N296" s="3">
        <f t="shared" si="38"/>
        <v>0</v>
      </c>
      <c r="O296" s="3">
        <f t="shared" si="39"/>
        <v>0</v>
      </c>
      <c r="P296" s="2">
        <f t="shared" si="32"/>
        <v>0</v>
      </c>
    </row>
    <row r="297" spans="1:16">
      <c r="A297" s="1">
        <v>293</v>
      </c>
      <c r="B297" s="1"/>
      <c r="C297" s="1"/>
      <c r="D297" s="1"/>
      <c r="E297" s="1"/>
      <c r="F297" s="1"/>
      <c r="G297" s="3">
        <v>0</v>
      </c>
      <c r="H297" s="3"/>
      <c r="I297" s="3">
        <f t="shared" si="33"/>
        <v>0</v>
      </c>
      <c r="J297" s="3">
        <f t="shared" si="34"/>
        <v>0</v>
      </c>
      <c r="K297" s="3">
        <f t="shared" si="35"/>
        <v>0</v>
      </c>
      <c r="L297" s="3">
        <f t="shared" si="36"/>
        <v>0</v>
      </c>
      <c r="M297" s="3">
        <f t="shared" si="37"/>
        <v>0</v>
      </c>
      <c r="N297" s="3">
        <f t="shared" si="38"/>
        <v>0</v>
      </c>
      <c r="O297" s="3">
        <f t="shared" si="39"/>
        <v>0</v>
      </c>
      <c r="P297" s="2">
        <f t="shared" si="32"/>
        <v>0</v>
      </c>
    </row>
    <row r="298" spans="1:16">
      <c r="A298" s="1">
        <v>294</v>
      </c>
      <c r="B298" s="1"/>
      <c r="C298" s="1"/>
      <c r="D298" s="1"/>
      <c r="E298" s="1"/>
      <c r="F298" s="1"/>
      <c r="G298" s="3">
        <v>0</v>
      </c>
      <c r="H298" s="3"/>
      <c r="I298" s="3">
        <f t="shared" si="33"/>
        <v>0</v>
      </c>
      <c r="J298" s="3">
        <f t="shared" si="34"/>
        <v>0</v>
      </c>
      <c r="K298" s="3">
        <f t="shared" si="35"/>
        <v>0</v>
      </c>
      <c r="L298" s="3">
        <f t="shared" si="36"/>
        <v>0</v>
      </c>
      <c r="M298" s="3">
        <f t="shared" si="37"/>
        <v>0</v>
      </c>
      <c r="N298" s="3">
        <f t="shared" si="38"/>
        <v>0</v>
      </c>
      <c r="O298" s="3">
        <f t="shared" si="39"/>
        <v>0</v>
      </c>
      <c r="P298" s="2">
        <f t="shared" si="32"/>
        <v>0</v>
      </c>
    </row>
    <row r="299" spans="1:16">
      <c r="A299" s="1">
        <v>295</v>
      </c>
      <c r="B299" s="1"/>
      <c r="C299" s="1"/>
      <c r="D299" s="1"/>
      <c r="E299" s="1"/>
      <c r="F299" s="1"/>
      <c r="G299" s="3">
        <v>0</v>
      </c>
      <c r="H299" s="3"/>
      <c r="I299" s="3">
        <f t="shared" si="33"/>
        <v>0</v>
      </c>
      <c r="J299" s="3">
        <f t="shared" si="34"/>
        <v>0</v>
      </c>
      <c r="K299" s="3">
        <f t="shared" si="35"/>
        <v>0</v>
      </c>
      <c r="L299" s="3">
        <f t="shared" si="36"/>
        <v>0</v>
      </c>
      <c r="M299" s="3">
        <f t="shared" si="37"/>
        <v>0</v>
      </c>
      <c r="N299" s="3">
        <f t="shared" si="38"/>
        <v>0</v>
      </c>
      <c r="O299" s="3">
        <f t="shared" si="39"/>
        <v>0</v>
      </c>
      <c r="P299" s="2">
        <f t="shared" si="32"/>
        <v>0</v>
      </c>
    </row>
    <row r="300" spans="1:16">
      <c r="A300" s="1">
        <v>296</v>
      </c>
      <c r="B300" s="1"/>
      <c r="C300" s="1"/>
      <c r="D300" s="1"/>
      <c r="E300" s="1"/>
      <c r="F300" s="1"/>
      <c r="G300" s="3">
        <v>0</v>
      </c>
      <c r="H300" s="3"/>
      <c r="I300" s="3">
        <f t="shared" si="33"/>
        <v>0</v>
      </c>
      <c r="J300" s="3">
        <f t="shared" si="34"/>
        <v>0</v>
      </c>
      <c r="K300" s="3">
        <f t="shared" si="35"/>
        <v>0</v>
      </c>
      <c r="L300" s="3">
        <f t="shared" si="36"/>
        <v>0</v>
      </c>
      <c r="M300" s="3">
        <f t="shared" si="37"/>
        <v>0</v>
      </c>
      <c r="N300" s="3">
        <f t="shared" si="38"/>
        <v>0</v>
      </c>
      <c r="O300" s="3">
        <f t="shared" si="39"/>
        <v>0</v>
      </c>
      <c r="P300" s="2">
        <f t="shared" si="32"/>
        <v>0</v>
      </c>
    </row>
    <row r="301" spans="1:16">
      <c r="A301" s="1">
        <v>297</v>
      </c>
      <c r="B301" s="1"/>
      <c r="C301" s="1"/>
      <c r="D301" s="1"/>
      <c r="E301" s="1"/>
      <c r="F301" s="1"/>
      <c r="G301" s="3">
        <v>0</v>
      </c>
      <c r="H301" s="3"/>
      <c r="I301" s="3">
        <f t="shared" si="33"/>
        <v>0</v>
      </c>
      <c r="J301" s="3">
        <f t="shared" si="34"/>
        <v>0</v>
      </c>
      <c r="K301" s="3">
        <f t="shared" si="35"/>
        <v>0</v>
      </c>
      <c r="L301" s="3">
        <f t="shared" si="36"/>
        <v>0</v>
      </c>
      <c r="M301" s="3">
        <f t="shared" si="37"/>
        <v>0</v>
      </c>
      <c r="N301" s="3">
        <f t="shared" si="38"/>
        <v>0</v>
      </c>
      <c r="O301" s="3">
        <f t="shared" si="39"/>
        <v>0</v>
      </c>
      <c r="P301" s="2">
        <f t="shared" si="32"/>
        <v>0</v>
      </c>
    </row>
    <row r="302" spans="1:16">
      <c r="A302" s="1">
        <v>298</v>
      </c>
      <c r="B302" s="1"/>
      <c r="C302" s="1"/>
      <c r="D302" s="1"/>
      <c r="E302" s="1"/>
      <c r="F302" s="1"/>
      <c r="G302" s="3">
        <v>0</v>
      </c>
      <c r="H302" s="3"/>
      <c r="I302" s="3">
        <f t="shared" si="33"/>
        <v>0</v>
      </c>
      <c r="J302" s="3">
        <f t="shared" si="34"/>
        <v>0</v>
      </c>
      <c r="K302" s="3">
        <f t="shared" si="35"/>
        <v>0</v>
      </c>
      <c r="L302" s="3">
        <f t="shared" si="36"/>
        <v>0</v>
      </c>
      <c r="M302" s="3">
        <f t="shared" si="37"/>
        <v>0</v>
      </c>
      <c r="N302" s="3">
        <f t="shared" si="38"/>
        <v>0</v>
      </c>
      <c r="O302" s="3">
        <f t="shared" si="39"/>
        <v>0</v>
      </c>
      <c r="P302" s="2">
        <f t="shared" si="32"/>
        <v>0</v>
      </c>
    </row>
    <row r="303" spans="1:16">
      <c r="A303" s="1">
        <v>299</v>
      </c>
      <c r="B303" s="1"/>
      <c r="C303" s="1"/>
      <c r="D303" s="1"/>
      <c r="E303" s="1"/>
      <c r="F303" s="1"/>
      <c r="G303" s="3">
        <v>0</v>
      </c>
      <c r="H303" s="3"/>
      <c r="I303" s="3">
        <f t="shared" si="33"/>
        <v>0</v>
      </c>
      <c r="J303" s="3">
        <f t="shared" si="34"/>
        <v>0</v>
      </c>
      <c r="K303" s="3">
        <f t="shared" si="35"/>
        <v>0</v>
      </c>
      <c r="L303" s="3">
        <f t="shared" si="36"/>
        <v>0</v>
      </c>
      <c r="M303" s="3">
        <f t="shared" si="37"/>
        <v>0</v>
      </c>
      <c r="N303" s="3">
        <f t="shared" si="38"/>
        <v>0</v>
      </c>
      <c r="O303" s="3">
        <f t="shared" si="39"/>
        <v>0</v>
      </c>
      <c r="P303" s="2">
        <f t="shared" si="32"/>
        <v>0</v>
      </c>
    </row>
    <row r="304" spans="1:16">
      <c r="A304" s="1">
        <v>300</v>
      </c>
      <c r="B304" s="1"/>
      <c r="C304" s="1"/>
      <c r="D304" s="1"/>
      <c r="E304" s="1"/>
      <c r="F304" s="1"/>
      <c r="G304" s="3">
        <v>0</v>
      </c>
      <c r="H304" s="3"/>
      <c r="I304" s="3">
        <f t="shared" si="33"/>
        <v>0</v>
      </c>
      <c r="J304" s="3">
        <f t="shared" si="34"/>
        <v>0</v>
      </c>
      <c r="K304" s="3">
        <f t="shared" si="35"/>
        <v>0</v>
      </c>
      <c r="L304" s="3">
        <f t="shared" si="36"/>
        <v>0</v>
      </c>
      <c r="M304" s="3">
        <f t="shared" si="37"/>
        <v>0</v>
      </c>
      <c r="N304" s="3">
        <f t="shared" si="38"/>
        <v>0</v>
      </c>
      <c r="O304" s="3">
        <f t="shared" si="39"/>
        <v>0</v>
      </c>
      <c r="P304" s="2">
        <f t="shared" si="32"/>
        <v>0</v>
      </c>
    </row>
    <row r="305" spans="1:16">
      <c r="A305" s="1">
        <v>301</v>
      </c>
      <c r="B305" s="1"/>
      <c r="C305" s="1"/>
      <c r="D305" s="1"/>
      <c r="E305" s="1"/>
      <c r="F305" s="1"/>
      <c r="G305" s="3">
        <v>0</v>
      </c>
      <c r="H305" s="3"/>
      <c r="I305" s="3">
        <f t="shared" si="33"/>
        <v>0</v>
      </c>
      <c r="J305" s="3">
        <f t="shared" si="34"/>
        <v>0</v>
      </c>
      <c r="K305" s="3">
        <f t="shared" si="35"/>
        <v>0</v>
      </c>
      <c r="L305" s="3">
        <f t="shared" si="36"/>
        <v>0</v>
      </c>
      <c r="M305" s="3">
        <f t="shared" si="37"/>
        <v>0</v>
      </c>
      <c r="N305" s="3">
        <f t="shared" si="38"/>
        <v>0</v>
      </c>
      <c r="O305" s="3">
        <f t="shared" si="39"/>
        <v>0</v>
      </c>
      <c r="P305" s="2">
        <f t="shared" si="32"/>
        <v>0</v>
      </c>
    </row>
    <row r="306" spans="1:16">
      <c r="A306" s="1">
        <v>302</v>
      </c>
      <c r="B306" s="1"/>
      <c r="C306" s="1"/>
      <c r="D306" s="1"/>
      <c r="E306" s="1"/>
      <c r="F306" s="1"/>
      <c r="G306" s="3">
        <v>0</v>
      </c>
      <c r="H306" s="3"/>
      <c r="I306" s="3">
        <f t="shared" si="33"/>
        <v>0</v>
      </c>
      <c r="J306" s="3">
        <f t="shared" si="34"/>
        <v>0</v>
      </c>
      <c r="K306" s="3">
        <f t="shared" si="35"/>
        <v>0</v>
      </c>
      <c r="L306" s="3">
        <f t="shared" si="36"/>
        <v>0</v>
      </c>
      <c r="M306" s="3">
        <f t="shared" si="37"/>
        <v>0</v>
      </c>
      <c r="N306" s="3">
        <f t="shared" si="38"/>
        <v>0</v>
      </c>
      <c r="O306" s="3">
        <f t="shared" si="39"/>
        <v>0</v>
      </c>
      <c r="P306" s="2">
        <f t="shared" si="32"/>
        <v>0</v>
      </c>
    </row>
    <row r="307" spans="1:16">
      <c r="A307" s="1">
        <v>303</v>
      </c>
      <c r="B307" s="1"/>
      <c r="C307" s="1"/>
      <c r="D307" s="1"/>
      <c r="E307" s="1"/>
      <c r="F307" s="1"/>
      <c r="G307" s="3">
        <v>0</v>
      </c>
      <c r="H307" s="3"/>
      <c r="I307" s="3">
        <f t="shared" si="33"/>
        <v>0</v>
      </c>
      <c r="J307" s="3">
        <f t="shared" si="34"/>
        <v>0</v>
      </c>
      <c r="K307" s="3">
        <f t="shared" si="35"/>
        <v>0</v>
      </c>
      <c r="L307" s="3">
        <f t="shared" si="36"/>
        <v>0</v>
      </c>
      <c r="M307" s="3">
        <f t="shared" si="37"/>
        <v>0</v>
      </c>
      <c r="N307" s="3">
        <f t="shared" si="38"/>
        <v>0</v>
      </c>
      <c r="O307" s="3">
        <f t="shared" si="39"/>
        <v>0</v>
      </c>
      <c r="P307" s="2">
        <f t="shared" si="32"/>
        <v>0</v>
      </c>
    </row>
    <row r="308" spans="1:16">
      <c r="A308" s="1">
        <v>304</v>
      </c>
      <c r="B308" s="1"/>
      <c r="C308" s="1"/>
      <c r="D308" s="1"/>
      <c r="E308" s="1"/>
      <c r="F308" s="1"/>
      <c r="G308" s="3">
        <v>0</v>
      </c>
      <c r="H308" s="3"/>
      <c r="I308" s="3">
        <f t="shared" si="33"/>
        <v>0</v>
      </c>
      <c r="J308" s="3">
        <f t="shared" si="34"/>
        <v>0</v>
      </c>
      <c r="K308" s="3">
        <f t="shared" si="35"/>
        <v>0</v>
      </c>
      <c r="L308" s="3">
        <f t="shared" si="36"/>
        <v>0</v>
      </c>
      <c r="M308" s="3">
        <f t="shared" si="37"/>
        <v>0</v>
      </c>
      <c r="N308" s="3">
        <f t="shared" si="38"/>
        <v>0</v>
      </c>
      <c r="O308" s="3">
        <f t="shared" si="39"/>
        <v>0</v>
      </c>
      <c r="P308" s="2">
        <f t="shared" si="32"/>
        <v>0</v>
      </c>
    </row>
    <row r="309" spans="1:16">
      <c r="A309" s="1">
        <v>305</v>
      </c>
      <c r="B309" s="1"/>
      <c r="C309" s="1"/>
      <c r="D309" s="1"/>
      <c r="E309" s="1"/>
      <c r="F309" s="1"/>
      <c r="G309" s="3">
        <v>0</v>
      </c>
      <c r="H309" s="3"/>
      <c r="I309" s="3">
        <f t="shared" si="33"/>
        <v>0</v>
      </c>
      <c r="J309" s="3">
        <f t="shared" si="34"/>
        <v>0</v>
      </c>
      <c r="K309" s="3">
        <f t="shared" si="35"/>
        <v>0</v>
      </c>
      <c r="L309" s="3">
        <f t="shared" si="36"/>
        <v>0</v>
      </c>
      <c r="M309" s="3">
        <f t="shared" si="37"/>
        <v>0</v>
      </c>
      <c r="N309" s="3">
        <f t="shared" si="38"/>
        <v>0</v>
      </c>
      <c r="O309" s="3">
        <f t="shared" si="39"/>
        <v>0</v>
      </c>
      <c r="P309" s="2">
        <f t="shared" si="32"/>
        <v>0</v>
      </c>
    </row>
    <row r="310" spans="1:16">
      <c r="A310" s="1">
        <v>306</v>
      </c>
      <c r="B310" s="1"/>
      <c r="C310" s="1"/>
      <c r="D310" s="1"/>
      <c r="E310" s="1"/>
      <c r="F310" s="1"/>
      <c r="G310" s="3">
        <v>0</v>
      </c>
      <c r="H310" s="3"/>
      <c r="I310" s="3">
        <f t="shared" si="33"/>
        <v>0</v>
      </c>
      <c r="J310" s="3">
        <f t="shared" si="34"/>
        <v>0</v>
      </c>
      <c r="K310" s="3">
        <f t="shared" si="35"/>
        <v>0</v>
      </c>
      <c r="L310" s="3">
        <f t="shared" si="36"/>
        <v>0</v>
      </c>
      <c r="M310" s="3">
        <f t="shared" si="37"/>
        <v>0</v>
      </c>
      <c r="N310" s="3">
        <f t="shared" si="38"/>
        <v>0</v>
      </c>
      <c r="O310" s="3">
        <f t="shared" si="39"/>
        <v>0</v>
      </c>
      <c r="P310" s="2">
        <f t="shared" si="32"/>
        <v>0</v>
      </c>
    </row>
    <row r="311" spans="1:16">
      <c r="A311" s="1">
        <v>307</v>
      </c>
      <c r="B311" s="1"/>
      <c r="C311" s="1"/>
      <c r="D311" s="1"/>
      <c r="E311" s="1"/>
      <c r="F311" s="1"/>
      <c r="G311" s="3">
        <v>0</v>
      </c>
      <c r="H311" s="3"/>
      <c r="I311" s="3">
        <f t="shared" si="33"/>
        <v>0</v>
      </c>
      <c r="J311" s="3">
        <f t="shared" si="34"/>
        <v>0</v>
      </c>
      <c r="K311" s="3">
        <f t="shared" si="35"/>
        <v>0</v>
      </c>
      <c r="L311" s="3">
        <f t="shared" si="36"/>
        <v>0</v>
      </c>
      <c r="M311" s="3">
        <f t="shared" si="37"/>
        <v>0</v>
      </c>
      <c r="N311" s="3">
        <f t="shared" si="38"/>
        <v>0</v>
      </c>
      <c r="O311" s="3">
        <f t="shared" si="39"/>
        <v>0</v>
      </c>
      <c r="P311" s="2">
        <f t="shared" si="32"/>
        <v>0</v>
      </c>
    </row>
    <row r="312" spans="1:16">
      <c r="A312" s="1">
        <v>308</v>
      </c>
      <c r="B312" s="1"/>
      <c r="C312" s="1"/>
      <c r="D312" s="1"/>
      <c r="E312" s="1"/>
      <c r="F312" s="1"/>
      <c r="G312" s="3">
        <v>0</v>
      </c>
      <c r="H312" s="3"/>
      <c r="I312" s="3">
        <f t="shared" si="33"/>
        <v>0</v>
      </c>
      <c r="J312" s="3">
        <f t="shared" si="34"/>
        <v>0</v>
      </c>
      <c r="K312" s="3">
        <f t="shared" si="35"/>
        <v>0</v>
      </c>
      <c r="L312" s="3">
        <f t="shared" si="36"/>
        <v>0</v>
      </c>
      <c r="M312" s="3">
        <f t="shared" si="37"/>
        <v>0</v>
      </c>
      <c r="N312" s="3">
        <f t="shared" si="38"/>
        <v>0</v>
      </c>
      <c r="O312" s="3">
        <f t="shared" si="39"/>
        <v>0</v>
      </c>
      <c r="P312" s="2">
        <f t="shared" si="32"/>
        <v>0</v>
      </c>
    </row>
    <row r="313" spans="1:16">
      <c r="A313" s="1">
        <v>309</v>
      </c>
      <c r="B313" s="1"/>
      <c r="C313" s="1"/>
      <c r="D313" s="1"/>
      <c r="E313" s="1"/>
      <c r="F313" s="1"/>
      <c r="G313" s="3">
        <v>0</v>
      </c>
      <c r="H313" s="3"/>
      <c r="I313" s="3">
        <f t="shared" si="33"/>
        <v>0</v>
      </c>
      <c r="J313" s="3">
        <f t="shared" si="34"/>
        <v>0</v>
      </c>
      <c r="K313" s="3">
        <f t="shared" si="35"/>
        <v>0</v>
      </c>
      <c r="L313" s="3">
        <f t="shared" si="36"/>
        <v>0</v>
      </c>
      <c r="M313" s="3">
        <f t="shared" si="37"/>
        <v>0</v>
      </c>
      <c r="N313" s="3">
        <f t="shared" si="38"/>
        <v>0</v>
      </c>
      <c r="O313" s="3">
        <f t="shared" si="39"/>
        <v>0</v>
      </c>
      <c r="P313" s="2">
        <f t="shared" si="32"/>
        <v>0</v>
      </c>
    </row>
    <row r="314" spans="1:16">
      <c r="A314" s="1">
        <v>310</v>
      </c>
      <c r="B314" s="1"/>
      <c r="C314" s="1"/>
      <c r="D314" s="1"/>
      <c r="E314" s="1"/>
      <c r="F314" s="1"/>
      <c r="G314" s="3">
        <v>0</v>
      </c>
      <c r="H314" s="3"/>
      <c r="I314" s="3">
        <f t="shared" si="33"/>
        <v>0</v>
      </c>
      <c r="J314" s="3">
        <f t="shared" si="34"/>
        <v>0</v>
      </c>
      <c r="K314" s="3">
        <f t="shared" si="35"/>
        <v>0</v>
      </c>
      <c r="L314" s="3">
        <f t="shared" si="36"/>
        <v>0</v>
      </c>
      <c r="M314" s="3">
        <f t="shared" si="37"/>
        <v>0</v>
      </c>
      <c r="N314" s="3">
        <f t="shared" si="38"/>
        <v>0</v>
      </c>
      <c r="O314" s="3">
        <f t="shared" si="39"/>
        <v>0</v>
      </c>
      <c r="P314" s="2">
        <f t="shared" si="32"/>
        <v>0</v>
      </c>
    </row>
    <row r="315" spans="1:16">
      <c r="A315" s="1">
        <v>311</v>
      </c>
      <c r="B315" s="1"/>
      <c r="C315" s="1"/>
      <c r="D315" s="1"/>
      <c r="E315" s="1"/>
      <c r="F315" s="1"/>
      <c r="G315" s="3">
        <v>0</v>
      </c>
      <c r="H315" s="3"/>
      <c r="I315" s="3">
        <f t="shared" si="33"/>
        <v>0</v>
      </c>
      <c r="J315" s="3">
        <f t="shared" si="34"/>
        <v>0</v>
      </c>
      <c r="K315" s="3">
        <f t="shared" si="35"/>
        <v>0</v>
      </c>
      <c r="L315" s="3">
        <f t="shared" si="36"/>
        <v>0</v>
      </c>
      <c r="M315" s="3">
        <f t="shared" si="37"/>
        <v>0</v>
      </c>
      <c r="N315" s="3">
        <f t="shared" si="38"/>
        <v>0</v>
      </c>
      <c r="O315" s="3">
        <f t="shared" si="39"/>
        <v>0</v>
      </c>
      <c r="P315" s="2">
        <f t="shared" si="32"/>
        <v>0</v>
      </c>
    </row>
    <row r="316" spans="1:16">
      <c r="A316" s="1">
        <v>312</v>
      </c>
      <c r="B316" s="1"/>
      <c r="C316" s="1"/>
      <c r="D316" s="1"/>
      <c r="E316" s="1"/>
      <c r="F316" s="1"/>
      <c r="G316" s="3">
        <v>0</v>
      </c>
      <c r="H316" s="3"/>
      <c r="I316" s="3">
        <f t="shared" si="33"/>
        <v>0</v>
      </c>
      <c r="J316" s="3">
        <f t="shared" si="34"/>
        <v>0</v>
      </c>
      <c r="K316" s="3">
        <f t="shared" si="35"/>
        <v>0</v>
      </c>
      <c r="L316" s="3">
        <f t="shared" si="36"/>
        <v>0</v>
      </c>
      <c r="M316" s="3">
        <f t="shared" si="37"/>
        <v>0</v>
      </c>
      <c r="N316" s="3">
        <f t="shared" si="38"/>
        <v>0</v>
      </c>
      <c r="O316" s="3">
        <f t="shared" si="39"/>
        <v>0</v>
      </c>
      <c r="P316" s="2">
        <f t="shared" si="32"/>
        <v>0</v>
      </c>
    </row>
    <row r="317" spans="1:16">
      <c r="A317" s="1">
        <v>313</v>
      </c>
      <c r="B317" s="1"/>
      <c r="C317" s="1"/>
      <c r="D317" s="1"/>
      <c r="E317" s="1"/>
      <c r="F317" s="1"/>
      <c r="G317" s="3">
        <v>0</v>
      </c>
      <c r="H317" s="3"/>
      <c r="I317" s="3">
        <f t="shared" si="33"/>
        <v>0</v>
      </c>
      <c r="J317" s="3">
        <f t="shared" si="34"/>
        <v>0</v>
      </c>
      <c r="K317" s="3">
        <f t="shared" si="35"/>
        <v>0</v>
      </c>
      <c r="L317" s="3">
        <f t="shared" si="36"/>
        <v>0</v>
      </c>
      <c r="M317" s="3">
        <f t="shared" si="37"/>
        <v>0</v>
      </c>
      <c r="N317" s="3">
        <f t="shared" si="38"/>
        <v>0</v>
      </c>
      <c r="O317" s="3">
        <f t="shared" si="39"/>
        <v>0</v>
      </c>
      <c r="P317" s="2">
        <f t="shared" si="32"/>
        <v>0</v>
      </c>
    </row>
    <row r="318" spans="1:16">
      <c r="A318" s="1">
        <v>314</v>
      </c>
      <c r="B318" s="1"/>
      <c r="C318" s="1"/>
      <c r="D318" s="1"/>
      <c r="E318" s="1"/>
      <c r="F318" s="1"/>
      <c r="G318" s="3">
        <v>0</v>
      </c>
      <c r="H318" s="3"/>
      <c r="I318" s="3">
        <f t="shared" si="33"/>
        <v>0</v>
      </c>
      <c r="J318" s="3">
        <f t="shared" si="34"/>
        <v>0</v>
      </c>
      <c r="K318" s="3">
        <f t="shared" si="35"/>
        <v>0</v>
      </c>
      <c r="L318" s="3">
        <f t="shared" si="36"/>
        <v>0</v>
      </c>
      <c r="M318" s="3">
        <f t="shared" si="37"/>
        <v>0</v>
      </c>
      <c r="N318" s="3">
        <f t="shared" si="38"/>
        <v>0</v>
      </c>
      <c r="O318" s="3">
        <f t="shared" si="39"/>
        <v>0</v>
      </c>
      <c r="P318" s="2">
        <f t="shared" si="32"/>
        <v>0</v>
      </c>
    </row>
    <row r="319" spans="1:16">
      <c r="A319" s="1">
        <v>315</v>
      </c>
      <c r="B319" s="1"/>
      <c r="C319" s="1"/>
      <c r="D319" s="1"/>
      <c r="E319" s="1"/>
      <c r="F319" s="1"/>
      <c r="G319" s="3">
        <v>0</v>
      </c>
      <c r="H319" s="3"/>
      <c r="I319" s="3">
        <f t="shared" si="33"/>
        <v>0</v>
      </c>
      <c r="J319" s="3">
        <f t="shared" si="34"/>
        <v>0</v>
      </c>
      <c r="K319" s="3">
        <f t="shared" si="35"/>
        <v>0</v>
      </c>
      <c r="L319" s="3">
        <f t="shared" si="36"/>
        <v>0</v>
      </c>
      <c r="M319" s="3">
        <f t="shared" si="37"/>
        <v>0</v>
      </c>
      <c r="N319" s="3">
        <f t="shared" si="38"/>
        <v>0</v>
      </c>
      <c r="O319" s="3">
        <f t="shared" si="39"/>
        <v>0</v>
      </c>
      <c r="P319" s="2">
        <f t="shared" si="32"/>
        <v>0</v>
      </c>
    </row>
    <row r="320" spans="1:16">
      <c r="A320" s="1">
        <v>316</v>
      </c>
      <c r="B320" s="1"/>
      <c r="C320" s="1"/>
      <c r="D320" s="1"/>
      <c r="E320" s="1"/>
      <c r="F320" s="1"/>
      <c r="G320" s="3">
        <v>0</v>
      </c>
      <c r="H320" s="3"/>
      <c r="I320" s="3">
        <f t="shared" si="33"/>
        <v>0</v>
      </c>
      <c r="J320" s="3">
        <f t="shared" si="34"/>
        <v>0</v>
      </c>
      <c r="K320" s="3">
        <f t="shared" si="35"/>
        <v>0</v>
      </c>
      <c r="L320" s="3">
        <f t="shared" si="36"/>
        <v>0</v>
      </c>
      <c r="M320" s="3">
        <f t="shared" si="37"/>
        <v>0</v>
      </c>
      <c r="N320" s="3">
        <f t="shared" si="38"/>
        <v>0</v>
      </c>
      <c r="O320" s="3">
        <f t="shared" si="39"/>
        <v>0</v>
      </c>
      <c r="P320" s="2">
        <f t="shared" si="32"/>
        <v>0</v>
      </c>
    </row>
    <row r="321" spans="1:16">
      <c r="A321" s="1">
        <v>317</v>
      </c>
      <c r="B321" s="1"/>
      <c r="C321" s="1"/>
      <c r="D321" s="1"/>
      <c r="E321" s="1"/>
      <c r="F321" s="1"/>
      <c r="G321" s="3">
        <v>0</v>
      </c>
      <c r="H321" s="3"/>
      <c r="I321" s="3">
        <f t="shared" si="33"/>
        <v>0</v>
      </c>
      <c r="J321" s="3">
        <f t="shared" si="34"/>
        <v>0</v>
      </c>
      <c r="K321" s="3">
        <f t="shared" si="35"/>
        <v>0</v>
      </c>
      <c r="L321" s="3">
        <f t="shared" si="36"/>
        <v>0</v>
      </c>
      <c r="M321" s="3">
        <f t="shared" si="37"/>
        <v>0</v>
      </c>
      <c r="N321" s="3">
        <f t="shared" si="38"/>
        <v>0</v>
      </c>
      <c r="O321" s="3">
        <f t="shared" si="39"/>
        <v>0</v>
      </c>
      <c r="P321" s="2">
        <f t="shared" si="32"/>
        <v>0</v>
      </c>
    </row>
    <row r="322" spans="1:16">
      <c r="A322" s="1">
        <v>318</v>
      </c>
      <c r="B322" s="1"/>
      <c r="C322" s="1"/>
      <c r="D322" s="1"/>
      <c r="E322" s="1"/>
      <c r="F322" s="1"/>
      <c r="G322" s="3">
        <v>0</v>
      </c>
      <c r="H322" s="3"/>
      <c r="I322" s="3">
        <f t="shared" si="33"/>
        <v>0</v>
      </c>
      <c r="J322" s="3">
        <f t="shared" si="34"/>
        <v>0</v>
      </c>
      <c r="K322" s="3">
        <f t="shared" si="35"/>
        <v>0</v>
      </c>
      <c r="L322" s="3">
        <f t="shared" si="36"/>
        <v>0</v>
      </c>
      <c r="M322" s="3">
        <f t="shared" si="37"/>
        <v>0</v>
      </c>
      <c r="N322" s="3">
        <f t="shared" si="38"/>
        <v>0</v>
      </c>
      <c r="O322" s="3">
        <f t="shared" si="39"/>
        <v>0</v>
      </c>
      <c r="P322" s="2">
        <f t="shared" si="32"/>
        <v>0</v>
      </c>
    </row>
    <row r="323" spans="1:16">
      <c r="A323" s="1">
        <v>319</v>
      </c>
      <c r="B323" s="1"/>
      <c r="C323" s="1"/>
      <c r="D323" s="1"/>
      <c r="E323" s="1"/>
      <c r="F323" s="1"/>
      <c r="G323" s="3">
        <v>0</v>
      </c>
      <c r="H323" s="3"/>
      <c r="I323" s="3">
        <f t="shared" si="33"/>
        <v>0</v>
      </c>
      <c r="J323" s="3">
        <f t="shared" si="34"/>
        <v>0</v>
      </c>
      <c r="K323" s="3">
        <f t="shared" si="35"/>
        <v>0</v>
      </c>
      <c r="L323" s="3">
        <f t="shared" si="36"/>
        <v>0</v>
      </c>
      <c r="M323" s="3">
        <f t="shared" si="37"/>
        <v>0</v>
      </c>
      <c r="N323" s="3">
        <f t="shared" si="38"/>
        <v>0</v>
      </c>
      <c r="O323" s="3">
        <f t="shared" si="39"/>
        <v>0</v>
      </c>
      <c r="P323" s="2">
        <f t="shared" si="32"/>
        <v>0</v>
      </c>
    </row>
    <row r="324" spans="1:16">
      <c r="A324" s="1">
        <v>320</v>
      </c>
      <c r="B324" s="1"/>
      <c r="C324" s="1"/>
      <c r="D324" s="1"/>
      <c r="E324" s="1"/>
      <c r="F324" s="1"/>
      <c r="G324" s="3">
        <v>0</v>
      </c>
      <c r="H324" s="3"/>
      <c r="I324" s="3">
        <f t="shared" si="33"/>
        <v>0</v>
      </c>
      <c r="J324" s="3">
        <f t="shared" si="34"/>
        <v>0</v>
      </c>
      <c r="K324" s="3">
        <f t="shared" si="35"/>
        <v>0</v>
      </c>
      <c r="L324" s="3">
        <f t="shared" si="36"/>
        <v>0</v>
      </c>
      <c r="M324" s="3">
        <f t="shared" si="37"/>
        <v>0</v>
      </c>
      <c r="N324" s="3">
        <f t="shared" si="38"/>
        <v>0</v>
      </c>
      <c r="O324" s="3">
        <f t="shared" si="39"/>
        <v>0</v>
      </c>
      <c r="P324" s="2">
        <f t="shared" si="32"/>
        <v>0</v>
      </c>
    </row>
    <row r="325" spans="1:16">
      <c r="A325" s="1">
        <v>321</v>
      </c>
      <c r="B325" s="1"/>
      <c r="C325" s="1"/>
      <c r="D325" s="1"/>
      <c r="E325" s="1"/>
      <c r="F325" s="1"/>
      <c r="G325" s="3">
        <v>0</v>
      </c>
      <c r="H325" s="3"/>
      <c r="I325" s="3">
        <f t="shared" si="33"/>
        <v>0</v>
      </c>
      <c r="J325" s="3">
        <f t="shared" si="34"/>
        <v>0</v>
      </c>
      <c r="K325" s="3">
        <f t="shared" si="35"/>
        <v>0</v>
      </c>
      <c r="L325" s="3">
        <f t="shared" si="36"/>
        <v>0</v>
      </c>
      <c r="M325" s="3">
        <f t="shared" si="37"/>
        <v>0</v>
      </c>
      <c r="N325" s="3">
        <f t="shared" si="38"/>
        <v>0</v>
      </c>
      <c r="O325" s="3">
        <f t="shared" si="39"/>
        <v>0</v>
      </c>
      <c r="P325" s="2">
        <f t="shared" ref="P325:P388" si="40">O325</f>
        <v>0</v>
      </c>
    </row>
    <row r="326" spans="1:16">
      <c r="A326" s="1">
        <v>322</v>
      </c>
      <c r="B326" s="1"/>
      <c r="C326" s="1"/>
      <c r="D326" s="1"/>
      <c r="E326" s="1"/>
      <c r="F326" s="1"/>
      <c r="G326" s="3">
        <v>0</v>
      </c>
      <c r="H326" s="3"/>
      <c r="I326" s="3">
        <f t="shared" ref="I326:I389" si="41">$B$3*G326</f>
        <v>0</v>
      </c>
      <c r="J326" s="3">
        <f t="shared" ref="J326:J389" si="42">I326-$C$3*L326</f>
        <v>0</v>
      </c>
      <c r="K326" s="3">
        <f t="shared" ref="K326:K389" si="43">J326-$D$3*M326</f>
        <v>0</v>
      </c>
      <c r="L326" s="3">
        <f t="shared" ref="L326:L389" si="44">K325</f>
        <v>0</v>
      </c>
      <c r="M326" s="3">
        <f t="shared" ref="M326:M389" si="45">L325</f>
        <v>0</v>
      </c>
      <c r="N326" s="3">
        <f t="shared" ref="N326:N389" si="46">K326+$E$3*L326</f>
        <v>0</v>
      </c>
      <c r="O326" s="3">
        <f t="shared" ref="O326:O389" si="47">N326+$F$3*M326</f>
        <v>0</v>
      </c>
      <c r="P326" s="2">
        <f t="shared" si="40"/>
        <v>0</v>
      </c>
    </row>
    <row r="327" spans="1:16">
      <c r="A327" s="1">
        <v>323</v>
      </c>
      <c r="B327" s="1"/>
      <c r="C327" s="1"/>
      <c r="D327" s="1"/>
      <c r="E327" s="1"/>
      <c r="F327" s="1"/>
      <c r="G327" s="3">
        <v>0</v>
      </c>
      <c r="H327" s="3"/>
      <c r="I327" s="3">
        <f t="shared" si="41"/>
        <v>0</v>
      </c>
      <c r="J327" s="3">
        <f t="shared" si="42"/>
        <v>0</v>
      </c>
      <c r="K327" s="3">
        <f t="shared" si="43"/>
        <v>0</v>
      </c>
      <c r="L327" s="3">
        <f t="shared" si="44"/>
        <v>0</v>
      </c>
      <c r="M327" s="3">
        <f t="shared" si="45"/>
        <v>0</v>
      </c>
      <c r="N327" s="3">
        <f t="shared" si="46"/>
        <v>0</v>
      </c>
      <c r="O327" s="3">
        <f t="shared" si="47"/>
        <v>0</v>
      </c>
      <c r="P327" s="2">
        <f t="shared" si="40"/>
        <v>0</v>
      </c>
    </row>
    <row r="328" spans="1:16">
      <c r="A328" s="1">
        <v>324</v>
      </c>
      <c r="B328" s="1"/>
      <c r="C328" s="1"/>
      <c r="D328" s="1"/>
      <c r="E328" s="1"/>
      <c r="F328" s="1"/>
      <c r="G328" s="3">
        <v>0</v>
      </c>
      <c r="H328" s="3"/>
      <c r="I328" s="3">
        <f t="shared" si="41"/>
        <v>0</v>
      </c>
      <c r="J328" s="3">
        <f t="shared" si="42"/>
        <v>0</v>
      </c>
      <c r="K328" s="3">
        <f t="shared" si="43"/>
        <v>0</v>
      </c>
      <c r="L328" s="3">
        <f t="shared" si="44"/>
        <v>0</v>
      </c>
      <c r="M328" s="3">
        <f t="shared" si="45"/>
        <v>0</v>
      </c>
      <c r="N328" s="3">
        <f t="shared" si="46"/>
        <v>0</v>
      </c>
      <c r="O328" s="3">
        <f t="shared" si="47"/>
        <v>0</v>
      </c>
      <c r="P328" s="2">
        <f t="shared" si="40"/>
        <v>0</v>
      </c>
    </row>
    <row r="329" spans="1:16">
      <c r="A329" s="1">
        <v>325</v>
      </c>
      <c r="B329" s="1"/>
      <c r="C329" s="1"/>
      <c r="D329" s="1"/>
      <c r="E329" s="1"/>
      <c r="F329" s="1"/>
      <c r="G329" s="3">
        <v>0</v>
      </c>
      <c r="H329" s="3"/>
      <c r="I329" s="3">
        <f t="shared" si="41"/>
        <v>0</v>
      </c>
      <c r="J329" s="3">
        <f t="shared" si="42"/>
        <v>0</v>
      </c>
      <c r="K329" s="3">
        <f t="shared" si="43"/>
        <v>0</v>
      </c>
      <c r="L329" s="3">
        <f t="shared" si="44"/>
        <v>0</v>
      </c>
      <c r="M329" s="3">
        <f t="shared" si="45"/>
        <v>0</v>
      </c>
      <c r="N329" s="3">
        <f t="shared" si="46"/>
        <v>0</v>
      </c>
      <c r="O329" s="3">
        <f t="shared" si="47"/>
        <v>0</v>
      </c>
      <c r="P329" s="2">
        <f t="shared" si="40"/>
        <v>0</v>
      </c>
    </row>
    <row r="330" spans="1:16">
      <c r="A330" s="1">
        <v>326</v>
      </c>
      <c r="B330" s="1"/>
      <c r="C330" s="1"/>
      <c r="D330" s="1"/>
      <c r="E330" s="1"/>
      <c r="F330" s="1"/>
      <c r="G330" s="3">
        <v>0</v>
      </c>
      <c r="H330" s="3"/>
      <c r="I330" s="3">
        <f t="shared" si="41"/>
        <v>0</v>
      </c>
      <c r="J330" s="3">
        <f t="shared" si="42"/>
        <v>0</v>
      </c>
      <c r="K330" s="3">
        <f t="shared" si="43"/>
        <v>0</v>
      </c>
      <c r="L330" s="3">
        <f t="shared" si="44"/>
        <v>0</v>
      </c>
      <c r="M330" s="3">
        <f t="shared" si="45"/>
        <v>0</v>
      </c>
      <c r="N330" s="3">
        <f t="shared" si="46"/>
        <v>0</v>
      </c>
      <c r="O330" s="3">
        <f t="shared" si="47"/>
        <v>0</v>
      </c>
      <c r="P330" s="2">
        <f t="shared" si="40"/>
        <v>0</v>
      </c>
    </row>
    <row r="331" spans="1:16">
      <c r="A331" s="1">
        <v>327</v>
      </c>
      <c r="B331" s="1"/>
      <c r="C331" s="1"/>
      <c r="D331" s="1"/>
      <c r="E331" s="1"/>
      <c r="F331" s="1"/>
      <c r="G331" s="3">
        <v>0</v>
      </c>
      <c r="H331" s="3"/>
      <c r="I331" s="3">
        <f t="shared" si="41"/>
        <v>0</v>
      </c>
      <c r="J331" s="3">
        <f t="shared" si="42"/>
        <v>0</v>
      </c>
      <c r="K331" s="3">
        <f t="shared" si="43"/>
        <v>0</v>
      </c>
      <c r="L331" s="3">
        <f t="shared" si="44"/>
        <v>0</v>
      </c>
      <c r="M331" s="3">
        <f t="shared" si="45"/>
        <v>0</v>
      </c>
      <c r="N331" s="3">
        <f t="shared" si="46"/>
        <v>0</v>
      </c>
      <c r="O331" s="3">
        <f t="shared" si="47"/>
        <v>0</v>
      </c>
      <c r="P331" s="2">
        <f t="shared" si="40"/>
        <v>0</v>
      </c>
    </row>
    <row r="332" spans="1:16">
      <c r="A332" s="1">
        <v>328</v>
      </c>
      <c r="B332" s="1"/>
      <c r="C332" s="1"/>
      <c r="D332" s="1"/>
      <c r="E332" s="1"/>
      <c r="F332" s="1"/>
      <c r="G332" s="3">
        <v>0</v>
      </c>
      <c r="H332" s="3"/>
      <c r="I332" s="3">
        <f t="shared" si="41"/>
        <v>0</v>
      </c>
      <c r="J332" s="3">
        <f t="shared" si="42"/>
        <v>0</v>
      </c>
      <c r="K332" s="3">
        <f t="shared" si="43"/>
        <v>0</v>
      </c>
      <c r="L332" s="3">
        <f t="shared" si="44"/>
        <v>0</v>
      </c>
      <c r="M332" s="3">
        <f t="shared" si="45"/>
        <v>0</v>
      </c>
      <c r="N332" s="3">
        <f t="shared" si="46"/>
        <v>0</v>
      </c>
      <c r="O332" s="3">
        <f t="shared" si="47"/>
        <v>0</v>
      </c>
      <c r="P332" s="2">
        <f t="shared" si="40"/>
        <v>0</v>
      </c>
    </row>
    <row r="333" spans="1:16">
      <c r="A333" s="1">
        <v>329</v>
      </c>
      <c r="B333" s="1"/>
      <c r="C333" s="1"/>
      <c r="D333" s="1"/>
      <c r="E333" s="1"/>
      <c r="F333" s="1"/>
      <c r="G333" s="3">
        <v>0</v>
      </c>
      <c r="H333" s="3"/>
      <c r="I333" s="3">
        <f t="shared" si="41"/>
        <v>0</v>
      </c>
      <c r="J333" s="3">
        <f t="shared" si="42"/>
        <v>0</v>
      </c>
      <c r="K333" s="3">
        <f t="shared" si="43"/>
        <v>0</v>
      </c>
      <c r="L333" s="3">
        <f t="shared" si="44"/>
        <v>0</v>
      </c>
      <c r="M333" s="3">
        <f t="shared" si="45"/>
        <v>0</v>
      </c>
      <c r="N333" s="3">
        <f t="shared" si="46"/>
        <v>0</v>
      </c>
      <c r="O333" s="3">
        <f t="shared" si="47"/>
        <v>0</v>
      </c>
      <c r="P333" s="2">
        <f t="shared" si="40"/>
        <v>0</v>
      </c>
    </row>
    <row r="334" spans="1:16">
      <c r="A334" s="1">
        <v>330</v>
      </c>
      <c r="B334" s="1"/>
      <c r="C334" s="1"/>
      <c r="D334" s="1"/>
      <c r="E334" s="1"/>
      <c r="F334" s="1"/>
      <c r="G334" s="3">
        <v>0</v>
      </c>
      <c r="H334" s="3"/>
      <c r="I334" s="3">
        <f t="shared" si="41"/>
        <v>0</v>
      </c>
      <c r="J334" s="3">
        <f t="shared" si="42"/>
        <v>0</v>
      </c>
      <c r="K334" s="3">
        <f t="shared" si="43"/>
        <v>0</v>
      </c>
      <c r="L334" s="3">
        <f t="shared" si="44"/>
        <v>0</v>
      </c>
      <c r="M334" s="3">
        <f t="shared" si="45"/>
        <v>0</v>
      </c>
      <c r="N334" s="3">
        <f t="shared" si="46"/>
        <v>0</v>
      </c>
      <c r="O334" s="3">
        <f t="shared" si="47"/>
        <v>0</v>
      </c>
      <c r="P334" s="2">
        <f t="shared" si="40"/>
        <v>0</v>
      </c>
    </row>
    <row r="335" spans="1:16">
      <c r="A335" s="1">
        <v>331</v>
      </c>
      <c r="B335" s="1"/>
      <c r="C335" s="1"/>
      <c r="D335" s="1"/>
      <c r="E335" s="1"/>
      <c r="F335" s="1"/>
      <c r="G335" s="3">
        <v>0</v>
      </c>
      <c r="H335" s="3"/>
      <c r="I335" s="3">
        <f t="shared" si="41"/>
        <v>0</v>
      </c>
      <c r="J335" s="3">
        <f t="shared" si="42"/>
        <v>0</v>
      </c>
      <c r="K335" s="3">
        <f t="shared" si="43"/>
        <v>0</v>
      </c>
      <c r="L335" s="3">
        <f t="shared" si="44"/>
        <v>0</v>
      </c>
      <c r="M335" s="3">
        <f t="shared" si="45"/>
        <v>0</v>
      </c>
      <c r="N335" s="3">
        <f t="shared" si="46"/>
        <v>0</v>
      </c>
      <c r="O335" s="3">
        <f t="shared" si="47"/>
        <v>0</v>
      </c>
      <c r="P335" s="2">
        <f t="shared" si="40"/>
        <v>0</v>
      </c>
    </row>
    <row r="336" spans="1:16">
      <c r="A336" s="1">
        <v>332</v>
      </c>
      <c r="B336" s="1"/>
      <c r="C336" s="1"/>
      <c r="D336" s="1"/>
      <c r="E336" s="1"/>
      <c r="F336" s="1"/>
      <c r="G336" s="3">
        <v>0</v>
      </c>
      <c r="H336" s="3"/>
      <c r="I336" s="3">
        <f t="shared" si="41"/>
        <v>0</v>
      </c>
      <c r="J336" s="3">
        <f t="shared" si="42"/>
        <v>0</v>
      </c>
      <c r="K336" s="3">
        <f t="shared" si="43"/>
        <v>0</v>
      </c>
      <c r="L336" s="3">
        <f t="shared" si="44"/>
        <v>0</v>
      </c>
      <c r="M336" s="3">
        <f t="shared" si="45"/>
        <v>0</v>
      </c>
      <c r="N336" s="3">
        <f t="shared" si="46"/>
        <v>0</v>
      </c>
      <c r="O336" s="3">
        <f t="shared" si="47"/>
        <v>0</v>
      </c>
      <c r="P336" s="2">
        <f t="shared" si="40"/>
        <v>0</v>
      </c>
    </row>
    <row r="337" spans="1:16">
      <c r="A337" s="1">
        <v>333</v>
      </c>
      <c r="B337" s="1"/>
      <c r="C337" s="1"/>
      <c r="D337" s="1"/>
      <c r="E337" s="1"/>
      <c r="F337" s="1"/>
      <c r="G337" s="3">
        <v>0</v>
      </c>
      <c r="H337" s="3"/>
      <c r="I337" s="3">
        <f t="shared" si="41"/>
        <v>0</v>
      </c>
      <c r="J337" s="3">
        <f t="shared" si="42"/>
        <v>0</v>
      </c>
      <c r="K337" s="3">
        <f t="shared" si="43"/>
        <v>0</v>
      </c>
      <c r="L337" s="3">
        <f t="shared" si="44"/>
        <v>0</v>
      </c>
      <c r="M337" s="3">
        <f t="shared" si="45"/>
        <v>0</v>
      </c>
      <c r="N337" s="3">
        <f t="shared" si="46"/>
        <v>0</v>
      </c>
      <c r="O337" s="3">
        <f t="shared" si="47"/>
        <v>0</v>
      </c>
      <c r="P337" s="2">
        <f t="shared" si="40"/>
        <v>0</v>
      </c>
    </row>
    <row r="338" spans="1:16">
      <c r="A338" s="1">
        <v>334</v>
      </c>
      <c r="B338" s="1"/>
      <c r="C338" s="1"/>
      <c r="D338" s="1"/>
      <c r="E338" s="1"/>
      <c r="F338" s="1"/>
      <c r="G338" s="3">
        <v>0</v>
      </c>
      <c r="H338" s="3"/>
      <c r="I338" s="3">
        <f t="shared" si="41"/>
        <v>0</v>
      </c>
      <c r="J338" s="3">
        <f t="shared" si="42"/>
        <v>0</v>
      </c>
      <c r="K338" s="3">
        <f t="shared" si="43"/>
        <v>0</v>
      </c>
      <c r="L338" s="3">
        <f t="shared" si="44"/>
        <v>0</v>
      </c>
      <c r="M338" s="3">
        <f t="shared" si="45"/>
        <v>0</v>
      </c>
      <c r="N338" s="3">
        <f t="shared" si="46"/>
        <v>0</v>
      </c>
      <c r="O338" s="3">
        <f t="shared" si="47"/>
        <v>0</v>
      </c>
      <c r="P338" s="2">
        <f t="shared" si="40"/>
        <v>0</v>
      </c>
    </row>
    <row r="339" spans="1:16">
      <c r="A339" s="1">
        <v>335</v>
      </c>
      <c r="B339" s="1"/>
      <c r="C339" s="1"/>
      <c r="D339" s="1"/>
      <c r="E339" s="1"/>
      <c r="F339" s="1"/>
      <c r="G339" s="3">
        <v>0</v>
      </c>
      <c r="H339" s="3"/>
      <c r="I339" s="3">
        <f t="shared" si="41"/>
        <v>0</v>
      </c>
      <c r="J339" s="3">
        <f t="shared" si="42"/>
        <v>0</v>
      </c>
      <c r="K339" s="3">
        <f t="shared" si="43"/>
        <v>0</v>
      </c>
      <c r="L339" s="3">
        <f t="shared" si="44"/>
        <v>0</v>
      </c>
      <c r="M339" s="3">
        <f t="shared" si="45"/>
        <v>0</v>
      </c>
      <c r="N339" s="3">
        <f t="shared" si="46"/>
        <v>0</v>
      </c>
      <c r="O339" s="3">
        <f t="shared" si="47"/>
        <v>0</v>
      </c>
      <c r="P339" s="2">
        <f t="shared" si="40"/>
        <v>0</v>
      </c>
    </row>
    <row r="340" spans="1:16">
      <c r="A340" s="1">
        <v>336</v>
      </c>
      <c r="B340" s="1"/>
      <c r="C340" s="1"/>
      <c r="D340" s="1"/>
      <c r="E340" s="1"/>
      <c r="F340" s="1"/>
      <c r="G340" s="3">
        <v>0</v>
      </c>
      <c r="H340" s="3"/>
      <c r="I340" s="3">
        <f t="shared" si="41"/>
        <v>0</v>
      </c>
      <c r="J340" s="3">
        <f t="shared" si="42"/>
        <v>0</v>
      </c>
      <c r="K340" s="3">
        <f t="shared" si="43"/>
        <v>0</v>
      </c>
      <c r="L340" s="3">
        <f t="shared" si="44"/>
        <v>0</v>
      </c>
      <c r="M340" s="3">
        <f t="shared" si="45"/>
        <v>0</v>
      </c>
      <c r="N340" s="3">
        <f t="shared" si="46"/>
        <v>0</v>
      </c>
      <c r="O340" s="3">
        <f t="shared" si="47"/>
        <v>0</v>
      </c>
      <c r="P340" s="2">
        <f t="shared" si="40"/>
        <v>0</v>
      </c>
    </row>
    <row r="341" spans="1:16">
      <c r="A341" s="1">
        <v>337</v>
      </c>
      <c r="B341" s="1"/>
      <c r="C341" s="1"/>
      <c r="D341" s="1"/>
      <c r="E341" s="1"/>
      <c r="F341" s="1"/>
      <c r="G341" s="3">
        <v>0</v>
      </c>
      <c r="H341" s="3"/>
      <c r="I341" s="3">
        <f t="shared" si="41"/>
        <v>0</v>
      </c>
      <c r="J341" s="3">
        <f t="shared" si="42"/>
        <v>0</v>
      </c>
      <c r="K341" s="3">
        <f t="shared" si="43"/>
        <v>0</v>
      </c>
      <c r="L341" s="3">
        <f t="shared" si="44"/>
        <v>0</v>
      </c>
      <c r="M341" s="3">
        <f t="shared" si="45"/>
        <v>0</v>
      </c>
      <c r="N341" s="3">
        <f t="shared" si="46"/>
        <v>0</v>
      </c>
      <c r="O341" s="3">
        <f t="shared" si="47"/>
        <v>0</v>
      </c>
      <c r="P341" s="2">
        <f t="shared" si="40"/>
        <v>0</v>
      </c>
    </row>
    <row r="342" spans="1:16">
      <c r="A342" s="1">
        <v>338</v>
      </c>
      <c r="B342" s="1"/>
      <c r="C342" s="1"/>
      <c r="D342" s="1"/>
      <c r="E342" s="1"/>
      <c r="F342" s="1"/>
      <c r="G342" s="3">
        <v>0</v>
      </c>
      <c r="H342" s="3"/>
      <c r="I342" s="3">
        <f t="shared" si="41"/>
        <v>0</v>
      </c>
      <c r="J342" s="3">
        <f t="shared" si="42"/>
        <v>0</v>
      </c>
      <c r="K342" s="3">
        <f t="shared" si="43"/>
        <v>0</v>
      </c>
      <c r="L342" s="3">
        <f t="shared" si="44"/>
        <v>0</v>
      </c>
      <c r="M342" s="3">
        <f t="shared" si="45"/>
        <v>0</v>
      </c>
      <c r="N342" s="3">
        <f t="shared" si="46"/>
        <v>0</v>
      </c>
      <c r="O342" s="3">
        <f t="shared" si="47"/>
        <v>0</v>
      </c>
      <c r="P342" s="2">
        <f t="shared" si="40"/>
        <v>0</v>
      </c>
    </row>
    <row r="343" spans="1:16">
      <c r="A343" s="1">
        <v>339</v>
      </c>
      <c r="B343" s="1"/>
      <c r="C343" s="1"/>
      <c r="D343" s="1"/>
      <c r="E343" s="1"/>
      <c r="F343" s="1"/>
      <c r="G343" s="3">
        <v>0</v>
      </c>
      <c r="H343" s="3"/>
      <c r="I343" s="3">
        <f t="shared" si="41"/>
        <v>0</v>
      </c>
      <c r="J343" s="3">
        <f t="shared" si="42"/>
        <v>0</v>
      </c>
      <c r="K343" s="3">
        <f t="shared" si="43"/>
        <v>0</v>
      </c>
      <c r="L343" s="3">
        <f t="shared" si="44"/>
        <v>0</v>
      </c>
      <c r="M343" s="3">
        <f t="shared" si="45"/>
        <v>0</v>
      </c>
      <c r="N343" s="3">
        <f t="shared" si="46"/>
        <v>0</v>
      </c>
      <c r="O343" s="3">
        <f t="shared" si="47"/>
        <v>0</v>
      </c>
      <c r="P343" s="2">
        <f t="shared" si="40"/>
        <v>0</v>
      </c>
    </row>
    <row r="344" spans="1:16">
      <c r="A344" s="1">
        <v>340</v>
      </c>
      <c r="B344" s="1"/>
      <c r="C344" s="1"/>
      <c r="D344" s="1"/>
      <c r="E344" s="1"/>
      <c r="F344" s="1"/>
      <c r="G344" s="3">
        <v>0</v>
      </c>
      <c r="H344" s="3"/>
      <c r="I344" s="3">
        <f t="shared" si="41"/>
        <v>0</v>
      </c>
      <c r="J344" s="3">
        <f t="shared" si="42"/>
        <v>0</v>
      </c>
      <c r="K344" s="3">
        <f t="shared" si="43"/>
        <v>0</v>
      </c>
      <c r="L344" s="3">
        <f t="shared" si="44"/>
        <v>0</v>
      </c>
      <c r="M344" s="3">
        <f t="shared" si="45"/>
        <v>0</v>
      </c>
      <c r="N344" s="3">
        <f t="shared" si="46"/>
        <v>0</v>
      </c>
      <c r="O344" s="3">
        <f t="shared" si="47"/>
        <v>0</v>
      </c>
      <c r="P344" s="2">
        <f t="shared" si="40"/>
        <v>0</v>
      </c>
    </row>
    <row r="345" spans="1:16">
      <c r="A345" s="1">
        <v>341</v>
      </c>
      <c r="B345" s="1"/>
      <c r="C345" s="1"/>
      <c r="D345" s="1"/>
      <c r="E345" s="1"/>
      <c r="F345" s="1"/>
      <c r="G345" s="3">
        <v>0</v>
      </c>
      <c r="H345" s="3"/>
      <c r="I345" s="3">
        <f t="shared" si="41"/>
        <v>0</v>
      </c>
      <c r="J345" s="3">
        <f t="shared" si="42"/>
        <v>0</v>
      </c>
      <c r="K345" s="3">
        <f t="shared" si="43"/>
        <v>0</v>
      </c>
      <c r="L345" s="3">
        <f t="shared" si="44"/>
        <v>0</v>
      </c>
      <c r="M345" s="3">
        <f t="shared" si="45"/>
        <v>0</v>
      </c>
      <c r="N345" s="3">
        <f t="shared" si="46"/>
        <v>0</v>
      </c>
      <c r="O345" s="3">
        <f t="shared" si="47"/>
        <v>0</v>
      </c>
      <c r="P345" s="2">
        <f t="shared" si="40"/>
        <v>0</v>
      </c>
    </row>
    <row r="346" spans="1:16">
      <c r="A346" s="1">
        <v>342</v>
      </c>
      <c r="B346" s="1"/>
      <c r="C346" s="1"/>
      <c r="D346" s="1"/>
      <c r="E346" s="1"/>
      <c r="F346" s="1"/>
      <c r="G346" s="3">
        <v>0</v>
      </c>
      <c r="H346" s="3"/>
      <c r="I346" s="3">
        <f t="shared" si="41"/>
        <v>0</v>
      </c>
      <c r="J346" s="3">
        <f t="shared" si="42"/>
        <v>0</v>
      </c>
      <c r="K346" s="3">
        <f t="shared" si="43"/>
        <v>0</v>
      </c>
      <c r="L346" s="3">
        <f t="shared" si="44"/>
        <v>0</v>
      </c>
      <c r="M346" s="3">
        <f t="shared" si="45"/>
        <v>0</v>
      </c>
      <c r="N346" s="3">
        <f t="shared" si="46"/>
        <v>0</v>
      </c>
      <c r="O346" s="3">
        <f t="shared" si="47"/>
        <v>0</v>
      </c>
      <c r="P346" s="2">
        <f t="shared" si="40"/>
        <v>0</v>
      </c>
    </row>
    <row r="347" spans="1:16">
      <c r="A347" s="1">
        <v>343</v>
      </c>
      <c r="B347" s="1"/>
      <c r="C347" s="1"/>
      <c r="D347" s="1"/>
      <c r="E347" s="1"/>
      <c r="F347" s="1"/>
      <c r="G347" s="3">
        <v>0</v>
      </c>
      <c r="H347" s="3"/>
      <c r="I347" s="3">
        <f t="shared" si="41"/>
        <v>0</v>
      </c>
      <c r="J347" s="3">
        <f t="shared" si="42"/>
        <v>0</v>
      </c>
      <c r="K347" s="3">
        <f t="shared" si="43"/>
        <v>0</v>
      </c>
      <c r="L347" s="3">
        <f t="shared" si="44"/>
        <v>0</v>
      </c>
      <c r="M347" s="3">
        <f t="shared" si="45"/>
        <v>0</v>
      </c>
      <c r="N347" s="3">
        <f t="shared" si="46"/>
        <v>0</v>
      </c>
      <c r="O347" s="3">
        <f t="shared" si="47"/>
        <v>0</v>
      </c>
      <c r="P347" s="2">
        <f t="shared" si="40"/>
        <v>0</v>
      </c>
    </row>
    <row r="348" spans="1:16">
      <c r="A348" s="1">
        <v>344</v>
      </c>
      <c r="B348" s="1"/>
      <c r="C348" s="1"/>
      <c r="D348" s="1"/>
      <c r="E348" s="1"/>
      <c r="F348" s="1"/>
      <c r="G348" s="3">
        <v>0</v>
      </c>
      <c r="H348" s="3"/>
      <c r="I348" s="3">
        <f t="shared" si="41"/>
        <v>0</v>
      </c>
      <c r="J348" s="3">
        <f t="shared" si="42"/>
        <v>0</v>
      </c>
      <c r="K348" s="3">
        <f t="shared" si="43"/>
        <v>0</v>
      </c>
      <c r="L348" s="3">
        <f t="shared" si="44"/>
        <v>0</v>
      </c>
      <c r="M348" s="3">
        <f t="shared" si="45"/>
        <v>0</v>
      </c>
      <c r="N348" s="3">
        <f t="shared" si="46"/>
        <v>0</v>
      </c>
      <c r="O348" s="3">
        <f t="shared" si="47"/>
        <v>0</v>
      </c>
      <c r="P348" s="2">
        <f t="shared" si="40"/>
        <v>0</v>
      </c>
    </row>
    <row r="349" spans="1:16">
      <c r="A349" s="1">
        <v>345</v>
      </c>
      <c r="B349" s="1"/>
      <c r="C349" s="1"/>
      <c r="D349" s="1"/>
      <c r="E349" s="1"/>
      <c r="F349" s="1"/>
      <c r="G349" s="3">
        <v>0</v>
      </c>
      <c r="H349" s="3"/>
      <c r="I349" s="3">
        <f t="shared" si="41"/>
        <v>0</v>
      </c>
      <c r="J349" s="3">
        <f t="shared" si="42"/>
        <v>0</v>
      </c>
      <c r="K349" s="3">
        <f t="shared" si="43"/>
        <v>0</v>
      </c>
      <c r="L349" s="3">
        <f t="shared" si="44"/>
        <v>0</v>
      </c>
      <c r="M349" s="3">
        <f t="shared" si="45"/>
        <v>0</v>
      </c>
      <c r="N349" s="3">
        <f t="shared" si="46"/>
        <v>0</v>
      </c>
      <c r="O349" s="3">
        <f t="shared" si="47"/>
        <v>0</v>
      </c>
      <c r="P349" s="2">
        <f t="shared" si="40"/>
        <v>0</v>
      </c>
    </row>
    <row r="350" spans="1:16">
      <c r="A350" s="1">
        <v>346</v>
      </c>
      <c r="B350" s="1"/>
      <c r="C350" s="1"/>
      <c r="D350" s="1"/>
      <c r="E350" s="1"/>
      <c r="F350" s="1"/>
      <c r="G350" s="3">
        <v>0</v>
      </c>
      <c r="H350" s="3"/>
      <c r="I350" s="3">
        <f t="shared" si="41"/>
        <v>0</v>
      </c>
      <c r="J350" s="3">
        <f t="shared" si="42"/>
        <v>0</v>
      </c>
      <c r="K350" s="3">
        <f t="shared" si="43"/>
        <v>0</v>
      </c>
      <c r="L350" s="3">
        <f t="shared" si="44"/>
        <v>0</v>
      </c>
      <c r="M350" s="3">
        <f t="shared" si="45"/>
        <v>0</v>
      </c>
      <c r="N350" s="3">
        <f t="shared" si="46"/>
        <v>0</v>
      </c>
      <c r="O350" s="3">
        <f t="shared" si="47"/>
        <v>0</v>
      </c>
      <c r="P350" s="2">
        <f t="shared" si="40"/>
        <v>0</v>
      </c>
    </row>
    <row r="351" spans="1:16">
      <c r="A351" s="1">
        <v>347</v>
      </c>
      <c r="B351" s="1"/>
      <c r="C351" s="1"/>
      <c r="D351" s="1"/>
      <c r="E351" s="1"/>
      <c r="F351" s="1"/>
      <c r="G351" s="3">
        <v>0</v>
      </c>
      <c r="H351" s="3"/>
      <c r="I351" s="3">
        <f t="shared" si="41"/>
        <v>0</v>
      </c>
      <c r="J351" s="3">
        <f t="shared" si="42"/>
        <v>0</v>
      </c>
      <c r="K351" s="3">
        <f t="shared" si="43"/>
        <v>0</v>
      </c>
      <c r="L351" s="3">
        <f t="shared" si="44"/>
        <v>0</v>
      </c>
      <c r="M351" s="3">
        <f t="shared" si="45"/>
        <v>0</v>
      </c>
      <c r="N351" s="3">
        <f t="shared" si="46"/>
        <v>0</v>
      </c>
      <c r="O351" s="3">
        <f t="shared" si="47"/>
        <v>0</v>
      </c>
      <c r="P351" s="2">
        <f t="shared" si="40"/>
        <v>0</v>
      </c>
    </row>
    <row r="352" spans="1:16">
      <c r="A352" s="1">
        <v>348</v>
      </c>
      <c r="B352" s="1"/>
      <c r="C352" s="1"/>
      <c r="D352" s="1"/>
      <c r="E352" s="1"/>
      <c r="F352" s="1"/>
      <c r="G352" s="3">
        <v>0</v>
      </c>
      <c r="H352" s="3"/>
      <c r="I352" s="3">
        <f t="shared" si="41"/>
        <v>0</v>
      </c>
      <c r="J352" s="3">
        <f t="shared" si="42"/>
        <v>0</v>
      </c>
      <c r="K352" s="3">
        <f t="shared" si="43"/>
        <v>0</v>
      </c>
      <c r="L352" s="3">
        <f t="shared" si="44"/>
        <v>0</v>
      </c>
      <c r="M352" s="3">
        <f t="shared" si="45"/>
        <v>0</v>
      </c>
      <c r="N352" s="3">
        <f t="shared" si="46"/>
        <v>0</v>
      </c>
      <c r="O352" s="3">
        <f t="shared" si="47"/>
        <v>0</v>
      </c>
      <c r="P352" s="2">
        <f t="shared" si="40"/>
        <v>0</v>
      </c>
    </row>
    <row r="353" spans="1:16">
      <c r="A353" s="1">
        <v>349</v>
      </c>
      <c r="B353" s="1"/>
      <c r="C353" s="1"/>
      <c r="D353" s="1"/>
      <c r="E353" s="1"/>
      <c r="F353" s="1"/>
      <c r="G353" s="3">
        <v>0</v>
      </c>
      <c r="H353" s="3"/>
      <c r="I353" s="3">
        <f t="shared" si="41"/>
        <v>0</v>
      </c>
      <c r="J353" s="3">
        <f t="shared" si="42"/>
        <v>0</v>
      </c>
      <c r="K353" s="3">
        <f t="shared" si="43"/>
        <v>0</v>
      </c>
      <c r="L353" s="3">
        <f t="shared" si="44"/>
        <v>0</v>
      </c>
      <c r="M353" s="3">
        <f t="shared" si="45"/>
        <v>0</v>
      </c>
      <c r="N353" s="3">
        <f t="shared" si="46"/>
        <v>0</v>
      </c>
      <c r="O353" s="3">
        <f t="shared" si="47"/>
        <v>0</v>
      </c>
      <c r="P353" s="2">
        <f t="shared" si="40"/>
        <v>0</v>
      </c>
    </row>
    <row r="354" spans="1:16">
      <c r="A354" s="1">
        <v>350</v>
      </c>
      <c r="B354" s="1"/>
      <c r="C354" s="1"/>
      <c r="D354" s="1"/>
      <c r="E354" s="1"/>
      <c r="F354" s="1"/>
      <c r="G354" s="3">
        <v>0</v>
      </c>
      <c r="H354" s="3"/>
      <c r="I354" s="3">
        <f t="shared" si="41"/>
        <v>0</v>
      </c>
      <c r="J354" s="3">
        <f t="shared" si="42"/>
        <v>0</v>
      </c>
      <c r="K354" s="3">
        <f t="shared" si="43"/>
        <v>0</v>
      </c>
      <c r="L354" s="3">
        <f t="shared" si="44"/>
        <v>0</v>
      </c>
      <c r="M354" s="3">
        <f t="shared" si="45"/>
        <v>0</v>
      </c>
      <c r="N354" s="3">
        <f t="shared" si="46"/>
        <v>0</v>
      </c>
      <c r="O354" s="3">
        <f t="shared" si="47"/>
        <v>0</v>
      </c>
      <c r="P354" s="2">
        <f t="shared" si="40"/>
        <v>0</v>
      </c>
    </row>
    <row r="355" spans="1:16">
      <c r="A355" s="1">
        <v>351</v>
      </c>
      <c r="B355" s="1"/>
      <c r="C355" s="1"/>
      <c r="D355" s="1"/>
      <c r="E355" s="1"/>
      <c r="F355" s="1"/>
      <c r="G355" s="3">
        <v>0</v>
      </c>
      <c r="H355" s="3"/>
      <c r="I355" s="3">
        <f t="shared" si="41"/>
        <v>0</v>
      </c>
      <c r="J355" s="3">
        <f t="shared" si="42"/>
        <v>0</v>
      </c>
      <c r="K355" s="3">
        <f t="shared" si="43"/>
        <v>0</v>
      </c>
      <c r="L355" s="3">
        <f t="shared" si="44"/>
        <v>0</v>
      </c>
      <c r="M355" s="3">
        <f t="shared" si="45"/>
        <v>0</v>
      </c>
      <c r="N355" s="3">
        <f t="shared" si="46"/>
        <v>0</v>
      </c>
      <c r="O355" s="3">
        <f t="shared" si="47"/>
        <v>0</v>
      </c>
      <c r="P355" s="2">
        <f t="shared" si="40"/>
        <v>0</v>
      </c>
    </row>
    <row r="356" spans="1:16">
      <c r="A356" s="1">
        <v>352</v>
      </c>
      <c r="B356" s="1"/>
      <c r="C356" s="1"/>
      <c r="D356" s="1"/>
      <c r="E356" s="1"/>
      <c r="F356" s="1"/>
      <c r="G356" s="3">
        <v>0</v>
      </c>
      <c r="H356" s="3"/>
      <c r="I356" s="3">
        <f t="shared" si="41"/>
        <v>0</v>
      </c>
      <c r="J356" s="3">
        <f t="shared" si="42"/>
        <v>0</v>
      </c>
      <c r="K356" s="3">
        <f t="shared" si="43"/>
        <v>0</v>
      </c>
      <c r="L356" s="3">
        <f t="shared" si="44"/>
        <v>0</v>
      </c>
      <c r="M356" s="3">
        <f t="shared" si="45"/>
        <v>0</v>
      </c>
      <c r="N356" s="3">
        <f t="shared" si="46"/>
        <v>0</v>
      </c>
      <c r="O356" s="3">
        <f t="shared" si="47"/>
        <v>0</v>
      </c>
      <c r="P356" s="2">
        <f t="shared" si="40"/>
        <v>0</v>
      </c>
    </row>
    <row r="357" spans="1:16">
      <c r="A357" s="1">
        <v>353</v>
      </c>
      <c r="B357" s="1"/>
      <c r="C357" s="1"/>
      <c r="D357" s="1"/>
      <c r="E357" s="1"/>
      <c r="F357" s="1"/>
      <c r="G357" s="3">
        <v>0</v>
      </c>
      <c r="H357" s="3"/>
      <c r="I357" s="3">
        <f t="shared" si="41"/>
        <v>0</v>
      </c>
      <c r="J357" s="3">
        <f t="shared" si="42"/>
        <v>0</v>
      </c>
      <c r="K357" s="3">
        <f t="shared" si="43"/>
        <v>0</v>
      </c>
      <c r="L357" s="3">
        <f t="shared" si="44"/>
        <v>0</v>
      </c>
      <c r="M357" s="3">
        <f t="shared" si="45"/>
        <v>0</v>
      </c>
      <c r="N357" s="3">
        <f t="shared" si="46"/>
        <v>0</v>
      </c>
      <c r="O357" s="3">
        <f t="shared" si="47"/>
        <v>0</v>
      </c>
      <c r="P357" s="2">
        <f t="shared" si="40"/>
        <v>0</v>
      </c>
    </row>
    <row r="358" spans="1:16">
      <c r="A358" s="1">
        <v>354</v>
      </c>
      <c r="B358" s="1"/>
      <c r="C358" s="1"/>
      <c r="D358" s="1"/>
      <c r="E358" s="1"/>
      <c r="F358" s="1"/>
      <c r="G358" s="3">
        <v>0</v>
      </c>
      <c r="H358" s="3"/>
      <c r="I358" s="3">
        <f t="shared" si="41"/>
        <v>0</v>
      </c>
      <c r="J358" s="3">
        <f t="shared" si="42"/>
        <v>0</v>
      </c>
      <c r="K358" s="3">
        <f t="shared" si="43"/>
        <v>0</v>
      </c>
      <c r="L358" s="3">
        <f t="shared" si="44"/>
        <v>0</v>
      </c>
      <c r="M358" s="3">
        <f t="shared" si="45"/>
        <v>0</v>
      </c>
      <c r="N358" s="3">
        <f t="shared" si="46"/>
        <v>0</v>
      </c>
      <c r="O358" s="3">
        <f t="shared" si="47"/>
        <v>0</v>
      </c>
      <c r="P358" s="2">
        <f t="shared" si="40"/>
        <v>0</v>
      </c>
    </row>
    <row r="359" spans="1:16">
      <c r="A359" s="1">
        <v>355</v>
      </c>
      <c r="B359" s="1"/>
      <c r="C359" s="1"/>
      <c r="D359" s="1"/>
      <c r="E359" s="1"/>
      <c r="F359" s="1"/>
      <c r="G359" s="3">
        <v>0</v>
      </c>
      <c r="H359" s="3"/>
      <c r="I359" s="3">
        <f t="shared" si="41"/>
        <v>0</v>
      </c>
      <c r="J359" s="3">
        <f t="shared" si="42"/>
        <v>0</v>
      </c>
      <c r="K359" s="3">
        <f t="shared" si="43"/>
        <v>0</v>
      </c>
      <c r="L359" s="3">
        <f t="shared" si="44"/>
        <v>0</v>
      </c>
      <c r="M359" s="3">
        <f t="shared" si="45"/>
        <v>0</v>
      </c>
      <c r="N359" s="3">
        <f t="shared" si="46"/>
        <v>0</v>
      </c>
      <c r="O359" s="3">
        <f t="shared" si="47"/>
        <v>0</v>
      </c>
      <c r="P359" s="2">
        <f t="shared" si="40"/>
        <v>0</v>
      </c>
    </row>
    <row r="360" spans="1:16">
      <c r="A360" s="1">
        <v>356</v>
      </c>
      <c r="B360" s="1"/>
      <c r="C360" s="1"/>
      <c r="D360" s="1"/>
      <c r="E360" s="1"/>
      <c r="F360" s="1"/>
      <c r="G360" s="3">
        <v>0</v>
      </c>
      <c r="H360" s="3"/>
      <c r="I360" s="3">
        <f t="shared" si="41"/>
        <v>0</v>
      </c>
      <c r="J360" s="3">
        <f t="shared" si="42"/>
        <v>0</v>
      </c>
      <c r="K360" s="3">
        <f t="shared" si="43"/>
        <v>0</v>
      </c>
      <c r="L360" s="3">
        <f t="shared" si="44"/>
        <v>0</v>
      </c>
      <c r="M360" s="3">
        <f t="shared" si="45"/>
        <v>0</v>
      </c>
      <c r="N360" s="3">
        <f t="shared" si="46"/>
        <v>0</v>
      </c>
      <c r="O360" s="3">
        <f t="shared" si="47"/>
        <v>0</v>
      </c>
      <c r="P360" s="2">
        <f t="shared" si="40"/>
        <v>0</v>
      </c>
    </row>
    <row r="361" spans="1:16">
      <c r="A361" s="1">
        <v>357</v>
      </c>
      <c r="B361" s="1"/>
      <c r="C361" s="1"/>
      <c r="D361" s="1"/>
      <c r="E361" s="1"/>
      <c r="F361" s="1"/>
      <c r="G361" s="3">
        <v>0</v>
      </c>
      <c r="H361" s="3"/>
      <c r="I361" s="3">
        <f t="shared" si="41"/>
        <v>0</v>
      </c>
      <c r="J361" s="3">
        <f t="shared" si="42"/>
        <v>0</v>
      </c>
      <c r="K361" s="3">
        <f t="shared" si="43"/>
        <v>0</v>
      </c>
      <c r="L361" s="3">
        <f t="shared" si="44"/>
        <v>0</v>
      </c>
      <c r="M361" s="3">
        <f t="shared" si="45"/>
        <v>0</v>
      </c>
      <c r="N361" s="3">
        <f t="shared" si="46"/>
        <v>0</v>
      </c>
      <c r="O361" s="3">
        <f t="shared" si="47"/>
        <v>0</v>
      </c>
      <c r="P361" s="2">
        <f t="shared" si="40"/>
        <v>0</v>
      </c>
    </row>
    <row r="362" spans="1:16">
      <c r="A362" s="1">
        <v>358</v>
      </c>
      <c r="B362" s="1"/>
      <c r="C362" s="1"/>
      <c r="D362" s="1"/>
      <c r="E362" s="1"/>
      <c r="F362" s="1"/>
      <c r="G362" s="3">
        <v>0</v>
      </c>
      <c r="H362" s="3"/>
      <c r="I362" s="3">
        <f t="shared" si="41"/>
        <v>0</v>
      </c>
      <c r="J362" s="3">
        <f t="shared" si="42"/>
        <v>0</v>
      </c>
      <c r="K362" s="3">
        <f t="shared" si="43"/>
        <v>0</v>
      </c>
      <c r="L362" s="3">
        <f t="shared" si="44"/>
        <v>0</v>
      </c>
      <c r="M362" s="3">
        <f t="shared" si="45"/>
        <v>0</v>
      </c>
      <c r="N362" s="3">
        <f t="shared" si="46"/>
        <v>0</v>
      </c>
      <c r="O362" s="3">
        <f t="shared" si="47"/>
        <v>0</v>
      </c>
      <c r="P362" s="2">
        <f t="shared" si="40"/>
        <v>0</v>
      </c>
    </row>
    <row r="363" spans="1:16">
      <c r="A363" s="1">
        <v>359</v>
      </c>
      <c r="B363" s="1"/>
      <c r="C363" s="1"/>
      <c r="D363" s="1"/>
      <c r="E363" s="1"/>
      <c r="F363" s="1"/>
      <c r="G363" s="3">
        <v>0</v>
      </c>
      <c r="H363" s="3"/>
      <c r="I363" s="3">
        <f t="shared" si="41"/>
        <v>0</v>
      </c>
      <c r="J363" s="3">
        <f t="shared" si="42"/>
        <v>0</v>
      </c>
      <c r="K363" s="3">
        <f t="shared" si="43"/>
        <v>0</v>
      </c>
      <c r="L363" s="3">
        <f t="shared" si="44"/>
        <v>0</v>
      </c>
      <c r="M363" s="3">
        <f t="shared" si="45"/>
        <v>0</v>
      </c>
      <c r="N363" s="3">
        <f t="shared" si="46"/>
        <v>0</v>
      </c>
      <c r="O363" s="3">
        <f t="shared" si="47"/>
        <v>0</v>
      </c>
      <c r="P363" s="2">
        <f t="shared" si="40"/>
        <v>0</v>
      </c>
    </row>
    <row r="364" spans="1:16">
      <c r="A364" s="1">
        <v>360</v>
      </c>
      <c r="B364" s="1"/>
      <c r="C364" s="1"/>
      <c r="D364" s="1"/>
      <c r="E364" s="1"/>
      <c r="F364" s="1"/>
      <c r="G364" s="3">
        <v>0</v>
      </c>
      <c r="H364" s="3"/>
      <c r="I364" s="3">
        <f t="shared" si="41"/>
        <v>0</v>
      </c>
      <c r="J364" s="3">
        <f t="shared" si="42"/>
        <v>0</v>
      </c>
      <c r="K364" s="3">
        <f t="shared" si="43"/>
        <v>0</v>
      </c>
      <c r="L364" s="3">
        <f t="shared" si="44"/>
        <v>0</v>
      </c>
      <c r="M364" s="3">
        <f t="shared" si="45"/>
        <v>0</v>
      </c>
      <c r="N364" s="3">
        <f t="shared" si="46"/>
        <v>0</v>
      </c>
      <c r="O364" s="3">
        <f t="shared" si="47"/>
        <v>0</v>
      </c>
      <c r="P364" s="2">
        <f t="shared" si="40"/>
        <v>0</v>
      </c>
    </row>
    <row r="365" spans="1:16">
      <c r="A365" s="1">
        <v>361</v>
      </c>
      <c r="B365" s="1"/>
      <c r="C365" s="1"/>
      <c r="D365" s="1"/>
      <c r="E365" s="1"/>
      <c r="F365" s="1"/>
      <c r="G365" s="3">
        <v>0</v>
      </c>
      <c r="H365" s="3"/>
      <c r="I365" s="3">
        <f t="shared" si="41"/>
        <v>0</v>
      </c>
      <c r="J365" s="3">
        <f t="shared" si="42"/>
        <v>0</v>
      </c>
      <c r="K365" s="3">
        <f t="shared" si="43"/>
        <v>0</v>
      </c>
      <c r="L365" s="3">
        <f t="shared" si="44"/>
        <v>0</v>
      </c>
      <c r="M365" s="3">
        <f t="shared" si="45"/>
        <v>0</v>
      </c>
      <c r="N365" s="3">
        <f t="shared" si="46"/>
        <v>0</v>
      </c>
      <c r="O365" s="3">
        <f t="shared" si="47"/>
        <v>0</v>
      </c>
      <c r="P365" s="2">
        <f t="shared" si="40"/>
        <v>0</v>
      </c>
    </row>
    <row r="366" spans="1:16">
      <c r="A366" s="1">
        <v>362</v>
      </c>
      <c r="B366" s="1"/>
      <c r="C366" s="1"/>
      <c r="D366" s="1"/>
      <c r="E366" s="1"/>
      <c r="F366" s="1"/>
      <c r="G366" s="3">
        <v>0</v>
      </c>
      <c r="H366" s="3"/>
      <c r="I366" s="3">
        <f t="shared" si="41"/>
        <v>0</v>
      </c>
      <c r="J366" s="3">
        <f t="shared" si="42"/>
        <v>0</v>
      </c>
      <c r="K366" s="3">
        <f t="shared" si="43"/>
        <v>0</v>
      </c>
      <c r="L366" s="3">
        <f t="shared" si="44"/>
        <v>0</v>
      </c>
      <c r="M366" s="3">
        <f t="shared" si="45"/>
        <v>0</v>
      </c>
      <c r="N366" s="3">
        <f t="shared" si="46"/>
        <v>0</v>
      </c>
      <c r="O366" s="3">
        <f t="shared" si="47"/>
        <v>0</v>
      </c>
      <c r="P366" s="2">
        <f t="shared" si="40"/>
        <v>0</v>
      </c>
    </row>
    <row r="367" spans="1:16">
      <c r="A367" s="1">
        <v>363</v>
      </c>
      <c r="B367" s="1"/>
      <c r="C367" s="1"/>
      <c r="D367" s="1"/>
      <c r="E367" s="1"/>
      <c r="F367" s="1"/>
      <c r="G367" s="3">
        <v>0</v>
      </c>
      <c r="H367" s="3"/>
      <c r="I367" s="3">
        <f t="shared" si="41"/>
        <v>0</v>
      </c>
      <c r="J367" s="3">
        <f t="shared" si="42"/>
        <v>0</v>
      </c>
      <c r="K367" s="3">
        <f t="shared" si="43"/>
        <v>0</v>
      </c>
      <c r="L367" s="3">
        <f t="shared" si="44"/>
        <v>0</v>
      </c>
      <c r="M367" s="3">
        <f t="shared" si="45"/>
        <v>0</v>
      </c>
      <c r="N367" s="3">
        <f t="shared" si="46"/>
        <v>0</v>
      </c>
      <c r="O367" s="3">
        <f t="shared" si="47"/>
        <v>0</v>
      </c>
      <c r="P367" s="2">
        <f t="shared" si="40"/>
        <v>0</v>
      </c>
    </row>
    <row r="368" spans="1:16">
      <c r="A368" s="1">
        <v>364</v>
      </c>
      <c r="B368" s="1"/>
      <c r="C368" s="1"/>
      <c r="D368" s="1"/>
      <c r="E368" s="1"/>
      <c r="F368" s="1"/>
      <c r="G368" s="3">
        <v>0</v>
      </c>
      <c r="H368" s="3"/>
      <c r="I368" s="3">
        <f t="shared" si="41"/>
        <v>0</v>
      </c>
      <c r="J368" s="3">
        <f t="shared" si="42"/>
        <v>0</v>
      </c>
      <c r="K368" s="3">
        <f t="shared" si="43"/>
        <v>0</v>
      </c>
      <c r="L368" s="3">
        <f t="shared" si="44"/>
        <v>0</v>
      </c>
      <c r="M368" s="3">
        <f t="shared" si="45"/>
        <v>0</v>
      </c>
      <c r="N368" s="3">
        <f t="shared" si="46"/>
        <v>0</v>
      </c>
      <c r="O368" s="3">
        <f t="shared" si="47"/>
        <v>0</v>
      </c>
      <c r="P368" s="2">
        <f t="shared" si="40"/>
        <v>0</v>
      </c>
    </row>
    <row r="369" spans="1:16">
      <c r="A369" s="1">
        <v>365</v>
      </c>
      <c r="B369" s="1"/>
      <c r="C369" s="1"/>
      <c r="D369" s="1"/>
      <c r="E369" s="1"/>
      <c r="F369" s="1"/>
      <c r="G369" s="3">
        <v>0</v>
      </c>
      <c r="H369" s="3"/>
      <c r="I369" s="3">
        <f t="shared" si="41"/>
        <v>0</v>
      </c>
      <c r="J369" s="3">
        <f t="shared" si="42"/>
        <v>0</v>
      </c>
      <c r="K369" s="3">
        <f t="shared" si="43"/>
        <v>0</v>
      </c>
      <c r="L369" s="3">
        <f t="shared" si="44"/>
        <v>0</v>
      </c>
      <c r="M369" s="3">
        <f t="shared" si="45"/>
        <v>0</v>
      </c>
      <c r="N369" s="3">
        <f t="shared" si="46"/>
        <v>0</v>
      </c>
      <c r="O369" s="3">
        <f t="shared" si="47"/>
        <v>0</v>
      </c>
      <c r="P369" s="2">
        <f t="shared" si="40"/>
        <v>0</v>
      </c>
    </row>
    <row r="370" spans="1:16">
      <c r="A370" s="1">
        <v>366</v>
      </c>
      <c r="B370" s="1"/>
      <c r="C370" s="1"/>
      <c r="D370" s="1"/>
      <c r="E370" s="1"/>
      <c r="F370" s="1"/>
      <c r="G370" s="3">
        <v>0</v>
      </c>
      <c r="H370" s="3"/>
      <c r="I370" s="3">
        <f t="shared" si="41"/>
        <v>0</v>
      </c>
      <c r="J370" s="3">
        <f t="shared" si="42"/>
        <v>0</v>
      </c>
      <c r="K370" s="3">
        <f t="shared" si="43"/>
        <v>0</v>
      </c>
      <c r="L370" s="3">
        <f t="shared" si="44"/>
        <v>0</v>
      </c>
      <c r="M370" s="3">
        <f t="shared" si="45"/>
        <v>0</v>
      </c>
      <c r="N370" s="3">
        <f t="shared" si="46"/>
        <v>0</v>
      </c>
      <c r="O370" s="3">
        <f t="shared" si="47"/>
        <v>0</v>
      </c>
      <c r="P370" s="2">
        <f t="shared" si="40"/>
        <v>0</v>
      </c>
    </row>
    <row r="371" spans="1:16">
      <c r="A371" s="1">
        <v>367</v>
      </c>
      <c r="B371" s="1"/>
      <c r="C371" s="1"/>
      <c r="D371" s="1"/>
      <c r="E371" s="1"/>
      <c r="F371" s="1"/>
      <c r="G371" s="3">
        <v>0</v>
      </c>
      <c r="H371" s="3"/>
      <c r="I371" s="3">
        <f t="shared" si="41"/>
        <v>0</v>
      </c>
      <c r="J371" s="3">
        <f t="shared" si="42"/>
        <v>0</v>
      </c>
      <c r="K371" s="3">
        <f t="shared" si="43"/>
        <v>0</v>
      </c>
      <c r="L371" s="3">
        <f t="shared" si="44"/>
        <v>0</v>
      </c>
      <c r="M371" s="3">
        <f t="shared" si="45"/>
        <v>0</v>
      </c>
      <c r="N371" s="3">
        <f t="shared" si="46"/>
        <v>0</v>
      </c>
      <c r="O371" s="3">
        <f t="shared" si="47"/>
        <v>0</v>
      </c>
      <c r="P371" s="2">
        <f t="shared" si="40"/>
        <v>0</v>
      </c>
    </row>
    <row r="372" spans="1:16">
      <c r="A372" s="1">
        <v>368</v>
      </c>
      <c r="B372" s="1"/>
      <c r="C372" s="1"/>
      <c r="D372" s="1"/>
      <c r="E372" s="1"/>
      <c r="F372" s="1"/>
      <c r="G372" s="3">
        <v>0</v>
      </c>
      <c r="H372" s="3"/>
      <c r="I372" s="3">
        <f t="shared" si="41"/>
        <v>0</v>
      </c>
      <c r="J372" s="3">
        <f t="shared" si="42"/>
        <v>0</v>
      </c>
      <c r="K372" s="3">
        <f t="shared" si="43"/>
        <v>0</v>
      </c>
      <c r="L372" s="3">
        <f t="shared" si="44"/>
        <v>0</v>
      </c>
      <c r="M372" s="3">
        <f t="shared" si="45"/>
        <v>0</v>
      </c>
      <c r="N372" s="3">
        <f t="shared" si="46"/>
        <v>0</v>
      </c>
      <c r="O372" s="3">
        <f t="shared" si="47"/>
        <v>0</v>
      </c>
      <c r="P372" s="2">
        <f t="shared" si="40"/>
        <v>0</v>
      </c>
    </row>
    <row r="373" spans="1:16">
      <c r="A373" s="1">
        <v>369</v>
      </c>
      <c r="B373" s="1"/>
      <c r="C373" s="1"/>
      <c r="D373" s="1"/>
      <c r="E373" s="1"/>
      <c r="F373" s="1"/>
      <c r="G373" s="3">
        <v>0</v>
      </c>
      <c r="H373" s="3"/>
      <c r="I373" s="3">
        <f t="shared" si="41"/>
        <v>0</v>
      </c>
      <c r="J373" s="3">
        <f t="shared" si="42"/>
        <v>0</v>
      </c>
      <c r="K373" s="3">
        <f t="shared" si="43"/>
        <v>0</v>
      </c>
      <c r="L373" s="3">
        <f t="shared" si="44"/>
        <v>0</v>
      </c>
      <c r="M373" s="3">
        <f t="shared" si="45"/>
        <v>0</v>
      </c>
      <c r="N373" s="3">
        <f t="shared" si="46"/>
        <v>0</v>
      </c>
      <c r="O373" s="3">
        <f t="shared" si="47"/>
        <v>0</v>
      </c>
      <c r="P373" s="2">
        <f t="shared" si="40"/>
        <v>0</v>
      </c>
    </row>
    <row r="374" spans="1:16">
      <c r="A374" s="1">
        <v>370</v>
      </c>
      <c r="B374" s="1"/>
      <c r="C374" s="1"/>
      <c r="D374" s="1"/>
      <c r="E374" s="1"/>
      <c r="F374" s="1"/>
      <c r="G374" s="3">
        <v>0</v>
      </c>
      <c r="H374" s="3"/>
      <c r="I374" s="3">
        <f t="shared" si="41"/>
        <v>0</v>
      </c>
      <c r="J374" s="3">
        <f t="shared" si="42"/>
        <v>0</v>
      </c>
      <c r="K374" s="3">
        <f t="shared" si="43"/>
        <v>0</v>
      </c>
      <c r="L374" s="3">
        <f t="shared" si="44"/>
        <v>0</v>
      </c>
      <c r="M374" s="3">
        <f t="shared" si="45"/>
        <v>0</v>
      </c>
      <c r="N374" s="3">
        <f t="shared" si="46"/>
        <v>0</v>
      </c>
      <c r="O374" s="3">
        <f t="shared" si="47"/>
        <v>0</v>
      </c>
      <c r="P374" s="2">
        <f t="shared" si="40"/>
        <v>0</v>
      </c>
    </row>
    <row r="375" spans="1:16">
      <c r="A375" s="1">
        <v>371</v>
      </c>
      <c r="B375" s="1"/>
      <c r="C375" s="1"/>
      <c r="D375" s="1"/>
      <c r="E375" s="1"/>
      <c r="F375" s="1"/>
      <c r="G375" s="3">
        <v>0</v>
      </c>
      <c r="H375" s="3"/>
      <c r="I375" s="3">
        <f t="shared" si="41"/>
        <v>0</v>
      </c>
      <c r="J375" s="3">
        <f t="shared" si="42"/>
        <v>0</v>
      </c>
      <c r="K375" s="3">
        <f t="shared" si="43"/>
        <v>0</v>
      </c>
      <c r="L375" s="3">
        <f t="shared" si="44"/>
        <v>0</v>
      </c>
      <c r="M375" s="3">
        <f t="shared" si="45"/>
        <v>0</v>
      </c>
      <c r="N375" s="3">
        <f t="shared" si="46"/>
        <v>0</v>
      </c>
      <c r="O375" s="3">
        <f t="shared" si="47"/>
        <v>0</v>
      </c>
      <c r="P375" s="2">
        <f t="shared" si="40"/>
        <v>0</v>
      </c>
    </row>
    <row r="376" spans="1:16">
      <c r="A376" s="1">
        <v>372</v>
      </c>
      <c r="B376" s="1"/>
      <c r="C376" s="1"/>
      <c r="D376" s="1"/>
      <c r="E376" s="1"/>
      <c r="F376" s="1"/>
      <c r="G376" s="3">
        <v>0</v>
      </c>
      <c r="H376" s="3"/>
      <c r="I376" s="3">
        <f t="shared" si="41"/>
        <v>0</v>
      </c>
      <c r="J376" s="3">
        <f t="shared" si="42"/>
        <v>0</v>
      </c>
      <c r="K376" s="3">
        <f t="shared" si="43"/>
        <v>0</v>
      </c>
      <c r="L376" s="3">
        <f t="shared" si="44"/>
        <v>0</v>
      </c>
      <c r="M376" s="3">
        <f t="shared" si="45"/>
        <v>0</v>
      </c>
      <c r="N376" s="3">
        <f t="shared" si="46"/>
        <v>0</v>
      </c>
      <c r="O376" s="3">
        <f t="shared" si="47"/>
        <v>0</v>
      </c>
      <c r="P376" s="2">
        <f t="shared" si="40"/>
        <v>0</v>
      </c>
    </row>
    <row r="377" spans="1:16">
      <c r="A377" s="1">
        <v>373</v>
      </c>
      <c r="B377" s="1"/>
      <c r="C377" s="1"/>
      <c r="D377" s="1"/>
      <c r="E377" s="1"/>
      <c r="F377" s="1"/>
      <c r="G377" s="3">
        <v>0</v>
      </c>
      <c r="H377" s="3"/>
      <c r="I377" s="3">
        <f t="shared" si="41"/>
        <v>0</v>
      </c>
      <c r="J377" s="3">
        <f t="shared" si="42"/>
        <v>0</v>
      </c>
      <c r="K377" s="3">
        <f t="shared" si="43"/>
        <v>0</v>
      </c>
      <c r="L377" s="3">
        <f t="shared" si="44"/>
        <v>0</v>
      </c>
      <c r="M377" s="3">
        <f t="shared" si="45"/>
        <v>0</v>
      </c>
      <c r="N377" s="3">
        <f t="shared" si="46"/>
        <v>0</v>
      </c>
      <c r="O377" s="3">
        <f t="shared" si="47"/>
        <v>0</v>
      </c>
      <c r="P377" s="2">
        <f t="shared" si="40"/>
        <v>0</v>
      </c>
    </row>
    <row r="378" spans="1:16">
      <c r="A378" s="1">
        <v>374</v>
      </c>
      <c r="B378" s="1"/>
      <c r="C378" s="1"/>
      <c r="D378" s="1"/>
      <c r="E378" s="1"/>
      <c r="F378" s="1"/>
      <c r="G378" s="3">
        <v>0</v>
      </c>
      <c r="H378" s="3"/>
      <c r="I378" s="3">
        <f t="shared" si="41"/>
        <v>0</v>
      </c>
      <c r="J378" s="3">
        <f t="shared" si="42"/>
        <v>0</v>
      </c>
      <c r="K378" s="3">
        <f t="shared" si="43"/>
        <v>0</v>
      </c>
      <c r="L378" s="3">
        <f t="shared" si="44"/>
        <v>0</v>
      </c>
      <c r="M378" s="3">
        <f t="shared" si="45"/>
        <v>0</v>
      </c>
      <c r="N378" s="3">
        <f t="shared" si="46"/>
        <v>0</v>
      </c>
      <c r="O378" s="3">
        <f t="shared" si="47"/>
        <v>0</v>
      </c>
      <c r="P378" s="2">
        <f t="shared" si="40"/>
        <v>0</v>
      </c>
    </row>
    <row r="379" spans="1:16">
      <c r="A379" s="1">
        <v>375</v>
      </c>
      <c r="B379" s="1"/>
      <c r="C379" s="1"/>
      <c r="D379" s="1"/>
      <c r="E379" s="1"/>
      <c r="F379" s="1"/>
      <c r="G379" s="3">
        <v>0</v>
      </c>
      <c r="H379" s="3"/>
      <c r="I379" s="3">
        <f t="shared" si="41"/>
        <v>0</v>
      </c>
      <c r="J379" s="3">
        <f t="shared" si="42"/>
        <v>0</v>
      </c>
      <c r="K379" s="3">
        <f t="shared" si="43"/>
        <v>0</v>
      </c>
      <c r="L379" s="3">
        <f t="shared" si="44"/>
        <v>0</v>
      </c>
      <c r="M379" s="3">
        <f t="shared" si="45"/>
        <v>0</v>
      </c>
      <c r="N379" s="3">
        <f t="shared" si="46"/>
        <v>0</v>
      </c>
      <c r="O379" s="3">
        <f t="shared" si="47"/>
        <v>0</v>
      </c>
      <c r="P379" s="2">
        <f t="shared" si="40"/>
        <v>0</v>
      </c>
    </row>
    <row r="380" spans="1:16">
      <c r="A380" s="1">
        <v>376</v>
      </c>
      <c r="B380" s="1"/>
      <c r="C380" s="1"/>
      <c r="D380" s="1"/>
      <c r="E380" s="1"/>
      <c r="F380" s="1"/>
      <c r="G380" s="3">
        <v>0</v>
      </c>
      <c r="H380" s="3"/>
      <c r="I380" s="3">
        <f t="shared" si="41"/>
        <v>0</v>
      </c>
      <c r="J380" s="3">
        <f t="shared" si="42"/>
        <v>0</v>
      </c>
      <c r="K380" s="3">
        <f t="shared" si="43"/>
        <v>0</v>
      </c>
      <c r="L380" s="3">
        <f t="shared" si="44"/>
        <v>0</v>
      </c>
      <c r="M380" s="3">
        <f t="shared" si="45"/>
        <v>0</v>
      </c>
      <c r="N380" s="3">
        <f t="shared" si="46"/>
        <v>0</v>
      </c>
      <c r="O380" s="3">
        <f t="shared" si="47"/>
        <v>0</v>
      </c>
      <c r="P380" s="2">
        <f t="shared" si="40"/>
        <v>0</v>
      </c>
    </row>
    <row r="381" spans="1:16">
      <c r="A381" s="1">
        <v>377</v>
      </c>
      <c r="B381" s="1"/>
      <c r="C381" s="1"/>
      <c r="D381" s="1"/>
      <c r="E381" s="1"/>
      <c r="F381" s="1"/>
      <c r="G381" s="3">
        <v>0</v>
      </c>
      <c r="H381" s="3"/>
      <c r="I381" s="3">
        <f t="shared" si="41"/>
        <v>0</v>
      </c>
      <c r="J381" s="3">
        <f t="shared" si="42"/>
        <v>0</v>
      </c>
      <c r="K381" s="3">
        <f t="shared" si="43"/>
        <v>0</v>
      </c>
      <c r="L381" s="3">
        <f t="shared" si="44"/>
        <v>0</v>
      </c>
      <c r="M381" s="3">
        <f t="shared" si="45"/>
        <v>0</v>
      </c>
      <c r="N381" s="3">
        <f t="shared" si="46"/>
        <v>0</v>
      </c>
      <c r="O381" s="3">
        <f t="shared" si="47"/>
        <v>0</v>
      </c>
      <c r="P381" s="2">
        <f t="shared" si="40"/>
        <v>0</v>
      </c>
    </row>
    <row r="382" spans="1:16">
      <c r="A382" s="1">
        <v>378</v>
      </c>
      <c r="B382" s="1"/>
      <c r="C382" s="1"/>
      <c r="D382" s="1"/>
      <c r="E382" s="1"/>
      <c r="F382" s="1"/>
      <c r="G382" s="3">
        <v>0</v>
      </c>
      <c r="H382" s="3"/>
      <c r="I382" s="3">
        <f t="shared" si="41"/>
        <v>0</v>
      </c>
      <c r="J382" s="3">
        <f t="shared" si="42"/>
        <v>0</v>
      </c>
      <c r="K382" s="3">
        <f t="shared" si="43"/>
        <v>0</v>
      </c>
      <c r="L382" s="3">
        <f t="shared" si="44"/>
        <v>0</v>
      </c>
      <c r="M382" s="3">
        <f t="shared" si="45"/>
        <v>0</v>
      </c>
      <c r="N382" s="3">
        <f t="shared" si="46"/>
        <v>0</v>
      </c>
      <c r="O382" s="3">
        <f t="shared" si="47"/>
        <v>0</v>
      </c>
      <c r="P382" s="2">
        <f t="shared" si="40"/>
        <v>0</v>
      </c>
    </row>
    <row r="383" spans="1:16">
      <c r="A383" s="1">
        <v>379</v>
      </c>
      <c r="B383" s="1"/>
      <c r="C383" s="1"/>
      <c r="D383" s="1"/>
      <c r="E383" s="1"/>
      <c r="F383" s="1"/>
      <c r="G383" s="3">
        <v>0</v>
      </c>
      <c r="H383" s="3"/>
      <c r="I383" s="3">
        <f t="shared" si="41"/>
        <v>0</v>
      </c>
      <c r="J383" s="3">
        <f t="shared" si="42"/>
        <v>0</v>
      </c>
      <c r="K383" s="3">
        <f t="shared" si="43"/>
        <v>0</v>
      </c>
      <c r="L383" s="3">
        <f t="shared" si="44"/>
        <v>0</v>
      </c>
      <c r="M383" s="3">
        <f t="shared" si="45"/>
        <v>0</v>
      </c>
      <c r="N383" s="3">
        <f t="shared" si="46"/>
        <v>0</v>
      </c>
      <c r="O383" s="3">
        <f t="shared" si="47"/>
        <v>0</v>
      </c>
      <c r="P383" s="2">
        <f t="shared" si="40"/>
        <v>0</v>
      </c>
    </row>
    <row r="384" spans="1:16">
      <c r="A384" s="1">
        <v>380</v>
      </c>
      <c r="B384" s="1"/>
      <c r="C384" s="1"/>
      <c r="D384" s="1"/>
      <c r="E384" s="1"/>
      <c r="F384" s="1"/>
      <c r="G384" s="3">
        <v>0</v>
      </c>
      <c r="H384" s="3"/>
      <c r="I384" s="3">
        <f t="shared" si="41"/>
        <v>0</v>
      </c>
      <c r="J384" s="3">
        <f t="shared" si="42"/>
        <v>0</v>
      </c>
      <c r="K384" s="3">
        <f t="shared" si="43"/>
        <v>0</v>
      </c>
      <c r="L384" s="3">
        <f t="shared" si="44"/>
        <v>0</v>
      </c>
      <c r="M384" s="3">
        <f t="shared" si="45"/>
        <v>0</v>
      </c>
      <c r="N384" s="3">
        <f t="shared" si="46"/>
        <v>0</v>
      </c>
      <c r="O384" s="3">
        <f t="shared" si="47"/>
        <v>0</v>
      </c>
      <c r="P384" s="2">
        <f t="shared" si="40"/>
        <v>0</v>
      </c>
    </row>
    <row r="385" spans="1:16">
      <c r="A385" s="1">
        <v>381</v>
      </c>
      <c r="B385" s="1"/>
      <c r="C385" s="1"/>
      <c r="D385" s="1"/>
      <c r="E385" s="1"/>
      <c r="F385" s="1"/>
      <c r="G385" s="3">
        <v>0</v>
      </c>
      <c r="H385" s="3"/>
      <c r="I385" s="3">
        <f t="shared" si="41"/>
        <v>0</v>
      </c>
      <c r="J385" s="3">
        <f t="shared" si="42"/>
        <v>0</v>
      </c>
      <c r="K385" s="3">
        <f t="shared" si="43"/>
        <v>0</v>
      </c>
      <c r="L385" s="3">
        <f t="shared" si="44"/>
        <v>0</v>
      </c>
      <c r="M385" s="3">
        <f t="shared" si="45"/>
        <v>0</v>
      </c>
      <c r="N385" s="3">
        <f t="shared" si="46"/>
        <v>0</v>
      </c>
      <c r="O385" s="3">
        <f t="shared" si="47"/>
        <v>0</v>
      </c>
      <c r="P385" s="2">
        <f t="shared" si="40"/>
        <v>0</v>
      </c>
    </row>
    <row r="386" spans="1:16">
      <c r="A386" s="1">
        <v>382</v>
      </c>
      <c r="B386" s="1"/>
      <c r="C386" s="1"/>
      <c r="D386" s="1"/>
      <c r="E386" s="1"/>
      <c r="F386" s="1"/>
      <c r="G386" s="3">
        <v>0</v>
      </c>
      <c r="H386" s="3"/>
      <c r="I386" s="3">
        <f t="shared" si="41"/>
        <v>0</v>
      </c>
      <c r="J386" s="3">
        <f t="shared" si="42"/>
        <v>0</v>
      </c>
      <c r="K386" s="3">
        <f t="shared" si="43"/>
        <v>0</v>
      </c>
      <c r="L386" s="3">
        <f t="shared" si="44"/>
        <v>0</v>
      </c>
      <c r="M386" s="3">
        <f t="shared" si="45"/>
        <v>0</v>
      </c>
      <c r="N386" s="3">
        <f t="shared" si="46"/>
        <v>0</v>
      </c>
      <c r="O386" s="3">
        <f t="shared" si="47"/>
        <v>0</v>
      </c>
      <c r="P386" s="2">
        <f t="shared" si="40"/>
        <v>0</v>
      </c>
    </row>
    <row r="387" spans="1:16">
      <c r="A387" s="1">
        <v>383</v>
      </c>
      <c r="B387" s="1"/>
      <c r="C387" s="1"/>
      <c r="D387" s="1"/>
      <c r="E387" s="1"/>
      <c r="F387" s="1"/>
      <c r="G387" s="3">
        <v>0</v>
      </c>
      <c r="H387" s="3"/>
      <c r="I387" s="3">
        <f t="shared" si="41"/>
        <v>0</v>
      </c>
      <c r="J387" s="3">
        <f t="shared" si="42"/>
        <v>0</v>
      </c>
      <c r="K387" s="3">
        <f t="shared" si="43"/>
        <v>0</v>
      </c>
      <c r="L387" s="3">
        <f t="shared" si="44"/>
        <v>0</v>
      </c>
      <c r="M387" s="3">
        <f t="shared" si="45"/>
        <v>0</v>
      </c>
      <c r="N387" s="3">
        <f t="shared" si="46"/>
        <v>0</v>
      </c>
      <c r="O387" s="3">
        <f t="shared" si="47"/>
        <v>0</v>
      </c>
      <c r="P387" s="2">
        <f t="shared" si="40"/>
        <v>0</v>
      </c>
    </row>
    <row r="388" spans="1:16">
      <c r="A388" s="1">
        <v>384</v>
      </c>
      <c r="B388" s="1"/>
      <c r="C388" s="1"/>
      <c r="D388" s="1"/>
      <c r="E388" s="1"/>
      <c r="F388" s="1"/>
      <c r="G388" s="3">
        <v>0</v>
      </c>
      <c r="H388" s="3"/>
      <c r="I388" s="3">
        <f t="shared" si="41"/>
        <v>0</v>
      </c>
      <c r="J388" s="3">
        <f t="shared" si="42"/>
        <v>0</v>
      </c>
      <c r="K388" s="3">
        <f t="shared" si="43"/>
        <v>0</v>
      </c>
      <c r="L388" s="3">
        <f t="shared" si="44"/>
        <v>0</v>
      </c>
      <c r="M388" s="3">
        <f t="shared" si="45"/>
        <v>0</v>
      </c>
      <c r="N388" s="3">
        <f t="shared" si="46"/>
        <v>0</v>
      </c>
      <c r="O388" s="3">
        <f t="shared" si="47"/>
        <v>0</v>
      </c>
      <c r="P388" s="2">
        <f t="shared" si="40"/>
        <v>0</v>
      </c>
    </row>
    <row r="389" spans="1:16">
      <c r="A389" s="1">
        <v>385</v>
      </c>
      <c r="B389" s="1"/>
      <c r="C389" s="1"/>
      <c r="D389" s="1"/>
      <c r="E389" s="1"/>
      <c r="F389" s="1"/>
      <c r="G389" s="3">
        <v>0</v>
      </c>
      <c r="H389" s="3"/>
      <c r="I389" s="3">
        <f t="shared" si="41"/>
        <v>0</v>
      </c>
      <c r="J389" s="3">
        <f t="shared" si="42"/>
        <v>0</v>
      </c>
      <c r="K389" s="3">
        <f t="shared" si="43"/>
        <v>0</v>
      </c>
      <c r="L389" s="3">
        <f t="shared" si="44"/>
        <v>0</v>
      </c>
      <c r="M389" s="3">
        <f t="shared" si="45"/>
        <v>0</v>
      </c>
      <c r="N389" s="3">
        <f t="shared" si="46"/>
        <v>0</v>
      </c>
      <c r="O389" s="3">
        <f t="shared" si="47"/>
        <v>0</v>
      </c>
      <c r="P389" s="2">
        <f t="shared" ref="P389:P452" si="48">O389</f>
        <v>0</v>
      </c>
    </row>
    <row r="390" spans="1:16">
      <c r="A390" s="1">
        <v>386</v>
      </c>
      <c r="B390" s="1"/>
      <c r="C390" s="1"/>
      <c r="D390" s="1"/>
      <c r="E390" s="1"/>
      <c r="F390" s="1"/>
      <c r="G390" s="3">
        <v>0</v>
      </c>
      <c r="H390" s="3"/>
      <c r="I390" s="3">
        <f t="shared" ref="I390:I453" si="49">$B$3*G390</f>
        <v>0</v>
      </c>
      <c r="J390" s="3">
        <f t="shared" ref="J390:J453" si="50">I390-$C$3*L390</f>
        <v>0</v>
      </c>
      <c r="K390" s="3">
        <f t="shared" ref="K390:K453" si="51">J390-$D$3*M390</f>
        <v>0</v>
      </c>
      <c r="L390" s="3">
        <f t="shared" ref="L390:L453" si="52">K389</f>
        <v>0</v>
      </c>
      <c r="M390" s="3">
        <f t="shared" ref="M390:M453" si="53">L389</f>
        <v>0</v>
      </c>
      <c r="N390" s="3">
        <f t="shared" ref="N390:N453" si="54">K390+$E$3*L390</f>
        <v>0</v>
      </c>
      <c r="O390" s="3">
        <f t="shared" ref="O390:O453" si="55">N390+$F$3*M390</f>
        <v>0</v>
      </c>
      <c r="P390" s="2">
        <f t="shared" si="48"/>
        <v>0</v>
      </c>
    </row>
    <row r="391" spans="1:16">
      <c r="A391" s="1">
        <v>387</v>
      </c>
      <c r="B391" s="1"/>
      <c r="C391" s="1"/>
      <c r="D391" s="1"/>
      <c r="E391" s="1"/>
      <c r="F391" s="1"/>
      <c r="G391" s="3">
        <v>0</v>
      </c>
      <c r="H391" s="3"/>
      <c r="I391" s="3">
        <f t="shared" si="49"/>
        <v>0</v>
      </c>
      <c r="J391" s="3">
        <f t="shared" si="50"/>
        <v>0</v>
      </c>
      <c r="K391" s="3">
        <f t="shared" si="51"/>
        <v>0</v>
      </c>
      <c r="L391" s="3">
        <f t="shared" si="52"/>
        <v>0</v>
      </c>
      <c r="M391" s="3">
        <f t="shared" si="53"/>
        <v>0</v>
      </c>
      <c r="N391" s="3">
        <f t="shared" si="54"/>
        <v>0</v>
      </c>
      <c r="O391" s="3">
        <f t="shared" si="55"/>
        <v>0</v>
      </c>
      <c r="P391" s="2">
        <f t="shared" si="48"/>
        <v>0</v>
      </c>
    </row>
    <row r="392" spans="1:16">
      <c r="A392" s="1">
        <v>388</v>
      </c>
      <c r="B392" s="1"/>
      <c r="C392" s="1"/>
      <c r="D392" s="1"/>
      <c r="E392" s="1"/>
      <c r="F392" s="1"/>
      <c r="G392" s="3">
        <v>0</v>
      </c>
      <c r="H392" s="3"/>
      <c r="I392" s="3">
        <f t="shared" si="49"/>
        <v>0</v>
      </c>
      <c r="J392" s="3">
        <f t="shared" si="50"/>
        <v>0</v>
      </c>
      <c r="K392" s="3">
        <f t="shared" si="51"/>
        <v>0</v>
      </c>
      <c r="L392" s="3">
        <f t="shared" si="52"/>
        <v>0</v>
      </c>
      <c r="M392" s="3">
        <f t="shared" si="53"/>
        <v>0</v>
      </c>
      <c r="N392" s="3">
        <f t="shared" si="54"/>
        <v>0</v>
      </c>
      <c r="O392" s="3">
        <f t="shared" si="55"/>
        <v>0</v>
      </c>
      <c r="P392" s="2">
        <f t="shared" si="48"/>
        <v>0</v>
      </c>
    </row>
    <row r="393" spans="1:16">
      <c r="A393" s="1">
        <v>389</v>
      </c>
      <c r="B393" s="1"/>
      <c r="C393" s="1"/>
      <c r="D393" s="1"/>
      <c r="E393" s="1"/>
      <c r="F393" s="1"/>
      <c r="G393" s="3">
        <v>0</v>
      </c>
      <c r="H393" s="3"/>
      <c r="I393" s="3">
        <f t="shared" si="49"/>
        <v>0</v>
      </c>
      <c r="J393" s="3">
        <f t="shared" si="50"/>
        <v>0</v>
      </c>
      <c r="K393" s="3">
        <f t="shared" si="51"/>
        <v>0</v>
      </c>
      <c r="L393" s="3">
        <f t="shared" si="52"/>
        <v>0</v>
      </c>
      <c r="M393" s="3">
        <f t="shared" si="53"/>
        <v>0</v>
      </c>
      <c r="N393" s="3">
        <f t="shared" si="54"/>
        <v>0</v>
      </c>
      <c r="O393" s="3">
        <f t="shared" si="55"/>
        <v>0</v>
      </c>
      <c r="P393" s="2">
        <f t="shared" si="48"/>
        <v>0</v>
      </c>
    </row>
    <row r="394" spans="1:16">
      <c r="A394" s="1">
        <v>390</v>
      </c>
      <c r="B394" s="1"/>
      <c r="C394" s="1"/>
      <c r="D394" s="1"/>
      <c r="E394" s="1"/>
      <c r="F394" s="1"/>
      <c r="G394" s="3">
        <v>0</v>
      </c>
      <c r="H394" s="3"/>
      <c r="I394" s="3">
        <f t="shared" si="49"/>
        <v>0</v>
      </c>
      <c r="J394" s="3">
        <f t="shared" si="50"/>
        <v>0</v>
      </c>
      <c r="K394" s="3">
        <f t="shared" si="51"/>
        <v>0</v>
      </c>
      <c r="L394" s="3">
        <f t="shared" si="52"/>
        <v>0</v>
      </c>
      <c r="M394" s="3">
        <f t="shared" si="53"/>
        <v>0</v>
      </c>
      <c r="N394" s="3">
        <f t="shared" si="54"/>
        <v>0</v>
      </c>
      <c r="O394" s="3">
        <f t="shared" si="55"/>
        <v>0</v>
      </c>
      <c r="P394" s="2">
        <f t="shared" si="48"/>
        <v>0</v>
      </c>
    </row>
    <row r="395" spans="1:16">
      <c r="A395" s="1">
        <v>391</v>
      </c>
      <c r="B395" s="1"/>
      <c r="C395" s="1"/>
      <c r="D395" s="1"/>
      <c r="E395" s="1"/>
      <c r="F395" s="1"/>
      <c r="G395" s="3">
        <v>0</v>
      </c>
      <c r="H395" s="3"/>
      <c r="I395" s="3">
        <f t="shared" si="49"/>
        <v>0</v>
      </c>
      <c r="J395" s="3">
        <f t="shared" si="50"/>
        <v>0</v>
      </c>
      <c r="K395" s="3">
        <f t="shared" si="51"/>
        <v>0</v>
      </c>
      <c r="L395" s="3">
        <f t="shared" si="52"/>
        <v>0</v>
      </c>
      <c r="M395" s="3">
        <f t="shared" si="53"/>
        <v>0</v>
      </c>
      <c r="N395" s="3">
        <f t="shared" si="54"/>
        <v>0</v>
      </c>
      <c r="O395" s="3">
        <f t="shared" si="55"/>
        <v>0</v>
      </c>
      <c r="P395" s="2">
        <f t="shared" si="48"/>
        <v>0</v>
      </c>
    </row>
    <row r="396" spans="1:16">
      <c r="A396" s="1">
        <v>392</v>
      </c>
      <c r="B396" s="1"/>
      <c r="C396" s="1"/>
      <c r="D396" s="1"/>
      <c r="E396" s="1"/>
      <c r="F396" s="1"/>
      <c r="G396" s="3">
        <v>0</v>
      </c>
      <c r="H396" s="3"/>
      <c r="I396" s="3">
        <f t="shared" si="49"/>
        <v>0</v>
      </c>
      <c r="J396" s="3">
        <f t="shared" si="50"/>
        <v>0</v>
      </c>
      <c r="K396" s="3">
        <f t="shared" si="51"/>
        <v>0</v>
      </c>
      <c r="L396" s="3">
        <f t="shared" si="52"/>
        <v>0</v>
      </c>
      <c r="M396" s="3">
        <f t="shared" si="53"/>
        <v>0</v>
      </c>
      <c r="N396" s="3">
        <f t="shared" si="54"/>
        <v>0</v>
      </c>
      <c r="O396" s="3">
        <f t="shared" si="55"/>
        <v>0</v>
      </c>
      <c r="P396" s="2">
        <f t="shared" si="48"/>
        <v>0</v>
      </c>
    </row>
    <row r="397" spans="1:16">
      <c r="A397" s="1">
        <v>393</v>
      </c>
      <c r="B397" s="1"/>
      <c r="C397" s="1"/>
      <c r="D397" s="1"/>
      <c r="E397" s="1"/>
      <c r="F397" s="1"/>
      <c r="G397" s="3">
        <v>0</v>
      </c>
      <c r="H397" s="3"/>
      <c r="I397" s="3">
        <f t="shared" si="49"/>
        <v>0</v>
      </c>
      <c r="J397" s="3">
        <f t="shared" si="50"/>
        <v>0</v>
      </c>
      <c r="K397" s="3">
        <f t="shared" si="51"/>
        <v>0</v>
      </c>
      <c r="L397" s="3">
        <f t="shared" si="52"/>
        <v>0</v>
      </c>
      <c r="M397" s="3">
        <f t="shared" si="53"/>
        <v>0</v>
      </c>
      <c r="N397" s="3">
        <f t="shared" si="54"/>
        <v>0</v>
      </c>
      <c r="O397" s="3">
        <f t="shared" si="55"/>
        <v>0</v>
      </c>
      <c r="P397" s="2">
        <f t="shared" si="48"/>
        <v>0</v>
      </c>
    </row>
    <row r="398" spans="1:16">
      <c r="A398" s="1">
        <v>394</v>
      </c>
      <c r="B398" s="1"/>
      <c r="C398" s="1"/>
      <c r="D398" s="1"/>
      <c r="E398" s="1"/>
      <c r="F398" s="1"/>
      <c r="G398" s="3">
        <v>0</v>
      </c>
      <c r="H398" s="3"/>
      <c r="I398" s="3">
        <f t="shared" si="49"/>
        <v>0</v>
      </c>
      <c r="J398" s="3">
        <f t="shared" si="50"/>
        <v>0</v>
      </c>
      <c r="K398" s="3">
        <f t="shared" si="51"/>
        <v>0</v>
      </c>
      <c r="L398" s="3">
        <f t="shared" si="52"/>
        <v>0</v>
      </c>
      <c r="M398" s="3">
        <f t="shared" si="53"/>
        <v>0</v>
      </c>
      <c r="N398" s="3">
        <f t="shared" si="54"/>
        <v>0</v>
      </c>
      <c r="O398" s="3">
        <f t="shared" si="55"/>
        <v>0</v>
      </c>
      <c r="P398" s="2">
        <f t="shared" si="48"/>
        <v>0</v>
      </c>
    </row>
    <row r="399" spans="1:16">
      <c r="A399" s="1">
        <v>395</v>
      </c>
      <c r="B399" s="1"/>
      <c r="C399" s="1"/>
      <c r="D399" s="1"/>
      <c r="E399" s="1"/>
      <c r="F399" s="1"/>
      <c r="G399" s="3">
        <v>0</v>
      </c>
      <c r="H399" s="3"/>
      <c r="I399" s="3">
        <f t="shared" si="49"/>
        <v>0</v>
      </c>
      <c r="J399" s="3">
        <f t="shared" si="50"/>
        <v>0</v>
      </c>
      <c r="K399" s="3">
        <f t="shared" si="51"/>
        <v>0</v>
      </c>
      <c r="L399" s="3">
        <f t="shared" si="52"/>
        <v>0</v>
      </c>
      <c r="M399" s="3">
        <f t="shared" si="53"/>
        <v>0</v>
      </c>
      <c r="N399" s="3">
        <f t="shared" si="54"/>
        <v>0</v>
      </c>
      <c r="O399" s="3">
        <f t="shared" si="55"/>
        <v>0</v>
      </c>
      <c r="P399" s="2">
        <f t="shared" si="48"/>
        <v>0</v>
      </c>
    </row>
    <row r="400" spans="1:16">
      <c r="A400" s="1">
        <v>396</v>
      </c>
      <c r="B400" s="1"/>
      <c r="C400" s="1"/>
      <c r="D400" s="1"/>
      <c r="E400" s="1"/>
      <c r="F400" s="1"/>
      <c r="G400" s="3">
        <v>0</v>
      </c>
      <c r="H400" s="3"/>
      <c r="I400" s="3">
        <f t="shared" si="49"/>
        <v>0</v>
      </c>
      <c r="J400" s="3">
        <f t="shared" si="50"/>
        <v>0</v>
      </c>
      <c r="K400" s="3">
        <f t="shared" si="51"/>
        <v>0</v>
      </c>
      <c r="L400" s="3">
        <f t="shared" si="52"/>
        <v>0</v>
      </c>
      <c r="M400" s="3">
        <f t="shared" si="53"/>
        <v>0</v>
      </c>
      <c r="N400" s="3">
        <f t="shared" si="54"/>
        <v>0</v>
      </c>
      <c r="O400" s="3">
        <f t="shared" si="55"/>
        <v>0</v>
      </c>
      <c r="P400" s="2">
        <f t="shared" si="48"/>
        <v>0</v>
      </c>
    </row>
    <row r="401" spans="1:16">
      <c r="A401" s="1">
        <v>397</v>
      </c>
      <c r="B401" s="1"/>
      <c r="C401" s="1"/>
      <c r="D401" s="1"/>
      <c r="E401" s="1"/>
      <c r="F401" s="1"/>
      <c r="G401" s="3">
        <v>0</v>
      </c>
      <c r="H401" s="3"/>
      <c r="I401" s="3">
        <f t="shared" si="49"/>
        <v>0</v>
      </c>
      <c r="J401" s="3">
        <f t="shared" si="50"/>
        <v>0</v>
      </c>
      <c r="K401" s="3">
        <f t="shared" si="51"/>
        <v>0</v>
      </c>
      <c r="L401" s="3">
        <f t="shared" si="52"/>
        <v>0</v>
      </c>
      <c r="M401" s="3">
        <f t="shared" si="53"/>
        <v>0</v>
      </c>
      <c r="N401" s="3">
        <f t="shared" si="54"/>
        <v>0</v>
      </c>
      <c r="O401" s="3">
        <f t="shared" si="55"/>
        <v>0</v>
      </c>
      <c r="P401" s="2">
        <f t="shared" si="48"/>
        <v>0</v>
      </c>
    </row>
    <row r="402" spans="1:16">
      <c r="A402" s="1">
        <v>398</v>
      </c>
      <c r="B402" s="1"/>
      <c r="C402" s="1"/>
      <c r="D402" s="1"/>
      <c r="E402" s="1"/>
      <c r="F402" s="1"/>
      <c r="G402" s="3">
        <v>0</v>
      </c>
      <c r="H402" s="3"/>
      <c r="I402" s="3">
        <f t="shared" si="49"/>
        <v>0</v>
      </c>
      <c r="J402" s="3">
        <f t="shared" si="50"/>
        <v>0</v>
      </c>
      <c r="K402" s="3">
        <f t="shared" si="51"/>
        <v>0</v>
      </c>
      <c r="L402" s="3">
        <f t="shared" si="52"/>
        <v>0</v>
      </c>
      <c r="M402" s="3">
        <f t="shared" si="53"/>
        <v>0</v>
      </c>
      <c r="N402" s="3">
        <f t="shared" si="54"/>
        <v>0</v>
      </c>
      <c r="O402" s="3">
        <f t="shared" si="55"/>
        <v>0</v>
      </c>
      <c r="P402" s="2">
        <f t="shared" si="48"/>
        <v>0</v>
      </c>
    </row>
    <row r="403" spans="1:16">
      <c r="A403" s="1">
        <v>399</v>
      </c>
      <c r="B403" s="1"/>
      <c r="C403" s="1"/>
      <c r="D403" s="1"/>
      <c r="E403" s="1"/>
      <c r="F403" s="1"/>
      <c r="G403" s="3">
        <v>0</v>
      </c>
      <c r="H403" s="3"/>
      <c r="I403" s="3">
        <f t="shared" si="49"/>
        <v>0</v>
      </c>
      <c r="J403" s="3">
        <f t="shared" si="50"/>
        <v>0</v>
      </c>
      <c r="K403" s="3">
        <f t="shared" si="51"/>
        <v>0</v>
      </c>
      <c r="L403" s="3">
        <f t="shared" si="52"/>
        <v>0</v>
      </c>
      <c r="M403" s="3">
        <f t="shared" si="53"/>
        <v>0</v>
      </c>
      <c r="N403" s="3">
        <f t="shared" si="54"/>
        <v>0</v>
      </c>
      <c r="O403" s="3">
        <f t="shared" si="55"/>
        <v>0</v>
      </c>
      <c r="P403" s="2">
        <f t="shared" si="48"/>
        <v>0</v>
      </c>
    </row>
    <row r="404" spans="1:16">
      <c r="A404" s="1">
        <v>400</v>
      </c>
      <c r="B404" s="1"/>
      <c r="C404" s="1"/>
      <c r="D404" s="1"/>
      <c r="E404" s="1"/>
      <c r="F404" s="1"/>
      <c r="G404" s="3">
        <v>0</v>
      </c>
      <c r="H404" s="3"/>
      <c r="I404" s="3">
        <f t="shared" si="49"/>
        <v>0</v>
      </c>
      <c r="J404" s="3">
        <f t="shared" si="50"/>
        <v>0</v>
      </c>
      <c r="K404" s="3">
        <f t="shared" si="51"/>
        <v>0</v>
      </c>
      <c r="L404" s="3">
        <f t="shared" si="52"/>
        <v>0</v>
      </c>
      <c r="M404" s="3">
        <f t="shared" si="53"/>
        <v>0</v>
      </c>
      <c r="N404" s="3">
        <f t="shared" si="54"/>
        <v>0</v>
      </c>
      <c r="O404" s="3">
        <f t="shared" si="55"/>
        <v>0</v>
      </c>
      <c r="P404" s="2">
        <f t="shared" si="48"/>
        <v>0</v>
      </c>
    </row>
    <row r="405" spans="1:16">
      <c r="A405" s="1">
        <v>401</v>
      </c>
      <c r="B405" s="1"/>
      <c r="C405" s="1"/>
      <c r="D405" s="1"/>
      <c r="E405" s="1"/>
      <c r="F405" s="1"/>
      <c r="G405" s="3">
        <v>0</v>
      </c>
      <c r="H405" s="3"/>
      <c r="I405" s="3">
        <f t="shared" si="49"/>
        <v>0</v>
      </c>
      <c r="J405" s="3">
        <f t="shared" si="50"/>
        <v>0</v>
      </c>
      <c r="K405" s="3">
        <f t="shared" si="51"/>
        <v>0</v>
      </c>
      <c r="L405" s="3">
        <f t="shared" si="52"/>
        <v>0</v>
      </c>
      <c r="M405" s="3">
        <f t="shared" si="53"/>
        <v>0</v>
      </c>
      <c r="N405" s="3">
        <f t="shared" si="54"/>
        <v>0</v>
      </c>
      <c r="O405" s="3">
        <f t="shared" si="55"/>
        <v>0</v>
      </c>
      <c r="P405" s="2">
        <f t="shared" si="48"/>
        <v>0</v>
      </c>
    </row>
    <row r="406" spans="1:16">
      <c r="A406" s="1">
        <v>402</v>
      </c>
      <c r="B406" s="1"/>
      <c r="C406" s="1"/>
      <c r="D406" s="1"/>
      <c r="E406" s="1"/>
      <c r="F406" s="1"/>
      <c r="G406" s="3">
        <v>0</v>
      </c>
      <c r="H406" s="3"/>
      <c r="I406" s="3">
        <f t="shared" si="49"/>
        <v>0</v>
      </c>
      <c r="J406" s="3">
        <f t="shared" si="50"/>
        <v>0</v>
      </c>
      <c r="K406" s="3">
        <f t="shared" si="51"/>
        <v>0</v>
      </c>
      <c r="L406" s="3">
        <f t="shared" si="52"/>
        <v>0</v>
      </c>
      <c r="M406" s="3">
        <f t="shared" si="53"/>
        <v>0</v>
      </c>
      <c r="N406" s="3">
        <f t="shared" si="54"/>
        <v>0</v>
      </c>
      <c r="O406" s="3">
        <f t="shared" si="55"/>
        <v>0</v>
      </c>
      <c r="P406" s="2">
        <f t="shared" si="48"/>
        <v>0</v>
      </c>
    </row>
    <row r="407" spans="1:16">
      <c r="A407" s="1">
        <v>403</v>
      </c>
      <c r="B407" s="1"/>
      <c r="C407" s="1"/>
      <c r="D407" s="1"/>
      <c r="E407" s="1"/>
      <c r="F407" s="1"/>
      <c r="G407" s="3">
        <v>0</v>
      </c>
      <c r="H407" s="3"/>
      <c r="I407" s="3">
        <f t="shared" si="49"/>
        <v>0</v>
      </c>
      <c r="J407" s="3">
        <f t="shared" si="50"/>
        <v>0</v>
      </c>
      <c r="K407" s="3">
        <f t="shared" si="51"/>
        <v>0</v>
      </c>
      <c r="L407" s="3">
        <f t="shared" si="52"/>
        <v>0</v>
      </c>
      <c r="M407" s="3">
        <f t="shared" si="53"/>
        <v>0</v>
      </c>
      <c r="N407" s="3">
        <f t="shared" si="54"/>
        <v>0</v>
      </c>
      <c r="O407" s="3">
        <f t="shared" si="55"/>
        <v>0</v>
      </c>
      <c r="P407" s="2">
        <f t="shared" si="48"/>
        <v>0</v>
      </c>
    </row>
    <row r="408" spans="1:16">
      <c r="A408" s="1">
        <v>404</v>
      </c>
      <c r="B408" s="1"/>
      <c r="C408" s="1"/>
      <c r="D408" s="1"/>
      <c r="E408" s="1"/>
      <c r="F408" s="1"/>
      <c r="G408" s="3">
        <v>0</v>
      </c>
      <c r="H408" s="3"/>
      <c r="I408" s="3">
        <f t="shared" si="49"/>
        <v>0</v>
      </c>
      <c r="J408" s="3">
        <f t="shared" si="50"/>
        <v>0</v>
      </c>
      <c r="K408" s="3">
        <f t="shared" si="51"/>
        <v>0</v>
      </c>
      <c r="L408" s="3">
        <f t="shared" si="52"/>
        <v>0</v>
      </c>
      <c r="M408" s="3">
        <f t="shared" si="53"/>
        <v>0</v>
      </c>
      <c r="N408" s="3">
        <f t="shared" si="54"/>
        <v>0</v>
      </c>
      <c r="O408" s="3">
        <f t="shared" si="55"/>
        <v>0</v>
      </c>
      <c r="P408" s="2">
        <f t="shared" si="48"/>
        <v>0</v>
      </c>
    </row>
    <row r="409" spans="1:16">
      <c r="A409" s="1">
        <v>405</v>
      </c>
      <c r="B409" s="1"/>
      <c r="C409" s="1"/>
      <c r="D409" s="1"/>
      <c r="E409" s="1"/>
      <c r="F409" s="1"/>
      <c r="G409" s="3">
        <v>0</v>
      </c>
      <c r="H409" s="3"/>
      <c r="I409" s="3">
        <f t="shared" si="49"/>
        <v>0</v>
      </c>
      <c r="J409" s="3">
        <f t="shared" si="50"/>
        <v>0</v>
      </c>
      <c r="K409" s="3">
        <f t="shared" si="51"/>
        <v>0</v>
      </c>
      <c r="L409" s="3">
        <f t="shared" si="52"/>
        <v>0</v>
      </c>
      <c r="M409" s="3">
        <f t="shared" si="53"/>
        <v>0</v>
      </c>
      <c r="N409" s="3">
        <f t="shared" si="54"/>
        <v>0</v>
      </c>
      <c r="O409" s="3">
        <f t="shared" si="55"/>
        <v>0</v>
      </c>
      <c r="P409" s="2">
        <f t="shared" si="48"/>
        <v>0</v>
      </c>
    </row>
    <row r="410" spans="1:16">
      <c r="A410" s="1">
        <v>406</v>
      </c>
      <c r="B410" s="1"/>
      <c r="C410" s="1"/>
      <c r="D410" s="1"/>
      <c r="E410" s="1"/>
      <c r="F410" s="1"/>
      <c r="G410" s="3">
        <v>0</v>
      </c>
      <c r="H410" s="3"/>
      <c r="I410" s="3">
        <f t="shared" si="49"/>
        <v>0</v>
      </c>
      <c r="J410" s="3">
        <f t="shared" si="50"/>
        <v>0</v>
      </c>
      <c r="K410" s="3">
        <f t="shared" si="51"/>
        <v>0</v>
      </c>
      <c r="L410" s="3">
        <f t="shared" si="52"/>
        <v>0</v>
      </c>
      <c r="M410" s="3">
        <f t="shared" si="53"/>
        <v>0</v>
      </c>
      <c r="N410" s="3">
        <f t="shared" si="54"/>
        <v>0</v>
      </c>
      <c r="O410" s="3">
        <f t="shared" si="55"/>
        <v>0</v>
      </c>
      <c r="P410" s="2">
        <f t="shared" si="48"/>
        <v>0</v>
      </c>
    </row>
    <row r="411" spans="1:16">
      <c r="A411" s="1">
        <v>407</v>
      </c>
      <c r="B411" s="1"/>
      <c r="C411" s="1"/>
      <c r="D411" s="1"/>
      <c r="E411" s="1"/>
      <c r="F411" s="1"/>
      <c r="G411" s="3">
        <v>0</v>
      </c>
      <c r="H411" s="3"/>
      <c r="I411" s="3">
        <f t="shared" si="49"/>
        <v>0</v>
      </c>
      <c r="J411" s="3">
        <f t="shared" si="50"/>
        <v>0</v>
      </c>
      <c r="K411" s="3">
        <f t="shared" si="51"/>
        <v>0</v>
      </c>
      <c r="L411" s="3">
        <f t="shared" si="52"/>
        <v>0</v>
      </c>
      <c r="M411" s="3">
        <f t="shared" si="53"/>
        <v>0</v>
      </c>
      <c r="N411" s="3">
        <f t="shared" si="54"/>
        <v>0</v>
      </c>
      <c r="O411" s="3">
        <f t="shared" si="55"/>
        <v>0</v>
      </c>
      <c r="P411" s="2">
        <f t="shared" si="48"/>
        <v>0</v>
      </c>
    </row>
    <row r="412" spans="1:16">
      <c r="A412" s="1">
        <v>408</v>
      </c>
      <c r="B412" s="1"/>
      <c r="C412" s="1"/>
      <c r="D412" s="1"/>
      <c r="E412" s="1"/>
      <c r="F412" s="1"/>
      <c r="G412" s="3">
        <v>0</v>
      </c>
      <c r="H412" s="3"/>
      <c r="I412" s="3">
        <f t="shared" si="49"/>
        <v>0</v>
      </c>
      <c r="J412" s="3">
        <f t="shared" si="50"/>
        <v>0</v>
      </c>
      <c r="K412" s="3">
        <f t="shared" si="51"/>
        <v>0</v>
      </c>
      <c r="L412" s="3">
        <f t="shared" si="52"/>
        <v>0</v>
      </c>
      <c r="M412" s="3">
        <f t="shared" si="53"/>
        <v>0</v>
      </c>
      <c r="N412" s="3">
        <f t="shared" si="54"/>
        <v>0</v>
      </c>
      <c r="O412" s="3">
        <f t="shared" si="55"/>
        <v>0</v>
      </c>
      <c r="P412" s="2">
        <f t="shared" si="48"/>
        <v>0</v>
      </c>
    </row>
    <row r="413" spans="1:16">
      <c r="A413" s="1">
        <v>409</v>
      </c>
      <c r="B413" s="1"/>
      <c r="C413" s="1"/>
      <c r="D413" s="1"/>
      <c r="E413" s="1"/>
      <c r="F413" s="1"/>
      <c r="G413" s="3">
        <v>0</v>
      </c>
      <c r="H413" s="3"/>
      <c r="I413" s="3">
        <f t="shared" si="49"/>
        <v>0</v>
      </c>
      <c r="J413" s="3">
        <f t="shared" si="50"/>
        <v>0</v>
      </c>
      <c r="K413" s="3">
        <f t="shared" si="51"/>
        <v>0</v>
      </c>
      <c r="L413" s="3">
        <f t="shared" si="52"/>
        <v>0</v>
      </c>
      <c r="M413" s="3">
        <f t="shared" si="53"/>
        <v>0</v>
      </c>
      <c r="N413" s="3">
        <f t="shared" si="54"/>
        <v>0</v>
      </c>
      <c r="O413" s="3">
        <f t="shared" si="55"/>
        <v>0</v>
      </c>
      <c r="P413" s="2">
        <f t="shared" si="48"/>
        <v>0</v>
      </c>
    </row>
    <row r="414" spans="1:16">
      <c r="A414" s="1">
        <v>410</v>
      </c>
      <c r="B414" s="1"/>
      <c r="C414" s="1"/>
      <c r="D414" s="1"/>
      <c r="E414" s="1"/>
      <c r="F414" s="1"/>
      <c r="G414" s="3">
        <v>0</v>
      </c>
      <c r="H414" s="3"/>
      <c r="I414" s="3">
        <f t="shared" si="49"/>
        <v>0</v>
      </c>
      <c r="J414" s="3">
        <f t="shared" si="50"/>
        <v>0</v>
      </c>
      <c r="K414" s="3">
        <f t="shared" si="51"/>
        <v>0</v>
      </c>
      <c r="L414" s="3">
        <f t="shared" si="52"/>
        <v>0</v>
      </c>
      <c r="M414" s="3">
        <f t="shared" si="53"/>
        <v>0</v>
      </c>
      <c r="N414" s="3">
        <f t="shared" si="54"/>
        <v>0</v>
      </c>
      <c r="O414" s="3">
        <f t="shared" si="55"/>
        <v>0</v>
      </c>
      <c r="P414" s="2">
        <f t="shared" si="48"/>
        <v>0</v>
      </c>
    </row>
    <row r="415" spans="1:16">
      <c r="A415" s="1">
        <v>411</v>
      </c>
      <c r="B415" s="1"/>
      <c r="C415" s="1"/>
      <c r="D415" s="1"/>
      <c r="E415" s="1"/>
      <c r="F415" s="1"/>
      <c r="G415" s="3">
        <v>0</v>
      </c>
      <c r="H415" s="3"/>
      <c r="I415" s="3">
        <f t="shared" si="49"/>
        <v>0</v>
      </c>
      <c r="J415" s="3">
        <f t="shared" si="50"/>
        <v>0</v>
      </c>
      <c r="K415" s="3">
        <f t="shared" si="51"/>
        <v>0</v>
      </c>
      <c r="L415" s="3">
        <f t="shared" si="52"/>
        <v>0</v>
      </c>
      <c r="M415" s="3">
        <f t="shared" si="53"/>
        <v>0</v>
      </c>
      <c r="N415" s="3">
        <f t="shared" si="54"/>
        <v>0</v>
      </c>
      <c r="O415" s="3">
        <f t="shared" si="55"/>
        <v>0</v>
      </c>
      <c r="P415" s="2">
        <f t="shared" si="48"/>
        <v>0</v>
      </c>
    </row>
    <row r="416" spans="1:16">
      <c r="A416" s="1">
        <v>412</v>
      </c>
      <c r="B416" s="1"/>
      <c r="C416" s="1"/>
      <c r="D416" s="1"/>
      <c r="E416" s="1"/>
      <c r="F416" s="1"/>
      <c r="G416" s="3">
        <v>0</v>
      </c>
      <c r="H416" s="3"/>
      <c r="I416" s="3">
        <f t="shared" si="49"/>
        <v>0</v>
      </c>
      <c r="J416" s="3">
        <f t="shared" si="50"/>
        <v>0</v>
      </c>
      <c r="K416" s="3">
        <f t="shared" si="51"/>
        <v>0</v>
      </c>
      <c r="L416" s="3">
        <f t="shared" si="52"/>
        <v>0</v>
      </c>
      <c r="M416" s="3">
        <f t="shared" si="53"/>
        <v>0</v>
      </c>
      <c r="N416" s="3">
        <f t="shared" si="54"/>
        <v>0</v>
      </c>
      <c r="O416" s="3">
        <f t="shared" si="55"/>
        <v>0</v>
      </c>
      <c r="P416" s="2">
        <f t="shared" si="48"/>
        <v>0</v>
      </c>
    </row>
    <row r="417" spans="1:16">
      <c r="A417" s="1">
        <v>413</v>
      </c>
      <c r="B417" s="1"/>
      <c r="C417" s="1"/>
      <c r="D417" s="1"/>
      <c r="E417" s="1"/>
      <c r="F417" s="1"/>
      <c r="G417" s="3">
        <v>0</v>
      </c>
      <c r="H417" s="3"/>
      <c r="I417" s="3">
        <f t="shared" si="49"/>
        <v>0</v>
      </c>
      <c r="J417" s="3">
        <f t="shared" si="50"/>
        <v>0</v>
      </c>
      <c r="K417" s="3">
        <f t="shared" si="51"/>
        <v>0</v>
      </c>
      <c r="L417" s="3">
        <f t="shared" si="52"/>
        <v>0</v>
      </c>
      <c r="M417" s="3">
        <f t="shared" si="53"/>
        <v>0</v>
      </c>
      <c r="N417" s="3">
        <f t="shared" si="54"/>
        <v>0</v>
      </c>
      <c r="O417" s="3">
        <f t="shared" si="55"/>
        <v>0</v>
      </c>
      <c r="P417" s="2">
        <f t="shared" si="48"/>
        <v>0</v>
      </c>
    </row>
    <row r="418" spans="1:16">
      <c r="A418" s="1">
        <v>414</v>
      </c>
      <c r="B418" s="1"/>
      <c r="C418" s="1"/>
      <c r="D418" s="1"/>
      <c r="E418" s="1"/>
      <c r="F418" s="1"/>
      <c r="G418" s="3">
        <v>0</v>
      </c>
      <c r="H418" s="3"/>
      <c r="I418" s="3">
        <f t="shared" si="49"/>
        <v>0</v>
      </c>
      <c r="J418" s="3">
        <f t="shared" si="50"/>
        <v>0</v>
      </c>
      <c r="K418" s="3">
        <f t="shared" si="51"/>
        <v>0</v>
      </c>
      <c r="L418" s="3">
        <f t="shared" si="52"/>
        <v>0</v>
      </c>
      <c r="M418" s="3">
        <f t="shared" si="53"/>
        <v>0</v>
      </c>
      <c r="N418" s="3">
        <f t="shared" si="54"/>
        <v>0</v>
      </c>
      <c r="O418" s="3">
        <f t="shared" si="55"/>
        <v>0</v>
      </c>
      <c r="P418" s="2">
        <f t="shared" si="48"/>
        <v>0</v>
      </c>
    </row>
    <row r="419" spans="1:16">
      <c r="A419" s="1">
        <v>415</v>
      </c>
      <c r="B419" s="1"/>
      <c r="C419" s="1"/>
      <c r="D419" s="1"/>
      <c r="E419" s="1"/>
      <c r="F419" s="1"/>
      <c r="G419" s="3">
        <v>0</v>
      </c>
      <c r="H419" s="3"/>
      <c r="I419" s="3">
        <f t="shared" si="49"/>
        <v>0</v>
      </c>
      <c r="J419" s="3">
        <f t="shared" si="50"/>
        <v>0</v>
      </c>
      <c r="K419" s="3">
        <f t="shared" si="51"/>
        <v>0</v>
      </c>
      <c r="L419" s="3">
        <f t="shared" si="52"/>
        <v>0</v>
      </c>
      <c r="M419" s="3">
        <f t="shared" si="53"/>
        <v>0</v>
      </c>
      <c r="N419" s="3">
        <f t="shared" si="54"/>
        <v>0</v>
      </c>
      <c r="O419" s="3">
        <f t="shared" si="55"/>
        <v>0</v>
      </c>
      <c r="P419" s="2">
        <f t="shared" si="48"/>
        <v>0</v>
      </c>
    </row>
    <row r="420" spans="1:16">
      <c r="A420" s="1">
        <v>416</v>
      </c>
      <c r="B420" s="1"/>
      <c r="C420" s="1"/>
      <c r="D420" s="1"/>
      <c r="E420" s="1"/>
      <c r="F420" s="1"/>
      <c r="G420" s="3">
        <v>0</v>
      </c>
      <c r="H420" s="3"/>
      <c r="I420" s="3">
        <f t="shared" si="49"/>
        <v>0</v>
      </c>
      <c r="J420" s="3">
        <f t="shared" si="50"/>
        <v>0</v>
      </c>
      <c r="K420" s="3">
        <f t="shared" si="51"/>
        <v>0</v>
      </c>
      <c r="L420" s="3">
        <f t="shared" si="52"/>
        <v>0</v>
      </c>
      <c r="M420" s="3">
        <f t="shared" si="53"/>
        <v>0</v>
      </c>
      <c r="N420" s="3">
        <f t="shared" si="54"/>
        <v>0</v>
      </c>
      <c r="O420" s="3">
        <f t="shared" si="55"/>
        <v>0</v>
      </c>
      <c r="P420" s="2">
        <f t="shared" si="48"/>
        <v>0</v>
      </c>
    </row>
    <row r="421" spans="1:16">
      <c r="A421" s="1">
        <v>417</v>
      </c>
      <c r="B421" s="1"/>
      <c r="C421" s="1"/>
      <c r="D421" s="1"/>
      <c r="E421" s="1"/>
      <c r="F421" s="1"/>
      <c r="G421" s="3">
        <v>0</v>
      </c>
      <c r="H421" s="3"/>
      <c r="I421" s="3">
        <f t="shared" si="49"/>
        <v>0</v>
      </c>
      <c r="J421" s="3">
        <f t="shared" si="50"/>
        <v>0</v>
      </c>
      <c r="K421" s="3">
        <f t="shared" si="51"/>
        <v>0</v>
      </c>
      <c r="L421" s="3">
        <f t="shared" si="52"/>
        <v>0</v>
      </c>
      <c r="M421" s="3">
        <f t="shared" si="53"/>
        <v>0</v>
      </c>
      <c r="N421" s="3">
        <f t="shared" si="54"/>
        <v>0</v>
      </c>
      <c r="O421" s="3">
        <f t="shared" si="55"/>
        <v>0</v>
      </c>
      <c r="P421" s="2">
        <f t="shared" si="48"/>
        <v>0</v>
      </c>
    </row>
    <row r="422" spans="1:16">
      <c r="A422" s="1">
        <v>418</v>
      </c>
      <c r="B422" s="1"/>
      <c r="C422" s="1"/>
      <c r="D422" s="1"/>
      <c r="E422" s="1"/>
      <c r="F422" s="1"/>
      <c r="G422" s="3">
        <v>0</v>
      </c>
      <c r="H422" s="3"/>
      <c r="I422" s="3">
        <f t="shared" si="49"/>
        <v>0</v>
      </c>
      <c r="J422" s="3">
        <f t="shared" si="50"/>
        <v>0</v>
      </c>
      <c r="K422" s="3">
        <f t="shared" si="51"/>
        <v>0</v>
      </c>
      <c r="L422" s="3">
        <f t="shared" si="52"/>
        <v>0</v>
      </c>
      <c r="M422" s="3">
        <f t="shared" si="53"/>
        <v>0</v>
      </c>
      <c r="N422" s="3">
        <f t="shared" si="54"/>
        <v>0</v>
      </c>
      <c r="O422" s="3">
        <f t="shared" si="55"/>
        <v>0</v>
      </c>
      <c r="P422" s="2">
        <f t="shared" si="48"/>
        <v>0</v>
      </c>
    </row>
    <row r="423" spans="1:16">
      <c r="A423" s="1">
        <v>419</v>
      </c>
      <c r="B423" s="1"/>
      <c r="C423" s="1"/>
      <c r="D423" s="1"/>
      <c r="E423" s="1"/>
      <c r="F423" s="1"/>
      <c r="G423" s="3">
        <v>0</v>
      </c>
      <c r="H423" s="3"/>
      <c r="I423" s="3">
        <f t="shared" si="49"/>
        <v>0</v>
      </c>
      <c r="J423" s="3">
        <f t="shared" si="50"/>
        <v>0</v>
      </c>
      <c r="K423" s="3">
        <f t="shared" si="51"/>
        <v>0</v>
      </c>
      <c r="L423" s="3">
        <f t="shared" si="52"/>
        <v>0</v>
      </c>
      <c r="M423" s="3">
        <f t="shared" si="53"/>
        <v>0</v>
      </c>
      <c r="N423" s="3">
        <f t="shared" si="54"/>
        <v>0</v>
      </c>
      <c r="O423" s="3">
        <f t="shared" si="55"/>
        <v>0</v>
      </c>
      <c r="P423" s="2">
        <f t="shared" si="48"/>
        <v>0</v>
      </c>
    </row>
    <row r="424" spans="1:16">
      <c r="A424" s="1">
        <v>420</v>
      </c>
      <c r="B424" s="1"/>
      <c r="C424" s="1"/>
      <c r="D424" s="1"/>
      <c r="E424" s="1"/>
      <c r="F424" s="1"/>
      <c r="G424" s="3">
        <v>0</v>
      </c>
      <c r="H424" s="3"/>
      <c r="I424" s="3">
        <f t="shared" si="49"/>
        <v>0</v>
      </c>
      <c r="J424" s="3">
        <f t="shared" si="50"/>
        <v>0</v>
      </c>
      <c r="K424" s="3">
        <f t="shared" si="51"/>
        <v>0</v>
      </c>
      <c r="L424" s="3">
        <f t="shared" si="52"/>
        <v>0</v>
      </c>
      <c r="M424" s="3">
        <f t="shared" si="53"/>
        <v>0</v>
      </c>
      <c r="N424" s="3">
        <f t="shared" si="54"/>
        <v>0</v>
      </c>
      <c r="O424" s="3">
        <f t="shared" si="55"/>
        <v>0</v>
      </c>
      <c r="P424" s="2">
        <f t="shared" si="48"/>
        <v>0</v>
      </c>
    </row>
    <row r="425" spans="1:16">
      <c r="A425" s="1">
        <v>421</v>
      </c>
      <c r="B425" s="1"/>
      <c r="C425" s="1"/>
      <c r="D425" s="1"/>
      <c r="E425" s="1"/>
      <c r="F425" s="1"/>
      <c r="G425" s="3">
        <v>0</v>
      </c>
      <c r="H425" s="3"/>
      <c r="I425" s="3">
        <f t="shared" si="49"/>
        <v>0</v>
      </c>
      <c r="J425" s="3">
        <f t="shared" si="50"/>
        <v>0</v>
      </c>
      <c r="K425" s="3">
        <f t="shared" si="51"/>
        <v>0</v>
      </c>
      <c r="L425" s="3">
        <f t="shared" si="52"/>
        <v>0</v>
      </c>
      <c r="M425" s="3">
        <f t="shared" si="53"/>
        <v>0</v>
      </c>
      <c r="N425" s="3">
        <f t="shared" si="54"/>
        <v>0</v>
      </c>
      <c r="O425" s="3">
        <f t="shared" si="55"/>
        <v>0</v>
      </c>
      <c r="P425" s="2">
        <f t="shared" si="48"/>
        <v>0</v>
      </c>
    </row>
    <row r="426" spans="1:16">
      <c r="A426" s="1">
        <v>422</v>
      </c>
      <c r="B426" s="1"/>
      <c r="C426" s="1"/>
      <c r="D426" s="1"/>
      <c r="E426" s="1"/>
      <c r="F426" s="1"/>
      <c r="G426" s="3">
        <v>0</v>
      </c>
      <c r="H426" s="3"/>
      <c r="I426" s="3">
        <f t="shared" si="49"/>
        <v>0</v>
      </c>
      <c r="J426" s="3">
        <f t="shared" si="50"/>
        <v>0</v>
      </c>
      <c r="K426" s="3">
        <f t="shared" si="51"/>
        <v>0</v>
      </c>
      <c r="L426" s="3">
        <f t="shared" si="52"/>
        <v>0</v>
      </c>
      <c r="M426" s="3">
        <f t="shared" si="53"/>
        <v>0</v>
      </c>
      <c r="N426" s="3">
        <f t="shared" si="54"/>
        <v>0</v>
      </c>
      <c r="O426" s="3">
        <f t="shared" si="55"/>
        <v>0</v>
      </c>
      <c r="P426" s="2">
        <f t="shared" si="48"/>
        <v>0</v>
      </c>
    </row>
    <row r="427" spans="1:16">
      <c r="A427" s="1">
        <v>423</v>
      </c>
      <c r="B427" s="1"/>
      <c r="C427" s="1"/>
      <c r="D427" s="1"/>
      <c r="E427" s="1"/>
      <c r="F427" s="1"/>
      <c r="G427" s="3">
        <v>0</v>
      </c>
      <c r="H427" s="3"/>
      <c r="I427" s="3">
        <f t="shared" si="49"/>
        <v>0</v>
      </c>
      <c r="J427" s="3">
        <f t="shared" si="50"/>
        <v>0</v>
      </c>
      <c r="K427" s="3">
        <f t="shared" si="51"/>
        <v>0</v>
      </c>
      <c r="L427" s="3">
        <f t="shared" si="52"/>
        <v>0</v>
      </c>
      <c r="M427" s="3">
        <f t="shared" si="53"/>
        <v>0</v>
      </c>
      <c r="N427" s="3">
        <f t="shared" si="54"/>
        <v>0</v>
      </c>
      <c r="O427" s="3">
        <f t="shared" si="55"/>
        <v>0</v>
      </c>
      <c r="P427" s="2">
        <f t="shared" si="48"/>
        <v>0</v>
      </c>
    </row>
    <row r="428" spans="1:16">
      <c r="A428" s="1">
        <v>424</v>
      </c>
      <c r="B428" s="1"/>
      <c r="C428" s="1"/>
      <c r="D428" s="1"/>
      <c r="E428" s="1"/>
      <c r="F428" s="1"/>
      <c r="G428" s="3">
        <v>0</v>
      </c>
      <c r="H428" s="3"/>
      <c r="I428" s="3">
        <f t="shared" si="49"/>
        <v>0</v>
      </c>
      <c r="J428" s="3">
        <f t="shared" si="50"/>
        <v>0</v>
      </c>
      <c r="K428" s="3">
        <f t="shared" si="51"/>
        <v>0</v>
      </c>
      <c r="L428" s="3">
        <f t="shared" si="52"/>
        <v>0</v>
      </c>
      <c r="M428" s="3">
        <f t="shared" si="53"/>
        <v>0</v>
      </c>
      <c r="N428" s="3">
        <f t="shared" si="54"/>
        <v>0</v>
      </c>
      <c r="O428" s="3">
        <f t="shared" si="55"/>
        <v>0</v>
      </c>
      <c r="P428" s="2">
        <f t="shared" si="48"/>
        <v>0</v>
      </c>
    </row>
    <row r="429" spans="1:16">
      <c r="A429" s="1">
        <v>425</v>
      </c>
      <c r="B429" s="1"/>
      <c r="C429" s="1"/>
      <c r="D429" s="1"/>
      <c r="E429" s="1"/>
      <c r="F429" s="1"/>
      <c r="G429" s="3">
        <v>0</v>
      </c>
      <c r="H429" s="3"/>
      <c r="I429" s="3">
        <f t="shared" si="49"/>
        <v>0</v>
      </c>
      <c r="J429" s="3">
        <f t="shared" si="50"/>
        <v>0</v>
      </c>
      <c r="K429" s="3">
        <f t="shared" si="51"/>
        <v>0</v>
      </c>
      <c r="L429" s="3">
        <f t="shared" si="52"/>
        <v>0</v>
      </c>
      <c r="M429" s="3">
        <f t="shared" si="53"/>
        <v>0</v>
      </c>
      <c r="N429" s="3">
        <f t="shared" si="54"/>
        <v>0</v>
      </c>
      <c r="O429" s="3">
        <f t="shared" si="55"/>
        <v>0</v>
      </c>
      <c r="P429" s="2">
        <f t="shared" si="48"/>
        <v>0</v>
      </c>
    </row>
    <row r="430" spans="1:16">
      <c r="A430" s="1">
        <v>426</v>
      </c>
      <c r="B430" s="1"/>
      <c r="C430" s="1"/>
      <c r="D430" s="1"/>
      <c r="E430" s="1"/>
      <c r="F430" s="1"/>
      <c r="G430" s="3">
        <v>0</v>
      </c>
      <c r="H430" s="3"/>
      <c r="I430" s="3">
        <f t="shared" si="49"/>
        <v>0</v>
      </c>
      <c r="J430" s="3">
        <f t="shared" si="50"/>
        <v>0</v>
      </c>
      <c r="K430" s="3">
        <f t="shared" si="51"/>
        <v>0</v>
      </c>
      <c r="L430" s="3">
        <f t="shared" si="52"/>
        <v>0</v>
      </c>
      <c r="M430" s="3">
        <f t="shared" si="53"/>
        <v>0</v>
      </c>
      <c r="N430" s="3">
        <f t="shared" si="54"/>
        <v>0</v>
      </c>
      <c r="O430" s="3">
        <f t="shared" si="55"/>
        <v>0</v>
      </c>
      <c r="P430" s="2">
        <f t="shared" si="48"/>
        <v>0</v>
      </c>
    </row>
    <row r="431" spans="1:16">
      <c r="A431" s="1">
        <v>427</v>
      </c>
      <c r="B431" s="1"/>
      <c r="C431" s="1"/>
      <c r="D431" s="1"/>
      <c r="E431" s="1"/>
      <c r="F431" s="1"/>
      <c r="G431" s="3">
        <v>0</v>
      </c>
      <c r="H431" s="3"/>
      <c r="I431" s="3">
        <f t="shared" si="49"/>
        <v>0</v>
      </c>
      <c r="J431" s="3">
        <f t="shared" si="50"/>
        <v>0</v>
      </c>
      <c r="K431" s="3">
        <f t="shared" si="51"/>
        <v>0</v>
      </c>
      <c r="L431" s="3">
        <f t="shared" si="52"/>
        <v>0</v>
      </c>
      <c r="M431" s="3">
        <f t="shared" si="53"/>
        <v>0</v>
      </c>
      <c r="N431" s="3">
        <f t="shared" si="54"/>
        <v>0</v>
      </c>
      <c r="O431" s="3">
        <f t="shared" si="55"/>
        <v>0</v>
      </c>
      <c r="P431" s="2">
        <f t="shared" si="48"/>
        <v>0</v>
      </c>
    </row>
    <row r="432" spans="1:16">
      <c r="A432" s="1">
        <v>428</v>
      </c>
      <c r="B432" s="1"/>
      <c r="C432" s="1"/>
      <c r="D432" s="1"/>
      <c r="E432" s="1"/>
      <c r="F432" s="1"/>
      <c r="G432" s="3">
        <v>0</v>
      </c>
      <c r="H432" s="3"/>
      <c r="I432" s="3">
        <f t="shared" si="49"/>
        <v>0</v>
      </c>
      <c r="J432" s="3">
        <f t="shared" si="50"/>
        <v>0</v>
      </c>
      <c r="K432" s="3">
        <f t="shared" si="51"/>
        <v>0</v>
      </c>
      <c r="L432" s="3">
        <f t="shared" si="52"/>
        <v>0</v>
      </c>
      <c r="M432" s="3">
        <f t="shared" si="53"/>
        <v>0</v>
      </c>
      <c r="N432" s="3">
        <f t="shared" si="54"/>
        <v>0</v>
      </c>
      <c r="O432" s="3">
        <f t="shared" si="55"/>
        <v>0</v>
      </c>
      <c r="P432" s="2">
        <f t="shared" si="48"/>
        <v>0</v>
      </c>
    </row>
    <row r="433" spans="1:16">
      <c r="A433" s="1">
        <v>429</v>
      </c>
      <c r="B433" s="1"/>
      <c r="C433" s="1"/>
      <c r="D433" s="1"/>
      <c r="E433" s="1"/>
      <c r="F433" s="1"/>
      <c r="G433" s="3">
        <v>0</v>
      </c>
      <c r="H433" s="3"/>
      <c r="I433" s="3">
        <f t="shared" si="49"/>
        <v>0</v>
      </c>
      <c r="J433" s="3">
        <f t="shared" si="50"/>
        <v>0</v>
      </c>
      <c r="K433" s="3">
        <f t="shared" si="51"/>
        <v>0</v>
      </c>
      <c r="L433" s="3">
        <f t="shared" si="52"/>
        <v>0</v>
      </c>
      <c r="M433" s="3">
        <f t="shared" si="53"/>
        <v>0</v>
      </c>
      <c r="N433" s="3">
        <f t="shared" si="54"/>
        <v>0</v>
      </c>
      <c r="O433" s="3">
        <f t="shared" si="55"/>
        <v>0</v>
      </c>
      <c r="P433" s="2">
        <f t="shared" si="48"/>
        <v>0</v>
      </c>
    </row>
    <row r="434" spans="1:16">
      <c r="A434" s="1">
        <v>430</v>
      </c>
      <c r="B434" s="1"/>
      <c r="C434" s="1"/>
      <c r="D434" s="1"/>
      <c r="E434" s="1"/>
      <c r="F434" s="1"/>
      <c r="G434" s="3">
        <v>0</v>
      </c>
      <c r="H434" s="3"/>
      <c r="I434" s="3">
        <f t="shared" si="49"/>
        <v>0</v>
      </c>
      <c r="J434" s="3">
        <f t="shared" si="50"/>
        <v>0</v>
      </c>
      <c r="K434" s="3">
        <f t="shared" si="51"/>
        <v>0</v>
      </c>
      <c r="L434" s="3">
        <f t="shared" si="52"/>
        <v>0</v>
      </c>
      <c r="M434" s="3">
        <f t="shared" si="53"/>
        <v>0</v>
      </c>
      <c r="N434" s="3">
        <f t="shared" si="54"/>
        <v>0</v>
      </c>
      <c r="O434" s="3">
        <f t="shared" si="55"/>
        <v>0</v>
      </c>
      <c r="P434" s="2">
        <f t="shared" si="48"/>
        <v>0</v>
      </c>
    </row>
    <row r="435" spans="1:16">
      <c r="A435" s="1">
        <v>431</v>
      </c>
      <c r="B435" s="1"/>
      <c r="C435" s="1"/>
      <c r="D435" s="1"/>
      <c r="E435" s="1"/>
      <c r="F435" s="1"/>
      <c r="G435" s="3">
        <v>0</v>
      </c>
      <c r="H435" s="3"/>
      <c r="I435" s="3">
        <f t="shared" si="49"/>
        <v>0</v>
      </c>
      <c r="J435" s="3">
        <f t="shared" si="50"/>
        <v>0</v>
      </c>
      <c r="K435" s="3">
        <f t="shared" si="51"/>
        <v>0</v>
      </c>
      <c r="L435" s="3">
        <f t="shared" si="52"/>
        <v>0</v>
      </c>
      <c r="M435" s="3">
        <f t="shared" si="53"/>
        <v>0</v>
      </c>
      <c r="N435" s="3">
        <f t="shared" si="54"/>
        <v>0</v>
      </c>
      <c r="O435" s="3">
        <f t="shared" si="55"/>
        <v>0</v>
      </c>
      <c r="P435" s="2">
        <f t="shared" si="48"/>
        <v>0</v>
      </c>
    </row>
    <row r="436" spans="1:16">
      <c r="A436" s="1">
        <v>432</v>
      </c>
      <c r="B436" s="1"/>
      <c r="C436" s="1"/>
      <c r="D436" s="1"/>
      <c r="E436" s="1"/>
      <c r="F436" s="1"/>
      <c r="G436" s="3">
        <v>0</v>
      </c>
      <c r="H436" s="3"/>
      <c r="I436" s="3">
        <f t="shared" si="49"/>
        <v>0</v>
      </c>
      <c r="J436" s="3">
        <f t="shared" si="50"/>
        <v>0</v>
      </c>
      <c r="K436" s="3">
        <f t="shared" si="51"/>
        <v>0</v>
      </c>
      <c r="L436" s="3">
        <f t="shared" si="52"/>
        <v>0</v>
      </c>
      <c r="M436" s="3">
        <f t="shared" si="53"/>
        <v>0</v>
      </c>
      <c r="N436" s="3">
        <f t="shared" si="54"/>
        <v>0</v>
      </c>
      <c r="O436" s="3">
        <f t="shared" si="55"/>
        <v>0</v>
      </c>
      <c r="P436" s="2">
        <f t="shared" si="48"/>
        <v>0</v>
      </c>
    </row>
    <row r="437" spans="1:16">
      <c r="A437" s="1">
        <v>433</v>
      </c>
      <c r="B437" s="1"/>
      <c r="C437" s="1"/>
      <c r="D437" s="1"/>
      <c r="E437" s="1"/>
      <c r="F437" s="1"/>
      <c r="G437" s="3">
        <v>0</v>
      </c>
      <c r="H437" s="3"/>
      <c r="I437" s="3">
        <f t="shared" si="49"/>
        <v>0</v>
      </c>
      <c r="J437" s="3">
        <f t="shared" si="50"/>
        <v>0</v>
      </c>
      <c r="K437" s="3">
        <f t="shared" si="51"/>
        <v>0</v>
      </c>
      <c r="L437" s="3">
        <f t="shared" si="52"/>
        <v>0</v>
      </c>
      <c r="M437" s="3">
        <f t="shared" si="53"/>
        <v>0</v>
      </c>
      <c r="N437" s="3">
        <f t="shared" si="54"/>
        <v>0</v>
      </c>
      <c r="O437" s="3">
        <f t="shared" si="55"/>
        <v>0</v>
      </c>
      <c r="P437" s="2">
        <f t="shared" si="48"/>
        <v>0</v>
      </c>
    </row>
    <row r="438" spans="1:16">
      <c r="A438" s="1">
        <v>434</v>
      </c>
      <c r="B438" s="1"/>
      <c r="C438" s="1"/>
      <c r="D438" s="1"/>
      <c r="E438" s="1"/>
      <c r="F438" s="1"/>
      <c r="G438" s="3">
        <v>0</v>
      </c>
      <c r="H438" s="3"/>
      <c r="I438" s="3">
        <f t="shared" si="49"/>
        <v>0</v>
      </c>
      <c r="J438" s="3">
        <f t="shared" si="50"/>
        <v>0</v>
      </c>
      <c r="K438" s="3">
        <f t="shared" si="51"/>
        <v>0</v>
      </c>
      <c r="L438" s="3">
        <f t="shared" si="52"/>
        <v>0</v>
      </c>
      <c r="M438" s="3">
        <f t="shared" si="53"/>
        <v>0</v>
      </c>
      <c r="N438" s="3">
        <f t="shared" si="54"/>
        <v>0</v>
      </c>
      <c r="O438" s="3">
        <f t="shared" si="55"/>
        <v>0</v>
      </c>
      <c r="P438" s="2">
        <f t="shared" si="48"/>
        <v>0</v>
      </c>
    </row>
    <row r="439" spans="1:16">
      <c r="A439" s="1">
        <v>435</v>
      </c>
      <c r="B439" s="1"/>
      <c r="C439" s="1"/>
      <c r="D439" s="1"/>
      <c r="E439" s="1"/>
      <c r="F439" s="1"/>
      <c r="G439" s="3">
        <v>0</v>
      </c>
      <c r="H439" s="3"/>
      <c r="I439" s="3">
        <f t="shared" si="49"/>
        <v>0</v>
      </c>
      <c r="J439" s="3">
        <f t="shared" si="50"/>
        <v>0</v>
      </c>
      <c r="K439" s="3">
        <f t="shared" si="51"/>
        <v>0</v>
      </c>
      <c r="L439" s="3">
        <f t="shared" si="52"/>
        <v>0</v>
      </c>
      <c r="M439" s="3">
        <f t="shared" si="53"/>
        <v>0</v>
      </c>
      <c r="N439" s="3">
        <f t="shared" si="54"/>
        <v>0</v>
      </c>
      <c r="O439" s="3">
        <f t="shared" si="55"/>
        <v>0</v>
      </c>
      <c r="P439" s="2">
        <f t="shared" si="48"/>
        <v>0</v>
      </c>
    </row>
    <row r="440" spans="1:16">
      <c r="A440" s="1">
        <v>436</v>
      </c>
      <c r="B440" s="1"/>
      <c r="C440" s="1"/>
      <c r="D440" s="1"/>
      <c r="E440" s="1"/>
      <c r="F440" s="1"/>
      <c r="G440" s="3">
        <v>0</v>
      </c>
      <c r="H440" s="3"/>
      <c r="I440" s="3">
        <f t="shared" si="49"/>
        <v>0</v>
      </c>
      <c r="J440" s="3">
        <f t="shared" si="50"/>
        <v>0</v>
      </c>
      <c r="K440" s="3">
        <f t="shared" si="51"/>
        <v>0</v>
      </c>
      <c r="L440" s="3">
        <f t="shared" si="52"/>
        <v>0</v>
      </c>
      <c r="M440" s="3">
        <f t="shared" si="53"/>
        <v>0</v>
      </c>
      <c r="N440" s="3">
        <f t="shared" si="54"/>
        <v>0</v>
      </c>
      <c r="O440" s="3">
        <f t="shared" si="55"/>
        <v>0</v>
      </c>
      <c r="P440" s="2">
        <f t="shared" si="48"/>
        <v>0</v>
      </c>
    </row>
    <row r="441" spans="1:16">
      <c r="A441" s="1">
        <v>437</v>
      </c>
      <c r="B441" s="1"/>
      <c r="C441" s="1"/>
      <c r="D441" s="1"/>
      <c r="E441" s="1"/>
      <c r="F441" s="1"/>
      <c r="G441" s="3">
        <v>0</v>
      </c>
      <c r="H441" s="3"/>
      <c r="I441" s="3">
        <f t="shared" si="49"/>
        <v>0</v>
      </c>
      <c r="J441" s="3">
        <f t="shared" si="50"/>
        <v>0</v>
      </c>
      <c r="K441" s="3">
        <f t="shared" si="51"/>
        <v>0</v>
      </c>
      <c r="L441" s="3">
        <f t="shared" si="52"/>
        <v>0</v>
      </c>
      <c r="M441" s="3">
        <f t="shared" si="53"/>
        <v>0</v>
      </c>
      <c r="N441" s="3">
        <f t="shared" si="54"/>
        <v>0</v>
      </c>
      <c r="O441" s="3">
        <f t="shared" si="55"/>
        <v>0</v>
      </c>
      <c r="P441" s="2">
        <f t="shared" si="48"/>
        <v>0</v>
      </c>
    </row>
    <row r="442" spans="1:16">
      <c r="A442" s="1">
        <v>438</v>
      </c>
      <c r="B442" s="1"/>
      <c r="C442" s="1"/>
      <c r="D442" s="1"/>
      <c r="E442" s="1"/>
      <c r="F442" s="1"/>
      <c r="G442" s="3">
        <v>0</v>
      </c>
      <c r="H442" s="3"/>
      <c r="I442" s="3">
        <f t="shared" si="49"/>
        <v>0</v>
      </c>
      <c r="J442" s="3">
        <f t="shared" si="50"/>
        <v>0</v>
      </c>
      <c r="K442" s="3">
        <f t="shared" si="51"/>
        <v>0</v>
      </c>
      <c r="L442" s="3">
        <f t="shared" si="52"/>
        <v>0</v>
      </c>
      <c r="M442" s="3">
        <f t="shared" si="53"/>
        <v>0</v>
      </c>
      <c r="N442" s="3">
        <f t="shared" si="54"/>
        <v>0</v>
      </c>
      <c r="O442" s="3">
        <f t="shared" si="55"/>
        <v>0</v>
      </c>
      <c r="P442" s="2">
        <f t="shared" si="48"/>
        <v>0</v>
      </c>
    </row>
    <row r="443" spans="1:16">
      <c r="A443" s="1">
        <v>439</v>
      </c>
      <c r="B443" s="1"/>
      <c r="C443" s="1"/>
      <c r="D443" s="1"/>
      <c r="E443" s="1"/>
      <c r="F443" s="1"/>
      <c r="G443" s="3">
        <v>0</v>
      </c>
      <c r="H443" s="3"/>
      <c r="I443" s="3">
        <f t="shared" si="49"/>
        <v>0</v>
      </c>
      <c r="J443" s="3">
        <f t="shared" si="50"/>
        <v>0</v>
      </c>
      <c r="K443" s="3">
        <f t="shared" si="51"/>
        <v>0</v>
      </c>
      <c r="L443" s="3">
        <f t="shared" si="52"/>
        <v>0</v>
      </c>
      <c r="M443" s="3">
        <f t="shared" si="53"/>
        <v>0</v>
      </c>
      <c r="N443" s="3">
        <f t="shared" si="54"/>
        <v>0</v>
      </c>
      <c r="O443" s="3">
        <f t="shared" si="55"/>
        <v>0</v>
      </c>
      <c r="P443" s="2">
        <f t="shared" si="48"/>
        <v>0</v>
      </c>
    </row>
    <row r="444" spans="1:16">
      <c r="A444" s="1">
        <v>440</v>
      </c>
      <c r="B444" s="1"/>
      <c r="C444" s="1"/>
      <c r="D444" s="1"/>
      <c r="E444" s="1"/>
      <c r="F444" s="1"/>
      <c r="G444" s="3">
        <v>0</v>
      </c>
      <c r="H444" s="3"/>
      <c r="I444" s="3">
        <f t="shared" si="49"/>
        <v>0</v>
      </c>
      <c r="J444" s="3">
        <f t="shared" si="50"/>
        <v>0</v>
      </c>
      <c r="K444" s="3">
        <f t="shared" si="51"/>
        <v>0</v>
      </c>
      <c r="L444" s="3">
        <f t="shared" si="52"/>
        <v>0</v>
      </c>
      <c r="M444" s="3">
        <f t="shared" si="53"/>
        <v>0</v>
      </c>
      <c r="N444" s="3">
        <f t="shared" si="54"/>
        <v>0</v>
      </c>
      <c r="O444" s="3">
        <f t="shared" si="55"/>
        <v>0</v>
      </c>
      <c r="P444" s="2">
        <f t="shared" si="48"/>
        <v>0</v>
      </c>
    </row>
    <row r="445" spans="1:16">
      <c r="A445" s="1">
        <v>441</v>
      </c>
      <c r="B445" s="1"/>
      <c r="C445" s="1"/>
      <c r="D445" s="1"/>
      <c r="E445" s="1"/>
      <c r="F445" s="1"/>
      <c r="G445" s="3">
        <v>0</v>
      </c>
      <c r="H445" s="3"/>
      <c r="I445" s="3">
        <f t="shared" si="49"/>
        <v>0</v>
      </c>
      <c r="J445" s="3">
        <f t="shared" si="50"/>
        <v>0</v>
      </c>
      <c r="K445" s="3">
        <f t="shared" si="51"/>
        <v>0</v>
      </c>
      <c r="L445" s="3">
        <f t="shared" si="52"/>
        <v>0</v>
      </c>
      <c r="M445" s="3">
        <f t="shared" si="53"/>
        <v>0</v>
      </c>
      <c r="N445" s="3">
        <f t="shared" si="54"/>
        <v>0</v>
      </c>
      <c r="O445" s="3">
        <f t="shared" si="55"/>
        <v>0</v>
      </c>
      <c r="P445" s="2">
        <f t="shared" si="48"/>
        <v>0</v>
      </c>
    </row>
    <row r="446" spans="1:16">
      <c r="A446" s="1">
        <v>442</v>
      </c>
      <c r="B446" s="1"/>
      <c r="C446" s="1"/>
      <c r="D446" s="1"/>
      <c r="E446" s="1"/>
      <c r="F446" s="1"/>
      <c r="G446" s="3">
        <v>0</v>
      </c>
      <c r="H446" s="3"/>
      <c r="I446" s="3">
        <f t="shared" si="49"/>
        <v>0</v>
      </c>
      <c r="J446" s="3">
        <f t="shared" si="50"/>
        <v>0</v>
      </c>
      <c r="K446" s="3">
        <f t="shared" si="51"/>
        <v>0</v>
      </c>
      <c r="L446" s="3">
        <f t="shared" si="52"/>
        <v>0</v>
      </c>
      <c r="M446" s="3">
        <f t="shared" si="53"/>
        <v>0</v>
      </c>
      <c r="N446" s="3">
        <f t="shared" si="54"/>
        <v>0</v>
      </c>
      <c r="O446" s="3">
        <f t="shared" si="55"/>
        <v>0</v>
      </c>
      <c r="P446" s="2">
        <f t="shared" si="48"/>
        <v>0</v>
      </c>
    </row>
    <row r="447" spans="1:16">
      <c r="A447" s="1">
        <v>443</v>
      </c>
      <c r="B447" s="1"/>
      <c r="C447" s="1"/>
      <c r="D447" s="1"/>
      <c r="E447" s="1"/>
      <c r="F447" s="1"/>
      <c r="G447" s="3">
        <v>0</v>
      </c>
      <c r="H447" s="3"/>
      <c r="I447" s="3">
        <f t="shared" si="49"/>
        <v>0</v>
      </c>
      <c r="J447" s="3">
        <f t="shared" si="50"/>
        <v>0</v>
      </c>
      <c r="K447" s="3">
        <f t="shared" si="51"/>
        <v>0</v>
      </c>
      <c r="L447" s="3">
        <f t="shared" si="52"/>
        <v>0</v>
      </c>
      <c r="M447" s="3">
        <f t="shared" si="53"/>
        <v>0</v>
      </c>
      <c r="N447" s="3">
        <f t="shared" si="54"/>
        <v>0</v>
      </c>
      <c r="O447" s="3">
        <f t="shared" si="55"/>
        <v>0</v>
      </c>
      <c r="P447" s="2">
        <f t="shared" si="48"/>
        <v>0</v>
      </c>
    </row>
    <row r="448" spans="1:16">
      <c r="A448" s="1">
        <v>444</v>
      </c>
      <c r="B448" s="1"/>
      <c r="C448" s="1"/>
      <c r="D448" s="1"/>
      <c r="E448" s="1"/>
      <c r="F448" s="1"/>
      <c r="G448" s="3">
        <v>0</v>
      </c>
      <c r="H448" s="3"/>
      <c r="I448" s="3">
        <f t="shared" si="49"/>
        <v>0</v>
      </c>
      <c r="J448" s="3">
        <f t="shared" si="50"/>
        <v>0</v>
      </c>
      <c r="K448" s="3">
        <f t="shared" si="51"/>
        <v>0</v>
      </c>
      <c r="L448" s="3">
        <f t="shared" si="52"/>
        <v>0</v>
      </c>
      <c r="M448" s="3">
        <f t="shared" si="53"/>
        <v>0</v>
      </c>
      <c r="N448" s="3">
        <f t="shared" si="54"/>
        <v>0</v>
      </c>
      <c r="O448" s="3">
        <f t="shared" si="55"/>
        <v>0</v>
      </c>
      <c r="P448" s="2">
        <f t="shared" si="48"/>
        <v>0</v>
      </c>
    </row>
    <row r="449" spans="1:16">
      <c r="A449" s="1">
        <v>445</v>
      </c>
      <c r="B449" s="1"/>
      <c r="C449" s="1"/>
      <c r="D449" s="1"/>
      <c r="E449" s="1"/>
      <c r="F449" s="1"/>
      <c r="G449" s="3">
        <v>0</v>
      </c>
      <c r="H449" s="3"/>
      <c r="I449" s="3">
        <f t="shared" si="49"/>
        <v>0</v>
      </c>
      <c r="J449" s="3">
        <f t="shared" si="50"/>
        <v>0</v>
      </c>
      <c r="K449" s="3">
        <f t="shared" si="51"/>
        <v>0</v>
      </c>
      <c r="L449" s="3">
        <f t="shared" si="52"/>
        <v>0</v>
      </c>
      <c r="M449" s="3">
        <f t="shared" si="53"/>
        <v>0</v>
      </c>
      <c r="N449" s="3">
        <f t="shared" si="54"/>
        <v>0</v>
      </c>
      <c r="O449" s="3">
        <f t="shared" si="55"/>
        <v>0</v>
      </c>
      <c r="P449" s="2">
        <f t="shared" si="48"/>
        <v>0</v>
      </c>
    </row>
    <row r="450" spans="1:16">
      <c r="A450" s="1">
        <v>446</v>
      </c>
      <c r="B450" s="1"/>
      <c r="C450" s="1"/>
      <c r="D450" s="1"/>
      <c r="E450" s="1"/>
      <c r="F450" s="1"/>
      <c r="G450" s="3">
        <v>0</v>
      </c>
      <c r="H450" s="3"/>
      <c r="I450" s="3">
        <f t="shared" si="49"/>
        <v>0</v>
      </c>
      <c r="J450" s="3">
        <f t="shared" si="50"/>
        <v>0</v>
      </c>
      <c r="K450" s="3">
        <f t="shared" si="51"/>
        <v>0</v>
      </c>
      <c r="L450" s="3">
        <f t="shared" si="52"/>
        <v>0</v>
      </c>
      <c r="M450" s="3">
        <f t="shared" si="53"/>
        <v>0</v>
      </c>
      <c r="N450" s="3">
        <f t="shared" si="54"/>
        <v>0</v>
      </c>
      <c r="O450" s="3">
        <f t="shared" si="55"/>
        <v>0</v>
      </c>
      <c r="P450" s="2">
        <f t="shared" si="48"/>
        <v>0</v>
      </c>
    </row>
    <row r="451" spans="1:16">
      <c r="A451" s="1">
        <v>447</v>
      </c>
      <c r="B451" s="1"/>
      <c r="C451" s="1"/>
      <c r="D451" s="1"/>
      <c r="E451" s="1"/>
      <c r="F451" s="1"/>
      <c r="G451" s="3">
        <v>0</v>
      </c>
      <c r="H451" s="3"/>
      <c r="I451" s="3">
        <f t="shared" si="49"/>
        <v>0</v>
      </c>
      <c r="J451" s="3">
        <f t="shared" si="50"/>
        <v>0</v>
      </c>
      <c r="K451" s="3">
        <f t="shared" si="51"/>
        <v>0</v>
      </c>
      <c r="L451" s="3">
        <f t="shared" si="52"/>
        <v>0</v>
      </c>
      <c r="M451" s="3">
        <f t="shared" si="53"/>
        <v>0</v>
      </c>
      <c r="N451" s="3">
        <f t="shared" si="54"/>
        <v>0</v>
      </c>
      <c r="O451" s="3">
        <f t="shared" si="55"/>
        <v>0</v>
      </c>
      <c r="P451" s="2">
        <f t="shared" si="48"/>
        <v>0</v>
      </c>
    </row>
    <row r="452" spans="1:16">
      <c r="A452" s="1">
        <v>448</v>
      </c>
      <c r="B452" s="1"/>
      <c r="C452" s="1"/>
      <c r="D452" s="1"/>
      <c r="E452" s="1"/>
      <c r="F452" s="1"/>
      <c r="G452" s="3">
        <v>0</v>
      </c>
      <c r="H452" s="3"/>
      <c r="I452" s="3">
        <f t="shared" si="49"/>
        <v>0</v>
      </c>
      <c r="J452" s="3">
        <f t="shared" si="50"/>
        <v>0</v>
      </c>
      <c r="K452" s="3">
        <f t="shared" si="51"/>
        <v>0</v>
      </c>
      <c r="L452" s="3">
        <f t="shared" si="52"/>
        <v>0</v>
      </c>
      <c r="M452" s="3">
        <f t="shared" si="53"/>
        <v>0</v>
      </c>
      <c r="N452" s="3">
        <f t="shared" si="54"/>
        <v>0</v>
      </c>
      <c r="O452" s="3">
        <f t="shared" si="55"/>
        <v>0</v>
      </c>
      <c r="P452" s="2">
        <f t="shared" si="48"/>
        <v>0</v>
      </c>
    </row>
    <row r="453" spans="1:16">
      <c r="A453" s="1">
        <v>449</v>
      </c>
      <c r="B453" s="1"/>
      <c r="C453" s="1"/>
      <c r="D453" s="1"/>
      <c r="E453" s="1"/>
      <c r="F453" s="1"/>
      <c r="G453" s="3">
        <v>0</v>
      </c>
      <c r="H453" s="3"/>
      <c r="I453" s="3">
        <f t="shared" si="49"/>
        <v>0</v>
      </c>
      <c r="J453" s="3">
        <f t="shared" si="50"/>
        <v>0</v>
      </c>
      <c r="K453" s="3">
        <f t="shared" si="51"/>
        <v>0</v>
      </c>
      <c r="L453" s="3">
        <f t="shared" si="52"/>
        <v>0</v>
      </c>
      <c r="M453" s="3">
        <f t="shared" si="53"/>
        <v>0</v>
      </c>
      <c r="N453" s="3">
        <f t="shared" si="54"/>
        <v>0</v>
      </c>
      <c r="O453" s="3">
        <f t="shared" si="55"/>
        <v>0</v>
      </c>
      <c r="P453" s="2">
        <f t="shared" ref="P453:P516" si="56">O453</f>
        <v>0</v>
      </c>
    </row>
    <row r="454" spans="1:16">
      <c r="A454" s="1">
        <v>450</v>
      </c>
      <c r="B454" s="1"/>
      <c r="C454" s="1"/>
      <c r="D454" s="1"/>
      <c r="E454" s="1"/>
      <c r="F454" s="1"/>
      <c r="G454" s="3">
        <v>0</v>
      </c>
      <c r="H454" s="3"/>
      <c r="I454" s="3">
        <f t="shared" ref="I454:I517" si="57">$B$3*G454</f>
        <v>0</v>
      </c>
      <c r="J454" s="3">
        <f t="shared" ref="J454:J517" si="58">I454-$C$3*L454</f>
        <v>0</v>
      </c>
      <c r="K454" s="3">
        <f t="shared" ref="K454:K517" si="59">J454-$D$3*M454</f>
        <v>0</v>
      </c>
      <c r="L454" s="3">
        <f t="shared" ref="L454:L517" si="60">K453</f>
        <v>0</v>
      </c>
      <c r="M454" s="3">
        <f t="shared" ref="M454:M517" si="61">L453</f>
        <v>0</v>
      </c>
      <c r="N454" s="3">
        <f t="shared" ref="N454:N517" si="62">K454+$E$3*L454</f>
        <v>0</v>
      </c>
      <c r="O454" s="3">
        <f t="shared" ref="O454:O517" si="63">N454+$F$3*M454</f>
        <v>0</v>
      </c>
      <c r="P454" s="2">
        <f t="shared" si="56"/>
        <v>0</v>
      </c>
    </row>
    <row r="455" spans="1:16">
      <c r="A455" s="1">
        <v>451</v>
      </c>
      <c r="B455" s="1"/>
      <c r="C455" s="1"/>
      <c r="D455" s="1"/>
      <c r="E455" s="1"/>
      <c r="F455" s="1"/>
      <c r="G455" s="3">
        <v>0</v>
      </c>
      <c r="H455" s="3"/>
      <c r="I455" s="3">
        <f t="shared" si="57"/>
        <v>0</v>
      </c>
      <c r="J455" s="3">
        <f t="shared" si="58"/>
        <v>0</v>
      </c>
      <c r="K455" s="3">
        <f t="shared" si="59"/>
        <v>0</v>
      </c>
      <c r="L455" s="3">
        <f t="shared" si="60"/>
        <v>0</v>
      </c>
      <c r="M455" s="3">
        <f t="shared" si="61"/>
        <v>0</v>
      </c>
      <c r="N455" s="3">
        <f t="shared" si="62"/>
        <v>0</v>
      </c>
      <c r="O455" s="3">
        <f t="shared" si="63"/>
        <v>0</v>
      </c>
      <c r="P455" s="2">
        <f t="shared" si="56"/>
        <v>0</v>
      </c>
    </row>
    <row r="456" spans="1:16">
      <c r="A456" s="1">
        <v>452</v>
      </c>
      <c r="B456" s="1"/>
      <c r="C456" s="1"/>
      <c r="D456" s="1"/>
      <c r="E456" s="1"/>
      <c r="F456" s="1"/>
      <c r="G456" s="3">
        <v>0</v>
      </c>
      <c r="H456" s="3"/>
      <c r="I456" s="3">
        <f t="shared" si="57"/>
        <v>0</v>
      </c>
      <c r="J456" s="3">
        <f t="shared" si="58"/>
        <v>0</v>
      </c>
      <c r="K456" s="3">
        <f t="shared" si="59"/>
        <v>0</v>
      </c>
      <c r="L456" s="3">
        <f t="shared" si="60"/>
        <v>0</v>
      </c>
      <c r="M456" s="3">
        <f t="shared" si="61"/>
        <v>0</v>
      </c>
      <c r="N456" s="3">
        <f t="shared" si="62"/>
        <v>0</v>
      </c>
      <c r="O456" s="3">
        <f t="shared" si="63"/>
        <v>0</v>
      </c>
      <c r="P456" s="2">
        <f t="shared" si="56"/>
        <v>0</v>
      </c>
    </row>
    <row r="457" spans="1:16">
      <c r="A457" s="1">
        <v>453</v>
      </c>
      <c r="B457" s="1"/>
      <c r="C457" s="1"/>
      <c r="D457" s="1"/>
      <c r="E457" s="1"/>
      <c r="F457" s="1"/>
      <c r="G457" s="3">
        <v>0</v>
      </c>
      <c r="H457" s="3"/>
      <c r="I457" s="3">
        <f t="shared" si="57"/>
        <v>0</v>
      </c>
      <c r="J457" s="3">
        <f t="shared" si="58"/>
        <v>0</v>
      </c>
      <c r="K457" s="3">
        <f t="shared" si="59"/>
        <v>0</v>
      </c>
      <c r="L457" s="3">
        <f t="shared" si="60"/>
        <v>0</v>
      </c>
      <c r="M457" s="3">
        <f t="shared" si="61"/>
        <v>0</v>
      </c>
      <c r="N457" s="3">
        <f t="shared" si="62"/>
        <v>0</v>
      </c>
      <c r="O457" s="3">
        <f t="shared" si="63"/>
        <v>0</v>
      </c>
      <c r="P457" s="2">
        <f t="shared" si="56"/>
        <v>0</v>
      </c>
    </row>
    <row r="458" spans="1:16">
      <c r="A458" s="1">
        <v>454</v>
      </c>
      <c r="B458" s="1"/>
      <c r="C458" s="1"/>
      <c r="D458" s="1"/>
      <c r="E458" s="1"/>
      <c r="F458" s="1"/>
      <c r="G458" s="3">
        <v>0</v>
      </c>
      <c r="H458" s="3"/>
      <c r="I458" s="3">
        <f t="shared" si="57"/>
        <v>0</v>
      </c>
      <c r="J458" s="3">
        <f t="shared" si="58"/>
        <v>0</v>
      </c>
      <c r="K458" s="3">
        <f t="shared" si="59"/>
        <v>0</v>
      </c>
      <c r="L458" s="3">
        <f t="shared" si="60"/>
        <v>0</v>
      </c>
      <c r="M458" s="3">
        <f t="shared" si="61"/>
        <v>0</v>
      </c>
      <c r="N458" s="3">
        <f t="shared" si="62"/>
        <v>0</v>
      </c>
      <c r="O458" s="3">
        <f t="shared" si="63"/>
        <v>0</v>
      </c>
      <c r="P458" s="2">
        <f t="shared" si="56"/>
        <v>0</v>
      </c>
    </row>
    <row r="459" spans="1:16">
      <c r="A459" s="1">
        <v>455</v>
      </c>
      <c r="B459" s="1"/>
      <c r="C459" s="1"/>
      <c r="D459" s="1"/>
      <c r="E459" s="1"/>
      <c r="F459" s="1"/>
      <c r="G459" s="3">
        <v>0</v>
      </c>
      <c r="H459" s="3"/>
      <c r="I459" s="3">
        <f t="shared" si="57"/>
        <v>0</v>
      </c>
      <c r="J459" s="3">
        <f t="shared" si="58"/>
        <v>0</v>
      </c>
      <c r="K459" s="3">
        <f t="shared" si="59"/>
        <v>0</v>
      </c>
      <c r="L459" s="3">
        <f t="shared" si="60"/>
        <v>0</v>
      </c>
      <c r="M459" s="3">
        <f t="shared" si="61"/>
        <v>0</v>
      </c>
      <c r="N459" s="3">
        <f t="shared" si="62"/>
        <v>0</v>
      </c>
      <c r="O459" s="3">
        <f t="shared" si="63"/>
        <v>0</v>
      </c>
      <c r="P459" s="2">
        <f t="shared" si="56"/>
        <v>0</v>
      </c>
    </row>
    <row r="460" spans="1:16">
      <c r="A460" s="1">
        <v>456</v>
      </c>
      <c r="B460" s="1"/>
      <c r="C460" s="1"/>
      <c r="D460" s="1"/>
      <c r="E460" s="1"/>
      <c r="F460" s="1"/>
      <c r="G460" s="3">
        <v>0</v>
      </c>
      <c r="H460" s="3"/>
      <c r="I460" s="3">
        <f t="shared" si="57"/>
        <v>0</v>
      </c>
      <c r="J460" s="3">
        <f t="shared" si="58"/>
        <v>0</v>
      </c>
      <c r="K460" s="3">
        <f t="shared" si="59"/>
        <v>0</v>
      </c>
      <c r="L460" s="3">
        <f t="shared" si="60"/>
        <v>0</v>
      </c>
      <c r="M460" s="3">
        <f t="shared" si="61"/>
        <v>0</v>
      </c>
      <c r="N460" s="3">
        <f t="shared" si="62"/>
        <v>0</v>
      </c>
      <c r="O460" s="3">
        <f t="shared" si="63"/>
        <v>0</v>
      </c>
      <c r="P460" s="2">
        <f t="shared" si="56"/>
        <v>0</v>
      </c>
    </row>
    <row r="461" spans="1:16">
      <c r="A461" s="1">
        <v>457</v>
      </c>
      <c r="B461" s="1"/>
      <c r="C461" s="1"/>
      <c r="D461" s="1"/>
      <c r="E461" s="1"/>
      <c r="F461" s="1"/>
      <c r="G461" s="3">
        <v>0</v>
      </c>
      <c r="H461" s="3"/>
      <c r="I461" s="3">
        <f t="shared" si="57"/>
        <v>0</v>
      </c>
      <c r="J461" s="3">
        <f t="shared" si="58"/>
        <v>0</v>
      </c>
      <c r="K461" s="3">
        <f t="shared" si="59"/>
        <v>0</v>
      </c>
      <c r="L461" s="3">
        <f t="shared" si="60"/>
        <v>0</v>
      </c>
      <c r="M461" s="3">
        <f t="shared" si="61"/>
        <v>0</v>
      </c>
      <c r="N461" s="3">
        <f t="shared" si="62"/>
        <v>0</v>
      </c>
      <c r="O461" s="3">
        <f t="shared" si="63"/>
        <v>0</v>
      </c>
      <c r="P461" s="2">
        <f t="shared" si="56"/>
        <v>0</v>
      </c>
    </row>
    <row r="462" spans="1:16">
      <c r="A462" s="1">
        <v>458</v>
      </c>
      <c r="B462" s="1"/>
      <c r="C462" s="1"/>
      <c r="D462" s="1"/>
      <c r="E462" s="1"/>
      <c r="F462" s="1"/>
      <c r="G462" s="3">
        <v>0</v>
      </c>
      <c r="H462" s="3"/>
      <c r="I462" s="3">
        <f t="shared" si="57"/>
        <v>0</v>
      </c>
      <c r="J462" s="3">
        <f t="shared" si="58"/>
        <v>0</v>
      </c>
      <c r="K462" s="3">
        <f t="shared" si="59"/>
        <v>0</v>
      </c>
      <c r="L462" s="3">
        <f t="shared" si="60"/>
        <v>0</v>
      </c>
      <c r="M462" s="3">
        <f t="shared" si="61"/>
        <v>0</v>
      </c>
      <c r="N462" s="3">
        <f t="shared" si="62"/>
        <v>0</v>
      </c>
      <c r="O462" s="3">
        <f t="shared" si="63"/>
        <v>0</v>
      </c>
      <c r="P462" s="2">
        <f t="shared" si="56"/>
        <v>0</v>
      </c>
    </row>
    <row r="463" spans="1:16">
      <c r="A463" s="1">
        <v>459</v>
      </c>
      <c r="B463" s="1"/>
      <c r="C463" s="1"/>
      <c r="D463" s="1"/>
      <c r="E463" s="1"/>
      <c r="F463" s="1"/>
      <c r="G463" s="3">
        <v>0</v>
      </c>
      <c r="H463" s="3"/>
      <c r="I463" s="3">
        <f t="shared" si="57"/>
        <v>0</v>
      </c>
      <c r="J463" s="3">
        <f t="shared" si="58"/>
        <v>0</v>
      </c>
      <c r="K463" s="3">
        <f t="shared" si="59"/>
        <v>0</v>
      </c>
      <c r="L463" s="3">
        <f t="shared" si="60"/>
        <v>0</v>
      </c>
      <c r="M463" s="3">
        <f t="shared" si="61"/>
        <v>0</v>
      </c>
      <c r="N463" s="3">
        <f t="shared" si="62"/>
        <v>0</v>
      </c>
      <c r="O463" s="3">
        <f t="shared" si="63"/>
        <v>0</v>
      </c>
      <c r="P463" s="2">
        <f t="shared" si="56"/>
        <v>0</v>
      </c>
    </row>
    <row r="464" spans="1:16">
      <c r="A464" s="1">
        <v>460</v>
      </c>
      <c r="B464" s="1"/>
      <c r="C464" s="1"/>
      <c r="D464" s="1"/>
      <c r="E464" s="1"/>
      <c r="F464" s="1"/>
      <c r="G464" s="3">
        <v>0</v>
      </c>
      <c r="H464" s="3"/>
      <c r="I464" s="3">
        <f t="shared" si="57"/>
        <v>0</v>
      </c>
      <c r="J464" s="3">
        <f t="shared" si="58"/>
        <v>0</v>
      </c>
      <c r="K464" s="3">
        <f t="shared" si="59"/>
        <v>0</v>
      </c>
      <c r="L464" s="3">
        <f t="shared" si="60"/>
        <v>0</v>
      </c>
      <c r="M464" s="3">
        <f t="shared" si="61"/>
        <v>0</v>
      </c>
      <c r="N464" s="3">
        <f t="shared" si="62"/>
        <v>0</v>
      </c>
      <c r="O464" s="3">
        <f t="shared" si="63"/>
        <v>0</v>
      </c>
      <c r="P464" s="2">
        <f t="shared" si="56"/>
        <v>0</v>
      </c>
    </row>
    <row r="465" spans="1:16">
      <c r="A465" s="1">
        <v>461</v>
      </c>
      <c r="B465" s="1"/>
      <c r="C465" s="1"/>
      <c r="D465" s="1"/>
      <c r="E465" s="1"/>
      <c r="F465" s="1"/>
      <c r="G465" s="3">
        <v>0</v>
      </c>
      <c r="H465" s="3"/>
      <c r="I465" s="3">
        <f t="shared" si="57"/>
        <v>0</v>
      </c>
      <c r="J465" s="3">
        <f t="shared" si="58"/>
        <v>0</v>
      </c>
      <c r="K465" s="3">
        <f t="shared" si="59"/>
        <v>0</v>
      </c>
      <c r="L465" s="3">
        <f t="shared" si="60"/>
        <v>0</v>
      </c>
      <c r="M465" s="3">
        <f t="shared" si="61"/>
        <v>0</v>
      </c>
      <c r="N465" s="3">
        <f t="shared" si="62"/>
        <v>0</v>
      </c>
      <c r="O465" s="3">
        <f t="shared" si="63"/>
        <v>0</v>
      </c>
      <c r="P465" s="2">
        <f t="shared" si="56"/>
        <v>0</v>
      </c>
    </row>
    <row r="466" spans="1:16">
      <c r="A466" s="1">
        <v>462</v>
      </c>
      <c r="B466" s="1"/>
      <c r="C466" s="1"/>
      <c r="D466" s="1"/>
      <c r="E466" s="1"/>
      <c r="F466" s="1"/>
      <c r="G466" s="3">
        <v>0</v>
      </c>
      <c r="H466" s="3"/>
      <c r="I466" s="3">
        <f t="shared" si="57"/>
        <v>0</v>
      </c>
      <c r="J466" s="3">
        <f t="shared" si="58"/>
        <v>0</v>
      </c>
      <c r="K466" s="3">
        <f t="shared" si="59"/>
        <v>0</v>
      </c>
      <c r="L466" s="3">
        <f t="shared" si="60"/>
        <v>0</v>
      </c>
      <c r="M466" s="3">
        <f t="shared" si="61"/>
        <v>0</v>
      </c>
      <c r="N466" s="3">
        <f t="shared" si="62"/>
        <v>0</v>
      </c>
      <c r="O466" s="3">
        <f t="shared" si="63"/>
        <v>0</v>
      </c>
      <c r="P466" s="2">
        <f t="shared" si="56"/>
        <v>0</v>
      </c>
    </row>
    <row r="467" spans="1:16">
      <c r="A467" s="1">
        <v>463</v>
      </c>
      <c r="B467" s="1"/>
      <c r="C467" s="1"/>
      <c r="D467" s="1"/>
      <c r="E467" s="1"/>
      <c r="F467" s="1"/>
      <c r="G467" s="3">
        <v>0</v>
      </c>
      <c r="H467" s="3"/>
      <c r="I467" s="3">
        <f t="shared" si="57"/>
        <v>0</v>
      </c>
      <c r="J467" s="3">
        <f t="shared" si="58"/>
        <v>0</v>
      </c>
      <c r="K467" s="3">
        <f t="shared" si="59"/>
        <v>0</v>
      </c>
      <c r="L467" s="3">
        <f t="shared" si="60"/>
        <v>0</v>
      </c>
      <c r="M467" s="3">
        <f t="shared" si="61"/>
        <v>0</v>
      </c>
      <c r="N467" s="3">
        <f t="shared" si="62"/>
        <v>0</v>
      </c>
      <c r="O467" s="3">
        <f t="shared" si="63"/>
        <v>0</v>
      </c>
      <c r="P467" s="2">
        <f t="shared" si="56"/>
        <v>0</v>
      </c>
    </row>
    <row r="468" spans="1:16">
      <c r="A468" s="1">
        <v>464</v>
      </c>
      <c r="B468" s="1"/>
      <c r="C468" s="1"/>
      <c r="D468" s="1"/>
      <c r="E468" s="1"/>
      <c r="F468" s="1"/>
      <c r="G468" s="3">
        <v>0</v>
      </c>
      <c r="H468" s="3"/>
      <c r="I468" s="3">
        <f t="shared" si="57"/>
        <v>0</v>
      </c>
      <c r="J468" s="3">
        <f t="shared" si="58"/>
        <v>0</v>
      </c>
      <c r="K468" s="3">
        <f t="shared" si="59"/>
        <v>0</v>
      </c>
      <c r="L468" s="3">
        <f t="shared" si="60"/>
        <v>0</v>
      </c>
      <c r="M468" s="3">
        <f t="shared" si="61"/>
        <v>0</v>
      </c>
      <c r="N468" s="3">
        <f t="shared" si="62"/>
        <v>0</v>
      </c>
      <c r="O468" s="3">
        <f t="shared" si="63"/>
        <v>0</v>
      </c>
      <c r="P468" s="2">
        <f t="shared" si="56"/>
        <v>0</v>
      </c>
    </row>
    <row r="469" spans="1:16">
      <c r="A469" s="1">
        <v>465</v>
      </c>
      <c r="B469" s="1"/>
      <c r="C469" s="1"/>
      <c r="D469" s="1"/>
      <c r="E469" s="1"/>
      <c r="F469" s="1"/>
      <c r="G469" s="3">
        <v>0</v>
      </c>
      <c r="H469" s="3"/>
      <c r="I469" s="3">
        <f t="shared" si="57"/>
        <v>0</v>
      </c>
      <c r="J469" s="3">
        <f t="shared" si="58"/>
        <v>0</v>
      </c>
      <c r="K469" s="3">
        <f t="shared" si="59"/>
        <v>0</v>
      </c>
      <c r="L469" s="3">
        <f t="shared" si="60"/>
        <v>0</v>
      </c>
      <c r="M469" s="3">
        <f t="shared" si="61"/>
        <v>0</v>
      </c>
      <c r="N469" s="3">
        <f t="shared" si="62"/>
        <v>0</v>
      </c>
      <c r="O469" s="3">
        <f t="shared" si="63"/>
        <v>0</v>
      </c>
      <c r="P469" s="2">
        <f t="shared" si="56"/>
        <v>0</v>
      </c>
    </row>
    <row r="470" spans="1:16">
      <c r="A470" s="1">
        <v>466</v>
      </c>
      <c r="B470" s="1"/>
      <c r="C470" s="1"/>
      <c r="D470" s="1"/>
      <c r="E470" s="1"/>
      <c r="F470" s="1"/>
      <c r="G470" s="3">
        <v>0</v>
      </c>
      <c r="H470" s="3"/>
      <c r="I470" s="3">
        <f t="shared" si="57"/>
        <v>0</v>
      </c>
      <c r="J470" s="3">
        <f t="shared" si="58"/>
        <v>0</v>
      </c>
      <c r="K470" s="3">
        <f t="shared" si="59"/>
        <v>0</v>
      </c>
      <c r="L470" s="3">
        <f t="shared" si="60"/>
        <v>0</v>
      </c>
      <c r="M470" s="3">
        <f t="shared" si="61"/>
        <v>0</v>
      </c>
      <c r="N470" s="3">
        <f t="shared" si="62"/>
        <v>0</v>
      </c>
      <c r="O470" s="3">
        <f t="shared" si="63"/>
        <v>0</v>
      </c>
      <c r="P470" s="2">
        <f t="shared" si="56"/>
        <v>0</v>
      </c>
    </row>
    <row r="471" spans="1:16">
      <c r="A471" s="1">
        <v>467</v>
      </c>
      <c r="B471" s="1"/>
      <c r="C471" s="1"/>
      <c r="D471" s="1"/>
      <c r="E471" s="1"/>
      <c r="F471" s="1"/>
      <c r="G471" s="3">
        <v>0</v>
      </c>
      <c r="H471" s="3"/>
      <c r="I471" s="3">
        <f t="shared" si="57"/>
        <v>0</v>
      </c>
      <c r="J471" s="3">
        <f t="shared" si="58"/>
        <v>0</v>
      </c>
      <c r="K471" s="3">
        <f t="shared" si="59"/>
        <v>0</v>
      </c>
      <c r="L471" s="3">
        <f t="shared" si="60"/>
        <v>0</v>
      </c>
      <c r="M471" s="3">
        <f t="shared" si="61"/>
        <v>0</v>
      </c>
      <c r="N471" s="3">
        <f t="shared" si="62"/>
        <v>0</v>
      </c>
      <c r="O471" s="3">
        <f t="shared" si="63"/>
        <v>0</v>
      </c>
      <c r="P471" s="2">
        <f t="shared" si="56"/>
        <v>0</v>
      </c>
    </row>
    <row r="472" spans="1:16">
      <c r="A472" s="1">
        <v>468</v>
      </c>
      <c r="B472" s="1"/>
      <c r="C472" s="1"/>
      <c r="D472" s="1"/>
      <c r="E472" s="1"/>
      <c r="F472" s="1"/>
      <c r="G472" s="3">
        <v>0</v>
      </c>
      <c r="H472" s="3"/>
      <c r="I472" s="3">
        <f t="shared" si="57"/>
        <v>0</v>
      </c>
      <c r="J472" s="3">
        <f t="shared" si="58"/>
        <v>0</v>
      </c>
      <c r="K472" s="3">
        <f t="shared" si="59"/>
        <v>0</v>
      </c>
      <c r="L472" s="3">
        <f t="shared" si="60"/>
        <v>0</v>
      </c>
      <c r="M472" s="3">
        <f t="shared" si="61"/>
        <v>0</v>
      </c>
      <c r="N472" s="3">
        <f t="shared" si="62"/>
        <v>0</v>
      </c>
      <c r="O472" s="3">
        <f t="shared" si="63"/>
        <v>0</v>
      </c>
      <c r="P472" s="2">
        <f t="shared" si="56"/>
        <v>0</v>
      </c>
    </row>
    <row r="473" spans="1:16">
      <c r="A473" s="1">
        <v>469</v>
      </c>
      <c r="B473" s="1"/>
      <c r="C473" s="1"/>
      <c r="D473" s="1"/>
      <c r="E473" s="1"/>
      <c r="F473" s="1"/>
      <c r="G473" s="3">
        <v>0</v>
      </c>
      <c r="H473" s="3"/>
      <c r="I473" s="3">
        <f t="shared" si="57"/>
        <v>0</v>
      </c>
      <c r="J473" s="3">
        <f t="shared" si="58"/>
        <v>0</v>
      </c>
      <c r="K473" s="3">
        <f t="shared" si="59"/>
        <v>0</v>
      </c>
      <c r="L473" s="3">
        <f t="shared" si="60"/>
        <v>0</v>
      </c>
      <c r="M473" s="3">
        <f t="shared" si="61"/>
        <v>0</v>
      </c>
      <c r="N473" s="3">
        <f t="shared" si="62"/>
        <v>0</v>
      </c>
      <c r="O473" s="3">
        <f t="shared" si="63"/>
        <v>0</v>
      </c>
      <c r="P473" s="2">
        <f t="shared" si="56"/>
        <v>0</v>
      </c>
    </row>
    <row r="474" spans="1:16">
      <c r="A474" s="1">
        <v>470</v>
      </c>
      <c r="B474" s="1"/>
      <c r="C474" s="1"/>
      <c r="D474" s="1"/>
      <c r="E474" s="1"/>
      <c r="F474" s="1"/>
      <c r="G474" s="3">
        <v>0</v>
      </c>
      <c r="H474" s="3"/>
      <c r="I474" s="3">
        <f t="shared" si="57"/>
        <v>0</v>
      </c>
      <c r="J474" s="3">
        <f t="shared" si="58"/>
        <v>0</v>
      </c>
      <c r="K474" s="3">
        <f t="shared" si="59"/>
        <v>0</v>
      </c>
      <c r="L474" s="3">
        <f t="shared" si="60"/>
        <v>0</v>
      </c>
      <c r="M474" s="3">
        <f t="shared" si="61"/>
        <v>0</v>
      </c>
      <c r="N474" s="3">
        <f t="shared" si="62"/>
        <v>0</v>
      </c>
      <c r="O474" s="3">
        <f t="shared" si="63"/>
        <v>0</v>
      </c>
      <c r="P474" s="2">
        <f t="shared" si="56"/>
        <v>0</v>
      </c>
    </row>
    <row r="475" spans="1:16">
      <c r="A475" s="1">
        <v>471</v>
      </c>
      <c r="B475" s="1"/>
      <c r="C475" s="1"/>
      <c r="D475" s="1"/>
      <c r="E475" s="1"/>
      <c r="F475" s="1"/>
      <c r="G475" s="3">
        <v>0</v>
      </c>
      <c r="H475" s="3"/>
      <c r="I475" s="3">
        <f t="shared" si="57"/>
        <v>0</v>
      </c>
      <c r="J475" s="3">
        <f t="shared" si="58"/>
        <v>0</v>
      </c>
      <c r="K475" s="3">
        <f t="shared" si="59"/>
        <v>0</v>
      </c>
      <c r="L475" s="3">
        <f t="shared" si="60"/>
        <v>0</v>
      </c>
      <c r="M475" s="3">
        <f t="shared" si="61"/>
        <v>0</v>
      </c>
      <c r="N475" s="3">
        <f t="shared" si="62"/>
        <v>0</v>
      </c>
      <c r="O475" s="3">
        <f t="shared" si="63"/>
        <v>0</v>
      </c>
      <c r="P475" s="2">
        <f t="shared" si="56"/>
        <v>0</v>
      </c>
    </row>
    <row r="476" spans="1:16">
      <c r="A476" s="1">
        <v>472</v>
      </c>
      <c r="B476" s="1"/>
      <c r="C476" s="1"/>
      <c r="D476" s="1"/>
      <c r="E476" s="1"/>
      <c r="F476" s="1"/>
      <c r="G476" s="3">
        <v>0</v>
      </c>
      <c r="H476" s="3"/>
      <c r="I476" s="3">
        <f t="shared" si="57"/>
        <v>0</v>
      </c>
      <c r="J476" s="3">
        <f t="shared" si="58"/>
        <v>0</v>
      </c>
      <c r="K476" s="3">
        <f t="shared" si="59"/>
        <v>0</v>
      </c>
      <c r="L476" s="3">
        <f t="shared" si="60"/>
        <v>0</v>
      </c>
      <c r="M476" s="3">
        <f t="shared" si="61"/>
        <v>0</v>
      </c>
      <c r="N476" s="3">
        <f t="shared" si="62"/>
        <v>0</v>
      </c>
      <c r="O476" s="3">
        <f t="shared" si="63"/>
        <v>0</v>
      </c>
      <c r="P476" s="2">
        <f t="shared" si="56"/>
        <v>0</v>
      </c>
    </row>
    <row r="477" spans="1:16">
      <c r="A477" s="1">
        <v>473</v>
      </c>
      <c r="B477" s="1"/>
      <c r="C477" s="1"/>
      <c r="D477" s="1"/>
      <c r="E477" s="1"/>
      <c r="F477" s="1"/>
      <c r="G477" s="3">
        <v>0</v>
      </c>
      <c r="H477" s="3"/>
      <c r="I477" s="3">
        <f t="shared" si="57"/>
        <v>0</v>
      </c>
      <c r="J477" s="3">
        <f t="shared" si="58"/>
        <v>0</v>
      </c>
      <c r="K477" s="3">
        <f t="shared" si="59"/>
        <v>0</v>
      </c>
      <c r="L477" s="3">
        <f t="shared" si="60"/>
        <v>0</v>
      </c>
      <c r="M477" s="3">
        <f t="shared" si="61"/>
        <v>0</v>
      </c>
      <c r="N477" s="3">
        <f t="shared" si="62"/>
        <v>0</v>
      </c>
      <c r="O477" s="3">
        <f t="shared" si="63"/>
        <v>0</v>
      </c>
      <c r="P477" s="2">
        <f t="shared" si="56"/>
        <v>0</v>
      </c>
    </row>
    <row r="478" spans="1:16">
      <c r="A478" s="1">
        <v>474</v>
      </c>
      <c r="B478" s="1"/>
      <c r="C478" s="1"/>
      <c r="D478" s="1"/>
      <c r="E478" s="1"/>
      <c r="F478" s="1"/>
      <c r="G478" s="3">
        <v>0</v>
      </c>
      <c r="H478" s="3"/>
      <c r="I478" s="3">
        <f t="shared" si="57"/>
        <v>0</v>
      </c>
      <c r="J478" s="3">
        <f t="shared" si="58"/>
        <v>0</v>
      </c>
      <c r="K478" s="3">
        <f t="shared" si="59"/>
        <v>0</v>
      </c>
      <c r="L478" s="3">
        <f t="shared" si="60"/>
        <v>0</v>
      </c>
      <c r="M478" s="3">
        <f t="shared" si="61"/>
        <v>0</v>
      </c>
      <c r="N478" s="3">
        <f t="shared" si="62"/>
        <v>0</v>
      </c>
      <c r="O478" s="3">
        <f t="shared" si="63"/>
        <v>0</v>
      </c>
      <c r="P478" s="2">
        <f t="shared" si="56"/>
        <v>0</v>
      </c>
    </row>
    <row r="479" spans="1:16">
      <c r="A479" s="1">
        <v>475</v>
      </c>
      <c r="B479" s="1"/>
      <c r="C479" s="1"/>
      <c r="D479" s="1"/>
      <c r="E479" s="1"/>
      <c r="F479" s="1"/>
      <c r="G479" s="3">
        <v>0</v>
      </c>
      <c r="H479" s="3"/>
      <c r="I479" s="3">
        <f t="shared" si="57"/>
        <v>0</v>
      </c>
      <c r="J479" s="3">
        <f t="shared" si="58"/>
        <v>0</v>
      </c>
      <c r="K479" s="3">
        <f t="shared" si="59"/>
        <v>0</v>
      </c>
      <c r="L479" s="3">
        <f t="shared" si="60"/>
        <v>0</v>
      </c>
      <c r="M479" s="3">
        <f t="shared" si="61"/>
        <v>0</v>
      </c>
      <c r="N479" s="3">
        <f t="shared" si="62"/>
        <v>0</v>
      </c>
      <c r="O479" s="3">
        <f t="shared" si="63"/>
        <v>0</v>
      </c>
      <c r="P479" s="2">
        <f t="shared" si="56"/>
        <v>0</v>
      </c>
    </row>
    <row r="480" spans="1:16">
      <c r="A480" s="1">
        <v>476</v>
      </c>
      <c r="B480" s="1"/>
      <c r="C480" s="1"/>
      <c r="D480" s="1"/>
      <c r="E480" s="1"/>
      <c r="F480" s="1"/>
      <c r="G480" s="3">
        <v>0</v>
      </c>
      <c r="H480" s="3"/>
      <c r="I480" s="3">
        <f t="shared" si="57"/>
        <v>0</v>
      </c>
      <c r="J480" s="3">
        <f t="shared" si="58"/>
        <v>0</v>
      </c>
      <c r="K480" s="3">
        <f t="shared" si="59"/>
        <v>0</v>
      </c>
      <c r="L480" s="3">
        <f t="shared" si="60"/>
        <v>0</v>
      </c>
      <c r="M480" s="3">
        <f t="shared" si="61"/>
        <v>0</v>
      </c>
      <c r="N480" s="3">
        <f t="shared" si="62"/>
        <v>0</v>
      </c>
      <c r="O480" s="3">
        <f t="shared" si="63"/>
        <v>0</v>
      </c>
      <c r="P480" s="2">
        <f t="shared" si="56"/>
        <v>0</v>
      </c>
    </row>
    <row r="481" spans="1:16">
      <c r="A481" s="1">
        <v>477</v>
      </c>
      <c r="B481" s="1"/>
      <c r="C481" s="1"/>
      <c r="D481" s="1"/>
      <c r="E481" s="1"/>
      <c r="F481" s="1"/>
      <c r="G481" s="3">
        <v>0</v>
      </c>
      <c r="H481" s="3"/>
      <c r="I481" s="3">
        <f t="shared" si="57"/>
        <v>0</v>
      </c>
      <c r="J481" s="3">
        <f t="shared" si="58"/>
        <v>0</v>
      </c>
      <c r="K481" s="3">
        <f t="shared" si="59"/>
        <v>0</v>
      </c>
      <c r="L481" s="3">
        <f t="shared" si="60"/>
        <v>0</v>
      </c>
      <c r="M481" s="3">
        <f t="shared" si="61"/>
        <v>0</v>
      </c>
      <c r="N481" s="3">
        <f t="shared" si="62"/>
        <v>0</v>
      </c>
      <c r="O481" s="3">
        <f t="shared" si="63"/>
        <v>0</v>
      </c>
      <c r="P481" s="2">
        <f t="shared" si="56"/>
        <v>0</v>
      </c>
    </row>
    <row r="482" spans="1:16">
      <c r="A482" s="1">
        <v>478</v>
      </c>
      <c r="B482" s="1"/>
      <c r="C482" s="1"/>
      <c r="D482" s="1"/>
      <c r="E482" s="1"/>
      <c r="F482" s="1"/>
      <c r="G482" s="3">
        <v>0</v>
      </c>
      <c r="H482" s="3"/>
      <c r="I482" s="3">
        <f t="shared" si="57"/>
        <v>0</v>
      </c>
      <c r="J482" s="3">
        <f t="shared" si="58"/>
        <v>0</v>
      </c>
      <c r="K482" s="3">
        <f t="shared" si="59"/>
        <v>0</v>
      </c>
      <c r="L482" s="3">
        <f t="shared" si="60"/>
        <v>0</v>
      </c>
      <c r="M482" s="3">
        <f t="shared" si="61"/>
        <v>0</v>
      </c>
      <c r="N482" s="3">
        <f t="shared" si="62"/>
        <v>0</v>
      </c>
      <c r="O482" s="3">
        <f t="shared" si="63"/>
        <v>0</v>
      </c>
      <c r="P482" s="2">
        <f t="shared" si="56"/>
        <v>0</v>
      </c>
    </row>
    <row r="483" spans="1:16">
      <c r="A483" s="1">
        <v>479</v>
      </c>
      <c r="B483" s="1"/>
      <c r="C483" s="1"/>
      <c r="D483" s="1"/>
      <c r="E483" s="1"/>
      <c r="F483" s="1"/>
      <c r="G483" s="3">
        <v>0</v>
      </c>
      <c r="H483" s="3"/>
      <c r="I483" s="3">
        <f t="shared" si="57"/>
        <v>0</v>
      </c>
      <c r="J483" s="3">
        <f t="shared" si="58"/>
        <v>0</v>
      </c>
      <c r="K483" s="3">
        <f t="shared" si="59"/>
        <v>0</v>
      </c>
      <c r="L483" s="3">
        <f t="shared" si="60"/>
        <v>0</v>
      </c>
      <c r="M483" s="3">
        <f t="shared" si="61"/>
        <v>0</v>
      </c>
      <c r="N483" s="3">
        <f t="shared" si="62"/>
        <v>0</v>
      </c>
      <c r="O483" s="3">
        <f t="shared" si="63"/>
        <v>0</v>
      </c>
      <c r="P483" s="2">
        <f t="shared" si="56"/>
        <v>0</v>
      </c>
    </row>
    <row r="484" spans="1:16">
      <c r="A484" s="1">
        <v>480</v>
      </c>
      <c r="B484" s="1"/>
      <c r="C484" s="1"/>
      <c r="D484" s="1"/>
      <c r="E484" s="1"/>
      <c r="F484" s="1"/>
      <c r="G484" s="3">
        <v>0</v>
      </c>
      <c r="H484" s="3"/>
      <c r="I484" s="3">
        <f t="shared" si="57"/>
        <v>0</v>
      </c>
      <c r="J484" s="3">
        <f t="shared" si="58"/>
        <v>0</v>
      </c>
      <c r="K484" s="3">
        <f t="shared" si="59"/>
        <v>0</v>
      </c>
      <c r="L484" s="3">
        <f t="shared" si="60"/>
        <v>0</v>
      </c>
      <c r="M484" s="3">
        <f t="shared" si="61"/>
        <v>0</v>
      </c>
      <c r="N484" s="3">
        <f t="shared" si="62"/>
        <v>0</v>
      </c>
      <c r="O484" s="3">
        <f t="shared" si="63"/>
        <v>0</v>
      </c>
      <c r="P484" s="2">
        <f t="shared" si="56"/>
        <v>0</v>
      </c>
    </row>
    <row r="485" spans="1:16">
      <c r="A485" s="1">
        <v>481</v>
      </c>
      <c r="B485" s="1"/>
      <c r="C485" s="1"/>
      <c r="D485" s="1"/>
      <c r="E485" s="1"/>
      <c r="F485" s="1"/>
      <c r="G485" s="3">
        <v>0</v>
      </c>
      <c r="H485" s="3"/>
      <c r="I485" s="3">
        <f t="shared" si="57"/>
        <v>0</v>
      </c>
      <c r="J485" s="3">
        <f t="shared" si="58"/>
        <v>0</v>
      </c>
      <c r="K485" s="3">
        <f t="shared" si="59"/>
        <v>0</v>
      </c>
      <c r="L485" s="3">
        <f t="shared" si="60"/>
        <v>0</v>
      </c>
      <c r="M485" s="3">
        <f t="shared" si="61"/>
        <v>0</v>
      </c>
      <c r="N485" s="3">
        <f t="shared" si="62"/>
        <v>0</v>
      </c>
      <c r="O485" s="3">
        <f t="shared" si="63"/>
        <v>0</v>
      </c>
      <c r="P485" s="2">
        <f t="shared" si="56"/>
        <v>0</v>
      </c>
    </row>
    <row r="486" spans="1:16">
      <c r="A486" s="1">
        <v>482</v>
      </c>
      <c r="B486" s="1"/>
      <c r="C486" s="1"/>
      <c r="D486" s="1"/>
      <c r="E486" s="1"/>
      <c r="F486" s="1"/>
      <c r="G486" s="3">
        <v>0</v>
      </c>
      <c r="H486" s="3"/>
      <c r="I486" s="3">
        <f t="shared" si="57"/>
        <v>0</v>
      </c>
      <c r="J486" s="3">
        <f t="shared" si="58"/>
        <v>0</v>
      </c>
      <c r="K486" s="3">
        <f t="shared" si="59"/>
        <v>0</v>
      </c>
      <c r="L486" s="3">
        <f t="shared" si="60"/>
        <v>0</v>
      </c>
      <c r="M486" s="3">
        <f t="shared" si="61"/>
        <v>0</v>
      </c>
      <c r="N486" s="3">
        <f t="shared" si="62"/>
        <v>0</v>
      </c>
      <c r="O486" s="3">
        <f t="shared" si="63"/>
        <v>0</v>
      </c>
      <c r="P486" s="2">
        <f t="shared" si="56"/>
        <v>0</v>
      </c>
    </row>
    <row r="487" spans="1:16">
      <c r="A487" s="1">
        <v>483</v>
      </c>
      <c r="B487" s="1"/>
      <c r="C487" s="1"/>
      <c r="D487" s="1"/>
      <c r="E487" s="1"/>
      <c r="F487" s="1"/>
      <c r="G487" s="3">
        <v>0</v>
      </c>
      <c r="H487" s="3"/>
      <c r="I487" s="3">
        <f t="shared" si="57"/>
        <v>0</v>
      </c>
      <c r="J487" s="3">
        <f t="shared" si="58"/>
        <v>0</v>
      </c>
      <c r="K487" s="3">
        <f t="shared" si="59"/>
        <v>0</v>
      </c>
      <c r="L487" s="3">
        <f t="shared" si="60"/>
        <v>0</v>
      </c>
      <c r="M487" s="3">
        <f t="shared" si="61"/>
        <v>0</v>
      </c>
      <c r="N487" s="3">
        <f t="shared" si="62"/>
        <v>0</v>
      </c>
      <c r="O487" s="3">
        <f t="shared" si="63"/>
        <v>0</v>
      </c>
      <c r="P487" s="2">
        <f t="shared" si="56"/>
        <v>0</v>
      </c>
    </row>
    <row r="488" spans="1:16">
      <c r="A488" s="1">
        <v>484</v>
      </c>
      <c r="B488" s="1"/>
      <c r="C488" s="1"/>
      <c r="D488" s="1"/>
      <c r="E488" s="1"/>
      <c r="F488" s="1"/>
      <c r="G488" s="3">
        <v>0</v>
      </c>
      <c r="H488" s="3"/>
      <c r="I488" s="3">
        <f t="shared" si="57"/>
        <v>0</v>
      </c>
      <c r="J488" s="3">
        <f t="shared" si="58"/>
        <v>0</v>
      </c>
      <c r="K488" s="3">
        <f t="shared" si="59"/>
        <v>0</v>
      </c>
      <c r="L488" s="3">
        <f t="shared" si="60"/>
        <v>0</v>
      </c>
      <c r="M488" s="3">
        <f t="shared" si="61"/>
        <v>0</v>
      </c>
      <c r="N488" s="3">
        <f t="shared" si="62"/>
        <v>0</v>
      </c>
      <c r="O488" s="3">
        <f t="shared" si="63"/>
        <v>0</v>
      </c>
      <c r="P488" s="2">
        <f t="shared" si="56"/>
        <v>0</v>
      </c>
    </row>
    <row r="489" spans="1:16">
      <c r="A489" s="1">
        <v>485</v>
      </c>
      <c r="B489" s="1"/>
      <c r="C489" s="1"/>
      <c r="D489" s="1"/>
      <c r="E489" s="1"/>
      <c r="F489" s="1"/>
      <c r="G489" s="3">
        <v>0</v>
      </c>
      <c r="H489" s="3"/>
      <c r="I489" s="3">
        <f t="shared" si="57"/>
        <v>0</v>
      </c>
      <c r="J489" s="3">
        <f t="shared" si="58"/>
        <v>0</v>
      </c>
      <c r="K489" s="3">
        <f t="shared" si="59"/>
        <v>0</v>
      </c>
      <c r="L489" s="3">
        <f t="shared" si="60"/>
        <v>0</v>
      </c>
      <c r="M489" s="3">
        <f t="shared" si="61"/>
        <v>0</v>
      </c>
      <c r="N489" s="3">
        <f t="shared" si="62"/>
        <v>0</v>
      </c>
      <c r="O489" s="3">
        <f t="shared" si="63"/>
        <v>0</v>
      </c>
      <c r="P489" s="2">
        <f t="shared" si="56"/>
        <v>0</v>
      </c>
    </row>
    <row r="490" spans="1:16">
      <c r="A490" s="1">
        <v>486</v>
      </c>
      <c r="B490" s="1"/>
      <c r="C490" s="1"/>
      <c r="D490" s="1"/>
      <c r="E490" s="1"/>
      <c r="F490" s="1"/>
      <c r="G490" s="3">
        <v>0</v>
      </c>
      <c r="H490" s="3"/>
      <c r="I490" s="3">
        <f t="shared" si="57"/>
        <v>0</v>
      </c>
      <c r="J490" s="3">
        <f t="shared" si="58"/>
        <v>0</v>
      </c>
      <c r="K490" s="3">
        <f t="shared" si="59"/>
        <v>0</v>
      </c>
      <c r="L490" s="3">
        <f t="shared" si="60"/>
        <v>0</v>
      </c>
      <c r="M490" s="3">
        <f t="shared" si="61"/>
        <v>0</v>
      </c>
      <c r="N490" s="3">
        <f t="shared" si="62"/>
        <v>0</v>
      </c>
      <c r="O490" s="3">
        <f t="shared" si="63"/>
        <v>0</v>
      </c>
      <c r="P490" s="2">
        <f t="shared" si="56"/>
        <v>0</v>
      </c>
    </row>
    <row r="491" spans="1:16">
      <c r="A491" s="1">
        <v>487</v>
      </c>
      <c r="B491" s="1"/>
      <c r="C491" s="1"/>
      <c r="D491" s="1"/>
      <c r="E491" s="1"/>
      <c r="F491" s="1"/>
      <c r="G491" s="3">
        <v>0</v>
      </c>
      <c r="H491" s="3"/>
      <c r="I491" s="3">
        <f t="shared" si="57"/>
        <v>0</v>
      </c>
      <c r="J491" s="3">
        <f t="shared" si="58"/>
        <v>0</v>
      </c>
      <c r="K491" s="3">
        <f t="shared" si="59"/>
        <v>0</v>
      </c>
      <c r="L491" s="3">
        <f t="shared" si="60"/>
        <v>0</v>
      </c>
      <c r="M491" s="3">
        <f t="shared" si="61"/>
        <v>0</v>
      </c>
      <c r="N491" s="3">
        <f t="shared" si="62"/>
        <v>0</v>
      </c>
      <c r="O491" s="3">
        <f t="shared" si="63"/>
        <v>0</v>
      </c>
      <c r="P491" s="2">
        <f t="shared" si="56"/>
        <v>0</v>
      </c>
    </row>
    <row r="492" spans="1:16">
      <c r="A492" s="1">
        <v>488</v>
      </c>
      <c r="B492" s="1"/>
      <c r="C492" s="1"/>
      <c r="D492" s="1"/>
      <c r="E492" s="1"/>
      <c r="F492" s="1"/>
      <c r="G492" s="3">
        <v>0</v>
      </c>
      <c r="H492" s="3"/>
      <c r="I492" s="3">
        <f t="shared" si="57"/>
        <v>0</v>
      </c>
      <c r="J492" s="3">
        <f t="shared" si="58"/>
        <v>0</v>
      </c>
      <c r="K492" s="3">
        <f t="shared" si="59"/>
        <v>0</v>
      </c>
      <c r="L492" s="3">
        <f t="shared" si="60"/>
        <v>0</v>
      </c>
      <c r="M492" s="3">
        <f t="shared" si="61"/>
        <v>0</v>
      </c>
      <c r="N492" s="3">
        <f t="shared" si="62"/>
        <v>0</v>
      </c>
      <c r="O492" s="3">
        <f t="shared" si="63"/>
        <v>0</v>
      </c>
      <c r="P492" s="2">
        <f t="shared" si="56"/>
        <v>0</v>
      </c>
    </row>
    <row r="493" spans="1:16">
      <c r="A493" s="1">
        <v>489</v>
      </c>
      <c r="B493" s="1"/>
      <c r="C493" s="1"/>
      <c r="D493" s="1"/>
      <c r="E493" s="1"/>
      <c r="F493" s="1"/>
      <c r="G493" s="3">
        <v>0</v>
      </c>
      <c r="H493" s="3"/>
      <c r="I493" s="3">
        <f t="shared" si="57"/>
        <v>0</v>
      </c>
      <c r="J493" s="3">
        <f t="shared" si="58"/>
        <v>0</v>
      </c>
      <c r="K493" s="3">
        <f t="shared" si="59"/>
        <v>0</v>
      </c>
      <c r="L493" s="3">
        <f t="shared" si="60"/>
        <v>0</v>
      </c>
      <c r="M493" s="3">
        <f t="shared" si="61"/>
        <v>0</v>
      </c>
      <c r="N493" s="3">
        <f t="shared" si="62"/>
        <v>0</v>
      </c>
      <c r="O493" s="3">
        <f t="shared" si="63"/>
        <v>0</v>
      </c>
      <c r="P493" s="2">
        <f t="shared" si="56"/>
        <v>0</v>
      </c>
    </row>
    <row r="494" spans="1:16">
      <c r="A494" s="1">
        <v>490</v>
      </c>
      <c r="B494" s="1"/>
      <c r="C494" s="1"/>
      <c r="D494" s="1"/>
      <c r="E494" s="1"/>
      <c r="F494" s="1"/>
      <c r="G494" s="3">
        <v>0</v>
      </c>
      <c r="H494" s="3"/>
      <c r="I494" s="3">
        <f t="shared" si="57"/>
        <v>0</v>
      </c>
      <c r="J494" s="3">
        <f t="shared" si="58"/>
        <v>0</v>
      </c>
      <c r="K494" s="3">
        <f t="shared" si="59"/>
        <v>0</v>
      </c>
      <c r="L494" s="3">
        <f t="shared" si="60"/>
        <v>0</v>
      </c>
      <c r="M494" s="3">
        <f t="shared" si="61"/>
        <v>0</v>
      </c>
      <c r="N494" s="3">
        <f t="shared" si="62"/>
        <v>0</v>
      </c>
      <c r="O494" s="3">
        <f t="shared" si="63"/>
        <v>0</v>
      </c>
      <c r="P494" s="2">
        <f t="shared" si="56"/>
        <v>0</v>
      </c>
    </row>
    <row r="495" spans="1:16">
      <c r="A495" s="1">
        <v>491</v>
      </c>
      <c r="B495" s="1"/>
      <c r="C495" s="1"/>
      <c r="D495" s="1"/>
      <c r="E495" s="1"/>
      <c r="F495" s="1"/>
      <c r="G495" s="3">
        <v>0</v>
      </c>
      <c r="H495" s="3"/>
      <c r="I495" s="3">
        <f t="shared" si="57"/>
        <v>0</v>
      </c>
      <c r="J495" s="3">
        <f t="shared" si="58"/>
        <v>0</v>
      </c>
      <c r="K495" s="3">
        <f t="shared" si="59"/>
        <v>0</v>
      </c>
      <c r="L495" s="3">
        <f t="shared" si="60"/>
        <v>0</v>
      </c>
      <c r="M495" s="3">
        <f t="shared" si="61"/>
        <v>0</v>
      </c>
      <c r="N495" s="3">
        <f t="shared" si="62"/>
        <v>0</v>
      </c>
      <c r="O495" s="3">
        <f t="shared" si="63"/>
        <v>0</v>
      </c>
      <c r="P495" s="2">
        <f t="shared" si="56"/>
        <v>0</v>
      </c>
    </row>
    <row r="496" spans="1:16">
      <c r="A496" s="1">
        <v>492</v>
      </c>
      <c r="B496" s="1"/>
      <c r="C496" s="1"/>
      <c r="D496" s="1"/>
      <c r="E496" s="1"/>
      <c r="F496" s="1"/>
      <c r="G496" s="3">
        <v>0</v>
      </c>
      <c r="H496" s="3"/>
      <c r="I496" s="3">
        <f t="shared" si="57"/>
        <v>0</v>
      </c>
      <c r="J496" s="3">
        <f t="shared" si="58"/>
        <v>0</v>
      </c>
      <c r="K496" s="3">
        <f t="shared" si="59"/>
        <v>0</v>
      </c>
      <c r="L496" s="3">
        <f t="shared" si="60"/>
        <v>0</v>
      </c>
      <c r="M496" s="3">
        <f t="shared" si="61"/>
        <v>0</v>
      </c>
      <c r="N496" s="3">
        <f t="shared" si="62"/>
        <v>0</v>
      </c>
      <c r="O496" s="3">
        <f t="shared" si="63"/>
        <v>0</v>
      </c>
      <c r="P496" s="2">
        <f t="shared" si="56"/>
        <v>0</v>
      </c>
    </row>
    <row r="497" spans="1:16">
      <c r="A497" s="1">
        <v>493</v>
      </c>
      <c r="B497" s="1"/>
      <c r="C497" s="1"/>
      <c r="D497" s="1"/>
      <c r="E497" s="1"/>
      <c r="F497" s="1"/>
      <c r="G497" s="3">
        <v>0</v>
      </c>
      <c r="H497" s="3"/>
      <c r="I497" s="3">
        <f t="shared" si="57"/>
        <v>0</v>
      </c>
      <c r="J497" s="3">
        <f t="shared" si="58"/>
        <v>0</v>
      </c>
      <c r="K497" s="3">
        <f t="shared" si="59"/>
        <v>0</v>
      </c>
      <c r="L497" s="3">
        <f t="shared" si="60"/>
        <v>0</v>
      </c>
      <c r="M497" s="3">
        <f t="shared" si="61"/>
        <v>0</v>
      </c>
      <c r="N497" s="3">
        <f t="shared" si="62"/>
        <v>0</v>
      </c>
      <c r="O497" s="3">
        <f t="shared" si="63"/>
        <v>0</v>
      </c>
      <c r="P497" s="2">
        <f t="shared" si="56"/>
        <v>0</v>
      </c>
    </row>
    <row r="498" spans="1:16">
      <c r="A498" s="1">
        <v>494</v>
      </c>
      <c r="B498" s="1"/>
      <c r="C498" s="1"/>
      <c r="D498" s="1"/>
      <c r="E498" s="1"/>
      <c r="F498" s="1"/>
      <c r="G498" s="3">
        <v>0</v>
      </c>
      <c r="H498" s="3"/>
      <c r="I498" s="3">
        <f t="shared" si="57"/>
        <v>0</v>
      </c>
      <c r="J498" s="3">
        <f t="shared" si="58"/>
        <v>0</v>
      </c>
      <c r="K498" s="3">
        <f t="shared" si="59"/>
        <v>0</v>
      </c>
      <c r="L498" s="3">
        <f t="shared" si="60"/>
        <v>0</v>
      </c>
      <c r="M498" s="3">
        <f t="shared" si="61"/>
        <v>0</v>
      </c>
      <c r="N498" s="3">
        <f t="shared" si="62"/>
        <v>0</v>
      </c>
      <c r="O498" s="3">
        <f t="shared" si="63"/>
        <v>0</v>
      </c>
      <c r="P498" s="2">
        <f t="shared" si="56"/>
        <v>0</v>
      </c>
    </row>
    <row r="499" spans="1:16">
      <c r="A499" s="1">
        <v>495</v>
      </c>
      <c r="B499" s="1"/>
      <c r="C499" s="1"/>
      <c r="D499" s="1"/>
      <c r="E499" s="1"/>
      <c r="F499" s="1"/>
      <c r="G499" s="3">
        <v>0</v>
      </c>
      <c r="H499" s="3"/>
      <c r="I499" s="3">
        <f t="shared" si="57"/>
        <v>0</v>
      </c>
      <c r="J499" s="3">
        <f t="shared" si="58"/>
        <v>0</v>
      </c>
      <c r="K499" s="3">
        <f t="shared" si="59"/>
        <v>0</v>
      </c>
      <c r="L499" s="3">
        <f t="shared" si="60"/>
        <v>0</v>
      </c>
      <c r="M499" s="3">
        <f t="shared" si="61"/>
        <v>0</v>
      </c>
      <c r="N499" s="3">
        <f t="shared" si="62"/>
        <v>0</v>
      </c>
      <c r="O499" s="3">
        <f t="shared" si="63"/>
        <v>0</v>
      </c>
      <c r="P499" s="2">
        <f t="shared" si="56"/>
        <v>0</v>
      </c>
    </row>
    <row r="500" spans="1:16">
      <c r="A500" s="1">
        <v>496</v>
      </c>
      <c r="B500" s="1"/>
      <c r="C500" s="1"/>
      <c r="D500" s="1"/>
      <c r="E500" s="1"/>
      <c r="F500" s="1"/>
      <c r="G500" s="3">
        <v>0</v>
      </c>
      <c r="H500" s="3"/>
      <c r="I500" s="3">
        <f t="shared" si="57"/>
        <v>0</v>
      </c>
      <c r="J500" s="3">
        <f t="shared" si="58"/>
        <v>0</v>
      </c>
      <c r="K500" s="3">
        <f t="shared" si="59"/>
        <v>0</v>
      </c>
      <c r="L500" s="3">
        <f t="shared" si="60"/>
        <v>0</v>
      </c>
      <c r="M500" s="3">
        <f t="shared" si="61"/>
        <v>0</v>
      </c>
      <c r="N500" s="3">
        <f t="shared" si="62"/>
        <v>0</v>
      </c>
      <c r="O500" s="3">
        <f t="shared" si="63"/>
        <v>0</v>
      </c>
      <c r="P500" s="2">
        <f t="shared" si="56"/>
        <v>0</v>
      </c>
    </row>
    <row r="501" spans="1:16">
      <c r="A501" s="1">
        <v>497</v>
      </c>
      <c r="B501" s="1"/>
      <c r="C501" s="1"/>
      <c r="D501" s="1"/>
      <c r="E501" s="1"/>
      <c r="F501" s="1"/>
      <c r="G501" s="3">
        <v>0</v>
      </c>
      <c r="H501" s="3"/>
      <c r="I501" s="3">
        <f t="shared" si="57"/>
        <v>0</v>
      </c>
      <c r="J501" s="3">
        <f t="shared" si="58"/>
        <v>0</v>
      </c>
      <c r="K501" s="3">
        <f t="shared" si="59"/>
        <v>0</v>
      </c>
      <c r="L501" s="3">
        <f t="shared" si="60"/>
        <v>0</v>
      </c>
      <c r="M501" s="3">
        <f t="shared" si="61"/>
        <v>0</v>
      </c>
      <c r="N501" s="3">
        <f t="shared" si="62"/>
        <v>0</v>
      </c>
      <c r="O501" s="3">
        <f t="shared" si="63"/>
        <v>0</v>
      </c>
      <c r="P501" s="2">
        <f t="shared" si="56"/>
        <v>0</v>
      </c>
    </row>
    <row r="502" spans="1:16">
      <c r="A502" s="1">
        <v>498</v>
      </c>
      <c r="B502" s="1"/>
      <c r="C502" s="1"/>
      <c r="D502" s="1"/>
      <c r="E502" s="1"/>
      <c r="F502" s="1"/>
      <c r="G502" s="3">
        <v>0</v>
      </c>
      <c r="H502" s="3"/>
      <c r="I502" s="3">
        <f t="shared" si="57"/>
        <v>0</v>
      </c>
      <c r="J502" s="3">
        <f t="shared" si="58"/>
        <v>0</v>
      </c>
      <c r="K502" s="3">
        <f t="shared" si="59"/>
        <v>0</v>
      </c>
      <c r="L502" s="3">
        <f t="shared" si="60"/>
        <v>0</v>
      </c>
      <c r="M502" s="3">
        <f t="shared" si="61"/>
        <v>0</v>
      </c>
      <c r="N502" s="3">
        <f t="shared" si="62"/>
        <v>0</v>
      </c>
      <c r="O502" s="3">
        <f t="shared" si="63"/>
        <v>0</v>
      </c>
      <c r="P502" s="2">
        <f t="shared" si="56"/>
        <v>0</v>
      </c>
    </row>
    <row r="503" spans="1:16">
      <c r="A503" s="1">
        <v>499</v>
      </c>
      <c r="B503" s="1"/>
      <c r="C503" s="1"/>
      <c r="D503" s="1"/>
      <c r="E503" s="1"/>
      <c r="F503" s="1"/>
      <c r="G503" s="3">
        <v>0</v>
      </c>
      <c r="H503" s="3"/>
      <c r="I503" s="3">
        <f t="shared" si="57"/>
        <v>0</v>
      </c>
      <c r="J503" s="3">
        <f t="shared" si="58"/>
        <v>0</v>
      </c>
      <c r="K503" s="3">
        <f t="shared" si="59"/>
        <v>0</v>
      </c>
      <c r="L503" s="3">
        <f t="shared" si="60"/>
        <v>0</v>
      </c>
      <c r="M503" s="3">
        <f t="shared" si="61"/>
        <v>0</v>
      </c>
      <c r="N503" s="3">
        <f t="shared" si="62"/>
        <v>0</v>
      </c>
      <c r="O503" s="3">
        <f t="shared" si="63"/>
        <v>0</v>
      </c>
      <c r="P503" s="2">
        <f t="shared" si="56"/>
        <v>0</v>
      </c>
    </row>
    <row r="504" spans="1:16">
      <c r="A504" s="1">
        <v>500</v>
      </c>
      <c r="B504" s="1"/>
      <c r="C504" s="1"/>
      <c r="D504" s="1"/>
      <c r="E504" s="1"/>
      <c r="F504" s="1"/>
      <c r="G504" s="3">
        <v>0</v>
      </c>
      <c r="H504" s="3"/>
      <c r="I504" s="3">
        <f t="shared" si="57"/>
        <v>0</v>
      </c>
      <c r="J504" s="3">
        <f t="shared" si="58"/>
        <v>0</v>
      </c>
      <c r="K504" s="3">
        <f t="shared" si="59"/>
        <v>0</v>
      </c>
      <c r="L504" s="3">
        <f t="shared" si="60"/>
        <v>0</v>
      </c>
      <c r="M504" s="3">
        <f t="shared" si="61"/>
        <v>0</v>
      </c>
      <c r="N504" s="3">
        <f t="shared" si="62"/>
        <v>0</v>
      </c>
      <c r="O504" s="3">
        <f t="shared" si="63"/>
        <v>0</v>
      </c>
      <c r="P504" s="2">
        <f t="shared" si="56"/>
        <v>0</v>
      </c>
    </row>
    <row r="505" spans="1:16">
      <c r="A505" s="1">
        <v>501</v>
      </c>
      <c r="B505" s="1"/>
      <c r="C505" s="1"/>
      <c r="D505" s="1"/>
      <c r="E505" s="1"/>
      <c r="F505" s="1"/>
      <c r="G505" s="3">
        <v>0</v>
      </c>
      <c r="H505" s="3"/>
      <c r="I505" s="3">
        <f t="shared" si="57"/>
        <v>0</v>
      </c>
      <c r="J505" s="3">
        <f t="shared" si="58"/>
        <v>0</v>
      </c>
      <c r="K505" s="3">
        <f t="shared" si="59"/>
        <v>0</v>
      </c>
      <c r="L505" s="3">
        <f t="shared" si="60"/>
        <v>0</v>
      </c>
      <c r="M505" s="3">
        <f t="shared" si="61"/>
        <v>0</v>
      </c>
      <c r="N505" s="3">
        <f t="shared" si="62"/>
        <v>0</v>
      </c>
      <c r="O505" s="3">
        <f t="shared" si="63"/>
        <v>0</v>
      </c>
      <c r="P505" s="2">
        <f t="shared" si="56"/>
        <v>0</v>
      </c>
    </row>
    <row r="506" spans="1:16">
      <c r="A506" s="1">
        <v>502</v>
      </c>
      <c r="B506" s="1"/>
      <c r="C506" s="1"/>
      <c r="D506" s="1"/>
      <c r="E506" s="1"/>
      <c r="F506" s="1"/>
      <c r="G506" s="3">
        <v>0</v>
      </c>
      <c r="H506" s="3"/>
      <c r="I506" s="3">
        <f t="shared" si="57"/>
        <v>0</v>
      </c>
      <c r="J506" s="3">
        <f t="shared" si="58"/>
        <v>0</v>
      </c>
      <c r="K506" s="3">
        <f t="shared" si="59"/>
        <v>0</v>
      </c>
      <c r="L506" s="3">
        <f t="shared" si="60"/>
        <v>0</v>
      </c>
      <c r="M506" s="3">
        <f t="shared" si="61"/>
        <v>0</v>
      </c>
      <c r="N506" s="3">
        <f t="shared" si="62"/>
        <v>0</v>
      </c>
      <c r="O506" s="3">
        <f t="shared" si="63"/>
        <v>0</v>
      </c>
      <c r="P506" s="2">
        <f t="shared" si="56"/>
        <v>0</v>
      </c>
    </row>
    <row r="507" spans="1:16">
      <c r="A507" s="1">
        <v>503</v>
      </c>
      <c r="B507" s="1"/>
      <c r="C507" s="1"/>
      <c r="D507" s="1"/>
      <c r="E507" s="1"/>
      <c r="F507" s="1"/>
      <c r="G507" s="3">
        <v>0</v>
      </c>
      <c r="H507" s="3"/>
      <c r="I507" s="3">
        <f t="shared" si="57"/>
        <v>0</v>
      </c>
      <c r="J507" s="3">
        <f t="shared" si="58"/>
        <v>0</v>
      </c>
      <c r="K507" s="3">
        <f t="shared" si="59"/>
        <v>0</v>
      </c>
      <c r="L507" s="3">
        <f t="shared" si="60"/>
        <v>0</v>
      </c>
      <c r="M507" s="3">
        <f t="shared" si="61"/>
        <v>0</v>
      </c>
      <c r="N507" s="3">
        <f t="shared" si="62"/>
        <v>0</v>
      </c>
      <c r="O507" s="3">
        <f t="shared" si="63"/>
        <v>0</v>
      </c>
      <c r="P507" s="2">
        <f t="shared" si="56"/>
        <v>0</v>
      </c>
    </row>
    <row r="508" spans="1:16">
      <c r="A508" s="1">
        <v>504</v>
      </c>
      <c r="B508" s="1"/>
      <c r="C508" s="1"/>
      <c r="D508" s="1"/>
      <c r="E508" s="1"/>
      <c r="F508" s="1"/>
      <c r="G508" s="3">
        <v>0</v>
      </c>
      <c r="H508" s="3"/>
      <c r="I508" s="3">
        <f t="shared" si="57"/>
        <v>0</v>
      </c>
      <c r="J508" s="3">
        <f t="shared" si="58"/>
        <v>0</v>
      </c>
      <c r="K508" s="3">
        <f t="shared" si="59"/>
        <v>0</v>
      </c>
      <c r="L508" s="3">
        <f t="shared" si="60"/>
        <v>0</v>
      </c>
      <c r="M508" s="3">
        <f t="shared" si="61"/>
        <v>0</v>
      </c>
      <c r="N508" s="3">
        <f t="shared" si="62"/>
        <v>0</v>
      </c>
      <c r="O508" s="3">
        <f t="shared" si="63"/>
        <v>0</v>
      </c>
      <c r="P508" s="2">
        <f t="shared" si="56"/>
        <v>0</v>
      </c>
    </row>
    <row r="509" spans="1:16">
      <c r="A509" s="1">
        <v>505</v>
      </c>
      <c r="B509" s="1"/>
      <c r="C509" s="1"/>
      <c r="D509" s="1"/>
      <c r="E509" s="1"/>
      <c r="F509" s="1"/>
      <c r="G509" s="3">
        <v>0</v>
      </c>
      <c r="H509" s="3"/>
      <c r="I509" s="3">
        <f t="shared" si="57"/>
        <v>0</v>
      </c>
      <c r="J509" s="3">
        <f t="shared" si="58"/>
        <v>0</v>
      </c>
      <c r="K509" s="3">
        <f t="shared" si="59"/>
        <v>0</v>
      </c>
      <c r="L509" s="3">
        <f t="shared" si="60"/>
        <v>0</v>
      </c>
      <c r="M509" s="3">
        <f t="shared" si="61"/>
        <v>0</v>
      </c>
      <c r="N509" s="3">
        <f t="shared" si="62"/>
        <v>0</v>
      </c>
      <c r="O509" s="3">
        <f t="shared" si="63"/>
        <v>0</v>
      </c>
      <c r="P509" s="2">
        <f t="shared" si="56"/>
        <v>0</v>
      </c>
    </row>
    <row r="510" spans="1:16">
      <c r="A510" s="1">
        <v>506</v>
      </c>
      <c r="B510" s="1"/>
      <c r="C510" s="1"/>
      <c r="D510" s="1"/>
      <c r="E510" s="1"/>
      <c r="F510" s="1"/>
      <c r="G510" s="3">
        <v>0</v>
      </c>
      <c r="H510" s="3"/>
      <c r="I510" s="3">
        <f t="shared" si="57"/>
        <v>0</v>
      </c>
      <c r="J510" s="3">
        <f t="shared" si="58"/>
        <v>0</v>
      </c>
      <c r="K510" s="3">
        <f t="shared" si="59"/>
        <v>0</v>
      </c>
      <c r="L510" s="3">
        <f t="shared" si="60"/>
        <v>0</v>
      </c>
      <c r="M510" s="3">
        <f t="shared" si="61"/>
        <v>0</v>
      </c>
      <c r="N510" s="3">
        <f t="shared" si="62"/>
        <v>0</v>
      </c>
      <c r="O510" s="3">
        <f t="shared" si="63"/>
        <v>0</v>
      </c>
      <c r="P510" s="2">
        <f t="shared" si="56"/>
        <v>0</v>
      </c>
    </row>
    <row r="511" spans="1:16">
      <c r="A511" s="1">
        <v>507</v>
      </c>
      <c r="B511" s="1"/>
      <c r="C511" s="1"/>
      <c r="D511" s="1"/>
      <c r="E511" s="1"/>
      <c r="F511" s="1"/>
      <c r="G511" s="3">
        <v>0</v>
      </c>
      <c r="H511" s="3"/>
      <c r="I511" s="3">
        <f t="shared" si="57"/>
        <v>0</v>
      </c>
      <c r="J511" s="3">
        <f t="shared" si="58"/>
        <v>0</v>
      </c>
      <c r="K511" s="3">
        <f t="shared" si="59"/>
        <v>0</v>
      </c>
      <c r="L511" s="3">
        <f t="shared" si="60"/>
        <v>0</v>
      </c>
      <c r="M511" s="3">
        <f t="shared" si="61"/>
        <v>0</v>
      </c>
      <c r="N511" s="3">
        <f t="shared" si="62"/>
        <v>0</v>
      </c>
      <c r="O511" s="3">
        <f t="shared" si="63"/>
        <v>0</v>
      </c>
      <c r="P511" s="2">
        <f t="shared" si="56"/>
        <v>0</v>
      </c>
    </row>
    <row r="512" spans="1:16">
      <c r="A512" s="1">
        <v>508</v>
      </c>
      <c r="B512" s="1"/>
      <c r="C512" s="1"/>
      <c r="D512" s="1"/>
      <c r="E512" s="1"/>
      <c r="F512" s="1"/>
      <c r="G512" s="3">
        <v>0</v>
      </c>
      <c r="H512" s="3"/>
      <c r="I512" s="3">
        <f t="shared" si="57"/>
        <v>0</v>
      </c>
      <c r="J512" s="3">
        <f t="shared" si="58"/>
        <v>0</v>
      </c>
      <c r="K512" s="3">
        <f t="shared" si="59"/>
        <v>0</v>
      </c>
      <c r="L512" s="3">
        <f t="shared" si="60"/>
        <v>0</v>
      </c>
      <c r="M512" s="3">
        <f t="shared" si="61"/>
        <v>0</v>
      </c>
      <c r="N512" s="3">
        <f t="shared" si="62"/>
        <v>0</v>
      </c>
      <c r="O512" s="3">
        <f t="shared" si="63"/>
        <v>0</v>
      </c>
      <c r="P512" s="2">
        <f t="shared" si="56"/>
        <v>0</v>
      </c>
    </row>
    <row r="513" spans="1:16">
      <c r="A513" s="1">
        <v>509</v>
      </c>
      <c r="B513" s="1"/>
      <c r="C513" s="1"/>
      <c r="D513" s="1"/>
      <c r="E513" s="1"/>
      <c r="F513" s="1"/>
      <c r="G513" s="3">
        <v>0</v>
      </c>
      <c r="H513" s="3"/>
      <c r="I513" s="3">
        <f t="shared" si="57"/>
        <v>0</v>
      </c>
      <c r="J513" s="3">
        <f t="shared" si="58"/>
        <v>0</v>
      </c>
      <c r="K513" s="3">
        <f t="shared" si="59"/>
        <v>0</v>
      </c>
      <c r="L513" s="3">
        <f t="shared" si="60"/>
        <v>0</v>
      </c>
      <c r="M513" s="3">
        <f t="shared" si="61"/>
        <v>0</v>
      </c>
      <c r="N513" s="3">
        <f t="shared" si="62"/>
        <v>0</v>
      </c>
      <c r="O513" s="3">
        <f t="shared" si="63"/>
        <v>0</v>
      </c>
      <c r="P513" s="2">
        <f t="shared" si="56"/>
        <v>0</v>
      </c>
    </row>
    <row r="514" spans="1:16">
      <c r="A514" s="1">
        <v>510</v>
      </c>
      <c r="B514" s="1"/>
      <c r="C514" s="1"/>
      <c r="D514" s="1"/>
      <c r="E514" s="1"/>
      <c r="F514" s="1"/>
      <c r="G514" s="3">
        <v>0</v>
      </c>
      <c r="H514" s="3"/>
      <c r="I514" s="3">
        <f t="shared" si="57"/>
        <v>0</v>
      </c>
      <c r="J514" s="3">
        <f t="shared" si="58"/>
        <v>0</v>
      </c>
      <c r="K514" s="3">
        <f t="shared" si="59"/>
        <v>0</v>
      </c>
      <c r="L514" s="3">
        <f t="shared" si="60"/>
        <v>0</v>
      </c>
      <c r="M514" s="3">
        <f t="shared" si="61"/>
        <v>0</v>
      </c>
      <c r="N514" s="3">
        <f t="shared" si="62"/>
        <v>0</v>
      </c>
      <c r="O514" s="3">
        <f t="shared" si="63"/>
        <v>0</v>
      </c>
      <c r="P514" s="2">
        <f t="shared" si="56"/>
        <v>0</v>
      </c>
    </row>
    <row r="515" spans="1:16">
      <c r="A515" s="1">
        <v>511</v>
      </c>
      <c r="B515" s="1"/>
      <c r="C515" s="1"/>
      <c r="D515" s="1"/>
      <c r="E515" s="1"/>
      <c r="F515" s="1"/>
      <c r="G515" s="3">
        <v>0</v>
      </c>
      <c r="H515" s="3"/>
      <c r="I515" s="3">
        <f t="shared" si="57"/>
        <v>0</v>
      </c>
      <c r="J515" s="3">
        <f t="shared" si="58"/>
        <v>0</v>
      </c>
      <c r="K515" s="3">
        <f t="shared" si="59"/>
        <v>0</v>
      </c>
      <c r="L515" s="3">
        <f t="shared" si="60"/>
        <v>0</v>
      </c>
      <c r="M515" s="3">
        <f t="shared" si="61"/>
        <v>0</v>
      </c>
      <c r="N515" s="3">
        <f t="shared" si="62"/>
        <v>0</v>
      </c>
      <c r="O515" s="3">
        <f t="shared" si="63"/>
        <v>0</v>
      </c>
      <c r="P515" s="2">
        <f t="shared" si="56"/>
        <v>0</v>
      </c>
    </row>
    <row r="516" spans="1:16">
      <c r="A516" s="1">
        <v>512</v>
      </c>
      <c r="B516" s="1"/>
      <c r="C516" s="1"/>
      <c r="D516" s="1"/>
      <c r="E516" s="1"/>
      <c r="F516" s="1"/>
      <c r="G516" s="3">
        <v>0</v>
      </c>
      <c r="H516" s="3"/>
      <c r="I516" s="3">
        <f t="shared" si="57"/>
        <v>0</v>
      </c>
      <c r="J516" s="3">
        <f t="shared" si="58"/>
        <v>0</v>
      </c>
      <c r="K516" s="3">
        <f t="shared" si="59"/>
        <v>0</v>
      </c>
      <c r="L516" s="3">
        <f t="shared" si="60"/>
        <v>0</v>
      </c>
      <c r="M516" s="3">
        <f t="shared" si="61"/>
        <v>0</v>
      </c>
      <c r="N516" s="3">
        <f t="shared" si="62"/>
        <v>0</v>
      </c>
      <c r="O516" s="3">
        <f t="shared" si="63"/>
        <v>0</v>
      </c>
      <c r="P516" s="2">
        <f t="shared" si="56"/>
        <v>0</v>
      </c>
    </row>
    <row r="517" spans="1:16">
      <c r="A517" s="1">
        <v>513</v>
      </c>
      <c r="B517" s="1"/>
      <c r="C517" s="1"/>
      <c r="D517" s="1"/>
      <c r="E517" s="1"/>
      <c r="F517" s="1"/>
      <c r="G517" s="3">
        <v>0</v>
      </c>
      <c r="H517" s="3"/>
      <c r="I517" s="3">
        <f t="shared" si="57"/>
        <v>0</v>
      </c>
      <c r="J517" s="3">
        <f t="shared" si="58"/>
        <v>0</v>
      </c>
      <c r="K517" s="3">
        <f t="shared" si="59"/>
        <v>0</v>
      </c>
      <c r="L517" s="3">
        <f t="shared" si="60"/>
        <v>0</v>
      </c>
      <c r="M517" s="3">
        <f t="shared" si="61"/>
        <v>0</v>
      </c>
      <c r="N517" s="3">
        <f t="shared" si="62"/>
        <v>0</v>
      </c>
      <c r="O517" s="3">
        <f t="shared" si="63"/>
        <v>0</v>
      </c>
      <c r="P517" s="2">
        <f t="shared" ref="P517:P580" si="64">O517</f>
        <v>0</v>
      </c>
    </row>
    <row r="518" spans="1:16">
      <c r="A518" s="1">
        <v>514</v>
      </c>
      <c r="B518" s="1"/>
      <c r="C518" s="1"/>
      <c r="D518" s="1"/>
      <c r="E518" s="1"/>
      <c r="F518" s="1"/>
      <c r="G518" s="3">
        <v>0</v>
      </c>
      <c r="H518" s="3"/>
      <c r="I518" s="3">
        <f t="shared" ref="I518:I581" si="65">$B$3*G518</f>
        <v>0</v>
      </c>
      <c r="J518" s="3">
        <f t="shared" ref="J518:J581" si="66">I518-$C$3*L518</f>
        <v>0</v>
      </c>
      <c r="K518" s="3">
        <f t="shared" ref="K518:K581" si="67">J518-$D$3*M518</f>
        <v>0</v>
      </c>
      <c r="L518" s="3">
        <f t="shared" ref="L518:L581" si="68">K517</f>
        <v>0</v>
      </c>
      <c r="M518" s="3">
        <f t="shared" ref="M518:M581" si="69">L517</f>
        <v>0</v>
      </c>
      <c r="N518" s="3">
        <f t="shared" ref="N518:N581" si="70">K518+$E$3*L518</f>
        <v>0</v>
      </c>
      <c r="O518" s="3">
        <f t="shared" ref="O518:O581" si="71">N518+$F$3*M518</f>
        <v>0</v>
      </c>
      <c r="P518" s="2">
        <f t="shared" si="64"/>
        <v>0</v>
      </c>
    </row>
    <row r="519" spans="1:16">
      <c r="A519" s="1">
        <v>515</v>
      </c>
      <c r="B519" s="1"/>
      <c r="C519" s="1"/>
      <c r="D519" s="1"/>
      <c r="E519" s="1"/>
      <c r="F519" s="1"/>
      <c r="G519" s="3">
        <v>0</v>
      </c>
      <c r="H519" s="3"/>
      <c r="I519" s="3">
        <f t="shared" si="65"/>
        <v>0</v>
      </c>
      <c r="J519" s="3">
        <f t="shared" si="66"/>
        <v>0</v>
      </c>
      <c r="K519" s="3">
        <f t="shared" si="67"/>
        <v>0</v>
      </c>
      <c r="L519" s="3">
        <f t="shared" si="68"/>
        <v>0</v>
      </c>
      <c r="M519" s="3">
        <f t="shared" si="69"/>
        <v>0</v>
      </c>
      <c r="N519" s="3">
        <f t="shared" si="70"/>
        <v>0</v>
      </c>
      <c r="O519" s="3">
        <f t="shared" si="71"/>
        <v>0</v>
      </c>
      <c r="P519" s="2">
        <f t="shared" si="64"/>
        <v>0</v>
      </c>
    </row>
    <row r="520" spans="1:16">
      <c r="A520" s="1">
        <v>516</v>
      </c>
      <c r="B520" s="1"/>
      <c r="C520" s="1"/>
      <c r="D520" s="1"/>
      <c r="E520" s="1"/>
      <c r="F520" s="1"/>
      <c r="G520" s="3">
        <v>0</v>
      </c>
      <c r="H520" s="3"/>
      <c r="I520" s="3">
        <f t="shared" si="65"/>
        <v>0</v>
      </c>
      <c r="J520" s="3">
        <f t="shared" si="66"/>
        <v>0</v>
      </c>
      <c r="K520" s="3">
        <f t="shared" si="67"/>
        <v>0</v>
      </c>
      <c r="L520" s="3">
        <f t="shared" si="68"/>
        <v>0</v>
      </c>
      <c r="M520" s="3">
        <f t="shared" si="69"/>
        <v>0</v>
      </c>
      <c r="N520" s="3">
        <f t="shared" si="70"/>
        <v>0</v>
      </c>
      <c r="O520" s="3">
        <f t="shared" si="71"/>
        <v>0</v>
      </c>
      <c r="P520" s="2">
        <f t="shared" si="64"/>
        <v>0</v>
      </c>
    </row>
    <row r="521" spans="1:16">
      <c r="A521" s="1">
        <v>517</v>
      </c>
      <c r="B521" s="1"/>
      <c r="C521" s="1"/>
      <c r="D521" s="1"/>
      <c r="E521" s="1"/>
      <c r="F521" s="1"/>
      <c r="G521" s="3">
        <v>0</v>
      </c>
      <c r="H521" s="3"/>
      <c r="I521" s="3">
        <f t="shared" si="65"/>
        <v>0</v>
      </c>
      <c r="J521" s="3">
        <f t="shared" si="66"/>
        <v>0</v>
      </c>
      <c r="K521" s="3">
        <f t="shared" si="67"/>
        <v>0</v>
      </c>
      <c r="L521" s="3">
        <f t="shared" si="68"/>
        <v>0</v>
      </c>
      <c r="M521" s="3">
        <f t="shared" si="69"/>
        <v>0</v>
      </c>
      <c r="N521" s="3">
        <f t="shared" si="70"/>
        <v>0</v>
      </c>
      <c r="O521" s="3">
        <f t="shared" si="71"/>
        <v>0</v>
      </c>
      <c r="P521" s="2">
        <f t="shared" si="64"/>
        <v>0</v>
      </c>
    </row>
    <row r="522" spans="1:16">
      <c r="A522" s="1">
        <v>518</v>
      </c>
      <c r="B522" s="1"/>
      <c r="C522" s="1"/>
      <c r="D522" s="1"/>
      <c r="E522" s="1"/>
      <c r="F522" s="1"/>
      <c r="G522" s="3">
        <v>0</v>
      </c>
      <c r="H522" s="3"/>
      <c r="I522" s="3">
        <f t="shared" si="65"/>
        <v>0</v>
      </c>
      <c r="J522" s="3">
        <f t="shared" si="66"/>
        <v>0</v>
      </c>
      <c r="K522" s="3">
        <f t="shared" si="67"/>
        <v>0</v>
      </c>
      <c r="L522" s="3">
        <f t="shared" si="68"/>
        <v>0</v>
      </c>
      <c r="M522" s="3">
        <f t="shared" si="69"/>
        <v>0</v>
      </c>
      <c r="N522" s="3">
        <f t="shared" si="70"/>
        <v>0</v>
      </c>
      <c r="O522" s="3">
        <f t="shared" si="71"/>
        <v>0</v>
      </c>
      <c r="P522" s="2">
        <f t="shared" si="64"/>
        <v>0</v>
      </c>
    </row>
    <row r="523" spans="1:16">
      <c r="A523" s="1">
        <v>519</v>
      </c>
      <c r="B523" s="1"/>
      <c r="C523" s="1"/>
      <c r="D523" s="1"/>
      <c r="E523" s="1"/>
      <c r="F523" s="1"/>
      <c r="G523" s="3">
        <v>0</v>
      </c>
      <c r="H523" s="3"/>
      <c r="I523" s="3">
        <f t="shared" si="65"/>
        <v>0</v>
      </c>
      <c r="J523" s="3">
        <f t="shared" si="66"/>
        <v>0</v>
      </c>
      <c r="K523" s="3">
        <f t="shared" si="67"/>
        <v>0</v>
      </c>
      <c r="L523" s="3">
        <f t="shared" si="68"/>
        <v>0</v>
      </c>
      <c r="M523" s="3">
        <f t="shared" si="69"/>
        <v>0</v>
      </c>
      <c r="N523" s="3">
        <f t="shared" si="70"/>
        <v>0</v>
      </c>
      <c r="O523" s="3">
        <f t="shared" si="71"/>
        <v>0</v>
      </c>
      <c r="P523" s="2">
        <f t="shared" si="64"/>
        <v>0</v>
      </c>
    </row>
    <row r="524" spans="1:16">
      <c r="A524" s="1">
        <v>520</v>
      </c>
      <c r="B524" s="1"/>
      <c r="C524" s="1"/>
      <c r="D524" s="1"/>
      <c r="E524" s="1"/>
      <c r="F524" s="1"/>
      <c r="G524" s="3">
        <v>0</v>
      </c>
      <c r="H524" s="3"/>
      <c r="I524" s="3">
        <f t="shared" si="65"/>
        <v>0</v>
      </c>
      <c r="J524" s="3">
        <f t="shared" si="66"/>
        <v>0</v>
      </c>
      <c r="K524" s="3">
        <f t="shared" si="67"/>
        <v>0</v>
      </c>
      <c r="L524" s="3">
        <f t="shared" si="68"/>
        <v>0</v>
      </c>
      <c r="M524" s="3">
        <f t="shared" si="69"/>
        <v>0</v>
      </c>
      <c r="N524" s="3">
        <f t="shared" si="70"/>
        <v>0</v>
      </c>
      <c r="O524" s="3">
        <f t="shared" si="71"/>
        <v>0</v>
      </c>
      <c r="P524" s="2">
        <f t="shared" si="64"/>
        <v>0</v>
      </c>
    </row>
    <row r="525" spans="1:16">
      <c r="A525" s="1">
        <v>521</v>
      </c>
      <c r="B525" s="1"/>
      <c r="C525" s="1"/>
      <c r="D525" s="1"/>
      <c r="E525" s="1"/>
      <c r="F525" s="1"/>
      <c r="G525" s="3">
        <v>0</v>
      </c>
      <c r="H525" s="3"/>
      <c r="I525" s="3">
        <f t="shared" si="65"/>
        <v>0</v>
      </c>
      <c r="J525" s="3">
        <f t="shared" si="66"/>
        <v>0</v>
      </c>
      <c r="K525" s="3">
        <f t="shared" si="67"/>
        <v>0</v>
      </c>
      <c r="L525" s="3">
        <f t="shared" si="68"/>
        <v>0</v>
      </c>
      <c r="M525" s="3">
        <f t="shared" si="69"/>
        <v>0</v>
      </c>
      <c r="N525" s="3">
        <f t="shared" si="70"/>
        <v>0</v>
      </c>
      <c r="O525" s="3">
        <f t="shared" si="71"/>
        <v>0</v>
      </c>
      <c r="P525" s="2">
        <f t="shared" si="64"/>
        <v>0</v>
      </c>
    </row>
    <row r="526" spans="1:16">
      <c r="A526" s="1">
        <v>522</v>
      </c>
      <c r="B526" s="1"/>
      <c r="C526" s="1"/>
      <c r="D526" s="1"/>
      <c r="E526" s="1"/>
      <c r="F526" s="1"/>
      <c r="G526" s="3">
        <v>0</v>
      </c>
      <c r="H526" s="3"/>
      <c r="I526" s="3">
        <f t="shared" si="65"/>
        <v>0</v>
      </c>
      <c r="J526" s="3">
        <f t="shared" si="66"/>
        <v>0</v>
      </c>
      <c r="K526" s="3">
        <f t="shared" si="67"/>
        <v>0</v>
      </c>
      <c r="L526" s="3">
        <f t="shared" si="68"/>
        <v>0</v>
      </c>
      <c r="M526" s="3">
        <f t="shared" si="69"/>
        <v>0</v>
      </c>
      <c r="N526" s="3">
        <f t="shared" si="70"/>
        <v>0</v>
      </c>
      <c r="O526" s="3">
        <f t="shared" si="71"/>
        <v>0</v>
      </c>
      <c r="P526" s="2">
        <f t="shared" si="64"/>
        <v>0</v>
      </c>
    </row>
    <row r="527" spans="1:16">
      <c r="A527" s="1">
        <v>523</v>
      </c>
      <c r="B527" s="1"/>
      <c r="C527" s="1"/>
      <c r="D527" s="1"/>
      <c r="E527" s="1"/>
      <c r="F527" s="1"/>
      <c r="G527" s="3">
        <v>0</v>
      </c>
      <c r="H527" s="3"/>
      <c r="I527" s="3">
        <f t="shared" si="65"/>
        <v>0</v>
      </c>
      <c r="J527" s="3">
        <f t="shared" si="66"/>
        <v>0</v>
      </c>
      <c r="K527" s="3">
        <f t="shared" si="67"/>
        <v>0</v>
      </c>
      <c r="L527" s="3">
        <f t="shared" si="68"/>
        <v>0</v>
      </c>
      <c r="M527" s="3">
        <f t="shared" si="69"/>
        <v>0</v>
      </c>
      <c r="N527" s="3">
        <f t="shared" si="70"/>
        <v>0</v>
      </c>
      <c r="O527" s="3">
        <f t="shared" si="71"/>
        <v>0</v>
      </c>
      <c r="P527" s="2">
        <f t="shared" si="64"/>
        <v>0</v>
      </c>
    </row>
    <row r="528" spans="1:16">
      <c r="A528" s="1">
        <v>524</v>
      </c>
      <c r="B528" s="1"/>
      <c r="C528" s="1"/>
      <c r="D528" s="1"/>
      <c r="E528" s="1"/>
      <c r="F528" s="1"/>
      <c r="G528" s="3">
        <v>0</v>
      </c>
      <c r="H528" s="3"/>
      <c r="I528" s="3">
        <f t="shared" si="65"/>
        <v>0</v>
      </c>
      <c r="J528" s="3">
        <f t="shared" si="66"/>
        <v>0</v>
      </c>
      <c r="K528" s="3">
        <f t="shared" si="67"/>
        <v>0</v>
      </c>
      <c r="L528" s="3">
        <f t="shared" si="68"/>
        <v>0</v>
      </c>
      <c r="M528" s="3">
        <f t="shared" si="69"/>
        <v>0</v>
      </c>
      <c r="N528" s="3">
        <f t="shared" si="70"/>
        <v>0</v>
      </c>
      <c r="O528" s="3">
        <f t="shared" si="71"/>
        <v>0</v>
      </c>
      <c r="P528" s="2">
        <f t="shared" si="64"/>
        <v>0</v>
      </c>
    </row>
    <row r="529" spans="1:16">
      <c r="A529" s="1">
        <v>525</v>
      </c>
      <c r="B529" s="1"/>
      <c r="C529" s="1"/>
      <c r="D529" s="1"/>
      <c r="E529" s="1"/>
      <c r="F529" s="1"/>
      <c r="G529" s="3">
        <v>0</v>
      </c>
      <c r="H529" s="3"/>
      <c r="I529" s="3">
        <f t="shared" si="65"/>
        <v>0</v>
      </c>
      <c r="J529" s="3">
        <f t="shared" si="66"/>
        <v>0</v>
      </c>
      <c r="K529" s="3">
        <f t="shared" si="67"/>
        <v>0</v>
      </c>
      <c r="L529" s="3">
        <f t="shared" si="68"/>
        <v>0</v>
      </c>
      <c r="M529" s="3">
        <f t="shared" si="69"/>
        <v>0</v>
      </c>
      <c r="N529" s="3">
        <f t="shared" si="70"/>
        <v>0</v>
      </c>
      <c r="O529" s="3">
        <f t="shared" si="71"/>
        <v>0</v>
      </c>
      <c r="P529" s="2">
        <f t="shared" si="64"/>
        <v>0</v>
      </c>
    </row>
    <row r="530" spans="1:16">
      <c r="A530" s="1">
        <v>526</v>
      </c>
      <c r="B530" s="1"/>
      <c r="C530" s="1"/>
      <c r="D530" s="1"/>
      <c r="E530" s="1"/>
      <c r="F530" s="1"/>
      <c r="G530" s="3">
        <v>0</v>
      </c>
      <c r="H530" s="3"/>
      <c r="I530" s="3">
        <f t="shared" si="65"/>
        <v>0</v>
      </c>
      <c r="J530" s="3">
        <f t="shared" si="66"/>
        <v>0</v>
      </c>
      <c r="K530" s="3">
        <f t="shared" si="67"/>
        <v>0</v>
      </c>
      <c r="L530" s="3">
        <f t="shared" si="68"/>
        <v>0</v>
      </c>
      <c r="M530" s="3">
        <f t="shared" si="69"/>
        <v>0</v>
      </c>
      <c r="N530" s="3">
        <f t="shared" si="70"/>
        <v>0</v>
      </c>
      <c r="O530" s="3">
        <f t="shared" si="71"/>
        <v>0</v>
      </c>
      <c r="P530" s="2">
        <f t="shared" si="64"/>
        <v>0</v>
      </c>
    </row>
    <row r="531" spans="1:16">
      <c r="A531" s="1">
        <v>527</v>
      </c>
      <c r="B531" s="1"/>
      <c r="C531" s="1"/>
      <c r="D531" s="1"/>
      <c r="E531" s="1"/>
      <c r="F531" s="1"/>
      <c r="G531" s="3">
        <v>0</v>
      </c>
      <c r="H531" s="3"/>
      <c r="I531" s="3">
        <f t="shared" si="65"/>
        <v>0</v>
      </c>
      <c r="J531" s="3">
        <f t="shared" si="66"/>
        <v>0</v>
      </c>
      <c r="K531" s="3">
        <f t="shared" si="67"/>
        <v>0</v>
      </c>
      <c r="L531" s="3">
        <f t="shared" si="68"/>
        <v>0</v>
      </c>
      <c r="M531" s="3">
        <f t="shared" si="69"/>
        <v>0</v>
      </c>
      <c r="N531" s="3">
        <f t="shared" si="70"/>
        <v>0</v>
      </c>
      <c r="O531" s="3">
        <f t="shared" si="71"/>
        <v>0</v>
      </c>
      <c r="P531" s="2">
        <f t="shared" si="64"/>
        <v>0</v>
      </c>
    </row>
    <row r="532" spans="1:16">
      <c r="A532" s="1">
        <v>528</v>
      </c>
      <c r="B532" s="1"/>
      <c r="C532" s="1"/>
      <c r="D532" s="1"/>
      <c r="E532" s="1"/>
      <c r="F532" s="1"/>
      <c r="G532" s="3">
        <v>0</v>
      </c>
      <c r="H532" s="3"/>
      <c r="I532" s="3">
        <f t="shared" si="65"/>
        <v>0</v>
      </c>
      <c r="J532" s="3">
        <f t="shared" si="66"/>
        <v>0</v>
      </c>
      <c r="K532" s="3">
        <f t="shared" si="67"/>
        <v>0</v>
      </c>
      <c r="L532" s="3">
        <f t="shared" si="68"/>
        <v>0</v>
      </c>
      <c r="M532" s="3">
        <f t="shared" si="69"/>
        <v>0</v>
      </c>
      <c r="N532" s="3">
        <f t="shared" si="70"/>
        <v>0</v>
      </c>
      <c r="O532" s="3">
        <f t="shared" si="71"/>
        <v>0</v>
      </c>
      <c r="P532" s="2">
        <f t="shared" si="64"/>
        <v>0</v>
      </c>
    </row>
    <row r="533" spans="1:16">
      <c r="A533" s="1">
        <v>529</v>
      </c>
      <c r="B533" s="1"/>
      <c r="C533" s="1"/>
      <c r="D533" s="1"/>
      <c r="E533" s="1"/>
      <c r="F533" s="1"/>
      <c r="G533" s="3">
        <v>0</v>
      </c>
      <c r="H533" s="3"/>
      <c r="I533" s="3">
        <f t="shared" si="65"/>
        <v>0</v>
      </c>
      <c r="J533" s="3">
        <f t="shared" si="66"/>
        <v>0</v>
      </c>
      <c r="K533" s="3">
        <f t="shared" si="67"/>
        <v>0</v>
      </c>
      <c r="L533" s="3">
        <f t="shared" si="68"/>
        <v>0</v>
      </c>
      <c r="M533" s="3">
        <f t="shared" si="69"/>
        <v>0</v>
      </c>
      <c r="N533" s="3">
        <f t="shared" si="70"/>
        <v>0</v>
      </c>
      <c r="O533" s="3">
        <f t="shared" si="71"/>
        <v>0</v>
      </c>
      <c r="P533" s="2">
        <f t="shared" si="64"/>
        <v>0</v>
      </c>
    </row>
    <row r="534" spans="1:16">
      <c r="A534" s="1">
        <v>530</v>
      </c>
      <c r="B534" s="1"/>
      <c r="C534" s="1"/>
      <c r="D534" s="1"/>
      <c r="E534" s="1"/>
      <c r="F534" s="1"/>
      <c r="G534" s="3">
        <v>0</v>
      </c>
      <c r="H534" s="3"/>
      <c r="I534" s="3">
        <f t="shared" si="65"/>
        <v>0</v>
      </c>
      <c r="J534" s="3">
        <f t="shared" si="66"/>
        <v>0</v>
      </c>
      <c r="K534" s="3">
        <f t="shared" si="67"/>
        <v>0</v>
      </c>
      <c r="L534" s="3">
        <f t="shared" si="68"/>
        <v>0</v>
      </c>
      <c r="M534" s="3">
        <f t="shared" si="69"/>
        <v>0</v>
      </c>
      <c r="N534" s="3">
        <f t="shared" si="70"/>
        <v>0</v>
      </c>
      <c r="O534" s="3">
        <f t="shared" si="71"/>
        <v>0</v>
      </c>
      <c r="P534" s="2">
        <f t="shared" si="64"/>
        <v>0</v>
      </c>
    </row>
    <row r="535" spans="1:16">
      <c r="A535" s="1">
        <v>531</v>
      </c>
      <c r="B535" s="1"/>
      <c r="C535" s="1"/>
      <c r="D535" s="1"/>
      <c r="E535" s="1"/>
      <c r="F535" s="1"/>
      <c r="G535" s="3">
        <v>0</v>
      </c>
      <c r="H535" s="3"/>
      <c r="I535" s="3">
        <f t="shared" si="65"/>
        <v>0</v>
      </c>
      <c r="J535" s="3">
        <f t="shared" si="66"/>
        <v>0</v>
      </c>
      <c r="K535" s="3">
        <f t="shared" si="67"/>
        <v>0</v>
      </c>
      <c r="L535" s="3">
        <f t="shared" si="68"/>
        <v>0</v>
      </c>
      <c r="M535" s="3">
        <f t="shared" si="69"/>
        <v>0</v>
      </c>
      <c r="N535" s="3">
        <f t="shared" si="70"/>
        <v>0</v>
      </c>
      <c r="O535" s="3">
        <f t="shared" si="71"/>
        <v>0</v>
      </c>
      <c r="P535" s="2">
        <f t="shared" si="64"/>
        <v>0</v>
      </c>
    </row>
    <row r="536" spans="1:16">
      <c r="A536" s="1">
        <v>532</v>
      </c>
      <c r="B536" s="1"/>
      <c r="C536" s="1"/>
      <c r="D536" s="1"/>
      <c r="E536" s="1"/>
      <c r="F536" s="1"/>
      <c r="G536" s="3">
        <v>0</v>
      </c>
      <c r="H536" s="3"/>
      <c r="I536" s="3">
        <f t="shared" si="65"/>
        <v>0</v>
      </c>
      <c r="J536" s="3">
        <f t="shared" si="66"/>
        <v>0</v>
      </c>
      <c r="K536" s="3">
        <f t="shared" si="67"/>
        <v>0</v>
      </c>
      <c r="L536" s="3">
        <f t="shared" si="68"/>
        <v>0</v>
      </c>
      <c r="M536" s="3">
        <f t="shared" si="69"/>
        <v>0</v>
      </c>
      <c r="N536" s="3">
        <f t="shared" si="70"/>
        <v>0</v>
      </c>
      <c r="O536" s="3">
        <f t="shared" si="71"/>
        <v>0</v>
      </c>
      <c r="P536" s="2">
        <f t="shared" si="64"/>
        <v>0</v>
      </c>
    </row>
    <row r="537" spans="1:16">
      <c r="A537" s="1">
        <v>533</v>
      </c>
      <c r="B537" s="1"/>
      <c r="C537" s="1"/>
      <c r="D537" s="1"/>
      <c r="E537" s="1"/>
      <c r="F537" s="1"/>
      <c r="G537" s="3">
        <v>0</v>
      </c>
      <c r="H537" s="3"/>
      <c r="I537" s="3">
        <f t="shared" si="65"/>
        <v>0</v>
      </c>
      <c r="J537" s="3">
        <f t="shared" si="66"/>
        <v>0</v>
      </c>
      <c r="K537" s="3">
        <f t="shared" si="67"/>
        <v>0</v>
      </c>
      <c r="L537" s="3">
        <f t="shared" si="68"/>
        <v>0</v>
      </c>
      <c r="M537" s="3">
        <f t="shared" si="69"/>
        <v>0</v>
      </c>
      <c r="N537" s="3">
        <f t="shared" si="70"/>
        <v>0</v>
      </c>
      <c r="O537" s="3">
        <f t="shared" si="71"/>
        <v>0</v>
      </c>
      <c r="P537" s="2">
        <f t="shared" si="64"/>
        <v>0</v>
      </c>
    </row>
    <row r="538" spans="1:16">
      <c r="A538" s="1">
        <v>534</v>
      </c>
      <c r="B538" s="1"/>
      <c r="C538" s="1"/>
      <c r="D538" s="1"/>
      <c r="E538" s="1"/>
      <c r="F538" s="1"/>
      <c r="G538" s="3">
        <v>0</v>
      </c>
      <c r="H538" s="3"/>
      <c r="I538" s="3">
        <f t="shared" si="65"/>
        <v>0</v>
      </c>
      <c r="J538" s="3">
        <f t="shared" si="66"/>
        <v>0</v>
      </c>
      <c r="K538" s="3">
        <f t="shared" si="67"/>
        <v>0</v>
      </c>
      <c r="L538" s="3">
        <f t="shared" si="68"/>
        <v>0</v>
      </c>
      <c r="M538" s="3">
        <f t="shared" si="69"/>
        <v>0</v>
      </c>
      <c r="N538" s="3">
        <f t="shared" si="70"/>
        <v>0</v>
      </c>
      <c r="O538" s="3">
        <f t="shared" si="71"/>
        <v>0</v>
      </c>
      <c r="P538" s="2">
        <f t="shared" si="64"/>
        <v>0</v>
      </c>
    </row>
    <row r="539" spans="1:16">
      <c r="A539" s="1">
        <v>535</v>
      </c>
      <c r="B539" s="1"/>
      <c r="C539" s="1"/>
      <c r="D539" s="1"/>
      <c r="E539" s="1"/>
      <c r="F539" s="1"/>
      <c r="G539" s="3">
        <v>0</v>
      </c>
      <c r="H539" s="3"/>
      <c r="I539" s="3">
        <f t="shared" si="65"/>
        <v>0</v>
      </c>
      <c r="J539" s="3">
        <f t="shared" si="66"/>
        <v>0</v>
      </c>
      <c r="K539" s="3">
        <f t="shared" si="67"/>
        <v>0</v>
      </c>
      <c r="L539" s="3">
        <f t="shared" si="68"/>
        <v>0</v>
      </c>
      <c r="M539" s="3">
        <f t="shared" si="69"/>
        <v>0</v>
      </c>
      <c r="N539" s="3">
        <f t="shared" si="70"/>
        <v>0</v>
      </c>
      <c r="O539" s="3">
        <f t="shared" si="71"/>
        <v>0</v>
      </c>
      <c r="P539" s="2">
        <f t="shared" si="64"/>
        <v>0</v>
      </c>
    </row>
    <row r="540" spans="1:16">
      <c r="A540" s="1">
        <v>536</v>
      </c>
      <c r="B540" s="1"/>
      <c r="C540" s="1"/>
      <c r="D540" s="1"/>
      <c r="E540" s="1"/>
      <c r="F540" s="1"/>
      <c r="G540" s="3">
        <v>0</v>
      </c>
      <c r="H540" s="3"/>
      <c r="I540" s="3">
        <f t="shared" si="65"/>
        <v>0</v>
      </c>
      <c r="J540" s="3">
        <f t="shared" si="66"/>
        <v>0</v>
      </c>
      <c r="K540" s="3">
        <f t="shared" si="67"/>
        <v>0</v>
      </c>
      <c r="L540" s="3">
        <f t="shared" si="68"/>
        <v>0</v>
      </c>
      <c r="M540" s="3">
        <f t="shared" si="69"/>
        <v>0</v>
      </c>
      <c r="N540" s="3">
        <f t="shared" si="70"/>
        <v>0</v>
      </c>
      <c r="O540" s="3">
        <f t="shared" si="71"/>
        <v>0</v>
      </c>
      <c r="P540" s="2">
        <f t="shared" si="64"/>
        <v>0</v>
      </c>
    </row>
    <row r="541" spans="1:16">
      <c r="A541" s="1">
        <v>537</v>
      </c>
      <c r="B541" s="1"/>
      <c r="C541" s="1"/>
      <c r="D541" s="1"/>
      <c r="E541" s="1"/>
      <c r="F541" s="1"/>
      <c r="G541" s="3">
        <v>0</v>
      </c>
      <c r="H541" s="3"/>
      <c r="I541" s="3">
        <f t="shared" si="65"/>
        <v>0</v>
      </c>
      <c r="J541" s="3">
        <f t="shared" si="66"/>
        <v>0</v>
      </c>
      <c r="K541" s="3">
        <f t="shared" si="67"/>
        <v>0</v>
      </c>
      <c r="L541" s="3">
        <f t="shared" si="68"/>
        <v>0</v>
      </c>
      <c r="M541" s="3">
        <f t="shared" si="69"/>
        <v>0</v>
      </c>
      <c r="N541" s="3">
        <f t="shared" si="70"/>
        <v>0</v>
      </c>
      <c r="O541" s="3">
        <f t="shared" si="71"/>
        <v>0</v>
      </c>
      <c r="P541" s="2">
        <f t="shared" si="64"/>
        <v>0</v>
      </c>
    </row>
    <row r="542" spans="1:16">
      <c r="A542" s="1">
        <v>538</v>
      </c>
      <c r="B542" s="1"/>
      <c r="C542" s="1"/>
      <c r="D542" s="1"/>
      <c r="E542" s="1"/>
      <c r="F542" s="1"/>
      <c r="G542" s="3">
        <v>0</v>
      </c>
      <c r="H542" s="3"/>
      <c r="I542" s="3">
        <f t="shared" si="65"/>
        <v>0</v>
      </c>
      <c r="J542" s="3">
        <f t="shared" si="66"/>
        <v>0</v>
      </c>
      <c r="K542" s="3">
        <f t="shared" si="67"/>
        <v>0</v>
      </c>
      <c r="L542" s="3">
        <f t="shared" si="68"/>
        <v>0</v>
      </c>
      <c r="M542" s="3">
        <f t="shared" si="69"/>
        <v>0</v>
      </c>
      <c r="N542" s="3">
        <f t="shared" si="70"/>
        <v>0</v>
      </c>
      <c r="O542" s="3">
        <f t="shared" si="71"/>
        <v>0</v>
      </c>
      <c r="P542" s="2">
        <f t="shared" si="64"/>
        <v>0</v>
      </c>
    </row>
    <row r="543" spans="1:16">
      <c r="A543" s="1">
        <v>539</v>
      </c>
      <c r="B543" s="1"/>
      <c r="C543" s="1"/>
      <c r="D543" s="1"/>
      <c r="E543" s="1"/>
      <c r="F543" s="1"/>
      <c r="G543" s="3">
        <v>0</v>
      </c>
      <c r="H543" s="3"/>
      <c r="I543" s="3">
        <f t="shared" si="65"/>
        <v>0</v>
      </c>
      <c r="J543" s="3">
        <f t="shared" si="66"/>
        <v>0</v>
      </c>
      <c r="K543" s="3">
        <f t="shared" si="67"/>
        <v>0</v>
      </c>
      <c r="L543" s="3">
        <f t="shared" si="68"/>
        <v>0</v>
      </c>
      <c r="M543" s="3">
        <f t="shared" si="69"/>
        <v>0</v>
      </c>
      <c r="N543" s="3">
        <f t="shared" si="70"/>
        <v>0</v>
      </c>
      <c r="O543" s="3">
        <f t="shared" si="71"/>
        <v>0</v>
      </c>
      <c r="P543" s="2">
        <f t="shared" si="64"/>
        <v>0</v>
      </c>
    </row>
    <row r="544" spans="1:16">
      <c r="A544" s="1">
        <v>540</v>
      </c>
      <c r="B544" s="1"/>
      <c r="C544" s="1"/>
      <c r="D544" s="1"/>
      <c r="E544" s="1"/>
      <c r="F544" s="1"/>
      <c r="G544" s="3">
        <v>0</v>
      </c>
      <c r="H544" s="3"/>
      <c r="I544" s="3">
        <f t="shared" si="65"/>
        <v>0</v>
      </c>
      <c r="J544" s="3">
        <f t="shared" si="66"/>
        <v>0</v>
      </c>
      <c r="K544" s="3">
        <f t="shared" si="67"/>
        <v>0</v>
      </c>
      <c r="L544" s="3">
        <f t="shared" si="68"/>
        <v>0</v>
      </c>
      <c r="M544" s="3">
        <f t="shared" si="69"/>
        <v>0</v>
      </c>
      <c r="N544" s="3">
        <f t="shared" si="70"/>
        <v>0</v>
      </c>
      <c r="O544" s="3">
        <f t="shared" si="71"/>
        <v>0</v>
      </c>
      <c r="P544" s="2">
        <f t="shared" si="64"/>
        <v>0</v>
      </c>
    </row>
    <row r="545" spans="1:16">
      <c r="A545" s="1">
        <v>541</v>
      </c>
      <c r="B545" s="1"/>
      <c r="C545" s="1"/>
      <c r="D545" s="1"/>
      <c r="E545" s="1"/>
      <c r="F545" s="1"/>
      <c r="G545" s="3">
        <v>0</v>
      </c>
      <c r="H545" s="3"/>
      <c r="I545" s="3">
        <f t="shared" si="65"/>
        <v>0</v>
      </c>
      <c r="J545" s="3">
        <f t="shared" si="66"/>
        <v>0</v>
      </c>
      <c r="K545" s="3">
        <f t="shared" si="67"/>
        <v>0</v>
      </c>
      <c r="L545" s="3">
        <f t="shared" si="68"/>
        <v>0</v>
      </c>
      <c r="M545" s="3">
        <f t="shared" si="69"/>
        <v>0</v>
      </c>
      <c r="N545" s="3">
        <f t="shared" si="70"/>
        <v>0</v>
      </c>
      <c r="O545" s="3">
        <f t="shared" si="71"/>
        <v>0</v>
      </c>
      <c r="P545" s="2">
        <f t="shared" si="64"/>
        <v>0</v>
      </c>
    </row>
    <row r="546" spans="1:16">
      <c r="A546" s="1">
        <v>542</v>
      </c>
      <c r="B546" s="1"/>
      <c r="C546" s="1"/>
      <c r="D546" s="1"/>
      <c r="E546" s="1"/>
      <c r="F546" s="1"/>
      <c r="G546" s="3">
        <v>0</v>
      </c>
      <c r="H546" s="3"/>
      <c r="I546" s="3">
        <f t="shared" si="65"/>
        <v>0</v>
      </c>
      <c r="J546" s="3">
        <f t="shared" si="66"/>
        <v>0</v>
      </c>
      <c r="K546" s="3">
        <f t="shared" si="67"/>
        <v>0</v>
      </c>
      <c r="L546" s="3">
        <f t="shared" si="68"/>
        <v>0</v>
      </c>
      <c r="M546" s="3">
        <f t="shared" si="69"/>
        <v>0</v>
      </c>
      <c r="N546" s="3">
        <f t="shared" si="70"/>
        <v>0</v>
      </c>
      <c r="O546" s="3">
        <f t="shared" si="71"/>
        <v>0</v>
      </c>
      <c r="P546" s="2">
        <f t="shared" si="64"/>
        <v>0</v>
      </c>
    </row>
    <row r="547" spans="1:16">
      <c r="A547" s="1">
        <v>543</v>
      </c>
      <c r="B547" s="1"/>
      <c r="C547" s="1"/>
      <c r="D547" s="1"/>
      <c r="E547" s="1"/>
      <c r="F547" s="1"/>
      <c r="G547" s="3">
        <v>0</v>
      </c>
      <c r="H547" s="3"/>
      <c r="I547" s="3">
        <f t="shared" si="65"/>
        <v>0</v>
      </c>
      <c r="J547" s="3">
        <f t="shared" si="66"/>
        <v>0</v>
      </c>
      <c r="K547" s="3">
        <f t="shared" si="67"/>
        <v>0</v>
      </c>
      <c r="L547" s="3">
        <f t="shared" si="68"/>
        <v>0</v>
      </c>
      <c r="M547" s="3">
        <f t="shared" si="69"/>
        <v>0</v>
      </c>
      <c r="N547" s="3">
        <f t="shared" si="70"/>
        <v>0</v>
      </c>
      <c r="O547" s="3">
        <f t="shared" si="71"/>
        <v>0</v>
      </c>
      <c r="P547" s="2">
        <f t="shared" si="64"/>
        <v>0</v>
      </c>
    </row>
    <row r="548" spans="1:16">
      <c r="A548" s="1">
        <v>544</v>
      </c>
      <c r="B548" s="1"/>
      <c r="C548" s="1"/>
      <c r="D548" s="1"/>
      <c r="E548" s="1"/>
      <c r="F548" s="1"/>
      <c r="G548" s="3">
        <v>0</v>
      </c>
      <c r="H548" s="3"/>
      <c r="I548" s="3">
        <f t="shared" si="65"/>
        <v>0</v>
      </c>
      <c r="J548" s="3">
        <f t="shared" si="66"/>
        <v>0</v>
      </c>
      <c r="K548" s="3">
        <f t="shared" si="67"/>
        <v>0</v>
      </c>
      <c r="L548" s="3">
        <f t="shared" si="68"/>
        <v>0</v>
      </c>
      <c r="M548" s="3">
        <f t="shared" si="69"/>
        <v>0</v>
      </c>
      <c r="N548" s="3">
        <f t="shared" si="70"/>
        <v>0</v>
      </c>
      <c r="O548" s="3">
        <f t="shared" si="71"/>
        <v>0</v>
      </c>
      <c r="P548" s="2">
        <f t="shared" si="64"/>
        <v>0</v>
      </c>
    </row>
    <row r="549" spans="1:16">
      <c r="A549" s="1">
        <v>545</v>
      </c>
      <c r="B549" s="1"/>
      <c r="C549" s="1"/>
      <c r="D549" s="1"/>
      <c r="E549" s="1"/>
      <c r="F549" s="1"/>
      <c r="G549" s="3">
        <v>0</v>
      </c>
      <c r="H549" s="3"/>
      <c r="I549" s="3">
        <f t="shared" si="65"/>
        <v>0</v>
      </c>
      <c r="J549" s="3">
        <f t="shared" si="66"/>
        <v>0</v>
      </c>
      <c r="K549" s="3">
        <f t="shared" si="67"/>
        <v>0</v>
      </c>
      <c r="L549" s="3">
        <f t="shared" si="68"/>
        <v>0</v>
      </c>
      <c r="M549" s="3">
        <f t="shared" si="69"/>
        <v>0</v>
      </c>
      <c r="N549" s="3">
        <f t="shared" si="70"/>
        <v>0</v>
      </c>
      <c r="O549" s="3">
        <f t="shared" si="71"/>
        <v>0</v>
      </c>
      <c r="P549" s="2">
        <f t="shared" si="64"/>
        <v>0</v>
      </c>
    </row>
    <row r="550" spans="1:16">
      <c r="A550" s="1">
        <v>546</v>
      </c>
      <c r="B550" s="1"/>
      <c r="C550" s="1"/>
      <c r="D550" s="1"/>
      <c r="E550" s="1"/>
      <c r="F550" s="1"/>
      <c r="G550" s="3">
        <v>0</v>
      </c>
      <c r="H550" s="3"/>
      <c r="I550" s="3">
        <f t="shared" si="65"/>
        <v>0</v>
      </c>
      <c r="J550" s="3">
        <f t="shared" si="66"/>
        <v>0</v>
      </c>
      <c r="K550" s="3">
        <f t="shared" si="67"/>
        <v>0</v>
      </c>
      <c r="L550" s="3">
        <f t="shared" si="68"/>
        <v>0</v>
      </c>
      <c r="M550" s="3">
        <f t="shared" si="69"/>
        <v>0</v>
      </c>
      <c r="N550" s="3">
        <f t="shared" si="70"/>
        <v>0</v>
      </c>
      <c r="O550" s="3">
        <f t="shared" si="71"/>
        <v>0</v>
      </c>
      <c r="P550" s="2">
        <f t="shared" si="64"/>
        <v>0</v>
      </c>
    </row>
    <row r="551" spans="1:16">
      <c r="A551" s="1">
        <v>547</v>
      </c>
      <c r="B551" s="1"/>
      <c r="C551" s="1"/>
      <c r="D551" s="1"/>
      <c r="E551" s="1"/>
      <c r="F551" s="1"/>
      <c r="G551" s="3">
        <v>0</v>
      </c>
      <c r="H551" s="3"/>
      <c r="I551" s="3">
        <f t="shared" si="65"/>
        <v>0</v>
      </c>
      <c r="J551" s="3">
        <f t="shared" si="66"/>
        <v>0</v>
      </c>
      <c r="K551" s="3">
        <f t="shared" si="67"/>
        <v>0</v>
      </c>
      <c r="L551" s="3">
        <f t="shared" si="68"/>
        <v>0</v>
      </c>
      <c r="M551" s="3">
        <f t="shared" si="69"/>
        <v>0</v>
      </c>
      <c r="N551" s="3">
        <f t="shared" si="70"/>
        <v>0</v>
      </c>
      <c r="O551" s="3">
        <f t="shared" si="71"/>
        <v>0</v>
      </c>
      <c r="P551" s="2">
        <f t="shared" si="64"/>
        <v>0</v>
      </c>
    </row>
    <row r="552" spans="1:16">
      <c r="A552" s="1">
        <v>548</v>
      </c>
      <c r="B552" s="1"/>
      <c r="C552" s="1"/>
      <c r="D552" s="1"/>
      <c r="E552" s="1"/>
      <c r="F552" s="1"/>
      <c r="G552" s="3">
        <v>0</v>
      </c>
      <c r="H552" s="3"/>
      <c r="I552" s="3">
        <f t="shared" si="65"/>
        <v>0</v>
      </c>
      <c r="J552" s="3">
        <f t="shared" si="66"/>
        <v>0</v>
      </c>
      <c r="K552" s="3">
        <f t="shared" si="67"/>
        <v>0</v>
      </c>
      <c r="L552" s="3">
        <f t="shared" si="68"/>
        <v>0</v>
      </c>
      <c r="M552" s="3">
        <f t="shared" si="69"/>
        <v>0</v>
      </c>
      <c r="N552" s="3">
        <f t="shared" si="70"/>
        <v>0</v>
      </c>
      <c r="O552" s="3">
        <f t="shared" si="71"/>
        <v>0</v>
      </c>
      <c r="P552" s="2">
        <f t="shared" si="64"/>
        <v>0</v>
      </c>
    </row>
    <row r="553" spans="1:16">
      <c r="A553" s="1">
        <v>549</v>
      </c>
      <c r="B553" s="1"/>
      <c r="C553" s="1"/>
      <c r="D553" s="1"/>
      <c r="E553" s="1"/>
      <c r="F553" s="1"/>
      <c r="G553" s="3">
        <v>0</v>
      </c>
      <c r="H553" s="3"/>
      <c r="I553" s="3">
        <f t="shared" si="65"/>
        <v>0</v>
      </c>
      <c r="J553" s="3">
        <f t="shared" si="66"/>
        <v>0</v>
      </c>
      <c r="K553" s="3">
        <f t="shared" si="67"/>
        <v>0</v>
      </c>
      <c r="L553" s="3">
        <f t="shared" si="68"/>
        <v>0</v>
      </c>
      <c r="M553" s="3">
        <f t="shared" si="69"/>
        <v>0</v>
      </c>
      <c r="N553" s="3">
        <f t="shared" si="70"/>
        <v>0</v>
      </c>
      <c r="O553" s="3">
        <f t="shared" si="71"/>
        <v>0</v>
      </c>
      <c r="P553" s="2">
        <f t="shared" si="64"/>
        <v>0</v>
      </c>
    </row>
    <row r="554" spans="1:16">
      <c r="A554" s="1">
        <v>550</v>
      </c>
      <c r="B554" s="1"/>
      <c r="C554" s="1"/>
      <c r="D554" s="1"/>
      <c r="E554" s="1"/>
      <c r="F554" s="1"/>
      <c r="G554" s="3">
        <v>0</v>
      </c>
      <c r="H554" s="3"/>
      <c r="I554" s="3">
        <f t="shared" si="65"/>
        <v>0</v>
      </c>
      <c r="J554" s="3">
        <f t="shared" si="66"/>
        <v>0</v>
      </c>
      <c r="K554" s="3">
        <f t="shared" si="67"/>
        <v>0</v>
      </c>
      <c r="L554" s="3">
        <f t="shared" si="68"/>
        <v>0</v>
      </c>
      <c r="M554" s="3">
        <f t="shared" si="69"/>
        <v>0</v>
      </c>
      <c r="N554" s="3">
        <f t="shared" si="70"/>
        <v>0</v>
      </c>
      <c r="O554" s="3">
        <f t="shared" si="71"/>
        <v>0</v>
      </c>
      <c r="P554" s="2">
        <f t="shared" si="64"/>
        <v>0</v>
      </c>
    </row>
    <row r="555" spans="1:16">
      <c r="A555" s="1">
        <v>551</v>
      </c>
      <c r="B555" s="1"/>
      <c r="C555" s="1"/>
      <c r="D555" s="1"/>
      <c r="E555" s="1"/>
      <c r="F555" s="1"/>
      <c r="G555" s="3">
        <v>0</v>
      </c>
      <c r="H555" s="3"/>
      <c r="I555" s="3">
        <f t="shared" si="65"/>
        <v>0</v>
      </c>
      <c r="J555" s="3">
        <f t="shared" si="66"/>
        <v>0</v>
      </c>
      <c r="K555" s="3">
        <f t="shared" si="67"/>
        <v>0</v>
      </c>
      <c r="L555" s="3">
        <f t="shared" si="68"/>
        <v>0</v>
      </c>
      <c r="M555" s="3">
        <f t="shared" si="69"/>
        <v>0</v>
      </c>
      <c r="N555" s="3">
        <f t="shared" si="70"/>
        <v>0</v>
      </c>
      <c r="O555" s="3">
        <f t="shared" si="71"/>
        <v>0</v>
      </c>
      <c r="P555" s="2">
        <f t="shared" si="64"/>
        <v>0</v>
      </c>
    </row>
    <row r="556" spans="1:16">
      <c r="A556" s="1">
        <v>552</v>
      </c>
      <c r="B556" s="1"/>
      <c r="C556" s="1"/>
      <c r="D556" s="1"/>
      <c r="E556" s="1"/>
      <c r="F556" s="1"/>
      <c r="G556" s="3">
        <v>0</v>
      </c>
      <c r="H556" s="3"/>
      <c r="I556" s="3">
        <f t="shared" si="65"/>
        <v>0</v>
      </c>
      <c r="J556" s="3">
        <f t="shared" si="66"/>
        <v>0</v>
      </c>
      <c r="K556" s="3">
        <f t="shared" si="67"/>
        <v>0</v>
      </c>
      <c r="L556" s="3">
        <f t="shared" si="68"/>
        <v>0</v>
      </c>
      <c r="M556" s="3">
        <f t="shared" si="69"/>
        <v>0</v>
      </c>
      <c r="N556" s="3">
        <f t="shared" si="70"/>
        <v>0</v>
      </c>
      <c r="O556" s="3">
        <f t="shared" si="71"/>
        <v>0</v>
      </c>
      <c r="P556" s="2">
        <f t="shared" si="64"/>
        <v>0</v>
      </c>
    </row>
    <row r="557" spans="1:16">
      <c r="A557" s="1">
        <v>553</v>
      </c>
      <c r="B557" s="1"/>
      <c r="C557" s="1"/>
      <c r="D557" s="1"/>
      <c r="E557" s="1"/>
      <c r="F557" s="1"/>
      <c r="G557" s="3">
        <v>0</v>
      </c>
      <c r="H557" s="3"/>
      <c r="I557" s="3">
        <f t="shared" si="65"/>
        <v>0</v>
      </c>
      <c r="J557" s="3">
        <f t="shared" si="66"/>
        <v>0</v>
      </c>
      <c r="K557" s="3">
        <f t="shared" si="67"/>
        <v>0</v>
      </c>
      <c r="L557" s="3">
        <f t="shared" si="68"/>
        <v>0</v>
      </c>
      <c r="M557" s="3">
        <f t="shared" si="69"/>
        <v>0</v>
      </c>
      <c r="N557" s="3">
        <f t="shared" si="70"/>
        <v>0</v>
      </c>
      <c r="O557" s="3">
        <f t="shared" si="71"/>
        <v>0</v>
      </c>
      <c r="P557" s="2">
        <f t="shared" si="64"/>
        <v>0</v>
      </c>
    </row>
    <row r="558" spans="1:16">
      <c r="A558" s="1">
        <v>554</v>
      </c>
      <c r="B558" s="1"/>
      <c r="C558" s="1"/>
      <c r="D558" s="1"/>
      <c r="E558" s="1"/>
      <c r="F558" s="1"/>
      <c r="G558" s="3">
        <v>0</v>
      </c>
      <c r="H558" s="3"/>
      <c r="I558" s="3">
        <f t="shared" si="65"/>
        <v>0</v>
      </c>
      <c r="J558" s="3">
        <f t="shared" si="66"/>
        <v>0</v>
      </c>
      <c r="K558" s="3">
        <f t="shared" si="67"/>
        <v>0</v>
      </c>
      <c r="L558" s="3">
        <f t="shared" si="68"/>
        <v>0</v>
      </c>
      <c r="M558" s="3">
        <f t="shared" si="69"/>
        <v>0</v>
      </c>
      <c r="N558" s="3">
        <f t="shared" si="70"/>
        <v>0</v>
      </c>
      <c r="O558" s="3">
        <f t="shared" si="71"/>
        <v>0</v>
      </c>
      <c r="P558" s="2">
        <f t="shared" si="64"/>
        <v>0</v>
      </c>
    </row>
    <row r="559" spans="1:16">
      <c r="A559" s="1">
        <v>555</v>
      </c>
      <c r="B559" s="1"/>
      <c r="C559" s="1"/>
      <c r="D559" s="1"/>
      <c r="E559" s="1"/>
      <c r="F559" s="1"/>
      <c r="G559" s="3">
        <v>0</v>
      </c>
      <c r="H559" s="3"/>
      <c r="I559" s="3">
        <f t="shared" si="65"/>
        <v>0</v>
      </c>
      <c r="J559" s="3">
        <f t="shared" si="66"/>
        <v>0</v>
      </c>
      <c r="K559" s="3">
        <f t="shared" si="67"/>
        <v>0</v>
      </c>
      <c r="L559" s="3">
        <f t="shared" si="68"/>
        <v>0</v>
      </c>
      <c r="M559" s="3">
        <f t="shared" si="69"/>
        <v>0</v>
      </c>
      <c r="N559" s="3">
        <f t="shared" si="70"/>
        <v>0</v>
      </c>
      <c r="O559" s="3">
        <f t="shared" si="71"/>
        <v>0</v>
      </c>
      <c r="P559" s="2">
        <f t="shared" si="64"/>
        <v>0</v>
      </c>
    </row>
    <row r="560" spans="1:16">
      <c r="A560" s="1">
        <v>556</v>
      </c>
      <c r="B560" s="1"/>
      <c r="C560" s="1"/>
      <c r="D560" s="1"/>
      <c r="E560" s="1"/>
      <c r="F560" s="1"/>
      <c r="G560" s="3">
        <v>0</v>
      </c>
      <c r="H560" s="3"/>
      <c r="I560" s="3">
        <f t="shared" si="65"/>
        <v>0</v>
      </c>
      <c r="J560" s="3">
        <f t="shared" si="66"/>
        <v>0</v>
      </c>
      <c r="K560" s="3">
        <f t="shared" si="67"/>
        <v>0</v>
      </c>
      <c r="L560" s="3">
        <f t="shared" si="68"/>
        <v>0</v>
      </c>
      <c r="M560" s="3">
        <f t="shared" si="69"/>
        <v>0</v>
      </c>
      <c r="N560" s="3">
        <f t="shared" si="70"/>
        <v>0</v>
      </c>
      <c r="O560" s="3">
        <f t="shared" si="71"/>
        <v>0</v>
      </c>
      <c r="P560" s="2">
        <f t="shared" si="64"/>
        <v>0</v>
      </c>
    </row>
    <row r="561" spans="1:16">
      <c r="A561" s="1">
        <v>557</v>
      </c>
      <c r="B561" s="1"/>
      <c r="C561" s="1"/>
      <c r="D561" s="1"/>
      <c r="E561" s="1"/>
      <c r="F561" s="1"/>
      <c r="G561" s="3">
        <v>0</v>
      </c>
      <c r="H561" s="3"/>
      <c r="I561" s="3">
        <f t="shared" si="65"/>
        <v>0</v>
      </c>
      <c r="J561" s="3">
        <f t="shared" si="66"/>
        <v>0</v>
      </c>
      <c r="K561" s="3">
        <f t="shared" si="67"/>
        <v>0</v>
      </c>
      <c r="L561" s="3">
        <f t="shared" si="68"/>
        <v>0</v>
      </c>
      <c r="M561" s="3">
        <f t="shared" si="69"/>
        <v>0</v>
      </c>
      <c r="N561" s="3">
        <f t="shared" si="70"/>
        <v>0</v>
      </c>
      <c r="O561" s="3">
        <f t="shared" si="71"/>
        <v>0</v>
      </c>
      <c r="P561" s="2">
        <f t="shared" si="64"/>
        <v>0</v>
      </c>
    </row>
    <row r="562" spans="1:16">
      <c r="A562" s="1">
        <v>558</v>
      </c>
      <c r="B562" s="1"/>
      <c r="C562" s="1"/>
      <c r="D562" s="1"/>
      <c r="E562" s="1"/>
      <c r="F562" s="1"/>
      <c r="G562" s="3">
        <v>0</v>
      </c>
      <c r="H562" s="3"/>
      <c r="I562" s="3">
        <f t="shared" si="65"/>
        <v>0</v>
      </c>
      <c r="J562" s="3">
        <f t="shared" si="66"/>
        <v>0</v>
      </c>
      <c r="K562" s="3">
        <f t="shared" si="67"/>
        <v>0</v>
      </c>
      <c r="L562" s="3">
        <f t="shared" si="68"/>
        <v>0</v>
      </c>
      <c r="M562" s="3">
        <f t="shared" si="69"/>
        <v>0</v>
      </c>
      <c r="N562" s="3">
        <f t="shared" si="70"/>
        <v>0</v>
      </c>
      <c r="O562" s="3">
        <f t="shared" si="71"/>
        <v>0</v>
      </c>
      <c r="P562" s="2">
        <f t="shared" si="64"/>
        <v>0</v>
      </c>
    </row>
    <row r="563" spans="1:16">
      <c r="A563" s="1">
        <v>559</v>
      </c>
      <c r="B563" s="1"/>
      <c r="C563" s="1"/>
      <c r="D563" s="1"/>
      <c r="E563" s="1"/>
      <c r="F563" s="1"/>
      <c r="G563" s="3">
        <v>0</v>
      </c>
      <c r="H563" s="3"/>
      <c r="I563" s="3">
        <f t="shared" si="65"/>
        <v>0</v>
      </c>
      <c r="J563" s="3">
        <f t="shared" si="66"/>
        <v>0</v>
      </c>
      <c r="K563" s="3">
        <f t="shared" si="67"/>
        <v>0</v>
      </c>
      <c r="L563" s="3">
        <f t="shared" si="68"/>
        <v>0</v>
      </c>
      <c r="M563" s="3">
        <f t="shared" si="69"/>
        <v>0</v>
      </c>
      <c r="N563" s="3">
        <f t="shared" si="70"/>
        <v>0</v>
      </c>
      <c r="O563" s="3">
        <f t="shared" si="71"/>
        <v>0</v>
      </c>
      <c r="P563" s="2">
        <f t="shared" si="64"/>
        <v>0</v>
      </c>
    </row>
    <row r="564" spans="1:16">
      <c r="A564" s="1">
        <v>560</v>
      </c>
      <c r="B564" s="1"/>
      <c r="C564" s="1"/>
      <c r="D564" s="1"/>
      <c r="E564" s="1"/>
      <c r="F564" s="1"/>
      <c r="G564" s="3">
        <v>0</v>
      </c>
      <c r="H564" s="3"/>
      <c r="I564" s="3">
        <f t="shared" si="65"/>
        <v>0</v>
      </c>
      <c r="J564" s="3">
        <f t="shared" si="66"/>
        <v>0</v>
      </c>
      <c r="K564" s="3">
        <f t="shared" si="67"/>
        <v>0</v>
      </c>
      <c r="L564" s="3">
        <f t="shared" si="68"/>
        <v>0</v>
      </c>
      <c r="M564" s="3">
        <f t="shared" si="69"/>
        <v>0</v>
      </c>
      <c r="N564" s="3">
        <f t="shared" si="70"/>
        <v>0</v>
      </c>
      <c r="O564" s="3">
        <f t="shared" si="71"/>
        <v>0</v>
      </c>
      <c r="P564" s="2">
        <f t="shared" si="64"/>
        <v>0</v>
      </c>
    </row>
    <row r="565" spans="1:16">
      <c r="A565" s="1">
        <v>561</v>
      </c>
      <c r="B565" s="1"/>
      <c r="C565" s="1"/>
      <c r="D565" s="1"/>
      <c r="E565" s="1"/>
      <c r="F565" s="1"/>
      <c r="G565" s="3">
        <v>0</v>
      </c>
      <c r="H565" s="3"/>
      <c r="I565" s="3">
        <f t="shared" si="65"/>
        <v>0</v>
      </c>
      <c r="J565" s="3">
        <f t="shared" si="66"/>
        <v>0</v>
      </c>
      <c r="K565" s="3">
        <f t="shared" si="67"/>
        <v>0</v>
      </c>
      <c r="L565" s="3">
        <f t="shared" si="68"/>
        <v>0</v>
      </c>
      <c r="M565" s="3">
        <f t="shared" si="69"/>
        <v>0</v>
      </c>
      <c r="N565" s="3">
        <f t="shared" si="70"/>
        <v>0</v>
      </c>
      <c r="O565" s="3">
        <f t="shared" si="71"/>
        <v>0</v>
      </c>
      <c r="P565" s="2">
        <f t="shared" si="64"/>
        <v>0</v>
      </c>
    </row>
    <row r="566" spans="1:16">
      <c r="A566" s="1">
        <v>562</v>
      </c>
      <c r="B566" s="1"/>
      <c r="C566" s="1"/>
      <c r="D566" s="1"/>
      <c r="E566" s="1"/>
      <c r="F566" s="1"/>
      <c r="G566" s="3">
        <v>0</v>
      </c>
      <c r="H566" s="3"/>
      <c r="I566" s="3">
        <f t="shared" si="65"/>
        <v>0</v>
      </c>
      <c r="J566" s="3">
        <f t="shared" si="66"/>
        <v>0</v>
      </c>
      <c r="K566" s="3">
        <f t="shared" si="67"/>
        <v>0</v>
      </c>
      <c r="L566" s="3">
        <f t="shared" si="68"/>
        <v>0</v>
      </c>
      <c r="M566" s="3">
        <f t="shared" si="69"/>
        <v>0</v>
      </c>
      <c r="N566" s="3">
        <f t="shared" si="70"/>
        <v>0</v>
      </c>
      <c r="O566" s="3">
        <f t="shared" si="71"/>
        <v>0</v>
      </c>
      <c r="P566" s="2">
        <f t="shared" si="64"/>
        <v>0</v>
      </c>
    </row>
    <row r="567" spans="1:16">
      <c r="A567" s="1">
        <v>563</v>
      </c>
      <c r="B567" s="1"/>
      <c r="C567" s="1"/>
      <c r="D567" s="1"/>
      <c r="E567" s="1"/>
      <c r="F567" s="1"/>
      <c r="G567" s="3">
        <v>0</v>
      </c>
      <c r="H567" s="3"/>
      <c r="I567" s="3">
        <f t="shared" si="65"/>
        <v>0</v>
      </c>
      <c r="J567" s="3">
        <f t="shared" si="66"/>
        <v>0</v>
      </c>
      <c r="K567" s="3">
        <f t="shared" si="67"/>
        <v>0</v>
      </c>
      <c r="L567" s="3">
        <f t="shared" si="68"/>
        <v>0</v>
      </c>
      <c r="M567" s="3">
        <f t="shared" si="69"/>
        <v>0</v>
      </c>
      <c r="N567" s="3">
        <f t="shared" si="70"/>
        <v>0</v>
      </c>
      <c r="O567" s="3">
        <f t="shared" si="71"/>
        <v>0</v>
      </c>
      <c r="P567" s="2">
        <f t="shared" si="64"/>
        <v>0</v>
      </c>
    </row>
    <row r="568" spans="1:16">
      <c r="A568" s="1">
        <v>564</v>
      </c>
      <c r="B568" s="1"/>
      <c r="C568" s="1"/>
      <c r="D568" s="1"/>
      <c r="E568" s="1"/>
      <c r="F568" s="1"/>
      <c r="G568" s="3">
        <v>0</v>
      </c>
      <c r="H568" s="3"/>
      <c r="I568" s="3">
        <f t="shared" si="65"/>
        <v>0</v>
      </c>
      <c r="J568" s="3">
        <f t="shared" si="66"/>
        <v>0</v>
      </c>
      <c r="K568" s="3">
        <f t="shared" si="67"/>
        <v>0</v>
      </c>
      <c r="L568" s="3">
        <f t="shared" si="68"/>
        <v>0</v>
      </c>
      <c r="M568" s="3">
        <f t="shared" si="69"/>
        <v>0</v>
      </c>
      <c r="N568" s="3">
        <f t="shared" si="70"/>
        <v>0</v>
      </c>
      <c r="O568" s="3">
        <f t="shared" si="71"/>
        <v>0</v>
      </c>
      <c r="P568" s="2">
        <f t="shared" si="64"/>
        <v>0</v>
      </c>
    </row>
    <row r="569" spans="1:16">
      <c r="A569" s="1">
        <v>565</v>
      </c>
      <c r="B569" s="1"/>
      <c r="C569" s="1"/>
      <c r="D569" s="1"/>
      <c r="E569" s="1"/>
      <c r="F569" s="1"/>
      <c r="G569" s="3">
        <v>0</v>
      </c>
      <c r="H569" s="3"/>
      <c r="I569" s="3">
        <f t="shared" si="65"/>
        <v>0</v>
      </c>
      <c r="J569" s="3">
        <f t="shared" si="66"/>
        <v>0</v>
      </c>
      <c r="K569" s="3">
        <f t="shared" si="67"/>
        <v>0</v>
      </c>
      <c r="L569" s="3">
        <f t="shared" si="68"/>
        <v>0</v>
      </c>
      <c r="M569" s="3">
        <f t="shared" si="69"/>
        <v>0</v>
      </c>
      <c r="N569" s="3">
        <f t="shared" si="70"/>
        <v>0</v>
      </c>
      <c r="O569" s="3">
        <f t="shared" si="71"/>
        <v>0</v>
      </c>
      <c r="P569" s="2">
        <f t="shared" si="64"/>
        <v>0</v>
      </c>
    </row>
    <row r="570" spans="1:16">
      <c r="A570" s="1">
        <v>566</v>
      </c>
      <c r="B570" s="1"/>
      <c r="C570" s="1"/>
      <c r="D570" s="1"/>
      <c r="E570" s="1"/>
      <c r="F570" s="1"/>
      <c r="G570" s="3">
        <v>0</v>
      </c>
      <c r="H570" s="3"/>
      <c r="I570" s="3">
        <f t="shared" si="65"/>
        <v>0</v>
      </c>
      <c r="J570" s="3">
        <f t="shared" si="66"/>
        <v>0</v>
      </c>
      <c r="K570" s="3">
        <f t="shared" si="67"/>
        <v>0</v>
      </c>
      <c r="L570" s="3">
        <f t="shared" si="68"/>
        <v>0</v>
      </c>
      <c r="M570" s="3">
        <f t="shared" si="69"/>
        <v>0</v>
      </c>
      <c r="N570" s="3">
        <f t="shared" si="70"/>
        <v>0</v>
      </c>
      <c r="O570" s="3">
        <f t="shared" si="71"/>
        <v>0</v>
      </c>
      <c r="P570" s="2">
        <f t="shared" si="64"/>
        <v>0</v>
      </c>
    </row>
    <row r="571" spans="1:16">
      <c r="A571" s="1">
        <v>567</v>
      </c>
      <c r="B571" s="1"/>
      <c r="C571" s="1"/>
      <c r="D571" s="1"/>
      <c r="E571" s="1"/>
      <c r="F571" s="1"/>
      <c r="G571" s="3">
        <v>0</v>
      </c>
      <c r="H571" s="3"/>
      <c r="I571" s="3">
        <f t="shared" si="65"/>
        <v>0</v>
      </c>
      <c r="J571" s="3">
        <f t="shared" si="66"/>
        <v>0</v>
      </c>
      <c r="K571" s="3">
        <f t="shared" si="67"/>
        <v>0</v>
      </c>
      <c r="L571" s="3">
        <f t="shared" si="68"/>
        <v>0</v>
      </c>
      <c r="M571" s="3">
        <f t="shared" si="69"/>
        <v>0</v>
      </c>
      <c r="N571" s="3">
        <f t="shared" si="70"/>
        <v>0</v>
      </c>
      <c r="O571" s="3">
        <f t="shared" si="71"/>
        <v>0</v>
      </c>
      <c r="P571" s="2">
        <f t="shared" si="64"/>
        <v>0</v>
      </c>
    </row>
    <row r="572" spans="1:16">
      <c r="A572" s="1">
        <v>568</v>
      </c>
      <c r="B572" s="1"/>
      <c r="C572" s="1"/>
      <c r="D572" s="1"/>
      <c r="E572" s="1"/>
      <c r="F572" s="1"/>
      <c r="G572" s="3">
        <v>0</v>
      </c>
      <c r="H572" s="3"/>
      <c r="I572" s="3">
        <f t="shared" si="65"/>
        <v>0</v>
      </c>
      <c r="J572" s="3">
        <f t="shared" si="66"/>
        <v>0</v>
      </c>
      <c r="K572" s="3">
        <f t="shared" si="67"/>
        <v>0</v>
      </c>
      <c r="L572" s="3">
        <f t="shared" si="68"/>
        <v>0</v>
      </c>
      <c r="M572" s="3">
        <f t="shared" si="69"/>
        <v>0</v>
      </c>
      <c r="N572" s="3">
        <f t="shared" si="70"/>
        <v>0</v>
      </c>
      <c r="O572" s="3">
        <f t="shared" si="71"/>
        <v>0</v>
      </c>
      <c r="P572" s="2">
        <f t="shared" si="64"/>
        <v>0</v>
      </c>
    </row>
    <row r="573" spans="1:16">
      <c r="A573" s="1">
        <v>569</v>
      </c>
      <c r="B573" s="1"/>
      <c r="C573" s="1"/>
      <c r="D573" s="1"/>
      <c r="E573" s="1"/>
      <c r="F573" s="1"/>
      <c r="G573" s="3">
        <v>0</v>
      </c>
      <c r="H573" s="3"/>
      <c r="I573" s="3">
        <f t="shared" si="65"/>
        <v>0</v>
      </c>
      <c r="J573" s="3">
        <f t="shared" si="66"/>
        <v>0</v>
      </c>
      <c r="K573" s="3">
        <f t="shared" si="67"/>
        <v>0</v>
      </c>
      <c r="L573" s="3">
        <f t="shared" si="68"/>
        <v>0</v>
      </c>
      <c r="M573" s="3">
        <f t="shared" si="69"/>
        <v>0</v>
      </c>
      <c r="N573" s="3">
        <f t="shared" si="70"/>
        <v>0</v>
      </c>
      <c r="O573" s="3">
        <f t="shared" si="71"/>
        <v>0</v>
      </c>
      <c r="P573" s="2">
        <f t="shared" si="64"/>
        <v>0</v>
      </c>
    </row>
    <row r="574" spans="1:16">
      <c r="A574" s="1">
        <v>570</v>
      </c>
      <c r="B574" s="1"/>
      <c r="C574" s="1"/>
      <c r="D574" s="1"/>
      <c r="E574" s="1"/>
      <c r="F574" s="1"/>
      <c r="G574" s="3">
        <v>0</v>
      </c>
      <c r="H574" s="3"/>
      <c r="I574" s="3">
        <f t="shared" si="65"/>
        <v>0</v>
      </c>
      <c r="J574" s="3">
        <f t="shared" si="66"/>
        <v>0</v>
      </c>
      <c r="K574" s="3">
        <f t="shared" si="67"/>
        <v>0</v>
      </c>
      <c r="L574" s="3">
        <f t="shared" si="68"/>
        <v>0</v>
      </c>
      <c r="M574" s="3">
        <f t="shared" si="69"/>
        <v>0</v>
      </c>
      <c r="N574" s="3">
        <f t="shared" si="70"/>
        <v>0</v>
      </c>
      <c r="O574" s="3">
        <f t="shared" si="71"/>
        <v>0</v>
      </c>
      <c r="P574" s="2">
        <f t="shared" si="64"/>
        <v>0</v>
      </c>
    </row>
    <row r="575" spans="1:16">
      <c r="A575" s="1">
        <v>571</v>
      </c>
      <c r="B575" s="1"/>
      <c r="C575" s="1"/>
      <c r="D575" s="1"/>
      <c r="E575" s="1"/>
      <c r="F575" s="1"/>
      <c r="G575" s="3">
        <v>0</v>
      </c>
      <c r="H575" s="3"/>
      <c r="I575" s="3">
        <f t="shared" si="65"/>
        <v>0</v>
      </c>
      <c r="J575" s="3">
        <f t="shared" si="66"/>
        <v>0</v>
      </c>
      <c r="K575" s="3">
        <f t="shared" si="67"/>
        <v>0</v>
      </c>
      <c r="L575" s="3">
        <f t="shared" si="68"/>
        <v>0</v>
      </c>
      <c r="M575" s="3">
        <f t="shared" si="69"/>
        <v>0</v>
      </c>
      <c r="N575" s="3">
        <f t="shared" si="70"/>
        <v>0</v>
      </c>
      <c r="O575" s="3">
        <f t="shared" si="71"/>
        <v>0</v>
      </c>
      <c r="P575" s="2">
        <f t="shared" si="64"/>
        <v>0</v>
      </c>
    </row>
    <row r="576" spans="1:16">
      <c r="A576" s="1">
        <v>572</v>
      </c>
      <c r="B576" s="1"/>
      <c r="C576" s="1"/>
      <c r="D576" s="1"/>
      <c r="E576" s="1"/>
      <c r="F576" s="1"/>
      <c r="G576" s="3">
        <v>0</v>
      </c>
      <c r="H576" s="3"/>
      <c r="I576" s="3">
        <f t="shared" si="65"/>
        <v>0</v>
      </c>
      <c r="J576" s="3">
        <f t="shared" si="66"/>
        <v>0</v>
      </c>
      <c r="K576" s="3">
        <f t="shared" si="67"/>
        <v>0</v>
      </c>
      <c r="L576" s="3">
        <f t="shared" si="68"/>
        <v>0</v>
      </c>
      <c r="M576" s="3">
        <f t="shared" si="69"/>
        <v>0</v>
      </c>
      <c r="N576" s="3">
        <f t="shared" si="70"/>
        <v>0</v>
      </c>
      <c r="O576" s="3">
        <f t="shared" si="71"/>
        <v>0</v>
      </c>
      <c r="P576" s="2">
        <f t="shared" si="64"/>
        <v>0</v>
      </c>
    </row>
    <row r="577" spans="1:16">
      <c r="A577" s="1">
        <v>573</v>
      </c>
      <c r="B577" s="1"/>
      <c r="C577" s="1"/>
      <c r="D577" s="1"/>
      <c r="E577" s="1"/>
      <c r="F577" s="1"/>
      <c r="G577" s="3">
        <v>0</v>
      </c>
      <c r="H577" s="3"/>
      <c r="I577" s="3">
        <f t="shared" si="65"/>
        <v>0</v>
      </c>
      <c r="J577" s="3">
        <f t="shared" si="66"/>
        <v>0</v>
      </c>
      <c r="K577" s="3">
        <f t="shared" si="67"/>
        <v>0</v>
      </c>
      <c r="L577" s="3">
        <f t="shared" si="68"/>
        <v>0</v>
      </c>
      <c r="M577" s="3">
        <f t="shared" si="69"/>
        <v>0</v>
      </c>
      <c r="N577" s="3">
        <f t="shared" si="70"/>
        <v>0</v>
      </c>
      <c r="O577" s="3">
        <f t="shared" si="71"/>
        <v>0</v>
      </c>
      <c r="P577" s="2">
        <f t="shared" si="64"/>
        <v>0</v>
      </c>
    </row>
    <row r="578" spans="1:16">
      <c r="A578" s="1">
        <v>574</v>
      </c>
      <c r="B578" s="1"/>
      <c r="C578" s="1"/>
      <c r="D578" s="1"/>
      <c r="E578" s="1"/>
      <c r="F578" s="1"/>
      <c r="G578" s="3">
        <v>0</v>
      </c>
      <c r="H578" s="3"/>
      <c r="I578" s="3">
        <f t="shared" si="65"/>
        <v>0</v>
      </c>
      <c r="J578" s="3">
        <f t="shared" si="66"/>
        <v>0</v>
      </c>
      <c r="K578" s="3">
        <f t="shared" si="67"/>
        <v>0</v>
      </c>
      <c r="L578" s="3">
        <f t="shared" si="68"/>
        <v>0</v>
      </c>
      <c r="M578" s="3">
        <f t="shared" si="69"/>
        <v>0</v>
      </c>
      <c r="N578" s="3">
        <f t="shared" si="70"/>
        <v>0</v>
      </c>
      <c r="O578" s="3">
        <f t="shared" si="71"/>
        <v>0</v>
      </c>
      <c r="P578" s="2">
        <f t="shared" si="64"/>
        <v>0</v>
      </c>
    </row>
    <row r="579" spans="1:16">
      <c r="A579" s="1">
        <v>575</v>
      </c>
      <c r="B579" s="1"/>
      <c r="C579" s="1"/>
      <c r="D579" s="1"/>
      <c r="E579" s="1"/>
      <c r="F579" s="1"/>
      <c r="G579" s="3">
        <v>0</v>
      </c>
      <c r="H579" s="3"/>
      <c r="I579" s="3">
        <f t="shared" si="65"/>
        <v>0</v>
      </c>
      <c r="J579" s="3">
        <f t="shared" si="66"/>
        <v>0</v>
      </c>
      <c r="K579" s="3">
        <f t="shared" si="67"/>
        <v>0</v>
      </c>
      <c r="L579" s="3">
        <f t="shared" si="68"/>
        <v>0</v>
      </c>
      <c r="M579" s="3">
        <f t="shared" si="69"/>
        <v>0</v>
      </c>
      <c r="N579" s="3">
        <f t="shared" si="70"/>
        <v>0</v>
      </c>
      <c r="O579" s="3">
        <f t="shared" si="71"/>
        <v>0</v>
      </c>
      <c r="P579" s="2">
        <f t="shared" si="64"/>
        <v>0</v>
      </c>
    </row>
    <row r="580" spans="1:16">
      <c r="A580" s="1">
        <v>576</v>
      </c>
      <c r="B580" s="1"/>
      <c r="C580" s="1"/>
      <c r="D580" s="1"/>
      <c r="E580" s="1"/>
      <c r="F580" s="1"/>
      <c r="G580" s="3">
        <v>0</v>
      </c>
      <c r="H580" s="3"/>
      <c r="I580" s="3">
        <f t="shared" si="65"/>
        <v>0</v>
      </c>
      <c r="J580" s="3">
        <f t="shared" si="66"/>
        <v>0</v>
      </c>
      <c r="K580" s="3">
        <f t="shared" si="67"/>
        <v>0</v>
      </c>
      <c r="L580" s="3">
        <f t="shared" si="68"/>
        <v>0</v>
      </c>
      <c r="M580" s="3">
        <f t="shared" si="69"/>
        <v>0</v>
      </c>
      <c r="N580" s="3">
        <f t="shared" si="70"/>
        <v>0</v>
      </c>
      <c r="O580" s="3">
        <f t="shared" si="71"/>
        <v>0</v>
      </c>
      <c r="P580" s="2">
        <f t="shared" si="64"/>
        <v>0</v>
      </c>
    </row>
    <row r="581" spans="1:16">
      <c r="A581" s="1">
        <v>577</v>
      </c>
      <c r="B581" s="1"/>
      <c r="C581" s="1"/>
      <c r="D581" s="1"/>
      <c r="E581" s="1"/>
      <c r="F581" s="1"/>
      <c r="G581" s="3">
        <v>0</v>
      </c>
      <c r="H581" s="3"/>
      <c r="I581" s="3">
        <f t="shared" si="65"/>
        <v>0</v>
      </c>
      <c r="J581" s="3">
        <f t="shared" si="66"/>
        <v>0</v>
      </c>
      <c r="K581" s="3">
        <f t="shared" si="67"/>
        <v>0</v>
      </c>
      <c r="L581" s="3">
        <f t="shared" si="68"/>
        <v>0</v>
      </c>
      <c r="M581" s="3">
        <f t="shared" si="69"/>
        <v>0</v>
      </c>
      <c r="N581" s="3">
        <f t="shared" si="70"/>
        <v>0</v>
      </c>
      <c r="O581" s="3">
        <f t="shared" si="71"/>
        <v>0</v>
      </c>
      <c r="P581" s="2">
        <f t="shared" ref="P581:P644" si="72">O581</f>
        <v>0</v>
      </c>
    </row>
    <row r="582" spans="1:16">
      <c r="A582" s="1">
        <v>578</v>
      </c>
      <c r="B582" s="1"/>
      <c r="C582" s="1"/>
      <c r="D582" s="1"/>
      <c r="E582" s="1"/>
      <c r="F582" s="1"/>
      <c r="G582" s="3">
        <v>0</v>
      </c>
      <c r="H582" s="3"/>
      <c r="I582" s="3">
        <f t="shared" ref="I582:I645" si="73">$B$3*G582</f>
        <v>0</v>
      </c>
      <c r="J582" s="3">
        <f t="shared" ref="J582:J645" si="74">I582-$C$3*L582</f>
        <v>0</v>
      </c>
      <c r="K582" s="3">
        <f t="shared" ref="K582:K645" si="75">J582-$D$3*M582</f>
        <v>0</v>
      </c>
      <c r="L582" s="3">
        <f t="shared" ref="L582:L645" si="76">K581</f>
        <v>0</v>
      </c>
      <c r="M582" s="3">
        <f t="shared" ref="M582:M645" si="77">L581</f>
        <v>0</v>
      </c>
      <c r="N582" s="3">
        <f t="shared" ref="N582:N645" si="78">K582+$E$3*L582</f>
        <v>0</v>
      </c>
      <c r="O582" s="3">
        <f t="shared" ref="O582:O645" si="79">N582+$F$3*M582</f>
        <v>0</v>
      </c>
      <c r="P582" s="2">
        <f t="shared" si="72"/>
        <v>0</v>
      </c>
    </row>
    <row r="583" spans="1:16">
      <c r="A583" s="1">
        <v>579</v>
      </c>
      <c r="B583" s="1"/>
      <c r="C583" s="1"/>
      <c r="D583" s="1"/>
      <c r="E583" s="1"/>
      <c r="F583" s="1"/>
      <c r="G583" s="3">
        <v>0</v>
      </c>
      <c r="H583" s="3"/>
      <c r="I583" s="3">
        <f t="shared" si="73"/>
        <v>0</v>
      </c>
      <c r="J583" s="3">
        <f t="shared" si="74"/>
        <v>0</v>
      </c>
      <c r="K583" s="3">
        <f t="shared" si="75"/>
        <v>0</v>
      </c>
      <c r="L583" s="3">
        <f t="shared" si="76"/>
        <v>0</v>
      </c>
      <c r="M583" s="3">
        <f t="shared" si="77"/>
        <v>0</v>
      </c>
      <c r="N583" s="3">
        <f t="shared" si="78"/>
        <v>0</v>
      </c>
      <c r="O583" s="3">
        <f t="shared" si="79"/>
        <v>0</v>
      </c>
      <c r="P583" s="2">
        <f t="shared" si="72"/>
        <v>0</v>
      </c>
    </row>
    <row r="584" spans="1:16">
      <c r="A584" s="1">
        <v>580</v>
      </c>
      <c r="B584" s="1"/>
      <c r="C584" s="1"/>
      <c r="D584" s="1"/>
      <c r="E584" s="1"/>
      <c r="F584" s="1"/>
      <c r="G584" s="3">
        <v>0</v>
      </c>
      <c r="H584" s="3"/>
      <c r="I584" s="3">
        <f t="shared" si="73"/>
        <v>0</v>
      </c>
      <c r="J584" s="3">
        <f t="shared" si="74"/>
        <v>0</v>
      </c>
      <c r="K584" s="3">
        <f t="shared" si="75"/>
        <v>0</v>
      </c>
      <c r="L584" s="3">
        <f t="shared" si="76"/>
        <v>0</v>
      </c>
      <c r="M584" s="3">
        <f t="shared" si="77"/>
        <v>0</v>
      </c>
      <c r="N584" s="3">
        <f t="shared" si="78"/>
        <v>0</v>
      </c>
      <c r="O584" s="3">
        <f t="shared" si="79"/>
        <v>0</v>
      </c>
      <c r="P584" s="2">
        <f t="shared" si="72"/>
        <v>0</v>
      </c>
    </row>
    <row r="585" spans="1:16">
      <c r="A585" s="1">
        <v>581</v>
      </c>
      <c r="B585" s="1"/>
      <c r="C585" s="1"/>
      <c r="D585" s="1"/>
      <c r="E585" s="1"/>
      <c r="F585" s="1"/>
      <c r="G585" s="3">
        <v>0</v>
      </c>
      <c r="H585" s="3"/>
      <c r="I585" s="3">
        <f t="shared" si="73"/>
        <v>0</v>
      </c>
      <c r="J585" s="3">
        <f t="shared" si="74"/>
        <v>0</v>
      </c>
      <c r="K585" s="3">
        <f t="shared" si="75"/>
        <v>0</v>
      </c>
      <c r="L585" s="3">
        <f t="shared" si="76"/>
        <v>0</v>
      </c>
      <c r="M585" s="3">
        <f t="shared" si="77"/>
        <v>0</v>
      </c>
      <c r="N585" s="3">
        <f t="shared" si="78"/>
        <v>0</v>
      </c>
      <c r="O585" s="3">
        <f t="shared" si="79"/>
        <v>0</v>
      </c>
      <c r="P585" s="2">
        <f t="shared" si="72"/>
        <v>0</v>
      </c>
    </row>
    <row r="586" spans="1:16">
      <c r="A586" s="1">
        <v>582</v>
      </c>
      <c r="B586" s="1"/>
      <c r="C586" s="1"/>
      <c r="D586" s="1"/>
      <c r="E586" s="1"/>
      <c r="F586" s="1"/>
      <c r="G586" s="3">
        <v>0</v>
      </c>
      <c r="H586" s="3"/>
      <c r="I586" s="3">
        <f t="shared" si="73"/>
        <v>0</v>
      </c>
      <c r="J586" s="3">
        <f t="shared" si="74"/>
        <v>0</v>
      </c>
      <c r="K586" s="3">
        <f t="shared" si="75"/>
        <v>0</v>
      </c>
      <c r="L586" s="3">
        <f t="shared" si="76"/>
        <v>0</v>
      </c>
      <c r="M586" s="3">
        <f t="shared" si="77"/>
        <v>0</v>
      </c>
      <c r="N586" s="3">
        <f t="shared" si="78"/>
        <v>0</v>
      </c>
      <c r="O586" s="3">
        <f t="shared" si="79"/>
        <v>0</v>
      </c>
      <c r="P586" s="2">
        <f t="shared" si="72"/>
        <v>0</v>
      </c>
    </row>
    <row r="587" spans="1:16">
      <c r="A587" s="1">
        <v>583</v>
      </c>
      <c r="B587" s="1"/>
      <c r="C587" s="1"/>
      <c r="D587" s="1"/>
      <c r="E587" s="1"/>
      <c r="F587" s="1"/>
      <c r="G587" s="3">
        <v>0</v>
      </c>
      <c r="H587" s="3"/>
      <c r="I587" s="3">
        <f t="shared" si="73"/>
        <v>0</v>
      </c>
      <c r="J587" s="3">
        <f t="shared" si="74"/>
        <v>0</v>
      </c>
      <c r="K587" s="3">
        <f t="shared" si="75"/>
        <v>0</v>
      </c>
      <c r="L587" s="3">
        <f t="shared" si="76"/>
        <v>0</v>
      </c>
      <c r="M587" s="3">
        <f t="shared" si="77"/>
        <v>0</v>
      </c>
      <c r="N587" s="3">
        <f t="shared" si="78"/>
        <v>0</v>
      </c>
      <c r="O587" s="3">
        <f t="shared" si="79"/>
        <v>0</v>
      </c>
      <c r="P587" s="2">
        <f t="shared" si="72"/>
        <v>0</v>
      </c>
    </row>
    <row r="588" spans="1:16">
      <c r="A588" s="1">
        <v>584</v>
      </c>
      <c r="B588" s="1"/>
      <c r="C588" s="1"/>
      <c r="D588" s="1"/>
      <c r="E588" s="1"/>
      <c r="F588" s="1"/>
      <c r="G588" s="3">
        <v>0</v>
      </c>
      <c r="H588" s="3"/>
      <c r="I588" s="3">
        <f t="shared" si="73"/>
        <v>0</v>
      </c>
      <c r="J588" s="3">
        <f t="shared" si="74"/>
        <v>0</v>
      </c>
      <c r="K588" s="3">
        <f t="shared" si="75"/>
        <v>0</v>
      </c>
      <c r="L588" s="3">
        <f t="shared" si="76"/>
        <v>0</v>
      </c>
      <c r="M588" s="3">
        <f t="shared" si="77"/>
        <v>0</v>
      </c>
      <c r="N588" s="3">
        <f t="shared" si="78"/>
        <v>0</v>
      </c>
      <c r="O588" s="3">
        <f t="shared" si="79"/>
        <v>0</v>
      </c>
      <c r="P588" s="2">
        <f t="shared" si="72"/>
        <v>0</v>
      </c>
    </row>
    <row r="589" spans="1:16">
      <c r="A589" s="1">
        <v>585</v>
      </c>
      <c r="B589" s="1"/>
      <c r="C589" s="1"/>
      <c r="D589" s="1"/>
      <c r="E589" s="1"/>
      <c r="F589" s="1"/>
      <c r="G589" s="3">
        <v>0</v>
      </c>
      <c r="H589" s="3"/>
      <c r="I589" s="3">
        <f t="shared" si="73"/>
        <v>0</v>
      </c>
      <c r="J589" s="3">
        <f t="shared" si="74"/>
        <v>0</v>
      </c>
      <c r="K589" s="3">
        <f t="shared" si="75"/>
        <v>0</v>
      </c>
      <c r="L589" s="3">
        <f t="shared" si="76"/>
        <v>0</v>
      </c>
      <c r="M589" s="3">
        <f t="shared" si="77"/>
        <v>0</v>
      </c>
      <c r="N589" s="3">
        <f t="shared" si="78"/>
        <v>0</v>
      </c>
      <c r="O589" s="3">
        <f t="shared" si="79"/>
        <v>0</v>
      </c>
      <c r="P589" s="2">
        <f t="shared" si="72"/>
        <v>0</v>
      </c>
    </row>
    <row r="590" spans="1:16">
      <c r="A590" s="1">
        <v>586</v>
      </c>
      <c r="B590" s="1"/>
      <c r="C590" s="1"/>
      <c r="D590" s="1"/>
      <c r="E590" s="1"/>
      <c r="F590" s="1"/>
      <c r="G590" s="3">
        <v>0</v>
      </c>
      <c r="H590" s="3"/>
      <c r="I590" s="3">
        <f t="shared" si="73"/>
        <v>0</v>
      </c>
      <c r="J590" s="3">
        <f t="shared" si="74"/>
        <v>0</v>
      </c>
      <c r="K590" s="3">
        <f t="shared" si="75"/>
        <v>0</v>
      </c>
      <c r="L590" s="3">
        <f t="shared" si="76"/>
        <v>0</v>
      </c>
      <c r="M590" s="3">
        <f t="shared" si="77"/>
        <v>0</v>
      </c>
      <c r="N590" s="3">
        <f t="shared" si="78"/>
        <v>0</v>
      </c>
      <c r="O590" s="3">
        <f t="shared" si="79"/>
        <v>0</v>
      </c>
      <c r="P590" s="2">
        <f t="shared" si="72"/>
        <v>0</v>
      </c>
    </row>
    <row r="591" spans="1:16">
      <c r="A591" s="1">
        <v>587</v>
      </c>
      <c r="B591" s="1"/>
      <c r="C591" s="1"/>
      <c r="D591" s="1"/>
      <c r="E591" s="1"/>
      <c r="F591" s="1"/>
      <c r="G591" s="3">
        <v>0</v>
      </c>
      <c r="H591" s="3"/>
      <c r="I591" s="3">
        <f t="shared" si="73"/>
        <v>0</v>
      </c>
      <c r="J591" s="3">
        <f t="shared" si="74"/>
        <v>0</v>
      </c>
      <c r="K591" s="3">
        <f t="shared" si="75"/>
        <v>0</v>
      </c>
      <c r="L591" s="3">
        <f t="shared" si="76"/>
        <v>0</v>
      </c>
      <c r="M591" s="3">
        <f t="shared" si="77"/>
        <v>0</v>
      </c>
      <c r="N591" s="3">
        <f t="shared" si="78"/>
        <v>0</v>
      </c>
      <c r="O591" s="3">
        <f t="shared" si="79"/>
        <v>0</v>
      </c>
      <c r="P591" s="2">
        <f t="shared" si="72"/>
        <v>0</v>
      </c>
    </row>
    <row r="592" spans="1:16">
      <c r="A592" s="1">
        <v>588</v>
      </c>
      <c r="B592" s="1"/>
      <c r="C592" s="1"/>
      <c r="D592" s="1"/>
      <c r="E592" s="1"/>
      <c r="F592" s="1"/>
      <c r="G592" s="3">
        <v>0</v>
      </c>
      <c r="H592" s="3"/>
      <c r="I592" s="3">
        <f t="shared" si="73"/>
        <v>0</v>
      </c>
      <c r="J592" s="3">
        <f t="shared" si="74"/>
        <v>0</v>
      </c>
      <c r="K592" s="3">
        <f t="shared" si="75"/>
        <v>0</v>
      </c>
      <c r="L592" s="3">
        <f t="shared" si="76"/>
        <v>0</v>
      </c>
      <c r="M592" s="3">
        <f t="shared" si="77"/>
        <v>0</v>
      </c>
      <c r="N592" s="3">
        <f t="shared" si="78"/>
        <v>0</v>
      </c>
      <c r="O592" s="3">
        <f t="shared" si="79"/>
        <v>0</v>
      </c>
      <c r="P592" s="2">
        <f t="shared" si="72"/>
        <v>0</v>
      </c>
    </row>
    <row r="593" spans="1:16">
      <c r="A593" s="1">
        <v>589</v>
      </c>
      <c r="B593" s="1"/>
      <c r="C593" s="1"/>
      <c r="D593" s="1"/>
      <c r="E593" s="1"/>
      <c r="F593" s="1"/>
      <c r="G593" s="3">
        <v>0</v>
      </c>
      <c r="H593" s="3"/>
      <c r="I593" s="3">
        <f t="shared" si="73"/>
        <v>0</v>
      </c>
      <c r="J593" s="3">
        <f t="shared" si="74"/>
        <v>0</v>
      </c>
      <c r="K593" s="3">
        <f t="shared" si="75"/>
        <v>0</v>
      </c>
      <c r="L593" s="3">
        <f t="shared" si="76"/>
        <v>0</v>
      </c>
      <c r="M593" s="3">
        <f t="shared" si="77"/>
        <v>0</v>
      </c>
      <c r="N593" s="3">
        <f t="shared" si="78"/>
        <v>0</v>
      </c>
      <c r="O593" s="3">
        <f t="shared" si="79"/>
        <v>0</v>
      </c>
      <c r="P593" s="2">
        <f t="shared" si="72"/>
        <v>0</v>
      </c>
    </row>
    <row r="594" spans="1:16">
      <c r="A594" s="1">
        <v>590</v>
      </c>
      <c r="B594" s="1"/>
      <c r="C594" s="1"/>
      <c r="D594" s="1"/>
      <c r="E594" s="1"/>
      <c r="F594" s="1"/>
      <c r="G594" s="3">
        <v>0</v>
      </c>
      <c r="H594" s="3"/>
      <c r="I594" s="3">
        <f t="shared" si="73"/>
        <v>0</v>
      </c>
      <c r="J594" s="3">
        <f t="shared" si="74"/>
        <v>0</v>
      </c>
      <c r="K594" s="3">
        <f t="shared" si="75"/>
        <v>0</v>
      </c>
      <c r="L594" s="3">
        <f t="shared" si="76"/>
        <v>0</v>
      </c>
      <c r="M594" s="3">
        <f t="shared" si="77"/>
        <v>0</v>
      </c>
      <c r="N594" s="3">
        <f t="shared" si="78"/>
        <v>0</v>
      </c>
      <c r="O594" s="3">
        <f t="shared" si="79"/>
        <v>0</v>
      </c>
      <c r="P594" s="2">
        <f t="shared" si="72"/>
        <v>0</v>
      </c>
    </row>
    <row r="595" spans="1:16">
      <c r="A595" s="1">
        <v>591</v>
      </c>
      <c r="B595" s="1"/>
      <c r="C595" s="1"/>
      <c r="D595" s="1"/>
      <c r="E595" s="1"/>
      <c r="F595" s="1"/>
      <c r="G595" s="3">
        <v>0</v>
      </c>
      <c r="H595" s="3"/>
      <c r="I595" s="3">
        <f t="shared" si="73"/>
        <v>0</v>
      </c>
      <c r="J595" s="3">
        <f t="shared" si="74"/>
        <v>0</v>
      </c>
      <c r="K595" s="3">
        <f t="shared" si="75"/>
        <v>0</v>
      </c>
      <c r="L595" s="3">
        <f t="shared" si="76"/>
        <v>0</v>
      </c>
      <c r="M595" s="3">
        <f t="shared" si="77"/>
        <v>0</v>
      </c>
      <c r="N595" s="3">
        <f t="shared" si="78"/>
        <v>0</v>
      </c>
      <c r="O595" s="3">
        <f t="shared" si="79"/>
        <v>0</v>
      </c>
      <c r="P595" s="2">
        <f t="shared" si="72"/>
        <v>0</v>
      </c>
    </row>
    <row r="596" spans="1:16">
      <c r="A596" s="1">
        <v>592</v>
      </c>
      <c r="B596" s="1"/>
      <c r="C596" s="1"/>
      <c r="D596" s="1"/>
      <c r="E596" s="1"/>
      <c r="F596" s="1"/>
      <c r="G596" s="3">
        <v>0</v>
      </c>
      <c r="H596" s="3"/>
      <c r="I596" s="3">
        <f t="shared" si="73"/>
        <v>0</v>
      </c>
      <c r="J596" s="3">
        <f t="shared" si="74"/>
        <v>0</v>
      </c>
      <c r="K596" s="3">
        <f t="shared" si="75"/>
        <v>0</v>
      </c>
      <c r="L596" s="3">
        <f t="shared" si="76"/>
        <v>0</v>
      </c>
      <c r="M596" s="3">
        <f t="shared" si="77"/>
        <v>0</v>
      </c>
      <c r="N596" s="3">
        <f t="shared" si="78"/>
        <v>0</v>
      </c>
      <c r="O596" s="3">
        <f t="shared" si="79"/>
        <v>0</v>
      </c>
      <c r="P596" s="2">
        <f t="shared" si="72"/>
        <v>0</v>
      </c>
    </row>
    <row r="597" spans="1:16">
      <c r="A597" s="1">
        <v>593</v>
      </c>
      <c r="B597" s="1"/>
      <c r="C597" s="1"/>
      <c r="D597" s="1"/>
      <c r="E597" s="1"/>
      <c r="F597" s="1"/>
      <c r="G597" s="3">
        <v>0</v>
      </c>
      <c r="H597" s="3"/>
      <c r="I597" s="3">
        <f t="shared" si="73"/>
        <v>0</v>
      </c>
      <c r="J597" s="3">
        <f t="shared" si="74"/>
        <v>0</v>
      </c>
      <c r="K597" s="3">
        <f t="shared" si="75"/>
        <v>0</v>
      </c>
      <c r="L597" s="3">
        <f t="shared" si="76"/>
        <v>0</v>
      </c>
      <c r="M597" s="3">
        <f t="shared" si="77"/>
        <v>0</v>
      </c>
      <c r="N597" s="3">
        <f t="shared" si="78"/>
        <v>0</v>
      </c>
      <c r="O597" s="3">
        <f t="shared" si="79"/>
        <v>0</v>
      </c>
      <c r="P597" s="2">
        <f t="shared" si="72"/>
        <v>0</v>
      </c>
    </row>
    <row r="598" spans="1:16">
      <c r="A598" s="1">
        <v>594</v>
      </c>
      <c r="B598" s="1"/>
      <c r="C598" s="1"/>
      <c r="D598" s="1"/>
      <c r="E598" s="1"/>
      <c r="F598" s="1"/>
      <c r="G598" s="3">
        <v>0</v>
      </c>
      <c r="H598" s="3"/>
      <c r="I598" s="3">
        <f t="shared" si="73"/>
        <v>0</v>
      </c>
      <c r="J598" s="3">
        <f t="shared" si="74"/>
        <v>0</v>
      </c>
      <c r="K598" s="3">
        <f t="shared" si="75"/>
        <v>0</v>
      </c>
      <c r="L598" s="3">
        <f t="shared" si="76"/>
        <v>0</v>
      </c>
      <c r="M598" s="3">
        <f t="shared" si="77"/>
        <v>0</v>
      </c>
      <c r="N598" s="3">
        <f t="shared" si="78"/>
        <v>0</v>
      </c>
      <c r="O598" s="3">
        <f t="shared" si="79"/>
        <v>0</v>
      </c>
      <c r="P598" s="2">
        <f t="shared" si="72"/>
        <v>0</v>
      </c>
    </row>
    <row r="599" spans="1:16">
      <c r="A599" s="1">
        <v>595</v>
      </c>
      <c r="B599" s="1"/>
      <c r="C599" s="1"/>
      <c r="D599" s="1"/>
      <c r="E599" s="1"/>
      <c r="F599" s="1"/>
      <c r="G599" s="3">
        <v>0</v>
      </c>
      <c r="H599" s="3"/>
      <c r="I599" s="3">
        <f t="shared" si="73"/>
        <v>0</v>
      </c>
      <c r="J599" s="3">
        <f t="shared" si="74"/>
        <v>0</v>
      </c>
      <c r="K599" s="3">
        <f t="shared" si="75"/>
        <v>0</v>
      </c>
      <c r="L599" s="3">
        <f t="shared" si="76"/>
        <v>0</v>
      </c>
      <c r="M599" s="3">
        <f t="shared" si="77"/>
        <v>0</v>
      </c>
      <c r="N599" s="3">
        <f t="shared" si="78"/>
        <v>0</v>
      </c>
      <c r="O599" s="3">
        <f t="shared" si="79"/>
        <v>0</v>
      </c>
      <c r="P599" s="2">
        <f t="shared" si="72"/>
        <v>0</v>
      </c>
    </row>
    <row r="600" spans="1:16">
      <c r="A600" s="1">
        <v>596</v>
      </c>
      <c r="B600" s="1"/>
      <c r="C600" s="1"/>
      <c r="D600" s="1"/>
      <c r="E600" s="1"/>
      <c r="F600" s="1"/>
      <c r="G600" s="3">
        <v>0</v>
      </c>
      <c r="H600" s="3"/>
      <c r="I600" s="3">
        <f t="shared" si="73"/>
        <v>0</v>
      </c>
      <c r="J600" s="3">
        <f t="shared" si="74"/>
        <v>0</v>
      </c>
      <c r="K600" s="3">
        <f t="shared" si="75"/>
        <v>0</v>
      </c>
      <c r="L600" s="3">
        <f t="shared" si="76"/>
        <v>0</v>
      </c>
      <c r="M600" s="3">
        <f t="shared" si="77"/>
        <v>0</v>
      </c>
      <c r="N600" s="3">
        <f t="shared" si="78"/>
        <v>0</v>
      </c>
      <c r="O600" s="3">
        <f t="shared" si="79"/>
        <v>0</v>
      </c>
      <c r="P600" s="2">
        <f t="shared" si="72"/>
        <v>0</v>
      </c>
    </row>
    <row r="601" spans="1:16">
      <c r="A601" s="1">
        <v>597</v>
      </c>
      <c r="B601" s="1"/>
      <c r="C601" s="1"/>
      <c r="D601" s="1"/>
      <c r="E601" s="1"/>
      <c r="F601" s="1"/>
      <c r="G601" s="3">
        <v>0</v>
      </c>
      <c r="H601" s="3"/>
      <c r="I601" s="3">
        <f t="shared" si="73"/>
        <v>0</v>
      </c>
      <c r="J601" s="3">
        <f t="shared" si="74"/>
        <v>0</v>
      </c>
      <c r="K601" s="3">
        <f t="shared" si="75"/>
        <v>0</v>
      </c>
      <c r="L601" s="3">
        <f t="shared" si="76"/>
        <v>0</v>
      </c>
      <c r="M601" s="3">
        <f t="shared" si="77"/>
        <v>0</v>
      </c>
      <c r="N601" s="3">
        <f t="shared" si="78"/>
        <v>0</v>
      </c>
      <c r="O601" s="3">
        <f t="shared" si="79"/>
        <v>0</v>
      </c>
      <c r="P601" s="2">
        <f t="shared" si="72"/>
        <v>0</v>
      </c>
    </row>
    <row r="602" spans="1:16">
      <c r="A602" s="1">
        <v>598</v>
      </c>
      <c r="B602" s="1"/>
      <c r="C602" s="1"/>
      <c r="D602" s="1"/>
      <c r="E602" s="1"/>
      <c r="F602" s="1"/>
      <c r="G602" s="3">
        <v>0</v>
      </c>
      <c r="H602" s="3"/>
      <c r="I602" s="3">
        <f t="shared" si="73"/>
        <v>0</v>
      </c>
      <c r="J602" s="3">
        <f t="shared" si="74"/>
        <v>0</v>
      </c>
      <c r="K602" s="3">
        <f t="shared" si="75"/>
        <v>0</v>
      </c>
      <c r="L602" s="3">
        <f t="shared" si="76"/>
        <v>0</v>
      </c>
      <c r="M602" s="3">
        <f t="shared" si="77"/>
        <v>0</v>
      </c>
      <c r="N602" s="3">
        <f t="shared" si="78"/>
        <v>0</v>
      </c>
      <c r="O602" s="3">
        <f t="shared" si="79"/>
        <v>0</v>
      </c>
      <c r="P602" s="2">
        <f t="shared" si="72"/>
        <v>0</v>
      </c>
    </row>
    <row r="603" spans="1:16">
      <c r="A603" s="1">
        <v>599</v>
      </c>
      <c r="B603" s="1"/>
      <c r="C603" s="1"/>
      <c r="D603" s="1"/>
      <c r="E603" s="1"/>
      <c r="F603" s="1"/>
      <c r="G603" s="3">
        <v>0</v>
      </c>
      <c r="H603" s="3"/>
      <c r="I603" s="3">
        <f t="shared" si="73"/>
        <v>0</v>
      </c>
      <c r="J603" s="3">
        <f t="shared" si="74"/>
        <v>0</v>
      </c>
      <c r="K603" s="3">
        <f t="shared" si="75"/>
        <v>0</v>
      </c>
      <c r="L603" s="3">
        <f t="shared" si="76"/>
        <v>0</v>
      </c>
      <c r="M603" s="3">
        <f t="shared" si="77"/>
        <v>0</v>
      </c>
      <c r="N603" s="3">
        <f t="shared" si="78"/>
        <v>0</v>
      </c>
      <c r="O603" s="3">
        <f t="shared" si="79"/>
        <v>0</v>
      </c>
      <c r="P603" s="2">
        <f t="shared" si="72"/>
        <v>0</v>
      </c>
    </row>
    <row r="604" spans="1:16">
      <c r="A604" s="1">
        <v>600</v>
      </c>
      <c r="B604" s="1"/>
      <c r="C604" s="1"/>
      <c r="D604" s="1"/>
      <c r="E604" s="1"/>
      <c r="F604" s="1"/>
      <c r="G604" s="3">
        <v>0</v>
      </c>
      <c r="H604" s="3"/>
      <c r="I604" s="3">
        <f t="shared" si="73"/>
        <v>0</v>
      </c>
      <c r="J604" s="3">
        <f t="shared" si="74"/>
        <v>0</v>
      </c>
      <c r="K604" s="3">
        <f t="shared" si="75"/>
        <v>0</v>
      </c>
      <c r="L604" s="3">
        <f t="shared" si="76"/>
        <v>0</v>
      </c>
      <c r="M604" s="3">
        <f t="shared" si="77"/>
        <v>0</v>
      </c>
      <c r="N604" s="3">
        <f t="shared" si="78"/>
        <v>0</v>
      </c>
      <c r="O604" s="3">
        <f t="shared" si="79"/>
        <v>0</v>
      </c>
      <c r="P604" s="2">
        <f t="shared" si="72"/>
        <v>0</v>
      </c>
    </row>
    <row r="605" spans="1:16">
      <c r="A605" s="1">
        <v>601</v>
      </c>
      <c r="B605" s="1"/>
      <c r="C605" s="1"/>
      <c r="D605" s="1"/>
      <c r="E605" s="1"/>
      <c r="F605" s="1"/>
      <c r="G605" s="3">
        <v>0</v>
      </c>
      <c r="H605" s="3"/>
      <c r="I605" s="3">
        <f t="shared" si="73"/>
        <v>0</v>
      </c>
      <c r="J605" s="3">
        <f t="shared" si="74"/>
        <v>0</v>
      </c>
      <c r="K605" s="3">
        <f t="shared" si="75"/>
        <v>0</v>
      </c>
      <c r="L605" s="3">
        <f t="shared" si="76"/>
        <v>0</v>
      </c>
      <c r="M605" s="3">
        <f t="shared" si="77"/>
        <v>0</v>
      </c>
      <c r="N605" s="3">
        <f t="shared" si="78"/>
        <v>0</v>
      </c>
      <c r="O605" s="3">
        <f t="shared" si="79"/>
        <v>0</v>
      </c>
      <c r="P605" s="2">
        <f t="shared" si="72"/>
        <v>0</v>
      </c>
    </row>
    <row r="606" spans="1:16">
      <c r="A606" s="1">
        <v>602</v>
      </c>
      <c r="B606" s="1"/>
      <c r="C606" s="1"/>
      <c r="D606" s="1"/>
      <c r="E606" s="1"/>
      <c r="F606" s="1"/>
      <c r="G606" s="3">
        <v>0</v>
      </c>
      <c r="H606" s="3"/>
      <c r="I606" s="3">
        <f t="shared" si="73"/>
        <v>0</v>
      </c>
      <c r="J606" s="3">
        <f t="shared" si="74"/>
        <v>0</v>
      </c>
      <c r="K606" s="3">
        <f t="shared" si="75"/>
        <v>0</v>
      </c>
      <c r="L606" s="3">
        <f t="shared" si="76"/>
        <v>0</v>
      </c>
      <c r="M606" s="3">
        <f t="shared" si="77"/>
        <v>0</v>
      </c>
      <c r="N606" s="3">
        <f t="shared" si="78"/>
        <v>0</v>
      </c>
      <c r="O606" s="3">
        <f t="shared" si="79"/>
        <v>0</v>
      </c>
      <c r="P606" s="2">
        <f t="shared" si="72"/>
        <v>0</v>
      </c>
    </row>
    <row r="607" spans="1:16">
      <c r="A607" s="1">
        <v>603</v>
      </c>
      <c r="B607" s="1"/>
      <c r="C607" s="1"/>
      <c r="D607" s="1"/>
      <c r="E607" s="1"/>
      <c r="F607" s="1"/>
      <c r="G607" s="3">
        <v>0</v>
      </c>
      <c r="H607" s="3"/>
      <c r="I607" s="3">
        <f t="shared" si="73"/>
        <v>0</v>
      </c>
      <c r="J607" s="3">
        <f t="shared" si="74"/>
        <v>0</v>
      </c>
      <c r="K607" s="3">
        <f t="shared" si="75"/>
        <v>0</v>
      </c>
      <c r="L607" s="3">
        <f t="shared" si="76"/>
        <v>0</v>
      </c>
      <c r="M607" s="3">
        <f t="shared" si="77"/>
        <v>0</v>
      </c>
      <c r="N607" s="3">
        <f t="shared" si="78"/>
        <v>0</v>
      </c>
      <c r="O607" s="3">
        <f t="shared" si="79"/>
        <v>0</v>
      </c>
      <c r="P607" s="2">
        <f t="shared" si="72"/>
        <v>0</v>
      </c>
    </row>
    <row r="608" spans="1:16">
      <c r="A608" s="1">
        <v>604</v>
      </c>
      <c r="B608" s="1"/>
      <c r="C608" s="1"/>
      <c r="D608" s="1"/>
      <c r="E608" s="1"/>
      <c r="F608" s="1"/>
      <c r="G608" s="3">
        <v>0</v>
      </c>
      <c r="H608" s="3"/>
      <c r="I608" s="3">
        <f t="shared" si="73"/>
        <v>0</v>
      </c>
      <c r="J608" s="3">
        <f t="shared" si="74"/>
        <v>0</v>
      </c>
      <c r="K608" s="3">
        <f t="shared" si="75"/>
        <v>0</v>
      </c>
      <c r="L608" s="3">
        <f t="shared" si="76"/>
        <v>0</v>
      </c>
      <c r="M608" s="3">
        <f t="shared" si="77"/>
        <v>0</v>
      </c>
      <c r="N608" s="3">
        <f t="shared" si="78"/>
        <v>0</v>
      </c>
      <c r="O608" s="3">
        <f t="shared" si="79"/>
        <v>0</v>
      </c>
      <c r="P608" s="2">
        <f t="shared" si="72"/>
        <v>0</v>
      </c>
    </row>
    <row r="609" spans="1:16">
      <c r="A609" s="1">
        <v>605</v>
      </c>
      <c r="B609" s="1"/>
      <c r="C609" s="1"/>
      <c r="D609" s="1"/>
      <c r="E609" s="1"/>
      <c r="F609" s="1"/>
      <c r="G609" s="3">
        <v>0</v>
      </c>
      <c r="H609" s="3"/>
      <c r="I609" s="3">
        <f t="shared" si="73"/>
        <v>0</v>
      </c>
      <c r="J609" s="3">
        <f t="shared" si="74"/>
        <v>0</v>
      </c>
      <c r="K609" s="3">
        <f t="shared" si="75"/>
        <v>0</v>
      </c>
      <c r="L609" s="3">
        <f t="shared" si="76"/>
        <v>0</v>
      </c>
      <c r="M609" s="3">
        <f t="shared" si="77"/>
        <v>0</v>
      </c>
      <c r="N609" s="3">
        <f t="shared" si="78"/>
        <v>0</v>
      </c>
      <c r="O609" s="3">
        <f t="shared" si="79"/>
        <v>0</v>
      </c>
      <c r="P609" s="2">
        <f t="shared" si="72"/>
        <v>0</v>
      </c>
    </row>
    <row r="610" spans="1:16">
      <c r="A610" s="1">
        <v>606</v>
      </c>
      <c r="B610" s="1"/>
      <c r="C610" s="1"/>
      <c r="D610" s="1"/>
      <c r="E610" s="1"/>
      <c r="F610" s="1"/>
      <c r="G610" s="3">
        <v>0</v>
      </c>
      <c r="H610" s="3"/>
      <c r="I610" s="3">
        <f t="shared" si="73"/>
        <v>0</v>
      </c>
      <c r="J610" s="3">
        <f t="shared" si="74"/>
        <v>0</v>
      </c>
      <c r="K610" s="3">
        <f t="shared" si="75"/>
        <v>0</v>
      </c>
      <c r="L610" s="3">
        <f t="shared" si="76"/>
        <v>0</v>
      </c>
      <c r="M610" s="3">
        <f t="shared" si="77"/>
        <v>0</v>
      </c>
      <c r="N610" s="3">
        <f t="shared" si="78"/>
        <v>0</v>
      </c>
      <c r="O610" s="3">
        <f t="shared" si="79"/>
        <v>0</v>
      </c>
      <c r="P610" s="2">
        <f t="shared" si="72"/>
        <v>0</v>
      </c>
    </row>
    <row r="611" spans="1:16">
      <c r="A611" s="1">
        <v>607</v>
      </c>
      <c r="B611" s="1"/>
      <c r="C611" s="1"/>
      <c r="D611" s="1"/>
      <c r="E611" s="1"/>
      <c r="F611" s="1"/>
      <c r="G611" s="3">
        <v>0</v>
      </c>
      <c r="H611" s="3"/>
      <c r="I611" s="3">
        <f t="shared" si="73"/>
        <v>0</v>
      </c>
      <c r="J611" s="3">
        <f t="shared" si="74"/>
        <v>0</v>
      </c>
      <c r="K611" s="3">
        <f t="shared" si="75"/>
        <v>0</v>
      </c>
      <c r="L611" s="3">
        <f t="shared" si="76"/>
        <v>0</v>
      </c>
      <c r="M611" s="3">
        <f t="shared" si="77"/>
        <v>0</v>
      </c>
      <c r="N611" s="3">
        <f t="shared" si="78"/>
        <v>0</v>
      </c>
      <c r="O611" s="3">
        <f t="shared" si="79"/>
        <v>0</v>
      </c>
      <c r="P611" s="2">
        <f t="shared" si="72"/>
        <v>0</v>
      </c>
    </row>
    <row r="612" spans="1:16">
      <c r="A612" s="1">
        <v>608</v>
      </c>
      <c r="B612" s="1"/>
      <c r="C612" s="1"/>
      <c r="D612" s="1"/>
      <c r="E612" s="1"/>
      <c r="F612" s="1"/>
      <c r="G612" s="3">
        <v>0</v>
      </c>
      <c r="H612" s="3"/>
      <c r="I612" s="3">
        <f t="shared" si="73"/>
        <v>0</v>
      </c>
      <c r="J612" s="3">
        <f t="shared" si="74"/>
        <v>0</v>
      </c>
      <c r="K612" s="3">
        <f t="shared" si="75"/>
        <v>0</v>
      </c>
      <c r="L612" s="3">
        <f t="shared" si="76"/>
        <v>0</v>
      </c>
      <c r="M612" s="3">
        <f t="shared" si="77"/>
        <v>0</v>
      </c>
      <c r="N612" s="3">
        <f t="shared" si="78"/>
        <v>0</v>
      </c>
      <c r="O612" s="3">
        <f t="shared" si="79"/>
        <v>0</v>
      </c>
      <c r="P612" s="2">
        <f t="shared" si="72"/>
        <v>0</v>
      </c>
    </row>
    <row r="613" spans="1:16">
      <c r="A613" s="1">
        <v>609</v>
      </c>
      <c r="B613" s="1"/>
      <c r="C613" s="1"/>
      <c r="D613" s="1"/>
      <c r="E613" s="1"/>
      <c r="F613" s="1"/>
      <c r="G613" s="3">
        <v>0</v>
      </c>
      <c r="H613" s="3"/>
      <c r="I613" s="3">
        <f t="shared" si="73"/>
        <v>0</v>
      </c>
      <c r="J613" s="3">
        <f t="shared" si="74"/>
        <v>0</v>
      </c>
      <c r="K613" s="3">
        <f t="shared" si="75"/>
        <v>0</v>
      </c>
      <c r="L613" s="3">
        <f t="shared" si="76"/>
        <v>0</v>
      </c>
      <c r="M613" s="3">
        <f t="shared" si="77"/>
        <v>0</v>
      </c>
      <c r="N613" s="3">
        <f t="shared" si="78"/>
        <v>0</v>
      </c>
      <c r="O613" s="3">
        <f t="shared" si="79"/>
        <v>0</v>
      </c>
      <c r="P613" s="2">
        <f t="shared" si="72"/>
        <v>0</v>
      </c>
    </row>
    <row r="614" spans="1:16">
      <c r="A614" s="1">
        <v>610</v>
      </c>
      <c r="B614" s="1"/>
      <c r="C614" s="1"/>
      <c r="D614" s="1"/>
      <c r="E614" s="1"/>
      <c r="F614" s="1"/>
      <c r="G614" s="3">
        <v>0</v>
      </c>
      <c r="H614" s="3"/>
      <c r="I614" s="3">
        <f t="shared" si="73"/>
        <v>0</v>
      </c>
      <c r="J614" s="3">
        <f t="shared" si="74"/>
        <v>0</v>
      </c>
      <c r="K614" s="3">
        <f t="shared" si="75"/>
        <v>0</v>
      </c>
      <c r="L614" s="3">
        <f t="shared" si="76"/>
        <v>0</v>
      </c>
      <c r="M614" s="3">
        <f t="shared" si="77"/>
        <v>0</v>
      </c>
      <c r="N614" s="3">
        <f t="shared" si="78"/>
        <v>0</v>
      </c>
      <c r="O614" s="3">
        <f t="shared" si="79"/>
        <v>0</v>
      </c>
      <c r="P614" s="2">
        <f t="shared" si="72"/>
        <v>0</v>
      </c>
    </row>
    <row r="615" spans="1:16">
      <c r="A615" s="1">
        <v>611</v>
      </c>
      <c r="G615" s="3">
        <v>0</v>
      </c>
      <c r="H615" s="3"/>
      <c r="I615" s="3">
        <f t="shared" si="73"/>
        <v>0</v>
      </c>
      <c r="J615" s="3">
        <f t="shared" si="74"/>
        <v>0</v>
      </c>
      <c r="K615" s="3">
        <f t="shared" si="75"/>
        <v>0</v>
      </c>
      <c r="L615" s="3">
        <f t="shared" si="76"/>
        <v>0</v>
      </c>
      <c r="M615" s="3">
        <f t="shared" si="77"/>
        <v>0</v>
      </c>
      <c r="N615" s="3">
        <f t="shared" si="78"/>
        <v>0</v>
      </c>
      <c r="O615" s="3">
        <f t="shared" si="79"/>
        <v>0</v>
      </c>
      <c r="P615" s="2">
        <f t="shared" si="72"/>
        <v>0</v>
      </c>
    </row>
    <row r="616" spans="1:16">
      <c r="A616" s="1">
        <v>612</v>
      </c>
      <c r="G616" s="3">
        <v>0</v>
      </c>
      <c r="H616" s="3"/>
      <c r="I616" s="3">
        <f t="shared" si="73"/>
        <v>0</v>
      </c>
      <c r="J616" s="3">
        <f t="shared" si="74"/>
        <v>0</v>
      </c>
      <c r="K616" s="3">
        <f t="shared" si="75"/>
        <v>0</v>
      </c>
      <c r="L616" s="3">
        <f t="shared" si="76"/>
        <v>0</v>
      </c>
      <c r="M616" s="3">
        <f t="shared" si="77"/>
        <v>0</v>
      </c>
      <c r="N616" s="3">
        <f t="shared" si="78"/>
        <v>0</v>
      </c>
      <c r="O616" s="3">
        <f t="shared" si="79"/>
        <v>0</v>
      </c>
      <c r="P616" s="2">
        <f t="shared" si="72"/>
        <v>0</v>
      </c>
    </row>
    <row r="617" spans="1:16">
      <c r="A617" s="1">
        <v>613</v>
      </c>
      <c r="G617" s="3">
        <v>0</v>
      </c>
      <c r="H617" s="3"/>
      <c r="I617" s="3">
        <f t="shared" si="73"/>
        <v>0</v>
      </c>
      <c r="J617" s="3">
        <f t="shared" si="74"/>
        <v>0</v>
      </c>
      <c r="K617" s="3">
        <f t="shared" si="75"/>
        <v>0</v>
      </c>
      <c r="L617" s="3">
        <f t="shared" si="76"/>
        <v>0</v>
      </c>
      <c r="M617" s="3">
        <f t="shared" si="77"/>
        <v>0</v>
      </c>
      <c r="N617" s="3">
        <f t="shared" si="78"/>
        <v>0</v>
      </c>
      <c r="O617" s="3">
        <f t="shared" si="79"/>
        <v>0</v>
      </c>
      <c r="P617" s="2">
        <f t="shared" si="72"/>
        <v>0</v>
      </c>
    </row>
    <row r="618" spans="1:16">
      <c r="A618" s="1">
        <v>614</v>
      </c>
      <c r="G618" s="3">
        <v>0</v>
      </c>
      <c r="H618" s="3"/>
      <c r="I618" s="3">
        <f t="shared" si="73"/>
        <v>0</v>
      </c>
      <c r="J618" s="3">
        <f t="shared" si="74"/>
        <v>0</v>
      </c>
      <c r="K618" s="3">
        <f t="shared" si="75"/>
        <v>0</v>
      </c>
      <c r="L618" s="3">
        <f t="shared" si="76"/>
        <v>0</v>
      </c>
      <c r="M618" s="3">
        <f t="shared" si="77"/>
        <v>0</v>
      </c>
      <c r="N618" s="3">
        <f t="shared" si="78"/>
        <v>0</v>
      </c>
      <c r="O618" s="3">
        <f t="shared" si="79"/>
        <v>0</v>
      </c>
      <c r="P618" s="2">
        <f t="shared" si="72"/>
        <v>0</v>
      </c>
    </row>
    <row r="619" spans="1:16">
      <c r="A619" s="1">
        <v>615</v>
      </c>
      <c r="G619" s="3">
        <v>0</v>
      </c>
      <c r="H619" s="3"/>
      <c r="I619" s="3">
        <f t="shared" si="73"/>
        <v>0</v>
      </c>
      <c r="J619" s="3">
        <f t="shared" si="74"/>
        <v>0</v>
      </c>
      <c r="K619" s="3">
        <f t="shared" si="75"/>
        <v>0</v>
      </c>
      <c r="L619" s="3">
        <f t="shared" si="76"/>
        <v>0</v>
      </c>
      <c r="M619" s="3">
        <f t="shared" si="77"/>
        <v>0</v>
      </c>
      <c r="N619" s="3">
        <f t="shared" si="78"/>
        <v>0</v>
      </c>
      <c r="O619" s="3">
        <f t="shared" si="79"/>
        <v>0</v>
      </c>
      <c r="P619" s="2">
        <f t="shared" si="72"/>
        <v>0</v>
      </c>
    </row>
    <row r="620" spans="1:16">
      <c r="A620" s="1">
        <v>616</v>
      </c>
      <c r="G620" s="3">
        <v>0</v>
      </c>
      <c r="H620" s="3"/>
      <c r="I620" s="3">
        <f t="shared" si="73"/>
        <v>0</v>
      </c>
      <c r="J620" s="3">
        <f t="shared" si="74"/>
        <v>0</v>
      </c>
      <c r="K620" s="3">
        <f t="shared" si="75"/>
        <v>0</v>
      </c>
      <c r="L620" s="3">
        <f t="shared" si="76"/>
        <v>0</v>
      </c>
      <c r="M620" s="3">
        <f t="shared" si="77"/>
        <v>0</v>
      </c>
      <c r="N620" s="3">
        <f t="shared" si="78"/>
        <v>0</v>
      </c>
      <c r="O620" s="3">
        <f t="shared" si="79"/>
        <v>0</v>
      </c>
      <c r="P620" s="2">
        <f t="shared" si="72"/>
        <v>0</v>
      </c>
    </row>
    <row r="621" spans="1:16">
      <c r="A621" s="1">
        <v>617</v>
      </c>
      <c r="G621" s="3">
        <v>0</v>
      </c>
      <c r="H621" s="3"/>
      <c r="I621" s="3">
        <f t="shared" si="73"/>
        <v>0</v>
      </c>
      <c r="J621" s="3">
        <f t="shared" si="74"/>
        <v>0</v>
      </c>
      <c r="K621" s="3">
        <f t="shared" si="75"/>
        <v>0</v>
      </c>
      <c r="L621" s="3">
        <f t="shared" si="76"/>
        <v>0</v>
      </c>
      <c r="M621" s="3">
        <f t="shared" si="77"/>
        <v>0</v>
      </c>
      <c r="N621" s="3">
        <f t="shared" si="78"/>
        <v>0</v>
      </c>
      <c r="O621" s="3">
        <f t="shared" si="79"/>
        <v>0</v>
      </c>
      <c r="P621" s="2">
        <f t="shared" si="72"/>
        <v>0</v>
      </c>
    </row>
    <row r="622" spans="1:16">
      <c r="A622" s="1">
        <v>618</v>
      </c>
      <c r="G622" s="3">
        <v>0</v>
      </c>
      <c r="H622" s="3"/>
      <c r="I622" s="3">
        <f t="shared" si="73"/>
        <v>0</v>
      </c>
      <c r="J622" s="3">
        <f t="shared" si="74"/>
        <v>0</v>
      </c>
      <c r="K622" s="3">
        <f t="shared" si="75"/>
        <v>0</v>
      </c>
      <c r="L622" s="3">
        <f t="shared" si="76"/>
        <v>0</v>
      </c>
      <c r="M622" s="3">
        <f t="shared" si="77"/>
        <v>0</v>
      </c>
      <c r="N622" s="3">
        <f t="shared" si="78"/>
        <v>0</v>
      </c>
      <c r="O622" s="3">
        <f t="shared" si="79"/>
        <v>0</v>
      </c>
      <c r="P622" s="2">
        <f t="shared" si="72"/>
        <v>0</v>
      </c>
    </row>
    <row r="623" spans="1:16">
      <c r="A623" s="1">
        <v>619</v>
      </c>
      <c r="G623" s="3">
        <v>0</v>
      </c>
      <c r="H623" s="3"/>
      <c r="I623" s="3">
        <f t="shared" si="73"/>
        <v>0</v>
      </c>
      <c r="J623" s="3">
        <f t="shared" si="74"/>
        <v>0</v>
      </c>
      <c r="K623" s="3">
        <f t="shared" si="75"/>
        <v>0</v>
      </c>
      <c r="L623" s="3">
        <f t="shared" si="76"/>
        <v>0</v>
      </c>
      <c r="M623" s="3">
        <f t="shared" si="77"/>
        <v>0</v>
      </c>
      <c r="N623" s="3">
        <f t="shared" si="78"/>
        <v>0</v>
      </c>
      <c r="O623" s="3">
        <f t="shared" si="79"/>
        <v>0</v>
      </c>
      <c r="P623" s="2">
        <f t="shared" si="72"/>
        <v>0</v>
      </c>
    </row>
    <row r="624" spans="1:16">
      <c r="A624" s="1">
        <v>620</v>
      </c>
      <c r="G624" s="3">
        <v>0</v>
      </c>
      <c r="H624" s="3"/>
      <c r="I624" s="3">
        <f t="shared" si="73"/>
        <v>0</v>
      </c>
      <c r="J624" s="3">
        <f t="shared" si="74"/>
        <v>0</v>
      </c>
      <c r="K624" s="3">
        <f t="shared" si="75"/>
        <v>0</v>
      </c>
      <c r="L624" s="3">
        <f t="shared" si="76"/>
        <v>0</v>
      </c>
      <c r="M624" s="3">
        <f t="shared" si="77"/>
        <v>0</v>
      </c>
      <c r="N624" s="3">
        <f t="shared" si="78"/>
        <v>0</v>
      </c>
      <c r="O624" s="3">
        <f t="shared" si="79"/>
        <v>0</v>
      </c>
      <c r="P624" s="2">
        <f t="shared" si="72"/>
        <v>0</v>
      </c>
    </row>
    <row r="625" spans="1:16">
      <c r="A625" s="1">
        <v>621</v>
      </c>
      <c r="G625" s="3">
        <v>0</v>
      </c>
      <c r="H625" s="3"/>
      <c r="I625" s="3">
        <f t="shared" si="73"/>
        <v>0</v>
      </c>
      <c r="J625" s="3">
        <f t="shared" si="74"/>
        <v>0</v>
      </c>
      <c r="K625" s="3">
        <f t="shared" si="75"/>
        <v>0</v>
      </c>
      <c r="L625" s="3">
        <f t="shared" si="76"/>
        <v>0</v>
      </c>
      <c r="M625" s="3">
        <f t="shared" si="77"/>
        <v>0</v>
      </c>
      <c r="N625" s="3">
        <f t="shared" si="78"/>
        <v>0</v>
      </c>
      <c r="O625" s="3">
        <f t="shared" si="79"/>
        <v>0</v>
      </c>
      <c r="P625" s="2">
        <f t="shared" si="72"/>
        <v>0</v>
      </c>
    </row>
    <row r="626" spans="1:16">
      <c r="A626" s="1">
        <v>622</v>
      </c>
      <c r="G626" s="3">
        <v>0</v>
      </c>
      <c r="H626" s="3"/>
      <c r="I626" s="3">
        <f t="shared" si="73"/>
        <v>0</v>
      </c>
      <c r="J626" s="3">
        <f t="shared" si="74"/>
        <v>0</v>
      </c>
      <c r="K626" s="3">
        <f t="shared" si="75"/>
        <v>0</v>
      </c>
      <c r="L626" s="3">
        <f t="shared" si="76"/>
        <v>0</v>
      </c>
      <c r="M626" s="3">
        <f t="shared" si="77"/>
        <v>0</v>
      </c>
      <c r="N626" s="3">
        <f t="shared" si="78"/>
        <v>0</v>
      </c>
      <c r="O626" s="3">
        <f t="shared" si="79"/>
        <v>0</v>
      </c>
      <c r="P626" s="2">
        <f t="shared" si="72"/>
        <v>0</v>
      </c>
    </row>
    <row r="627" spans="1:16">
      <c r="A627" s="1">
        <v>623</v>
      </c>
      <c r="G627" s="3">
        <v>0</v>
      </c>
      <c r="H627" s="3"/>
      <c r="I627" s="3">
        <f t="shared" si="73"/>
        <v>0</v>
      </c>
      <c r="J627" s="3">
        <f t="shared" si="74"/>
        <v>0</v>
      </c>
      <c r="K627" s="3">
        <f t="shared" si="75"/>
        <v>0</v>
      </c>
      <c r="L627" s="3">
        <f t="shared" si="76"/>
        <v>0</v>
      </c>
      <c r="M627" s="3">
        <f t="shared" si="77"/>
        <v>0</v>
      </c>
      <c r="N627" s="3">
        <f t="shared" si="78"/>
        <v>0</v>
      </c>
      <c r="O627" s="3">
        <f t="shared" si="79"/>
        <v>0</v>
      </c>
      <c r="P627" s="2">
        <f t="shared" si="72"/>
        <v>0</v>
      </c>
    </row>
    <row r="628" spans="1:16">
      <c r="A628" s="1">
        <v>624</v>
      </c>
      <c r="G628" s="3">
        <v>0</v>
      </c>
      <c r="H628" s="3"/>
      <c r="I628" s="3">
        <f t="shared" si="73"/>
        <v>0</v>
      </c>
      <c r="J628" s="3">
        <f t="shared" si="74"/>
        <v>0</v>
      </c>
      <c r="K628" s="3">
        <f t="shared" si="75"/>
        <v>0</v>
      </c>
      <c r="L628" s="3">
        <f t="shared" si="76"/>
        <v>0</v>
      </c>
      <c r="M628" s="3">
        <f t="shared" si="77"/>
        <v>0</v>
      </c>
      <c r="N628" s="3">
        <f t="shared" si="78"/>
        <v>0</v>
      </c>
      <c r="O628" s="3">
        <f t="shared" si="79"/>
        <v>0</v>
      </c>
      <c r="P628" s="2">
        <f t="shared" si="72"/>
        <v>0</v>
      </c>
    </row>
    <row r="629" spans="1:16">
      <c r="A629" s="1">
        <v>625</v>
      </c>
      <c r="G629" s="3">
        <v>0</v>
      </c>
      <c r="H629" s="3"/>
      <c r="I629" s="3">
        <f t="shared" si="73"/>
        <v>0</v>
      </c>
      <c r="J629" s="3">
        <f t="shared" si="74"/>
        <v>0</v>
      </c>
      <c r="K629" s="3">
        <f t="shared" si="75"/>
        <v>0</v>
      </c>
      <c r="L629" s="3">
        <f t="shared" si="76"/>
        <v>0</v>
      </c>
      <c r="M629" s="3">
        <f t="shared" si="77"/>
        <v>0</v>
      </c>
      <c r="N629" s="3">
        <f t="shared" si="78"/>
        <v>0</v>
      </c>
      <c r="O629" s="3">
        <f t="shared" si="79"/>
        <v>0</v>
      </c>
      <c r="P629" s="2">
        <f t="shared" si="72"/>
        <v>0</v>
      </c>
    </row>
    <row r="630" spans="1:16">
      <c r="A630" s="1">
        <v>626</v>
      </c>
      <c r="G630" s="3">
        <v>0</v>
      </c>
      <c r="H630" s="3"/>
      <c r="I630" s="3">
        <f t="shared" si="73"/>
        <v>0</v>
      </c>
      <c r="J630" s="3">
        <f t="shared" si="74"/>
        <v>0</v>
      </c>
      <c r="K630" s="3">
        <f t="shared" si="75"/>
        <v>0</v>
      </c>
      <c r="L630" s="3">
        <f t="shared" si="76"/>
        <v>0</v>
      </c>
      <c r="M630" s="3">
        <f t="shared" si="77"/>
        <v>0</v>
      </c>
      <c r="N630" s="3">
        <f t="shared" si="78"/>
        <v>0</v>
      </c>
      <c r="O630" s="3">
        <f t="shared" si="79"/>
        <v>0</v>
      </c>
      <c r="P630" s="2">
        <f t="shared" si="72"/>
        <v>0</v>
      </c>
    </row>
    <row r="631" spans="1:16">
      <c r="A631" s="1">
        <v>627</v>
      </c>
      <c r="G631" s="3">
        <v>0</v>
      </c>
      <c r="H631" s="3"/>
      <c r="I631" s="3">
        <f t="shared" si="73"/>
        <v>0</v>
      </c>
      <c r="J631" s="3">
        <f t="shared" si="74"/>
        <v>0</v>
      </c>
      <c r="K631" s="3">
        <f t="shared" si="75"/>
        <v>0</v>
      </c>
      <c r="L631" s="3">
        <f t="shared" si="76"/>
        <v>0</v>
      </c>
      <c r="M631" s="3">
        <f t="shared" si="77"/>
        <v>0</v>
      </c>
      <c r="N631" s="3">
        <f t="shared" si="78"/>
        <v>0</v>
      </c>
      <c r="O631" s="3">
        <f t="shared" si="79"/>
        <v>0</v>
      </c>
      <c r="P631" s="2">
        <f t="shared" si="72"/>
        <v>0</v>
      </c>
    </row>
    <row r="632" spans="1:16">
      <c r="A632" s="1">
        <v>628</v>
      </c>
      <c r="G632" s="3">
        <v>0</v>
      </c>
      <c r="H632" s="3"/>
      <c r="I632" s="3">
        <f t="shared" si="73"/>
        <v>0</v>
      </c>
      <c r="J632" s="3">
        <f t="shared" si="74"/>
        <v>0</v>
      </c>
      <c r="K632" s="3">
        <f t="shared" si="75"/>
        <v>0</v>
      </c>
      <c r="L632" s="3">
        <f t="shared" si="76"/>
        <v>0</v>
      </c>
      <c r="M632" s="3">
        <f t="shared" si="77"/>
        <v>0</v>
      </c>
      <c r="N632" s="3">
        <f t="shared" si="78"/>
        <v>0</v>
      </c>
      <c r="O632" s="3">
        <f t="shared" si="79"/>
        <v>0</v>
      </c>
      <c r="P632" s="2">
        <f t="shared" si="72"/>
        <v>0</v>
      </c>
    </row>
    <row r="633" spans="1:16">
      <c r="A633" s="1">
        <v>629</v>
      </c>
      <c r="G633" s="3">
        <v>0</v>
      </c>
      <c r="H633" s="3"/>
      <c r="I633" s="3">
        <f t="shared" si="73"/>
        <v>0</v>
      </c>
      <c r="J633" s="3">
        <f t="shared" si="74"/>
        <v>0</v>
      </c>
      <c r="K633" s="3">
        <f t="shared" si="75"/>
        <v>0</v>
      </c>
      <c r="L633" s="3">
        <f t="shared" si="76"/>
        <v>0</v>
      </c>
      <c r="M633" s="3">
        <f t="shared" si="77"/>
        <v>0</v>
      </c>
      <c r="N633" s="3">
        <f t="shared" si="78"/>
        <v>0</v>
      </c>
      <c r="O633" s="3">
        <f t="shared" si="79"/>
        <v>0</v>
      </c>
      <c r="P633" s="2">
        <f t="shared" si="72"/>
        <v>0</v>
      </c>
    </row>
    <row r="634" spans="1:16">
      <c r="A634" s="1">
        <v>630</v>
      </c>
      <c r="G634" s="3">
        <v>0</v>
      </c>
      <c r="H634" s="3"/>
      <c r="I634" s="3">
        <f t="shared" si="73"/>
        <v>0</v>
      </c>
      <c r="J634" s="3">
        <f t="shared" si="74"/>
        <v>0</v>
      </c>
      <c r="K634" s="3">
        <f t="shared" si="75"/>
        <v>0</v>
      </c>
      <c r="L634" s="3">
        <f t="shared" si="76"/>
        <v>0</v>
      </c>
      <c r="M634" s="3">
        <f t="shared" si="77"/>
        <v>0</v>
      </c>
      <c r="N634" s="3">
        <f t="shared" si="78"/>
        <v>0</v>
      </c>
      <c r="O634" s="3">
        <f t="shared" si="79"/>
        <v>0</v>
      </c>
      <c r="P634" s="2">
        <f t="shared" si="72"/>
        <v>0</v>
      </c>
    </row>
    <row r="635" spans="1:16">
      <c r="A635" s="1">
        <v>631</v>
      </c>
      <c r="G635" s="3">
        <v>0</v>
      </c>
      <c r="H635" s="3"/>
      <c r="I635" s="3">
        <f t="shared" si="73"/>
        <v>0</v>
      </c>
      <c r="J635" s="3">
        <f t="shared" si="74"/>
        <v>0</v>
      </c>
      <c r="K635" s="3">
        <f t="shared" si="75"/>
        <v>0</v>
      </c>
      <c r="L635" s="3">
        <f t="shared" si="76"/>
        <v>0</v>
      </c>
      <c r="M635" s="3">
        <f t="shared" si="77"/>
        <v>0</v>
      </c>
      <c r="N635" s="3">
        <f t="shared" si="78"/>
        <v>0</v>
      </c>
      <c r="O635" s="3">
        <f t="shared" si="79"/>
        <v>0</v>
      </c>
      <c r="P635" s="2">
        <f t="shared" si="72"/>
        <v>0</v>
      </c>
    </row>
    <row r="636" spans="1:16">
      <c r="A636" s="1">
        <v>632</v>
      </c>
      <c r="G636" s="3">
        <v>0</v>
      </c>
      <c r="H636" s="3"/>
      <c r="I636" s="3">
        <f t="shared" si="73"/>
        <v>0</v>
      </c>
      <c r="J636" s="3">
        <f t="shared" si="74"/>
        <v>0</v>
      </c>
      <c r="K636" s="3">
        <f t="shared" si="75"/>
        <v>0</v>
      </c>
      <c r="L636" s="3">
        <f t="shared" si="76"/>
        <v>0</v>
      </c>
      <c r="M636" s="3">
        <f t="shared" si="77"/>
        <v>0</v>
      </c>
      <c r="N636" s="3">
        <f t="shared" si="78"/>
        <v>0</v>
      </c>
      <c r="O636" s="3">
        <f t="shared" si="79"/>
        <v>0</v>
      </c>
      <c r="P636" s="2">
        <f t="shared" si="72"/>
        <v>0</v>
      </c>
    </row>
    <row r="637" spans="1:16">
      <c r="A637" s="1">
        <v>633</v>
      </c>
      <c r="G637" s="3">
        <v>0</v>
      </c>
      <c r="H637" s="3"/>
      <c r="I637" s="3">
        <f t="shared" si="73"/>
        <v>0</v>
      </c>
      <c r="J637" s="3">
        <f t="shared" si="74"/>
        <v>0</v>
      </c>
      <c r="K637" s="3">
        <f t="shared" si="75"/>
        <v>0</v>
      </c>
      <c r="L637" s="3">
        <f t="shared" si="76"/>
        <v>0</v>
      </c>
      <c r="M637" s="3">
        <f t="shared" si="77"/>
        <v>0</v>
      </c>
      <c r="N637" s="3">
        <f t="shared" si="78"/>
        <v>0</v>
      </c>
      <c r="O637" s="3">
        <f t="shared" si="79"/>
        <v>0</v>
      </c>
      <c r="P637" s="2">
        <f t="shared" si="72"/>
        <v>0</v>
      </c>
    </row>
    <row r="638" spans="1:16">
      <c r="A638" s="1">
        <v>634</v>
      </c>
      <c r="G638" s="3">
        <v>0</v>
      </c>
      <c r="H638" s="3"/>
      <c r="I638" s="3">
        <f t="shared" si="73"/>
        <v>0</v>
      </c>
      <c r="J638" s="3">
        <f t="shared" si="74"/>
        <v>0</v>
      </c>
      <c r="K638" s="3">
        <f t="shared" si="75"/>
        <v>0</v>
      </c>
      <c r="L638" s="3">
        <f t="shared" si="76"/>
        <v>0</v>
      </c>
      <c r="M638" s="3">
        <f t="shared" si="77"/>
        <v>0</v>
      </c>
      <c r="N638" s="3">
        <f t="shared" si="78"/>
        <v>0</v>
      </c>
      <c r="O638" s="3">
        <f t="shared" si="79"/>
        <v>0</v>
      </c>
      <c r="P638" s="2">
        <f t="shared" si="72"/>
        <v>0</v>
      </c>
    </row>
    <row r="639" spans="1:16">
      <c r="A639" s="1">
        <v>635</v>
      </c>
      <c r="G639" s="3">
        <v>0</v>
      </c>
      <c r="H639" s="3"/>
      <c r="I639" s="3">
        <f t="shared" si="73"/>
        <v>0</v>
      </c>
      <c r="J639" s="3">
        <f t="shared" si="74"/>
        <v>0</v>
      </c>
      <c r="K639" s="3">
        <f t="shared" si="75"/>
        <v>0</v>
      </c>
      <c r="L639" s="3">
        <f t="shared" si="76"/>
        <v>0</v>
      </c>
      <c r="M639" s="3">
        <f t="shared" si="77"/>
        <v>0</v>
      </c>
      <c r="N639" s="3">
        <f t="shared" si="78"/>
        <v>0</v>
      </c>
      <c r="O639" s="3">
        <f t="shared" si="79"/>
        <v>0</v>
      </c>
      <c r="P639" s="2">
        <f t="shared" si="72"/>
        <v>0</v>
      </c>
    </row>
    <row r="640" spans="1:16">
      <c r="A640" s="1">
        <v>636</v>
      </c>
      <c r="G640" s="3">
        <v>0</v>
      </c>
      <c r="H640" s="3"/>
      <c r="I640" s="3">
        <f t="shared" si="73"/>
        <v>0</v>
      </c>
      <c r="J640" s="3">
        <f t="shared" si="74"/>
        <v>0</v>
      </c>
      <c r="K640" s="3">
        <f t="shared" si="75"/>
        <v>0</v>
      </c>
      <c r="L640" s="3">
        <f t="shared" si="76"/>
        <v>0</v>
      </c>
      <c r="M640" s="3">
        <f t="shared" si="77"/>
        <v>0</v>
      </c>
      <c r="N640" s="3">
        <f t="shared" si="78"/>
        <v>0</v>
      </c>
      <c r="O640" s="3">
        <f t="shared" si="79"/>
        <v>0</v>
      </c>
      <c r="P640" s="2">
        <f t="shared" si="72"/>
        <v>0</v>
      </c>
    </row>
    <row r="641" spans="1:16">
      <c r="A641" s="1">
        <v>637</v>
      </c>
      <c r="G641" s="3">
        <v>0</v>
      </c>
      <c r="H641" s="3"/>
      <c r="I641" s="3">
        <f t="shared" si="73"/>
        <v>0</v>
      </c>
      <c r="J641" s="3">
        <f t="shared" si="74"/>
        <v>0</v>
      </c>
      <c r="K641" s="3">
        <f t="shared" si="75"/>
        <v>0</v>
      </c>
      <c r="L641" s="3">
        <f t="shared" si="76"/>
        <v>0</v>
      </c>
      <c r="M641" s="3">
        <f t="shared" si="77"/>
        <v>0</v>
      </c>
      <c r="N641" s="3">
        <f t="shared" si="78"/>
        <v>0</v>
      </c>
      <c r="O641" s="3">
        <f t="shared" si="79"/>
        <v>0</v>
      </c>
      <c r="P641" s="2">
        <f t="shared" si="72"/>
        <v>0</v>
      </c>
    </row>
    <row r="642" spans="1:16">
      <c r="A642" s="1">
        <v>638</v>
      </c>
      <c r="G642" s="3">
        <v>0</v>
      </c>
      <c r="H642" s="3"/>
      <c r="I642" s="3">
        <f t="shared" si="73"/>
        <v>0</v>
      </c>
      <c r="J642" s="3">
        <f t="shared" si="74"/>
        <v>0</v>
      </c>
      <c r="K642" s="3">
        <f t="shared" si="75"/>
        <v>0</v>
      </c>
      <c r="L642" s="3">
        <f t="shared" si="76"/>
        <v>0</v>
      </c>
      <c r="M642" s="3">
        <f t="shared" si="77"/>
        <v>0</v>
      </c>
      <c r="N642" s="3">
        <f t="shared" si="78"/>
        <v>0</v>
      </c>
      <c r="O642" s="3">
        <f t="shared" si="79"/>
        <v>0</v>
      </c>
      <c r="P642" s="2">
        <f t="shared" si="72"/>
        <v>0</v>
      </c>
    </row>
    <row r="643" spans="1:16">
      <c r="A643" s="1">
        <v>639</v>
      </c>
      <c r="G643" s="3">
        <v>0</v>
      </c>
      <c r="H643" s="3"/>
      <c r="I643" s="3">
        <f t="shared" si="73"/>
        <v>0</v>
      </c>
      <c r="J643" s="3">
        <f t="shared" si="74"/>
        <v>0</v>
      </c>
      <c r="K643" s="3">
        <f t="shared" si="75"/>
        <v>0</v>
      </c>
      <c r="L643" s="3">
        <f t="shared" si="76"/>
        <v>0</v>
      </c>
      <c r="M643" s="3">
        <f t="shared" si="77"/>
        <v>0</v>
      </c>
      <c r="N643" s="3">
        <f t="shared" si="78"/>
        <v>0</v>
      </c>
      <c r="O643" s="3">
        <f t="shared" si="79"/>
        <v>0</v>
      </c>
      <c r="P643" s="2">
        <f t="shared" si="72"/>
        <v>0</v>
      </c>
    </row>
    <row r="644" spans="1:16">
      <c r="A644" s="1">
        <v>640</v>
      </c>
      <c r="G644" s="3">
        <v>0</v>
      </c>
      <c r="H644" s="3"/>
      <c r="I644" s="3">
        <f t="shared" si="73"/>
        <v>0</v>
      </c>
      <c r="J644" s="3">
        <f t="shared" si="74"/>
        <v>0</v>
      </c>
      <c r="K644" s="3">
        <f t="shared" si="75"/>
        <v>0</v>
      </c>
      <c r="L644" s="3">
        <f t="shared" si="76"/>
        <v>0</v>
      </c>
      <c r="M644" s="3">
        <f t="shared" si="77"/>
        <v>0</v>
      </c>
      <c r="N644" s="3">
        <f t="shared" si="78"/>
        <v>0</v>
      </c>
      <c r="O644" s="3">
        <f t="shared" si="79"/>
        <v>0</v>
      </c>
      <c r="P644" s="2">
        <f t="shared" si="72"/>
        <v>0</v>
      </c>
    </row>
    <row r="645" spans="1:16">
      <c r="A645" s="1">
        <v>641</v>
      </c>
      <c r="G645" s="3">
        <v>0</v>
      </c>
      <c r="H645" s="3"/>
      <c r="I645" s="3">
        <f t="shared" si="73"/>
        <v>0</v>
      </c>
      <c r="J645" s="3">
        <f t="shared" si="74"/>
        <v>0</v>
      </c>
      <c r="K645" s="3">
        <f t="shared" si="75"/>
        <v>0</v>
      </c>
      <c r="L645" s="3">
        <f t="shared" si="76"/>
        <v>0</v>
      </c>
      <c r="M645" s="3">
        <f t="shared" si="77"/>
        <v>0</v>
      </c>
      <c r="N645" s="3">
        <f t="shared" si="78"/>
        <v>0</v>
      </c>
      <c r="O645" s="3">
        <f t="shared" si="79"/>
        <v>0</v>
      </c>
      <c r="P645" s="2">
        <f t="shared" ref="P645:P708" si="80">O645</f>
        <v>0</v>
      </c>
    </row>
    <row r="646" spans="1:16">
      <c r="A646" s="1">
        <v>642</v>
      </c>
      <c r="G646" s="3">
        <v>0</v>
      </c>
      <c r="H646" s="3"/>
      <c r="I646" s="3">
        <f t="shared" ref="I646:I709" si="81">$B$3*G646</f>
        <v>0</v>
      </c>
      <c r="J646" s="3">
        <f t="shared" ref="J646:J709" si="82">I646-$C$3*L646</f>
        <v>0</v>
      </c>
      <c r="K646" s="3">
        <f t="shared" ref="K646:K709" si="83">J646-$D$3*M646</f>
        <v>0</v>
      </c>
      <c r="L646" s="3">
        <f t="shared" ref="L646:L709" si="84">K645</f>
        <v>0</v>
      </c>
      <c r="M646" s="3">
        <f t="shared" ref="M646:M709" si="85">L645</f>
        <v>0</v>
      </c>
      <c r="N646" s="3">
        <f t="shared" ref="N646:N709" si="86">K646+$E$3*L646</f>
        <v>0</v>
      </c>
      <c r="O646" s="3">
        <f t="shared" ref="O646:O709" si="87">N646+$F$3*M646</f>
        <v>0</v>
      </c>
      <c r="P646" s="2">
        <f t="shared" si="80"/>
        <v>0</v>
      </c>
    </row>
    <row r="647" spans="1:16">
      <c r="A647" s="1">
        <v>643</v>
      </c>
      <c r="G647" s="3">
        <v>0</v>
      </c>
      <c r="H647" s="3"/>
      <c r="I647" s="3">
        <f t="shared" si="81"/>
        <v>0</v>
      </c>
      <c r="J647" s="3">
        <f t="shared" si="82"/>
        <v>0</v>
      </c>
      <c r="K647" s="3">
        <f t="shared" si="83"/>
        <v>0</v>
      </c>
      <c r="L647" s="3">
        <f t="shared" si="84"/>
        <v>0</v>
      </c>
      <c r="M647" s="3">
        <f t="shared" si="85"/>
        <v>0</v>
      </c>
      <c r="N647" s="3">
        <f t="shared" si="86"/>
        <v>0</v>
      </c>
      <c r="O647" s="3">
        <f t="shared" si="87"/>
        <v>0</v>
      </c>
      <c r="P647" s="2">
        <f t="shared" si="80"/>
        <v>0</v>
      </c>
    </row>
    <row r="648" spans="1:16">
      <c r="A648" s="1">
        <v>644</v>
      </c>
      <c r="G648" s="3">
        <v>0</v>
      </c>
      <c r="H648" s="3"/>
      <c r="I648" s="3">
        <f t="shared" si="81"/>
        <v>0</v>
      </c>
      <c r="J648" s="3">
        <f t="shared" si="82"/>
        <v>0</v>
      </c>
      <c r="K648" s="3">
        <f t="shared" si="83"/>
        <v>0</v>
      </c>
      <c r="L648" s="3">
        <f t="shared" si="84"/>
        <v>0</v>
      </c>
      <c r="M648" s="3">
        <f t="shared" si="85"/>
        <v>0</v>
      </c>
      <c r="N648" s="3">
        <f t="shared" si="86"/>
        <v>0</v>
      </c>
      <c r="O648" s="3">
        <f t="shared" si="87"/>
        <v>0</v>
      </c>
      <c r="P648" s="2">
        <f t="shared" si="80"/>
        <v>0</v>
      </c>
    </row>
    <row r="649" spans="1:16">
      <c r="A649" s="1">
        <v>645</v>
      </c>
      <c r="G649" s="3">
        <v>0</v>
      </c>
      <c r="H649" s="3"/>
      <c r="I649" s="3">
        <f t="shared" si="81"/>
        <v>0</v>
      </c>
      <c r="J649" s="3">
        <f t="shared" si="82"/>
        <v>0</v>
      </c>
      <c r="K649" s="3">
        <f t="shared" si="83"/>
        <v>0</v>
      </c>
      <c r="L649" s="3">
        <f t="shared" si="84"/>
        <v>0</v>
      </c>
      <c r="M649" s="3">
        <f t="shared" si="85"/>
        <v>0</v>
      </c>
      <c r="N649" s="3">
        <f t="shared" si="86"/>
        <v>0</v>
      </c>
      <c r="O649" s="3">
        <f t="shared" si="87"/>
        <v>0</v>
      </c>
      <c r="P649" s="2">
        <f t="shared" si="80"/>
        <v>0</v>
      </c>
    </row>
    <row r="650" spans="1:16">
      <c r="A650" s="1">
        <v>646</v>
      </c>
      <c r="G650" s="3">
        <v>0</v>
      </c>
      <c r="H650" s="3"/>
      <c r="I650" s="3">
        <f t="shared" si="81"/>
        <v>0</v>
      </c>
      <c r="J650" s="3">
        <f t="shared" si="82"/>
        <v>0</v>
      </c>
      <c r="K650" s="3">
        <f t="shared" si="83"/>
        <v>0</v>
      </c>
      <c r="L650" s="3">
        <f t="shared" si="84"/>
        <v>0</v>
      </c>
      <c r="M650" s="3">
        <f t="shared" si="85"/>
        <v>0</v>
      </c>
      <c r="N650" s="3">
        <f t="shared" si="86"/>
        <v>0</v>
      </c>
      <c r="O650" s="3">
        <f t="shared" si="87"/>
        <v>0</v>
      </c>
      <c r="P650" s="2">
        <f t="shared" si="80"/>
        <v>0</v>
      </c>
    </row>
    <row r="651" spans="1:16">
      <c r="A651" s="1">
        <v>647</v>
      </c>
      <c r="G651" s="3">
        <v>0</v>
      </c>
      <c r="H651" s="3"/>
      <c r="I651" s="3">
        <f t="shared" si="81"/>
        <v>0</v>
      </c>
      <c r="J651" s="3">
        <f t="shared" si="82"/>
        <v>0</v>
      </c>
      <c r="K651" s="3">
        <f t="shared" si="83"/>
        <v>0</v>
      </c>
      <c r="L651" s="3">
        <f t="shared" si="84"/>
        <v>0</v>
      </c>
      <c r="M651" s="3">
        <f t="shared" si="85"/>
        <v>0</v>
      </c>
      <c r="N651" s="3">
        <f t="shared" si="86"/>
        <v>0</v>
      </c>
      <c r="O651" s="3">
        <f t="shared" si="87"/>
        <v>0</v>
      </c>
      <c r="P651" s="2">
        <f t="shared" si="80"/>
        <v>0</v>
      </c>
    </row>
    <row r="652" spans="1:16">
      <c r="A652" s="1">
        <v>648</v>
      </c>
      <c r="G652" s="3">
        <v>0</v>
      </c>
      <c r="H652" s="3"/>
      <c r="I652" s="3">
        <f t="shared" si="81"/>
        <v>0</v>
      </c>
      <c r="J652" s="3">
        <f t="shared" si="82"/>
        <v>0</v>
      </c>
      <c r="K652" s="3">
        <f t="shared" si="83"/>
        <v>0</v>
      </c>
      <c r="L652" s="3">
        <f t="shared" si="84"/>
        <v>0</v>
      </c>
      <c r="M652" s="3">
        <f t="shared" si="85"/>
        <v>0</v>
      </c>
      <c r="N652" s="3">
        <f t="shared" si="86"/>
        <v>0</v>
      </c>
      <c r="O652" s="3">
        <f t="shared" si="87"/>
        <v>0</v>
      </c>
      <c r="P652" s="2">
        <f t="shared" si="80"/>
        <v>0</v>
      </c>
    </row>
    <row r="653" spans="1:16">
      <c r="A653" s="1">
        <v>649</v>
      </c>
      <c r="G653" s="3">
        <v>0</v>
      </c>
      <c r="H653" s="3"/>
      <c r="I653" s="3">
        <f t="shared" si="81"/>
        <v>0</v>
      </c>
      <c r="J653" s="3">
        <f t="shared" si="82"/>
        <v>0</v>
      </c>
      <c r="K653" s="3">
        <f t="shared" si="83"/>
        <v>0</v>
      </c>
      <c r="L653" s="3">
        <f t="shared" si="84"/>
        <v>0</v>
      </c>
      <c r="M653" s="3">
        <f t="shared" si="85"/>
        <v>0</v>
      </c>
      <c r="N653" s="3">
        <f t="shared" si="86"/>
        <v>0</v>
      </c>
      <c r="O653" s="3">
        <f t="shared" si="87"/>
        <v>0</v>
      </c>
      <c r="P653" s="2">
        <f t="shared" si="80"/>
        <v>0</v>
      </c>
    </row>
    <row r="654" spans="1:16">
      <c r="A654" s="1">
        <v>650</v>
      </c>
      <c r="G654" s="3">
        <v>0</v>
      </c>
      <c r="H654" s="3"/>
      <c r="I654" s="3">
        <f t="shared" si="81"/>
        <v>0</v>
      </c>
      <c r="J654" s="3">
        <f t="shared" si="82"/>
        <v>0</v>
      </c>
      <c r="K654" s="3">
        <f t="shared" si="83"/>
        <v>0</v>
      </c>
      <c r="L654" s="3">
        <f t="shared" si="84"/>
        <v>0</v>
      </c>
      <c r="M654" s="3">
        <f t="shared" si="85"/>
        <v>0</v>
      </c>
      <c r="N654" s="3">
        <f t="shared" si="86"/>
        <v>0</v>
      </c>
      <c r="O654" s="3">
        <f t="shared" si="87"/>
        <v>0</v>
      </c>
      <c r="P654" s="2">
        <f t="shared" si="80"/>
        <v>0</v>
      </c>
    </row>
    <row r="655" spans="1:16">
      <c r="A655" s="1">
        <v>651</v>
      </c>
      <c r="G655" s="3">
        <v>0</v>
      </c>
      <c r="H655" s="3"/>
      <c r="I655" s="3">
        <f t="shared" si="81"/>
        <v>0</v>
      </c>
      <c r="J655" s="3">
        <f t="shared" si="82"/>
        <v>0</v>
      </c>
      <c r="K655" s="3">
        <f t="shared" si="83"/>
        <v>0</v>
      </c>
      <c r="L655" s="3">
        <f t="shared" si="84"/>
        <v>0</v>
      </c>
      <c r="M655" s="3">
        <f t="shared" si="85"/>
        <v>0</v>
      </c>
      <c r="N655" s="3">
        <f t="shared" si="86"/>
        <v>0</v>
      </c>
      <c r="O655" s="3">
        <f t="shared" si="87"/>
        <v>0</v>
      </c>
      <c r="P655" s="2">
        <f t="shared" si="80"/>
        <v>0</v>
      </c>
    </row>
    <row r="656" spans="1:16">
      <c r="A656" s="1">
        <v>652</v>
      </c>
      <c r="G656" s="3">
        <v>0</v>
      </c>
      <c r="H656" s="3"/>
      <c r="I656" s="3">
        <f t="shared" si="81"/>
        <v>0</v>
      </c>
      <c r="J656" s="3">
        <f t="shared" si="82"/>
        <v>0</v>
      </c>
      <c r="K656" s="3">
        <f t="shared" si="83"/>
        <v>0</v>
      </c>
      <c r="L656" s="3">
        <f t="shared" si="84"/>
        <v>0</v>
      </c>
      <c r="M656" s="3">
        <f t="shared" si="85"/>
        <v>0</v>
      </c>
      <c r="N656" s="3">
        <f t="shared" si="86"/>
        <v>0</v>
      </c>
      <c r="O656" s="3">
        <f t="shared" si="87"/>
        <v>0</v>
      </c>
      <c r="P656" s="2">
        <f t="shared" si="80"/>
        <v>0</v>
      </c>
    </row>
    <row r="657" spans="1:16">
      <c r="A657" s="1">
        <v>653</v>
      </c>
      <c r="G657" s="3">
        <v>0</v>
      </c>
      <c r="H657" s="3"/>
      <c r="I657" s="3">
        <f t="shared" si="81"/>
        <v>0</v>
      </c>
      <c r="J657" s="3">
        <f t="shared" si="82"/>
        <v>0</v>
      </c>
      <c r="K657" s="3">
        <f t="shared" si="83"/>
        <v>0</v>
      </c>
      <c r="L657" s="3">
        <f t="shared" si="84"/>
        <v>0</v>
      </c>
      <c r="M657" s="3">
        <f t="shared" si="85"/>
        <v>0</v>
      </c>
      <c r="N657" s="3">
        <f t="shared" si="86"/>
        <v>0</v>
      </c>
      <c r="O657" s="3">
        <f t="shared" si="87"/>
        <v>0</v>
      </c>
      <c r="P657" s="2">
        <f t="shared" si="80"/>
        <v>0</v>
      </c>
    </row>
    <row r="658" spans="1:16">
      <c r="A658" s="1">
        <v>654</v>
      </c>
      <c r="G658" s="3">
        <v>0</v>
      </c>
      <c r="H658" s="3"/>
      <c r="I658" s="3">
        <f t="shared" si="81"/>
        <v>0</v>
      </c>
      <c r="J658" s="3">
        <f t="shared" si="82"/>
        <v>0</v>
      </c>
      <c r="K658" s="3">
        <f t="shared" si="83"/>
        <v>0</v>
      </c>
      <c r="L658" s="3">
        <f t="shared" si="84"/>
        <v>0</v>
      </c>
      <c r="M658" s="3">
        <f t="shared" si="85"/>
        <v>0</v>
      </c>
      <c r="N658" s="3">
        <f t="shared" si="86"/>
        <v>0</v>
      </c>
      <c r="O658" s="3">
        <f t="shared" si="87"/>
        <v>0</v>
      </c>
      <c r="P658" s="2">
        <f t="shared" si="80"/>
        <v>0</v>
      </c>
    </row>
    <row r="659" spans="1:16">
      <c r="A659" s="1">
        <v>655</v>
      </c>
      <c r="G659" s="3">
        <v>0</v>
      </c>
      <c r="H659" s="3"/>
      <c r="I659" s="3">
        <f t="shared" si="81"/>
        <v>0</v>
      </c>
      <c r="J659" s="3">
        <f t="shared" si="82"/>
        <v>0</v>
      </c>
      <c r="K659" s="3">
        <f t="shared" si="83"/>
        <v>0</v>
      </c>
      <c r="L659" s="3">
        <f t="shared" si="84"/>
        <v>0</v>
      </c>
      <c r="M659" s="3">
        <f t="shared" si="85"/>
        <v>0</v>
      </c>
      <c r="N659" s="3">
        <f t="shared" si="86"/>
        <v>0</v>
      </c>
      <c r="O659" s="3">
        <f t="shared" si="87"/>
        <v>0</v>
      </c>
      <c r="P659" s="2">
        <f t="shared" si="80"/>
        <v>0</v>
      </c>
    </row>
    <row r="660" spans="1:16">
      <c r="A660" s="1">
        <v>656</v>
      </c>
      <c r="G660" s="3">
        <v>0</v>
      </c>
      <c r="H660" s="3"/>
      <c r="I660" s="3">
        <f t="shared" si="81"/>
        <v>0</v>
      </c>
      <c r="J660" s="3">
        <f t="shared" si="82"/>
        <v>0</v>
      </c>
      <c r="K660" s="3">
        <f t="shared" si="83"/>
        <v>0</v>
      </c>
      <c r="L660" s="3">
        <f t="shared" si="84"/>
        <v>0</v>
      </c>
      <c r="M660" s="3">
        <f t="shared" si="85"/>
        <v>0</v>
      </c>
      <c r="N660" s="3">
        <f t="shared" si="86"/>
        <v>0</v>
      </c>
      <c r="O660" s="3">
        <f t="shared" si="87"/>
        <v>0</v>
      </c>
      <c r="P660" s="2">
        <f t="shared" si="80"/>
        <v>0</v>
      </c>
    </row>
    <row r="661" spans="1:16">
      <c r="A661" s="1">
        <v>657</v>
      </c>
      <c r="G661" s="3">
        <v>0</v>
      </c>
      <c r="H661" s="3"/>
      <c r="I661" s="3">
        <f t="shared" si="81"/>
        <v>0</v>
      </c>
      <c r="J661" s="3">
        <f t="shared" si="82"/>
        <v>0</v>
      </c>
      <c r="K661" s="3">
        <f t="shared" si="83"/>
        <v>0</v>
      </c>
      <c r="L661" s="3">
        <f t="shared" si="84"/>
        <v>0</v>
      </c>
      <c r="M661" s="3">
        <f t="shared" si="85"/>
        <v>0</v>
      </c>
      <c r="N661" s="3">
        <f t="shared" si="86"/>
        <v>0</v>
      </c>
      <c r="O661" s="3">
        <f t="shared" si="87"/>
        <v>0</v>
      </c>
      <c r="P661" s="2">
        <f t="shared" si="80"/>
        <v>0</v>
      </c>
    </row>
    <row r="662" spans="1:16">
      <c r="A662" s="1">
        <v>658</v>
      </c>
      <c r="G662" s="3">
        <v>0</v>
      </c>
      <c r="H662" s="3"/>
      <c r="I662" s="3">
        <f t="shared" si="81"/>
        <v>0</v>
      </c>
      <c r="J662" s="3">
        <f t="shared" si="82"/>
        <v>0</v>
      </c>
      <c r="K662" s="3">
        <f t="shared" si="83"/>
        <v>0</v>
      </c>
      <c r="L662" s="3">
        <f t="shared" si="84"/>
        <v>0</v>
      </c>
      <c r="M662" s="3">
        <f t="shared" si="85"/>
        <v>0</v>
      </c>
      <c r="N662" s="3">
        <f t="shared" si="86"/>
        <v>0</v>
      </c>
      <c r="O662" s="3">
        <f t="shared" si="87"/>
        <v>0</v>
      </c>
      <c r="P662" s="2">
        <f t="shared" si="80"/>
        <v>0</v>
      </c>
    </row>
    <row r="663" spans="1:16">
      <c r="A663" s="1">
        <v>659</v>
      </c>
      <c r="G663" s="3">
        <v>0</v>
      </c>
      <c r="H663" s="3"/>
      <c r="I663" s="3">
        <f t="shared" si="81"/>
        <v>0</v>
      </c>
      <c r="J663" s="3">
        <f t="shared" si="82"/>
        <v>0</v>
      </c>
      <c r="K663" s="3">
        <f t="shared" si="83"/>
        <v>0</v>
      </c>
      <c r="L663" s="3">
        <f t="shared" si="84"/>
        <v>0</v>
      </c>
      <c r="M663" s="3">
        <f t="shared" si="85"/>
        <v>0</v>
      </c>
      <c r="N663" s="3">
        <f t="shared" si="86"/>
        <v>0</v>
      </c>
      <c r="O663" s="3">
        <f t="shared" si="87"/>
        <v>0</v>
      </c>
      <c r="P663" s="2">
        <f t="shared" si="80"/>
        <v>0</v>
      </c>
    </row>
    <row r="664" spans="1:16">
      <c r="A664" s="1">
        <v>660</v>
      </c>
      <c r="G664" s="3">
        <v>0</v>
      </c>
      <c r="H664" s="3"/>
      <c r="I664" s="3">
        <f t="shared" si="81"/>
        <v>0</v>
      </c>
      <c r="J664" s="3">
        <f t="shared" si="82"/>
        <v>0</v>
      </c>
      <c r="K664" s="3">
        <f t="shared" si="83"/>
        <v>0</v>
      </c>
      <c r="L664" s="3">
        <f t="shared" si="84"/>
        <v>0</v>
      </c>
      <c r="M664" s="3">
        <f t="shared" si="85"/>
        <v>0</v>
      </c>
      <c r="N664" s="3">
        <f t="shared" si="86"/>
        <v>0</v>
      </c>
      <c r="O664" s="3">
        <f t="shared" si="87"/>
        <v>0</v>
      </c>
      <c r="P664" s="2">
        <f t="shared" si="80"/>
        <v>0</v>
      </c>
    </row>
    <row r="665" spans="1:16">
      <c r="A665" s="1">
        <v>661</v>
      </c>
      <c r="G665" s="3">
        <v>0</v>
      </c>
      <c r="H665" s="3"/>
      <c r="I665" s="3">
        <f t="shared" si="81"/>
        <v>0</v>
      </c>
      <c r="J665" s="3">
        <f t="shared" si="82"/>
        <v>0</v>
      </c>
      <c r="K665" s="3">
        <f t="shared" si="83"/>
        <v>0</v>
      </c>
      <c r="L665" s="3">
        <f t="shared" si="84"/>
        <v>0</v>
      </c>
      <c r="M665" s="3">
        <f t="shared" si="85"/>
        <v>0</v>
      </c>
      <c r="N665" s="3">
        <f t="shared" si="86"/>
        <v>0</v>
      </c>
      <c r="O665" s="3">
        <f t="shared" si="87"/>
        <v>0</v>
      </c>
      <c r="P665" s="2">
        <f t="shared" si="80"/>
        <v>0</v>
      </c>
    </row>
    <row r="666" spans="1:16">
      <c r="A666" s="1">
        <v>662</v>
      </c>
      <c r="G666" s="3">
        <v>0</v>
      </c>
      <c r="H666" s="3"/>
      <c r="I666" s="3">
        <f t="shared" si="81"/>
        <v>0</v>
      </c>
      <c r="J666" s="3">
        <f t="shared" si="82"/>
        <v>0</v>
      </c>
      <c r="K666" s="3">
        <f t="shared" si="83"/>
        <v>0</v>
      </c>
      <c r="L666" s="3">
        <f t="shared" si="84"/>
        <v>0</v>
      </c>
      <c r="M666" s="3">
        <f t="shared" si="85"/>
        <v>0</v>
      </c>
      <c r="N666" s="3">
        <f t="shared" si="86"/>
        <v>0</v>
      </c>
      <c r="O666" s="3">
        <f t="shared" si="87"/>
        <v>0</v>
      </c>
      <c r="P666" s="2">
        <f t="shared" si="80"/>
        <v>0</v>
      </c>
    </row>
    <row r="667" spans="1:16">
      <c r="A667" s="1">
        <v>663</v>
      </c>
      <c r="G667" s="3">
        <v>0</v>
      </c>
      <c r="H667" s="3"/>
      <c r="I667" s="3">
        <f t="shared" si="81"/>
        <v>0</v>
      </c>
      <c r="J667" s="3">
        <f t="shared" si="82"/>
        <v>0</v>
      </c>
      <c r="K667" s="3">
        <f t="shared" si="83"/>
        <v>0</v>
      </c>
      <c r="L667" s="3">
        <f t="shared" si="84"/>
        <v>0</v>
      </c>
      <c r="M667" s="3">
        <f t="shared" si="85"/>
        <v>0</v>
      </c>
      <c r="N667" s="3">
        <f t="shared" si="86"/>
        <v>0</v>
      </c>
      <c r="O667" s="3">
        <f t="shared" si="87"/>
        <v>0</v>
      </c>
      <c r="P667" s="2">
        <f t="shared" si="80"/>
        <v>0</v>
      </c>
    </row>
    <row r="668" spans="1:16">
      <c r="A668" s="1">
        <v>664</v>
      </c>
      <c r="G668" s="3">
        <v>0</v>
      </c>
      <c r="H668" s="3"/>
      <c r="I668" s="3">
        <f t="shared" si="81"/>
        <v>0</v>
      </c>
      <c r="J668" s="3">
        <f t="shared" si="82"/>
        <v>0</v>
      </c>
      <c r="K668" s="3">
        <f t="shared" si="83"/>
        <v>0</v>
      </c>
      <c r="L668" s="3">
        <f t="shared" si="84"/>
        <v>0</v>
      </c>
      <c r="M668" s="3">
        <f t="shared" si="85"/>
        <v>0</v>
      </c>
      <c r="N668" s="3">
        <f t="shared" si="86"/>
        <v>0</v>
      </c>
      <c r="O668" s="3">
        <f t="shared" si="87"/>
        <v>0</v>
      </c>
      <c r="P668" s="2">
        <f t="shared" si="80"/>
        <v>0</v>
      </c>
    </row>
    <row r="669" spans="1:16">
      <c r="A669" s="1">
        <v>665</v>
      </c>
      <c r="G669" s="3">
        <v>0</v>
      </c>
      <c r="H669" s="3"/>
      <c r="I669" s="3">
        <f t="shared" si="81"/>
        <v>0</v>
      </c>
      <c r="J669" s="3">
        <f t="shared" si="82"/>
        <v>0</v>
      </c>
      <c r="K669" s="3">
        <f t="shared" si="83"/>
        <v>0</v>
      </c>
      <c r="L669" s="3">
        <f t="shared" si="84"/>
        <v>0</v>
      </c>
      <c r="M669" s="3">
        <f t="shared" si="85"/>
        <v>0</v>
      </c>
      <c r="N669" s="3">
        <f t="shared" si="86"/>
        <v>0</v>
      </c>
      <c r="O669" s="3">
        <f t="shared" si="87"/>
        <v>0</v>
      </c>
      <c r="P669" s="2">
        <f t="shared" si="80"/>
        <v>0</v>
      </c>
    </row>
    <row r="670" spans="1:16">
      <c r="A670" s="1">
        <v>666</v>
      </c>
      <c r="G670" s="3">
        <v>0</v>
      </c>
      <c r="H670" s="3"/>
      <c r="I670" s="3">
        <f t="shared" si="81"/>
        <v>0</v>
      </c>
      <c r="J670" s="3">
        <f t="shared" si="82"/>
        <v>0</v>
      </c>
      <c r="K670" s="3">
        <f t="shared" si="83"/>
        <v>0</v>
      </c>
      <c r="L670" s="3">
        <f t="shared" si="84"/>
        <v>0</v>
      </c>
      <c r="M670" s="3">
        <f t="shared" si="85"/>
        <v>0</v>
      </c>
      <c r="N670" s="3">
        <f t="shared" si="86"/>
        <v>0</v>
      </c>
      <c r="O670" s="3">
        <f t="shared" si="87"/>
        <v>0</v>
      </c>
      <c r="P670" s="2">
        <f t="shared" si="80"/>
        <v>0</v>
      </c>
    </row>
    <row r="671" spans="1:16">
      <c r="A671" s="1">
        <v>667</v>
      </c>
      <c r="G671" s="3">
        <v>0</v>
      </c>
      <c r="H671" s="3"/>
      <c r="I671" s="3">
        <f t="shared" si="81"/>
        <v>0</v>
      </c>
      <c r="J671" s="3">
        <f t="shared" si="82"/>
        <v>0</v>
      </c>
      <c r="K671" s="3">
        <f t="shared" si="83"/>
        <v>0</v>
      </c>
      <c r="L671" s="3">
        <f t="shared" si="84"/>
        <v>0</v>
      </c>
      <c r="M671" s="3">
        <f t="shared" si="85"/>
        <v>0</v>
      </c>
      <c r="N671" s="3">
        <f t="shared" si="86"/>
        <v>0</v>
      </c>
      <c r="O671" s="3">
        <f t="shared" si="87"/>
        <v>0</v>
      </c>
      <c r="P671" s="2">
        <f t="shared" si="80"/>
        <v>0</v>
      </c>
    </row>
    <row r="672" spans="1:16">
      <c r="A672" s="1">
        <v>668</v>
      </c>
      <c r="G672" s="3">
        <v>0</v>
      </c>
      <c r="H672" s="3"/>
      <c r="I672" s="3">
        <f t="shared" si="81"/>
        <v>0</v>
      </c>
      <c r="J672" s="3">
        <f t="shared" si="82"/>
        <v>0</v>
      </c>
      <c r="K672" s="3">
        <f t="shared" si="83"/>
        <v>0</v>
      </c>
      <c r="L672" s="3">
        <f t="shared" si="84"/>
        <v>0</v>
      </c>
      <c r="M672" s="3">
        <f t="shared" si="85"/>
        <v>0</v>
      </c>
      <c r="N672" s="3">
        <f t="shared" si="86"/>
        <v>0</v>
      </c>
      <c r="O672" s="3">
        <f t="shared" si="87"/>
        <v>0</v>
      </c>
      <c r="P672" s="2">
        <f t="shared" si="80"/>
        <v>0</v>
      </c>
    </row>
    <row r="673" spans="1:16">
      <c r="A673" s="1">
        <v>669</v>
      </c>
      <c r="G673" s="3">
        <v>0</v>
      </c>
      <c r="H673" s="3"/>
      <c r="I673" s="3">
        <f t="shared" si="81"/>
        <v>0</v>
      </c>
      <c r="J673" s="3">
        <f t="shared" si="82"/>
        <v>0</v>
      </c>
      <c r="K673" s="3">
        <f t="shared" si="83"/>
        <v>0</v>
      </c>
      <c r="L673" s="3">
        <f t="shared" si="84"/>
        <v>0</v>
      </c>
      <c r="M673" s="3">
        <f t="shared" si="85"/>
        <v>0</v>
      </c>
      <c r="N673" s="3">
        <f t="shared" si="86"/>
        <v>0</v>
      </c>
      <c r="O673" s="3">
        <f t="shared" si="87"/>
        <v>0</v>
      </c>
      <c r="P673" s="2">
        <f t="shared" si="80"/>
        <v>0</v>
      </c>
    </row>
    <row r="674" spans="1:16">
      <c r="A674" s="1">
        <v>670</v>
      </c>
      <c r="G674" s="3">
        <v>0</v>
      </c>
      <c r="H674" s="3"/>
      <c r="I674" s="3">
        <f t="shared" si="81"/>
        <v>0</v>
      </c>
      <c r="J674" s="3">
        <f t="shared" si="82"/>
        <v>0</v>
      </c>
      <c r="K674" s="3">
        <f t="shared" si="83"/>
        <v>0</v>
      </c>
      <c r="L674" s="3">
        <f t="shared" si="84"/>
        <v>0</v>
      </c>
      <c r="M674" s="3">
        <f t="shared" si="85"/>
        <v>0</v>
      </c>
      <c r="N674" s="3">
        <f t="shared" si="86"/>
        <v>0</v>
      </c>
      <c r="O674" s="3">
        <f t="shared" si="87"/>
        <v>0</v>
      </c>
      <c r="P674" s="2">
        <f t="shared" si="80"/>
        <v>0</v>
      </c>
    </row>
    <row r="675" spans="1:16">
      <c r="A675" s="1">
        <v>671</v>
      </c>
      <c r="G675" s="3">
        <v>0</v>
      </c>
      <c r="H675" s="3"/>
      <c r="I675" s="3">
        <f t="shared" si="81"/>
        <v>0</v>
      </c>
      <c r="J675" s="3">
        <f t="shared" si="82"/>
        <v>0</v>
      </c>
      <c r="K675" s="3">
        <f t="shared" si="83"/>
        <v>0</v>
      </c>
      <c r="L675" s="3">
        <f t="shared" si="84"/>
        <v>0</v>
      </c>
      <c r="M675" s="3">
        <f t="shared" si="85"/>
        <v>0</v>
      </c>
      <c r="N675" s="3">
        <f t="shared" si="86"/>
        <v>0</v>
      </c>
      <c r="O675" s="3">
        <f t="shared" si="87"/>
        <v>0</v>
      </c>
      <c r="P675" s="2">
        <f t="shared" si="80"/>
        <v>0</v>
      </c>
    </row>
    <row r="676" spans="1:16">
      <c r="A676" s="1">
        <v>672</v>
      </c>
      <c r="G676" s="3">
        <v>0</v>
      </c>
      <c r="H676" s="3"/>
      <c r="I676" s="3">
        <f t="shared" si="81"/>
        <v>0</v>
      </c>
      <c r="J676" s="3">
        <f t="shared" si="82"/>
        <v>0</v>
      </c>
      <c r="K676" s="3">
        <f t="shared" si="83"/>
        <v>0</v>
      </c>
      <c r="L676" s="3">
        <f t="shared" si="84"/>
        <v>0</v>
      </c>
      <c r="M676" s="3">
        <f t="shared" si="85"/>
        <v>0</v>
      </c>
      <c r="N676" s="3">
        <f t="shared" si="86"/>
        <v>0</v>
      </c>
      <c r="O676" s="3">
        <f t="shared" si="87"/>
        <v>0</v>
      </c>
      <c r="P676" s="2">
        <f t="shared" si="80"/>
        <v>0</v>
      </c>
    </row>
    <row r="677" spans="1:16">
      <c r="A677" s="1">
        <v>673</v>
      </c>
      <c r="G677" s="3">
        <v>0</v>
      </c>
      <c r="H677" s="3"/>
      <c r="I677" s="3">
        <f t="shared" si="81"/>
        <v>0</v>
      </c>
      <c r="J677" s="3">
        <f t="shared" si="82"/>
        <v>0</v>
      </c>
      <c r="K677" s="3">
        <f t="shared" si="83"/>
        <v>0</v>
      </c>
      <c r="L677" s="3">
        <f t="shared" si="84"/>
        <v>0</v>
      </c>
      <c r="M677" s="3">
        <f t="shared" si="85"/>
        <v>0</v>
      </c>
      <c r="N677" s="3">
        <f t="shared" si="86"/>
        <v>0</v>
      </c>
      <c r="O677" s="3">
        <f t="shared" si="87"/>
        <v>0</v>
      </c>
      <c r="P677" s="2">
        <f t="shared" si="80"/>
        <v>0</v>
      </c>
    </row>
    <row r="678" spans="1:16">
      <c r="A678" s="1">
        <v>674</v>
      </c>
      <c r="G678" s="3">
        <v>0</v>
      </c>
      <c r="H678" s="3"/>
      <c r="I678" s="3">
        <f t="shared" si="81"/>
        <v>0</v>
      </c>
      <c r="J678" s="3">
        <f t="shared" si="82"/>
        <v>0</v>
      </c>
      <c r="K678" s="3">
        <f t="shared" si="83"/>
        <v>0</v>
      </c>
      <c r="L678" s="3">
        <f t="shared" si="84"/>
        <v>0</v>
      </c>
      <c r="M678" s="3">
        <f t="shared" si="85"/>
        <v>0</v>
      </c>
      <c r="N678" s="3">
        <f t="shared" si="86"/>
        <v>0</v>
      </c>
      <c r="O678" s="3">
        <f t="shared" si="87"/>
        <v>0</v>
      </c>
      <c r="P678" s="2">
        <f t="shared" si="80"/>
        <v>0</v>
      </c>
    </row>
    <row r="679" spans="1:16">
      <c r="A679" s="1">
        <v>675</v>
      </c>
      <c r="G679" s="3">
        <v>0</v>
      </c>
      <c r="H679" s="3"/>
      <c r="I679" s="3">
        <f t="shared" si="81"/>
        <v>0</v>
      </c>
      <c r="J679" s="3">
        <f t="shared" si="82"/>
        <v>0</v>
      </c>
      <c r="K679" s="3">
        <f t="shared" si="83"/>
        <v>0</v>
      </c>
      <c r="L679" s="3">
        <f t="shared" si="84"/>
        <v>0</v>
      </c>
      <c r="M679" s="3">
        <f t="shared" si="85"/>
        <v>0</v>
      </c>
      <c r="N679" s="3">
        <f t="shared" si="86"/>
        <v>0</v>
      </c>
      <c r="O679" s="3">
        <f t="shared" si="87"/>
        <v>0</v>
      </c>
      <c r="P679" s="2">
        <f t="shared" si="80"/>
        <v>0</v>
      </c>
    </row>
    <row r="680" spans="1:16">
      <c r="A680" s="1">
        <v>676</v>
      </c>
      <c r="G680" s="3">
        <v>0</v>
      </c>
      <c r="H680" s="3"/>
      <c r="I680" s="3">
        <f t="shared" si="81"/>
        <v>0</v>
      </c>
      <c r="J680" s="3">
        <f t="shared" si="82"/>
        <v>0</v>
      </c>
      <c r="K680" s="3">
        <f t="shared" si="83"/>
        <v>0</v>
      </c>
      <c r="L680" s="3">
        <f t="shared" si="84"/>
        <v>0</v>
      </c>
      <c r="M680" s="3">
        <f t="shared" si="85"/>
        <v>0</v>
      </c>
      <c r="N680" s="3">
        <f t="shared" si="86"/>
        <v>0</v>
      </c>
      <c r="O680" s="3">
        <f t="shared" si="87"/>
        <v>0</v>
      </c>
      <c r="P680" s="2">
        <f t="shared" si="80"/>
        <v>0</v>
      </c>
    </row>
    <row r="681" spans="1:16">
      <c r="A681" s="1">
        <v>677</v>
      </c>
      <c r="G681" s="3">
        <v>0</v>
      </c>
      <c r="H681" s="3"/>
      <c r="I681" s="3">
        <f t="shared" si="81"/>
        <v>0</v>
      </c>
      <c r="J681" s="3">
        <f t="shared" si="82"/>
        <v>0</v>
      </c>
      <c r="K681" s="3">
        <f t="shared" si="83"/>
        <v>0</v>
      </c>
      <c r="L681" s="3">
        <f t="shared" si="84"/>
        <v>0</v>
      </c>
      <c r="M681" s="3">
        <f t="shared" si="85"/>
        <v>0</v>
      </c>
      <c r="N681" s="3">
        <f t="shared" si="86"/>
        <v>0</v>
      </c>
      <c r="O681" s="3">
        <f t="shared" si="87"/>
        <v>0</v>
      </c>
      <c r="P681" s="2">
        <f t="shared" si="80"/>
        <v>0</v>
      </c>
    </row>
    <row r="682" spans="1:16">
      <c r="A682" s="1">
        <v>678</v>
      </c>
      <c r="G682" s="3">
        <v>0</v>
      </c>
      <c r="H682" s="3"/>
      <c r="I682" s="3">
        <f t="shared" si="81"/>
        <v>0</v>
      </c>
      <c r="J682" s="3">
        <f t="shared" si="82"/>
        <v>0</v>
      </c>
      <c r="K682" s="3">
        <f t="shared" si="83"/>
        <v>0</v>
      </c>
      <c r="L682" s="3">
        <f t="shared" si="84"/>
        <v>0</v>
      </c>
      <c r="M682" s="3">
        <f t="shared" si="85"/>
        <v>0</v>
      </c>
      <c r="N682" s="3">
        <f t="shared" si="86"/>
        <v>0</v>
      </c>
      <c r="O682" s="3">
        <f t="shared" si="87"/>
        <v>0</v>
      </c>
      <c r="P682" s="2">
        <f t="shared" si="80"/>
        <v>0</v>
      </c>
    </row>
    <row r="683" spans="1:16">
      <c r="A683" s="1">
        <v>679</v>
      </c>
      <c r="G683" s="3">
        <v>0</v>
      </c>
      <c r="H683" s="3"/>
      <c r="I683" s="3">
        <f t="shared" si="81"/>
        <v>0</v>
      </c>
      <c r="J683" s="3">
        <f t="shared" si="82"/>
        <v>0</v>
      </c>
      <c r="K683" s="3">
        <f t="shared" si="83"/>
        <v>0</v>
      </c>
      <c r="L683" s="3">
        <f t="shared" si="84"/>
        <v>0</v>
      </c>
      <c r="M683" s="3">
        <f t="shared" si="85"/>
        <v>0</v>
      </c>
      <c r="N683" s="3">
        <f t="shared" si="86"/>
        <v>0</v>
      </c>
      <c r="O683" s="3">
        <f t="shared" si="87"/>
        <v>0</v>
      </c>
      <c r="P683" s="2">
        <f t="shared" si="80"/>
        <v>0</v>
      </c>
    </row>
    <row r="684" spans="1:16">
      <c r="A684" s="1">
        <v>680</v>
      </c>
      <c r="G684" s="3">
        <v>0</v>
      </c>
      <c r="H684" s="3"/>
      <c r="I684" s="3">
        <f t="shared" si="81"/>
        <v>0</v>
      </c>
      <c r="J684" s="3">
        <f t="shared" si="82"/>
        <v>0</v>
      </c>
      <c r="K684" s="3">
        <f t="shared" si="83"/>
        <v>0</v>
      </c>
      <c r="L684" s="3">
        <f t="shared" si="84"/>
        <v>0</v>
      </c>
      <c r="M684" s="3">
        <f t="shared" si="85"/>
        <v>0</v>
      </c>
      <c r="N684" s="3">
        <f t="shared" si="86"/>
        <v>0</v>
      </c>
      <c r="O684" s="3">
        <f t="shared" si="87"/>
        <v>0</v>
      </c>
      <c r="P684" s="2">
        <f t="shared" si="80"/>
        <v>0</v>
      </c>
    </row>
    <row r="685" spans="1:16">
      <c r="A685" s="1">
        <v>681</v>
      </c>
      <c r="G685" s="3">
        <v>0</v>
      </c>
      <c r="H685" s="3"/>
      <c r="I685" s="3">
        <f t="shared" si="81"/>
        <v>0</v>
      </c>
      <c r="J685" s="3">
        <f t="shared" si="82"/>
        <v>0</v>
      </c>
      <c r="K685" s="3">
        <f t="shared" si="83"/>
        <v>0</v>
      </c>
      <c r="L685" s="3">
        <f t="shared" si="84"/>
        <v>0</v>
      </c>
      <c r="M685" s="3">
        <f t="shared" si="85"/>
        <v>0</v>
      </c>
      <c r="N685" s="3">
        <f t="shared" si="86"/>
        <v>0</v>
      </c>
      <c r="O685" s="3">
        <f t="shared" si="87"/>
        <v>0</v>
      </c>
      <c r="P685" s="2">
        <f t="shared" si="80"/>
        <v>0</v>
      </c>
    </row>
    <row r="686" spans="1:16">
      <c r="A686" s="1">
        <v>682</v>
      </c>
      <c r="G686" s="3">
        <v>0</v>
      </c>
      <c r="H686" s="3"/>
      <c r="I686" s="3">
        <f t="shared" si="81"/>
        <v>0</v>
      </c>
      <c r="J686" s="3">
        <f t="shared" si="82"/>
        <v>0</v>
      </c>
      <c r="K686" s="3">
        <f t="shared" si="83"/>
        <v>0</v>
      </c>
      <c r="L686" s="3">
        <f t="shared" si="84"/>
        <v>0</v>
      </c>
      <c r="M686" s="3">
        <f t="shared" si="85"/>
        <v>0</v>
      </c>
      <c r="N686" s="3">
        <f t="shared" si="86"/>
        <v>0</v>
      </c>
      <c r="O686" s="3">
        <f t="shared" si="87"/>
        <v>0</v>
      </c>
      <c r="P686" s="2">
        <f t="shared" si="80"/>
        <v>0</v>
      </c>
    </row>
    <row r="687" spans="1:16">
      <c r="A687" s="1">
        <v>683</v>
      </c>
      <c r="G687" s="3">
        <v>0</v>
      </c>
      <c r="H687" s="3"/>
      <c r="I687" s="3">
        <f t="shared" si="81"/>
        <v>0</v>
      </c>
      <c r="J687" s="3">
        <f t="shared" si="82"/>
        <v>0</v>
      </c>
      <c r="K687" s="3">
        <f t="shared" si="83"/>
        <v>0</v>
      </c>
      <c r="L687" s="3">
        <f t="shared" si="84"/>
        <v>0</v>
      </c>
      <c r="M687" s="3">
        <f t="shared" si="85"/>
        <v>0</v>
      </c>
      <c r="N687" s="3">
        <f t="shared" si="86"/>
        <v>0</v>
      </c>
      <c r="O687" s="3">
        <f t="shared" si="87"/>
        <v>0</v>
      </c>
      <c r="P687" s="2">
        <f t="shared" si="80"/>
        <v>0</v>
      </c>
    </row>
    <row r="688" spans="1:16">
      <c r="A688" s="1">
        <v>684</v>
      </c>
      <c r="G688" s="3">
        <v>0</v>
      </c>
      <c r="H688" s="3"/>
      <c r="I688" s="3">
        <f t="shared" si="81"/>
        <v>0</v>
      </c>
      <c r="J688" s="3">
        <f t="shared" si="82"/>
        <v>0</v>
      </c>
      <c r="K688" s="3">
        <f t="shared" si="83"/>
        <v>0</v>
      </c>
      <c r="L688" s="3">
        <f t="shared" si="84"/>
        <v>0</v>
      </c>
      <c r="M688" s="3">
        <f t="shared" si="85"/>
        <v>0</v>
      </c>
      <c r="N688" s="3">
        <f t="shared" si="86"/>
        <v>0</v>
      </c>
      <c r="O688" s="3">
        <f t="shared" si="87"/>
        <v>0</v>
      </c>
      <c r="P688" s="2">
        <f t="shared" si="80"/>
        <v>0</v>
      </c>
    </row>
    <row r="689" spans="1:16">
      <c r="A689" s="1">
        <v>685</v>
      </c>
      <c r="G689" s="3">
        <v>0</v>
      </c>
      <c r="H689" s="3"/>
      <c r="I689" s="3">
        <f t="shared" si="81"/>
        <v>0</v>
      </c>
      <c r="J689" s="3">
        <f t="shared" si="82"/>
        <v>0</v>
      </c>
      <c r="K689" s="3">
        <f t="shared" si="83"/>
        <v>0</v>
      </c>
      <c r="L689" s="3">
        <f t="shared" si="84"/>
        <v>0</v>
      </c>
      <c r="M689" s="3">
        <f t="shared" si="85"/>
        <v>0</v>
      </c>
      <c r="N689" s="3">
        <f t="shared" si="86"/>
        <v>0</v>
      </c>
      <c r="O689" s="3">
        <f t="shared" si="87"/>
        <v>0</v>
      </c>
      <c r="P689" s="2">
        <f t="shared" si="80"/>
        <v>0</v>
      </c>
    </row>
    <row r="690" spans="1:16">
      <c r="A690" s="1">
        <v>686</v>
      </c>
      <c r="G690" s="3">
        <v>0</v>
      </c>
      <c r="H690" s="3"/>
      <c r="I690" s="3">
        <f t="shared" si="81"/>
        <v>0</v>
      </c>
      <c r="J690" s="3">
        <f t="shared" si="82"/>
        <v>0</v>
      </c>
      <c r="K690" s="3">
        <f t="shared" si="83"/>
        <v>0</v>
      </c>
      <c r="L690" s="3">
        <f t="shared" si="84"/>
        <v>0</v>
      </c>
      <c r="M690" s="3">
        <f t="shared" si="85"/>
        <v>0</v>
      </c>
      <c r="N690" s="3">
        <f t="shared" si="86"/>
        <v>0</v>
      </c>
      <c r="O690" s="3">
        <f t="shared" si="87"/>
        <v>0</v>
      </c>
      <c r="P690" s="2">
        <f t="shared" si="80"/>
        <v>0</v>
      </c>
    </row>
    <row r="691" spans="1:16">
      <c r="A691" s="1">
        <v>687</v>
      </c>
      <c r="G691" s="3">
        <v>0</v>
      </c>
      <c r="H691" s="3"/>
      <c r="I691" s="3">
        <f t="shared" si="81"/>
        <v>0</v>
      </c>
      <c r="J691" s="3">
        <f t="shared" si="82"/>
        <v>0</v>
      </c>
      <c r="K691" s="3">
        <f t="shared" si="83"/>
        <v>0</v>
      </c>
      <c r="L691" s="3">
        <f t="shared" si="84"/>
        <v>0</v>
      </c>
      <c r="M691" s="3">
        <f t="shared" si="85"/>
        <v>0</v>
      </c>
      <c r="N691" s="3">
        <f t="shared" si="86"/>
        <v>0</v>
      </c>
      <c r="O691" s="3">
        <f t="shared" si="87"/>
        <v>0</v>
      </c>
      <c r="P691" s="2">
        <f t="shared" si="80"/>
        <v>0</v>
      </c>
    </row>
    <row r="692" spans="1:16">
      <c r="A692" s="1">
        <v>688</v>
      </c>
      <c r="G692" s="3">
        <v>0</v>
      </c>
      <c r="H692" s="3"/>
      <c r="I692" s="3">
        <f t="shared" si="81"/>
        <v>0</v>
      </c>
      <c r="J692" s="3">
        <f t="shared" si="82"/>
        <v>0</v>
      </c>
      <c r="K692" s="3">
        <f t="shared" si="83"/>
        <v>0</v>
      </c>
      <c r="L692" s="3">
        <f t="shared" si="84"/>
        <v>0</v>
      </c>
      <c r="M692" s="3">
        <f t="shared" si="85"/>
        <v>0</v>
      </c>
      <c r="N692" s="3">
        <f t="shared" si="86"/>
        <v>0</v>
      </c>
      <c r="O692" s="3">
        <f t="shared" si="87"/>
        <v>0</v>
      </c>
      <c r="P692" s="2">
        <f t="shared" si="80"/>
        <v>0</v>
      </c>
    </row>
    <row r="693" spans="1:16">
      <c r="A693" s="1">
        <v>689</v>
      </c>
      <c r="G693" s="3">
        <v>0</v>
      </c>
      <c r="H693" s="3"/>
      <c r="I693" s="3">
        <f t="shared" si="81"/>
        <v>0</v>
      </c>
      <c r="J693" s="3">
        <f t="shared" si="82"/>
        <v>0</v>
      </c>
      <c r="K693" s="3">
        <f t="shared" si="83"/>
        <v>0</v>
      </c>
      <c r="L693" s="3">
        <f t="shared" si="84"/>
        <v>0</v>
      </c>
      <c r="M693" s="3">
        <f t="shared" si="85"/>
        <v>0</v>
      </c>
      <c r="N693" s="3">
        <f t="shared" si="86"/>
        <v>0</v>
      </c>
      <c r="O693" s="3">
        <f t="shared" si="87"/>
        <v>0</v>
      </c>
      <c r="P693" s="2">
        <f t="shared" si="80"/>
        <v>0</v>
      </c>
    </row>
    <row r="694" spans="1:16">
      <c r="A694" s="1">
        <v>690</v>
      </c>
      <c r="G694" s="3">
        <v>0</v>
      </c>
      <c r="H694" s="3"/>
      <c r="I694" s="3">
        <f t="shared" si="81"/>
        <v>0</v>
      </c>
      <c r="J694" s="3">
        <f t="shared" si="82"/>
        <v>0</v>
      </c>
      <c r="K694" s="3">
        <f t="shared" si="83"/>
        <v>0</v>
      </c>
      <c r="L694" s="3">
        <f t="shared" si="84"/>
        <v>0</v>
      </c>
      <c r="M694" s="3">
        <f t="shared" si="85"/>
        <v>0</v>
      </c>
      <c r="N694" s="3">
        <f t="shared" si="86"/>
        <v>0</v>
      </c>
      <c r="O694" s="3">
        <f t="shared" si="87"/>
        <v>0</v>
      </c>
      <c r="P694" s="2">
        <f t="shared" si="80"/>
        <v>0</v>
      </c>
    </row>
    <row r="695" spans="1:16">
      <c r="A695" s="1">
        <v>691</v>
      </c>
      <c r="G695" s="3">
        <v>0</v>
      </c>
      <c r="H695" s="3"/>
      <c r="I695" s="3">
        <f t="shared" si="81"/>
        <v>0</v>
      </c>
      <c r="J695" s="3">
        <f t="shared" si="82"/>
        <v>0</v>
      </c>
      <c r="K695" s="3">
        <f t="shared" si="83"/>
        <v>0</v>
      </c>
      <c r="L695" s="3">
        <f t="shared" si="84"/>
        <v>0</v>
      </c>
      <c r="M695" s="3">
        <f t="shared" si="85"/>
        <v>0</v>
      </c>
      <c r="N695" s="3">
        <f t="shared" si="86"/>
        <v>0</v>
      </c>
      <c r="O695" s="3">
        <f t="shared" si="87"/>
        <v>0</v>
      </c>
      <c r="P695" s="2">
        <f t="shared" si="80"/>
        <v>0</v>
      </c>
    </row>
    <row r="696" spans="1:16">
      <c r="A696" s="1">
        <v>692</v>
      </c>
      <c r="G696" s="3">
        <v>0</v>
      </c>
      <c r="H696" s="3"/>
      <c r="I696" s="3">
        <f t="shared" si="81"/>
        <v>0</v>
      </c>
      <c r="J696" s="3">
        <f t="shared" si="82"/>
        <v>0</v>
      </c>
      <c r="K696" s="3">
        <f t="shared" si="83"/>
        <v>0</v>
      </c>
      <c r="L696" s="3">
        <f t="shared" si="84"/>
        <v>0</v>
      </c>
      <c r="M696" s="3">
        <f t="shared" si="85"/>
        <v>0</v>
      </c>
      <c r="N696" s="3">
        <f t="shared" si="86"/>
        <v>0</v>
      </c>
      <c r="O696" s="3">
        <f t="shared" si="87"/>
        <v>0</v>
      </c>
      <c r="P696" s="2">
        <f t="shared" si="80"/>
        <v>0</v>
      </c>
    </row>
    <row r="697" spans="1:16">
      <c r="A697" s="1">
        <v>693</v>
      </c>
      <c r="G697" s="3">
        <v>0</v>
      </c>
      <c r="H697" s="3"/>
      <c r="I697" s="3">
        <f t="shared" si="81"/>
        <v>0</v>
      </c>
      <c r="J697" s="3">
        <f t="shared" si="82"/>
        <v>0</v>
      </c>
      <c r="K697" s="3">
        <f t="shared" si="83"/>
        <v>0</v>
      </c>
      <c r="L697" s="3">
        <f t="shared" si="84"/>
        <v>0</v>
      </c>
      <c r="M697" s="3">
        <f t="shared" si="85"/>
        <v>0</v>
      </c>
      <c r="N697" s="3">
        <f t="shared" si="86"/>
        <v>0</v>
      </c>
      <c r="O697" s="3">
        <f t="shared" si="87"/>
        <v>0</v>
      </c>
      <c r="P697" s="2">
        <f t="shared" si="80"/>
        <v>0</v>
      </c>
    </row>
    <row r="698" spans="1:16">
      <c r="A698" s="1">
        <v>694</v>
      </c>
      <c r="G698" s="3">
        <v>0</v>
      </c>
      <c r="H698" s="3"/>
      <c r="I698" s="3">
        <f t="shared" si="81"/>
        <v>0</v>
      </c>
      <c r="J698" s="3">
        <f t="shared" si="82"/>
        <v>0</v>
      </c>
      <c r="K698" s="3">
        <f t="shared" si="83"/>
        <v>0</v>
      </c>
      <c r="L698" s="3">
        <f t="shared" si="84"/>
        <v>0</v>
      </c>
      <c r="M698" s="3">
        <f t="shared" si="85"/>
        <v>0</v>
      </c>
      <c r="N698" s="3">
        <f t="shared" si="86"/>
        <v>0</v>
      </c>
      <c r="O698" s="3">
        <f t="shared" si="87"/>
        <v>0</v>
      </c>
      <c r="P698" s="2">
        <f t="shared" si="80"/>
        <v>0</v>
      </c>
    </row>
    <row r="699" spans="1:16">
      <c r="A699" s="1">
        <v>695</v>
      </c>
      <c r="G699" s="3">
        <v>0</v>
      </c>
      <c r="H699" s="3"/>
      <c r="I699" s="3">
        <f t="shared" si="81"/>
        <v>0</v>
      </c>
      <c r="J699" s="3">
        <f t="shared" si="82"/>
        <v>0</v>
      </c>
      <c r="K699" s="3">
        <f t="shared" si="83"/>
        <v>0</v>
      </c>
      <c r="L699" s="3">
        <f t="shared" si="84"/>
        <v>0</v>
      </c>
      <c r="M699" s="3">
        <f t="shared" si="85"/>
        <v>0</v>
      </c>
      <c r="N699" s="3">
        <f t="shared" si="86"/>
        <v>0</v>
      </c>
      <c r="O699" s="3">
        <f t="shared" si="87"/>
        <v>0</v>
      </c>
      <c r="P699" s="2">
        <f t="shared" si="80"/>
        <v>0</v>
      </c>
    </row>
    <row r="700" spans="1:16">
      <c r="A700" s="1">
        <v>696</v>
      </c>
      <c r="G700" s="3">
        <v>0</v>
      </c>
      <c r="H700" s="3"/>
      <c r="I700" s="3">
        <f t="shared" si="81"/>
        <v>0</v>
      </c>
      <c r="J700" s="3">
        <f t="shared" si="82"/>
        <v>0</v>
      </c>
      <c r="K700" s="3">
        <f t="shared" si="83"/>
        <v>0</v>
      </c>
      <c r="L700" s="3">
        <f t="shared" si="84"/>
        <v>0</v>
      </c>
      <c r="M700" s="3">
        <f t="shared" si="85"/>
        <v>0</v>
      </c>
      <c r="N700" s="3">
        <f t="shared" si="86"/>
        <v>0</v>
      </c>
      <c r="O700" s="3">
        <f t="shared" si="87"/>
        <v>0</v>
      </c>
      <c r="P700" s="2">
        <f t="shared" si="80"/>
        <v>0</v>
      </c>
    </row>
    <row r="701" spans="1:16">
      <c r="A701" s="1">
        <v>697</v>
      </c>
      <c r="G701" s="3">
        <v>0</v>
      </c>
      <c r="H701" s="3"/>
      <c r="I701" s="3">
        <f t="shared" si="81"/>
        <v>0</v>
      </c>
      <c r="J701" s="3">
        <f t="shared" si="82"/>
        <v>0</v>
      </c>
      <c r="K701" s="3">
        <f t="shared" si="83"/>
        <v>0</v>
      </c>
      <c r="L701" s="3">
        <f t="shared" si="84"/>
        <v>0</v>
      </c>
      <c r="M701" s="3">
        <f t="shared" si="85"/>
        <v>0</v>
      </c>
      <c r="N701" s="3">
        <f t="shared" si="86"/>
        <v>0</v>
      </c>
      <c r="O701" s="3">
        <f t="shared" si="87"/>
        <v>0</v>
      </c>
      <c r="P701" s="2">
        <f t="shared" si="80"/>
        <v>0</v>
      </c>
    </row>
    <row r="702" spans="1:16">
      <c r="A702" s="1">
        <v>698</v>
      </c>
      <c r="G702" s="3">
        <v>0</v>
      </c>
      <c r="H702" s="3"/>
      <c r="I702" s="3">
        <f t="shared" si="81"/>
        <v>0</v>
      </c>
      <c r="J702" s="3">
        <f t="shared" si="82"/>
        <v>0</v>
      </c>
      <c r="K702" s="3">
        <f t="shared" si="83"/>
        <v>0</v>
      </c>
      <c r="L702" s="3">
        <f t="shared" si="84"/>
        <v>0</v>
      </c>
      <c r="M702" s="3">
        <f t="shared" si="85"/>
        <v>0</v>
      </c>
      <c r="N702" s="3">
        <f t="shared" si="86"/>
        <v>0</v>
      </c>
      <c r="O702" s="3">
        <f t="shared" si="87"/>
        <v>0</v>
      </c>
      <c r="P702" s="2">
        <f t="shared" si="80"/>
        <v>0</v>
      </c>
    </row>
    <row r="703" spans="1:16">
      <c r="A703" s="1">
        <v>699</v>
      </c>
      <c r="G703" s="3">
        <v>0</v>
      </c>
      <c r="H703" s="3"/>
      <c r="I703" s="3">
        <f t="shared" si="81"/>
        <v>0</v>
      </c>
      <c r="J703" s="3">
        <f t="shared" si="82"/>
        <v>0</v>
      </c>
      <c r="K703" s="3">
        <f t="shared" si="83"/>
        <v>0</v>
      </c>
      <c r="L703" s="3">
        <f t="shared" si="84"/>
        <v>0</v>
      </c>
      <c r="M703" s="3">
        <f t="shared" si="85"/>
        <v>0</v>
      </c>
      <c r="N703" s="3">
        <f t="shared" si="86"/>
        <v>0</v>
      </c>
      <c r="O703" s="3">
        <f t="shared" si="87"/>
        <v>0</v>
      </c>
      <c r="P703" s="2">
        <f t="shared" si="80"/>
        <v>0</v>
      </c>
    </row>
    <row r="704" spans="1:16">
      <c r="A704" s="1">
        <v>700</v>
      </c>
      <c r="G704" s="3">
        <v>0</v>
      </c>
      <c r="H704" s="3"/>
      <c r="I704" s="3">
        <f t="shared" si="81"/>
        <v>0</v>
      </c>
      <c r="J704" s="3">
        <f t="shared" si="82"/>
        <v>0</v>
      </c>
      <c r="K704" s="3">
        <f t="shared" si="83"/>
        <v>0</v>
      </c>
      <c r="L704" s="3">
        <f t="shared" si="84"/>
        <v>0</v>
      </c>
      <c r="M704" s="3">
        <f t="shared" si="85"/>
        <v>0</v>
      </c>
      <c r="N704" s="3">
        <f t="shared" si="86"/>
        <v>0</v>
      </c>
      <c r="O704" s="3">
        <f t="shared" si="87"/>
        <v>0</v>
      </c>
      <c r="P704" s="2">
        <f t="shared" si="80"/>
        <v>0</v>
      </c>
    </row>
    <row r="705" spans="1:16">
      <c r="A705" s="1">
        <v>701</v>
      </c>
      <c r="G705" s="3">
        <v>0</v>
      </c>
      <c r="H705" s="3"/>
      <c r="I705" s="3">
        <f t="shared" si="81"/>
        <v>0</v>
      </c>
      <c r="J705" s="3">
        <f t="shared" si="82"/>
        <v>0</v>
      </c>
      <c r="K705" s="3">
        <f t="shared" si="83"/>
        <v>0</v>
      </c>
      <c r="L705" s="3">
        <f t="shared" si="84"/>
        <v>0</v>
      </c>
      <c r="M705" s="3">
        <f t="shared" si="85"/>
        <v>0</v>
      </c>
      <c r="N705" s="3">
        <f t="shared" si="86"/>
        <v>0</v>
      </c>
      <c r="O705" s="3">
        <f t="shared" si="87"/>
        <v>0</v>
      </c>
      <c r="P705" s="2">
        <f t="shared" si="80"/>
        <v>0</v>
      </c>
    </row>
    <row r="706" spans="1:16">
      <c r="A706" s="1">
        <v>702</v>
      </c>
      <c r="G706" s="3">
        <v>0</v>
      </c>
      <c r="H706" s="3"/>
      <c r="I706" s="3">
        <f t="shared" si="81"/>
        <v>0</v>
      </c>
      <c r="J706" s="3">
        <f t="shared" si="82"/>
        <v>0</v>
      </c>
      <c r="K706" s="3">
        <f t="shared" si="83"/>
        <v>0</v>
      </c>
      <c r="L706" s="3">
        <f t="shared" si="84"/>
        <v>0</v>
      </c>
      <c r="M706" s="3">
        <f t="shared" si="85"/>
        <v>0</v>
      </c>
      <c r="N706" s="3">
        <f t="shared" si="86"/>
        <v>0</v>
      </c>
      <c r="O706" s="3">
        <f t="shared" si="87"/>
        <v>0</v>
      </c>
      <c r="P706" s="2">
        <f t="shared" si="80"/>
        <v>0</v>
      </c>
    </row>
    <row r="707" spans="1:16">
      <c r="A707" s="1">
        <v>703</v>
      </c>
      <c r="G707" s="3">
        <v>0</v>
      </c>
      <c r="H707" s="3"/>
      <c r="I707" s="3">
        <f t="shared" si="81"/>
        <v>0</v>
      </c>
      <c r="J707" s="3">
        <f t="shared" si="82"/>
        <v>0</v>
      </c>
      <c r="K707" s="3">
        <f t="shared" si="83"/>
        <v>0</v>
      </c>
      <c r="L707" s="3">
        <f t="shared" si="84"/>
        <v>0</v>
      </c>
      <c r="M707" s="3">
        <f t="shared" si="85"/>
        <v>0</v>
      </c>
      <c r="N707" s="3">
        <f t="shared" si="86"/>
        <v>0</v>
      </c>
      <c r="O707" s="3">
        <f t="shared" si="87"/>
        <v>0</v>
      </c>
      <c r="P707" s="2">
        <f t="shared" si="80"/>
        <v>0</v>
      </c>
    </row>
    <row r="708" spans="1:16">
      <c r="A708" s="1">
        <v>704</v>
      </c>
      <c r="G708" s="3">
        <v>0</v>
      </c>
      <c r="H708" s="3"/>
      <c r="I708" s="3">
        <f t="shared" si="81"/>
        <v>0</v>
      </c>
      <c r="J708" s="3">
        <f t="shared" si="82"/>
        <v>0</v>
      </c>
      <c r="K708" s="3">
        <f t="shared" si="83"/>
        <v>0</v>
      </c>
      <c r="L708" s="3">
        <f t="shared" si="84"/>
        <v>0</v>
      </c>
      <c r="M708" s="3">
        <f t="shared" si="85"/>
        <v>0</v>
      </c>
      <c r="N708" s="3">
        <f t="shared" si="86"/>
        <v>0</v>
      </c>
      <c r="O708" s="3">
        <f t="shared" si="87"/>
        <v>0</v>
      </c>
      <c r="P708" s="2">
        <f t="shared" si="80"/>
        <v>0</v>
      </c>
    </row>
    <row r="709" spans="1:16">
      <c r="A709" s="1">
        <v>705</v>
      </c>
      <c r="G709" s="3">
        <v>0</v>
      </c>
      <c r="H709" s="3"/>
      <c r="I709" s="3">
        <f t="shared" si="81"/>
        <v>0</v>
      </c>
      <c r="J709" s="3">
        <f t="shared" si="82"/>
        <v>0</v>
      </c>
      <c r="K709" s="3">
        <f t="shared" si="83"/>
        <v>0</v>
      </c>
      <c r="L709" s="3">
        <f t="shared" si="84"/>
        <v>0</v>
      </c>
      <c r="M709" s="3">
        <f t="shared" si="85"/>
        <v>0</v>
      </c>
      <c r="N709" s="3">
        <f t="shared" si="86"/>
        <v>0</v>
      </c>
      <c r="O709" s="3">
        <f t="shared" si="87"/>
        <v>0</v>
      </c>
      <c r="P709" s="2">
        <f t="shared" ref="P709:P772" si="88">O709</f>
        <v>0</v>
      </c>
    </row>
    <row r="710" spans="1:16">
      <c r="A710" s="1">
        <v>706</v>
      </c>
      <c r="G710" s="3">
        <v>0</v>
      </c>
      <c r="H710" s="3"/>
      <c r="I710" s="3">
        <f t="shared" ref="I710:I773" si="89">$B$3*G710</f>
        <v>0</v>
      </c>
      <c r="J710" s="3">
        <f t="shared" ref="J710:J773" si="90">I710-$C$3*L710</f>
        <v>0</v>
      </c>
      <c r="K710" s="3">
        <f t="shared" ref="K710:K773" si="91">J710-$D$3*M710</f>
        <v>0</v>
      </c>
      <c r="L710" s="3">
        <f t="shared" ref="L710:L773" si="92">K709</f>
        <v>0</v>
      </c>
      <c r="M710" s="3">
        <f t="shared" ref="M710:M773" si="93">L709</f>
        <v>0</v>
      </c>
      <c r="N710" s="3">
        <f t="shared" ref="N710:N773" si="94">K710+$E$3*L710</f>
        <v>0</v>
      </c>
      <c r="O710" s="3">
        <f t="shared" ref="O710:O773" si="95">N710+$F$3*M710</f>
        <v>0</v>
      </c>
      <c r="P710" s="2">
        <f t="shared" si="88"/>
        <v>0</v>
      </c>
    </row>
    <row r="711" spans="1:16">
      <c r="A711" s="1">
        <v>707</v>
      </c>
      <c r="G711" s="3">
        <v>0</v>
      </c>
      <c r="H711" s="3"/>
      <c r="I711" s="3">
        <f t="shared" si="89"/>
        <v>0</v>
      </c>
      <c r="J711" s="3">
        <f t="shared" si="90"/>
        <v>0</v>
      </c>
      <c r="K711" s="3">
        <f t="shared" si="91"/>
        <v>0</v>
      </c>
      <c r="L711" s="3">
        <f t="shared" si="92"/>
        <v>0</v>
      </c>
      <c r="M711" s="3">
        <f t="shared" si="93"/>
        <v>0</v>
      </c>
      <c r="N711" s="3">
        <f t="shared" si="94"/>
        <v>0</v>
      </c>
      <c r="O711" s="3">
        <f t="shared" si="95"/>
        <v>0</v>
      </c>
      <c r="P711" s="2">
        <f t="shared" si="88"/>
        <v>0</v>
      </c>
    </row>
    <row r="712" spans="1:16">
      <c r="A712" s="1">
        <v>708</v>
      </c>
      <c r="G712" s="3">
        <v>0</v>
      </c>
      <c r="H712" s="3"/>
      <c r="I712" s="3">
        <f t="shared" si="89"/>
        <v>0</v>
      </c>
      <c r="J712" s="3">
        <f t="shared" si="90"/>
        <v>0</v>
      </c>
      <c r="K712" s="3">
        <f t="shared" si="91"/>
        <v>0</v>
      </c>
      <c r="L712" s="3">
        <f t="shared" si="92"/>
        <v>0</v>
      </c>
      <c r="M712" s="3">
        <f t="shared" si="93"/>
        <v>0</v>
      </c>
      <c r="N712" s="3">
        <f t="shared" si="94"/>
        <v>0</v>
      </c>
      <c r="O712" s="3">
        <f t="shared" si="95"/>
        <v>0</v>
      </c>
      <c r="P712" s="2">
        <f t="shared" si="88"/>
        <v>0</v>
      </c>
    </row>
    <row r="713" spans="1:16">
      <c r="A713" s="1">
        <v>709</v>
      </c>
      <c r="G713" s="3">
        <v>0</v>
      </c>
      <c r="H713" s="3"/>
      <c r="I713" s="3">
        <f t="shared" si="89"/>
        <v>0</v>
      </c>
      <c r="J713" s="3">
        <f t="shared" si="90"/>
        <v>0</v>
      </c>
      <c r="K713" s="3">
        <f t="shared" si="91"/>
        <v>0</v>
      </c>
      <c r="L713" s="3">
        <f t="shared" si="92"/>
        <v>0</v>
      </c>
      <c r="M713" s="3">
        <f t="shared" si="93"/>
        <v>0</v>
      </c>
      <c r="N713" s="3">
        <f t="shared" si="94"/>
        <v>0</v>
      </c>
      <c r="O713" s="3">
        <f t="shared" si="95"/>
        <v>0</v>
      </c>
      <c r="P713" s="2">
        <f t="shared" si="88"/>
        <v>0</v>
      </c>
    </row>
    <row r="714" spans="1:16">
      <c r="A714" s="1">
        <v>710</v>
      </c>
      <c r="G714" s="3">
        <v>0</v>
      </c>
      <c r="H714" s="3"/>
      <c r="I714" s="3">
        <f t="shared" si="89"/>
        <v>0</v>
      </c>
      <c r="J714" s="3">
        <f t="shared" si="90"/>
        <v>0</v>
      </c>
      <c r="K714" s="3">
        <f t="shared" si="91"/>
        <v>0</v>
      </c>
      <c r="L714" s="3">
        <f t="shared" si="92"/>
        <v>0</v>
      </c>
      <c r="M714" s="3">
        <f t="shared" si="93"/>
        <v>0</v>
      </c>
      <c r="N714" s="3">
        <f t="shared" si="94"/>
        <v>0</v>
      </c>
      <c r="O714" s="3">
        <f t="shared" si="95"/>
        <v>0</v>
      </c>
      <c r="P714" s="2">
        <f t="shared" si="88"/>
        <v>0</v>
      </c>
    </row>
    <row r="715" spans="1:16">
      <c r="A715" s="1">
        <v>711</v>
      </c>
      <c r="G715" s="3">
        <v>0</v>
      </c>
      <c r="H715" s="3"/>
      <c r="I715" s="3">
        <f t="shared" si="89"/>
        <v>0</v>
      </c>
      <c r="J715" s="3">
        <f t="shared" si="90"/>
        <v>0</v>
      </c>
      <c r="K715" s="3">
        <f t="shared" si="91"/>
        <v>0</v>
      </c>
      <c r="L715" s="3">
        <f t="shared" si="92"/>
        <v>0</v>
      </c>
      <c r="M715" s="3">
        <f t="shared" si="93"/>
        <v>0</v>
      </c>
      <c r="N715" s="3">
        <f t="shared" si="94"/>
        <v>0</v>
      </c>
      <c r="O715" s="3">
        <f t="shared" si="95"/>
        <v>0</v>
      </c>
      <c r="P715" s="2">
        <f t="shared" si="88"/>
        <v>0</v>
      </c>
    </row>
    <row r="716" spans="1:16">
      <c r="A716" s="1">
        <v>712</v>
      </c>
      <c r="G716" s="3">
        <v>0</v>
      </c>
      <c r="H716" s="3"/>
      <c r="I716" s="3">
        <f t="shared" si="89"/>
        <v>0</v>
      </c>
      <c r="J716" s="3">
        <f t="shared" si="90"/>
        <v>0</v>
      </c>
      <c r="K716" s="3">
        <f t="shared" si="91"/>
        <v>0</v>
      </c>
      <c r="L716" s="3">
        <f t="shared" si="92"/>
        <v>0</v>
      </c>
      <c r="M716" s="3">
        <f t="shared" si="93"/>
        <v>0</v>
      </c>
      <c r="N716" s="3">
        <f t="shared" si="94"/>
        <v>0</v>
      </c>
      <c r="O716" s="3">
        <f t="shared" si="95"/>
        <v>0</v>
      </c>
      <c r="P716" s="2">
        <f t="shared" si="88"/>
        <v>0</v>
      </c>
    </row>
    <row r="717" spans="1:16">
      <c r="A717" s="1">
        <v>713</v>
      </c>
      <c r="G717" s="3">
        <v>0</v>
      </c>
      <c r="H717" s="3"/>
      <c r="I717" s="3">
        <f t="shared" si="89"/>
        <v>0</v>
      </c>
      <c r="J717" s="3">
        <f t="shared" si="90"/>
        <v>0</v>
      </c>
      <c r="K717" s="3">
        <f t="shared" si="91"/>
        <v>0</v>
      </c>
      <c r="L717" s="3">
        <f t="shared" si="92"/>
        <v>0</v>
      </c>
      <c r="M717" s="3">
        <f t="shared" si="93"/>
        <v>0</v>
      </c>
      <c r="N717" s="3">
        <f t="shared" si="94"/>
        <v>0</v>
      </c>
      <c r="O717" s="3">
        <f t="shared" si="95"/>
        <v>0</v>
      </c>
      <c r="P717" s="2">
        <f t="shared" si="88"/>
        <v>0</v>
      </c>
    </row>
    <row r="718" spans="1:16">
      <c r="A718" s="1">
        <v>714</v>
      </c>
      <c r="G718" s="3">
        <v>0</v>
      </c>
      <c r="H718" s="3"/>
      <c r="I718" s="3">
        <f t="shared" si="89"/>
        <v>0</v>
      </c>
      <c r="J718" s="3">
        <f t="shared" si="90"/>
        <v>0</v>
      </c>
      <c r="K718" s="3">
        <f t="shared" si="91"/>
        <v>0</v>
      </c>
      <c r="L718" s="3">
        <f t="shared" si="92"/>
        <v>0</v>
      </c>
      <c r="M718" s="3">
        <f t="shared" si="93"/>
        <v>0</v>
      </c>
      <c r="N718" s="3">
        <f t="shared" si="94"/>
        <v>0</v>
      </c>
      <c r="O718" s="3">
        <f t="shared" si="95"/>
        <v>0</v>
      </c>
      <c r="P718" s="2">
        <f t="shared" si="88"/>
        <v>0</v>
      </c>
    </row>
    <row r="719" spans="1:16">
      <c r="A719" s="1">
        <v>715</v>
      </c>
      <c r="G719" s="3">
        <v>0</v>
      </c>
      <c r="H719" s="3"/>
      <c r="I719" s="3">
        <f t="shared" si="89"/>
        <v>0</v>
      </c>
      <c r="J719" s="3">
        <f t="shared" si="90"/>
        <v>0</v>
      </c>
      <c r="K719" s="3">
        <f t="shared" si="91"/>
        <v>0</v>
      </c>
      <c r="L719" s="3">
        <f t="shared" si="92"/>
        <v>0</v>
      </c>
      <c r="M719" s="3">
        <f t="shared" si="93"/>
        <v>0</v>
      </c>
      <c r="N719" s="3">
        <f t="shared" si="94"/>
        <v>0</v>
      </c>
      <c r="O719" s="3">
        <f t="shared" si="95"/>
        <v>0</v>
      </c>
      <c r="P719" s="2">
        <f t="shared" si="88"/>
        <v>0</v>
      </c>
    </row>
    <row r="720" spans="1:16">
      <c r="A720" s="1">
        <v>716</v>
      </c>
      <c r="G720" s="3">
        <v>0</v>
      </c>
      <c r="H720" s="3"/>
      <c r="I720" s="3">
        <f t="shared" si="89"/>
        <v>0</v>
      </c>
      <c r="J720" s="3">
        <f t="shared" si="90"/>
        <v>0</v>
      </c>
      <c r="K720" s="3">
        <f t="shared" si="91"/>
        <v>0</v>
      </c>
      <c r="L720" s="3">
        <f t="shared" si="92"/>
        <v>0</v>
      </c>
      <c r="M720" s="3">
        <f t="shared" si="93"/>
        <v>0</v>
      </c>
      <c r="N720" s="3">
        <f t="shared" si="94"/>
        <v>0</v>
      </c>
      <c r="O720" s="3">
        <f t="shared" si="95"/>
        <v>0</v>
      </c>
      <c r="P720" s="2">
        <f t="shared" si="88"/>
        <v>0</v>
      </c>
    </row>
    <row r="721" spans="1:16">
      <c r="A721" s="1">
        <v>717</v>
      </c>
      <c r="G721" s="3">
        <v>0</v>
      </c>
      <c r="H721" s="3"/>
      <c r="I721" s="3">
        <f t="shared" si="89"/>
        <v>0</v>
      </c>
      <c r="J721" s="3">
        <f t="shared" si="90"/>
        <v>0</v>
      </c>
      <c r="K721" s="3">
        <f t="shared" si="91"/>
        <v>0</v>
      </c>
      <c r="L721" s="3">
        <f t="shared" si="92"/>
        <v>0</v>
      </c>
      <c r="M721" s="3">
        <f t="shared" si="93"/>
        <v>0</v>
      </c>
      <c r="N721" s="3">
        <f t="shared" si="94"/>
        <v>0</v>
      </c>
      <c r="O721" s="3">
        <f t="shared" si="95"/>
        <v>0</v>
      </c>
      <c r="P721" s="2">
        <f t="shared" si="88"/>
        <v>0</v>
      </c>
    </row>
    <row r="722" spans="1:16">
      <c r="A722" s="1">
        <v>718</v>
      </c>
      <c r="G722" s="3">
        <v>0</v>
      </c>
      <c r="H722" s="3"/>
      <c r="I722" s="3">
        <f t="shared" si="89"/>
        <v>0</v>
      </c>
      <c r="J722" s="3">
        <f t="shared" si="90"/>
        <v>0</v>
      </c>
      <c r="K722" s="3">
        <f t="shared" si="91"/>
        <v>0</v>
      </c>
      <c r="L722" s="3">
        <f t="shared" si="92"/>
        <v>0</v>
      </c>
      <c r="M722" s="3">
        <f t="shared" si="93"/>
        <v>0</v>
      </c>
      <c r="N722" s="3">
        <f t="shared" si="94"/>
        <v>0</v>
      </c>
      <c r="O722" s="3">
        <f t="shared" si="95"/>
        <v>0</v>
      </c>
      <c r="P722" s="2">
        <f t="shared" si="88"/>
        <v>0</v>
      </c>
    </row>
    <row r="723" spans="1:16">
      <c r="A723" s="1">
        <v>719</v>
      </c>
      <c r="G723" s="3">
        <v>0</v>
      </c>
      <c r="H723" s="3"/>
      <c r="I723" s="3">
        <f t="shared" si="89"/>
        <v>0</v>
      </c>
      <c r="J723" s="3">
        <f t="shared" si="90"/>
        <v>0</v>
      </c>
      <c r="K723" s="3">
        <f t="shared" si="91"/>
        <v>0</v>
      </c>
      <c r="L723" s="3">
        <f t="shared" si="92"/>
        <v>0</v>
      </c>
      <c r="M723" s="3">
        <f t="shared" si="93"/>
        <v>0</v>
      </c>
      <c r="N723" s="3">
        <f t="shared" si="94"/>
        <v>0</v>
      </c>
      <c r="O723" s="3">
        <f t="shared" si="95"/>
        <v>0</v>
      </c>
      <c r="P723" s="2">
        <f t="shared" si="88"/>
        <v>0</v>
      </c>
    </row>
    <row r="724" spans="1:16">
      <c r="A724" s="1">
        <v>720</v>
      </c>
      <c r="G724" s="3">
        <v>0</v>
      </c>
      <c r="H724" s="3"/>
      <c r="I724" s="3">
        <f t="shared" si="89"/>
        <v>0</v>
      </c>
      <c r="J724" s="3">
        <f t="shared" si="90"/>
        <v>0</v>
      </c>
      <c r="K724" s="3">
        <f t="shared" si="91"/>
        <v>0</v>
      </c>
      <c r="L724" s="3">
        <f t="shared" si="92"/>
        <v>0</v>
      </c>
      <c r="M724" s="3">
        <f t="shared" si="93"/>
        <v>0</v>
      </c>
      <c r="N724" s="3">
        <f t="shared" si="94"/>
        <v>0</v>
      </c>
      <c r="O724" s="3">
        <f t="shared" si="95"/>
        <v>0</v>
      </c>
      <c r="P724" s="2">
        <f t="shared" si="88"/>
        <v>0</v>
      </c>
    </row>
    <row r="725" spans="1:16">
      <c r="A725" s="1">
        <v>721</v>
      </c>
      <c r="G725" s="3">
        <v>0</v>
      </c>
      <c r="H725" s="3"/>
      <c r="I725" s="3">
        <f t="shared" si="89"/>
        <v>0</v>
      </c>
      <c r="J725" s="3">
        <f t="shared" si="90"/>
        <v>0</v>
      </c>
      <c r="K725" s="3">
        <f t="shared" si="91"/>
        <v>0</v>
      </c>
      <c r="L725" s="3">
        <f t="shared" si="92"/>
        <v>0</v>
      </c>
      <c r="M725" s="3">
        <f t="shared" si="93"/>
        <v>0</v>
      </c>
      <c r="N725" s="3">
        <f t="shared" si="94"/>
        <v>0</v>
      </c>
      <c r="O725" s="3">
        <f t="shared" si="95"/>
        <v>0</v>
      </c>
      <c r="P725" s="2">
        <f t="shared" si="88"/>
        <v>0</v>
      </c>
    </row>
    <row r="726" spans="1:16">
      <c r="A726" s="1">
        <v>722</v>
      </c>
      <c r="G726" s="3">
        <v>0</v>
      </c>
      <c r="H726" s="3"/>
      <c r="I726" s="3">
        <f t="shared" si="89"/>
        <v>0</v>
      </c>
      <c r="J726" s="3">
        <f t="shared" si="90"/>
        <v>0</v>
      </c>
      <c r="K726" s="3">
        <f t="shared" si="91"/>
        <v>0</v>
      </c>
      <c r="L726" s="3">
        <f t="shared" si="92"/>
        <v>0</v>
      </c>
      <c r="M726" s="3">
        <f t="shared" si="93"/>
        <v>0</v>
      </c>
      <c r="N726" s="3">
        <f t="shared" si="94"/>
        <v>0</v>
      </c>
      <c r="O726" s="3">
        <f t="shared" si="95"/>
        <v>0</v>
      </c>
      <c r="P726" s="2">
        <f t="shared" si="88"/>
        <v>0</v>
      </c>
    </row>
    <row r="727" spans="1:16">
      <c r="A727" s="1">
        <v>723</v>
      </c>
      <c r="G727" s="3">
        <v>0</v>
      </c>
      <c r="H727" s="3"/>
      <c r="I727" s="3">
        <f t="shared" si="89"/>
        <v>0</v>
      </c>
      <c r="J727" s="3">
        <f t="shared" si="90"/>
        <v>0</v>
      </c>
      <c r="K727" s="3">
        <f t="shared" si="91"/>
        <v>0</v>
      </c>
      <c r="L727" s="3">
        <f t="shared" si="92"/>
        <v>0</v>
      </c>
      <c r="M727" s="3">
        <f t="shared" si="93"/>
        <v>0</v>
      </c>
      <c r="N727" s="3">
        <f t="shared" si="94"/>
        <v>0</v>
      </c>
      <c r="O727" s="3">
        <f t="shared" si="95"/>
        <v>0</v>
      </c>
      <c r="P727" s="2">
        <f t="shared" si="88"/>
        <v>0</v>
      </c>
    </row>
    <row r="728" spans="1:16">
      <c r="A728" s="1">
        <v>724</v>
      </c>
      <c r="G728" s="3">
        <v>0</v>
      </c>
      <c r="H728" s="3"/>
      <c r="I728" s="3">
        <f t="shared" si="89"/>
        <v>0</v>
      </c>
      <c r="J728" s="3">
        <f t="shared" si="90"/>
        <v>0</v>
      </c>
      <c r="K728" s="3">
        <f t="shared" si="91"/>
        <v>0</v>
      </c>
      <c r="L728" s="3">
        <f t="shared" si="92"/>
        <v>0</v>
      </c>
      <c r="M728" s="3">
        <f t="shared" si="93"/>
        <v>0</v>
      </c>
      <c r="N728" s="3">
        <f t="shared" si="94"/>
        <v>0</v>
      </c>
      <c r="O728" s="3">
        <f t="shared" si="95"/>
        <v>0</v>
      </c>
      <c r="P728" s="2">
        <f t="shared" si="88"/>
        <v>0</v>
      </c>
    </row>
    <row r="729" spans="1:16">
      <c r="A729" s="1">
        <v>725</v>
      </c>
      <c r="G729" s="3">
        <v>0</v>
      </c>
      <c r="H729" s="3"/>
      <c r="I729" s="3">
        <f t="shared" si="89"/>
        <v>0</v>
      </c>
      <c r="J729" s="3">
        <f t="shared" si="90"/>
        <v>0</v>
      </c>
      <c r="K729" s="3">
        <f t="shared" si="91"/>
        <v>0</v>
      </c>
      <c r="L729" s="3">
        <f t="shared" si="92"/>
        <v>0</v>
      </c>
      <c r="M729" s="3">
        <f t="shared" si="93"/>
        <v>0</v>
      </c>
      <c r="N729" s="3">
        <f t="shared" si="94"/>
        <v>0</v>
      </c>
      <c r="O729" s="3">
        <f t="shared" si="95"/>
        <v>0</v>
      </c>
      <c r="P729" s="2">
        <f t="shared" si="88"/>
        <v>0</v>
      </c>
    </row>
    <row r="730" spans="1:16">
      <c r="A730" s="1">
        <v>726</v>
      </c>
      <c r="G730" s="3">
        <v>0</v>
      </c>
      <c r="H730" s="3"/>
      <c r="I730" s="3">
        <f t="shared" si="89"/>
        <v>0</v>
      </c>
      <c r="J730" s="3">
        <f t="shared" si="90"/>
        <v>0</v>
      </c>
      <c r="K730" s="3">
        <f t="shared" si="91"/>
        <v>0</v>
      </c>
      <c r="L730" s="3">
        <f t="shared" si="92"/>
        <v>0</v>
      </c>
      <c r="M730" s="3">
        <f t="shared" si="93"/>
        <v>0</v>
      </c>
      <c r="N730" s="3">
        <f t="shared" si="94"/>
        <v>0</v>
      </c>
      <c r="O730" s="3">
        <f t="shared" si="95"/>
        <v>0</v>
      </c>
      <c r="P730" s="2">
        <f t="shared" si="88"/>
        <v>0</v>
      </c>
    </row>
    <row r="731" spans="1:16">
      <c r="A731" s="1">
        <v>727</v>
      </c>
      <c r="G731" s="3">
        <v>0</v>
      </c>
      <c r="H731" s="3"/>
      <c r="I731" s="3">
        <f t="shared" si="89"/>
        <v>0</v>
      </c>
      <c r="J731" s="3">
        <f t="shared" si="90"/>
        <v>0</v>
      </c>
      <c r="K731" s="3">
        <f t="shared" si="91"/>
        <v>0</v>
      </c>
      <c r="L731" s="3">
        <f t="shared" si="92"/>
        <v>0</v>
      </c>
      <c r="M731" s="3">
        <f t="shared" si="93"/>
        <v>0</v>
      </c>
      <c r="N731" s="3">
        <f t="shared" si="94"/>
        <v>0</v>
      </c>
      <c r="O731" s="3">
        <f t="shared" si="95"/>
        <v>0</v>
      </c>
      <c r="P731" s="2">
        <f t="shared" si="88"/>
        <v>0</v>
      </c>
    </row>
    <row r="732" spans="1:16">
      <c r="A732" s="1">
        <v>728</v>
      </c>
      <c r="G732" s="3">
        <v>0</v>
      </c>
      <c r="H732" s="3"/>
      <c r="I732" s="3">
        <f t="shared" si="89"/>
        <v>0</v>
      </c>
      <c r="J732" s="3">
        <f t="shared" si="90"/>
        <v>0</v>
      </c>
      <c r="K732" s="3">
        <f t="shared" si="91"/>
        <v>0</v>
      </c>
      <c r="L732" s="3">
        <f t="shared" si="92"/>
        <v>0</v>
      </c>
      <c r="M732" s="3">
        <f t="shared" si="93"/>
        <v>0</v>
      </c>
      <c r="N732" s="3">
        <f t="shared" si="94"/>
        <v>0</v>
      </c>
      <c r="O732" s="3">
        <f t="shared" si="95"/>
        <v>0</v>
      </c>
      <c r="P732" s="2">
        <f t="shared" si="88"/>
        <v>0</v>
      </c>
    </row>
    <row r="733" spans="1:16">
      <c r="A733" s="1">
        <v>729</v>
      </c>
      <c r="G733" s="3">
        <v>0</v>
      </c>
      <c r="H733" s="3"/>
      <c r="I733" s="3">
        <f t="shared" si="89"/>
        <v>0</v>
      </c>
      <c r="J733" s="3">
        <f t="shared" si="90"/>
        <v>0</v>
      </c>
      <c r="K733" s="3">
        <f t="shared" si="91"/>
        <v>0</v>
      </c>
      <c r="L733" s="3">
        <f t="shared" si="92"/>
        <v>0</v>
      </c>
      <c r="M733" s="3">
        <f t="shared" si="93"/>
        <v>0</v>
      </c>
      <c r="N733" s="3">
        <f t="shared" si="94"/>
        <v>0</v>
      </c>
      <c r="O733" s="3">
        <f t="shared" si="95"/>
        <v>0</v>
      </c>
      <c r="P733" s="2">
        <f t="shared" si="88"/>
        <v>0</v>
      </c>
    </row>
    <row r="734" spans="1:16">
      <c r="A734" s="1">
        <v>730</v>
      </c>
      <c r="G734" s="3">
        <v>0</v>
      </c>
      <c r="H734" s="3"/>
      <c r="I734" s="3">
        <f t="shared" si="89"/>
        <v>0</v>
      </c>
      <c r="J734" s="3">
        <f t="shared" si="90"/>
        <v>0</v>
      </c>
      <c r="K734" s="3">
        <f t="shared" si="91"/>
        <v>0</v>
      </c>
      <c r="L734" s="3">
        <f t="shared" si="92"/>
        <v>0</v>
      </c>
      <c r="M734" s="3">
        <f t="shared" si="93"/>
        <v>0</v>
      </c>
      <c r="N734" s="3">
        <f t="shared" si="94"/>
        <v>0</v>
      </c>
      <c r="O734" s="3">
        <f t="shared" si="95"/>
        <v>0</v>
      </c>
      <c r="P734" s="2">
        <f t="shared" si="88"/>
        <v>0</v>
      </c>
    </row>
    <row r="735" spans="1:16">
      <c r="A735" s="1">
        <v>731</v>
      </c>
      <c r="G735" s="3">
        <v>0</v>
      </c>
      <c r="H735" s="3"/>
      <c r="I735" s="3">
        <f t="shared" si="89"/>
        <v>0</v>
      </c>
      <c r="J735" s="3">
        <f t="shared" si="90"/>
        <v>0</v>
      </c>
      <c r="K735" s="3">
        <f t="shared" si="91"/>
        <v>0</v>
      </c>
      <c r="L735" s="3">
        <f t="shared" si="92"/>
        <v>0</v>
      </c>
      <c r="M735" s="3">
        <f t="shared" si="93"/>
        <v>0</v>
      </c>
      <c r="N735" s="3">
        <f t="shared" si="94"/>
        <v>0</v>
      </c>
      <c r="O735" s="3">
        <f t="shared" si="95"/>
        <v>0</v>
      </c>
      <c r="P735" s="2">
        <f t="shared" si="88"/>
        <v>0</v>
      </c>
    </row>
    <row r="736" spans="1:16">
      <c r="A736" s="1">
        <v>732</v>
      </c>
      <c r="G736" s="3">
        <v>0</v>
      </c>
      <c r="H736" s="3"/>
      <c r="I736" s="3">
        <f t="shared" si="89"/>
        <v>0</v>
      </c>
      <c r="J736" s="3">
        <f t="shared" si="90"/>
        <v>0</v>
      </c>
      <c r="K736" s="3">
        <f t="shared" si="91"/>
        <v>0</v>
      </c>
      <c r="L736" s="3">
        <f t="shared" si="92"/>
        <v>0</v>
      </c>
      <c r="M736" s="3">
        <f t="shared" si="93"/>
        <v>0</v>
      </c>
      <c r="N736" s="3">
        <f t="shared" si="94"/>
        <v>0</v>
      </c>
      <c r="O736" s="3">
        <f t="shared" si="95"/>
        <v>0</v>
      </c>
      <c r="P736" s="2">
        <f t="shared" si="88"/>
        <v>0</v>
      </c>
    </row>
    <row r="737" spans="1:16">
      <c r="A737" s="1">
        <v>733</v>
      </c>
      <c r="G737" s="3">
        <v>0</v>
      </c>
      <c r="H737" s="3"/>
      <c r="I737" s="3">
        <f t="shared" si="89"/>
        <v>0</v>
      </c>
      <c r="J737" s="3">
        <f t="shared" si="90"/>
        <v>0</v>
      </c>
      <c r="K737" s="3">
        <f t="shared" si="91"/>
        <v>0</v>
      </c>
      <c r="L737" s="3">
        <f t="shared" si="92"/>
        <v>0</v>
      </c>
      <c r="M737" s="3">
        <f t="shared" si="93"/>
        <v>0</v>
      </c>
      <c r="N737" s="3">
        <f t="shared" si="94"/>
        <v>0</v>
      </c>
      <c r="O737" s="3">
        <f t="shared" si="95"/>
        <v>0</v>
      </c>
      <c r="P737" s="2">
        <f t="shared" si="88"/>
        <v>0</v>
      </c>
    </row>
    <row r="738" spans="1:16">
      <c r="A738" s="1">
        <v>734</v>
      </c>
      <c r="G738" s="3">
        <v>0</v>
      </c>
      <c r="H738" s="3"/>
      <c r="I738" s="3">
        <f t="shared" si="89"/>
        <v>0</v>
      </c>
      <c r="J738" s="3">
        <f t="shared" si="90"/>
        <v>0</v>
      </c>
      <c r="K738" s="3">
        <f t="shared" si="91"/>
        <v>0</v>
      </c>
      <c r="L738" s="3">
        <f t="shared" si="92"/>
        <v>0</v>
      </c>
      <c r="M738" s="3">
        <f t="shared" si="93"/>
        <v>0</v>
      </c>
      <c r="N738" s="3">
        <f t="shared" si="94"/>
        <v>0</v>
      </c>
      <c r="O738" s="3">
        <f t="shared" si="95"/>
        <v>0</v>
      </c>
      <c r="P738" s="2">
        <f t="shared" si="88"/>
        <v>0</v>
      </c>
    </row>
    <row r="739" spans="1:16">
      <c r="A739" s="1">
        <v>735</v>
      </c>
      <c r="G739" s="3">
        <v>0</v>
      </c>
      <c r="H739" s="3"/>
      <c r="I739" s="3">
        <f t="shared" si="89"/>
        <v>0</v>
      </c>
      <c r="J739" s="3">
        <f t="shared" si="90"/>
        <v>0</v>
      </c>
      <c r="K739" s="3">
        <f t="shared" si="91"/>
        <v>0</v>
      </c>
      <c r="L739" s="3">
        <f t="shared" si="92"/>
        <v>0</v>
      </c>
      <c r="M739" s="3">
        <f t="shared" si="93"/>
        <v>0</v>
      </c>
      <c r="N739" s="3">
        <f t="shared" si="94"/>
        <v>0</v>
      </c>
      <c r="O739" s="3">
        <f t="shared" si="95"/>
        <v>0</v>
      </c>
      <c r="P739" s="2">
        <f t="shared" si="88"/>
        <v>0</v>
      </c>
    </row>
    <row r="740" spans="1:16">
      <c r="A740" s="1">
        <v>736</v>
      </c>
      <c r="G740" s="3">
        <v>0</v>
      </c>
      <c r="H740" s="3"/>
      <c r="I740" s="3">
        <f t="shared" si="89"/>
        <v>0</v>
      </c>
      <c r="J740" s="3">
        <f t="shared" si="90"/>
        <v>0</v>
      </c>
      <c r="K740" s="3">
        <f t="shared" si="91"/>
        <v>0</v>
      </c>
      <c r="L740" s="3">
        <f t="shared" si="92"/>
        <v>0</v>
      </c>
      <c r="M740" s="3">
        <f t="shared" si="93"/>
        <v>0</v>
      </c>
      <c r="N740" s="3">
        <f t="shared" si="94"/>
        <v>0</v>
      </c>
      <c r="O740" s="3">
        <f t="shared" si="95"/>
        <v>0</v>
      </c>
      <c r="P740" s="2">
        <f t="shared" si="88"/>
        <v>0</v>
      </c>
    </row>
    <row r="741" spans="1:16">
      <c r="A741" s="1">
        <v>737</v>
      </c>
      <c r="G741" s="3">
        <v>0</v>
      </c>
      <c r="H741" s="3"/>
      <c r="I741" s="3">
        <f t="shared" si="89"/>
        <v>0</v>
      </c>
      <c r="J741" s="3">
        <f t="shared" si="90"/>
        <v>0</v>
      </c>
      <c r="K741" s="3">
        <f t="shared" si="91"/>
        <v>0</v>
      </c>
      <c r="L741" s="3">
        <f t="shared" si="92"/>
        <v>0</v>
      </c>
      <c r="M741" s="3">
        <f t="shared" si="93"/>
        <v>0</v>
      </c>
      <c r="N741" s="3">
        <f t="shared" si="94"/>
        <v>0</v>
      </c>
      <c r="O741" s="3">
        <f t="shared" si="95"/>
        <v>0</v>
      </c>
      <c r="P741" s="2">
        <f t="shared" si="88"/>
        <v>0</v>
      </c>
    </row>
    <row r="742" spans="1:16">
      <c r="A742" s="1">
        <v>738</v>
      </c>
      <c r="G742" s="3">
        <v>0</v>
      </c>
      <c r="H742" s="3"/>
      <c r="I742" s="3">
        <f t="shared" si="89"/>
        <v>0</v>
      </c>
      <c r="J742" s="3">
        <f t="shared" si="90"/>
        <v>0</v>
      </c>
      <c r="K742" s="3">
        <f t="shared" si="91"/>
        <v>0</v>
      </c>
      <c r="L742" s="3">
        <f t="shared" si="92"/>
        <v>0</v>
      </c>
      <c r="M742" s="3">
        <f t="shared" si="93"/>
        <v>0</v>
      </c>
      <c r="N742" s="3">
        <f t="shared" si="94"/>
        <v>0</v>
      </c>
      <c r="O742" s="3">
        <f t="shared" si="95"/>
        <v>0</v>
      </c>
      <c r="P742" s="2">
        <f t="shared" si="88"/>
        <v>0</v>
      </c>
    </row>
    <row r="743" spans="1:16">
      <c r="A743" s="1">
        <v>739</v>
      </c>
      <c r="G743" s="3">
        <v>0</v>
      </c>
      <c r="H743" s="3"/>
      <c r="I743" s="3">
        <f t="shared" si="89"/>
        <v>0</v>
      </c>
      <c r="J743" s="3">
        <f t="shared" si="90"/>
        <v>0</v>
      </c>
      <c r="K743" s="3">
        <f t="shared" si="91"/>
        <v>0</v>
      </c>
      <c r="L743" s="3">
        <f t="shared" si="92"/>
        <v>0</v>
      </c>
      <c r="M743" s="3">
        <f t="shared" si="93"/>
        <v>0</v>
      </c>
      <c r="N743" s="3">
        <f t="shared" si="94"/>
        <v>0</v>
      </c>
      <c r="O743" s="3">
        <f t="shared" si="95"/>
        <v>0</v>
      </c>
      <c r="P743" s="2">
        <f t="shared" si="88"/>
        <v>0</v>
      </c>
    </row>
    <row r="744" spans="1:16">
      <c r="A744" s="1">
        <v>740</v>
      </c>
      <c r="G744" s="3">
        <v>0</v>
      </c>
      <c r="H744" s="3"/>
      <c r="I744" s="3">
        <f t="shared" si="89"/>
        <v>0</v>
      </c>
      <c r="J744" s="3">
        <f t="shared" si="90"/>
        <v>0</v>
      </c>
      <c r="K744" s="3">
        <f t="shared" si="91"/>
        <v>0</v>
      </c>
      <c r="L744" s="3">
        <f t="shared" si="92"/>
        <v>0</v>
      </c>
      <c r="M744" s="3">
        <f t="shared" si="93"/>
        <v>0</v>
      </c>
      <c r="N744" s="3">
        <f t="shared" si="94"/>
        <v>0</v>
      </c>
      <c r="O744" s="3">
        <f t="shared" si="95"/>
        <v>0</v>
      </c>
      <c r="P744" s="2">
        <f t="shared" si="88"/>
        <v>0</v>
      </c>
    </row>
    <row r="745" spans="1:16">
      <c r="A745" s="1">
        <v>741</v>
      </c>
      <c r="G745" s="3">
        <v>0</v>
      </c>
      <c r="H745" s="3"/>
      <c r="I745" s="3">
        <f t="shared" si="89"/>
        <v>0</v>
      </c>
      <c r="J745" s="3">
        <f t="shared" si="90"/>
        <v>0</v>
      </c>
      <c r="K745" s="3">
        <f t="shared" si="91"/>
        <v>0</v>
      </c>
      <c r="L745" s="3">
        <f t="shared" si="92"/>
        <v>0</v>
      </c>
      <c r="M745" s="3">
        <f t="shared" si="93"/>
        <v>0</v>
      </c>
      <c r="N745" s="3">
        <f t="shared" si="94"/>
        <v>0</v>
      </c>
      <c r="O745" s="3">
        <f t="shared" si="95"/>
        <v>0</v>
      </c>
      <c r="P745" s="2">
        <f t="shared" si="88"/>
        <v>0</v>
      </c>
    </row>
    <row r="746" spans="1:16">
      <c r="A746" s="1">
        <v>742</v>
      </c>
      <c r="G746" s="3">
        <v>0</v>
      </c>
      <c r="H746" s="3"/>
      <c r="I746" s="3">
        <f t="shared" si="89"/>
        <v>0</v>
      </c>
      <c r="J746" s="3">
        <f t="shared" si="90"/>
        <v>0</v>
      </c>
      <c r="K746" s="3">
        <f t="shared" si="91"/>
        <v>0</v>
      </c>
      <c r="L746" s="3">
        <f t="shared" si="92"/>
        <v>0</v>
      </c>
      <c r="M746" s="3">
        <f t="shared" si="93"/>
        <v>0</v>
      </c>
      <c r="N746" s="3">
        <f t="shared" si="94"/>
        <v>0</v>
      </c>
      <c r="O746" s="3">
        <f t="shared" si="95"/>
        <v>0</v>
      </c>
      <c r="P746" s="2">
        <f t="shared" si="88"/>
        <v>0</v>
      </c>
    </row>
    <row r="747" spans="1:16">
      <c r="A747" s="1">
        <v>743</v>
      </c>
      <c r="G747" s="3">
        <v>0</v>
      </c>
      <c r="H747" s="3"/>
      <c r="I747" s="3">
        <f t="shared" si="89"/>
        <v>0</v>
      </c>
      <c r="J747" s="3">
        <f t="shared" si="90"/>
        <v>0</v>
      </c>
      <c r="K747" s="3">
        <f t="shared" si="91"/>
        <v>0</v>
      </c>
      <c r="L747" s="3">
        <f t="shared" si="92"/>
        <v>0</v>
      </c>
      <c r="M747" s="3">
        <f t="shared" si="93"/>
        <v>0</v>
      </c>
      <c r="N747" s="3">
        <f t="shared" si="94"/>
        <v>0</v>
      </c>
      <c r="O747" s="3">
        <f t="shared" si="95"/>
        <v>0</v>
      </c>
      <c r="P747" s="2">
        <f t="shared" si="88"/>
        <v>0</v>
      </c>
    </row>
    <row r="748" spans="1:16">
      <c r="A748" s="1">
        <v>744</v>
      </c>
      <c r="G748" s="3">
        <v>0</v>
      </c>
      <c r="H748" s="3"/>
      <c r="I748" s="3">
        <f t="shared" si="89"/>
        <v>0</v>
      </c>
      <c r="J748" s="3">
        <f t="shared" si="90"/>
        <v>0</v>
      </c>
      <c r="K748" s="3">
        <f t="shared" si="91"/>
        <v>0</v>
      </c>
      <c r="L748" s="3">
        <f t="shared" si="92"/>
        <v>0</v>
      </c>
      <c r="M748" s="3">
        <f t="shared" si="93"/>
        <v>0</v>
      </c>
      <c r="N748" s="3">
        <f t="shared" si="94"/>
        <v>0</v>
      </c>
      <c r="O748" s="3">
        <f t="shared" si="95"/>
        <v>0</v>
      </c>
      <c r="P748" s="2">
        <f t="shared" si="88"/>
        <v>0</v>
      </c>
    </row>
    <row r="749" spans="1:16">
      <c r="A749" s="1">
        <v>745</v>
      </c>
      <c r="G749" s="3">
        <v>0</v>
      </c>
      <c r="H749" s="3"/>
      <c r="I749" s="3">
        <f t="shared" si="89"/>
        <v>0</v>
      </c>
      <c r="J749" s="3">
        <f t="shared" si="90"/>
        <v>0</v>
      </c>
      <c r="K749" s="3">
        <f t="shared" si="91"/>
        <v>0</v>
      </c>
      <c r="L749" s="3">
        <f t="shared" si="92"/>
        <v>0</v>
      </c>
      <c r="M749" s="3">
        <f t="shared" si="93"/>
        <v>0</v>
      </c>
      <c r="N749" s="3">
        <f t="shared" si="94"/>
        <v>0</v>
      </c>
      <c r="O749" s="3">
        <f t="shared" si="95"/>
        <v>0</v>
      </c>
      <c r="P749" s="2">
        <f t="shared" si="88"/>
        <v>0</v>
      </c>
    </row>
    <row r="750" spans="1:16">
      <c r="A750" s="1">
        <v>746</v>
      </c>
      <c r="G750" s="3">
        <v>0</v>
      </c>
      <c r="H750" s="3"/>
      <c r="I750" s="3">
        <f t="shared" si="89"/>
        <v>0</v>
      </c>
      <c r="J750" s="3">
        <f t="shared" si="90"/>
        <v>0</v>
      </c>
      <c r="K750" s="3">
        <f t="shared" si="91"/>
        <v>0</v>
      </c>
      <c r="L750" s="3">
        <f t="shared" si="92"/>
        <v>0</v>
      </c>
      <c r="M750" s="3">
        <f t="shared" si="93"/>
        <v>0</v>
      </c>
      <c r="N750" s="3">
        <f t="shared" si="94"/>
        <v>0</v>
      </c>
      <c r="O750" s="3">
        <f t="shared" si="95"/>
        <v>0</v>
      </c>
      <c r="P750" s="2">
        <f t="shared" si="88"/>
        <v>0</v>
      </c>
    </row>
    <row r="751" spans="1:16">
      <c r="A751" s="1">
        <v>747</v>
      </c>
      <c r="G751" s="3">
        <v>0</v>
      </c>
      <c r="H751" s="3"/>
      <c r="I751" s="3">
        <f t="shared" si="89"/>
        <v>0</v>
      </c>
      <c r="J751" s="3">
        <f t="shared" si="90"/>
        <v>0</v>
      </c>
      <c r="K751" s="3">
        <f t="shared" si="91"/>
        <v>0</v>
      </c>
      <c r="L751" s="3">
        <f t="shared" si="92"/>
        <v>0</v>
      </c>
      <c r="M751" s="3">
        <f t="shared" si="93"/>
        <v>0</v>
      </c>
      <c r="N751" s="3">
        <f t="shared" si="94"/>
        <v>0</v>
      </c>
      <c r="O751" s="3">
        <f t="shared" si="95"/>
        <v>0</v>
      </c>
      <c r="P751" s="2">
        <f t="shared" si="88"/>
        <v>0</v>
      </c>
    </row>
    <row r="752" spans="1:16">
      <c r="A752" s="1">
        <v>748</v>
      </c>
      <c r="G752" s="3">
        <v>0</v>
      </c>
      <c r="H752" s="3"/>
      <c r="I752" s="3">
        <f t="shared" si="89"/>
        <v>0</v>
      </c>
      <c r="J752" s="3">
        <f t="shared" si="90"/>
        <v>0</v>
      </c>
      <c r="K752" s="3">
        <f t="shared" si="91"/>
        <v>0</v>
      </c>
      <c r="L752" s="3">
        <f t="shared" si="92"/>
        <v>0</v>
      </c>
      <c r="M752" s="3">
        <f t="shared" si="93"/>
        <v>0</v>
      </c>
      <c r="N752" s="3">
        <f t="shared" si="94"/>
        <v>0</v>
      </c>
      <c r="O752" s="3">
        <f t="shared" si="95"/>
        <v>0</v>
      </c>
      <c r="P752" s="2">
        <f t="shared" si="88"/>
        <v>0</v>
      </c>
    </row>
    <row r="753" spans="1:16">
      <c r="A753" s="1">
        <v>749</v>
      </c>
      <c r="G753" s="3">
        <v>0</v>
      </c>
      <c r="H753" s="3"/>
      <c r="I753" s="3">
        <f t="shared" si="89"/>
        <v>0</v>
      </c>
      <c r="J753" s="3">
        <f t="shared" si="90"/>
        <v>0</v>
      </c>
      <c r="K753" s="3">
        <f t="shared" si="91"/>
        <v>0</v>
      </c>
      <c r="L753" s="3">
        <f t="shared" si="92"/>
        <v>0</v>
      </c>
      <c r="M753" s="3">
        <f t="shared" si="93"/>
        <v>0</v>
      </c>
      <c r="N753" s="3">
        <f t="shared" si="94"/>
        <v>0</v>
      </c>
      <c r="O753" s="3">
        <f t="shared" si="95"/>
        <v>0</v>
      </c>
      <c r="P753" s="2">
        <f t="shared" si="88"/>
        <v>0</v>
      </c>
    </row>
    <row r="754" spans="1:16">
      <c r="A754" s="1">
        <v>750</v>
      </c>
      <c r="G754" s="3">
        <v>0</v>
      </c>
      <c r="H754" s="3"/>
      <c r="I754" s="3">
        <f t="shared" si="89"/>
        <v>0</v>
      </c>
      <c r="J754" s="3">
        <f t="shared" si="90"/>
        <v>0</v>
      </c>
      <c r="K754" s="3">
        <f t="shared" si="91"/>
        <v>0</v>
      </c>
      <c r="L754" s="3">
        <f t="shared" si="92"/>
        <v>0</v>
      </c>
      <c r="M754" s="3">
        <f t="shared" si="93"/>
        <v>0</v>
      </c>
      <c r="N754" s="3">
        <f t="shared" si="94"/>
        <v>0</v>
      </c>
      <c r="O754" s="3">
        <f t="shared" si="95"/>
        <v>0</v>
      </c>
      <c r="P754" s="2">
        <f t="shared" si="88"/>
        <v>0</v>
      </c>
    </row>
    <row r="755" spans="1:16">
      <c r="A755" s="1">
        <v>751</v>
      </c>
      <c r="G755" s="3">
        <v>0</v>
      </c>
      <c r="H755" s="3"/>
      <c r="I755" s="3">
        <f t="shared" si="89"/>
        <v>0</v>
      </c>
      <c r="J755" s="3">
        <f t="shared" si="90"/>
        <v>0</v>
      </c>
      <c r="K755" s="3">
        <f t="shared" si="91"/>
        <v>0</v>
      </c>
      <c r="L755" s="3">
        <f t="shared" si="92"/>
        <v>0</v>
      </c>
      <c r="M755" s="3">
        <f t="shared" si="93"/>
        <v>0</v>
      </c>
      <c r="N755" s="3">
        <f t="shared" si="94"/>
        <v>0</v>
      </c>
      <c r="O755" s="3">
        <f t="shared" si="95"/>
        <v>0</v>
      </c>
      <c r="P755" s="2">
        <f t="shared" si="88"/>
        <v>0</v>
      </c>
    </row>
    <row r="756" spans="1:16">
      <c r="A756" s="1">
        <v>752</v>
      </c>
      <c r="G756" s="3">
        <v>0</v>
      </c>
      <c r="H756" s="3"/>
      <c r="I756" s="3">
        <f t="shared" si="89"/>
        <v>0</v>
      </c>
      <c r="J756" s="3">
        <f t="shared" si="90"/>
        <v>0</v>
      </c>
      <c r="K756" s="3">
        <f t="shared" si="91"/>
        <v>0</v>
      </c>
      <c r="L756" s="3">
        <f t="shared" si="92"/>
        <v>0</v>
      </c>
      <c r="M756" s="3">
        <f t="shared" si="93"/>
        <v>0</v>
      </c>
      <c r="N756" s="3">
        <f t="shared" si="94"/>
        <v>0</v>
      </c>
      <c r="O756" s="3">
        <f t="shared" si="95"/>
        <v>0</v>
      </c>
      <c r="P756" s="2">
        <f t="shared" si="88"/>
        <v>0</v>
      </c>
    </row>
    <row r="757" spans="1:16">
      <c r="A757" s="1">
        <v>753</v>
      </c>
      <c r="G757" s="3">
        <v>0</v>
      </c>
      <c r="H757" s="3"/>
      <c r="I757" s="3">
        <f t="shared" si="89"/>
        <v>0</v>
      </c>
      <c r="J757" s="3">
        <f t="shared" si="90"/>
        <v>0</v>
      </c>
      <c r="K757" s="3">
        <f t="shared" si="91"/>
        <v>0</v>
      </c>
      <c r="L757" s="3">
        <f t="shared" si="92"/>
        <v>0</v>
      </c>
      <c r="M757" s="3">
        <f t="shared" si="93"/>
        <v>0</v>
      </c>
      <c r="N757" s="3">
        <f t="shared" si="94"/>
        <v>0</v>
      </c>
      <c r="O757" s="3">
        <f t="shared" si="95"/>
        <v>0</v>
      </c>
      <c r="P757" s="2">
        <f t="shared" si="88"/>
        <v>0</v>
      </c>
    </row>
    <row r="758" spans="1:16">
      <c r="A758" s="1">
        <v>754</v>
      </c>
      <c r="G758" s="3">
        <v>0</v>
      </c>
      <c r="H758" s="3"/>
      <c r="I758" s="3">
        <f t="shared" si="89"/>
        <v>0</v>
      </c>
      <c r="J758" s="3">
        <f t="shared" si="90"/>
        <v>0</v>
      </c>
      <c r="K758" s="3">
        <f t="shared" si="91"/>
        <v>0</v>
      </c>
      <c r="L758" s="3">
        <f t="shared" si="92"/>
        <v>0</v>
      </c>
      <c r="M758" s="3">
        <f t="shared" si="93"/>
        <v>0</v>
      </c>
      <c r="N758" s="3">
        <f t="shared" si="94"/>
        <v>0</v>
      </c>
      <c r="O758" s="3">
        <f t="shared" si="95"/>
        <v>0</v>
      </c>
      <c r="P758" s="2">
        <f t="shared" si="88"/>
        <v>0</v>
      </c>
    </row>
    <row r="759" spans="1:16">
      <c r="A759" s="1">
        <v>755</v>
      </c>
      <c r="G759" s="3">
        <v>0</v>
      </c>
      <c r="H759" s="3"/>
      <c r="I759" s="3">
        <f t="shared" si="89"/>
        <v>0</v>
      </c>
      <c r="J759" s="3">
        <f t="shared" si="90"/>
        <v>0</v>
      </c>
      <c r="K759" s="3">
        <f t="shared" si="91"/>
        <v>0</v>
      </c>
      <c r="L759" s="3">
        <f t="shared" si="92"/>
        <v>0</v>
      </c>
      <c r="M759" s="3">
        <f t="shared" si="93"/>
        <v>0</v>
      </c>
      <c r="N759" s="3">
        <f t="shared" si="94"/>
        <v>0</v>
      </c>
      <c r="O759" s="3">
        <f t="shared" si="95"/>
        <v>0</v>
      </c>
      <c r="P759" s="2">
        <f t="shared" si="88"/>
        <v>0</v>
      </c>
    </row>
    <row r="760" spans="1:16">
      <c r="A760" s="1">
        <v>756</v>
      </c>
      <c r="G760" s="3">
        <v>0</v>
      </c>
      <c r="H760" s="3"/>
      <c r="I760" s="3">
        <f t="shared" si="89"/>
        <v>0</v>
      </c>
      <c r="J760" s="3">
        <f t="shared" si="90"/>
        <v>0</v>
      </c>
      <c r="K760" s="3">
        <f t="shared" si="91"/>
        <v>0</v>
      </c>
      <c r="L760" s="3">
        <f t="shared" si="92"/>
        <v>0</v>
      </c>
      <c r="M760" s="3">
        <f t="shared" si="93"/>
        <v>0</v>
      </c>
      <c r="N760" s="3">
        <f t="shared" si="94"/>
        <v>0</v>
      </c>
      <c r="O760" s="3">
        <f t="shared" si="95"/>
        <v>0</v>
      </c>
      <c r="P760" s="2">
        <f t="shared" si="88"/>
        <v>0</v>
      </c>
    </row>
    <row r="761" spans="1:16">
      <c r="A761" s="1">
        <v>757</v>
      </c>
      <c r="G761" s="3">
        <v>0</v>
      </c>
      <c r="H761" s="3"/>
      <c r="I761" s="3">
        <f t="shared" si="89"/>
        <v>0</v>
      </c>
      <c r="J761" s="3">
        <f t="shared" si="90"/>
        <v>0</v>
      </c>
      <c r="K761" s="3">
        <f t="shared" si="91"/>
        <v>0</v>
      </c>
      <c r="L761" s="3">
        <f t="shared" si="92"/>
        <v>0</v>
      </c>
      <c r="M761" s="3">
        <f t="shared" si="93"/>
        <v>0</v>
      </c>
      <c r="N761" s="3">
        <f t="shared" si="94"/>
        <v>0</v>
      </c>
      <c r="O761" s="3">
        <f t="shared" si="95"/>
        <v>0</v>
      </c>
      <c r="P761" s="2">
        <f t="shared" si="88"/>
        <v>0</v>
      </c>
    </row>
    <row r="762" spans="1:16">
      <c r="A762" s="1">
        <v>758</v>
      </c>
      <c r="G762" s="3">
        <v>0</v>
      </c>
      <c r="H762" s="3"/>
      <c r="I762" s="3">
        <f t="shared" si="89"/>
        <v>0</v>
      </c>
      <c r="J762" s="3">
        <f t="shared" si="90"/>
        <v>0</v>
      </c>
      <c r="K762" s="3">
        <f t="shared" si="91"/>
        <v>0</v>
      </c>
      <c r="L762" s="3">
        <f t="shared" si="92"/>
        <v>0</v>
      </c>
      <c r="M762" s="3">
        <f t="shared" si="93"/>
        <v>0</v>
      </c>
      <c r="N762" s="3">
        <f t="shared" si="94"/>
        <v>0</v>
      </c>
      <c r="O762" s="3">
        <f t="shared" si="95"/>
        <v>0</v>
      </c>
      <c r="P762" s="2">
        <f t="shared" si="88"/>
        <v>0</v>
      </c>
    </row>
    <row r="763" spans="1:16">
      <c r="A763" s="1">
        <v>759</v>
      </c>
      <c r="G763" s="3">
        <v>0</v>
      </c>
      <c r="H763" s="3"/>
      <c r="I763" s="3">
        <f t="shared" si="89"/>
        <v>0</v>
      </c>
      <c r="J763" s="3">
        <f t="shared" si="90"/>
        <v>0</v>
      </c>
      <c r="K763" s="3">
        <f t="shared" si="91"/>
        <v>0</v>
      </c>
      <c r="L763" s="3">
        <f t="shared" si="92"/>
        <v>0</v>
      </c>
      <c r="M763" s="3">
        <f t="shared" si="93"/>
        <v>0</v>
      </c>
      <c r="N763" s="3">
        <f t="shared" si="94"/>
        <v>0</v>
      </c>
      <c r="O763" s="3">
        <f t="shared" si="95"/>
        <v>0</v>
      </c>
      <c r="P763" s="2">
        <f t="shared" si="88"/>
        <v>0</v>
      </c>
    </row>
    <row r="764" spans="1:16">
      <c r="A764" s="1">
        <v>760</v>
      </c>
      <c r="G764" s="3">
        <v>0</v>
      </c>
      <c r="H764" s="3"/>
      <c r="I764" s="3">
        <f t="shared" si="89"/>
        <v>0</v>
      </c>
      <c r="J764" s="3">
        <f t="shared" si="90"/>
        <v>0</v>
      </c>
      <c r="K764" s="3">
        <f t="shared" si="91"/>
        <v>0</v>
      </c>
      <c r="L764" s="3">
        <f t="shared" si="92"/>
        <v>0</v>
      </c>
      <c r="M764" s="3">
        <f t="shared" si="93"/>
        <v>0</v>
      </c>
      <c r="N764" s="3">
        <f t="shared" si="94"/>
        <v>0</v>
      </c>
      <c r="O764" s="3">
        <f t="shared" si="95"/>
        <v>0</v>
      </c>
      <c r="P764" s="2">
        <f t="shared" si="88"/>
        <v>0</v>
      </c>
    </row>
    <row r="765" spans="1:16">
      <c r="A765" s="1">
        <v>761</v>
      </c>
      <c r="G765" s="3">
        <v>0</v>
      </c>
      <c r="H765" s="3"/>
      <c r="I765" s="3">
        <f t="shared" si="89"/>
        <v>0</v>
      </c>
      <c r="J765" s="3">
        <f t="shared" si="90"/>
        <v>0</v>
      </c>
      <c r="K765" s="3">
        <f t="shared" si="91"/>
        <v>0</v>
      </c>
      <c r="L765" s="3">
        <f t="shared" si="92"/>
        <v>0</v>
      </c>
      <c r="M765" s="3">
        <f t="shared" si="93"/>
        <v>0</v>
      </c>
      <c r="N765" s="3">
        <f t="shared" si="94"/>
        <v>0</v>
      </c>
      <c r="O765" s="3">
        <f t="shared" si="95"/>
        <v>0</v>
      </c>
      <c r="P765" s="2">
        <f t="shared" si="88"/>
        <v>0</v>
      </c>
    </row>
    <row r="766" spans="1:16">
      <c r="A766" s="1">
        <v>762</v>
      </c>
      <c r="G766" s="3">
        <v>0</v>
      </c>
      <c r="H766" s="3"/>
      <c r="I766" s="3">
        <f t="shared" si="89"/>
        <v>0</v>
      </c>
      <c r="J766" s="3">
        <f t="shared" si="90"/>
        <v>0</v>
      </c>
      <c r="K766" s="3">
        <f t="shared" si="91"/>
        <v>0</v>
      </c>
      <c r="L766" s="3">
        <f t="shared" si="92"/>
        <v>0</v>
      </c>
      <c r="M766" s="3">
        <f t="shared" si="93"/>
        <v>0</v>
      </c>
      <c r="N766" s="3">
        <f t="shared" si="94"/>
        <v>0</v>
      </c>
      <c r="O766" s="3">
        <f t="shared" si="95"/>
        <v>0</v>
      </c>
      <c r="P766" s="2">
        <f t="shared" si="88"/>
        <v>0</v>
      </c>
    </row>
    <row r="767" spans="1:16">
      <c r="A767" s="1">
        <v>763</v>
      </c>
      <c r="G767" s="3">
        <v>0</v>
      </c>
      <c r="H767" s="3"/>
      <c r="I767" s="3">
        <f t="shared" si="89"/>
        <v>0</v>
      </c>
      <c r="J767" s="3">
        <f t="shared" si="90"/>
        <v>0</v>
      </c>
      <c r="K767" s="3">
        <f t="shared" si="91"/>
        <v>0</v>
      </c>
      <c r="L767" s="3">
        <f t="shared" si="92"/>
        <v>0</v>
      </c>
      <c r="M767" s="3">
        <f t="shared" si="93"/>
        <v>0</v>
      </c>
      <c r="N767" s="3">
        <f t="shared" si="94"/>
        <v>0</v>
      </c>
      <c r="O767" s="3">
        <f t="shared" si="95"/>
        <v>0</v>
      </c>
      <c r="P767" s="2">
        <f t="shared" si="88"/>
        <v>0</v>
      </c>
    </row>
    <row r="768" spans="1:16">
      <c r="A768" s="1">
        <v>764</v>
      </c>
      <c r="G768" s="3">
        <v>0</v>
      </c>
      <c r="H768" s="3"/>
      <c r="I768" s="3">
        <f t="shared" si="89"/>
        <v>0</v>
      </c>
      <c r="J768" s="3">
        <f t="shared" si="90"/>
        <v>0</v>
      </c>
      <c r="K768" s="3">
        <f t="shared" si="91"/>
        <v>0</v>
      </c>
      <c r="L768" s="3">
        <f t="shared" si="92"/>
        <v>0</v>
      </c>
      <c r="M768" s="3">
        <f t="shared" si="93"/>
        <v>0</v>
      </c>
      <c r="N768" s="3">
        <f t="shared" si="94"/>
        <v>0</v>
      </c>
      <c r="O768" s="3">
        <f t="shared" si="95"/>
        <v>0</v>
      </c>
      <c r="P768" s="2">
        <f t="shared" si="88"/>
        <v>0</v>
      </c>
    </row>
    <row r="769" spans="1:16">
      <c r="A769" s="1">
        <v>765</v>
      </c>
      <c r="G769" s="3">
        <v>0</v>
      </c>
      <c r="H769" s="3"/>
      <c r="I769" s="3">
        <f t="shared" si="89"/>
        <v>0</v>
      </c>
      <c r="J769" s="3">
        <f t="shared" si="90"/>
        <v>0</v>
      </c>
      <c r="K769" s="3">
        <f t="shared" si="91"/>
        <v>0</v>
      </c>
      <c r="L769" s="3">
        <f t="shared" si="92"/>
        <v>0</v>
      </c>
      <c r="M769" s="3">
        <f t="shared" si="93"/>
        <v>0</v>
      </c>
      <c r="N769" s="3">
        <f t="shared" si="94"/>
        <v>0</v>
      </c>
      <c r="O769" s="3">
        <f t="shared" si="95"/>
        <v>0</v>
      </c>
      <c r="P769" s="2">
        <f t="shared" si="88"/>
        <v>0</v>
      </c>
    </row>
    <row r="770" spans="1:16">
      <c r="A770" s="1">
        <v>766</v>
      </c>
      <c r="G770" s="3">
        <v>0</v>
      </c>
      <c r="H770" s="3"/>
      <c r="I770" s="3">
        <f t="shared" si="89"/>
        <v>0</v>
      </c>
      <c r="J770" s="3">
        <f t="shared" si="90"/>
        <v>0</v>
      </c>
      <c r="K770" s="3">
        <f t="shared" si="91"/>
        <v>0</v>
      </c>
      <c r="L770" s="3">
        <f t="shared" si="92"/>
        <v>0</v>
      </c>
      <c r="M770" s="3">
        <f t="shared" si="93"/>
        <v>0</v>
      </c>
      <c r="N770" s="3">
        <f t="shared" si="94"/>
        <v>0</v>
      </c>
      <c r="O770" s="3">
        <f t="shared" si="95"/>
        <v>0</v>
      </c>
      <c r="P770" s="2">
        <f t="shared" si="88"/>
        <v>0</v>
      </c>
    </row>
    <row r="771" spans="1:16">
      <c r="A771" s="1">
        <v>767</v>
      </c>
      <c r="G771" s="3">
        <v>0</v>
      </c>
      <c r="H771" s="3"/>
      <c r="I771" s="3">
        <f t="shared" si="89"/>
        <v>0</v>
      </c>
      <c r="J771" s="3">
        <f t="shared" si="90"/>
        <v>0</v>
      </c>
      <c r="K771" s="3">
        <f t="shared" si="91"/>
        <v>0</v>
      </c>
      <c r="L771" s="3">
        <f t="shared" si="92"/>
        <v>0</v>
      </c>
      <c r="M771" s="3">
        <f t="shared" si="93"/>
        <v>0</v>
      </c>
      <c r="N771" s="3">
        <f t="shared" si="94"/>
        <v>0</v>
      </c>
      <c r="O771" s="3">
        <f t="shared" si="95"/>
        <v>0</v>
      </c>
      <c r="P771" s="2">
        <f t="shared" si="88"/>
        <v>0</v>
      </c>
    </row>
    <row r="772" spans="1:16">
      <c r="A772" s="1">
        <v>768</v>
      </c>
      <c r="G772" s="3">
        <v>0</v>
      </c>
      <c r="H772" s="3"/>
      <c r="I772" s="3">
        <f t="shared" si="89"/>
        <v>0</v>
      </c>
      <c r="J772" s="3">
        <f t="shared" si="90"/>
        <v>0</v>
      </c>
      <c r="K772" s="3">
        <f t="shared" si="91"/>
        <v>0</v>
      </c>
      <c r="L772" s="3">
        <f t="shared" si="92"/>
        <v>0</v>
      </c>
      <c r="M772" s="3">
        <f t="shared" si="93"/>
        <v>0</v>
      </c>
      <c r="N772" s="3">
        <f t="shared" si="94"/>
        <v>0</v>
      </c>
      <c r="O772" s="3">
        <f t="shared" si="95"/>
        <v>0</v>
      </c>
      <c r="P772" s="2">
        <f t="shared" si="88"/>
        <v>0</v>
      </c>
    </row>
    <row r="773" spans="1:16">
      <c r="A773" s="1">
        <v>769</v>
      </c>
      <c r="G773" s="3">
        <v>0</v>
      </c>
      <c r="H773" s="3"/>
      <c r="I773" s="3">
        <f t="shared" si="89"/>
        <v>0</v>
      </c>
      <c r="J773" s="3">
        <f t="shared" si="90"/>
        <v>0</v>
      </c>
      <c r="K773" s="3">
        <f t="shared" si="91"/>
        <v>0</v>
      </c>
      <c r="L773" s="3">
        <f t="shared" si="92"/>
        <v>0</v>
      </c>
      <c r="M773" s="3">
        <f t="shared" si="93"/>
        <v>0</v>
      </c>
      <c r="N773" s="3">
        <f t="shared" si="94"/>
        <v>0</v>
      </c>
      <c r="O773" s="3">
        <f t="shared" si="95"/>
        <v>0</v>
      </c>
      <c r="P773" s="2">
        <f t="shared" ref="P773:P836" si="96">O773</f>
        <v>0</v>
      </c>
    </row>
    <row r="774" spans="1:16">
      <c r="A774" s="1">
        <v>770</v>
      </c>
      <c r="G774" s="3">
        <v>0</v>
      </c>
      <c r="H774" s="3"/>
      <c r="I774" s="3">
        <f>$B$3*G774</f>
        <v>0</v>
      </c>
      <c r="J774" s="3">
        <f>I774-$C$3*L774</f>
        <v>0</v>
      </c>
      <c r="K774" s="3">
        <f>J774-$D$3*M774</f>
        <v>0</v>
      </c>
      <c r="L774" s="3">
        <f t="shared" ref="L774:L798" si="97">K773</f>
        <v>0</v>
      </c>
      <c r="M774" s="3">
        <f t="shared" ref="M774:M798" si="98">L773</f>
        <v>0</v>
      </c>
      <c r="N774" s="3">
        <f>K774+$E$3*L774</f>
        <v>0</v>
      </c>
      <c r="O774" s="3">
        <f>N774+$F$3*M774</f>
        <v>0</v>
      </c>
      <c r="P774" s="2">
        <f t="shared" si="96"/>
        <v>0</v>
      </c>
    </row>
    <row r="775" spans="1:16">
      <c r="A775" s="1">
        <v>771</v>
      </c>
      <c r="G775" s="3">
        <v>0</v>
      </c>
      <c r="H775" s="3"/>
      <c r="I775" s="3">
        <f>$B$3*G775</f>
        <v>0</v>
      </c>
      <c r="J775" s="3">
        <f>I775-$C$3*L775</f>
        <v>0</v>
      </c>
      <c r="K775" s="3">
        <f>J775-$D$3*M775</f>
        <v>0</v>
      </c>
      <c r="L775" s="3">
        <f t="shared" si="97"/>
        <v>0</v>
      </c>
      <c r="M775" s="3">
        <f t="shared" si="98"/>
        <v>0</v>
      </c>
      <c r="N775" s="3">
        <f>K775+$E$3*L775</f>
        <v>0</v>
      </c>
      <c r="O775" s="3">
        <f>N775+$F$3*M775</f>
        <v>0</v>
      </c>
      <c r="P775" s="2">
        <f t="shared" si="96"/>
        <v>0</v>
      </c>
    </row>
    <row r="776" spans="1:16">
      <c r="A776" s="1">
        <v>772</v>
      </c>
      <c r="G776" s="3">
        <v>0</v>
      </c>
      <c r="H776" s="3"/>
      <c r="I776" s="3">
        <f>$B$3*G776</f>
        <v>0</v>
      </c>
      <c r="J776" s="3">
        <f>I776-$C$3*L776</f>
        <v>0</v>
      </c>
      <c r="K776" s="3">
        <f>J776-$D$3*M776</f>
        <v>0</v>
      </c>
      <c r="L776" s="3">
        <f t="shared" si="97"/>
        <v>0</v>
      </c>
      <c r="M776" s="3">
        <f t="shared" si="98"/>
        <v>0</v>
      </c>
      <c r="N776" s="3">
        <f>K776+$E$3*L776</f>
        <v>0</v>
      </c>
      <c r="O776" s="3">
        <f>N776+$F$3*M776</f>
        <v>0</v>
      </c>
      <c r="P776" s="2">
        <f t="shared" si="96"/>
        <v>0</v>
      </c>
    </row>
    <row r="777" spans="1:16">
      <c r="A777" s="1">
        <v>773</v>
      </c>
      <c r="G777" s="3">
        <v>0</v>
      </c>
      <c r="H777" s="3"/>
      <c r="I777" s="3">
        <f>$B$3*G777</f>
        <v>0</v>
      </c>
      <c r="J777" s="3">
        <f>I777-$C$3*L777</f>
        <v>0</v>
      </c>
      <c r="K777" s="3">
        <f>J777-$D$3*M777</f>
        <v>0</v>
      </c>
      <c r="L777" s="3">
        <f t="shared" si="97"/>
        <v>0</v>
      </c>
      <c r="M777" s="3">
        <f t="shared" si="98"/>
        <v>0</v>
      </c>
      <c r="N777" s="3">
        <f>K777+$E$3*L777</f>
        <v>0</v>
      </c>
      <c r="O777" s="3">
        <f>N777+$F$3*M777</f>
        <v>0</v>
      </c>
      <c r="P777" s="2">
        <f t="shared" si="96"/>
        <v>0</v>
      </c>
    </row>
    <row r="778" spans="1:16">
      <c r="A778" s="1">
        <v>774</v>
      </c>
      <c r="G778" s="3">
        <v>0</v>
      </c>
      <c r="H778" s="3"/>
      <c r="I778" s="3">
        <f>$B$3*G778</f>
        <v>0</v>
      </c>
      <c r="J778" s="3">
        <f>I778-$C$3*L778</f>
        <v>0</v>
      </c>
      <c r="K778" s="3">
        <f>J778-$D$3*M778</f>
        <v>0</v>
      </c>
      <c r="L778" s="3">
        <f t="shared" si="97"/>
        <v>0</v>
      </c>
      <c r="M778" s="3">
        <f t="shared" si="98"/>
        <v>0</v>
      </c>
      <c r="N778" s="3">
        <f>K778+$E$3*L778</f>
        <v>0</v>
      </c>
      <c r="O778" s="3">
        <f>N778+$F$3*M778</f>
        <v>0</v>
      </c>
      <c r="P778" s="2">
        <f t="shared" si="96"/>
        <v>0</v>
      </c>
    </row>
    <row r="779" spans="1:16">
      <c r="A779" s="1">
        <v>775</v>
      </c>
      <c r="G779" s="3">
        <v>0</v>
      </c>
      <c r="H779" s="3"/>
      <c r="I779" s="3">
        <f>$B$3*G779</f>
        <v>0</v>
      </c>
      <c r="J779" s="3">
        <f>I779-$C$3*L779</f>
        <v>0</v>
      </c>
      <c r="K779" s="3">
        <f>J779-$D$3*M779</f>
        <v>0</v>
      </c>
      <c r="L779" s="3">
        <f t="shared" si="97"/>
        <v>0</v>
      </c>
      <c r="M779" s="3">
        <f t="shared" si="98"/>
        <v>0</v>
      </c>
      <c r="N779" s="3">
        <f>K779+$E$3*L779</f>
        <v>0</v>
      </c>
      <c r="O779" s="3">
        <f>N779+$F$3*M779</f>
        <v>0</v>
      </c>
      <c r="P779" s="2">
        <f t="shared" si="96"/>
        <v>0</v>
      </c>
    </row>
    <row r="780" spans="1:16">
      <c r="A780" s="1">
        <v>776</v>
      </c>
      <c r="G780" s="3">
        <v>0</v>
      </c>
      <c r="H780" s="3"/>
      <c r="I780" s="3">
        <f>$B$3*G780</f>
        <v>0</v>
      </c>
      <c r="J780" s="3">
        <f>I780-$C$3*L780</f>
        <v>0</v>
      </c>
      <c r="K780" s="3">
        <f>J780-$D$3*M780</f>
        <v>0</v>
      </c>
      <c r="L780" s="3">
        <f t="shared" si="97"/>
        <v>0</v>
      </c>
      <c r="M780" s="3">
        <f t="shared" si="98"/>
        <v>0</v>
      </c>
      <c r="N780" s="3">
        <f>K780+$E$3*L780</f>
        <v>0</v>
      </c>
      <c r="O780" s="3">
        <f>N780+$F$3*M780</f>
        <v>0</v>
      </c>
      <c r="P780" s="2">
        <f t="shared" si="96"/>
        <v>0</v>
      </c>
    </row>
    <row r="781" spans="1:16">
      <c r="A781" s="1">
        <v>777</v>
      </c>
      <c r="G781" s="3">
        <v>0</v>
      </c>
      <c r="H781" s="3"/>
      <c r="I781" s="3">
        <f>$B$3*G781</f>
        <v>0</v>
      </c>
      <c r="J781" s="3">
        <f>I781-$C$3*L781</f>
        <v>0</v>
      </c>
      <c r="K781" s="3">
        <f>J781-$D$3*M781</f>
        <v>0</v>
      </c>
      <c r="L781" s="3">
        <f t="shared" si="97"/>
        <v>0</v>
      </c>
      <c r="M781" s="3">
        <f t="shared" si="98"/>
        <v>0</v>
      </c>
      <c r="N781" s="3">
        <f>K781+$E$3*L781</f>
        <v>0</v>
      </c>
      <c r="O781" s="3">
        <f>N781+$F$3*M781</f>
        <v>0</v>
      </c>
      <c r="P781" s="2">
        <f t="shared" si="96"/>
        <v>0</v>
      </c>
    </row>
    <row r="782" spans="1:16">
      <c r="A782" s="1">
        <v>778</v>
      </c>
      <c r="G782" s="3">
        <v>0</v>
      </c>
      <c r="H782" s="3"/>
      <c r="I782" s="3">
        <f>$B$3*G782</f>
        <v>0</v>
      </c>
      <c r="J782" s="3">
        <f>I782-$C$3*L782</f>
        <v>0</v>
      </c>
      <c r="K782" s="3">
        <f>J782-$D$3*M782</f>
        <v>0</v>
      </c>
      <c r="L782" s="3">
        <f t="shared" si="97"/>
        <v>0</v>
      </c>
      <c r="M782" s="3">
        <f t="shared" si="98"/>
        <v>0</v>
      </c>
      <c r="N782" s="3">
        <f>K782+$E$3*L782</f>
        <v>0</v>
      </c>
      <c r="O782" s="3">
        <f>N782+$F$3*M782</f>
        <v>0</v>
      </c>
      <c r="P782" s="2">
        <f t="shared" si="96"/>
        <v>0</v>
      </c>
    </row>
    <row r="783" spans="1:16">
      <c r="A783" s="1">
        <v>779</v>
      </c>
      <c r="G783" s="3">
        <v>0</v>
      </c>
      <c r="H783" s="3"/>
      <c r="I783" s="3">
        <f>$B$3*G783</f>
        <v>0</v>
      </c>
      <c r="J783" s="3">
        <f>I783-$C$3*L783</f>
        <v>0</v>
      </c>
      <c r="K783" s="3">
        <f>J783-$D$3*M783</f>
        <v>0</v>
      </c>
      <c r="L783" s="3">
        <f t="shared" si="97"/>
        <v>0</v>
      </c>
      <c r="M783" s="3">
        <f t="shared" si="98"/>
        <v>0</v>
      </c>
      <c r="N783" s="3">
        <f>K783+$E$3*L783</f>
        <v>0</v>
      </c>
      <c r="O783" s="3">
        <f>N783+$F$3*M783</f>
        <v>0</v>
      </c>
      <c r="P783" s="2">
        <f t="shared" si="96"/>
        <v>0</v>
      </c>
    </row>
    <row r="784" spans="1:16">
      <c r="A784" s="1">
        <v>780</v>
      </c>
      <c r="G784" s="3">
        <v>0</v>
      </c>
      <c r="H784" s="3"/>
      <c r="I784" s="3">
        <f>$B$3*G784</f>
        <v>0</v>
      </c>
      <c r="J784" s="3">
        <f>I784-$C$3*L784</f>
        <v>0</v>
      </c>
      <c r="K784" s="3">
        <f>J784-$D$3*M784</f>
        <v>0</v>
      </c>
      <c r="L784" s="3">
        <f t="shared" si="97"/>
        <v>0</v>
      </c>
      <c r="M784" s="3">
        <f t="shared" si="98"/>
        <v>0</v>
      </c>
      <c r="N784" s="3">
        <f>K784+$E$3*L784</f>
        <v>0</v>
      </c>
      <c r="O784" s="3">
        <f>N784+$F$3*M784</f>
        <v>0</v>
      </c>
      <c r="P784" s="2">
        <f t="shared" si="96"/>
        <v>0</v>
      </c>
    </row>
    <row r="785" spans="1:16">
      <c r="A785" s="1">
        <v>781</v>
      </c>
      <c r="G785" s="3">
        <v>0</v>
      </c>
      <c r="H785" s="3"/>
      <c r="I785" s="3">
        <f>$B$3*G785</f>
        <v>0</v>
      </c>
      <c r="J785" s="3">
        <f>I785-$C$3*L785</f>
        <v>0</v>
      </c>
      <c r="K785" s="3">
        <f>J785-$D$3*M785</f>
        <v>0</v>
      </c>
      <c r="L785" s="3">
        <f t="shared" si="97"/>
        <v>0</v>
      </c>
      <c r="M785" s="3">
        <f t="shared" si="98"/>
        <v>0</v>
      </c>
      <c r="N785" s="3">
        <f>K785+$E$3*L785</f>
        <v>0</v>
      </c>
      <c r="O785" s="3">
        <f>N785+$F$3*M785</f>
        <v>0</v>
      </c>
      <c r="P785" s="2">
        <f t="shared" si="96"/>
        <v>0</v>
      </c>
    </row>
    <row r="786" spans="1:16">
      <c r="A786" s="1">
        <v>782</v>
      </c>
      <c r="G786" s="3">
        <v>0</v>
      </c>
      <c r="H786" s="3"/>
      <c r="I786" s="3">
        <f>$B$3*G786</f>
        <v>0</v>
      </c>
      <c r="J786" s="3">
        <f>I786-$C$3*L786</f>
        <v>0</v>
      </c>
      <c r="K786" s="3">
        <f>J786-$D$3*M786</f>
        <v>0</v>
      </c>
      <c r="L786" s="3">
        <f t="shared" si="97"/>
        <v>0</v>
      </c>
      <c r="M786" s="3">
        <f t="shared" si="98"/>
        <v>0</v>
      </c>
      <c r="N786" s="3">
        <f>K786+$E$3*L786</f>
        <v>0</v>
      </c>
      <c r="O786" s="3">
        <f>N786+$F$3*M786</f>
        <v>0</v>
      </c>
      <c r="P786" s="2">
        <f t="shared" si="96"/>
        <v>0</v>
      </c>
    </row>
    <row r="787" spans="1:16">
      <c r="A787" s="1">
        <v>783</v>
      </c>
      <c r="G787" s="3">
        <v>0</v>
      </c>
      <c r="H787" s="3"/>
      <c r="I787" s="3">
        <f>$B$3*G787</f>
        <v>0</v>
      </c>
      <c r="J787" s="3">
        <f>I787-$C$3*L787</f>
        <v>0</v>
      </c>
      <c r="K787" s="3">
        <f>J787-$D$3*M787</f>
        <v>0</v>
      </c>
      <c r="L787" s="3">
        <f t="shared" si="97"/>
        <v>0</v>
      </c>
      <c r="M787" s="3">
        <f t="shared" si="98"/>
        <v>0</v>
      </c>
      <c r="N787" s="3">
        <f>K787+$E$3*L787</f>
        <v>0</v>
      </c>
      <c r="O787" s="3">
        <f>N787+$F$3*M787</f>
        <v>0</v>
      </c>
      <c r="P787" s="2">
        <f t="shared" si="96"/>
        <v>0</v>
      </c>
    </row>
    <row r="788" spans="1:16">
      <c r="A788" s="1">
        <v>784</v>
      </c>
      <c r="G788" s="3">
        <v>0</v>
      </c>
      <c r="H788" s="3"/>
      <c r="I788" s="3">
        <f>$B$3*G788</f>
        <v>0</v>
      </c>
      <c r="J788" s="3">
        <f>I788-$C$3*L788</f>
        <v>0</v>
      </c>
      <c r="K788" s="3">
        <f>J788-$D$3*M788</f>
        <v>0</v>
      </c>
      <c r="L788" s="3">
        <f t="shared" si="97"/>
        <v>0</v>
      </c>
      <c r="M788" s="3">
        <f t="shared" si="98"/>
        <v>0</v>
      </c>
      <c r="N788" s="3">
        <f>K788+$E$3*L788</f>
        <v>0</v>
      </c>
      <c r="O788" s="3">
        <f>N788+$F$3*M788</f>
        <v>0</v>
      </c>
      <c r="P788" s="2">
        <f t="shared" si="96"/>
        <v>0</v>
      </c>
    </row>
    <row r="789" spans="1:16">
      <c r="A789" s="1">
        <v>785</v>
      </c>
      <c r="G789" s="3">
        <v>0</v>
      </c>
      <c r="H789" s="3"/>
      <c r="I789" s="3">
        <f>$B$3*G789</f>
        <v>0</v>
      </c>
      <c r="J789" s="3">
        <f>I789-$C$3*L789</f>
        <v>0</v>
      </c>
      <c r="K789" s="3">
        <f>J789-$D$3*M789</f>
        <v>0</v>
      </c>
      <c r="L789" s="3">
        <f t="shared" si="97"/>
        <v>0</v>
      </c>
      <c r="M789" s="3">
        <f t="shared" si="98"/>
        <v>0</v>
      </c>
      <c r="N789" s="3">
        <f>K789+$E$3*L789</f>
        <v>0</v>
      </c>
      <c r="O789" s="3">
        <f>N789+$F$3*M789</f>
        <v>0</v>
      </c>
      <c r="P789" s="2">
        <f t="shared" si="96"/>
        <v>0</v>
      </c>
    </row>
    <row r="790" spans="1:16">
      <c r="A790" s="1">
        <v>786</v>
      </c>
      <c r="G790" s="3">
        <v>0</v>
      </c>
      <c r="H790" s="3"/>
      <c r="I790" s="3">
        <f>$B$3*G790</f>
        <v>0</v>
      </c>
      <c r="J790" s="3">
        <f>I790-$C$3*L790</f>
        <v>0</v>
      </c>
      <c r="K790" s="3">
        <f>J790-$D$3*M790</f>
        <v>0</v>
      </c>
      <c r="L790" s="3">
        <f t="shared" si="97"/>
        <v>0</v>
      </c>
      <c r="M790" s="3">
        <f t="shared" si="98"/>
        <v>0</v>
      </c>
      <c r="N790" s="3">
        <f>K790+$E$3*L790</f>
        <v>0</v>
      </c>
      <c r="O790" s="3">
        <f>N790+$F$3*M790</f>
        <v>0</v>
      </c>
      <c r="P790" s="2">
        <f t="shared" si="96"/>
        <v>0</v>
      </c>
    </row>
    <row r="791" spans="1:16">
      <c r="A791" s="1">
        <v>787</v>
      </c>
      <c r="G791" s="3">
        <v>0</v>
      </c>
      <c r="H791" s="3"/>
      <c r="I791" s="3">
        <f>$B$3*G791</f>
        <v>0</v>
      </c>
      <c r="J791" s="3">
        <f>I791-$C$3*L791</f>
        <v>0</v>
      </c>
      <c r="K791" s="3">
        <f>J791-$D$3*M791</f>
        <v>0</v>
      </c>
      <c r="L791" s="3">
        <f t="shared" si="97"/>
        <v>0</v>
      </c>
      <c r="M791" s="3">
        <f t="shared" si="98"/>
        <v>0</v>
      </c>
      <c r="N791" s="3">
        <f>K791+$E$3*L791</f>
        <v>0</v>
      </c>
      <c r="O791" s="3">
        <f>N791+$F$3*M791</f>
        <v>0</v>
      </c>
      <c r="P791" s="2">
        <f t="shared" si="96"/>
        <v>0</v>
      </c>
    </row>
    <row r="792" spans="1:16">
      <c r="A792" s="1">
        <v>788</v>
      </c>
      <c r="G792" s="3">
        <v>0</v>
      </c>
      <c r="H792" s="3"/>
      <c r="I792" s="3">
        <f>$B$3*G792</f>
        <v>0</v>
      </c>
      <c r="J792" s="3">
        <f>I792-$C$3*L792</f>
        <v>0</v>
      </c>
      <c r="K792" s="3">
        <f>J792-$D$3*M792</f>
        <v>0</v>
      </c>
      <c r="L792" s="3">
        <f t="shared" si="97"/>
        <v>0</v>
      </c>
      <c r="M792" s="3">
        <f t="shared" si="98"/>
        <v>0</v>
      </c>
      <c r="N792" s="3">
        <f>K792+$E$3*L792</f>
        <v>0</v>
      </c>
      <c r="O792" s="3">
        <f>N792+$F$3*M792</f>
        <v>0</v>
      </c>
      <c r="P792" s="2">
        <f t="shared" si="96"/>
        <v>0</v>
      </c>
    </row>
    <row r="793" spans="1:16">
      <c r="A793" s="1">
        <v>789</v>
      </c>
      <c r="G793" s="3">
        <v>0</v>
      </c>
      <c r="H793" s="3"/>
      <c r="I793" s="3">
        <f>$B$3*G793</f>
        <v>0</v>
      </c>
      <c r="J793" s="3">
        <f>I793-$C$3*L793</f>
        <v>0</v>
      </c>
      <c r="K793" s="3">
        <f>J793-$D$3*M793</f>
        <v>0</v>
      </c>
      <c r="L793" s="3">
        <f t="shared" si="97"/>
        <v>0</v>
      </c>
      <c r="M793" s="3">
        <f t="shared" si="98"/>
        <v>0</v>
      </c>
      <c r="N793" s="3">
        <f>K793+$E$3*L793</f>
        <v>0</v>
      </c>
      <c r="O793" s="3">
        <f>N793+$F$3*M793</f>
        <v>0</v>
      </c>
      <c r="P793" s="2">
        <f t="shared" si="96"/>
        <v>0</v>
      </c>
    </row>
    <row r="794" spans="1:16">
      <c r="A794" s="1">
        <v>790</v>
      </c>
      <c r="G794" s="3">
        <v>0</v>
      </c>
      <c r="H794" s="3"/>
      <c r="I794" s="3">
        <f>$B$3*G794</f>
        <v>0</v>
      </c>
      <c r="J794" s="3">
        <f>I794-$C$3*L794</f>
        <v>0</v>
      </c>
      <c r="K794" s="3">
        <f>J794-$D$3*M794</f>
        <v>0</v>
      </c>
      <c r="L794" s="3">
        <f t="shared" si="97"/>
        <v>0</v>
      </c>
      <c r="M794" s="3">
        <f t="shared" si="98"/>
        <v>0</v>
      </c>
      <c r="N794" s="3">
        <f>K794+$E$3*L794</f>
        <v>0</v>
      </c>
      <c r="O794" s="3">
        <f>N794+$F$3*M794</f>
        <v>0</v>
      </c>
      <c r="P794" s="2">
        <f t="shared" si="96"/>
        <v>0</v>
      </c>
    </row>
    <row r="795" spans="1:16">
      <c r="A795" s="1">
        <v>791</v>
      </c>
      <c r="G795" s="3">
        <v>0</v>
      </c>
      <c r="H795" s="3"/>
      <c r="I795" s="3">
        <f>$B$3*G795</f>
        <v>0</v>
      </c>
      <c r="J795" s="3">
        <f>I795-$C$3*L795</f>
        <v>0</v>
      </c>
      <c r="K795" s="3">
        <f>J795-$D$3*M795</f>
        <v>0</v>
      </c>
      <c r="L795" s="3">
        <f t="shared" si="97"/>
        <v>0</v>
      </c>
      <c r="M795" s="3">
        <f t="shared" si="98"/>
        <v>0</v>
      </c>
      <c r="N795" s="3">
        <f>K795+$E$3*L795</f>
        <v>0</v>
      </c>
      <c r="O795" s="3">
        <f>N795+$F$3*M795</f>
        <v>0</v>
      </c>
      <c r="P795" s="2">
        <f t="shared" si="96"/>
        <v>0</v>
      </c>
    </row>
    <row r="796" spans="1:16">
      <c r="A796" s="1">
        <v>792</v>
      </c>
      <c r="G796" s="3">
        <v>0</v>
      </c>
      <c r="H796" s="3"/>
      <c r="I796" s="3">
        <f>$B$3*G796</f>
        <v>0</v>
      </c>
      <c r="J796" s="3">
        <f>I796-$C$3*L796</f>
        <v>0</v>
      </c>
      <c r="K796" s="3">
        <f>J796-$D$3*M796</f>
        <v>0</v>
      </c>
      <c r="L796" s="3">
        <f t="shared" si="97"/>
        <v>0</v>
      </c>
      <c r="M796" s="3">
        <f t="shared" si="98"/>
        <v>0</v>
      </c>
      <c r="N796" s="3">
        <f>K796+$E$3*L796</f>
        <v>0</v>
      </c>
      <c r="O796" s="3">
        <f>N796+$F$3*M796</f>
        <v>0</v>
      </c>
      <c r="P796" s="2">
        <f t="shared" si="96"/>
        <v>0</v>
      </c>
    </row>
    <row r="797" spans="1:16">
      <c r="A797" s="1">
        <v>793</v>
      </c>
      <c r="G797" s="3">
        <v>0</v>
      </c>
      <c r="H797" s="3"/>
      <c r="I797" s="3">
        <f>$B$3*G797</f>
        <v>0</v>
      </c>
      <c r="J797" s="3">
        <f>I797-$C$3*L797</f>
        <v>0</v>
      </c>
      <c r="K797" s="3">
        <f>J797-$D$3*M797</f>
        <v>0</v>
      </c>
      <c r="L797" s="3">
        <f t="shared" si="97"/>
        <v>0</v>
      </c>
      <c r="M797" s="3">
        <f t="shared" si="98"/>
        <v>0</v>
      </c>
      <c r="N797" s="3">
        <f>K797+$E$3*L797</f>
        <v>0</v>
      </c>
      <c r="O797" s="3">
        <f>N797+$F$3*M797</f>
        <v>0</v>
      </c>
      <c r="P797" s="2">
        <f t="shared" si="96"/>
        <v>0</v>
      </c>
    </row>
    <row r="798" spans="1:16">
      <c r="A798" s="1">
        <v>794</v>
      </c>
      <c r="G798" s="3">
        <v>0</v>
      </c>
      <c r="H798" s="3"/>
      <c r="I798" s="3">
        <f>$B$3*G798</f>
        <v>0</v>
      </c>
      <c r="J798" s="3">
        <f>I798-$C$3*L798</f>
        <v>0</v>
      </c>
      <c r="K798" s="3">
        <f>J798-$D$3*M798</f>
        <v>0</v>
      </c>
      <c r="L798" s="3">
        <f t="shared" si="97"/>
        <v>0</v>
      </c>
      <c r="M798" s="3">
        <f t="shared" si="98"/>
        <v>0</v>
      </c>
      <c r="N798" s="3">
        <f>K798+$E$3*L798</f>
        <v>0</v>
      </c>
      <c r="O798" s="3">
        <f>N798+$F$3*M798</f>
        <v>0</v>
      </c>
      <c r="P798" s="2">
        <f t="shared" si="96"/>
        <v>0</v>
      </c>
    </row>
    <row r="799" spans="1:16">
      <c r="A799" s="1">
        <v>795</v>
      </c>
      <c r="G799" s="3">
        <v>0</v>
      </c>
      <c r="H799" s="3"/>
      <c r="I799" s="3">
        <f t="shared" ref="I799:I862" si="99">$B$3*G799</f>
        <v>0</v>
      </c>
      <c r="J799" s="3">
        <f t="shared" ref="J799:J862" si="100">I799-$C$3*L799</f>
        <v>0</v>
      </c>
      <c r="K799" s="3">
        <f t="shared" ref="K799:K862" si="101">J799-$D$3*M799</f>
        <v>0</v>
      </c>
      <c r="L799" s="3">
        <f t="shared" ref="L799:L862" si="102">K798</f>
        <v>0</v>
      </c>
      <c r="M799" s="3">
        <f t="shared" ref="M799:M862" si="103">L798</f>
        <v>0</v>
      </c>
      <c r="N799" s="3">
        <f t="shared" ref="N799:N862" si="104">K799+$E$3*L799</f>
        <v>0</v>
      </c>
      <c r="O799" s="3">
        <f t="shared" ref="O799:O862" si="105">N799+$F$3*M799</f>
        <v>0</v>
      </c>
      <c r="P799" s="2">
        <f t="shared" si="96"/>
        <v>0</v>
      </c>
    </row>
    <row r="800" spans="1:16">
      <c r="A800" s="1">
        <v>796</v>
      </c>
      <c r="G800" s="3">
        <v>0</v>
      </c>
      <c r="H800" s="3"/>
      <c r="I800" s="3">
        <f t="shared" si="99"/>
        <v>0</v>
      </c>
      <c r="J800" s="3">
        <f t="shared" si="100"/>
        <v>0</v>
      </c>
      <c r="K800" s="3">
        <f t="shared" si="101"/>
        <v>0</v>
      </c>
      <c r="L800" s="3">
        <f t="shared" si="102"/>
        <v>0</v>
      </c>
      <c r="M800" s="3">
        <f t="shared" si="103"/>
        <v>0</v>
      </c>
      <c r="N800" s="3">
        <f t="shared" si="104"/>
        <v>0</v>
      </c>
      <c r="O800" s="3">
        <f t="shared" si="105"/>
        <v>0</v>
      </c>
      <c r="P800" s="2">
        <f t="shared" si="96"/>
        <v>0</v>
      </c>
    </row>
    <row r="801" spans="1:16">
      <c r="A801" s="1">
        <v>797</v>
      </c>
      <c r="G801" s="3">
        <v>0</v>
      </c>
      <c r="H801" s="3"/>
      <c r="I801" s="3">
        <f t="shared" si="99"/>
        <v>0</v>
      </c>
      <c r="J801" s="3">
        <f t="shared" si="100"/>
        <v>0</v>
      </c>
      <c r="K801" s="3">
        <f t="shared" si="101"/>
        <v>0</v>
      </c>
      <c r="L801" s="3">
        <f t="shared" si="102"/>
        <v>0</v>
      </c>
      <c r="M801" s="3">
        <f t="shared" si="103"/>
        <v>0</v>
      </c>
      <c r="N801" s="3">
        <f t="shared" si="104"/>
        <v>0</v>
      </c>
      <c r="O801" s="3">
        <f t="shared" si="105"/>
        <v>0</v>
      </c>
      <c r="P801" s="2">
        <f t="shared" si="96"/>
        <v>0</v>
      </c>
    </row>
    <row r="802" spans="1:16">
      <c r="A802" s="1">
        <v>798</v>
      </c>
      <c r="G802" s="3">
        <v>0</v>
      </c>
      <c r="H802" s="3"/>
      <c r="I802" s="3">
        <f t="shared" si="99"/>
        <v>0</v>
      </c>
      <c r="J802" s="3">
        <f t="shared" si="100"/>
        <v>0</v>
      </c>
      <c r="K802" s="3">
        <f t="shared" si="101"/>
        <v>0</v>
      </c>
      <c r="L802" s="3">
        <f t="shared" si="102"/>
        <v>0</v>
      </c>
      <c r="M802" s="3">
        <f t="shared" si="103"/>
        <v>0</v>
      </c>
      <c r="N802" s="3">
        <f t="shared" si="104"/>
        <v>0</v>
      </c>
      <c r="O802" s="3">
        <f t="shared" si="105"/>
        <v>0</v>
      </c>
      <c r="P802" s="2">
        <f t="shared" si="96"/>
        <v>0</v>
      </c>
    </row>
    <row r="803" spans="1:16">
      <c r="A803" s="1">
        <v>799</v>
      </c>
      <c r="G803" s="3">
        <v>0</v>
      </c>
      <c r="H803" s="3"/>
      <c r="I803" s="3">
        <f t="shared" si="99"/>
        <v>0</v>
      </c>
      <c r="J803" s="3">
        <f t="shared" si="100"/>
        <v>0</v>
      </c>
      <c r="K803" s="3">
        <f t="shared" si="101"/>
        <v>0</v>
      </c>
      <c r="L803" s="3">
        <f t="shared" si="102"/>
        <v>0</v>
      </c>
      <c r="M803" s="3">
        <f t="shared" si="103"/>
        <v>0</v>
      </c>
      <c r="N803" s="3">
        <f t="shared" si="104"/>
        <v>0</v>
      </c>
      <c r="O803" s="3">
        <f t="shared" si="105"/>
        <v>0</v>
      </c>
      <c r="P803" s="2">
        <f t="shared" si="96"/>
        <v>0</v>
      </c>
    </row>
    <row r="804" spans="1:16">
      <c r="A804" s="1">
        <v>800</v>
      </c>
      <c r="G804" s="3">
        <v>0</v>
      </c>
      <c r="H804" s="3"/>
      <c r="I804" s="3">
        <f t="shared" si="99"/>
        <v>0</v>
      </c>
      <c r="J804" s="3">
        <f t="shared" si="100"/>
        <v>0</v>
      </c>
      <c r="K804" s="3">
        <f t="shared" si="101"/>
        <v>0</v>
      </c>
      <c r="L804" s="3">
        <f t="shared" si="102"/>
        <v>0</v>
      </c>
      <c r="M804" s="3">
        <f t="shared" si="103"/>
        <v>0</v>
      </c>
      <c r="N804" s="3">
        <f t="shared" si="104"/>
        <v>0</v>
      </c>
      <c r="O804" s="3">
        <f t="shared" si="105"/>
        <v>0</v>
      </c>
      <c r="P804" s="2">
        <f t="shared" si="96"/>
        <v>0</v>
      </c>
    </row>
    <row r="805" spans="1:16">
      <c r="A805" s="1">
        <v>801</v>
      </c>
      <c r="G805" s="3">
        <v>0</v>
      </c>
      <c r="H805" s="3"/>
      <c r="I805" s="3">
        <f t="shared" si="99"/>
        <v>0</v>
      </c>
      <c r="J805" s="3">
        <f t="shared" si="100"/>
        <v>0</v>
      </c>
      <c r="K805" s="3">
        <f t="shared" si="101"/>
        <v>0</v>
      </c>
      <c r="L805" s="3">
        <f t="shared" si="102"/>
        <v>0</v>
      </c>
      <c r="M805" s="3">
        <f t="shared" si="103"/>
        <v>0</v>
      </c>
      <c r="N805" s="3">
        <f t="shared" si="104"/>
        <v>0</v>
      </c>
      <c r="O805" s="3">
        <f t="shared" si="105"/>
        <v>0</v>
      </c>
      <c r="P805" s="2">
        <f t="shared" si="96"/>
        <v>0</v>
      </c>
    </row>
    <row r="806" spans="1:16">
      <c r="A806" s="1">
        <v>802</v>
      </c>
      <c r="G806" s="3">
        <v>0</v>
      </c>
      <c r="H806" s="3"/>
      <c r="I806" s="3">
        <f t="shared" si="99"/>
        <v>0</v>
      </c>
      <c r="J806" s="3">
        <f t="shared" si="100"/>
        <v>0</v>
      </c>
      <c r="K806" s="3">
        <f t="shared" si="101"/>
        <v>0</v>
      </c>
      <c r="L806" s="3">
        <f t="shared" si="102"/>
        <v>0</v>
      </c>
      <c r="M806" s="3">
        <f t="shared" si="103"/>
        <v>0</v>
      </c>
      <c r="N806" s="3">
        <f t="shared" si="104"/>
        <v>0</v>
      </c>
      <c r="O806" s="3">
        <f t="shared" si="105"/>
        <v>0</v>
      </c>
      <c r="P806" s="2">
        <f t="shared" si="96"/>
        <v>0</v>
      </c>
    </row>
    <row r="807" spans="1:16">
      <c r="A807" s="1">
        <v>803</v>
      </c>
      <c r="G807" s="3">
        <v>0</v>
      </c>
      <c r="H807" s="3"/>
      <c r="I807" s="3">
        <f t="shared" si="99"/>
        <v>0</v>
      </c>
      <c r="J807" s="3">
        <f t="shared" si="100"/>
        <v>0</v>
      </c>
      <c r="K807" s="3">
        <f t="shared" si="101"/>
        <v>0</v>
      </c>
      <c r="L807" s="3">
        <f t="shared" si="102"/>
        <v>0</v>
      </c>
      <c r="M807" s="3">
        <f t="shared" si="103"/>
        <v>0</v>
      </c>
      <c r="N807" s="3">
        <f t="shared" si="104"/>
        <v>0</v>
      </c>
      <c r="O807" s="3">
        <f t="shared" si="105"/>
        <v>0</v>
      </c>
      <c r="P807" s="2">
        <f t="shared" si="96"/>
        <v>0</v>
      </c>
    </row>
    <row r="808" spans="1:16">
      <c r="A808" s="1">
        <v>804</v>
      </c>
      <c r="G808" s="3">
        <v>0</v>
      </c>
      <c r="H808" s="3"/>
      <c r="I808" s="3">
        <f t="shared" si="99"/>
        <v>0</v>
      </c>
      <c r="J808" s="3">
        <f t="shared" si="100"/>
        <v>0</v>
      </c>
      <c r="K808" s="3">
        <f t="shared" si="101"/>
        <v>0</v>
      </c>
      <c r="L808" s="3">
        <f t="shared" si="102"/>
        <v>0</v>
      </c>
      <c r="M808" s="3">
        <f t="shared" si="103"/>
        <v>0</v>
      </c>
      <c r="N808" s="3">
        <f t="shared" si="104"/>
        <v>0</v>
      </c>
      <c r="O808" s="3">
        <f t="shared" si="105"/>
        <v>0</v>
      </c>
      <c r="P808" s="2">
        <f t="shared" si="96"/>
        <v>0</v>
      </c>
    </row>
    <row r="809" spans="1:16">
      <c r="A809" s="1">
        <v>805</v>
      </c>
      <c r="G809" s="3">
        <v>0</v>
      </c>
      <c r="H809" s="3"/>
      <c r="I809" s="3">
        <f t="shared" si="99"/>
        <v>0</v>
      </c>
      <c r="J809" s="3">
        <f t="shared" si="100"/>
        <v>0</v>
      </c>
      <c r="K809" s="3">
        <f t="shared" si="101"/>
        <v>0</v>
      </c>
      <c r="L809" s="3">
        <f t="shared" si="102"/>
        <v>0</v>
      </c>
      <c r="M809" s="3">
        <f t="shared" si="103"/>
        <v>0</v>
      </c>
      <c r="N809" s="3">
        <f t="shared" si="104"/>
        <v>0</v>
      </c>
      <c r="O809" s="3">
        <f t="shared" si="105"/>
        <v>0</v>
      </c>
      <c r="P809" s="2">
        <f t="shared" si="96"/>
        <v>0</v>
      </c>
    </row>
    <row r="810" spans="1:16">
      <c r="A810" s="1">
        <v>806</v>
      </c>
      <c r="G810" s="3">
        <v>0</v>
      </c>
      <c r="H810" s="3"/>
      <c r="I810" s="3">
        <f t="shared" si="99"/>
        <v>0</v>
      </c>
      <c r="J810" s="3">
        <f t="shared" si="100"/>
        <v>0</v>
      </c>
      <c r="K810" s="3">
        <f t="shared" si="101"/>
        <v>0</v>
      </c>
      <c r="L810" s="3">
        <f t="shared" si="102"/>
        <v>0</v>
      </c>
      <c r="M810" s="3">
        <f t="shared" si="103"/>
        <v>0</v>
      </c>
      <c r="N810" s="3">
        <f t="shared" si="104"/>
        <v>0</v>
      </c>
      <c r="O810" s="3">
        <f t="shared" si="105"/>
        <v>0</v>
      </c>
      <c r="P810" s="2">
        <f t="shared" si="96"/>
        <v>0</v>
      </c>
    </row>
    <row r="811" spans="1:16">
      <c r="A811" s="1">
        <v>807</v>
      </c>
      <c r="G811" s="3">
        <v>0</v>
      </c>
      <c r="H811" s="3"/>
      <c r="I811" s="3">
        <f t="shared" si="99"/>
        <v>0</v>
      </c>
      <c r="J811" s="3">
        <f t="shared" si="100"/>
        <v>0</v>
      </c>
      <c r="K811" s="3">
        <f t="shared" si="101"/>
        <v>0</v>
      </c>
      <c r="L811" s="3">
        <f t="shared" si="102"/>
        <v>0</v>
      </c>
      <c r="M811" s="3">
        <f t="shared" si="103"/>
        <v>0</v>
      </c>
      <c r="N811" s="3">
        <f t="shared" si="104"/>
        <v>0</v>
      </c>
      <c r="O811" s="3">
        <f t="shared" si="105"/>
        <v>0</v>
      </c>
      <c r="P811" s="2">
        <f t="shared" si="96"/>
        <v>0</v>
      </c>
    </row>
    <row r="812" spans="1:16">
      <c r="A812" s="1">
        <v>808</v>
      </c>
      <c r="G812" s="3">
        <v>0</v>
      </c>
      <c r="H812" s="3"/>
      <c r="I812" s="3">
        <f t="shared" si="99"/>
        <v>0</v>
      </c>
      <c r="J812" s="3">
        <f t="shared" si="100"/>
        <v>0</v>
      </c>
      <c r="K812" s="3">
        <f t="shared" si="101"/>
        <v>0</v>
      </c>
      <c r="L812" s="3">
        <f t="shared" si="102"/>
        <v>0</v>
      </c>
      <c r="M812" s="3">
        <f t="shared" si="103"/>
        <v>0</v>
      </c>
      <c r="N812" s="3">
        <f t="shared" si="104"/>
        <v>0</v>
      </c>
      <c r="O812" s="3">
        <f t="shared" si="105"/>
        <v>0</v>
      </c>
      <c r="P812" s="2">
        <f t="shared" si="96"/>
        <v>0</v>
      </c>
    </row>
    <row r="813" spans="1:16">
      <c r="A813" s="1">
        <v>809</v>
      </c>
      <c r="G813" s="3">
        <v>0</v>
      </c>
      <c r="H813" s="3"/>
      <c r="I813" s="3">
        <f t="shared" si="99"/>
        <v>0</v>
      </c>
      <c r="J813" s="3">
        <f t="shared" si="100"/>
        <v>0</v>
      </c>
      <c r="K813" s="3">
        <f t="shared" si="101"/>
        <v>0</v>
      </c>
      <c r="L813" s="3">
        <f t="shared" si="102"/>
        <v>0</v>
      </c>
      <c r="M813" s="3">
        <f t="shared" si="103"/>
        <v>0</v>
      </c>
      <c r="N813" s="3">
        <f t="shared" si="104"/>
        <v>0</v>
      </c>
      <c r="O813" s="3">
        <f t="shared" si="105"/>
        <v>0</v>
      </c>
      <c r="P813" s="2">
        <f t="shared" si="96"/>
        <v>0</v>
      </c>
    </row>
    <row r="814" spans="1:16">
      <c r="A814" s="1">
        <v>810</v>
      </c>
      <c r="G814" s="3">
        <v>0</v>
      </c>
      <c r="H814" s="3"/>
      <c r="I814" s="3">
        <f t="shared" si="99"/>
        <v>0</v>
      </c>
      <c r="J814" s="3">
        <f t="shared" si="100"/>
        <v>0</v>
      </c>
      <c r="K814" s="3">
        <f t="shared" si="101"/>
        <v>0</v>
      </c>
      <c r="L814" s="3">
        <f t="shared" si="102"/>
        <v>0</v>
      </c>
      <c r="M814" s="3">
        <f t="shared" si="103"/>
        <v>0</v>
      </c>
      <c r="N814" s="3">
        <f t="shared" si="104"/>
        <v>0</v>
      </c>
      <c r="O814" s="3">
        <f t="shared" si="105"/>
        <v>0</v>
      </c>
      <c r="P814" s="2">
        <f t="shared" si="96"/>
        <v>0</v>
      </c>
    </row>
    <row r="815" spans="1:16">
      <c r="A815" s="1">
        <v>811</v>
      </c>
      <c r="G815" s="3">
        <v>0</v>
      </c>
      <c r="H815" s="3"/>
      <c r="I815" s="3">
        <f t="shared" si="99"/>
        <v>0</v>
      </c>
      <c r="J815" s="3">
        <f t="shared" si="100"/>
        <v>0</v>
      </c>
      <c r="K815" s="3">
        <f t="shared" si="101"/>
        <v>0</v>
      </c>
      <c r="L815" s="3">
        <f t="shared" si="102"/>
        <v>0</v>
      </c>
      <c r="M815" s="3">
        <f t="shared" si="103"/>
        <v>0</v>
      </c>
      <c r="N815" s="3">
        <f t="shared" si="104"/>
        <v>0</v>
      </c>
      <c r="O815" s="3">
        <f t="shared" si="105"/>
        <v>0</v>
      </c>
      <c r="P815" s="2">
        <f t="shared" si="96"/>
        <v>0</v>
      </c>
    </row>
    <row r="816" spans="1:16">
      <c r="A816" s="1">
        <v>812</v>
      </c>
      <c r="G816" s="3">
        <v>0</v>
      </c>
      <c r="H816" s="3"/>
      <c r="I816" s="3">
        <f t="shared" si="99"/>
        <v>0</v>
      </c>
      <c r="J816" s="3">
        <f t="shared" si="100"/>
        <v>0</v>
      </c>
      <c r="K816" s="3">
        <f t="shared" si="101"/>
        <v>0</v>
      </c>
      <c r="L816" s="3">
        <f t="shared" si="102"/>
        <v>0</v>
      </c>
      <c r="M816" s="3">
        <f t="shared" si="103"/>
        <v>0</v>
      </c>
      <c r="N816" s="3">
        <f t="shared" si="104"/>
        <v>0</v>
      </c>
      <c r="O816" s="3">
        <f t="shared" si="105"/>
        <v>0</v>
      </c>
      <c r="P816" s="2">
        <f t="shared" si="96"/>
        <v>0</v>
      </c>
    </row>
    <row r="817" spans="1:16">
      <c r="A817" s="1">
        <v>813</v>
      </c>
      <c r="G817" s="3">
        <v>0</v>
      </c>
      <c r="H817" s="3"/>
      <c r="I817" s="3">
        <f t="shared" si="99"/>
        <v>0</v>
      </c>
      <c r="J817" s="3">
        <f t="shared" si="100"/>
        <v>0</v>
      </c>
      <c r="K817" s="3">
        <f t="shared" si="101"/>
        <v>0</v>
      </c>
      <c r="L817" s="3">
        <f t="shared" si="102"/>
        <v>0</v>
      </c>
      <c r="M817" s="3">
        <f t="shared" si="103"/>
        <v>0</v>
      </c>
      <c r="N817" s="3">
        <f t="shared" si="104"/>
        <v>0</v>
      </c>
      <c r="O817" s="3">
        <f t="shared" si="105"/>
        <v>0</v>
      </c>
      <c r="P817" s="2">
        <f t="shared" si="96"/>
        <v>0</v>
      </c>
    </row>
    <row r="818" spans="1:16">
      <c r="A818" s="1">
        <v>814</v>
      </c>
      <c r="G818" s="3">
        <v>0</v>
      </c>
      <c r="H818" s="3"/>
      <c r="I818" s="3">
        <f t="shared" si="99"/>
        <v>0</v>
      </c>
      <c r="J818" s="3">
        <f t="shared" si="100"/>
        <v>0</v>
      </c>
      <c r="K818" s="3">
        <f t="shared" si="101"/>
        <v>0</v>
      </c>
      <c r="L818" s="3">
        <f t="shared" si="102"/>
        <v>0</v>
      </c>
      <c r="M818" s="3">
        <f t="shared" si="103"/>
        <v>0</v>
      </c>
      <c r="N818" s="3">
        <f t="shared" si="104"/>
        <v>0</v>
      </c>
      <c r="O818" s="3">
        <f t="shared" si="105"/>
        <v>0</v>
      </c>
      <c r="P818" s="2">
        <f t="shared" si="96"/>
        <v>0</v>
      </c>
    </row>
    <row r="819" spans="1:16">
      <c r="A819" s="1">
        <v>815</v>
      </c>
      <c r="G819" s="3">
        <v>0</v>
      </c>
      <c r="H819" s="3"/>
      <c r="I819" s="3">
        <f t="shared" si="99"/>
        <v>0</v>
      </c>
      <c r="J819" s="3">
        <f t="shared" si="100"/>
        <v>0</v>
      </c>
      <c r="K819" s="3">
        <f t="shared" si="101"/>
        <v>0</v>
      </c>
      <c r="L819" s="3">
        <f t="shared" si="102"/>
        <v>0</v>
      </c>
      <c r="M819" s="3">
        <f t="shared" si="103"/>
        <v>0</v>
      </c>
      <c r="N819" s="3">
        <f t="shared" si="104"/>
        <v>0</v>
      </c>
      <c r="O819" s="3">
        <f t="shared" si="105"/>
        <v>0</v>
      </c>
      <c r="P819" s="2">
        <f t="shared" si="96"/>
        <v>0</v>
      </c>
    </row>
    <row r="820" spans="1:16">
      <c r="A820" s="1">
        <v>816</v>
      </c>
      <c r="G820" s="3">
        <v>0</v>
      </c>
      <c r="H820" s="3"/>
      <c r="I820" s="3">
        <f t="shared" si="99"/>
        <v>0</v>
      </c>
      <c r="J820" s="3">
        <f t="shared" si="100"/>
        <v>0</v>
      </c>
      <c r="K820" s="3">
        <f t="shared" si="101"/>
        <v>0</v>
      </c>
      <c r="L820" s="3">
        <f t="shared" si="102"/>
        <v>0</v>
      </c>
      <c r="M820" s="3">
        <f t="shared" si="103"/>
        <v>0</v>
      </c>
      <c r="N820" s="3">
        <f t="shared" si="104"/>
        <v>0</v>
      </c>
      <c r="O820" s="3">
        <f t="shared" si="105"/>
        <v>0</v>
      </c>
      <c r="P820" s="2">
        <f t="shared" si="96"/>
        <v>0</v>
      </c>
    </row>
    <row r="821" spans="1:16">
      <c r="A821" s="1">
        <v>817</v>
      </c>
      <c r="G821" s="3">
        <v>0</v>
      </c>
      <c r="H821" s="3"/>
      <c r="I821" s="3">
        <f t="shared" si="99"/>
        <v>0</v>
      </c>
      <c r="J821" s="3">
        <f t="shared" si="100"/>
        <v>0</v>
      </c>
      <c r="K821" s="3">
        <f t="shared" si="101"/>
        <v>0</v>
      </c>
      <c r="L821" s="3">
        <f t="shared" si="102"/>
        <v>0</v>
      </c>
      <c r="M821" s="3">
        <f t="shared" si="103"/>
        <v>0</v>
      </c>
      <c r="N821" s="3">
        <f t="shared" si="104"/>
        <v>0</v>
      </c>
      <c r="O821" s="3">
        <f t="shared" si="105"/>
        <v>0</v>
      </c>
      <c r="P821" s="2">
        <f t="shared" si="96"/>
        <v>0</v>
      </c>
    </row>
    <row r="822" spans="1:16">
      <c r="A822" s="1">
        <v>818</v>
      </c>
      <c r="G822" s="3">
        <v>0</v>
      </c>
      <c r="H822" s="3"/>
      <c r="I822" s="3">
        <f t="shared" si="99"/>
        <v>0</v>
      </c>
      <c r="J822" s="3">
        <f t="shared" si="100"/>
        <v>0</v>
      </c>
      <c r="K822" s="3">
        <f t="shared" si="101"/>
        <v>0</v>
      </c>
      <c r="L822" s="3">
        <f t="shared" si="102"/>
        <v>0</v>
      </c>
      <c r="M822" s="3">
        <f t="shared" si="103"/>
        <v>0</v>
      </c>
      <c r="N822" s="3">
        <f t="shared" si="104"/>
        <v>0</v>
      </c>
      <c r="O822" s="3">
        <f t="shared" si="105"/>
        <v>0</v>
      </c>
      <c r="P822" s="2">
        <f t="shared" si="96"/>
        <v>0</v>
      </c>
    </row>
    <row r="823" spans="1:16">
      <c r="A823" s="1">
        <v>819</v>
      </c>
      <c r="G823" s="3">
        <v>0</v>
      </c>
      <c r="H823" s="3"/>
      <c r="I823" s="3">
        <f t="shared" si="99"/>
        <v>0</v>
      </c>
      <c r="J823" s="3">
        <f t="shared" si="100"/>
        <v>0</v>
      </c>
      <c r="K823" s="3">
        <f t="shared" si="101"/>
        <v>0</v>
      </c>
      <c r="L823" s="3">
        <f t="shared" si="102"/>
        <v>0</v>
      </c>
      <c r="M823" s="3">
        <f t="shared" si="103"/>
        <v>0</v>
      </c>
      <c r="N823" s="3">
        <f t="shared" si="104"/>
        <v>0</v>
      </c>
      <c r="O823" s="3">
        <f t="shared" si="105"/>
        <v>0</v>
      </c>
      <c r="P823" s="2">
        <f t="shared" si="96"/>
        <v>0</v>
      </c>
    </row>
    <row r="824" spans="1:16">
      <c r="A824" s="1">
        <v>820</v>
      </c>
      <c r="G824" s="3">
        <v>0</v>
      </c>
      <c r="H824" s="3"/>
      <c r="I824" s="3">
        <f t="shared" si="99"/>
        <v>0</v>
      </c>
      <c r="J824" s="3">
        <f t="shared" si="100"/>
        <v>0</v>
      </c>
      <c r="K824" s="3">
        <f t="shared" si="101"/>
        <v>0</v>
      </c>
      <c r="L824" s="3">
        <f t="shared" si="102"/>
        <v>0</v>
      </c>
      <c r="M824" s="3">
        <f t="shared" si="103"/>
        <v>0</v>
      </c>
      <c r="N824" s="3">
        <f t="shared" si="104"/>
        <v>0</v>
      </c>
      <c r="O824" s="3">
        <f t="shared" si="105"/>
        <v>0</v>
      </c>
      <c r="P824" s="2">
        <f t="shared" si="96"/>
        <v>0</v>
      </c>
    </row>
    <row r="825" spans="1:16">
      <c r="A825" s="1">
        <v>821</v>
      </c>
      <c r="G825" s="3">
        <v>0</v>
      </c>
      <c r="H825" s="3"/>
      <c r="I825" s="3">
        <f t="shared" si="99"/>
        <v>0</v>
      </c>
      <c r="J825" s="3">
        <f t="shared" si="100"/>
        <v>0</v>
      </c>
      <c r="K825" s="3">
        <f t="shared" si="101"/>
        <v>0</v>
      </c>
      <c r="L825" s="3">
        <f t="shared" si="102"/>
        <v>0</v>
      </c>
      <c r="M825" s="3">
        <f t="shared" si="103"/>
        <v>0</v>
      </c>
      <c r="N825" s="3">
        <f t="shared" si="104"/>
        <v>0</v>
      </c>
      <c r="O825" s="3">
        <f t="shared" si="105"/>
        <v>0</v>
      </c>
      <c r="P825" s="2">
        <f t="shared" si="96"/>
        <v>0</v>
      </c>
    </row>
    <row r="826" spans="1:16">
      <c r="A826" s="1">
        <v>822</v>
      </c>
      <c r="G826" s="3">
        <v>0</v>
      </c>
      <c r="H826" s="3"/>
      <c r="I826" s="3">
        <f t="shared" si="99"/>
        <v>0</v>
      </c>
      <c r="J826" s="3">
        <f t="shared" si="100"/>
        <v>0</v>
      </c>
      <c r="K826" s="3">
        <f t="shared" si="101"/>
        <v>0</v>
      </c>
      <c r="L826" s="3">
        <f t="shared" si="102"/>
        <v>0</v>
      </c>
      <c r="M826" s="3">
        <f t="shared" si="103"/>
        <v>0</v>
      </c>
      <c r="N826" s="3">
        <f t="shared" si="104"/>
        <v>0</v>
      </c>
      <c r="O826" s="3">
        <f t="shared" si="105"/>
        <v>0</v>
      </c>
      <c r="P826" s="2">
        <f t="shared" si="96"/>
        <v>0</v>
      </c>
    </row>
    <row r="827" spans="1:16">
      <c r="A827" s="1">
        <v>823</v>
      </c>
      <c r="G827" s="3">
        <v>0</v>
      </c>
      <c r="H827" s="3"/>
      <c r="I827" s="3">
        <f t="shared" si="99"/>
        <v>0</v>
      </c>
      <c r="J827" s="3">
        <f t="shared" si="100"/>
        <v>0</v>
      </c>
      <c r="K827" s="3">
        <f t="shared" si="101"/>
        <v>0</v>
      </c>
      <c r="L827" s="3">
        <f t="shared" si="102"/>
        <v>0</v>
      </c>
      <c r="M827" s="3">
        <f t="shared" si="103"/>
        <v>0</v>
      </c>
      <c r="N827" s="3">
        <f t="shared" si="104"/>
        <v>0</v>
      </c>
      <c r="O827" s="3">
        <f t="shared" si="105"/>
        <v>0</v>
      </c>
      <c r="P827" s="2">
        <f t="shared" si="96"/>
        <v>0</v>
      </c>
    </row>
    <row r="828" spans="1:16">
      <c r="A828" s="1">
        <v>824</v>
      </c>
      <c r="G828" s="3">
        <v>0</v>
      </c>
      <c r="H828" s="3"/>
      <c r="I828" s="3">
        <f t="shared" si="99"/>
        <v>0</v>
      </c>
      <c r="J828" s="3">
        <f t="shared" si="100"/>
        <v>0</v>
      </c>
      <c r="K828" s="3">
        <f t="shared" si="101"/>
        <v>0</v>
      </c>
      <c r="L828" s="3">
        <f t="shared" si="102"/>
        <v>0</v>
      </c>
      <c r="M828" s="3">
        <f t="shared" si="103"/>
        <v>0</v>
      </c>
      <c r="N828" s="3">
        <f t="shared" si="104"/>
        <v>0</v>
      </c>
      <c r="O828" s="3">
        <f t="shared" si="105"/>
        <v>0</v>
      </c>
      <c r="P828" s="2">
        <f t="shared" si="96"/>
        <v>0</v>
      </c>
    </row>
    <row r="829" spans="1:16">
      <c r="A829" s="1">
        <v>825</v>
      </c>
      <c r="G829" s="3">
        <v>0</v>
      </c>
      <c r="H829" s="3"/>
      <c r="I829" s="3">
        <f t="shared" si="99"/>
        <v>0</v>
      </c>
      <c r="J829" s="3">
        <f t="shared" si="100"/>
        <v>0</v>
      </c>
      <c r="K829" s="3">
        <f t="shared" si="101"/>
        <v>0</v>
      </c>
      <c r="L829" s="3">
        <f t="shared" si="102"/>
        <v>0</v>
      </c>
      <c r="M829" s="3">
        <f t="shared" si="103"/>
        <v>0</v>
      </c>
      <c r="N829" s="3">
        <f t="shared" si="104"/>
        <v>0</v>
      </c>
      <c r="O829" s="3">
        <f t="shared" si="105"/>
        <v>0</v>
      </c>
      <c r="P829" s="2">
        <f t="shared" si="96"/>
        <v>0</v>
      </c>
    </row>
    <row r="830" spans="1:16">
      <c r="A830" s="1">
        <v>826</v>
      </c>
      <c r="G830" s="3">
        <v>0</v>
      </c>
      <c r="H830" s="3"/>
      <c r="I830" s="3">
        <f t="shared" si="99"/>
        <v>0</v>
      </c>
      <c r="J830" s="3">
        <f t="shared" si="100"/>
        <v>0</v>
      </c>
      <c r="K830" s="3">
        <f t="shared" si="101"/>
        <v>0</v>
      </c>
      <c r="L830" s="3">
        <f t="shared" si="102"/>
        <v>0</v>
      </c>
      <c r="M830" s="3">
        <f t="shared" si="103"/>
        <v>0</v>
      </c>
      <c r="N830" s="3">
        <f t="shared" si="104"/>
        <v>0</v>
      </c>
      <c r="O830" s="3">
        <f t="shared" si="105"/>
        <v>0</v>
      </c>
      <c r="P830" s="2">
        <f t="shared" si="96"/>
        <v>0</v>
      </c>
    </row>
    <row r="831" spans="1:16">
      <c r="A831" s="1">
        <v>827</v>
      </c>
      <c r="G831" s="3">
        <v>0</v>
      </c>
      <c r="H831" s="3"/>
      <c r="I831" s="3">
        <f t="shared" si="99"/>
        <v>0</v>
      </c>
      <c r="J831" s="3">
        <f t="shared" si="100"/>
        <v>0</v>
      </c>
      <c r="K831" s="3">
        <f t="shared" si="101"/>
        <v>0</v>
      </c>
      <c r="L831" s="3">
        <f t="shared" si="102"/>
        <v>0</v>
      </c>
      <c r="M831" s="3">
        <f t="shared" si="103"/>
        <v>0</v>
      </c>
      <c r="N831" s="3">
        <f t="shared" si="104"/>
        <v>0</v>
      </c>
      <c r="O831" s="3">
        <f t="shared" si="105"/>
        <v>0</v>
      </c>
      <c r="P831" s="2">
        <f t="shared" si="96"/>
        <v>0</v>
      </c>
    </row>
    <row r="832" spans="1:16">
      <c r="A832" s="1">
        <v>828</v>
      </c>
      <c r="G832" s="3">
        <v>0</v>
      </c>
      <c r="H832" s="3"/>
      <c r="I832" s="3">
        <f t="shared" si="99"/>
        <v>0</v>
      </c>
      <c r="J832" s="3">
        <f t="shared" si="100"/>
        <v>0</v>
      </c>
      <c r="K832" s="3">
        <f t="shared" si="101"/>
        <v>0</v>
      </c>
      <c r="L832" s="3">
        <f t="shared" si="102"/>
        <v>0</v>
      </c>
      <c r="M832" s="3">
        <f t="shared" si="103"/>
        <v>0</v>
      </c>
      <c r="N832" s="3">
        <f t="shared" si="104"/>
        <v>0</v>
      </c>
      <c r="O832" s="3">
        <f t="shared" si="105"/>
        <v>0</v>
      </c>
      <c r="P832" s="2">
        <f t="shared" si="96"/>
        <v>0</v>
      </c>
    </row>
    <row r="833" spans="1:16">
      <c r="A833" s="1">
        <v>829</v>
      </c>
      <c r="G833" s="3">
        <v>0</v>
      </c>
      <c r="H833" s="3"/>
      <c r="I833" s="3">
        <f t="shared" si="99"/>
        <v>0</v>
      </c>
      <c r="J833" s="3">
        <f t="shared" si="100"/>
        <v>0</v>
      </c>
      <c r="K833" s="3">
        <f t="shared" si="101"/>
        <v>0</v>
      </c>
      <c r="L833" s="3">
        <f t="shared" si="102"/>
        <v>0</v>
      </c>
      <c r="M833" s="3">
        <f t="shared" si="103"/>
        <v>0</v>
      </c>
      <c r="N833" s="3">
        <f t="shared" si="104"/>
        <v>0</v>
      </c>
      <c r="O833" s="3">
        <f t="shared" si="105"/>
        <v>0</v>
      </c>
      <c r="P833" s="2">
        <f t="shared" si="96"/>
        <v>0</v>
      </c>
    </row>
    <row r="834" spans="1:16">
      <c r="A834" s="1">
        <v>830</v>
      </c>
      <c r="G834" s="3">
        <v>0</v>
      </c>
      <c r="H834" s="3"/>
      <c r="I834" s="3">
        <f t="shared" si="99"/>
        <v>0</v>
      </c>
      <c r="J834" s="3">
        <f t="shared" si="100"/>
        <v>0</v>
      </c>
      <c r="K834" s="3">
        <f t="shared" si="101"/>
        <v>0</v>
      </c>
      <c r="L834" s="3">
        <f t="shared" si="102"/>
        <v>0</v>
      </c>
      <c r="M834" s="3">
        <f t="shared" si="103"/>
        <v>0</v>
      </c>
      <c r="N834" s="3">
        <f t="shared" si="104"/>
        <v>0</v>
      </c>
      <c r="O834" s="3">
        <f t="shared" si="105"/>
        <v>0</v>
      </c>
      <c r="P834" s="2">
        <f t="shared" si="96"/>
        <v>0</v>
      </c>
    </row>
    <row r="835" spans="1:16">
      <c r="A835" s="1">
        <v>831</v>
      </c>
      <c r="G835" s="3">
        <v>0</v>
      </c>
      <c r="H835" s="3"/>
      <c r="I835" s="3">
        <f t="shared" si="99"/>
        <v>0</v>
      </c>
      <c r="J835" s="3">
        <f t="shared" si="100"/>
        <v>0</v>
      </c>
      <c r="K835" s="3">
        <f t="shared" si="101"/>
        <v>0</v>
      </c>
      <c r="L835" s="3">
        <f t="shared" si="102"/>
        <v>0</v>
      </c>
      <c r="M835" s="3">
        <f t="shared" si="103"/>
        <v>0</v>
      </c>
      <c r="N835" s="3">
        <f t="shared" si="104"/>
        <v>0</v>
      </c>
      <c r="O835" s="3">
        <f t="shared" si="105"/>
        <v>0</v>
      </c>
      <c r="P835" s="2">
        <f t="shared" si="96"/>
        <v>0</v>
      </c>
    </row>
    <row r="836" spans="1:16">
      <c r="A836" s="1">
        <v>832</v>
      </c>
      <c r="G836" s="3">
        <v>0</v>
      </c>
      <c r="H836" s="3"/>
      <c r="I836" s="3">
        <f t="shared" si="99"/>
        <v>0</v>
      </c>
      <c r="J836" s="3">
        <f t="shared" si="100"/>
        <v>0</v>
      </c>
      <c r="K836" s="3">
        <f t="shared" si="101"/>
        <v>0</v>
      </c>
      <c r="L836" s="3">
        <f t="shared" si="102"/>
        <v>0</v>
      </c>
      <c r="M836" s="3">
        <f t="shared" si="103"/>
        <v>0</v>
      </c>
      <c r="N836" s="3">
        <f t="shared" si="104"/>
        <v>0</v>
      </c>
      <c r="O836" s="3">
        <f t="shared" si="105"/>
        <v>0</v>
      </c>
      <c r="P836" s="2">
        <f t="shared" si="96"/>
        <v>0</v>
      </c>
    </row>
    <row r="837" spans="1:16">
      <c r="A837" s="1">
        <v>833</v>
      </c>
      <c r="G837" s="3">
        <v>0</v>
      </c>
      <c r="H837" s="3"/>
      <c r="I837" s="3">
        <f t="shared" si="99"/>
        <v>0</v>
      </c>
      <c r="J837" s="3">
        <f t="shared" si="100"/>
        <v>0</v>
      </c>
      <c r="K837" s="3">
        <f t="shared" si="101"/>
        <v>0</v>
      </c>
      <c r="L837" s="3">
        <f t="shared" si="102"/>
        <v>0</v>
      </c>
      <c r="M837" s="3">
        <f t="shared" si="103"/>
        <v>0</v>
      </c>
      <c r="N837" s="3">
        <f t="shared" si="104"/>
        <v>0</v>
      </c>
      <c r="O837" s="3">
        <f t="shared" si="105"/>
        <v>0</v>
      </c>
      <c r="P837" s="2">
        <f t="shared" ref="P837:P900" si="106">O837</f>
        <v>0</v>
      </c>
    </row>
    <row r="838" spans="1:16">
      <c r="A838" s="1">
        <v>834</v>
      </c>
      <c r="G838" s="3">
        <v>0</v>
      </c>
      <c r="H838" s="3"/>
      <c r="I838" s="3">
        <f t="shared" si="99"/>
        <v>0</v>
      </c>
      <c r="J838" s="3">
        <f t="shared" si="100"/>
        <v>0</v>
      </c>
      <c r="K838" s="3">
        <f t="shared" si="101"/>
        <v>0</v>
      </c>
      <c r="L838" s="3">
        <f t="shared" si="102"/>
        <v>0</v>
      </c>
      <c r="M838" s="3">
        <f t="shared" si="103"/>
        <v>0</v>
      </c>
      <c r="N838" s="3">
        <f t="shared" si="104"/>
        <v>0</v>
      </c>
      <c r="O838" s="3">
        <f t="shared" si="105"/>
        <v>0</v>
      </c>
      <c r="P838" s="2">
        <f t="shared" si="106"/>
        <v>0</v>
      </c>
    </row>
    <row r="839" spans="1:16">
      <c r="A839" s="1">
        <v>835</v>
      </c>
      <c r="G839" s="3">
        <v>0</v>
      </c>
      <c r="H839" s="3"/>
      <c r="I839" s="3">
        <f t="shared" si="99"/>
        <v>0</v>
      </c>
      <c r="J839" s="3">
        <f t="shared" si="100"/>
        <v>0</v>
      </c>
      <c r="K839" s="3">
        <f t="shared" si="101"/>
        <v>0</v>
      </c>
      <c r="L839" s="3">
        <f t="shared" si="102"/>
        <v>0</v>
      </c>
      <c r="M839" s="3">
        <f t="shared" si="103"/>
        <v>0</v>
      </c>
      <c r="N839" s="3">
        <f t="shared" si="104"/>
        <v>0</v>
      </c>
      <c r="O839" s="3">
        <f t="shared" si="105"/>
        <v>0</v>
      </c>
      <c r="P839" s="2">
        <f t="shared" si="106"/>
        <v>0</v>
      </c>
    </row>
    <row r="840" spans="1:16">
      <c r="A840" s="1">
        <v>836</v>
      </c>
      <c r="G840" s="3">
        <v>0</v>
      </c>
      <c r="H840" s="3"/>
      <c r="I840" s="3">
        <f t="shared" si="99"/>
        <v>0</v>
      </c>
      <c r="J840" s="3">
        <f t="shared" si="100"/>
        <v>0</v>
      </c>
      <c r="K840" s="3">
        <f t="shared" si="101"/>
        <v>0</v>
      </c>
      <c r="L840" s="3">
        <f t="shared" si="102"/>
        <v>0</v>
      </c>
      <c r="M840" s="3">
        <f t="shared" si="103"/>
        <v>0</v>
      </c>
      <c r="N840" s="3">
        <f t="shared" si="104"/>
        <v>0</v>
      </c>
      <c r="O840" s="3">
        <f t="shared" si="105"/>
        <v>0</v>
      </c>
      <c r="P840" s="2">
        <f t="shared" si="106"/>
        <v>0</v>
      </c>
    </row>
    <row r="841" spans="1:16">
      <c r="A841" s="1">
        <v>837</v>
      </c>
      <c r="G841" s="3">
        <v>0</v>
      </c>
      <c r="H841" s="3"/>
      <c r="I841" s="3">
        <f t="shared" si="99"/>
        <v>0</v>
      </c>
      <c r="J841" s="3">
        <f t="shared" si="100"/>
        <v>0</v>
      </c>
      <c r="K841" s="3">
        <f t="shared" si="101"/>
        <v>0</v>
      </c>
      <c r="L841" s="3">
        <f t="shared" si="102"/>
        <v>0</v>
      </c>
      <c r="M841" s="3">
        <f t="shared" si="103"/>
        <v>0</v>
      </c>
      <c r="N841" s="3">
        <f t="shared" si="104"/>
        <v>0</v>
      </c>
      <c r="O841" s="3">
        <f t="shared" si="105"/>
        <v>0</v>
      </c>
      <c r="P841" s="2">
        <f t="shared" si="106"/>
        <v>0</v>
      </c>
    </row>
    <row r="842" spans="1:16">
      <c r="A842" s="1">
        <v>838</v>
      </c>
      <c r="G842" s="3">
        <v>0</v>
      </c>
      <c r="H842" s="3"/>
      <c r="I842" s="3">
        <f t="shared" si="99"/>
        <v>0</v>
      </c>
      <c r="J842" s="3">
        <f t="shared" si="100"/>
        <v>0</v>
      </c>
      <c r="K842" s="3">
        <f t="shared" si="101"/>
        <v>0</v>
      </c>
      <c r="L842" s="3">
        <f t="shared" si="102"/>
        <v>0</v>
      </c>
      <c r="M842" s="3">
        <f t="shared" si="103"/>
        <v>0</v>
      </c>
      <c r="N842" s="3">
        <f t="shared" si="104"/>
        <v>0</v>
      </c>
      <c r="O842" s="3">
        <f t="shared" si="105"/>
        <v>0</v>
      </c>
      <c r="P842" s="2">
        <f t="shared" si="106"/>
        <v>0</v>
      </c>
    </row>
    <row r="843" spans="1:16">
      <c r="A843" s="1">
        <v>839</v>
      </c>
      <c r="G843" s="3">
        <v>0</v>
      </c>
      <c r="H843" s="3"/>
      <c r="I843" s="3">
        <f t="shared" si="99"/>
        <v>0</v>
      </c>
      <c r="J843" s="3">
        <f t="shared" si="100"/>
        <v>0</v>
      </c>
      <c r="K843" s="3">
        <f t="shared" si="101"/>
        <v>0</v>
      </c>
      <c r="L843" s="3">
        <f t="shared" si="102"/>
        <v>0</v>
      </c>
      <c r="M843" s="3">
        <f t="shared" si="103"/>
        <v>0</v>
      </c>
      <c r="N843" s="3">
        <f t="shared" si="104"/>
        <v>0</v>
      </c>
      <c r="O843" s="3">
        <f t="shared" si="105"/>
        <v>0</v>
      </c>
      <c r="P843" s="2">
        <f t="shared" si="106"/>
        <v>0</v>
      </c>
    </row>
    <row r="844" spans="1:16">
      <c r="A844" s="1">
        <v>840</v>
      </c>
      <c r="G844" s="3">
        <v>0</v>
      </c>
      <c r="H844" s="3"/>
      <c r="I844" s="3">
        <f t="shared" si="99"/>
        <v>0</v>
      </c>
      <c r="J844" s="3">
        <f t="shared" si="100"/>
        <v>0</v>
      </c>
      <c r="K844" s="3">
        <f t="shared" si="101"/>
        <v>0</v>
      </c>
      <c r="L844" s="3">
        <f t="shared" si="102"/>
        <v>0</v>
      </c>
      <c r="M844" s="3">
        <f t="shared" si="103"/>
        <v>0</v>
      </c>
      <c r="N844" s="3">
        <f t="shared" si="104"/>
        <v>0</v>
      </c>
      <c r="O844" s="3">
        <f t="shared" si="105"/>
        <v>0</v>
      </c>
      <c r="P844" s="2">
        <f t="shared" si="106"/>
        <v>0</v>
      </c>
    </row>
    <row r="845" spans="1:16">
      <c r="A845" s="1">
        <v>841</v>
      </c>
      <c r="G845" s="3">
        <v>0</v>
      </c>
      <c r="H845" s="3"/>
      <c r="I845" s="3">
        <f t="shared" si="99"/>
        <v>0</v>
      </c>
      <c r="J845" s="3">
        <f t="shared" si="100"/>
        <v>0</v>
      </c>
      <c r="K845" s="3">
        <f t="shared" si="101"/>
        <v>0</v>
      </c>
      <c r="L845" s="3">
        <f t="shared" si="102"/>
        <v>0</v>
      </c>
      <c r="M845" s="3">
        <f t="shared" si="103"/>
        <v>0</v>
      </c>
      <c r="N845" s="3">
        <f t="shared" si="104"/>
        <v>0</v>
      </c>
      <c r="O845" s="3">
        <f t="shared" si="105"/>
        <v>0</v>
      </c>
      <c r="P845" s="2">
        <f t="shared" si="106"/>
        <v>0</v>
      </c>
    </row>
    <row r="846" spans="1:16">
      <c r="A846" s="1">
        <v>842</v>
      </c>
      <c r="G846" s="3">
        <v>0</v>
      </c>
      <c r="H846" s="3"/>
      <c r="I846" s="3">
        <f t="shared" si="99"/>
        <v>0</v>
      </c>
      <c r="J846" s="3">
        <f t="shared" si="100"/>
        <v>0</v>
      </c>
      <c r="K846" s="3">
        <f t="shared" si="101"/>
        <v>0</v>
      </c>
      <c r="L846" s="3">
        <f t="shared" si="102"/>
        <v>0</v>
      </c>
      <c r="M846" s="3">
        <f t="shared" si="103"/>
        <v>0</v>
      </c>
      <c r="N846" s="3">
        <f t="shared" si="104"/>
        <v>0</v>
      </c>
      <c r="O846" s="3">
        <f t="shared" si="105"/>
        <v>0</v>
      </c>
      <c r="P846" s="2">
        <f t="shared" si="106"/>
        <v>0</v>
      </c>
    </row>
    <row r="847" spans="1:16">
      <c r="A847" s="1">
        <v>843</v>
      </c>
      <c r="G847" s="3">
        <v>0</v>
      </c>
      <c r="H847" s="3"/>
      <c r="I847" s="3">
        <f t="shared" si="99"/>
        <v>0</v>
      </c>
      <c r="J847" s="3">
        <f t="shared" si="100"/>
        <v>0</v>
      </c>
      <c r="K847" s="3">
        <f t="shared" si="101"/>
        <v>0</v>
      </c>
      <c r="L847" s="3">
        <f t="shared" si="102"/>
        <v>0</v>
      </c>
      <c r="M847" s="3">
        <f t="shared" si="103"/>
        <v>0</v>
      </c>
      <c r="N847" s="3">
        <f t="shared" si="104"/>
        <v>0</v>
      </c>
      <c r="O847" s="3">
        <f t="shared" si="105"/>
        <v>0</v>
      </c>
      <c r="P847" s="2">
        <f t="shared" si="106"/>
        <v>0</v>
      </c>
    </row>
    <row r="848" spans="1:16">
      <c r="A848" s="1">
        <v>844</v>
      </c>
      <c r="G848" s="3">
        <v>0</v>
      </c>
      <c r="H848" s="3"/>
      <c r="I848" s="3">
        <f t="shared" si="99"/>
        <v>0</v>
      </c>
      <c r="J848" s="3">
        <f t="shared" si="100"/>
        <v>0</v>
      </c>
      <c r="K848" s="3">
        <f t="shared" si="101"/>
        <v>0</v>
      </c>
      <c r="L848" s="3">
        <f t="shared" si="102"/>
        <v>0</v>
      </c>
      <c r="M848" s="3">
        <f t="shared" si="103"/>
        <v>0</v>
      </c>
      <c r="N848" s="3">
        <f t="shared" si="104"/>
        <v>0</v>
      </c>
      <c r="O848" s="3">
        <f t="shared" si="105"/>
        <v>0</v>
      </c>
      <c r="P848" s="2">
        <f t="shared" si="106"/>
        <v>0</v>
      </c>
    </row>
    <row r="849" spans="1:16">
      <c r="A849" s="1">
        <v>845</v>
      </c>
      <c r="G849" s="3">
        <v>0</v>
      </c>
      <c r="H849" s="3"/>
      <c r="I849" s="3">
        <f t="shared" si="99"/>
        <v>0</v>
      </c>
      <c r="J849" s="3">
        <f t="shared" si="100"/>
        <v>0</v>
      </c>
      <c r="K849" s="3">
        <f t="shared" si="101"/>
        <v>0</v>
      </c>
      <c r="L849" s="3">
        <f t="shared" si="102"/>
        <v>0</v>
      </c>
      <c r="M849" s="3">
        <f t="shared" si="103"/>
        <v>0</v>
      </c>
      <c r="N849" s="3">
        <f t="shared" si="104"/>
        <v>0</v>
      </c>
      <c r="O849" s="3">
        <f t="shared" si="105"/>
        <v>0</v>
      </c>
      <c r="P849" s="2">
        <f t="shared" si="106"/>
        <v>0</v>
      </c>
    </row>
    <row r="850" spans="1:16">
      <c r="A850" s="1">
        <v>846</v>
      </c>
      <c r="G850" s="3">
        <v>0</v>
      </c>
      <c r="H850" s="3"/>
      <c r="I850" s="3">
        <f t="shared" si="99"/>
        <v>0</v>
      </c>
      <c r="J850" s="3">
        <f t="shared" si="100"/>
        <v>0</v>
      </c>
      <c r="K850" s="3">
        <f t="shared" si="101"/>
        <v>0</v>
      </c>
      <c r="L850" s="3">
        <f t="shared" si="102"/>
        <v>0</v>
      </c>
      <c r="M850" s="3">
        <f t="shared" si="103"/>
        <v>0</v>
      </c>
      <c r="N850" s="3">
        <f t="shared" si="104"/>
        <v>0</v>
      </c>
      <c r="O850" s="3">
        <f t="shared" si="105"/>
        <v>0</v>
      </c>
      <c r="P850" s="2">
        <f t="shared" si="106"/>
        <v>0</v>
      </c>
    </row>
    <row r="851" spans="1:16">
      <c r="A851" s="1">
        <v>847</v>
      </c>
      <c r="G851" s="3">
        <v>0</v>
      </c>
      <c r="H851" s="3"/>
      <c r="I851" s="3">
        <f t="shared" si="99"/>
        <v>0</v>
      </c>
      <c r="J851" s="3">
        <f t="shared" si="100"/>
        <v>0</v>
      </c>
      <c r="K851" s="3">
        <f t="shared" si="101"/>
        <v>0</v>
      </c>
      <c r="L851" s="3">
        <f t="shared" si="102"/>
        <v>0</v>
      </c>
      <c r="M851" s="3">
        <f t="shared" si="103"/>
        <v>0</v>
      </c>
      <c r="N851" s="3">
        <f t="shared" si="104"/>
        <v>0</v>
      </c>
      <c r="O851" s="3">
        <f t="shared" si="105"/>
        <v>0</v>
      </c>
      <c r="P851" s="2">
        <f t="shared" si="106"/>
        <v>0</v>
      </c>
    </row>
    <row r="852" spans="1:16">
      <c r="A852" s="1">
        <v>848</v>
      </c>
      <c r="G852" s="3">
        <v>0</v>
      </c>
      <c r="H852" s="3"/>
      <c r="I852" s="3">
        <f t="shared" si="99"/>
        <v>0</v>
      </c>
      <c r="J852" s="3">
        <f t="shared" si="100"/>
        <v>0</v>
      </c>
      <c r="K852" s="3">
        <f t="shared" si="101"/>
        <v>0</v>
      </c>
      <c r="L852" s="3">
        <f t="shared" si="102"/>
        <v>0</v>
      </c>
      <c r="M852" s="3">
        <f t="shared" si="103"/>
        <v>0</v>
      </c>
      <c r="N852" s="3">
        <f t="shared" si="104"/>
        <v>0</v>
      </c>
      <c r="O852" s="3">
        <f t="shared" si="105"/>
        <v>0</v>
      </c>
      <c r="P852" s="2">
        <f t="shared" si="106"/>
        <v>0</v>
      </c>
    </row>
    <row r="853" spans="1:16">
      <c r="A853" s="1">
        <v>849</v>
      </c>
      <c r="G853" s="3">
        <v>0</v>
      </c>
      <c r="H853" s="3"/>
      <c r="I853" s="3">
        <f t="shared" si="99"/>
        <v>0</v>
      </c>
      <c r="J853" s="3">
        <f t="shared" si="100"/>
        <v>0</v>
      </c>
      <c r="K853" s="3">
        <f t="shared" si="101"/>
        <v>0</v>
      </c>
      <c r="L853" s="3">
        <f t="shared" si="102"/>
        <v>0</v>
      </c>
      <c r="M853" s="3">
        <f t="shared" si="103"/>
        <v>0</v>
      </c>
      <c r="N853" s="3">
        <f t="shared" si="104"/>
        <v>0</v>
      </c>
      <c r="O853" s="3">
        <f t="shared" si="105"/>
        <v>0</v>
      </c>
      <c r="P853" s="2">
        <f t="shared" si="106"/>
        <v>0</v>
      </c>
    </row>
    <row r="854" spans="1:16">
      <c r="A854" s="1">
        <v>850</v>
      </c>
      <c r="G854" s="3">
        <v>0</v>
      </c>
      <c r="H854" s="3"/>
      <c r="I854" s="3">
        <f t="shared" si="99"/>
        <v>0</v>
      </c>
      <c r="J854" s="3">
        <f t="shared" si="100"/>
        <v>0</v>
      </c>
      <c r="K854" s="3">
        <f t="shared" si="101"/>
        <v>0</v>
      </c>
      <c r="L854" s="3">
        <f t="shared" si="102"/>
        <v>0</v>
      </c>
      <c r="M854" s="3">
        <f t="shared" si="103"/>
        <v>0</v>
      </c>
      <c r="N854" s="3">
        <f t="shared" si="104"/>
        <v>0</v>
      </c>
      <c r="O854" s="3">
        <f t="shared" si="105"/>
        <v>0</v>
      </c>
      <c r="P854" s="2">
        <f t="shared" si="106"/>
        <v>0</v>
      </c>
    </row>
    <row r="855" spans="1:16">
      <c r="A855" s="1">
        <v>851</v>
      </c>
      <c r="G855" s="3">
        <v>0</v>
      </c>
      <c r="H855" s="3"/>
      <c r="I855" s="3">
        <f t="shared" si="99"/>
        <v>0</v>
      </c>
      <c r="J855" s="3">
        <f t="shared" si="100"/>
        <v>0</v>
      </c>
      <c r="K855" s="3">
        <f t="shared" si="101"/>
        <v>0</v>
      </c>
      <c r="L855" s="3">
        <f t="shared" si="102"/>
        <v>0</v>
      </c>
      <c r="M855" s="3">
        <f t="shared" si="103"/>
        <v>0</v>
      </c>
      <c r="N855" s="3">
        <f t="shared" si="104"/>
        <v>0</v>
      </c>
      <c r="O855" s="3">
        <f t="shared" si="105"/>
        <v>0</v>
      </c>
      <c r="P855" s="2">
        <f t="shared" si="106"/>
        <v>0</v>
      </c>
    </row>
    <row r="856" spans="1:16">
      <c r="A856" s="1">
        <v>852</v>
      </c>
      <c r="G856" s="3">
        <v>0</v>
      </c>
      <c r="H856" s="3"/>
      <c r="I856" s="3">
        <f t="shared" si="99"/>
        <v>0</v>
      </c>
      <c r="J856" s="3">
        <f t="shared" si="100"/>
        <v>0</v>
      </c>
      <c r="K856" s="3">
        <f t="shared" si="101"/>
        <v>0</v>
      </c>
      <c r="L856" s="3">
        <f t="shared" si="102"/>
        <v>0</v>
      </c>
      <c r="M856" s="3">
        <f t="shared" si="103"/>
        <v>0</v>
      </c>
      <c r="N856" s="3">
        <f t="shared" si="104"/>
        <v>0</v>
      </c>
      <c r="O856" s="3">
        <f t="shared" si="105"/>
        <v>0</v>
      </c>
      <c r="P856" s="2">
        <f t="shared" si="106"/>
        <v>0</v>
      </c>
    </row>
    <row r="857" spans="1:16">
      <c r="A857" s="1">
        <v>853</v>
      </c>
      <c r="G857" s="3">
        <v>0</v>
      </c>
      <c r="H857" s="3"/>
      <c r="I857" s="3">
        <f t="shared" si="99"/>
        <v>0</v>
      </c>
      <c r="J857" s="3">
        <f t="shared" si="100"/>
        <v>0</v>
      </c>
      <c r="K857" s="3">
        <f t="shared" si="101"/>
        <v>0</v>
      </c>
      <c r="L857" s="3">
        <f t="shared" si="102"/>
        <v>0</v>
      </c>
      <c r="M857" s="3">
        <f t="shared" si="103"/>
        <v>0</v>
      </c>
      <c r="N857" s="3">
        <f t="shared" si="104"/>
        <v>0</v>
      </c>
      <c r="O857" s="3">
        <f t="shared" si="105"/>
        <v>0</v>
      </c>
      <c r="P857" s="2">
        <f t="shared" si="106"/>
        <v>0</v>
      </c>
    </row>
    <row r="858" spans="1:16">
      <c r="A858" s="1">
        <v>854</v>
      </c>
      <c r="G858" s="3">
        <v>0</v>
      </c>
      <c r="H858" s="3"/>
      <c r="I858" s="3">
        <f t="shared" si="99"/>
        <v>0</v>
      </c>
      <c r="J858" s="3">
        <f t="shared" si="100"/>
        <v>0</v>
      </c>
      <c r="K858" s="3">
        <f t="shared" si="101"/>
        <v>0</v>
      </c>
      <c r="L858" s="3">
        <f t="shared" si="102"/>
        <v>0</v>
      </c>
      <c r="M858" s="3">
        <f t="shared" si="103"/>
        <v>0</v>
      </c>
      <c r="N858" s="3">
        <f t="shared" si="104"/>
        <v>0</v>
      </c>
      <c r="O858" s="3">
        <f t="shared" si="105"/>
        <v>0</v>
      </c>
      <c r="P858" s="2">
        <f t="shared" si="106"/>
        <v>0</v>
      </c>
    </row>
    <row r="859" spans="1:16">
      <c r="A859" s="1">
        <v>855</v>
      </c>
      <c r="G859" s="3">
        <v>0</v>
      </c>
      <c r="H859" s="3"/>
      <c r="I859" s="3">
        <f t="shared" si="99"/>
        <v>0</v>
      </c>
      <c r="J859" s="3">
        <f t="shared" si="100"/>
        <v>0</v>
      </c>
      <c r="K859" s="3">
        <f t="shared" si="101"/>
        <v>0</v>
      </c>
      <c r="L859" s="3">
        <f t="shared" si="102"/>
        <v>0</v>
      </c>
      <c r="M859" s="3">
        <f t="shared" si="103"/>
        <v>0</v>
      </c>
      <c r="N859" s="3">
        <f t="shared" si="104"/>
        <v>0</v>
      </c>
      <c r="O859" s="3">
        <f t="shared" si="105"/>
        <v>0</v>
      </c>
      <c r="P859" s="2">
        <f t="shared" si="106"/>
        <v>0</v>
      </c>
    </row>
    <row r="860" spans="1:16">
      <c r="A860" s="1">
        <v>856</v>
      </c>
      <c r="G860" s="3">
        <v>0</v>
      </c>
      <c r="H860" s="3"/>
      <c r="I860" s="3">
        <f t="shared" si="99"/>
        <v>0</v>
      </c>
      <c r="J860" s="3">
        <f t="shared" si="100"/>
        <v>0</v>
      </c>
      <c r="K860" s="3">
        <f t="shared" si="101"/>
        <v>0</v>
      </c>
      <c r="L860" s="3">
        <f t="shared" si="102"/>
        <v>0</v>
      </c>
      <c r="M860" s="3">
        <f t="shared" si="103"/>
        <v>0</v>
      </c>
      <c r="N860" s="3">
        <f t="shared" si="104"/>
        <v>0</v>
      </c>
      <c r="O860" s="3">
        <f t="shared" si="105"/>
        <v>0</v>
      </c>
      <c r="P860" s="2">
        <f t="shared" si="106"/>
        <v>0</v>
      </c>
    </row>
    <row r="861" spans="1:16">
      <c r="A861" s="1">
        <v>857</v>
      </c>
      <c r="G861" s="3">
        <v>0</v>
      </c>
      <c r="H861" s="3"/>
      <c r="I861" s="3">
        <f t="shared" si="99"/>
        <v>0</v>
      </c>
      <c r="J861" s="3">
        <f t="shared" si="100"/>
        <v>0</v>
      </c>
      <c r="K861" s="3">
        <f t="shared" si="101"/>
        <v>0</v>
      </c>
      <c r="L861" s="3">
        <f t="shared" si="102"/>
        <v>0</v>
      </c>
      <c r="M861" s="3">
        <f t="shared" si="103"/>
        <v>0</v>
      </c>
      <c r="N861" s="3">
        <f t="shared" si="104"/>
        <v>0</v>
      </c>
      <c r="O861" s="3">
        <f t="shared" si="105"/>
        <v>0</v>
      </c>
      <c r="P861" s="2">
        <f t="shared" si="106"/>
        <v>0</v>
      </c>
    </row>
    <row r="862" spans="1:16">
      <c r="A862" s="1">
        <v>858</v>
      </c>
      <c r="G862" s="3">
        <v>0</v>
      </c>
      <c r="H862" s="3"/>
      <c r="I862" s="3">
        <f t="shared" si="99"/>
        <v>0</v>
      </c>
      <c r="J862" s="3">
        <f t="shared" si="100"/>
        <v>0</v>
      </c>
      <c r="K862" s="3">
        <f t="shared" si="101"/>
        <v>0</v>
      </c>
      <c r="L862" s="3">
        <f t="shared" si="102"/>
        <v>0</v>
      </c>
      <c r="M862" s="3">
        <f t="shared" si="103"/>
        <v>0</v>
      </c>
      <c r="N862" s="3">
        <f t="shared" si="104"/>
        <v>0</v>
      </c>
      <c r="O862" s="3">
        <f t="shared" si="105"/>
        <v>0</v>
      </c>
      <c r="P862" s="2">
        <f t="shared" si="106"/>
        <v>0</v>
      </c>
    </row>
    <row r="863" spans="1:16">
      <c r="A863" s="1">
        <v>859</v>
      </c>
      <c r="G863" s="3">
        <v>0</v>
      </c>
      <c r="H863" s="3"/>
      <c r="I863" s="3">
        <f t="shared" ref="I863:I926" si="107">$B$3*G863</f>
        <v>0</v>
      </c>
      <c r="J863" s="3">
        <f t="shared" ref="J863:J926" si="108">I863-$C$3*L863</f>
        <v>0</v>
      </c>
      <c r="K863" s="3">
        <f t="shared" ref="K863:K926" si="109">J863-$D$3*M863</f>
        <v>0</v>
      </c>
      <c r="L863" s="3">
        <f t="shared" ref="L863:L926" si="110">K862</f>
        <v>0</v>
      </c>
      <c r="M863" s="3">
        <f t="shared" ref="M863:M926" si="111">L862</f>
        <v>0</v>
      </c>
      <c r="N863" s="3">
        <f t="shared" ref="N863:N926" si="112">K863+$E$3*L863</f>
        <v>0</v>
      </c>
      <c r="O863" s="3">
        <f t="shared" ref="O863:O926" si="113">N863+$F$3*M863</f>
        <v>0</v>
      </c>
      <c r="P863" s="2">
        <f t="shared" si="106"/>
        <v>0</v>
      </c>
    </row>
    <row r="864" spans="1:16">
      <c r="A864" s="1">
        <v>860</v>
      </c>
      <c r="G864" s="3">
        <v>0</v>
      </c>
      <c r="H864" s="3"/>
      <c r="I864" s="3">
        <f t="shared" si="107"/>
        <v>0</v>
      </c>
      <c r="J864" s="3">
        <f t="shared" si="108"/>
        <v>0</v>
      </c>
      <c r="K864" s="3">
        <f t="shared" si="109"/>
        <v>0</v>
      </c>
      <c r="L864" s="3">
        <f t="shared" si="110"/>
        <v>0</v>
      </c>
      <c r="M864" s="3">
        <f t="shared" si="111"/>
        <v>0</v>
      </c>
      <c r="N864" s="3">
        <f t="shared" si="112"/>
        <v>0</v>
      </c>
      <c r="O864" s="3">
        <f t="shared" si="113"/>
        <v>0</v>
      </c>
      <c r="P864" s="2">
        <f t="shared" si="106"/>
        <v>0</v>
      </c>
    </row>
    <row r="865" spans="1:16">
      <c r="A865" s="1">
        <v>861</v>
      </c>
      <c r="G865" s="3">
        <v>0</v>
      </c>
      <c r="H865" s="3"/>
      <c r="I865" s="3">
        <f t="shared" si="107"/>
        <v>0</v>
      </c>
      <c r="J865" s="3">
        <f t="shared" si="108"/>
        <v>0</v>
      </c>
      <c r="K865" s="3">
        <f t="shared" si="109"/>
        <v>0</v>
      </c>
      <c r="L865" s="3">
        <f t="shared" si="110"/>
        <v>0</v>
      </c>
      <c r="M865" s="3">
        <f t="shared" si="111"/>
        <v>0</v>
      </c>
      <c r="N865" s="3">
        <f t="shared" si="112"/>
        <v>0</v>
      </c>
      <c r="O865" s="3">
        <f t="shared" si="113"/>
        <v>0</v>
      </c>
      <c r="P865" s="2">
        <f t="shared" si="106"/>
        <v>0</v>
      </c>
    </row>
    <row r="866" spans="1:16">
      <c r="A866" s="1">
        <v>862</v>
      </c>
      <c r="G866" s="3">
        <v>0</v>
      </c>
      <c r="H866" s="3"/>
      <c r="I866" s="3">
        <f t="shared" si="107"/>
        <v>0</v>
      </c>
      <c r="J866" s="3">
        <f t="shared" si="108"/>
        <v>0</v>
      </c>
      <c r="K866" s="3">
        <f t="shared" si="109"/>
        <v>0</v>
      </c>
      <c r="L866" s="3">
        <f t="shared" si="110"/>
        <v>0</v>
      </c>
      <c r="M866" s="3">
        <f t="shared" si="111"/>
        <v>0</v>
      </c>
      <c r="N866" s="3">
        <f t="shared" si="112"/>
        <v>0</v>
      </c>
      <c r="O866" s="3">
        <f t="shared" si="113"/>
        <v>0</v>
      </c>
      <c r="P866" s="2">
        <f t="shared" si="106"/>
        <v>0</v>
      </c>
    </row>
    <row r="867" spans="1:16">
      <c r="A867" s="1">
        <v>863</v>
      </c>
      <c r="G867" s="3">
        <v>0</v>
      </c>
      <c r="H867" s="3"/>
      <c r="I867" s="3">
        <f t="shared" si="107"/>
        <v>0</v>
      </c>
      <c r="J867" s="3">
        <f t="shared" si="108"/>
        <v>0</v>
      </c>
      <c r="K867" s="3">
        <f t="shared" si="109"/>
        <v>0</v>
      </c>
      <c r="L867" s="3">
        <f t="shared" si="110"/>
        <v>0</v>
      </c>
      <c r="M867" s="3">
        <f t="shared" si="111"/>
        <v>0</v>
      </c>
      <c r="N867" s="3">
        <f t="shared" si="112"/>
        <v>0</v>
      </c>
      <c r="O867" s="3">
        <f t="shared" si="113"/>
        <v>0</v>
      </c>
      <c r="P867" s="2">
        <f t="shared" si="106"/>
        <v>0</v>
      </c>
    </row>
    <row r="868" spans="1:16">
      <c r="A868" s="1">
        <v>864</v>
      </c>
      <c r="G868" s="3">
        <v>0</v>
      </c>
      <c r="H868" s="3"/>
      <c r="I868" s="3">
        <f t="shared" si="107"/>
        <v>0</v>
      </c>
      <c r="J868" s="3">
        <f t="shared" si="108"/>
        <v>0</v>
      </c>
      <c r="K868" s="3">
        <f t="shared" si="109"/>
        <v>0</v>
      </c>
      <c r="L868" s="3">
        <f t="shared" si="110"/>
        <v>0</v>
      </c>
      <c r="M868" s="3">
        <f t="shared" si="111"/>
        <v>0</v>
      </c>
      <c r="N868" s="3">
        <f t="shared" si="112"/>
        <v>0</v>
      </c>
      <c r="O868" s="3">
        <f t="shared" si="113"/>
        <v>0</v>
      </c>
      <c r="P868" s="2">
        <f t="shared" si="106"/>
        <v>0</v>
      </c>
    </row>
    <row r="869" spans="1:16">
      <c r="A869" s="1">
        <v>865</v>
      </c>
      <c r="G869" s="3">
        <v>0</v>
      </c>
      <c r="H869" s="3"/>
      <c r="I869" s="3">
        <f t="shared" si="107"/>
        <v>0</v>
      </c>
      <c r="J869" s="3">
        <f t="shared" si="108"/>
        <v>0</v>
      </c>
      <c r="K869" s="3">
        <f t="shared" si="109"/>
        <v>0</v>
      </c>
      <c r="L869" s="3">
        <f t="shared" si="110"/>
        <v>0</v>
      </c>
      <c r="M869" s="3">
        <f t="shared" si="111"/>
        <v>0</v>
      </c>
      <c r="N869" s="3">
        <f t="shared" si="112"/>
        <v>0</v>
      </c>
      <c r="O869" s="3">
        <f t="shared" si="113"/>
        <v>0</v>
      </c>
      <c r="P869" s="2">
        <f t="shared" si="106"/>
        <v>0</v>
      </c>
    </row>
    <row r="870" spans="1:16">
      <c r="A870" s="1">
        <v>866</v>
      </c>
      <c r="G870" s="3">
        <v>0</v>
      </c>
      <c r="H870" s="3"/>
      <c r="I870" s="3">
        <f t="shared" si="107"/>
        <v>0</v>
      </c>
      <c r="J870" s="3">
        <f t="shared" si="108"/>
        <v>0</v>
      </c>
      <c r="K870" s="3">
        <f t="shared" si="109"/>
        <v>0</v>
      </c>
      <c r="L870" s="3">
        <f t="shared" si="110"/>
        <v>0</v>
      </c>
      <c r="M870" s="3">
        <f t="shared" si="111"/>
        <v>0</v>
      </c>
      <c r="N870" s="3">
        <f t="shared" si="112"/>
        <v>0</v>
      </c>
      <c r="O870" s="3">
        <f t="shared" si="113"/>
        <v>0</v>
      </c>
      <c r="P870" s="2">
        <f t="shared" si="106"/>
        <v>0</v>
      </c>
    </row>
    <row r="871" spans="1:16">
      <c r="A871" s="1">
        <v>867</v>
      </c>
      <c r="G871" s="3">
        <v>0</v>
      </c>
      <c r="H871" s="3"/>
      <c r="I871" s="3">
        <f t="shared" si="107"/>
        <v>0</v>
      </c>
      <c r="J871" s="3">
        <f t="shared" si="108"/>
        <v>0</v>
      </c>
      <c r="K871" s="3">
        <f t="shared" si="109"/>
        <v>0</v>
      </c>
      <c r="L871" s="3">
        <f t="shared" si="110"/>
        <v>0</v>
      </c>
      <c r="M871" s="3">
        <f t="shared" si="111"/>
        <v>0</v>
      </c>
      <c r="N871" s="3">
        <f t="shared" si="112"/>
        <v>0</v>
      </c>
      <c r="O871" s="3">
        <f t="shared" si="113"/>
        <v>0</v>
      </c>
      <c r="P871" s="2">
        <f t="shared" si="106"/>
        <v>0</v>
      </c>
    </row>
    <row r="872" spans="1:16">
      <c r="A872" s="1">
        <v>868</v>
      </c>
      <c r="G872" s="3">
        <v>0</v>
      </c>
      <c r="H872" s="3"/>
      <c r="I872" s="3">
        <f t="shared" si="107"/>
        <v>0</v>
      </c>
      <c r="J872" s="3">
        <f t="shared" si="108"/>
        <v>0</v>
      </c>
      <c r="K872" s="3">
        <f t="shared" si="109"/>
        <v>0</v>
      </c>
      <c r="L872" s="3">
        <f t="shared" si="110"/>
        <v>0</v>
      </c>
      <c r="M872" s="3">
        <f t="shared" si="111"/>
        <v>0</v>
      </c>
      <c r="N872" s="3">
        <f t="shared" si="112"/>
        <v>0</v>
      </c>
      <c r="O872" s="3">
        <f t="shared" si="113"/>
        <v>0</v>
      </c>
      <c r="P872" s="2">
        <f t="shared" si="106"/>
        <v>0</v>
      </c>
    </row>
    <row r="873" spans="1:16">
      <c r="A873" s="1">
        <v>869</v>
      </c>
      <c r="G873" s="3">
        <v>0</v>
      </c>
      <c r="H873" s="3"/>
      <c r="I873" s="3">
        <f t="shared" si="107"/>
        <v>0</v>
      </c>
      <c r="J873" s="3">
        <f t="shared" si="108"/>
        <v>0</v>
      </c>
      <c r="K873" s="3">
        <f t="shared" si="109"/>
        <v>0</v>
      </c>
      <c r="L873" s="3">
        <f t="shared" si="110"/>
        <v>0</v>
      </c>
      <c r="M873" s="3">
        <f t="shared" si="111"/>
        <v>0</v>
      </c>
      <c r="N873" s="3">
        <f t="shared" si="112"/>
        <v>0</v>
      </c>
      <c r="O873" s="3">
        <f t="shared" si="113"/>
        <v>0</v>
      </c>
      <c r="P873" s="2">
        <f t="shared" si="106"/>
        <v>0</v>
      </c>
    </row>
    <row r="874" spans="1:16">
      <c r="A874" s="1">
        <v>870</v>
      </c>
      <c r="G874" s="3">
        <v>0</v>
      </c>
      <c r="H874" s="3"/>
      <c r="I874" s="3">
        <f t="shared" si="107"/>
        <v>0</v>
      </c>
      <c r="J874" s="3">
        <f t="shared" si="108"/>
        <v>0</v>
      </c>
      <c r="K874" s="3">
        <f t="shared" si="109"/>
        <v>0</v>
      </c>
      <c r="L874" s="3">
        <f t="shared" si="110"/>
        <v>0</v>
      </c>
      <c r="M874" s="3">
        <f t="shared" si="111"/>
        <v>0</v>
      </c>
      <c r="N874" s="3">
        <f t="shared" si="112"/>
        <v>0</v>
      </c>
      <c r="O874" s="3">
        <f t="shared" si="113"/>
        <v>0</v>
      </c>
      <c r="P874" s="2">
        <f t="shared" si="106"/>
        <v>0</v>
      </c>
    </row>
    <row r="875" spans="1:16">
      <c r="A875" s="1">
        <v>871</v>
      </c>
      <c r="G875" s="3">
        <v>0</v>
      </c>
      <c r="H875" s="3"/>
      <c r="I875" s="3">
        <f t="shared" si="107"/>
        <v>0</v>
      </c>
      <c r="J875" s="3">
        <f t="shared" si="108"/>
        <v>0</v>
      </c>
      <c r="K875" s="3">
        <f t="shared" si="109"/>
        <v>0</v>
      </c>
      <c r="L875" s="3">
        <f t="shared" si="110"/>
        <v>0</v>
      </c>
      <c r="M875" s="3">
        <f t="shared" si="111"/>
        <v>0</v>
      </c>
      <c r="N875" s="3">
        <f t="shared" si="112"/>
        <v>0</v>
      </c>
      <c r="O875" s="3">
        <f t="shared" si="113"/>
        <v>0</v>
      </c>
      <c r="P875" s="2">
        <f t="shared" si="106"/>
        <v>0</v>
      </c>
    </row>
    <row r="876" spans="1:16">
      <c r="A876" s="1">
        <v>872</v>
      </c>
      <c r="G876" s="3">
        <v>0</v>
      </c>
      <c r="H876" s="3"/>
      <c r="I876" s="3">
        <f t="shared" si="107"/>
        <v>0</v>
      </c>
      <c r="J876" s="3">
        <f t="shared" si="108"/>
        <v>0</v>
      </c>
      <c r="K876" s="3">
        <f t="shared" si="109"/>
        <v>0</v>
      </c>
      <c r="L876" s="3">
        <f t="shared" si="110"/>
        <v>0</v>
      </c>
      <c r="M876" s="3">
        <f t="shared" si="111"/>
        <v>0</v>
      </c>
      <c r="N876" s="3">
        <f t="shared" si="112"/>
        <v>0</v>
      </c>
      <c r="O876" s="3">
        <f t="shared" si="113"/>
        <v>0</v>
      </c>
      <c r="P876" s="2">
        <f t="shared" si="106"/>
        <v>0</v>
      </c>
    </row>
    <row r="877" spans="1:16">
      <c r="A877" s="1">
        <v>873</v>
      </c>
      <c r="G877" s="3">
        <v>0</v>
      </c>
      <c r="H877" s="3"/>
      <c r="I877" s="3">
        <f t="shared" si="107"/>
        <v>0</v>
      </c>
      <c r="J877" s="3">
        <f t="shared" si="108"/>
        <v>0</v>
      </c>
      <c r="K877" s="3">
        <f t="shared" si="109"/>
        <v>0</v>
      </c>
      <c r="L877" s="3">
        <f t="shared" si="110"/>
        <v>0</v>
      </c>
      <c r="M877" s="3">
        <f t="shared" si="111"/>
        <v>0</v>
      </c>
      <c r="N877" s="3">
        <f t="shared" si="112"/>
        <v>0</v>
      </c>
      <c r="O877" s="3">
        <f t="shared" si="113"/>
        <v>0</v>
      </c>
      <c r="P877" s="2">
        <f t="shared" si="106"/>
        <v>0</v>
      </c>
    </row>
    <row r="878" spans="1:16">
      <c r="A878" s="1">
        <v>874</v>
      </c>
      <c r="G878" s="3">
        <v>0</v>
      </c>
      <c r="H878" s="3"/>
      <c r="I878" s="3">
        <f t="shared" si="107"/>
        <v>0</v>
      </c>
      <c r="J878" s="3">
        <f t="shared" si="108"/>
        <v>0</v>
      </c>
      <c r="K878" s="3">
        <f t="shared" si="109"/>
        <v>0</v>
      </c>
      <c r="L878" s="3">
        <f t="shared" si="110"/>
        <v>0</v>
      </c>
      <c r="M878" s="3">
        <f t="shared" si="111"/>
        <v>0</v>
      </c>
      <c r="N878" s="3">
        <f t="shared" si="112"/>
        <v>0</v>
      </c>
      <c r="O878" s="3">
        <f t="shared" si="113"/>
        <v>0</v>
      </c>
      <c r="P878" s="2">
        <f t="shared" si="106"/>
        <v>0</v>
      </c>
    </row>
    <row r="879" spans="1:16">
      <c r="A879" s="1">
        <v>875</v>
      </c>
      <c r="G879" s="3">
        <v>0</v>
      </c>
      <c r="H879" s="3"/>
      <c r="I879" s="3">
        <f t="shared" si="107"/>
        <v>0</v>
      </c>
      <c r="J879" s="3">
        <f t="shared" si="108"/>
        <v>0</v>
      </c>
      <c r="K879" s="3">
        <f t="shared" si="109"/>
        <v>0</v>
      </c>
      <c r="L879" s="3">
        <f t="shared" si="110"/>
        <v>0</v>
      </c>
      <c r="M879" s="3">
        <f t="shared" si="111"/>
        <v>0</v>
      </c>
      <c r="N879" s="3">
        <f t="shared" si="112"/>
        <v>0</v>
      </c>
      <c r="O879" s="3">
        <f t="shared" si="113"/>
        <v>0</v>
      </c>
      <c r="P879" s="2">
        <f t="shared" si="106"/>
        <v>0</v>
      </c>
    </row>
    <row r="880" spans="1:16">
      <c r="A880" s="1">
        <v>876</v>
      </c>
      <c r="G880" s="3">
        <v>0</v>
      </c>
      <c r="H880" s="3"/>
      <c r="I880" s="3">
        <f t="shared" si="107"/>
        <v>0</v>
      </c>
      <c r="J880" s="3">
        <f t="shared" si="108"/>
        <v>0</v>
      </c>
      <c r="K880" s="3">
        <f t="shared" si="109"/>
        <v>0</v>
      </c>
      <c r="L880" s="3">
        <f t="shared" si="110"/>
        <v>0</v>
      </c>
      <c r="M880" s="3">
        <f t="shared" si="111"/>
        <v>0</v>
      </c>
      <c r="N880" s="3">
        <f t="shared" si="112"/>
        <v>0</v>
      </c>
      <c r="O880" s="3">
        <f t="shared" si="113"/>
        <v>0</v>
      </c>
      <c r="P880" s="2">
        <f t="shared" si="106"/>
        <v>0</v>
      </c>
    </row>
    <row r="881" spans="1:16">
      <c r="A881" s="1">
        <v>877</v>
      </c>
      <c r="G881" s="3">
        <v>0</v>
      </c>
      <c r="H881" s="3"/>
      <c r="I881" s="3">
        <f t="shared" si="107"/>
        <v>0</v>
      </c>
      <c r="J881" s="3">
        <f t="shared" si="108"/>
        <v>0</v>
      </c>
      <c r="K881" s="3">
        <f t="shared" si="109"/>
        <v>0</v>
      </c>
      <c r="L881" s="3">
        <f t="shared" si="110"/>
        <v>0</v>
      </c>
      <c r="M881" s="3">
        <f t="shared" si="111"/>
        <v>0</v>
      </c>
      <c r="N881" s="3">
        <f t="shared" si="112"/>
        <v>0</v>
      </c>
      <c r="O881" s="3">
        <f t="shared" si="113"/>
        <v>0</v>
      </c>
      <c r="P881" s="2">
        <f t="shared" si="106"/>
        <v>0</v>
      </c>
    </row>
    <row r="882" spans="1:16">
      <c r="A882" s="1">
        <v>878</v>
      </c>
      <c r="G882" s="3">
        <v>0</v>
      </c>
      <c r="H882" s="3"/>
      <c r="I882" s="3">
        <f t="shared" si="107"/>
        <v>0</v>
      </c>
      <c r="J882" s="3">
        <f t="shared" si="108"/>
        <v>0</v>
      </c>
      <c r="K882" s="3">
        <f t="shared" si="109"/>
        <v>0</v>
      </c>
      <c r="L882" s="3">
        <f t="shared" si="110"/>
        <v>0</v>
      </c>
      <c r="M882" s="3">
        <f t="shared" si="111"/>
        <v>0</v>
      </c>
      <c r="N882" s="3">
        <f t="shared" si="112"/>
        <v>0</v>
      </c>
      <c r="O882" s="3">
        <f t="shared" si="113"/>
        <v>0</v>
      </c>
      <c r="P882" s="2">
        <f t="shared" si="106"/>
        <v>0</v>
      </c>
    </row>
    <row r="883" spans="1:16">
      <c r="A883" s="1">
        <v>879</v>
      </c>
      <c r="G883" s="3">
        <v>0</v>
      </c>
      <c r="H883" s="3"/>
      <c r="I883" s="3">
        <f t="shared" si="107"/>
        <v>0</v>
      </c>
      <c r="J883" s="3">
        <f t="shared" si="108"/>
        <v>0</v>
      </c>
      <c r="K883" s="3">
        <f t="shared" si="109"/>
        <v>0</v>
      </c>
      <c r="L883" s="3">
        <f t="shared" si="110"/>
        <v>0</v>
      </c>
      <c r="M883" s="3">
        <f t="shared" si="111"/>
        <v>0</v>
      </c>
      <c r="N883" s="3">
        <f t="shared" si="112"/>
        <v>0</v>
      </c>
      <c r="O883" s="3">
        <f t="shared" si="113"/>
        <v>0</v>
      </c>
      <c r="P883" s="2">
        <f t="shared" si="106"/>
        <v>0</v>
      </c>
    </row>
    <row r="884" spans="1:16">
      <c r="A884" s="1">
        <v>880</v>
      </c>
      <c r="G884" s="3">
        <v>0</v>
      </c>
      <c r="H884" s="3"/>
      <c r="I884" s="3">
        <f t="shared" si="107"/>
        <v>0</v>
      </c>
      <c r="J884" s="3">
        <f t="shared" si="108"/>
        <v>0</v>
      </c>
      <c r="K884" s="3">
        <f t="shared" si="109"/>
        <v>0</v>
      </c>
      <c r="L884" s="3">
        <f t="shared" si="110"/>
        <v>0</v>
      </c>
      <c r="M884" s="3">
        <f t="shared" si="111"/>
        <v>0</v>
      </c>
      <c r="N884" s="3">
        <f t="shared" si="112"/>
        <v>0</v>
      </c>
      <c r="O884" s="3">
        <f t="shared" si="113"/>
        <v>0</v>
      </c>
      <c r="P884" s="2">
        <f t="shared" si="106"/>
        <v>0</v>
      </c>
    </row>
    <row r="885" spans="1:16">
      <c r="A885" s="1">
        <v>881</v>
      </c>
      <c r="G885" s="3">
        <v>0</v>
      </c>
      <c r="H885" s="3"/>
      <c r="I885" s="3">
        <f t="shared" si="107"/>
        <v>0</v>
      </c>
      <c r="J885" s="3">
        <f t="shared" si="108"/>
        <v>0</v>
      </c>
      <c r="K885" s="3">
        <f t="shared" si="109"/>
        <v>0</v>
      </c>
      <c r="L885" s="3">
        <f t="shared" si="110"/>
        <v>0</v>
      </c>
      <c r="M885" s="3">
        <f t="shared" si="111"/>
        <v>0</v>
      </c>
      <c r="N885" s="3">
        <f t="shared" si="112"/>
        <v>0</v>
      </c>
      <c r="O885" s="3">
        <f t="shared" si="113"/>
        <v>0</v>
      </c>
      <c r="P885" s="2">
        <f t="shared" si="106"/>
        <v>0</v>
      </c>
    </row>
    <row r="886" spans="1:16">
      <c r="A886" s="1">
        <v>882</v>
      </c>
      <c r="G886" s="3">
        <v>0</v>
      </c>
      <c r="H886" s="3"/>
      <c r="I886" s="3">
        <f t="shared" si="107"/>
        <v>0</v>
      </c>
      <c r="J886" s="3">
        <f t="shared" si="108"/>
        <v>0</v>
      </c>
      <c r="K886" s="3">
        <f t="shared" si="109"/>
        <v>0</v>
      </c>
      <c r="L886" s="3">
        <f t="shared" si="110"/>
        <v>0</v>
      </c>
      <c r="M886" s="3">
        <f t="shared" si="111"/>
        <v>0</v>
      </c>
      <c r="N886" s="3">
        <f t="shared" si="112"/>
        <v>0</v>
      </c>
      <c r="O886" s="3">
        <f t="shared" si="113"/>
        <v>0</v>
      </c>
      <c r="P886" s="2">
        <f t="shared" si="106"/>
        <v>0</v>
      </c>
    </row>
    <row r="887" spans="1:16">
      <c r="A887" s="1">
        <v>883</v>
      </c>
      <c r="G887" s="3">
        <v>0</v>
      </c>
      <c r="H887" s="3"/>
      <c r="I887" s="3">
        <f t="shared" si="107"/>
        <v>0</v>
      </c>
      <c r="J887" s="3">
        <f t="shared" si="108"/>
        <v>0</v>
      </c>
      <c r="K887" s="3">
        <f t="shared" si="109"/>
        <v>0</v>
      </c>
      <c r="L887" s="3">
        <f t="shared" si="110"/>
        <v>0</v>
      </c>
      <c r="M887" s="3">
        <f t="shared" si="111"/>
        <v>0</v>
      </c>
      <c r="N887" s="3">
        <f t="shared" si="112"/>
        <v>0</v>
      </c>
      <c r="O887" s="3">
        <f t="shared" si="113"/>
        <v>0</v>
      </c>
      <c r="P887" s="2">
        <f t="shared" si="106"/>
        <v>0</v>
      </c>
    </row>
    <row r="888" spans="1:16">
      <c r="A888" s="1">
        <v>884</v>
      </c>
      <c r="G888" s="3">
        <v>0</v>
      </c>
      <c r="H888" s="3"/>
      <c r="I888" s="3">
        <f t="shared" si="107"/>
        <v>0</v>
      </c>
      <c r="J888" s="3">
        <f t="shared" si="108"/>
        <v>0</v>
      </c>
      <c r="K888" s="3">
        <f t="shared" si="109"/>
        <v>0</v>
      </c>
      <c r="L888" s="3">
        <f t="shared" si="110"/>
        <v>0</v>
      </c>
      <c r="M888" s="3">
        <f t="shared" si="111"/>
        <v>0</v>
      </c>
      <c r="N888" s="3">
        <f t="shared" si="112"/>
        <v>0</v>
      </c>
      <c r="O888" s="3">
        <f t="shared" si="113"/>
        <v>0</v>
      </c>
      <c r="P888" s="2">
        <f t="shared" si="106"/>
        <v>0</v>
      </c>
    </row>
    <row r="889" spans="1:16">
      <c r="A889" s="1">
        <v>885</v>
      </c>
      <c r="G889" s="3">
        <v>0</v>
      </c>
      <c r="H889" s="3"/>
      <c r="I889" s="3">
        <f t="shared" si="107"/>
        <v>0</v>
      </c>
      <c r="J889" s="3">
        <f t="shared" si="108"/>
        <v>0</v>
      </c>
      <c r="K889" s="3">
        <f t="shared" si="109"/>
        <v>0</v>
      </c>
      <c r="L889" s="3">
        <f t="shared" si="110"/>
        <v>0</v>
      </c>
      <c r="M889" s="3">
        <f t="shared" si="111"/>
        <v>0</v>
      </c>
      <c r="N889" s="3">
        <f t="shared" si="112"/>
        <v>0</v>
      </c>
      <c r="O889" s="3">
        <f t="shared" si="113"/>
        <v>0</v>
      </c>
      <c r="P889" s="2">
        <f t="shared" si="106"/>
        <v>0</v>
      </c>
    </row>
    <row r="890" spans="1:16">
      <c r="A890" s="1">
        <v>886</v>
      </c>
      <c r="G890" s="3">
        <v>0</v>
      </c>
      <c r="H890" s="3"/>
      <c r="I890" s="3">
        <f t="shared" si="107"/>
        <v>0</v>
      </c>
      <c r="J890" s="3">
        <f t="shared" si="108"/>
        <v>0</v>
      </c>
      <c r="K890" s="3">
        <f t="shared" si="109"/>
        <v>0</v>
      </c>
      <c r="L890" s="3">
        <f t="shared" si="110"/>
        <v>0</v>
      </c>
      <c r="M890" s="3">
        <f t="shared" si="111"/>
        <v>0</v>
      </c>
      <c r="N890" s="3">
        <f t="shared" si="112"/>
        <v>0</v>
      </c>
      <c r="O890" s="3">
        <f t="shared" si="113"/>
        <v>0</v>
      </c>
      <c r="P890" s="2">
        <f t="shared" si="106"/>
        <v>0</v>
      </c>
    </row>
    <row r="891" spans="1:16">
      <c r="A891" s="1">
        <v>887</v>
      </c>
      <c r="G891" s="3">
        <v>0</v>
      </c>
      <c r="H891" s="3"/>
      <c r="I891" s="3">
        <f t="shared" si="107"/>
        <v>0</v>
      </c>
      <c r="J891" s="3">
        <f t="shared" si="108"/>
        <v>0</v>
      </c>
      <c r="K891" s="3">
        <f t="shared" si="109"/>
        <v>0</v>
      </c>
      <c r="L891" s="3">
        <f t="shared" si="110"/>
        <v>0</v>
      </c>
      <c r="M891" s="3">
        <f t="shared" si="111"/>
        <v>0</v>
      </c>
      <c r="N891" s="3">
        <f t="shared" si="112"/>
        <v>0</v>
      </c>
      <c r="O891" s="3">
        <f t="shared" si="113"/>
        <v>0</v>
      </c>
      <c r="P891" s="2">
        <f t="shared" si="106"/>
        <v>0</v>
      </c>
    </row>
    <row r="892" spans="1:16">
      <c r="A892" s="1">
        <v>888</v>
      </c>
      <c r="G892" s="3">
        <v>0</v>
      </c>
      <c r="H892" s="3"/>
      <c r="I892" s="3">
        <f t="shared" si="107"/>
        <v>0</v>
      </c>
      <c r="J892" s="3">
        <f t="shared" si="108"/>
        <v>0</v>
      </c>
      <c r="K892" s="3">
        <f t="shared" si="109"/>
        <v>0</v>
      </c>
      <c r="L892" s="3">
        <f t="shared" si="110"/>
        <v>0</v>
      </c>
      <c r="M892" s="3">
        <f t="shared" si="111"/>
        <v>0</v>
      </c>
      <c r="N892" s="3">
        <f t="shared" si="112"/>
        <v>0</v>
      </c>
      <c r="O892" s="3">
        <f t="shared" si="113"/>
        <v>0</v>
      </c>
      <c r="P892" s="2">
        <f t="shared" si="106"/>
        <v>0</v>
      </c>
    </row>
    <row r="893" spans="1:16">
      <c r="A893" s="1">
        <v>889</v>
      </c>
      <c r="G893" s="3">
        <v>0</v>
      </c>
      <c r="H893" s="3"/>
      <c r="I893" s="3">
        <f t="shared" si="107"/>
        <v>0</v>
      </c>
      <c r="J893" s="3">
        <f t="shared" si="108"/>
        <v>0</v>
      </c>
      <c r="K893" s="3">
        <f t="shared" si="109"/>
        <v>0</v>
      </c>
      <c r="L893" s="3">
        <f t="shared" si="110"/>
        <v>0</v>
      </c>
      <c r="M893" s="3">
        <f t="shared" si="111"/>
        <v>0</v>
      </c>
      <c r="N893" s="3">
        <f t="shared" si="112"/>
        <v>0</v>
      </c>
      <c r="O893" s="3">
        <f t="shared" si="113"/>
        <v>0</v>
      </c>
      <c r="P893" s="2">
        <f t="shared" si="106"/>
        <v>0</v>
      </c>
    </row>
    <row r="894" spans="1:16">
      <c r="A894" s="1">
        <v>890</v>
      </c>
      <c r="G894" s="3">
        <v>0</v>
      </c>
      <c r="H894" s="3"/>
      <c r="I894" s="3">
        <f t="shared" si="107"/>
        <v>0</v>
      </c>
      <c r="J894" s="3">
        <f t="shared" si="108"/>
        <v>0</v>
      </c>
      <c r="K894" s="3">
        <f t="shared" si="109"/>
        <v>0</v>
      </c>
      <c r="L894" s="3">
        <f t="shared" si="110"/>
        <v>0</v>
      </c>
      <c r="M894" s="3">
        <f t="shared" si="111"/>
        <v>0</v>
      </c>
      <c r="N894" s="3">
        <f t="shared" si="112"/>
        <v>0</v>
      </c>
      <c r="O894" s="3">
        <f t="shared" si="113"/>
        <v>0</v>
      </c>
      <c r="P894" s="2">
        <f t="shared" si="106"/>
        <v>0</v>
      </c>
    </row>
    <row r="895" spans="1:16">
      <c r="A895" s="1">
        <v>891</v>
      </c>
      <c r="G895" s="3">
        <v>0</v>
      </c>
      <c r="H895" s="3"/>
      <c r="I895" s="3">
        <f t="shared" si="107"/>
        <v>0</v>
      </c>
      <c r="J895" s="3">
        <f t="shared" si="108"/>
        <v>0</v>
      </c>
      <c r="K895" s="3">
        <f t="shared" si="109"/>
        <v>0</v>
      </c>
      <c r="L895" s="3">
        <f t="shared" si="110"/>
        <v>0</v>
      </c>
      <c r="M895" s="3">
        <f t="shared" si="111"/>
        <v>0</v>
      </c>
      <c r="N895" s="3">
        <f t="shared" si="112"/>
        <v>0</v>
      </c>
      <c r="O895" s="3">
        <f t="shared" si="113"/>
        <v>0</v>
      </c>
      <c r="P895" s="2">
        <f t="shared" si="106"/>
        <v>0</v>
      </c>
    </row>
    <row r="896" spans="1:16">
      <c r="A896" s="1">
        <v>892</v>
      </c>
      <c r="G896" s="3">
        <v>0</v>
      </c>
      <c r="H896" s="3"/>
      <c r="I896" s="3">
        <f t="shared" si="107"/>
        <v>0</v>
      </c>
      <c r="J896" s="3">
        <f t="shared" si="108"/>
        <v>0</v>
      </c>
      <c r="K896" s="3">
        <f t="shared" si="109"/>
        <v>0</v>
      </c>
      <c r="L896" s="3">
        <f t="shared" si="110"/>
        <v>0</v>
      </c>
      <c r="M896" s="3">
        <f t="shared" si="111"/>
        <v>0</v>
      </c>
      <c r="N896" s="3">
        <f t="shared" si="112"/>
        <v>0</v>
      </c>
      <c r="O896" s="3">
        <f t="shared" si="113"/>
        <v>0</v>
      </c>
      <c r="P896" s="2">
        <f t="shared" si="106"/>
        <v>0</v>
      </c>
    </row>
    <row r="897" spans="1:16">
      <c r="A897" s="1">
        <v>893</v>
      </c>
      <c r="G897" s="3">
        <v>0</v>
      </c>
      <c r="H897" s="3"/>
      <c r="I897" s="3">
        <f t="shared" si="107"/>
        <v>0</v>
      </c>
      <c r="J897" s="3">
        <f t="shared" si="108"/>
        <v>0</v>
      </c>
      <c r="K897" s="3">
        <f t="shared" si="109"/>
        <v>0</v>
      </c>
      <c r="L897" s="3">
        <f t="shared" si="110"/>
        <v>0</v>
      </c>
      <c r="M897" s="3">
        <f t="shared" si="111"/>
        <v>0</v>
      </c>
      <c r="N897" s="3">
        <f t="shared" si="112"/>
        <v>0</v>
      </c>
      <c r="O897" s="3">
        <f t="shared" si="113"/>
        <v>0</v>
      </c>
      <c r="P897" s="2">
        <f t="shared" si="106"/>
        <v>0</v>
      </c>
    </row>
    <row r="898" spans="1:16">
      <c r="A898" s="1">
        <v>894</v>
      </c>
      <c r="G898" s="3">
        <v>0</v>
      </c>
      <c r="H898" s="3"/>
      <c r="I898" s="3">
        <f t="shared" si="107"/>
        <v>0</v>
      </c>
      <c r="J898" s="3">
        <f t="shared" si="108"/>
        <v>0</v>
      </c>
      <c r="K898" s="3">
        <f t="shared" si="109"/>
        <v>0</v>
      </c>
      <c r="L898" s="3">
        <f t="shared" si="110"/>
        <v>0</v>
      </c>
      <c r="M898" s="3">
        <f t="shared" si="111"/>
        <v>0</v>
      </c>
      <c r="N898" s="3">
        <f t="shared" si="112"/>
        <v>0</v>
      </c>
      <c r="O898" s="3">
        <f t="shared" si="113"/>
        <v>0</v>
      </c>
      <c r="P898" s="2">
        <f t="shared" si="106"/>
        <v>0</v>
      </c>
    </row>
    <row r="899" spans="1:16">
      <c r="A899" s="1">
        <v>895</v>
      </c>
      <c r="G899" s="3">
        <v>0</v>
      </c>
      <c r="H899" s="3"/>
      <c r="I899" s="3">
        <f t="shared" si="107"/>
        <v>0</v>
      </c>
      <c r="J899" s="3">
        <f t="shared" si="108"/>
        <v>0</v>
      </c>
      <c r="K899" s="3">
        <f t="shared" si="109"/>
        <v>0</v>
      </c>
      <c r="L899" s="3">
        <f t="shared" si="110"/>
        <v>0</v>
      </c>
      <c r="M899" s="3">
        <f t="shared" si="111"/>
        <v>0</v>
      </c>
      <c r="N899" s="3">
        <f t="shared" si="112"/>
        <v>0</v>
      </c>
      <c r="O899" s="3">
        <f t="shared" si="113"/>
        <v>0</v>
      </c>
      <c r="P899" s="2">
        <f t="shared" si="106"/>
        <v>0</v>
      </c>
    </row>
    <row r="900" spans="1:16">
      <c r="A900" s="1">
        <v>896</v>
      </c>
      <c r="G900" s="3">
        <v>0</v>
      </c>
      <c r="H900" s="3"/>
      <c r="I900" s="3">
        <f t="shared" si="107"/>
        <v>0</v>
      </c>
      <c r="J900" s="3">
        <f t="shared" si="108"/>
        <v>0</v>
      </c>
      <c r="K900" s="3">
        <f t="shared" si="109"/>
        <v>0</v>
      </c>
      <c r="L900" s="3">
        <f t="shared" si="110"/>
        <v>0</v>
      </c>
      <c r="M900" s="3">
        <f t="shared" si="111"/>
        <v>0</v>
      </c>
      <c r="N900" s="3">
        <f t="shared" si="112"/>
        <v>0</v>
      </c>
      <c r="O900" s="3">
        <f t="shared" si="113"/>
        <v>0</v>
      </c>
      <c r="P900" s="2">
        <f t="shared" si="106"/>
        <v>0</v>
      </c>
    </row>
    <row r="901" spans="1:16">
      <c r="A901" s="1">
        <v>897</v>
      </c>
      <c r="G901" s="3">
        <v>0</v>
      </c>
      <c r="H901" s="3"/>
      <c r="I901" s="3">
        <f t="shared" si="107"/>
        <v>0</v>
      </c>
      <c r="J901" s="3">
        <f t="shared" si="108"/>
        <v>0</v>
      </c>
      <c r="K901" s="3">
        <f t="shared" si="109"/>
        <v>0</v>
      </c>
      <c r="L901" s="3">
        <f t="shared" si="110"/>
        <v>0</v>
      </c>
      <c r="M901" s="3">
        <f t="shared" si="111"/>
        <v>0</v>
      </c>
      <c r="N901" s="3">
        <f t="shared" si="112"/>
        <v>0</v>
      </c>
      <c r="O901" s="3">
        <f t="shared" si="113"/>
        <v>0</v>
      </c>
      <c r="P901" s="2">
        <f t="shared" ref="P901:P964" si="114">O901</f>
        <v>0</v>
      </c>
    </row>
    <row r="902" spans="1:16">
      <c r="A902" s="1">
        <v>898</v>
      </c>
      <c r="G902" s="3">
        <v>0</v>
      </c>
      <c r="H902" s="3"/>
      <c r="I902" s="3">
        <f t="shared" si="107"/>
        <v>0</v>
      </c>
      <c r="J902" s="3">
        <f t="shared" si="108"/>
        <v>0</v>
      </c>
      <c r="K902" s="3">
        <f t="shared" si="109"/>
        <v>0</v>
      </c>
      <c r="L902" s="3">
        <f t="shared" si="110"/>
        <v>0</v>
      </c>
      <c r="M902" s="3">
        <f t="shared" si="111"/>
        <v>0</v>
      </c>
      <c r="N902" s="3">
        <f t="shared" si="112"/>
        <v>0</v>
      </c>
      <c r="O902" s="3">
        <f t="shared" si="113"/>
        <v>0</v>
      </c>
      <c r="P902" s="2">
        <f t="shared" si="114"/>
        <v>0</v>
      </c>
    </row>
    <row r="903" spans="1:16">
      <c r="A903" s="1">
        <v>899</v>
      </c>
      <c r="G903" s="3">
        <v>0</v>
      </c>
      <c r="H903" s="3"/>
      <c r="I903" s="3">
        <f t="shared" si="107"/>
        <v>0</v>
      </c>
      <c r="J903" s="3">
        <f t="shared" si="108"/>
        <v>0</v>
      </c>
      <c r="K903" s="3">
        <f t="shared" si="109"/>
        <v>0</v>
      </c>
      <c r="L903" s="3">
        <f t="shared" si="110"/>
        <v>0</v>
      </c>
      <c r="M903" s="3">
        <f t="shared" si="111"/>
        <v>0</v>
      </c>
      <c r="N903" s="3">
        <f t="shared" si="112"/>
        <v>0</v>
      </c>
      <c r="O903" s="3">
        <f t="shared" si="113"/>
        <v>0</v>
      </c>
      <c r="P903" s="2">
        <f t="shared" si="114"/>
        <v>0</v>
      </c>
    </row>
    <row r="904" spans="1:16">
      <c r="A904" s="1">
        <v>900</v>
      </c>
      <c r="G904" s="3">
        <v>0</v>
      </c>
      <c r="H904" s="3"/>
      <c r="I904" s="3">
        <f t="shared" si="107"/>
        <v>0</v>
      </c>
      <c r="J904" s="3">
        <f t="shared" si="108"/>
        <v>0</v>
      </c>
      <c r="K904" s="3">
        <f t="shared" si="109"/>
        <v>0</v>
      </c>
      <c r="L904" s="3">
        <f t="shared" si="110"/>
        <v>0</v>
      </c>
      <c r="M904" s="3">
        <f t="shared" si="111"/>
        <v>0</v>
      </c>
      <c r="N904" s="3">
        <f t="shared" si="112"/>
        <v>0</v>
      </c>
      <c r="O904" s="3">
        <f t="shared" si="113"/>
        <v>0</v>
      </c>
      <c r="P904" s="2">
        <f t="shared" si="114"/>
        <v>0</v>
      </c>
    </row>
    <row r="905" spans="1:16">
      <c r="A905" s="1">
        <v>901</v>
      </c>
      <c r="G905" s="3">
        <v>0</v>
      </c>
      <c r="H905" s="3"/>
      <c r="I905" s="3">
        <f t="shared" si="107"/>
        <v>0</v>
      </c>
      <c r="J905" s="3">
        <f t="shared" si="108"/>
        <v>0</v>
      </c>
      <c r="K905" s="3">
        <f t="shared" si="109"/>
        <v>0</v>
      </c>
      <c r="L905" s="3">
        <f t="shared" si="110"/>
        <v>0</v>
      </c>
      <c r="M905" s="3">
        <f t="shared" si="111"/>
        <v>0</v>
      </c>
      <c r="N905" s="3">
        <f t="shared" si="112"/>
        <v>0</v>
      </c>
      <c r="O905" s="3">
        <f t="shared" si="113"/>
        <v>0</v>
      </c>
      <c r="P905" s="2">
        <f t="shared" si="114"/>
        <v>0</v>
      </c>
    </row>
    <row r="906" spans="1:16">
      <c r="A906" s="1">
        <v>902</v>
      </c>
      <c r="G906" s="3">
        <v>0</v>
      </c>
      <c r="H906" s="3"/>
      <c r="I906" s="3">
        <f t="shared" si="107"/>
        <v>0</v>
      </c>
      <c r="J906" s="3">
        <f t="shared" si="108"/>
        <v>0</v>
      </c>
      <c r="K906" s="3">
        <f t="shared" si="109"/>
        <v>0</v>
      </c>
      <c r="L906" s="3">
        <f t="shared" si="110"/>
        <v>0</v>
      </c>
      <c r="M906" s="3">
        <f t="shared" si="111"/>
        <v>0</v>
      </c>
      <c r="N906" s="3">
        <f t="shared" si="112"/>
        <v>0</v>
      </c>
      <c r="O906" s="3">
        <f t="shared" si="113"/>
        <v>0</v>
      </c>
      <c r="P906" s="2">
        <f t="shared" si="114"/>
        <v>0</v>
      </c>
    </row>
    <row r="907" spans="1:16">
      <c r="A907" s="1">
        <v>903</v>
      </c>
      <c r="G907" s="3">
        <v>0</v>
      </c>
      <c r="H907" s="3"/>
      <c r="I907" s="3">
        <f t="shared" si="107"/>
        <v>0</v>
      </c>
      <c r="J907" s="3">
        <f t="shared" si="108"/>
        <v>0</v>
      </c>
      <c r="K907" s="3">
        <f t="shared" si="109"/>
        <v>0</v>
      </c>
      <c r="L907" s="3">
        <f t="shared" si="110"/>
        <v>0</v>
      </c>
      <c r="M907" s="3">
        <f t="shared" si="111"/>
        <v>0</v>
      </c>
      <c r="N907" s="3">
        <f t="shared" si="112"/>
        <v>0</v>
      </c>
      <c r="O907" s="3">
        <f t="shared" si="113"/>
        <v>0</v>
      </c>
      <c r="P907" s="2">
        <f t="shared" si="114"/>
        <v>0</v>
      </c>
    </row>
    <row r="908" spans="1:16">
      <c r="A908" s="1">
        <v>904</v>
      </c>
      <c r="G908" s="3">
        <v>0</v>
      </c>
      <c r="H908" s="3"/>
      <c r="I908" s="3">
        <f t="shared" si="107"/>
        <v>0</v>
      </c>
      <c r="J908" s="3">
        <f t="shared" si="108"/>
        <v>0</v>
      </c>
      <c r="K908" s="3">
        <f t="shared" si="109"/>
        <v>0</v>
      </c>
      <c r="L908" s="3">
        <f t="shared" si="110"/>
        <v>0</v>
      </c>
      <c r="M908" s="3">
        <f t="shared" si="111"/>
        <v>0</v>
      </c>
      <c r="N908" s="3">
        <f t="shared" si="112"/>
        <v>0</v>
      </c>
      <c r="O908" s="3">
        <f t="shared" si="113"/>
        <v>0</v>
      </c>
      <c r="P908" s="2">
        <f t="shared" si="114"/>
        <v>0</v>
      </c>
    </row>
    <row r="909" spans="1:16">
      <c r="A909" s="1">
        <v>905</v>
      </c>
      <c r="G909" s="3">
        <v>0</v>
      </c>
      <c r="H909" s="3"/>
      <c r="I909" s="3">
        <f t="shared" si="107"/>
        <v>0</v>
      </c>
      <c r="J909" s="3">
        <f t="shared" si="108"/>
        <v>0</v>
      </c>
      <c r="K909" s="3">
        <f t="shared" si="109"/>
        <v>0</v>
      </c>
      <c r="L909" s="3">
        <f t="shared" si="110"/>
        <v>0</v>
      </c>
      <c r="M909" s="3">
        <f t="shared" si="111"/>
        <v>0</v>
      </c>
      <c r="N909" s="3">
        <f t="shared" si="112"/>
        <v>0</v>
      </c>
      <c r="O909" s="3">
        <f t="shared" si="113"/>
        <v>0</v>
      </c>
      <c r="P909" s="2">
        <f t="shared" si="114"/>
        <v>0</v>
      </c>
    </row>
    <row r="910" spans="1:16">
      <c r="A910" s="1">
        <v>906</v>
      </c>
      <c r="G910" s="3">
        <v>0</v>
      </c>
      <c r="H910" s="3"/>
      <c r="I910" s="3">
        <f t="shared" si="107"/>
        <v>0</v>
      </c>
      <c r="J910" s="3">
        <f t="shared" si="108"/>
        <v>0</v>
      </c>
      <c r="K910" s="3">
        <f t="shared" si="109"/>
        <v>0</v>
      </c>
      <c r="L910" s="3">
        <f t="shared" si="110"/>
        <v>0</v>
      </c>
      <c r="M910" s="3">
        <f t="shared" si="111"/>
        <v>0</v>
      </c>
      <c r="N910" s="3">
        <f t="shared" si="112"/>
        <v>0</v>
      </c>
      <c r="O910" s="3">
        <f t="shared" si="113"/>
        <v>0</v>
      </c>
      <c r="P910" s="2">
        <f t="shared" si="114"/>
        <v>0</v>
      </c>
    </row>
    <row r="911" spans="1:16">
      <c r="A911" s="1">
        <v>907</v>
      </c>
      <c r="G911" s="3">
        <v>0</v>
      </c>
      <c r="H911" s="3"/>
      <c r="I911" s="3">
        <f t="shared" si="107"/>
        <v>0</v>
      </c>
      <c r="J911" s="3">
        <f t="shared" si="108"/>
        <v>0</v>
      </c>
      <c r="K911" s="3">
        <f t="shared" si="109"/>
        <v>0</v>
      </c>
      <c r="L911" s="3">
        <f t="shared" si="110"/>
        <v>0</v>
      </c>
      <c r="M911" s="3">
        <f t="shared" si="111"/>
        <v>0</v>
      </c>
      <c r="N911" s="3">
        <f t="shared" si="112"/>
        <v>0</v>
      </c>
      <c r="O911" s="3">
        <f t="shared" si="113"/>
        <v>0</v>
      </c>
      <c r="P911" s="2">
        <f t="shared" si="114"/>
        <v>0</v>
      </c>
    </row>
    <row r="912" spans="1:16">
      <c r="A912" s="1">
        <v>908</v>
      </c>
      <c r="G912" s="3">
        <v>0</v>
      </c>
      <c r="H912" s="3"/>
      <c r="I912" s="3">
        <f t="shared" si="107"/>
        <v>0</v>
      </c>
      <c r="J912" s="3">
        <f t="shared" si="108"/>
        <v>0</v>
      </c>
      <c r="K912" s="3">
        <f t="shared" si="109"/>
        <v>0</v>
      </c>
      <c r="L912" s="3">
        <f t="shared" si="110"/>
        <v>0</v>
      </c>
      <c r="M912" s="3">
        <f t="shared" si="111"/>
        <v>0</v>
      </c>
      <c r="N912" s="3">
        <f t="shared" si="112"/>
        <v>0</v>
      </c>
      <c r="O912" s="3">
        <f t="shared" si="113"/>
        <v>0</v>
      </c>
      <c r="P912" s="2">
        <f t="shared" si="114"/>
        <v>0</v>
      </c>
    </row>
    <row r="913" spans="1:16">
      <c r="A913" s="1">
        <v>909</v>
      </c>
      <c r="G913" s="3">
        <v>0</v>
      </c>
      <c r="H913" s="3"/>
      <c r="I913" s="3">
        <f t="shared" si="107"/>
        <v>0</v>
      </c>
      <c r="J913" s="3">
        <f t="shared" si="108"/>
        <v>0</v>
      </c>
      <c r="K913" s="3">
        <f t="shared" si="109"/>
        <v>0</v>
      </c>
      <c r="L913" s="3">
        <f t="shared" si="110"/>
        <v>0</v>
      </c>
      <c r="M913" s="3">
        <f t="shared" si="111"/>
        <v>0</v>
      </c>
      <c r="N913" s="3">
        <f t="shared" si="112"/>
        <v>0</v>
      </c>
      <c r="O913" s="3">
        <f t="shared" si="113"/>
        <v>0</v>
      </c>
      <c r="P913" s="2">
        <f t="shared" si="114"/>
        <v>0</v>
      </c>
    </row>
    <row r="914" spans="1:16">
      <c r="A914" s="1">
        <v>910</v>
      </c>
      <c r="G914" s="3">
        <v>0</v>
      </c>
      <c r="H914" s="3"/>
      <c r="I914" s="3">
        <f t="shared" si="107"/>
        <v>0</v>
      </c>
      <c r="J914" s="3">
        <f t="shared" si="108"/>
        <v>0</v>
      </c>
      <c r="K914" s="3">
        <f t="shared" si="109"/>
        <v>0</v>
      </c>
      <c r="L914" s="3">
        <f t="shared" si="110"/>
        <v>0</v>
      </c>
      <c r="M914" s="3">
        <f t="shared" si="111"/>
        <v>0</v>
      </c>
      <c r="N914" s="3">
        <f t="shared" si="112"/>
        <v>0</v>
      </c>
      <c r="O914" s="3">
        <f t="shared" si="113"/>
        <v>0</v>
      </c>
      <c r="P914" s="2">
        <f t="shared" si="114"/>
        <v>0</v>
      </c>
    </row>
    <row r="915" spans="1:16">
      <c r="A915" s="1">
        <v>911</v>
      </c>
      <c r="G915" s="3">
        <v>0</v>
      </c>
      <c r="H915" s="3"/>
      <c r="I915" s="3">
        <f t="shared" si="107"/>
        <v>0</v>
      </c>
      <c r="J915" s="3">
        <f t="shared" si="108"/>
        <v>0</v>
      </c>
      <c r="K915" s="3">
        <f t="shared" si="109"/>
        <v>0</v>
      </c>
      <c r="L915" s="3">
        <f t="shared" si="110"/>
        <v>0</v>
      </c>
      <c r="M915" s="3">
        <f t="shared" si="111"/>
        <v>0</v>
      </c>
      <c r="N915" s="3">
        <f t="shared" si="112"/>
        <v>0</v>
      </c>
      <c r="O915" s="3">
        <f t="shared" si="113"/>
        <v>0</v>
      </c>
      <c r="P915" s="2">
        <f t="shared" si="114"/>
        <v>0</v>
      </c>
    </row>
    <row r="916" spans="1:16">
      <c r="A916" s="1">
        <v>912</v>
      </c>
      <c r="G916" s="3">
        <v>0</v>
      </c>
      <c r="H916" s="3"/>
      <c r="I916" s="3">
        <f t="shared" si="107"/>
        <v>0</v>
      </c>
      <c r="J916" s="3">
        <f t="shared" si="108"/>
        <v>0</v>
      </c>
      <c r="K916" s="3">
        <f t="shared" si="109"/>
        <v>0</v>
      </c>
      <c r="L916" s="3">
        <f t="shared" si="110"/>
        <v>0</v>
      </c>
      <c r="M916" s="3">
        <f t="shared" si="111"/>
        <v>0</v>
      </c>
      <c r="N916" s="3">
        <f t="shared" si="112"/>
        <v>0</v>
      </c>
      <c r="O916" s="3">
        <f t="shared" si="113"/>
        <v>0</v>
      </c>
      <c r="P916" s="2">
        <f t="shared" si="114"/>
        <v>0</v>
      </c>
    </row>
    <row r="917" spans="1:16">
      <c r="A917" s="1">
        <v>913</v>
      </c>
      <c r="G917" s="3">
        <v>0</v>
      </c>
      <c r="H917" s="3"/>
      <c r="I917" s="3">
        <f t="shared" si="107"/>
        <v>0</v>
      </c>
      <c r="J917" s="3">
        <f t="shared" si="108"/>
        <v>0</v>
      </c>
      <c r="K917" s="3">
        <f t="shared" si="109"/>
        <v>0</v>
      </c>
      <c r="L917" s="3">
        <f t="shared" si="110"/>
        <v>0</v>
      </c>
      <c r="M917" s="3">
        <f t="shared" si="111"/>
        <v>0</v>
      </c>
      <c r="N917" s="3">
        <f t="shared" si="112"/>
        <v>0</v>
      </c>
      <c r="O917" s="3">
        <f t="shared" si="113"/>
        <v>0</v>
      </c>
      <c r="P917" s="2">
        <f t="shared" si="114"/>
        <v>0</v>
      </c>
    </row>
    <row r="918" spans="1:16">
      <c r="A918" s="1">
        <v>914</v>
      </c>
      <c r="G918" s="3">
        <v>0</v>
      </c>
      <c r="H918" s="3"/>
      <c r="I918" s="3">
        <f t="shared" si="107"/>
        <v>0</v>
      </c>
      <c r="J918" s="3">
        <f t="shared" si="108"/>
        <v>0</v>
      </c>
      <c r="K918" s="3">
        <f t="shared" si="109"/>
        <v>0</v>
      </c>
      <c r="L918" s="3">
        <f t="shared" si="110"/>
        <v>0</v>
      </c>
      <c r="M918" s="3">
        <f t="shared" si="111"/>
        <v>0</v>
      </c>
      <c r="N918" s="3">
        <f t="shared" si="112"/>
        <v>0</v>
      </c>
      <c r="O918" s="3">
        <f t="shared" si="113"/>
        <v>0</v>
      </c>
      <c r="P918" s="2">
        <f t="shared" si="114"/>
        <v>0</v>
      </c>
    </row>
    <row r="919" spans="1:16">
      <c r="A919" s="1">
        <v>915</v>
      </c>
      <c r="G919" s="3">
        <v>0</v>
      </c>
      <c r="H919" s="3"/>
      <c r="I919" s="3">
        <f t="shared" si="107"/>
        <v>0</v>
      </c>
      <c r="J919" s="3">
        <f t="shared" si="108"/>
        <v>0</v>
      </c>
      <c r="K919" s="3">
        <f t="shared" si="109"/>
        <v>0</v>
      </c>
      <c r="L919" s="3">
        <f t="shared" si="110"/>
        <v>0</v>
      </c>
      <c r="M919" s="3">
        <f t="shared" si="111"/>
        <v>0</v>
      </c>
      <c r="N919" s="3">
        <f t="shared" si="112"/>
        <v>0</v>
      </c>
      <c r="O919" s="3">
        <f t="shared" si="113"/>
        <v>0</v>
      </c>
      <c r="P919" s="2">
        <f t="shared" si="114"/>
        <v>0</v>
      </c>
    </row>
    <row r="920" spans="1:16">
      <c r="A920" s="1">
        <v>916</v>
      </c>
      <c r="G920" s="3">
        <v>0</v>
      </c>
      <c r="H920" s="3"/>
      <c r="I920" s="3">
        <f t="shared" si="107"/>
        <v>0</v>
      </c>
      <c r="J920" s="3">
        <f t="shared" si="108"/>
        <v>0</v>
      </c>
      <c r="K920" s="3">
        <f t="shared" si="109"/>
        <v>0</v>
      </c>
      <c r="L920" s="3">
        <f t="shared" si="110"/>
        <v>0</v>
      </c>
      <c r="M920" s="3">
        <f t="shared" si="111"/>
        <v>0</v>
      </c>
      <c r="N920" s="3">
        <f t="shared" si="112"/>
        <v>0</v>
      </c>
      <c r="O920" s="3">
        <f t="shared" si="113"/>
        <v>0</v>
      </c>
      <c r="P920" s="2">
        <f t="shared" si="114"/>
        <v>0</v>
      </c>
    </row>
    <row r="921" spans="1:16">
      <c r="A921" s="1">
        <v>917</v>
      </c>
      <c r="G921" s="3">
        <v>0</v>
      </c>
      <c r="H921" s="3"/>
      <c r="I921" s="3">
        <f t="shared" si="107"/>
        <v>0</v>
      </c>
      <c r="J921" s="3">
        <f t="shared" si="108"/>
        <v>0</v>
      </c>
      <c r="K921" s="3">
        <f t="shared" si="109"/>
        <v>0</v>
      </c>
      <c r="L921" s="3">
        <f t="shared" si="110"/>
        <v>0</v>
      </c>
      <c r="M921" s="3">
        <f t="shared" si="111"/>
        <v>0</v>
      </c>
      <c r="N921" s="3">
        <f t="shared" si="112"/>
        <v>0</v>
      </c>
      <c r="O921" s="3">
        <f t="shared" si="113"/>
        <v>0</v>
      </c>
      <c r="P921" s="2">
        <f t="shared" si="114"/>
        <v>0</v>
      </c>
    </row>
    <row r="922" spans="1:16">
      <c r="A922" s="1">
        <v>918</v>
      </c>
      <c r="G922" s="3">
        <v>0</v>
      </c>
      <c r="H922" s="3"/>
      <c r="I922" s="3">
        <f t="shared" si="107"/>
        <v>0</v>
      </c>
      <c r="J922" s="3">
        <f t="shared" si="108"/>
        <v>0</v>
      </c>
      <c r="K922" s="3">
        <f t="shared" si="109"/>
        <v>0</v>
      </c>
      <c r="L922" s="3">
        <f t="shared" si="110"/>
        <v>0</v>
      </c>
      <c r="M922" s="3">
        <f t="shared" si="111"/>
        <v>0</v>
      </c>
      <c r="N922" s="3">
        <f t="shared" si="112"/>
        <v>0</v>
      </c>
      <c r="O922" s="3">
        <f t="shared" si="113"/>
        <v>0</v>
      </c>
      <c r="P922" s="2">
        <f t="shared" si="114"/>
        <v>0</v>
      </c>
    </row>
    <row r="923" spans="1:16">
      <c r="A923" s="1">
        <v>919</v>
      </c>
      <c r="G923" s="3">
        <v>0</v>
      </c>
      <c r="H923" s="3"/>
      <c r="I923" s="3">
        <f t="shared" si="107"/>
        <v>0</v>
      </c>
      <c r="J923" s="3">
        <f t="shared" si="108"/>
        <v>0</v>
      </c>
      <c r="K923" s="3">
        <f t="shared" si="109"/>
        <v>0</v>
      </c>
      <c r="L923" s="3">
        <f t="shared" si="110"/>
        <v>0</v>
      </c>
      <c r="M923" s="3">
        <f t="shared" si="111"/>
        <v>0</v>
      </c>
      <c r="N923" s="3">
        <f t="shared" si="112"/>
        <v>0</v>
      </c>
      <c r="O923" s="3">
        <f t="shared" si="113"/>
        <v>0</v>
      </c>
      <c r="P923" s="2">
        <f t="shared" si="114"/>
        <v>0</v>
      </c>
    </row>
    <row r="924" spans="1:16">
      <c r="A924" s="1">
        <v>920</v>
      </c>
      <c r="G924" s="3">
        <v>0</v>
      </c>
      <c r="H924" s="3"/>
      <c r="I924" s="3">
        <f t="shared" si="107"/>
        <v>0</v>
      </c>
      <c r="J924" s="3">
        <f t="shared" si="108"/>
        <v>0</v>
      </c>
      <c r="K924" s="3">
        <f t="shared" si="109"/>
        <v>0</v>
      </c>
      <c r="L924" s="3">
        <f t="shared" si="110"/>
        <v>0</v>
      </c>
      <c r="M924" s="3">
        <f t="shared" si="111"/>
        <v>0</v>
      </c>
      <c r="N924" s="3">
        <f t="shared" si="112"/>
        <v>0</v>
      </c>
      <c r="O924" s="3">
        <f t="shared" si="113"/>
        <v>0</v>
      </c>
      <c r="P924" s="2">
        <f t="shared" si="114"/>
        <v>0</v>
      </c>
    </row>
    <row r="925" spans="1:16">
      <c r="A925" s="1">
        <v>921</v>
      </c>
      <c r="G925" s="3">
        <v>0</v>
      </c>
      <c r="H925" s="3"/>
      <c r="I925" s="3">
        <f t="shared" si="107"/>
        <v>0</v>
      </c>
      <c r="J925" s="3">
        <f t="shared" si="108"/>
        <v>0</v>
      </c>
      <c r="K925" s="3">
        <f t="shared" si="109"/>
        <v>0</v>
      </c>
      <c r="L925" s="3">
        <f t="shared" si="110"/>
        <v>0</v>
      </c>
      <c r="M925" s="3">
        <f t="shared" si="111"/>
        <v>0</v>
      </c>
      <c r="N925" s="3">
        <f t="shared" si="112"/>
        <v>0</v>
      </c>
      <c r="O925" s="3">
        <f t="shared" si="113"/>
        <v>0</v>
      </c>
      <c r="P925" s="2">
        <f t="shared" si="114"/>
        <v>0</v>
      </c>
    </row>
    <row r="926" spans="1:16">
      <c r="A926" s="1">
        <v>922</v>
      </c>
      <c r="G926" s="3">
        <v>0</v>
      </c>
      <c r="H926" s="3"/>
      <c r="I926" s="3">
        <f t="shared" si="107"/>
        <v>0</v>
      </c>
      <c r="J926" s="3">
        <f t="shared" si="108"/>
        <v>0</v>
      </c>
      <c r="K926" s="3">
        <f t="shared" si="109"/>
        <v>0</v>
      </c>
      <c r="L926" s="3">
        <f t="shared" si="110"/>
        <v>0</v>
      </c>
      <c r="M926" s="3">
        <f t="shared" si="111"/>
        <v>0</v>
      </c>
      <c r="N926" s="3">
        <f t="shared" si="112"/>
        <v>0</v>
      </c>
      <c r="O926" s="3">
        <f t="shared" si="113"/>
        <v>0</v>
      </c>
      <c r="P926" s="2">
        <f t="shared" si="114"/>
        <v>0</v>
      </c>
    </row>
    <row r="927" spans="1:16">
      <c r="A927" s="1">
        <v>923</v>
      </c>
      <c r="G927" s="3">
        <v>0</v>
      </c>
      <c r="H927" s="3"/>
      <c r="I927" s="3">
        <f t="shared" ref="I927:I990" si="115">$B$3*G927</f>
        <v>0</v>
      </c>
      <c r="J927" s="3">
        <f t="shared" ref="J927:J990" si="116">I927-$C$3*L927</f>
        <v>0</v>
      </c>
      <c r="K927" s="3">
        <f t="shared" ref="K927:K990" si="117">J927-$D$3*M927</f>
        <v>0</v>
      </c>
      <c r="L927" s="3">
        <f t="shared" ref="L927:L990" si="118">K926</f>
        <v>0</v>
      </c>
      <c r="M927" s="3">
        <f t="shared" ref="M927:M990" si="119">L926</f>
        <v>0</v>
      </c>
      <c r="N927" s="3">
        <f t="shared" ref="N927:N990" si="120">K927+$E$3*L927</f>
        <v>0</v>
      </c>
      <c r="O927" s="3">
        <f t="shared" ref="O927:O990" si="121">N927+$F$3*M927</f>
        <v>0</v>
      </c>
      <c r="P927" s="2">
        <f t="shared" si="114"/>
        <v>0</v>
      </c>
    </row>
    <row r="928" spans="1:16">
      <c r="A928" s="1">
        <v>924</v>
      </c>
      <c r="G928" s="3">
        <v>0</v>
      </c>
      <c r="H928" s="3"/>
      <c r="I928" s="3">
        <f t="shared" si="115"/>
        <v>0</v>
      </c>
      <c r="J928" s="3">
        <f t="shared" si="116"/>
        <v>0</v>
      </c>
      <c r="K928" s="3">
        <f t="shared" si="117"/>
        <v>0</v>
      </c>
      <c r="L928" s="3">
        <f t="shared" si="118"/>
        <v>0</v>
      </c>
      <c r="M928" s="3">
        <f t="shared" si="119"/>
        <v>0</v>
      </c>
      <c r="N928" s="3">
        <f t="shared" si="120"/>
        <v>0</v>
      </c>
      <c r="O928" s="3">
        <f t="shared" si="121"/>
        <v>0</v>
      </c>
      <c r="P928" s="2">
        <f t="shared" si="114"/>
        <v>0</v>
      </c>
    </row>
    <row r="929" spans="1:16">
      <c r="A929" s="1">
        <v>925</v>
      </c>
      <c r="G929" s="3">
        <v>0</v>
      </c>
      <c r="H929" s="3"/>
      <c r="I929" s="3">
        <f t="shared" si="115"/>
        <v>0</v>
      </c>
      <c r="J929" s="3">
        <f t="shared" si="116"/>
        <v>0</v>
      </c>
      <c r="K929" s="3">
        <f t="shared" si="117"/>
        <v>0</v>
      </c>
      <c r="L929" s="3">
        <f t="shared" si="118"/>
        <v>0</v>
      </c>
      <c r="M929" s="3">
        <f t="shared" si="119"/>
        <v>0</v>
      </c>
      <c r="N929" s="3">
        <f t="shared" si="120"/>
        <v>0</v>
      </c>
      <c r="O929" s="3">
        <f t="shared" si="121"/>
        <v>0</v>
      </c>
      <c r="P929" s="2">
        <f t="shared" si="114"/>
        <v>0</v>
      </c>
    </row>
    <row r="930" spans="1:16">
      <c r="A930" s="1">
        <v>926</v>
      </c>
      <c r="G930" s="3">
        <v>0</v>
      </c>
      <c r="H930" s="3"/>
      <c r="I930" s="3">
        <f t="shared" si="115"/>
        <v>0</v>
      </c>
      <c r="J930" s="3">
        <f t="shared" si="116"/>
        <v>0</v>
      </c>
      <c r="K930" s="3">
        <f t="shared" si="117"/>
        <v>0</v>
      </c>
      <c r="L930" s="3">
        <f t="shared" si="118"/>
        <v>0</v>
      </c>
      <c r="M930" s="3">
        <f t="shared" si="119"/>
        <v>0</v>
      </c>
      <c r="N930" s="3">
        <f t="shared" si="120"/>
        <v>0</v>
      </c>
      <c r="O930" s="3">
        <f t="shared" si="121"/>
        <v>0</v>
      </c>
      <c r="P930" s="2">
        <f t="shared" si="114"/>
        <v>0</v>
      </c>
    </row>
    <row r="931" spans="1:16">
      <c r="A931" s="1">
        <v>927</v>
      </c>
      <c r="G931" s="3">
        <v>0</v>
      </c>
      <c r="H931" s="3"/>
      <c r="I931" s="3">
        <f t="shared" si="115"/>
        <v>0</v>
      </c>
      <c r="J931" s="3">
        <f t="shared" si="116"/>
        <v>0</v>
      </c>
      <c r="K931" s="3">
        <f t="shared" si="117"/>
        <v>0</v>
      </c>
      <c r="L931" s="3">
        <f t="shared" si="118"/>
        <v>0</v>
      </c>
      <c r="M931" s="3">
        <f t="shared" si="119"/>
        <v>0</v>
      </c>
      <c r="N931" s="3">
        <f t="shared" si="120"/>
        <v>0</v>
      </c>
      <c r="O931" s="3">
        <f t="shared" si="121"/>
        <v>0</v>
      </c>
      <c r="P931" s="2">
        <f t="shared" si="114"/>
        <v>0</v>
      </c>
    </row>
    <row r="932" spans="1:16">
      <c r="A932" s="1">
        <v>928</v>
      </c>
      <c r="G932" s="3">
        <v>0</v>
      </c>
      <c r="H932" s="3"/>
      <c r="I932" s="3">
        <f t="shared" si="115"/>
        <v>0</v>
      </c>
      <c r="J932" s="3">
        <f t="shared" si="116"/>
        <v>0</v>
      </c>
      <c r="K932" s="3">
        <f t="shared" si="117"/>
        <v>0</v>
      </c>
      <c r="L932" s="3">
        <f t="shared" si="118"/>
        <v>0</v>
      </c>
      <c r="M932" s="3">
        <f t="shared" si="119"/>
        <v>0</v>
      </c>
      <c r="N932" s="3">
        <f t="shared" si="120"/>
        <v>0</v>
      </c>
      <c r="O932" s="3">
        <f t="shared" si="121"/>
        <v>0</v>
      </c>
      <c r="P932" s="2">
        <f t="shared" si="114"/>
        <v>0</v>
      </c>
    </row>
    <row r="933" spans="1:16">
      <c r="A933" s="1">
        <v>929</v>
      </c>
      <c r="G933" s="3">
        <v>0</v>
      </c>
      <c r="H933" s="3"/>
      <c r="I933" s="3">
        <f t="shared" si="115"/>
        <v>0</v>
      </c>
      <c r="J933" s="3">
        <f t="shared" si="116"/>
        <v>0</v>
      </c>
      <c r="K933" s="3">
        <f t="shared" si="117"/>
        <v>0</v>
      </c>
      <c r="L933" s="3">
        <f t="shared" si="118"/>
        <v>0</v>
      </c>
      <c r="M933" s="3">
        <f t="shared" si="119"/>
        <v>0</v>
      </c>
      <c r="N933" s="3">
        <f t="shared" si="120"/>
        <v>0</v>
      </c>
      <c r="O933" s="3">
        <f t="shared" si="121"/>
        <v>0</v>
      </c>
      <c r="P933" s="2">
        <f t="shared" si="114"/>
        <v>0</v>
      </c>
    </row>
    <row r="934" spans="1:16">
      <c r="A934" s="1">
        <v>930</v>
      </c>
      <c r="G934" s="3">
        <v>0</v>
      </c>
      <c r="H934" s="3"/>
      <c r="I934" s="3">
        <f t="shared" si="115"/>
        <v>0</v>
      </c>
      <c r="J934" s="3">
        <f t="shared" si="116"/>
        <v>0</v>
      </c>
      <c r="K934" s="3">
        <f t="shared" si="117"/>
        <v>0</v>
      </c>
      <c r="L934" s="3">
        <f t="shared" si="118"/>
        <v>0</v>
      </c>
      <c r="M934" s="3">
        <f t="shared" si="119"/>
        <v>0</v>
      </c>
      <c r="N934" s="3">
        <f t="shared" si="120"/>
        <v>0</v>
      </c>
      <c r="O934" s="3">
        <f t="shared" si="121"/>
        <v>0</v>
      </c>
      <c r="P934" s="2">
        <f t="shared" si="114"/>
        <v>0</v>
      </c>
    </row>
    <row r="935" spans="1:16">
      <c r="A935" s="1">
        <v>931</v>
      </c>
      <c r="G935" s="3">
        <v>0</v>
      </c>
      <c r="H935" s="3"/>
      <c r="I935" s="3">
        <f t="shared" si="115"/>
        <v>0</v>
      </c>
      <c r="J935" s="3">
        <f t="shared" si="116"/>
        <v>0</v>
      </c>
      <c r="K935" s="3">
        <f t="shared" si="117"/>
        <v>0</v>
      </c>
      <c r="L935" s="3">
        <f t="shared" si="118"/>
        <v>0</v>
      </c>
      <c r="M935" s="3">
        <f t="shared" si="119"/>
        <v>0</v>
      </c>
      <c r="N935" s="3">
        <f t="shared" si="120"/>
        <v>0</v>
      </c>
      <c r="O935" s="3">
        <f t="shared" si="121"/>
        <v>0</v>
      </c>
      <c r="P935" s="2">
        <f t="shared" si="114"/>
        <v>0</v>
      </c>
    </row>
    <row r="936" spans="1:16">
      <c r="A936" s="1">
        <v>932</v>
      </c>
      <c r="G936" s="3">
        <v>0</v>
      </c>
      <c r="H936" s="3"/>
      <c r="I936" s="3">
        <f t="shared" si="115"/>
        <v>0</v>
      </c>
      <c r="J936" s="3">
        <f t="shared" si="116"/>
        <v>0</v>
      </c>
      <c r="K936" s="3">
        <f t="shared" si="117"/>
        <v>0</v>
      </c>
      <c r="L936" s="3">
        <f t="shared" si="118"/>
        <v>0</v>
      </c>
      <c r="M936" s="3">
        <f t="shared" si="119"/>
        <v>0</v>
      </c>
      <c r="N936" s="3">
        <f t="shared" si="120"/>
        <v>0</v>
      </c>
      <c r="O936" s="3">
        <f t="shared" si="121"/>
        <v>0</v>
      </c>
      <c r="P936" s="2">
        <f t="shared" si="114"/>
        <v>0</v>
      </c>
    </row>
    <row r="937" spans="1:16">
      <c r="A937" s="1">
        <v>933</v>
      </c>
      <c r="G937" s="3">
        <v>0</v>
      </c>
      <c r="H937" s="3"/>
      <c r="I937" s="3">
        <f t="shared" si="115"/>
        <v>0</v>
      </c>
      <c r="J937" s="3">
        <f t="shared" si="116"/>
        <v>0</v>
      </c>
      <c r="K937" s="3">
        <f t="shared" si="117"/>
        <v>0</v>
      </c>
      <c r="L937" s="3">
        <f t="shared" si="118"/>
        <v>0</v>
      </c>
      <c r="M937" s="3">
        <f t="shared" si="119"/>
        <v>0</v>
      </c>
      <c r="N937" s="3">
        <f t="shared" si="120"/>
        <v>0</v>
      </c>
      <c r="O937" s="3">
        <f t="shared" si="121"/>
        <v>0</v>
      </c>
      <c r="P937" s="2">
        <f t="shared" si="114"/>
        <v>0</v>
      </c>
    </row>
    <row r="938" spans="1:16">
      <c r="A938" s="1">
        <v>934</v>
      </c>
      <c r="G938" s="3">
        <v>0</v>
      </c>
      <c r="H938" s="3"/>
      <c r="I938" s="3">
        <f t="shared" si="115"/>
        <v>0</v>
      </c>
      <c r="J938" s="3">
        <f t="shared" si="116"/>
        <v>0</v>
      </c>
      <c r="K938" s="3">
        <f t="shared" si="117"/>
        <v>0</v>
      </c>
      <c r="L938" s="3">
        <f t="shared" si="118"/>
        <v>0</v>
      </c>
      <c r="M938" s="3">
        <f t="shared" si="119"/>
        <v>0</v>
      </c>
      <c r="N938" s="3">
        <f t="shared" si="120"/>
        <v>0</v>
      </c>
      <c r="O938" s="3">
        <f t="shared" si="121"/>
        <v>0</v>
      </c>
      <c r="P938" s="2">
        <f t="shared" si="114"/>
        <v>0</v>
      </c>
    </row>
    <row r="939" spans="1:16">
      <c r="A939" s="1">
        <v>935</v>
      </c>
      <c r="G939" s="3">
        <v>0</v>
      </c>
      <c r="H939" s="3"/>
      <c r="I939" s="3">
        <f t="shared" si="115"/>
        <v>0</v>
      </c>
      <c r="J939" s="3">
        <f t="shared" si="116"/>
        <v>0</v>
      </c>
      <c r="K939" s="3">
        <f t="shared" si="117"/>
        <v>0</v>
      </c>
      <c r="L939" s="3">
        <f t="shared" si="118"/>
        <v>0</v>
      </c>
      <c r="M939" s="3">
        <f t="shared" si="119"/>
        <v>0</v>
      </c>
      <c r="N939" s="3">
        <f t="shared" si="120"/>
        <v>0</v>
      </c>
      <c r="O939" s="3">
        <f t="shared" si="121"/>
        <v>0</v>
      </c>
      <c r="P939" s="2">
        <f t="shared" si="114"/>
        <v>0</v>
      </c>
    </row>
    <row r="940" spans="1:16">
      <c r="A940" s="1">
        <v>936</v>
      </c>
      <c r="G940" s="3">
        <v>0</v>
      </c>
      <c r="H940" s="3"/>
      <c r="I940" s="3">
        <f t="shared" si="115"/>
        <v>0</v>
      </c>
      <c r="J940" s="3">
        <f t="shared" si="116"/>
        <v>0</v>
      </c>
      <c r="K940" s="3">
        <f t="shared" si="117"/>
        <v>0</v>
      </c>
      <c r="L940" s="3">
        <f t="shared" si="118"/>
        <v>0</v>
      </c>
      <c r="M940" s="3">
        <f t="shared" si="119"/>
        <v>0</v>
      </c>
      <c r="N940" s="3">
        <f t="shared" si="120"/>
        <v>0</v>
      </c>
      <c r="O940" s="3">
        <f t="shared" si="121"/>
        <v>0</v>
      </c>
      <c r="P940" s="2">
        <f t="shared" si="114"/>
        <v>0</v>
      </c>
    </row>
    <row r="941" spans="1:16">
      <c r="A941" s="1">
        <v>937</v>
      </c>
      <c r="G941" s="3">
        <v>0</v>
      </c>
      <c r="H941" s="3"/>
      <c r="I941" s="3">
        <f t="shared" si="115"/>
        <v>0</v>
      </c>
      <c r="J941" s="3">
        <f t="shared" si="116"/>
        <v>0</v>
      </c>
      <c r="K941" s="3">
        <f t="shared" si="117"/>
        <v>0</v>
      </c>
      <c r="L941" s="3">
        <f t="shared" si="118"/>
        <v>0</v>
      </c>
      <c r="M941" s="3">
        <f t="shared" si="119"/>
        <v>0</v>
      </c>
      <c r="N941" s="3">
        <f t="shared" si="120"/>
        <v>0</v>
      </c>
      <c r="O941" s="3">
        <f t="shared" si="121"/>
        <v>0</v>
      </c>
      <c r="P941" s="2">
        <f t="shared" si="114"/>
        <v>0</v>
      </c>
    </row>
    <row r="942" spans="1:16">
      <c r="A942" s="1">
        <v>938</v>
      </c>
      <c r="G942" s="3">
        <v>0</v>
      </c>
      <c r="H942" s="3"/>
      <c r="I942" s="3">
        <f t="shared" si="115"/>
        <v>0</v>
      </c>
      <c r="J942" s="3">
        <f t="shared" si="116"/>
        <v>0</v>
      </c>
      <c r="K942" s="3">
        <f t="shared" si="117"/>
        <v>0</v>
      </c>
      <c r="L942" s="3">
        <f t="shared" si="118"/>
        <v>0</v>
      </c>
      <c r="M942" s="3">
        <f t="shared" si="119"/>
        <v>0</v>
      </c>
      <c r="N942" s="3">
        <f t="shared" si="120"/>
        <v>0</v>
      </c>
      <c r="O942" s="3">
        <f t="shared" si="121"/>
        <v>0</v>
      </c>
      <c r="P942" s="2">
        <f t="shared" si="114"/>
        <v>0</v>
      </c>
    </row>
    <row r="943" spans="1:16">
      <c r="A943" s="1">
        <v>939</v>
      </c>
      <c r="G943" s="3">
        <v>0</v>
      </c>
      <c r="H943" s="3"/>
      <c r="I943" s="3">
        <f t="shared" si="115"/>
        <v>0</v>
      </c>
      <c r="J943" s="3">
        <f t="shared" si="116"/>
        <v>0</v>
      </c>
      <c r="K943" s="3">
        <f t="shared" si="117"/>
        <v>0</v>
      </c>
      <c r="L943" s="3">
        <f t="shared" si="118"/>
        <v>0</v>
      </c>
      <c r="M943" s="3">
        <f t="shared" si="119"/>
        <v>0</v>
      </c>
      <c r="N943" s="3">
        <f t="shared" si="120"/>
        <v>0</v>
      </c>
      <c r="O943" s="3">
        <f t="shared" si="121"/>
        <v>0</v>
      </c>
      <c r="P943" s="2">
        <f t="shared" si="114"/>
        <v>0</v>
      </c>
    </row>
    <row r="944" spans="1:16">
      <c r="A944" s="1">
        <v>940</v>
      </c>
      <c r="G944" s="3">
        <v>0</v>
      </c>
      <c r="H944" s="3"/>
      <c r="I944" s="3">
        <f t="shared" si="115"/>
        <v>0</v>
      </c>
      <c r="J944" s="3">
        <f t="shared" si="116"/>
        <v>0</v>
      </c>
      <c r="K944" s="3">
        <f t="shared" si="117"/>
        <v>0</v>
      </c>
      <c r="L944" s="3">
        <f t="shared" si="118"/>
        <v>0</v>
      </c>
      <c r="M944" s="3">
        <f t="shared" si="119"/>
        <v>0</v>
      </c>
      <c r="N944" s="3">
        <f t="shared" si="120"/>
        <v>0</v>
      </c>
      <c r="O944" s="3">
        <f t="shared" si="121"/>
        <v>0</v>
      </c>
      <c r="P944" s="2">
        <f t="shared" si="114"/>
        <v>0</v>
      </c>
    </row>
    <row r="945" spans="1:16">
      <c r="A945" s="1">
        <v>941</v>
      </c>
      <c r="G945" s="3">
        <v>0</v>
      </c>
      <c r="H945" s="3"/>
      <c r="I945" s="3">
        <f t="shared" si="115"/>
        <v>0</v>
      </c>
      <c r="J945" s="3">
        <f t="shared" si="116"/>
        <v>0</v>
      </c>
      <c r="K945" s="3">
        <f t="shared" si="117"/>
        <v>0</v>
      </c>
      <c r="L945" s="3">
        <f t="shared" si="118"/>
        <v>0</v>
      </c>
      <c r="M945" s="3">
        <f t="shared" si="119"/>
        <v>0</v>
      </c>
      <c r="N945" s="3">
        <f t="shared" si="120"/>
        <v>0</v>
      </c>
      <c r="O945" s="3">
        <f t="shared" si="121"/>
        <v>0</v>
      </c>
      <c r="P945" s="2">
        <f t="shared" si="114"/>
        <v>0</v>
      </c>
    </row>
    <row r="946" spans="1:16">
      <c r="A946" s="1">
        <v>942</v>
      </c>
      <c r="G946" s="3">
        <v>0</v>
      </c>
      <c r="H946" s="3"/>
      <c r="I946" s="3">
        <f t="shared" si="115"/>
        <v>0</v>
      </c>
      <c r="J946" s="3">
        <f t="shared" si="116"/>
        <v>0</v>
      </c>
      <c r="K946" s="3">
        <f t="shared" si="117"/>
        <v>0</v>
      </c>
      <c r="L946" s="3">
        <f t="shared" si="118"/>
        <v>0</v>
      </c>
      <c r="M946" s="3">
        <f t="shared" si="119"/>
        <v>0</v>
      </c>
      <c r="N946" s="3">
        <f t="shared" si="120"/>
        <v>0</v>
      </c>
      <c r="O946" s="3">
        <f t="shared" si="121"/>
        <v>0</v>
      </c>
      <c r="P946" s="2">
        <f t="shared" si="114"/>
        <v>0</v>
      </c>
    </row>
    <row r="947" spans="1:16">
      <c r="A947" s="1">
        <v>943</v>
      </c>
      <c r="G947" s="3">
        <v>0</v>
      </c>
      <c r="H947" s="3"/>
      <c r="I947" s="3">
        <f t="shared" si="115"/>
        <v>0</v>
      </c>
      <c r="J947" s="3">
        <f t="shared" si="116"/>
        <v>0</v>
      </c>
      <c r="K947" s="3">
        <f t="shared" si="117"/>
        <v>0</v>
      </c>
      <c r="L947" s="3">
        <f t="shared" si="118"/>
        <v>0</v>
      </c>
      <c r="M947" s="3">
        <f t="shared" si="119"/>
        <v>0</v>
      </c>
      <c r="N947" s="3">
        <f t="shared" si="120"/>
        <v>0</v>
      </c>
      <c r="O947" s="3">
        <f t="shared" si="121"/>
        <v>0</v>
      </c>
      <c r="P947" s="2">
        <f t="shared" si="114"/>
        <v>0</v>
      </c>
    </row>
    <row r="948" spans="1:16">
      <c r="A948" s="1">
        <v>944</v>
      </c>
      <c r="G948" s="3">
        <v>0</v>
      </c>
      <c r="H948" s="3"/>
      <c r="I948" s="3">
        <f t="shared" si="115"/>
        <v>0</v>
      </c>
      <c r="J948" s="3">
        <f t="shared" si="116"/>
        <v>0</v>
      </c>
      <c r="K948" s="3">
        <f t="shared" si="117"/>
        <v>0</v>
      </c>
      <c r="L948" s="3">
        <f t="shared" si="118"/>
        <v>0</v>
      </c>
      <c r="M948" s="3">
        <f t="shared" si="119"/>
        <v>0</v>
      </c>
      <c r="N948" s="3">
        <f t="shared" si="120"/>
        <v>0</v>
      </c>
      <c r="O948" s="3">
        <f t="shared" si="121"/>
        <v>0</v>
      </c>
      <c r="P948" s="2">
        <f t="shared" si="114"/>
        <v>0</v>
      </c>
    </row>
    <row r="949" spans="1:16">
      <c r="A949" s="1">
        <v>945</v>
      </c>
      <c r="G949" s="3">
        <v>0</v>
      </c>
      <c r="H949" s="3"/>
      <c r="I949" s="3">
        <f t="shared" si="115"/>
        <v>0</v>
      </c>
      <c r="J949" s="3">
        <f t="shared" si="116"/>
        <v>0</v>
      </c>
      <c r="K949" s="3">
        <f t="shared" si="117"/>
        <v>0</v>
      </c>
      <c r="L949" s="3">
        <f t="shared" si="118"/>
        <v>0</v>
      </c>
      <c r="M949" s="3">
        <f t="shared" si="119"/>
        <v>0</v>
      </c>
      <c r="N949" s="3">
        <f t="shared" si="120"/>
        <v>0</v>
      </c>
      <c r="O949" s="3">
        <f t="shared" si="121"/>
        <v>0</v>
      </c>
      <c r="P949" s="2">
        <f t="shared" si="114"/>
        <v>0</v>
      </c>
    </row>
    <row r="950" spans="1:16">
      <c r="A950" s="1">
        <v>946</v>
      </c>
      <c r="G950" s="3">
        <v>0</v>
      </c>
      <c r="H950" s="3"/>
      <c r="I950" s="3">
        <f t="shared" si="115"/>
        <v>0</v>
      </c>
      <c r="J950" s="3">
        <f t="shared" si="116"/>
        <v>0</v>
      </c>
      <c r="K950" s="3">
        <f t="shared" si="117"/>
        <v>0</v>
      </c>
      <c r="L950" s="3">
        <f t="shared" si="118"/>
        <v>0</v>
      </c>
      <c r="M950" s="3">
        <f t="shared" si="119"/>
        <v>0</v>
      </c>
      <c r="N950" s="3">
        <f t="shared" si="120"/>
        <v>0</v>
      </c>
      <c r="O950" s="3">
        <f t="shared" si="121"/>
        <v>0</v>
      </c>
      <c r="P950" s="2">
        <f t="shared" si="114"/>
        <v>0</v>
      </c>
    </row>
    <row r="951" spans="1:16">
      <c r="A951" s="1">
        <v>947</v>
      </c>
      <c r="G951" s="3">
        <v>0</v>
      </c>
      <c r="H951" s="3"/>
      <c r="I951" s="3">
        <f t="shared" si="115"/>
        <v>0</v>
      </c>
      <c r="J951" s="3">
        <f t="shared" si="116"/>
        <v>0</v>
      </c>
      <c r="K951" s="3">
        <f t="shared" si="117"/>
        <v>0</v>
      </c>
      <c r="L951" s="3">
        <f t="shared" si="118"/>
        <v>0</v>
      </c>
      <c r="M951" s="3">
        <f t="shared" si="119"/>
        <v>0</v>
      </c>
      <c r="N951" s="3">
        <f t="shared" si="120"/>
        <v>0</v>
      </c>
      <c r="O951" s="3">
        <f t="shared" si="121"/>
        <v>0</v>
      </c>
      <c r="P951" s="2">
        <f t="shared" si="114"/>
        <v>0</v>
      </c>
    </row>
    <row r="952" spans="1:16">
      <c r="A952" s="1">
        <v>948</v>
      </c>
      <c r="G952" s="3">
        <v>0</v>
      </c>
      <c r="H952" s="3"/>
      <c r="I952" s="3">
        <f t="shared" si="115"/>
        <v>0</v>
      </c>
      <c r="J952" s="3">
        <f t="shared" si="116"/>
        <v>0</v>
      </c>
      <c r="K952" s="3">
        <f t="shared" si="117"/>
        <v>0</v>
      </c>
      <c r="L952" s="3">
        <f t="shared" si="118"/>
        <v>0</v>
      </c>
      <c r="M952" s="3">
        <f t="shared" si="119"/>
        <v>0</v>
      </c>
      <c r="N952" s="3">
        <f t="shared" si="120"/>
        <v>0</v>
      </c>
      <c r="O952" s="3">
        <f t="shared" si="121"/>
        <v>0</v>
      </c>
      <c r="P952" s="2">
        <f t="shared" si="114"/>
        <v>0</v>
      </c>
    </row>
    <row r="953" spans="1:16">
      <c r="A953" s="1">
        <v>949</v>
      </c>
      <c r="G953" s="3">
        <v>0</v>
      </c>
      <c r="H953" s="3"/>
      <c r="I953" s="3">
        <f t="shared" si="115"/>
        <v>0</v>
      </c>
      <c r="J953" s="3">
        <f t="shared" si="116"/>
        <v>0</v>
      </c>
      <c r="K953" s="3">
        <f t="shared" si="117"/>
        <v>0</v>
      </c>
      <c r="L953" s="3">
        <f t="shared" si="118"/>
        <v>0</v>
      </c>
      <c r="M953" s="3">
        <f t="shared" si="119"/>
        <v>0</v>
      </c>
      <c r="N953" s="3">
        <f t="shared" si="120"/>
        <v>0</v>
      </c>
      <c r="O953" s="3">
        <f t="shared" si="121"/>
        <v>0</v>
      </c>
      <c r="P953" s="2">
        <f t="shared" si="114"/>
        <v>0</v>
      </c>
    </row>
    <row r="954" spans="1:16">
      <c r="A954" s="1">
        <v>950</v>
      </c>
      <c r="G954" s="3">
        <v>0</v>
      </c>
      <c r="H954" s="3"/>
      <c r="I954" s="3">
        <f t="shared" si="115"/>
        <v>0</v>
      </c>
      <c r="J954" s="3">
        <f t="shared" si="116"/>
        <v>0</v>
      </c>
      <c r="K954" s="3">
        <f t="shared" si="117"/>
        <v>0</v>
      </c>
      <c r="L954" s="3">
        <f t="shared" si="118"/>
        <v>0</v>
      </c>
      <c r="M954" s="3">
        <f t="shared" si="119"/>
        <v>0</v>
      </c>
      <c r="N954" s="3">
        <f t="shared" si="120"/>
        <v>0</v>
      </c>
      <c r="O954" s="3">
        <f t="shared" si="121"/>
        <v>0</v>
      </c>
      <c r="P954" s="2">
        <f t="shared" si="114"/>
        <v>0</v>
      </c>
    </row>
    <row r="955" spans="1:16">
      <c r="A955" s="1">
        <v>951</v>
      </c>
      <c r="G955" s="3">
        <v>0</v>
      </c>
      <c r="H955" s="3"/>
      <c r="I955" s="3">
        <f t="shared" si="115"/>
        <v>0</v>
      </c>
      <c r="J955" s="3">
        <f t="shared" si="116"/>
        <v>0</v>
      </c>
      <c r="K955" s="3">
        <f t="shared" si="117"/>
        <v>0</v>
      </c>
      <c r="L955" s="3">
        <f t="shared" si="118"/>
        <v>0</v>
      </c>
      <c r="M955" s="3">
        <f t="shared" si="119"/>
        <v>0</v>
      </c>
      <c r="N955" s="3">
        <f t="shared" si="120"/>
        <v>0</v>
      </c>
      <c r="O955" s="3">
        <f t="shared" si="121"/>
        <v>0</v>
      </c>
      <c r="P955" s="2">
        <f t="shared" si="114"/>
        <v>0</v>
      </c>
    </row>
    <row r="956" spans="1:16">
      <c r="A956" s="1">
        <v>952</v>
      </c>
      <c r="G956" s="3">
        <v>0</v>
      </c>
      <c r="H956" s="3"/>
      <c r="I956" s="3">
        <f t="shared" si="115"/>
        <v>0</v>
      </c>
      <c r="J956" s="3">
        <f t="shared" si="116"/>
        <v>0</v>
      </c>
      <c r="K956" s="3">
        <f t="shared" si="117"/>
        <v>0</v>
      </c>
      <c r="L956" s="3">
        <f t="shared" si="118"/>
        <v>0</v>
      </c>
      <c r="M956" s="3">
        <f t="shared" si="119"/>
        <v>0</v>
      </c>
      <c r="N956" s="3">
        <f t="shared" si="120"/>
        <v>0</v>
      </c>
      <c r="O956" s="3">
        <f t="shared" si="121"/>
        <v>0</v>
      </c>
      <c r="P956" s="2">
        <f t="shared" si="114"/>
        <v>0</v>
      </c>
    </row>
    <row r="957" spans="1:16">
      <c r="A957" s="1">
        <v>953</v>
      </c>
      <c r="G957" s="3">
        <v>0</v>
      </c>
      <c r="H957" s="3"/>
      <c r="I957" s="3">
        <f t="shared" si="115"/>
        <v>0</v>
      </c>
      <c r="J957" s="3">
        <f t="shared" si="116"/>
        <v>0</v>
      </c>
      <c r="K957" s="3">
        <f t="shared" si="117"/>
        <v>0</v>
      </c>
      <c r="L957" s="3">
        <f t="shared" si="118"/>
        <v>0</v>
      </c>
      <c r="M957" s="3">
        <f t="shared" si="119"/>
        <v>0</v>
      </c>
      <c r="N957" s="3">
        <f t="shared" si="120"/>
        <v>0</v>
      </c>
      <c r="O957" s="3">
        <f t="shared" si="121"/>
        <v>0</v>
      </c>
      <c r="P957" s="2">
        <f t="shared" si="114"/>
        <v>0</v>
      </c>
    </row>
    <row r="958" spans="1:16">
      <c r="A958" s="1">
        <v>954</v>
      </c>
      <c r="G958" s="3">
        <v>0</v>
      </c>
      <c r="H958" s="3"/>
      <c r="I958" s="3">
        <f t="shared" si="115"/>
        <v>0</v>
      </c>
      <c r="J958" s="3">
        <f t="shared" si="116"/>
        <v>0</v>
      </c>
      <c r="K958" s="3">
        <f t="shared" si="117"/>
        <v>0</v>
      </c>
      <c r="L958" s="3">
        <f t="shared" si="118"/>
        <v>0</v>
      </c>
      <c r="M958" s="3">
        <f t="shared" si="119"/>
        <v>0</v>
      </c>
      <c r="N958" s="3">
        <f t="shared" si="120"/>
        <v>0</v>
      </c>
      <c r="O958" s="3">
        <f t="shared" si="121"/>
        <v>0</v>
      </c>
      <c r="P958" s="2">
        <f t="shared" si="114"/>
        <v>0</v>
      </c>
    </row>
    <row r="959" spans="1:16">
      <c r="A959" s="1">
        <v>955</v>
      </c>
      <c r="G959" s="3">
        <v>0</v>
      </c>
      <c r="H959" s="3"/>
      <c r="I959" s="3">
        <f t="shared" si="115"/>
        <v>0</v>
      </c>
      <c r="J959" s="3">
        <f t="shared" si="116"/>
        <v>0</v>
      </c>
      <c r="K959" s="3">
        <f t="shared" si="117"/>
        <v>0</v>
      </c>
      <c r="L959" s="3">
        <f t="shared" si="118"/>
        <v>0</v>
      </c>
      <c r="M959" s="3">
        <f t="shared" si="119"/>
        <v>0</v>
      </c>
      <c r="N959" s="3">
        <f t="shared" si="120"/>
        <v>0</v>
      </c>
      <c r="O959" s="3">
        <f t="shared" si="121"/>
        <v>0</v>
      </c>
      <c r="P959" s="2">
        <f t="shared" si="114"/>
        <v>0</v>
      </c>
    </row>
    <row r="960" spans="1:16">
      <c r="A960" s="1">
        <v>956</v>
      </c>
      <c r="G960" s="3">
        <v>0</v>
      </c>
      <c r="H960" s="3"/>
      <c r="I960" s="3">
        <f t="shared" si="115"/>
        <v>0</v>
      </c>
      <c r="J960" s="3">
        <f t="shared" si="116"/>
        <v>0</v>
      </c>
      <c r="K960" s="3">
        <f t="shared" si="117"/>
        <v>0</v>
      </c>
      <c r="L960" s="3">
        <f t="shared" si="118"/>
        <v>0</v>
      </c>
      <c r="M960" s="3">
        <f t="shared" si="119"/>
        <v>0</v>
      </c>
      <c r="N960" s="3">
        <f t="shared" si="120"/>
        <v>0</v>
      </c>
      <c r="O960" s="3">
        <f t="shared" si="121"/>
        <v>0</v>
      </c>
      <c r="P960" s="2">
        <f t="shared" si="114"/>
        <v>0</v>
      </c>
    </row>
    <row r="961" spans="1:16">
      <c r="A961" s="1">
        <v>957</v>
      </c>
      <c r="G961" s="3">
        <v>0</v>
      </c>
      <c r="H961" s="3"/>
      <c r="I961" s="3">
        <f t="shared" si="115"/>
        <v>0</v>
      </c>
      <c r="J961" s="3">
        <f t="shared" si="116"/>
        <v>0</v>
      </c>
      <c r="K961" s="3">
        <f t="shared" si="117"/>
        <v>0</v>
      </c>
      <c r="L961" s="3">
        <f t="shared" si="118"/>
        <v>0</v>
      </c>
      <c r="M961" s="3">
        <f t="shared" si="119"/>
        <v>0</v>
      </c>
      <c r="N961" s="3">
        <f t="shared" si="120"/>
        <v>0</v>
      </c>
      <c r="O961" s="3">
        <f t="shared" si="121"/>
        <v>0</v>
      </c>
      <c r="P961" s="2">
        <f t="shared" si="114"/>
        <v>0</v>
      </c>
    </row>
    <row r="962" spans="1:16">
      <c r="A962" s="1">
        <v>958</v>
      </c>
      <c r="G962" s="3">
        <v>0</v>
      </c>
      <c r="H962" s="3"/>
      <c r="I962" s="3">
        <f t="shared" si="115"/>
        <v>0</v>
      </c>
      <c r="J962" s="3">
        <f t="shared" si="116"/>
        <v>0</v>
      </c>
      <c r="K962" s="3">
        <f t="shared" si="117"/>
        <v>0</v>
      </c>
      <c r="L962" s="3">
        <f t="shared" si="118"/>
        <v>0</v>
      </c>
      <c r="M962" s="3">
        <f t="shared" si="119"/>
        <v>0</v>
      </c>
      <c r="N962" s="3">
        <f t="shared" si="120"/>
        <v>0</v>
      </c>
      <c r="O962" s="3">
        <f t="shared" si="121"/>
        <v>0</v>
      </c>
      <c r="P962" s="2">
        <f t="shared" si="114"/>
        <v>0</v>
      </c>
    </row>
    <row r="963" spans="1:16">
      <c r="A963" s="1">
        <v>959</v>
      </c>
      <c r="G963" s="3">
        <v>0</v>
      </c>
      <c r="H963" s="3"/>
      <c r="I963" s="3">
        <f t="shared" si="115"/>
        <v>0</v>
      </c>
      <c r="J963" s="3">
        <f t="shared" si="116"/>
        <v>0</v>
      </c>
      <c r="K963" s="3">
        <f t="shared" si="117"/>
        <v>0</v>
      </c>
      <c r="L963" s="3">
        <f t="shared" si="118"/>
        <v>0</v>
      </c>
      <c r="M963" s="3">
        <f t="shared" si="119"/>
        <v>0</v>
      </c>
      <c r="N963" s="3">
        <f t="shared" si="120"/>
        <v>0</v>
      </c>
      <c r="O963" s="3">
        <f t="shared" si="121"/>
        <v>0</v>
      </c>
      <c r="P963" s="2">
        <f t="shared" si="114"/>
        <v>0</v>
      </c>
    </row>
    <row r="964" spans="1:16">
      <c r="A964" s="1">
        <v>960</v>
      </c>
      <c r="G964" s="3">
        <v>0</v>
      </c>
      <c r="H964" s="3"/>
      <c r="I964" s="3">
        <f t="shared" si="115"/>
        <v>0</v>
      </c>
      <c r="J964" s="3">
        <f t="shared" si="116"/>
        <v>0</v>
      </c>
      <c r="K964" s="3">
        <f t="shared" si="117"/>
        <v>0</v>
      </c>
      <c r="L964" s="3">
        <f t="shared" si="118"/>
        <v>0</v>
      </c>
      <c r="M964" s="3">
        <f t="shared" si="119"/>
        <v>0</v>
      </c>
      <c r="N964" s="3">
        <f t="shared" si="120"/>
        <v>0</v>
      </c>
      <c r="O964" s="3">
        <f t="shared" si="121"/>
        <v>0</v>
      </c>
      <c r="P964" s="2">
        <f t="shared" si="114"/>
        <v>0</v>
      </c>
    </row>
    <row r="965" spans="1:16">
      <c r="A965" s="1">
        <v>961</v>
      </c>
      <c r="G965" s="3">
        <v>0</v>
      </c>
      <c r="H965" s="3"/>
      <c r="I965" s="3">
        <f t="shared" si="115"/>
        <v>0</v>
      </c>
      <c r="J965" s="3">
        <f t="shared" si="116"/>
        <v>0</v>
      </c>
      <c r="K965" s="3">
        <f t="shared" si="117"/>
        <v>0</v>
      </c>
      <c r="L965" s="3">
        <f t="shared" si="118"/>
        <v>0</v>
      </c>
      <c r="M965" s="3">
        <f t="shared" si="119"/>
        <v>0</v>
      </c>
      <c r="N965" s="3">
        <f t="shared" si="120"/>
        <v>0</v>
      </c>
      <c r="O965" s="3">
        <f t="shared" si="121"/>
        <v>0</v>
      </c>
      <c r="P965" s="2">
        <f t="shared" ref="P965:P1028" si="122">O965</f>
        <v>0</v>
      </c>
    </row>
    <row r="966" spans="1:16">
      <c r="A966" s="1">
        <v>962</v>
      </c>
      <c r="G966" s="3">
        <v>0</v>
      </c>
      <c r="H966" s="3"/>
      <c r="I966" s="3">
        <f t="shared" si="115"/>
        <v>0</v>
      </c>
      <c r="J966" s="3">
        <f t="shared" si="116"/>
        <v>0</v>
      </c>
      <c r="K966" s="3">
        <f t="shared" si="117"/>
        <v>0</v>
      </c>
      <c r="L966" s="3">
        <f t="shared" si="118"/>
        <v>0</v>
      </c>
      <c r="M966" s="3">
        <f t="shared" si="119"/>
        <v>0</v>
      </c>
      <c r="N966" s="3">
        <f t="shared" si="120"/>
        <v>0</v>
      </c>
      <c r="O966" s="3">
        <f t="shared" si="121"/>
        <v>0</v>
      </c>
      <c r="P966" s="2">
        <f t="shared" si="122"/>
        <v>0</v>
      </c>
    </row>
    <row r="967" spans="1:16">
      <c r="A967" s="1">
        <v>963</v>
      </c>
      <c r="G967" s="3">
        <v>0</v>
      </c>
      <c r="H967" s="3"/>
      <c r="I967" s="3">
        <f t="shared" si="115"/>
        <v>0</v>
      </c>
      <c r="J967" s="3">
        <f t="shared" si="116"/>
        <v>0</v>
      </c>
      <c r="K967" s="3">
        <f t="shared" si="117"/>
        <v>0</v>
      </c>
      <c r="L967" s="3">
        <f t="shared" si="118"/>
        <v>0</v>
      </c>
      <c r="M967" s="3">
        <f t="shared" si="119"/>
        <v>0</v>
      </c>
      <c r="N967" s="3">
        <f t="shared" si="120"/>
        <v>0</v>
      </c>
      <c r="O967" s="3">
        <f t="shared" si="121"/>
        <v>0</v>
      </c>
      <c r="P967" s="2">
        <f t="shared" si="122"/>
        <v>0</v>
      </c>
    </row>
    <row r="968" spans="1:16">
      <c r="A968" s="1">
        <v>964</v>
      </c>
      <c r="G968" s="3">
        <v>0</v>
      </c>
      <c r="H968" s="3"/>
      <c r="I968" s="3">
        <f t="shared" si="115"/>
        <v>0</v>
      </c>
      <c r="J968" s="3">
        <f t="shared" si="116"/>
        <v>0</v>
      </c>
      <c r="K968" s="3">
        <f t="shared" si="117"/>
        <v>0</v>
      </c>
      <c r="L968" s="3">
        <f t="shared" si="118"/>
        <v>0</v>
      </c>
      <c r="M968" s="3">
        <f t="shared" si="119"/>
        <v>0</v>
      </c>
      <c r="N968" s="3">
        <f t="shared" si="120"/>
        <v>0</v>
      </c>
      <c r="O968" s="3">
        <f t="shared" si="121"/>
        <v>0</v>
      </c>
      <c r="P968" s="2">
        <f t="shared" si="122"/>
        <v>0</v>
      </c>
    </row>
    <row r="969" spans="1:16">
      <c r="A969" s="1">
        <v>965</v>
      </c>
      <c r="G969" s="3">
        <v>0</v>
      </c>
      <c r="H969" s="3"/>
      <c r="I969" s="3">
        <f t="shared" si="115"/>
        <v>0</v>
      </c>
      <c r="J969" s="3">
        <f t="shared" si="116"/>
        <v>0</v>
      </c>
      <c r="K969" s="3">
        <f t="shared" si="117"/>
        <v>0</v>
      </c>
      <c r="L969" s="3">
        <f t="shared" si="118"/>
        <v>0</v>
      </c>
      <c r="M969" s="3">
        <f t="shared" si="119"/>
        <v>0</v>
      </c>
      <c r="N969" s="3">
        <f t="shared" si="120"/>
        <v>0</v>
      </c>
      <c r="O969" s="3">
        <f t="shared" si="121"/>
        <v>0</v>
      </c>
      <c r="P969" s="2">
        <f t="shared" si="122"/>
        <v>0</v>
      </c>
    </row>
    <row r="970" spans="1:16">
      <c r="A970" s="1">
        <v>966</v>
      </c>
      <c r="G970" s="3">
        <v>0</v>
      </c>
      <c r="H970" s="3"/>
      <c r="I970" s="3">
        <f t="shared" si="115"/>
        <v>0</v>
      </c>
      <c r="J970" s="3">
        <f t="shared" si="116"/>
        <v>0</v>
      </c>
      <c r="K970" s="3">
        <f t="shared" si="117"/>
        <v>0</v>
      </c>
      <c r="L970" s="3">
        <f t="shared" si="118"/>
        <v>0</v>
      </c>
      <c r="M970" s="3">
        <f t="shared" si="119"/>
        <v>0</v>
      </c>
      <c r="N970" s="3">
        <f t="shared" si="120"/>
        <v>0</v>
      </c>
      <c r="O970" s="3">
        <f t="shared" si="121"/>
        <v>0</v>
      </c>
      <c r="P970" s="2">
        <f t="shared" si="122"/>
        <v>0</v>
      </c>
    </row>
    <row r="971" spans="1:16">
      <c r="A971" s="1">
        <v>967</v>
      </c>
      <c r="G971" s="3">
        <v>0</v>
      </c>
      <c r="H971" s="3"/>
      <c r="I971" s="3">
        <f t="shared" si="115"/>
        <v>0</v>
      </c>
      <c r="J971" s="3">
        <f t="shared" si="116"/>
        <v>0</v>
      </c>
      <c r="K971" s="3">
        <f t="shared" si="117"/>
        <v>0</v>
      </c>
      <c r="L971" s="3">
        <f t="shared" si="118"/>
        <v>0</v>
      </c>
      <c r="M971" s="3">
        <f t="shared" si="119"/>
        <v>0</v>
      </c>
      <c r="N971" s="3">
        <f t="shared" si="120"/>
        <v>0</v>
      </c>
      <c r="O971" s="3">
        <f t="shared" si="121"/>
        <v>0</v>
      </c>
      <c r="P971" s="2">
        <f t="shared" si="122"/>
        <v>0</v>
      </c>
    </row>
    <row r="972" spans="1:16">
      <c r="A972" s="1">
        <v>968</v>
      </c>
      <c r="G972" s="3">
        <v>0</v>
      </c>
      <c r="H972" s="3"/>
      <c r="I972" s="3">
        <f t="shared" si="115"/>
        <v>0</v>
      </c>
      <c r="J972" s="3">
        <f t="shared" si="116"/>
        <v>0</v>
      </c>
      <c r="K972" s="3">
        <f t="shared" si="117"/>
        <v>0</v>
      </c>
      <c r="L972" s="3">
        <f t="shared" si="118"/>
        <v>0</v>
      </c>
      <c r="M972" s="3">
        <f t="shared" si="119"/>
        <v>0</v>
      </c>
      <c r="N972" s="3">
        <f t="shared" si="120"/>
        <v>0</v>
      </c>
      <c r="O972" s="3">
        <f t="shared" si="121"/>
        <v>0</v>
      </c>
      <c r="P972" s="2">
        <f t="shared" si="122"/>
        <v>0</v>
      </c>
    </row>
    <row r="973" spans="1:16">
      <c r="A973" s="1">
        <v>969</v>
      </c>
      <c r="G973" s="3">
        <v>0</v>
      </c>
      <c r="H973" s="3"/>
      <c r="I973" s="3">
        <f t="shared" si="115"/>
        <v>0</v>
      </c>
      <c r="J973" s="3">
        <f t="shared" si="116"/>
        <v>0</v>
      </c>
      <c r="K973" s="3">
        <f t="shared" si="117"/>
        <v>0</v>
      </c>
      <c r="L973" s="3">
        <f t="shared" si="118"/>
        <v>0</v>
      </c>
      <c r="M973" s="3">
        <f t="shared" si="119"/>
        <v>0</v>
      </c>
      <c r="N973" s="3">
        <f t="shared" si="120"/>
        <v>0</v>
      </c>
      <c r="O973" s="3">
        <f t="shared" si="121"/>
        <v>0</v>
      </c>
      <c r="P973" s="2">
        <f t="shared" si="122"/>
        <v>0</v>
      </c>
    </row>
    <row r="974" spans="1:16">
      <c r="A974" s="1">
        <v>970</v>
      </c>
      <c r="G974" s="3">
        <v>0</v>
      </c>
      <c r="H974" s="3"/>
      <c r="I974" s="3">
        <f t="shared" si="115"/>
        <v>0</v>
      </c>
      <c r="J974" s="3">
        <f t="shared" si="116"/>
        <v>0</v>
      </c>
      <c r="K974" s="3">
        <f t="shared" si="117"/>
        <v>0</v>
      </c>
      <c r="L974" s="3">
        <f t="shared" si="118"/>
        <v>0</v>
      </c>
      <c r="M974" s="3">
        <f t="shared" si="119"/>
        <v>0</v>
      </c>
      <c r="N974" s="3">
        <f t="shared" si="120"/>
        <v>0</v>
      </c>
      <c r="O974" s="3">
        <f t="shared" si="121"/>
        <v>0</v>
      </c>
      <c r="P974" s="2">
        <f t="shared" si="122"/>
        <v>0</v>
      </c>
    </row>
    <row r="975" spans="1:16">
      <c r="A975" s="1">
        <v>971</v>
      </c>
      <c r="G975" s="3">
        <v>0</v>
      </c>
      <c r="H975" s="3"/>
      <c r="I975" s="3">
        <f t="shared" si="115"/>
        <v>0</v>
      </c>
      <c r="J975" s="3">
        <f t="shared" si="116"/>
        <v>0</v>
      </c>
      <c r="K975" s="3">
        <f t="shared" si="117"/>
        <v>0</v>
      </c>
      <c r="L975" s="3">
        <f t="shared" si="118"/>
        <v>0</v>
      </c>
      <c r="M975" s="3">
        <f t="shared" si="119"/>
        <v>0</v>
      </c>
      <c r="N975" s="3">
        <f t="shared" si="120"/>
        <v>0</v>
      </c>
      <c r="O975" s="3">
        <f t="shared" si="121"/>
        <v>0</v>
      </c>
      <c r="P975" s="2">
        <f t="shared" si="122"/>
        <v>0</v>
      </c>
    </row>
    <row r="976" spans="1:16">
      <c r="A976" s="1">
        <v>972</v>
      </c>
      <c r="G976" s="3">
        <v>0</v>
      </c>
      <c r="H976" s="3"/>
      <c r="I976" s="3">
        <f t="shared" si="115"/>
        <v>0</v>
      </c>
      <c r="J976" s="3">
        <f t="shared" si="116"/>
        <v>0</v>
      </c>
      <c r="K976" s="3">
        <f t="shared" si="117"/>
        <v>0</v>
      </c>
      <c r="L976" s="3">
        <f t="shared" si="118"/>
        <v>0</v>
      </c>
      <c r="M976" s="3">
        <f t="shared" si="119"/>
        <v>0</v>
      </c>
      <c r="N976" s="3">
        <f t="shared" si="120"/>
        <v>0</v>
      </c>
      <c r="O976" s="3">
        <f t="shared" si="121"/>
        <v>0</v>
      </c>
      <c r="P976" s="2">
        <f t="shared" si="122"/>
        <v>0</v>
      </c>
    </row>
    <row r="977" spans="1:16">
      <c r="A977" s="1">
        <v>973</v>
      </c>
      <c r="G977" s="3">
        <v>0</v>
      </c>
      <c r="H977" s="3"/>
      <c r="I977" s="3">
        <f t="shared" si="115"/>
        <v>0</v>
      </c>
      <c r="J977" s="3">
        <f t="shared" si="116"/>
        <v>0</v>
      </c>
      <c r="K977" s="3">
        <f t="shared" si="117"/>
        <v>0</v>
      </c>
      <c r="L977" s="3">
        <f t="shared" si="118"/>
        <v>0</v>
      </c>
      <c r="M977" s="3">
        <f t="shared" si="119"/>
        <v>0</v>
      </c>
      <c r="N977" s="3">
        <f t="shared" si="120"/>
        <v>0</v>
      </c>
      <c r="O977" s="3">
        <f t="shared" si="121"/>
        <v>0</v>
      </c>
      <c r="P977" s="2">
        <f t="shared" si="122"/>
        <v>0</v>
      </c>
    </row>
    <row r="978" spans="1:16">
      <c r="A978" s="1">
        <v>974</v>
      </c>
      <c r="G978" s="3">
        <v>0</v>
      </c>
      <c r="H978" s="3"/>
      <c r="I978" s="3">
        <f t="shared" si="115"/>
        <v>0</v>
      </c>
      <c r="J978" s="3">
        <f t="shared" si="116"/>
        <v>0</v>
      </c>
      <c r="K978" s="3">
        <f t="shared" si="117"/>
        <v>0</v>
      </c>
      <c r="L978" s="3">
        <f t="shared" si="118"/>
        <v>0</v>
      </c>
      <c r="M978" s="3">
        <f t="shared" si="119"/>
        <v>0</v>
      </c>
      <c r="N978" s="3">
        <f t="shared" si="120"/>
        <v>0</v>
      </c>
      <c r="O978" s="3">
        <f t="shared" si="121"/>
        <v>0</v>
      </c>
      <c r="P978" s="2">
        <f t="shared" si="122"/>
        <v>0</v>
      </c>
    </row>
    <row r="979" spans="1:16">
      <c r="A979" s="1">
        <v>975</v>
      </c>
      <c r="G979" s="3">
        <v>0</v>
      </c>
      <c r="H979" s="3"/>
      <c r="I979" s="3">
        <f t="shared" si="115"/>
        <v>0</v>
      </c>
      <c r="J979" s="3">
        <f t="shared" si="116"/>
        <v>0</v>
      </c>
      <c r="K979" s="3">
        <f t="shared" si="117"/>
        <v>0</v>
      </c>
      <c r="L979" s="3">
        <f t="shared" si="118"/>
        <v>0</v>
      </c>
      <c r="M979" s="3">
        <f t="shared" si="119"/>
        <v>0</v>
      </c>
      <c r="N979" s="3">
        <f t="shared" si="120"/>
        <v>0</v>
      </c>
      <c r="O979" s="3">
        <f t="shared" si="121"/>
        <v>0</v>
      </c>
      <c r="P979" s="2">
        <f t="shared" si="122"/>
        <v>0</v>
      </c>
    </row>
    <row r="980" spans="1:16">
      <c r="A980" s="1">
        <v>976</v>
      </c>
      <c r="G980" s="3">
        <v>0</v>
      </c>
      <c r="H980" s="3"/>
      <c r="I980" s="3">
        <f t="shared" si="115"/>
        <v>0</v>
      </c>
      <c r="J980" s="3">
        <f t="shared" si="116"/>
        <v>0</v>
      </c>
      <c r="K980" s="3">
        <f t="shared" si="117"/>
        <v>0</v>
      </c>
      <c r="L980" s="3">
        <f t="shared" si="118"/>
        <v>0</v>
      </c>
      <c r="M980" s="3">
        <f t="shared" si="119"/>
        <v>0</v>
      </c>
      <c r="N980" s="3">
        <f t="shared" si="120"/>
        <v>0</v>
      </c>
      <c r="O980" s="3">
        <f t="shared" si="121"/>
        <v>0</v>
      </c>
      <c r="P980" s="2">
        <f t="shared" si="122"/>
        <v>0</v>
      </c>
    </row>
    <row r="981" spans="1:16">
      <c r="A981" s="1">
        <v>977</v>
      </c>
      <c r="G981" s="3">
        <v>0</v>
      </c>
      <c r="H981" s="3"/>
      <c r="I981" s="3">
        <f t="shared" si="115"/>
        <v>0</v>
      </c>
      <c r="J981" s="3">
        <f t="shared" si="116"/>
        <v>0</v>
      </c>
      <c r="K981" s="3">
        <f t="shared" si="117"/>
        <v>0</v>
      </c>
      <c r="L981" s="3">
        <f t="shared" si="118"/>
        <v>0</v>
      </c>
      <c r="M981" s="3">
        <f t="shared" si="119"/>
        <v>0</v>
      </c>
      <c r="N981" s="3">
        <f t="shared" si="120"/>
        <v>0</v>
      </c>
      <c r="O981" s="3">
        <f t="shared" si="121"/>
        <v>0</v>
      </c>
      <c r="P981" s="2">
        <f t="shared" si="122"/>
        <v>0</v>
      </c>
    </row>
    <row r="982" spans="1:16">
      <c r="A982" s="1">
        <v>978</v>
      </c>
      <c r="G982" s="3">
        <v>0</v>
      </c>
      <c r="H982" s="3"/>
      <c r="I982" s="3">
        <f t="shared" si="115"/>
        <v>0</v>
      </c>
      <c r="J982" s="3">
        <f t="shared" si="116"/>
        <v>0</v>
      </c>
      <c r="K982" s="3">
        <f t="shared" si="117"/>
        <v>0</v>
      </c>
      <c r="L982" s="3">
        <f t="shared" si="118"/>
        <v>0</v>
      </c>
      <c r="M982" s="3">
        <f t="shared" si="119"/>
        <v>0</v>
      </c>
      <c r="N982" s="3">
        <f t="shared" si="120"/>
        <v>0</v>
      </c>
      <c r="O982" s="3">
        <f t="shared" si="121"/>
        <v>0</v>
      </c>
      <c r="P982" s="2">
        <f t="shared" si="122"/>
        <v>0</v>
      </c>
    </row>
    <row r="983" spans="1:16">
      <c r="A983" s="1">
        <v>979</v>
      </c>
      <c r="G983" s="3">
        <v>0</v>
      </c>
      <c r="H983" s="3"/>
      <c r="I983" s="3">
        <f t="shared" si="115"/>
        <v>0</v>
      </c>
      <c r="J983" s="3">
        <f t="shared" si="116"/>
        <v>0</v>
      </c>
      <c r="K983" s="3">
        <f t="shared" si="117"/>
        <v>0</v>
      </c>
      <c r="L983" s="3">
        <f t="shared" si="118"/>
        <v>0</v>
      </c>
      <c r="M983" s="3">
        <f t="shared" si="119"/>
        <v>0</v>
      </c>
      <c r="N983" s="3">
        <f t="shared" si="120"/>
        <v>0</v>
      </c>
      <c r="O983" s="3">
        <f t="shared" si="121"/>
        <v>0</v>
      </c>
      <c r="P983" s="2">
        <f t="shared" si="122"/>
        <v>0</v>
      </c>
    </row>
    <row r="984" spans="1:16">
      <c r="A984" s="1">
        <v>980</v>
      </c>
      <c r="G984" s="3">
        <v>0</v>
      </c>
      <c r="H984" s="3"/>
      <c r="I984" s="3">
        <f t="shared" si="115"/>
        <v>0</v>
      </c>
      <c r="J984" s="3">
        <f t="shared" si="116"/>
        <v>0</v>
      </c>
      <c r="K984" s="3">
        <f t="shared" si="117"/>
        <v>0</v>
      </c>
      <c r="L984" s="3">
        <f t="shared" si="118"/>
        <v>0</v>
      </c>
      <c r="M984" s="3">
        <f t="shared" si="119"/>
        <v>0</v>
      </c>
      <c r="N984" s="3">
        <f t="shared" si="120"/>
        <v>0</v>
      </c>
      <c r="O984" s="3">
        <f t="shared" si="121"/>
        <v>0</v>
      </c>
      <c r="P984" s="2">
        <f t="shared" si="122"/>
        <v>0</v>
      </c>
    </row>
    <row r="985" spans="1:16">
      <c r="A985" s="1">
        <v>981</v>
      </c>
      <c r="G985" s="3">
        <v>0</v>
      </c>
      <c r="H985" s="3"/>
      <c r="I985" s="3">
        <f t="shared" si="115"/>
        <v>0</v>
      </c>
      <c r="J985" s="3">
        <f t="shared" si="116"/>
        <v>0</v>
      </c>
      <c r="K985" s="3">
        <f t="shared" si="117"/>
        <v>0</v>
      </c>
      <c r="L985" s="3">
        <f t="shared" si="118"/>
        <v>0</v>
      </c>
      <c r="M985" s="3">
        <f t="shared" si="119"/>
        <v>0</v>
      </c>
      <c r="N985" s="3">
        <f t="shared" si="120"/>
        <v>0</v>
      </c>
      <c r="O985" s="3">
        <f t="shared" si="121"/>
        <v>0</v>
      </c>
      <c r="P985" s="2">
        <f t="shared" si="122"/>
        <v>0</v>
      </c>
    </row>
    <row r="986" spans="1:16">
      <c r="A986" s="1">
        <v>982</v>
      </c>
      <c r="G986" s="3">
        <v>0</v>
      </c>
      <c r="H986" s="3"/>
      <c r="I986" s="3">
        <f t="shared" si="115"/>
        <v>0</v>
      </c>
      <c r="J986" s="3">
        <f t="shared" si="116"/>
        <v>0</v>
      </c>
      <c r="K986" s="3">
        <f t="shared" si="117"/>
        <v>0</v>
      </c>
      <c r="L986" s="3">
        <f t="shared" si="118"/>
        <v>0</v>
      </c>
      <c r="M986" s="3">
        <f t="shared" si="119"/>
        <v>0</v>
      </c>
      <c r="N986" s="3">
        <f t="shared" si="120"/>
        <v>0</v>
      </c>
      <c r="O986" s="3">
        <f t="shared" si="121"/>
        <v>0</v>
      </c>
      <c r="P986" s="2">
        <f t="shared" si="122"/>
        <v>0</v>
      </c>
    </row>
    <row r="987" spans="1:16">
      <c r="A987" s="1">
        <v>983</v>
      </c>
      <c r="G987" s="3">
        <v>0</v>
      </c>
      <c r="H987" s="3"/>
      <c r="I987" s="3">
        <f t="shared" si="115"/>
        <v>0</v>
      </c>
      <c r="J987" s="3">
        <f t="shared" si="116"/>
        <v>0</v>
      </c>
      <c r="K987" s="3">
        <f t="shared" si="117"/>
        <v>0</v>
      </c>
      <c r="L987" s="3">
        <f t="shared" si="118"/>
        <v>0</v>
      </c>
      <c r="M987" s="3">
        <f t="shared" si="119"/>
        <v>0</v>
      </c>
      <c r="N987" s="3">
        <f t="shared" si="120"/>
        <v>0</v>
      </c>
      <c r="O987" s="3">
        <f t="shared" si="121"/>
        <v>0</v>
      </c>
      <c r="P987" s="2">
        <f t="shared" si="122"/>
        <v>0</v>
      </c>
    </row>
    <row r="988" spans="1:16">
      <c r="A988" s="1">
        <v>984</v>
      </c>
      <c r="G988" s="3">
        <v>0</v>
      </c>
      <c r="H988" s="3"/>
      <c r="I988" s="3">
        <f t="shared" si="115"/>
        <v>0</v>
      </c>
      <c r="J988" s="3">
        <f t="shared" si="116"/>
        <v>0</v>
      </c>
      <c r="K988" s="3">
        <f t="shared" si="117"/>
        <v>0</v>
      </c>
      <c r="L988" s="3">
        <f t="shared" si="118"/>
        <v>0</v>
      </c>
      <c r="M988" s="3">
        <f t="shared" si="119"/>
        <v>0</v>
      </c>
      <c r="N988" s="3">
        <f t="shared" si="120"/>
        <v>0</v>
      </c>
      <c r="O988" s="3">
        <f t="shared" si="121"/>
        <v>0</v>
      </c>
      <c r="P988" s="2">
        <f t="shared" si="122"/>
        <v>0</v>
      </c>
    </row>
    <row r="989" spans="1:16">
      <c r="A989" s="1">
        <v>985</v>
      </c>
      <c r="G989" s="3">
        <v>0</v>
      </c>
      <c r="H989" s="3"/>
      <c r="I989" s="3">
        <f t="shared" si="115"/>
        <v>0</v>
      </c>
      <c r="J989" s="3">
        <f t="shared" si="116"/>
        <v>0</v>
      </c>
      <c r="K989" s="3">
        <f t="shared" si="117"/>
        <v>0</v>
      </c>
      <c r="L989" s="3">
        <f t="shared" si="118"/>
        <v>0</v>
      </c>
      <c r="M989" s="3">
        <f t="shared" si="119"/>
        <v>0</v>
      </c>
      <c r="N989" s="3">
        <f t="shared" si="120"/>
        <v>0</v>
      </c>
      <c r="O989" s="3">
        <f t="shared" si="121"/>
        <v>0</v>
      </c>
      <c r="P989" s="2">
        <f t="shared" si="122"/>
        <v>0</v>
      </c>
    </row>
    <row r="990" spans="1:16">
      <c r="A990" s="1">
        <v>986</v>
      </c>
      <c r="G990" s="3">
        <v>0</v>
      </c>
      <c r="H990" s="3"/>
      <c r="I990" s="3">
        <f t="shared" si="115"/>
        <v>0</v>
      </c>
      <c r="J990" s="3">
        <f t="shared" si="116"/>
        <v>0</v>
      </c>
      <c r="K990" s="3">
        <f t="shared" si="117"/>
        <v>0</v>
      </c>
      <c r="L990" s="3">
        <f t="shared" si="118"/>
        <v>0</v>
      </c>
      <c r="M990" s="3">
        <f t="shared" si="119"/>
        <v>0</v>
      </c>
      <c r="N990" s="3">
        <f t="shared" si="120"/>
        <v>0</v>
      </c>
      <c r="O990" s="3">
        <f t="shared" si="121"/>
        <v>0</v>
      </c>
      <c r="P990" s="2">
        <f t="shared" si="122"/>
        <v>0</v>
      </c>
    </row>
    <row r="991" spans="1:16">
      <c r="A991" s="1">
        <v>987</v>
      </c>
      <c r="G991" s="3">
        <v>0</v>
      </c>
      <c r="H991" s="3"/>
      <c r="I991" s="3">
        <f t="shared" ref="I991:I1054" si="123">$B$3*G991</f>
        <v>0</v>
      </c>
      <c r="J991" s="3">
        <f t="shared" ref="J991:J1054" si="124">I991-$C$3*L991</f>
        <v>0</v>
      </c>
      <c r="K991" s="3">
        <f t="shared" ref="K991:K1054" si="125">J991-$D$3*M991</f>
        <v>0</v>
      </c>
      <c r="L991" s="3">
        <f t="shared" ref="L991:L1054" si="126">K990</f>
        <v>0</v>
      </c>
      <c r="M991" s="3">
        <f t="shared" ref="M991:M1054" si="127">L990</f>
        <v>0</v>
      </c>
      <c r="N991" s="3">
        <f t="shared" ref="N991:N1054" si="128">K991+$E$3*L991</f>
        <v>0</v>
      </c>
      <c r="O991" s="3">
        <f t="shared" ref="O991:O1054" si="129">N991+$F$3*M991</f>
        <v>0</v>
      </c>
      <c r="P991" s="2">
        <f t="shared" si="122"/>
        <v>0</v>
      </c>
    </row>
    <row r="992" spans="1:16">
      <c r="A992" s="1">
        <v>988</v>
      </c>
      <c r="G992" s="3">
        <v>0</v>
      </c>
      <c r="H992" s="3"/>
      <c r="I992" s="3">
        <f t="shared" si="123"/>
        <v>0</v>
      </c>
      <c r="J992" s="3">
        <f t="shared" si="124"/>
        <v>0</v>
      </c>
      <c r="K992" s="3">
        <f t="shared" si="125"/>
        <v>0</v>
      </c>
      <c r="L992" s="3">
        <f t="shared" si="126"/>
        <v>0</v>
      </c>
      <c r="M992" s="3">
        <f t="shared" si="127"/>
        <v>0</v>
      </c>
      <c r="N992" s="3">
        <f t="shared" si="128"/>
        <v>0</v>
      </c>
      <c r="O992" s="3">
        <f t="shared" si="129"/>
        <v>0</v>
      </c>
      <c r="P992" s="2">
        <f t="shared" si="122"/>
        <v>0</v>
      </c>
    </row>
    <row r="993" spans="1:16">
      <c r="A993" s="1">
        <v>989</v>
      </c>
      <c r="G993" s="3">
        <v>0</v>
      </c>
      <c r="H993" s="3"/>
      <c r="I993" s="3">
        <f t="shared" si="123"/>
        <v>0</v>
      </c>
      <c r="J993" s="3">
        <f t="shared" si="124"/>
        <v>0</v>
      </c>
      <c r="K993" s="3">
        <f t="shared" si="125"/>
        <v>0</v>
      </c>
      <c r="L993" s="3">
        <f t="shared" si="126"/>
        <v>0</v>
      </c>
      <c r="M993" s="3">
        <f t="shared" si="127"/>
        <v>0</v>
      </c>
      <c r="N993" s="3">
        <f t="shared" si="128"/>
        <v>0</v>
      </c>
      <c r="O993" s="3">
        <f t="shared" si="129"/>
        <v>0</v>
      </c>
      <c r="P993" s="2">
        <f t="shared" si="122"/>
        <v>0</v>
      </c>
    </row>
    <row r="994" spans="1:16">
      <c r="A994" s="1">
        <v>990</v>
      </c>
      <c r="G994" s="3">
        <v>0</v>
      </c>
      <c r="H994" s="3"/>
      <c r="I994" s="3">
        <f t="shared" si="123"/>
        <v>0</v>
      </c>
      <c r="J994" s="3">
        <f t="shared" si="124"/>
        <v>0</v>
      </c>
      <c r="K994" s="3">
        <f t="shared" si="125"/>
        <v>0</v>
      </c>
      <c r="L994" s="3">
        <f t="shared" si="126"/>
        <v>0</v>
      </c>
      <c r="M994" s="3">
        <f t="shared" si="127"/>
        <v>0</v>
      </c>
      <c r="N994" s="3">
        <f t="shared" si="128"/>
        <v>0</v>
      </c>
      <c r="O994" s="3">
        <f t="shared" si="129"/>
        <v>0</v>
      </c>
      <c r="P994" s="2">
        <f t="shared" si="122"/>
        <v>0</v>
      </c>
    </row>
    <row r="995" spans="1:16">
      <c r="A995" s="1">
        <v>991</v>
      </c>
      <c r="G995" s="3">
        <v>0</v>
      </c>
      <c r="H995" s="3"/>
      <c r="I995" s="3">
        <f t="shared" si="123"/>
        <v>0</v>
      </c>
      <c r="J995" s="3">
        <f t="shared" si="124"/>
        <v>0</v>
      </c>
      <c r="K995" s="3">
        <f t="shared" si="125"/>
        <v>0</v>
      </c>
      <c r="L995" s="3">
        <f t="shared" si="126"/>
        <v>0</v>
      </c>
      <c r="M995" s="3">
        <f t="shared" si="127"/>
        <v>0</v>
      </c>
      <c r="N995" s="3">
        <f t="shared" si="128"/>
        <v>0</v>
      </c>
      <c r="O995" s="3">
        <f t="shared" si="129"/>
        <v>0</v>
      </c>
      <c r="P995" s="2">
        <f t="shared" si="122"/>
        <v>0</v>
      </c>
    </row>
    <row r="996" spans="1:16">
      <c r="A996" s="1">
        <v>992</v>
      </c>
      <c r="G996" s="3">
        <v>0</v>
      </c>
      <c r="H996" s="3"/>
      <c r="I996" s="3">
        <f t="shared" si="123"/>
        <v>0</v>
      </c>
      <c r="J996" s="3">
        <f t="shared" si="124"/>
        <v>0</v>
      </c>
      <c r="K996" s="3">
        <f t="shared" si="125"/>
        <v>0</v>
      </c>
      <c r="L996" s="3">
        <f t="shared" si="126"/>
        <v>0</v>
      </c>
      <c r="M996" s="3">
        <f t="shared" si="127"/>
        <v>0</v>
      </c>
      <c r="N996" s="3">
        <f t="shared" si="128"/>
        <v>0</v>
      </c>
      <c r="O996" s="3">
        <f t="shared" si="129"/>
        <v>0</v>
      </c>
      <c r="P996" s="2">
        <f t="shared" si="122"/>
        <v>0</v>
      </c>
    </row>
    <row r="997" spans="1:16">
      <c r="A997" s="1">
        <v>993</v>
      </c>
      <c r="G997" s="3">
        <v>0</v>
      </c>
      <c r="H997" s="3"/>
      <c r="I997" s="3">
        <f t="shared" si="123"/>
        <v>0</v>
      </c>
      <c r="J997" s="3">
        <f t="shared" si="124"/>
        <v>0</v>
      </c>
      <c r="K997" s="3">
        <f t="shared" si="125"/>
        <v>0</v>
      </c>
      <c r="L997" s="3">
        <f t="shared" si="126"/>
        <v>0</v>
      </c>
      <c r="M997" s="3">
        <f t="shared" si="127"/>
        <v>0</v>
      </c>
      <c r="N997" s="3">
        <f t="shared" si="128"/>
        <v>0</v>
      </c>
      <c r="O997" s="3">
        <f t="shared" si="129"/>
        <v>0</v>
      </c>
      <c r="P997" s="2">
        <f t="shared" si="122"/>
        <v>0</v>
      </c>
    </row>
    <row r="998" spans="1:16">
      <c r="A998" s="1">
        <v>994</v>
      </c>
      <c r="G998" s="3">
        <v>0</v>
      </c>
      <c r="H998" s="3"/>
      <c r="I998" s="3">
        <f t="shared" si="123"/>
        <v>0</v>
      </c>
      <c r="J998" s="3">
        <f t="shared" si="124"/>
        <v>0</v>
      </c>
      <c r="K998" s="3">
        <f t="shared" si="125"/>
        <v>0</v>
      </c>
      <c r="L998" s="3">
        <f t="shared" si="126"/>
        <v>0</v>
      </c>
      <c r="M998" s="3">
        <f t="shared" si="127"/>
        <v>0</v>
      </c>
      <c r="N998" s="3">
        <f t="shared" si="128"/>
        <v>0</v>
      </c>
      <c r="O998" s="3">
        <f t="shared" si="129"/>
        <v>0</v>
      </c>
      <c r="P998" s="2">
        <f t="shared" si="122"/>
        <v>0</v>
      </c>
    </row>
    <row r="999" spans="1:16">
      <c r="A999" s="1">
        <v>995</v>
      </c>
      <c r="G999" s="3">
        <v>0</v>
      </c>
      <c r="H999" s="3"/>
      <c r="I999" s="3">
        <f t="shared" si="123"/>
        <v>0</v>
      </c>
      <c r="J999" s="3">
        <f t="shared" si="124"/>
        <v>0</v>
      </c>
      <c r="K999" s="3">
        <f t="shared" si="125"/>
        <v>0</v>
      </c>
      <c r="L999" s="3">
        <f t="shared" si="126"/>
        <v>0</v>
      </c>
      <c r="M999" s="3">
        <f t="shared" si="127"/>
        <v>0</v>
      </c>
      <c r="N999" s="3">
        <f t="shared" si="128"/>
        <v>0</v>
      </c>
      <c r="O999" s="3">
        <f t="shared" si="129"/>
        <v>0</v>
      </c>
      <c r="P999" s="2">
        <f t="shared" si="122"/>
        <v>0</v>
      </c>
    </row>
    <row r="1000" spans="1:16">
      <c r="A1000" s="1">
        <v>996</v>
      </c>
      <c r="G1000" s="3">
        <v>0</v>
      </c>
      <c r="H1000" s="3"/>
      <c r="I1000" s="3">
        <f t="shared" si="123"/>
        <v>0</v>
      </c>
      <c r="J1000" s="3">
        <f t="shared" si="124"/>
        <v>0</v>
      </c>
      <c r="K1000" s="3">
        <f t="shared" si="125"/>
        <v>0</v>
      </c>
      <c r="L1000" s="3">
        <f t="shared" si="126"/>
        <v>0</v>
      </c>
      <c r="M1000" s="3">
        <f t="shared" si="127"/>
        <v>0</v>
      </c>
      <c r="N1000" s="3">
        <f t="shared" si="128"/>
        <v>0</v>
      </c>
      <c r="O1000" s="3">
        <f t="shared" si="129"/>
        <v>0</v>
      </c>
      <c r="P1000" s="2">
        <f t="shared" si="122"/>
        <v>0</v>
      </c>
    </row>
    <row r="1001" spans="1:16">
      <c r="A1001" s="1">
        <v>997</v>
      </c>
      <c r="G1001" s="3">
        <v>0</v>
      </c>
      <c r="H1001" s="3"/>
      <c r="I1001" s="3">
        <f t="shared" si="123"/>
        <v>0</v>
      </c>
      <c r="J1001" s="3">
        <f t="shared" si="124"/>
        <v>0</v>
      </c>
      <c r="K1001" s="3">
        <f t="shared" si="125"/>
        <v>0</v>
      </c>
      <c r="L1001" s="3">
        <f t="shared" si="126"/>
        <v>0</v>
      </c>
      <c r="M1001" s="3">
        <f t="shared" si="127"/>
        <v>0</v>
      </c>
      <c r="N1001" s="3">
        <f t="shared" si="128"/>
        <v>0</v>
      </c>
      <c r="O1001" s="3">
        <f t="shared" si="129"/>
        <v>0</v>
      </c>
      <c r="P1001" s="2">
        <f t="shared" si="122"/>
        <v>0</v>
      </c>
    </row>
    <row r="1002" spans="1:16">
      <c r="A1002" s="1">
        <v>998</v>
      </c>
      <c r="G1002" s="3">
        <v>0</v>
      </c>
      <c r="H1002" s="3"/>
      <c r="I1002" s="3">
        <f t="shared" si="123"/>
        <v>0</v>
      </c>
      <c r="J1002" s="3">
        <f t="shared" si="124"/>
        <v>0</v>
      </c>
      <c r="K1002" s="3">
        <f t="shared" si="125"/>
        <v>0</v>
      </c>
      <c r="L1002" s="3">
        <f t="shared" si="126"/>
        <v>0</v>
      </c>
      <c r="M1002" s="3">
        <f t="shared" si="127"/>
        <v>0</v>
      </c>
      <c r="N1002" s="3">
        <f t="shared" si="128"/>
        <v>0</v>
      </c>
      <c r="O1002" s="3">
        <f t="shared" si="129"/>
        <v>0</v>
      </c>
      <c r="P1002" s="2">
        <f t="shared" si="122"/>
        <v>0</v>
      </c>
    </row>
    <row r="1003" spans="1:16">
      <c r="A1003" s="1">
        <v>999</v>
      </c>
      <c r="G1003" s="3">
        <v>0</v>
      </c>
      <c r="H1003" s="3"/>
      <c r="I1003" s="3">
        <f t="shared" si="123"/>
        <v>0</v>
      </c>
      <c r="J1003" s="3">
        <f t="shared" si="124"/>
        <v>0</v>
      </c>
      <c r="K1003" s="3">
        <f t="shared" si="125"/>
        <v>0</v>
      </c>
      <c r="L1003" s="3">
        <f t="shared" si="126"/>
        <v>0</v>
      </c>
      <c r="M1003" s="3">
        <f t="shared" si="127"/>
        <v>0</v>
      </c>
      <c r="N1003" s="3">
        <f t="shared" si="128"/>
        <v>0</v>
      </c>
      <c r="O1003" s="3">
        <f t="shared" si="129"/>
        <v>0</v>
      </c>
      <c r="P1003" s="2">
        <f t="shared" si="122"/>
        <v>0</v>
      </c>
    </row>
    <row r="1004" spans="1:16">
      <c r="A1004" s="1">
        <v>1000</v>
      </c>
      <c r="G1004" s="3">
        <v>0</v>
      </c>
      <c r="H1004" s="3"/>
      <c r="I1004" s="3">
        <f t="shared" si="123"/>
        <v>0</v>
      </c>
      <c r="J1004" s="3">
        <f t="shared" si="124"/>
        <v>0</v>
      </c>
      <c r="K1004" s="3">
        <f t="shared" si="125"/>
        <v>0</v>
      </c>
      <c r="L1004" s="3">
        <f t="shared" si="126"/>
        <v>0</v>
      </c>
      <c r="M1004" s="3">
        <f t="shared" si="127"/>
        <v>0</v>
      </c>
      <c r="N1004" s="3">
        <f t="shared" si="128"/>
        <v>0</v>
      </c>
      <c r="O1004" s="3">
        <f t="shared" si="129"/>
        <v>0</v>
      </c>
      <c r="P1004" s="2">
        <f t="shared" si="122"/>
        <v>0</v>
      </c>
    </row>
    <row r="1005" spans="1:16">
      <c r="A1005" s="1">
        <v>1001</v>
      </c>
      <c r="G1005" s="3">
        <v>0</v>
      </c>
      <c r="H1005" s="3"/>
      <c r="I1005" s="3">
        <f t="shared" si="123"/>
        <v>0</v>
      </c>
      <c r="J1005" s="3">
        <f t="shared" si="124"/>
        <v>0</v>
      </c>
      <c r="K1005" s="3">
        <f t="shared" si="125"/>
        <v>0</v>
      </c>
      <c r="L1005" s="3">
        <f t="shared" si="126"/>
        <v>0</v>
      </c>
      <c r="M1005" s="3">
        <f t="shared" si="127"/>
        <v>0</v>
      </c>
      <c r="N1005" s="3">
        <f t="shared" si="128"/>
        <v>0</v>
      </c>
      <c r="O1005" s="3">
        <f t="shared" si="129"/>
        <v>0</v>
      </c>
      <c r="P1005" s="2">
        <f t="shared" si="122"/>
        <v>0</v>
      </c>
    </row>
    <row r="1006" spans="1:16">
      <c r="A1006" s="1">
        <v>1002</v>
      </c>
      <c r="G1006" s="3">
        <v>0</v>
      </c>
      <c r="H1006" s="3"/>
      <c r="I1006" s="3">
        <f t="shared" si="123"/>
        <v>0</v>
      </c>
      <c r="J1006" s="3">
        <f t="shared" si="124"/>
        <v>0</v>
      </c>
      <c r="K1006" s="3">
        <f t="shared" si="125"/>
        <v>0</v>
      </c>
      <c r="L1006" s="3">
        <f t="shared" si="126"/>
        <v>0</v>
      </c>
      <c r="M1006" s="3">
        <f t="shared" si="127"/>
        <v>0</v>
      </c>
      <c r="N1006" s="3">
        <f t="shared" si="128"/>
        <v>0</v>
      </c>
      <c r="O1006" s="3">
        <f t="shared" si="129"/>
        <v>0</v>
      </c>
      <c r="P1006" s="2">
        <f t="shared" si="122"/>
        <v>0</v>
      </c>
    </row>
    <row r="1007" spans="1:16">
      <c r="A1007" s="1">
        <v>1003</v>
      </c>
      <c r="G1007" s="3">
        <v>0</v>
      </c>
      <c r="H1007" s="3"/>
      <c r="I1007" s="3">
        <f t="shared" si="123"/>
        <v>0</v>
      </c>
      <c r="J1007" s="3">
        <f t="shared" si="124"/>
        <v>0</v>
      </c>
      <c r="K1007" s="3">
        <f t="shared" si="125"/>
        <v>0</v>
      </c>
      <c r="L1007" s="3">
        <f t="shared" si="126"/>
        <v>0</v>
      </c>
      <c r="M1007" s="3">
        <f t="shared" si="127"/>
        <v>0</v>
      </c>
      <c r="N1007" s="3">
        <f t="shared" si="128"/>
        <v>0</v>
      </c>
      <c r="O1007" s="3">
        <f t="shared" si="129"/>
        <v>0</v>
      </c>
      <c r="P1007" s="2">
        <f t="shared" si="122"/>
        <v>0</v>
      </c>
    </row>
    <row r="1008" spans="1:16">
      <c r="A1008" s="1">
        <v>1004</v>
      </c>
      <c r="G1008" s="3">
        <v>0</v>
      </c>
      <c r="H1008" s="3"/>
      <c r="I1008" s="3">
        <f t="shared" si="123"/>
        <v>0</v>
      </c>
      <c r="J1008" s="3">
        <f t="shared" si="124"/>
        <v>0</v>
      </c>
      <c r="K1008" s="3">
        <f t="shared" si="125"/>
        <v>0</v>
      </c>
      <c r="L1008" s="3">
        <f t="shared" si="126"/>
        <v>0</v>
      </c>
      <c r="M1008" s="3">
        <f t="shared" si="127"/>
        <v>0</v>
      </c>
      <c r="N1008" s="3">
        <f t="shared" si="128"/>
        <v>0</v>
      </c>
      <c r="O1008" s="3">
        <f t="shared" si="129"/>
        <v>0</v>
      </c>
      <c r="P1008" s="2">
        <f t="shared" si="122"/>
        <v>0</v>
      </c>
    </row>
    <row r="1009" spans="1:16">
      <c r="A1009" s="1">
        <v>1005</v>
      </c>
      <c r="G1009" s="3">
        <v>0</v>
      </c>
      <c r="H1009" s="3"/>
      <c r="I1009" s="3">
        <f t="shared" si="123"/>
        <v>0</v>
      </c>
      <c r="J1009" s="3">
        <f t="shared" si="124"/>
        <v>0</v>
      </c>
      <c r="K1009" s="3">
        <f t="shared" si="125"/>
        <v>0</v>
      </c>
      <c r="L1009" s="3">
        <f t="shared" si="126"/>
        <v>0</v>
      </c>
      <c r="M1009" s="3">
        <f t="shared" si="127"/>
        <v>0</v>
      </c>
      <c r="N1009" s="3">
        <f t="shared" si="128"/>
        <v>0</v>
      </c>
      <c r="O1009" s="3">
        <f t="shared" si="129"/>
        <v>0</v>
      </c>
      <c r="P1009" s="2">
        <f t="shared" si="122"/>
        <v>0</v>
      </c>
    </row>
    <row r="1010" spans="1:16">
      <c r="A1010" s="1">
        <v>1006</v>
      </c>
      <c r="G1010" s="3">
        <v>0</v>
      </c>
      <c r="H1010" s="3"/>
      <c r="I1010" s="3">
        <f t="shared" si="123"/>
        <v>0</v>
      </c>
      <c r="J1010" s="3">
        <f t="shared" si="124"/>
        <v>0</v>
      </c>
      <c r="K1010" s="3">
        <f t="shared" si="125"/>
        <v>0</v>
      </c>
      <c r="L1010" s="3">
        <f t="shared" si="126"/>
        <v>0</v>
      </c>
      <c r="M1010" s="3">
        <f t="shared" si="127"/>
        <v>0</v>
      </c>
      <c r="N1010" s="3">
        <f t="shared" si="128"/>
        <v>0</v>
      </c>
      <c r="O1010" s="3">
        <f t="shared" si="129"/>
        <v>0</v>
      </c>
      <c r="P1010" s="2">
        <f t="shared" si="122"/>
        <v>0</v>
      </c>
    </row>
    <row r="1011" spans="1:16">
      <c r="A1011" s="1">
        <v>1007</v>
      </c>
      <c r="G1011" s="3">
        <v>0</v>
      </c>
      <c r="H1011" s="3"/>
      <c r="I1011" s="3">
        <f t="shared" si="123"/>
        <v>0</v>
      </c>
      <c r="J1011" s="3">
        <f t="shared" si="124"/>
        <v>0</v>
      </c>
      <c r="K1011" s="3">
        <f t="shared" si="125"/>
        <v>0</v>
      </c>
      <c r="L1011" s="3">
        <f t="shared" si="126"/>
        <v>0</v>
      </c>
      <c r="M1011" s="3">
        <f t="shared" si="127"/>
        <v>0</v>
      </c>
      <c r="N1011" s="3">
        <f t="shared" si="128"/>
        <v>0</v>
      </c>
      <c r="O1011" s="3">
        <f t="shared" si="129"/>
        <v>0</v>
      </c>
      <c r="P1011" s="2">
        <f t="shared" si="122"/>
        <v>0</v>
      </c>
    </row>
    <row r="1012" spans="1:16">
      <c r="A1012" s="1">
        <v>1008</v>
      </c>
      <c r="G1012" s="3">
        <v>0</v>
      </c>
      <c r="H1012" s="3"/>
      <c r="I1012" s="3">
        <f t="shared" si="123"/>
        <v>0</v>
      </c>
      <c r="J1012" s="3">
        <f t="shared" si="124"/>
        <v>0</v>
      </c>
      <c r="K1012" s="3">
        <f t="shared" si="125"/>
        <v>0</v>
      </c>
      <c r="L1012" s="3">
        <f t="shared" si="126"/>
        <v>0</v>
      </c>
      <c r="M1012" s="3">
        <f t="shared" si="127"/>
        <v>0</v>
      </c>
      <c r="N1012" s="3">
        <f t="shared" si="128"/>
        <v>0</v>
      </c>
      <c r="O1012" s="3">
        <f t="shared" si="129"/>
        <v>0</v>
      </c>
      <c r="P1012" s="2">
        <f t="shared" si="122"/>
        <v>0</v>
      </c>
    </row>
    <row r="1013" spans="1:16">
      <c r="A1013" s="1">
        <v>1009</v>
      </c>
      <c r="G1013" s="3">
        <v>0</v>
      </c>
      <c r="H1013" s="3"/>
      <c r="I1013" s="3">
        <f t="shared" si="123"/>
        <v>0</v>
      </c>
      <c r="J1013" s="3">
        <f t="shared" si="124"/>
        <v>0</v>
      </c>
      <c r="K1013" s="3">
        <f t="shared" si="125"/>
        <v>0</v>
      </c>
      <c r="L1013" s="3">
        <f t="shared" si="126"/>
        <v>0</v>
      </c>
      <c r="M1013" s="3">
        <f t="shared" si="127"/>
        <v>0</v>
      </c>
      <c r="N1013" s="3">
        <f t="shared" si="128"/>
        <v>0</v>
      </c>
      <c r="O1013" s="3">
        <f t="shared" si="129"/>
        <v>0</v>
      </c>
      <c r="P1013" s="2">
        <f t="shared" si="122"/>
        <v>0</v>
      </c>
    </row>
    <row r="1014" spans="1:16">
      <c r="A1014" s="1">
        <v>1010</v>
      </c>
      <c r="G1014" s="3">
        <v>0</v>
      </c>
      <c r="H1014" s="3"/>
      <c r="I1014" s="3">
        <f t="shared" si="123"/>
        <v>0</v>
      </c>
      <c r="J1014" s="3">
        <f t="shared" si="124"/>
        <v>0</v>
      </c>
      <c r="K1014" s="3">
        <f t="shared" si="125"/>
        <v>0</v>
      </c>
      <c r="L1014" s="3">
        <f t="shared" si="126"/>
        <v>0</v>
      </c>
      <c r="M1014" s="3">
        <f t="shared" si="127"/>
        <v>0</v>
      </c>
      <c r="N1014" s="3">
        <f t="shared" si="128"/>
        <v>0</v>
      </c>
      <c r="O1014" s="3">
        <f t="shared" si="129"/>
        <v>0</v>
      </c>
      <c r="P1014" s="2">
        <f t="shared" si="122"/>
        <v>0</v>
      </c>
    </row>
    <row r="1015" spans="1:16">
      <c r="A1015" s="1">
        <v>1011</v>
      </c>
      <c r="G1015" s="3">
        <v>0</v>
      </c>
      <c r="H1015" s="3"/>
      <c r="I1015" s="3">
        <f t="shared" si="123"/>
        <v>0</v>
      </c>
      <c r="J1015" s="3">
        <f t="shared" si="124"/>
        <v>0</v>
      </c>
      <c r="K1015" s="3">
        <f t="shared" si="125"/>
        <v>0</v>
      </c>
      <c r="L1015" s="3">
        <f t="shared" si="126"/>
        <v>0</v>
      </c>
      <c r="M1015" s="3">
        <f t="shared" si="127"/>
        <v>0</v>
      </c>
      <c r="N1015" s="3">
        <f t="shared" si="128"/>
        <v>0</v>
      </c>
      <c r="O1015" s="3">
        <f t="shared" si="129"/>
        <v>0</v>
      </c>
      <c r="P1015" s="2">
        <f t="shared" si="122"/>
        <v>0</v>
      </c>
    </row>
    <row r="1016" spans="1:16">
      <c r="A1016" s="1">
        <v>1012</v>
      </c>
      <c r="G1016" s="3">
        <v>0</v>
      </c>
      <c r="H1016" s="3"/>
      <c r="I1016" s="3">
        <f t="shared" si="123"/>
        <v>0</v>
      </c>
      <c r="J1016" s="3">
        <f t="shared" si="124"/>
        <v>0</v>
      </c>
      <c r="K1016" s="3">
        <f t="shared" si="125"/>
        <v>0</v>
      </c>
      <c r="L1016" s="3">
        <f t="shared" si="126"/>
        <v>0</v>
      </c>
      <c r="M1016" s="3">
        <f t="shared" si="127"/>
        <v>0</v>
      </c>
      <c r="N1016" s="3">
        <f t="shared" si="128"/>
        <v>0</v>
      </c>
      <c r="O1016" s="3">
        <f t="shared" si="129"/>
        <v>0</v>
      </c>
      <c r="P1016" s="2">
        <f t="shared" si="122"/>
        <v>0</v>
      </c>
    </row>
    <row r="1017" spans="1:16">
      <c r="A1017" s="1">
        <v>1013</v>
      </c>
      <c r="G1017" s="3">
        <v>0</v>
      </c>
      <c r="H1017" s="3"/>
      <c r="I1017" s="3">
        <f t="shared" si="123"/>
        <v>0</v>
      </c>
      <c r="J1017" s="3">
        <f t="shared" si="124"/>
        <v>0</v>
      </c>
      <c r="K1017" s="3">
        <f t="shared" si="125"/>
        <v>0</v>
      </c>
      <c r="L1017" s="3">
        <f t="shared" si="126"/>
        <v>0</v>
      </c>
      <c r="M1017" s="3">
        <f t="shared" si="127"/>
        <v>0</v>
      </c>
      <c r="N1017" s="3">
        <f t="shared" si="128"/>
        <v>0</v>
      </c>
      <c r="O1017" s="3">
        <f t="shared" si="129"/>
        <v>0</v>
      </c>
      <c r="P1017" s="2">
        <f t="shared" si="122"/>
        <v>0</v>
      </c>
    </row>
    <row r="1018" spans="1:16">
      <c r="A1018" s="1">
        <v>1014</v>
      </c>
      <c r="G1018" s="3">
        <v>0</v>
      </c>
      <c r="H1018" s="3"/>
      <c r="I1018" s="3">
        <f t="shared" si="123"/>
        <v>0</v>
      </c>
      <c r="J1018" s="3">
        <f t="shared" si="124"/>
        <v>0</v>
      </c>
      <c r="K1018" s="3">
        <f t="shared" si="125"/>
        <v>0</v>
      </c>
      <c r="L1018" s="3">
        <f t="shared" si="126"/>
        <v>0</v>
      </c>
      <c r="M1018" s="3">
        <f t="shared" si="127"/>
        <v>0</v>
      </c>
      <c r="N1018" s="3">
        <f t="shared" si="128"/>
        <v>0</v>
      </c>
      <c r="O1018" s="3">
        <f t="shared" si="129"/>
        <v>0</v>
      </c>
      <c r="P1018" s="2">
        <f t="shared" si="122"/>
        <v>0</v>
      </c>
    </row>
    <row r="1019" spans="1:16">
      <c r="A1019" s="1">
        <v>1015</v>
      </c>
      <c r="G1019" s="3">
        <v>0</v>
      </c>
      <c r="H1019" s="3"/>
      <c r="I1019" s="3">
        <f t="shared" si="123"/>
        <v>0</v>
      </c>
      <c r="J1019" s="3">
        <f t="shared" si="124"/>
        <v>0</v>
      </c>
      <c r="K1019" s="3">
        <f t="shared" si="125"/>
        <v>0</v>
      </c>
      <c r="L1019" s="3">
        <f t="shared" si="126"/>
        <v>0</v>
      </c>
      <c r="M1019" s="3">
        <f t="shared" si="127"/>
        <v>0</v>
      </c>
      <c r="N1019" s="3">
        <f t="shared" si="128"/>
        <v>0</v>
      </c>
      <c r="O1019" s="3">
        <f t="shared" si="129"/>
        <v>0</v>
      </c>
      <c r="P1019" s="2">
        <f t="shared" si="122"/>
        <v>0</v>
      </c>
    </row>
    <row r="1020" spans="1:16">
      <c r="A1020" s="1">
        <v>1016</v>
      </c>
      <c r="G1020" s="3">
        <v>0</v>
      </c>
      <c r="H1020" s="3"/>
      <c r="I1020" s="3">
        <f t="shared" si="123"/>
        <v>0</v>
      </c>
      <c r="J1020" s="3">
        <f t="shared" si="124"/>
        <v>0</v>
      </c>
      <c r="K1020" s="3">
        <f t="shared" si="125"/>
        <v>0</v>
      </c>
      <c r="L1020" s="3">
        <f t="shared" si="126"/>
        <v>0</v>
      </c>
      <c r="M1020" s="3">
        <f t="shared" si="127"/>
        <v>0</v>
      </c>
      <c r="N1020" s="3">
        <f t="shared" si="128"/>
        <v>0</v>
      </c>
      <c r="O1020" s="3">
        <f t="shared" si="129"/>
        <v>0</v>
      </c>
      <c r="P1020" s="2">
        <f t="shared" si="122"/>
        <v>0</v>
      </c>
    </row>
    <row r="1021" spans="1:16">
      <c r="A1021" s="1">
        <v>1017</v>
      </c>
      <c r="G1021" s="3">
        <v>0</v>
      </c>
      <c r="H1021" s="3"/>
      <c r="I1021" s="3">
        <f t="shared" si="123"/>
        <v>0</v>
      </c>
      <c r="J1021" s="3">
        <f t="shared" si="124"/>
        <v>0</v>
      </c>
      <c r="K1021" s="3">
        <f t="shared" si="125"/>
        <v>0</v>
      </c>
      <c r="L1021" s="3">
        <f t="shared" si="126"/>
        <v>0</v>
      </c>
      <c r="M1021" s="3">
        <f t="shared" si="127"/>
        <v>0</v>
      </c>
      <c r="N1021" s="3">
        <f t="shared" si="128"/>
        <v>0</v>
      </c>
      <c r="O1021" s="3">
        <f t="shared" si="129"/>
        <v>0</v>
      </c>
      <c r="P1021" s="2">
        <f t="shared" si="122"/>
        <v>0</v>
      </c>
    </row>
    <row r="1022" spans="1:16">
      <c r="A1022" s="1">
        <v>1018</v>
      </c>
      <c r="G1022" s="3">
        <v>0</v>
      </c>
      <c r="H1022" s="3"/>
      <c r="I1022" s="3">
        <f t="shared" si="123"/>
        <v>0</v>
      </c>
      <c r="J1022" s="3">
        <f t="shared" si="124"/>
        <v>0</v>
      </c>
      <c r="K1022" s="3">
        <f t="shared" si="125"/>
        <v>0</v>
      </c>
      <c r="L1022" s="3">
        <f t="shared" si="126"/>
        <v>0</v>
      </c>
      <c r="M1022" s="3">
        <f t="shared" si="127"/>
        <v>0</v>
      </c>
      <c r="N1022" s="3">
        <f t="shared" si="128"/>
        <v>0</v>
      </c>
      <c r="O1022" s="3">
        <f t="shared" si="129"/>
        <v>0</v>
      </c>
      <c r="P1022" s="2">
        <f t="shared" si="122"/>
        <v>0</v>
      </c>
    </row>
    <row r="1023" spans="1:16">
      <c r="A1023" s="1">
        <v>1019</v>
      </c>
      <c r="G1023" s="3">
        <v>0</v>
      </c>
      <c r="H1023" s="3"/>
      <c r="I1023" s="3">
        <f t="shared" si="123"/>
        <v>0</v>
      </c>
      <c r="J1023" s="3">
        <f t="shared" si="124"/>
        <v>0</v>
      </c>
      <c r="K1023" s="3">
        <f t="shared" si="125"/>
        <v>0</v>
      </c>
      <c r="L1023" s="3">
        <f t="shared" si="126"/>
        <v>0</v>
      </c>
      <c r="M1023" s="3">
        <f t="shared" si="127"/>
        <v>0</v>
      </c>
      <c r="N1023" s="3">
        <f t="shared" si="128"/>
        <v>0</v>
      </c>
      <c r="O1023" s="3">
        <f t="shared" si="129"/>
        <v>0</v>
      </c>
      <c r="P1023" s="2">
        <f t="shared" si="122"/>
        <v>0</v>
      </c>
    </row>
    <row r="1024" spans="1:16">
      <c r="A1024" s="1">
        <v>1020</v>
      </c>
      <c r="G1024" s="3">
        <v>0</v>
      </c>
      <c r="H1024" s="3"/>
      <c r="I1024" s="3">
        <f t="shared" si="123"/>
        <v>0</v>
      </c>
      <c r="J1024" s="3">
        <f t="shared" si="124"/>
        <v>0</v>
      </c>
      <c r="K1024" s="3">
        <f t="shared" si="125"/>
        <v>0</v>
      </c>
      <c r="L1024" s="3">
        <f t="shared" si="126"/>
        <v>0</v>
      </c>
      <c r="M1024" s="3">
        <f t="shared" si="127"/>
        <v>0</v>
      </c>
      <c r="N1024" s="3">
        <f t="shared" si="128"/>
        <v>0</v>
      </c>
      <c r="O1024" s="3">
        <f t="shared" si="129"/>
        <v>0</v>
      </c>
      <c r="P1024" s="2">
        <f t="shared" si="122"/>
        <v>0</v>
      </c>
    </row>
    <row r="1025" spans="1:16">
      <c r="A1025" s="1">
        <v>1021</v>
      </c>
      <c r="G1025" s="3">
        <v>0</v>
      </c>
      <c r="H1025" s="3"/>
      <c r="I1025" s="3">
        <f t="shared" si="123"/>
        <v>0</v>
      </c>
      <c r="J1025" s="3">
        <f t="shared" si="124"/>
        <v>0</v>
      </c>
      <c r="K1025" s="3">
        <f t="shared" si="125"/>
        <v>0</v>
      </c>
      <c r="L1025" s="3">
        <f t="shared" si="126"/>
        <v>0</v>
      </c>
      <c r="M1025" s="3">
        <f t="shared" si="127"/>
        <v>0</v>
      </c>
      <c r="N1025" s="3">
        <f t="shared" si="128"/>
        <v>0</v>
      </c>
      <c r="O1025" s="3">
        <f t="shared" si="129"/>
        <v>0</v>
      </c>
      <c r="P1025" s="2">
        <f t="shared" si="122"/>
        <v>0</v>
      </c>
    </row>
    <row r="1026" spans="1:16">
      <c r="A1026" s="1">
        <v>1022</v>
      </c>
      <c r="G1026" s="3">
        <v>0</v>
      </c>
      <c r="H1026" s="3"/>
      <c r="I1026" s="3">
        <f t="shared" si="123"/>
        <v>0</v>
      </c>
      <c r="J1026" s="3">
        <f t="shared" si="124"/>
        <v>0</v>
      </c>
      <c r="K1026" s="3">
        <f t="shared" si="125"/>
        <v>0</v>
      </c>
      <c r="L1026" s="3">
        <f t="shared" si="126"/>
        <v>0</v>
      </c>
      <c r="M1026" s="3">
        <f t="shared" si="127"/>
        <v>0</v>
      </c>
      <c r="N1026" s="3">
        <f t="shared" si="128"/>
        <v>0</v>
      </c>
      <c r="O1026" s="3">
        <f t="shared" si="129"/>
        <v>0</v>
      </c>
      <c r="P1026" s="2">
        <f t="shared" si="122"/>
        <v>0</v>
      </c>
    </row>
    <row r="1027" spans="1:16">
      <c r="A1027" s="1">
        <v>1023</v>
      </c>
      <c r="G1027" s="3">
        <v>0</v>
      </c>
      <c r="H1027" s="3"/>
      <c r="I1027" s="3">
        <f t="shared" si="123"/>
        <v>0</v>
      </c>
      <c r="J1027" s="3">
        <f t="shared" si="124"/>
        <v>0</v>
      </c>
      <c r="K1027" s="3">
        <f t="shared" si="125"/>
        <v>0</v>
      </c>
      <c r="L1027" s="3">
        <f t="shared" si="126"/>
        <v>0</v>
      </c>
      <c r="M1027" s="3">
        <f t="shared" si="127"/>
        <v>0</v>
      </c>
      <c r="N1027" s="3">
        <f t="shared" si="128"/>
        <v>0</v>
      </c>
      <c r="O1027" s="3">
        <f t="shared" si="129"/>
        <v>0</v>
      </c>
      <c r="P1027" s="2">
        <f t="shared" si="122"/>
        <v>0</v>
      </c>
    </row>
    <row r="1028" spans="1:16">
      <c r="A1028" s="1">
        <v>1024</v>
      </c>
      <c r="G1028" s="3">
        <v>0</v>
      </c>
      <c r="H1028" s="3"/>
      <c r="I1028" s="3">
        <f t="shared" si="123"/>
        <v>0</v>
      </c>
      <c r="J1028" s="3">
        <f t="shared" si="124"/>
        <v>0</v>
      </c>
      <c r="K1028" s="3">
        <f t="shared" si="125"/>
        <v>0</v>
      </c>
      <c r="L1028" s="3">
        <f t="shared" si="126"/>
        <v>0</v>
      </c>
      <c r="M1028" s="3">
        <f t="shared" si="127"/>
        <v>0</v>
      </c>
      <c r="N1028" s="3">
        <f t="shared" si="128"/>
        <v>0</v>
      </c>
      <c r="O1028" s="3">
        <f t="shared" si="129"/>
        <v>0</v>
      </c>
      <c r="P1028" s="2">
        <f t="shared" si="122"/>
        <v>0</v>
      </c>
    </row>
    <row r="1029" spans="1:16">
      <c r="A1029" s="1">
        <v>1025</v>
      </c>
      <c r="G1029" s="3">
        <v>0</v>
      </c>
      <c r="H1029" s="3"/>
      <c r="I1029" s="3">
        <f t="shared" si="123"/>
        <v>0</v>
      </c>
      <c r="J1029" s="3">
        <f t="shared" si="124"/>
        <v>0</v>
      </c>
      <c r="K1029" s="3">
        <f t="shared" si="125"/>
        <v>0</v>
      </c>
      <c r="L1029" s="3">
        <f t="shared" si="126"/>
        <v>0</v>
      </c>
      <c r="M1029" s="3">
        <f t="shared" si="127"/>
        <v>0</v>
      </c>
      <c r="N1029" s="3">
        <f t="shared" si="128"/>
        <v>0</v>
      </c>
      <c r="O1029" s="3">
        <f t="shared" si="129"/>
        <v>0</v>
      </c>
      <c r="P1029" s="2">
        <f t="shared" ref="P1029:P1092" si="130">O1029</f>
        <v>0</v>
      </c>
    </row>
    <row r="1030" spans="1:16">
      <c r="A1030" s="1">
        <v>1026</v>
      </c>
      <c r="G1030" s="3">
        <v>0</v>
      </c>
      <c r="H1030" s="3"/>
      <c r="I1030" s="3">
        <f t="shared" si="123"/>
        <v>0</v>
      </c>
      <c r="J1030" s="3">
        <f t="shared" si="124"/>
        <v>0</v>
      </c>
      <c r="K1030" s="3">
        <f t="shared" si="125"/>
        <v>0</v>
      </c>
      <c r="L1030" s="3">
        <f t="shared" si="126"/>
        <v>0</v>
      </c>
      <c r="M1030" s="3">
        <f t="shared" si="127"/>
        <v>0</v>
      </c>
      <c r="N1030" s="3">
        <f t="shared" si="128"/>
        <v>0</v>
      </c>
      <c r="O1030" s="3">
        <f t="shared" si="129"/>
        <v>0</v>
      </c>
      <c r="P1030" s="2">
        <f t="shared" si="130"/>
        <v>0</v>
      </c>
    </row>
    <row r="1031" spans="1:16">
      <c r="A1031" s="1">
        <v>1027</v>
      </c>
      <c r="G1031" s="3">
        <v>0</v>
      </c>
      <c r="H1031" s="3"/>
      <c r="I1031" s="3">
        <f t="shared" si="123"/>
        <v>0</v>
      </c>
      <c r="J1031" s="3">
        <f t="shared" si="124"/>
        <v>0</v>
      </c>
      <c r="K1031" s="3">
        <f t="shared" si="125"/>
        <v>0</v>
      </c>
      <c r="L1031" s="3">
        <f t="shared" si="126"/>
        <v>0</v>
      </c>
      <c r="M1031" s="3">
        <f t="shared" si="127"/>
        <v>0</v>
      </c>
      <c r="N1031" s="3">
        <f t="shared" si="128"/>
        <v>0</v>
      </c>
      <c r="O1031" s="3">
        <f t="shared" si="129"/>
        <v>0</v>
      </c>
      <c r="P1031" s="2">
        <f t="shared" si="130"/>
        <v>0</v>
      </c>
    </row>
    <row r="1032" spans="1:16">
      <c r="A1032" s="1">
        <v>1028</v>
      </c>
      <c r="G1032" s="3">
        <v>0</v>
      </c>
      <c r="H1032" s="3"/>
      <c r="I1032" s="3">
        <f t="shared" si="123"/>
        <v>0</v>
      </c>
      <c r="J1032" s="3">
        <f t="shared" si="124"/>
        <v>0</v>
      </c>
      <c r="K1032" s="3">
        <f t="shared" si="125"/>
        <v>0</v>
      </c>
      <c r="L1032" s="3">
        <f t="shared" si="126"/>
        <v>0</v>
      </c>
      <c r="M1032" s="3">
        <f t="shared" si="127"/>
        <v>0</v>
      </c>
      <c r="N1032" s="3">
        <f t="shared" si="128"/>
        <v>0</v>
      </c>
      <c r="O1032" s="3">
        <f t="shared" si="129"/>
        <v>0</v>
      </c>
      <c r="P1032" s="2">
        <f t="shared" si="130"/>
        <v>0</v>
      </c>
    </row>
    <row r="1033" spans="1:16">
      <c r="A1033" s="1">
        <v>1029</v>
      </c>
      <c r="G1033" s="3">
        <v>0</v>
      </c>
      <c r="H1033" s="3"/>
      <c r="I1033" s="3">
        <f t="shared" si="123"/>
        <v>0</v>
      </c>
      <c r="J1033" s="3">
        <f t="shared" si="124"/>
        <v>0</v>
      </c>
      <c r="K1033" s="3">
        <f t="shared" si="125"/>
        <v>0</v>
      </c>
      <c r="L1033" s="3">
        <f t="shared" si="126"/>
        <v>0</v>
      </c>
      <c r="M1033" s="3">
        <f t="shared" si="127"/>
        <v>0</v>
      </c>
      <c r="N1033" s="3">
        <f t="shared" si="128"/>
        <v>0</v>
      </c>
      <c r="O1033" s="3">
        <f t="shared" si="129"/>
        <v>0</v>
      </c>
      <c r="P1033" s="2">
        <f t="shared" si="130"/>
        <v>0</v>
      </c>
    </row>
    <row r="1034" spans="1:16">
      <c r="A1034" s="1">
        <v>1030</v>
      </c>
      <c r="G1034" s="3">
        <v>0</v>
      </c>
      <c r="H1034" s="3"/>
      <c r="I1034" s="3">
        <f t="shared" si="123"/>
        <v>0</v>
      </c>
      <c r="J1034" s="3">
        <f t="shared" si="124"/>
        <v>0</v>
      </c>
      <c r="K1034" s="3">
        <f t="shared" si="125"/>
        <v>0</v>
      </c>
      <c r="L1034" s="3">
        <f t="shared" si="126"/>
        <v>0</v>
      </c>
      <c r="M1034" s="3">
        <f t="shared" si="127"/>
        <v>0</v>
      </c>
      <c r="N1034" s="3">
        <f t="shared" si="128"/>
        <v>0</v>
      </c>
      <c r="O1034" s="3">
        <f t="shared" si="129"/>
        <v>0</v>
      </c>
      <c r="P1034" s="2">
        <f t="shared" si="130"/>
        <v>0</v>
      </c>
    </row>
    <row r="1035" spans="1:16">
      <c r="A1035" s="1">
        <v>1031</v>
      </c>
      <c r="G1035" s="3">
        <v>0</v>
      </c>
      <c r="H1035" s="3"/>
      <c r="I1035" s="3">
        <f t="shared" si="123"/>
        <v>0</v>
      </c>
      <c r="J1035" s="3">
        <f t="shared" si="124"/>
        <v>0</v>
      </c>
      <c r="K1035" s="3">
        <f t="shared" si="125"/>
        <v>0</v>
      </c>
      <c r="L1035" s="3">
        <f t="shared" si="126"/>
        <v>0</v>
      </c>
      <c r="M1035" s="3">
        <f t="shared" si="127"/>
        <v>0</v>
      </c>
      <c r="N1035" s="3">
        <f t="shared" si="128"/>
        <v>0</v>
      </c>
      <c r="O1035" s="3">
        <f t="shared" si="129"/>
        <v>0</v>
      </c>
      <c r="P1035" s="2">
        <f t="shared" si="130"/>
        <v>0</v>
      </c>
    </row>
    <row r="1036" spans="1:16">
      <c r="A1036" s="1">
        <v>1032</v>
      </c>
      <c r="G1036" s="3">
        <v>0</v>
      </c>
      <c r="H1036" s="3"/>
      <c r="I1036" s="3">
        <f t="shared" si="123"/>
        <v>0</v>
      </c>
      <c r="J1036" s="3">
        <f t="shared" si="124"/>
        <v>0</v>
      </c>
      <c r="K1036" s="3">
        <f t="shared" si="125"/>
        <v>0</v>
      </c>
      <c r="L1036" s="3">
        <f t="shared" si="126"/>
        <v>0</v>
      </c>
      <c r="M1036" s="3">
        <f t="shared" si="127"/>
        <v>0</v>
      </c>
      <c r="N1036" s="3">
        <f t="shared" si="128"/>
        <v>0</v>
      </c>
      <c r="O1036" s="3">
        <f t="shared" si="129"/>
        <v>0</v>
      </c>
      <c r="P1036" s="2">
        <f t="shared" si="130"/>
        <v>0</v>
      </c>
    </row>
    <row r="1037" spans="1:16">
      <c r="A1037" s="1">
        <v>1033</v>
      </c>
      <c r="G1037" s="3">
        <v>0</v>
      </c>
      <c r="H1037" s="3"/>
      <c r="I1037" s="3">
        <f t="shared" si="123"/>
        <v>0</v>
      </c>
      <c r="J1037" s="3">
        <f t="shared" si="124"/>
        <v>0</v>
      </c>
      <c r="K1037" s="3">
        <f t="shared" si="125"/>
        <v>0</v>
      </c>
      <c r="L1037" s="3">
        <f t="shared" si="126"/>
        <v>0</v>
      </c>
      <c r="M1037" s="3">
        <f t="shared" si="127"/>
        <v>0</v>
      </c>
      <c r="N1037" s="3">
        <f t="shared" si="128"/>
        <v>0</v>
      </c>
      <c r="O1037" s="3">
        <f t="shared" si="129"/>
        <v>0</v>
      </c>
      <c r="P1037" s="2">
        <f t="shared" si="130"/>
        <v>0</v>
      </c>
    </row>
    <row r="1038" spans="1:16">
      <c r="A1038" s="1">
        <v>1034</v>
      </c>
      <c r="G1038" s="3">
        <v>0</v>
      </c>
      <c r="H1038" s="3"/>
      <c r="I1038" s="3">
        <f t="shared" si="123"/>
        <v>0</v>
      </c>
      <c r="J1038" s="3">
        <f t="shared" si="124"/>
        <v>0</v>
      </c>
      <c r="K1038" s="3">
        <f t="shared" si="125"/>
        <v>0</v>
      </c>
      <c r="L1038" s="3">
        <f t="shared" si="126"/>
        <v>0</v>
      </c>
      <c r="M1038" s="3">
        <f t="shared" si="127"/>
        <v>0</v>
      </c>
      <c r="N1038" s="3">
        <f t="shared" si="128"/>
        <v>0</v>
      </c>
      <c r="O1038" s="3">
        <f t="shared" si="129"/>
        <v>0</v>
      </c>
      <c r="P1038" s="2">
        <f t="shared" si="130"/>
        <v>0</v>
      </c>
    </row>
    <row r="1039" spans="1:16">
      <c r="A1039" s="1">
        <v>1035</v>
      </c>
      <c r="G1039" s="3">
        <v>0</v>
      </c>
      <c r="H1039" s="3"/>
      <c r="I1039" s="3">
        <f t="shared" si="123"/>
        <v>0</v>
      </c>
      <c r="J1039" s="3">
        <f t="shared" si="124"/>
        <v>0</v>
      </c>
      <c r="K1039" s="3">
        <f t="shared" si="125"/>
        <v>0</v>
      </c>
      <c r="L1039" s="3">
        <f t="shared" si="126"/>
        <v>0</v>
      </c>
      <c r="M1039" s="3">
        <f t="shared" si="127"/>
        <v>0</v>
      </c>
      <c r="N1039" s="3">
        <f t="shared" si="128"/>
        <v>0</v>
      </c>
      <c r="O1039" s="3">
        <f t="shared" si="129"/>
        <v>0</v>
      </c>
      <c r="P1039" s="2">
        <f t="shared" si="130"/>
        <v>0</v>
      </c>
    </row>
    <row r="1040" spans="1:16">
      <c r="A1040" s="1">
        <v>1036</v>
      </c>
      <c r="G1040" s="3">
        <v>0</v>
      </c>
      <c r="H1040" s="3"/>
      <c r="I1040" s="3">
        <f t="shared" si="123"/>
        <v>0</v>
      </c>
      <c r="J1040" s="3">
        <f t="shared" si="124"/>
        <v>0</v>
      </c>
      <c r="K1040" s="3">
        <f t="shared" si="125"/>
        <v>0</v>
      </c>
      <c r="L1040" s="3">
        <f t="shared" si="126"/>
        <v>0</v>
      </c>
      <c r="M1040" s="3">
        <f t="shared" si="127"/>
        <v>0</v>
      </c>
      <c r="N1040" s="3">
        <f t="shared" si="128"/>
        <v>0</v>
      </c>
      <c r="O1040" s="3">
        <f t="shared" si="129"/>
        <v>0</v>
      </c>
      <c r="P1040" s="2">
        <f t="shared" si="130"/>
        <v>0</v>
      </c>
    </row>
    <row r="1041" spans="1:16">
      <c r="A1041" s="1">
        <v>1037</v>
      </c>
      <c r="G1041" s="3">
        <v>0</v>
      </c>
      <c r="H1041" s="3"/>
      <c r="I1041" s="3">
        <f t="shared" si="123"/>
        <v>0</v>
      </c>
      <c r="J1041" s="3">
        <f t="shared" si="124"/>
        <v>0</v>
      </c>
      <c r="K1041" s="3">
        <f t="shared" si="125"/>
        <v>0</v>
      </c>
      <c r="L1041" s="3">
        <f t="shared" si="126"/>
        <v>0</v>
      </c>
      <c r="M1041" s="3">
        <f t="shared" si="127"/>
        <v>0</v>
      </c>
      <c r="N1041" s="3">
        <f t="shared" si="128"/>
        <v>0</v>
      </c>
      <c r="O1041" s="3">
        <f t="shared" si="129"/>
        <v>0</v>
      </c>
      <c r="P1041" s="2">
        <f t="shared" si="130"/>
        <v>0</v>
      </c>
    </row>
    <row r="1042" spans="1:16">
      <c r="A1042" s="1">
        <v>1038</v>
      </c>
      <c r="G1042" s="3">
        <v>0</v>
      </c>
      <c r="H1042" s="3"/>
      <c r="I1042" s="3">
        <f t="shared" si="123"/>
        <v>0</v>
      </c>
      <c r="J1042" s="3">
        <f t="shared" si="124"/>
        <v>0</v>
      </c>
      <c r="K1042" s="3">
        <f t="shared" si="125"/>
        <v>0</v>
      </c>
      <c r="L1042" s="3">
        <f t="shared" si="126"/>
        <v>0</v>
      </c>
      <c r="M1042" s="3">
        <f t="shared" si="127"/>
        <v>0</v>
      </c>
      <c r="N1042" s="3">
        <f t="shared" si="128"/>
        <v>0</v>
      </c>
      <c r="O1042" s="3">
        <f t="shared" si="129"/>
        <v>0</v>
      </c>
      <c r="P1042" s="2">
        <f t="shared" si="130"/>
        <v>0</v>
      </c>
    </row>
    <row r="1043" spans="1:16">
      <c r="A1043" s="1">
        <v>1039</v>
      </c>
      <c r="G1043" s="3">
        <v>0</v>
      </c>
      <c r="H1043" s="3"/>
      <c r="I1043" s="3">
        <f t="shared" si="123"/>
        <v>0</v>
      </c>
      <c r="J1043" s="3">
        <f t="shared" si="124"/>
        <v>0</v>
      </c>
      <c r="K1043" s="3">
        <f t="shared" si="125"/>
        <v>0</v>
      </c>
      <c r="L1043" s="3">
        <f t="shared" si="126"/>
        <v>0</v>
      </c>
      <c r="M1043" s="3">
        <f t="shared" si="127"/>
        <v>0</v>
      </c>
      <c r="N1043" s="3">
        <f t="shared" si="128"/>
        <v>0</v>
      </c>
      <c r="O1043" s="3">
        <f t="shared" si="129"/>
        <v>0</v>
      </c>
      <c r="P1043" s="2">
        <f t="shared" si="130"/>
        <v>0</v>
      </c>
    </row>
    <row r="1044" spans="1:16">
      <c r="A1044" s="1">
        <v>1040</v>
      </c>
      <c r="G1044" s="3">
        <v>0</v>
      </c>
      <c r="H1044" s="3"/>
      <c r="I1044" s="3">
        <f t="shared" si="123"/>
        <v>0</v>
      </c>
      <c r="J1044" s="3">
        <f t="shared" si="124"/>
        <v>0</v>
      </c>
      <c r="K1044" s="3">
        <f t="shared" si="125"/>
        <v>0</v>
      </c>
      <c r="L1044" s="3">
        <f t="shared" si="126"/>
        <v>0</v>
      </c>
      <c r="M1044" s="3">
        <f t="shared" si="127"/>
        <v>0</v>
      </c>
      <c r="N1044" s="3">
        <f t="shared" si="128"/>
        <v>0</v>
      </c>
      <c r="O1044" s="3">
        <f t="shared" si="129"/>
        <v>0</v>
      </c>
      <c r="P1044" s="2">
        <f t="shared" si="130"/>
        <v>0</v>
      </c>
    </row>
    <row r="1045" spans="1:16">
      <c r="A1045" s="1">
        <v>1041</v>
      </c>
      <c r="G1045" s="3">
        <v>0</v>
      </c>
      <c r="H1045" s="3"/>
      <c r="I1045" s="3">
        <f t="shared" si="123"/>
        <v>0</v>
      </c>
      <c r="J1045" s="3">
        <f t="shared" si="124"/>
        <v>0</v>
      </c>
      <c r="K1045" s="3">
        <f t="shared" si="125"/>
        <v>0</v>
      </c>
      <c r="L1045" s="3">
        <f t="shared" si="126"/>
        <v>0</v>
      </c>
      <c r="M1045" s="3">
        <f t="shared" si="127"/>
        <v>0</v>
      </c>
      <c r="N1045" s="3">
        <f t="shared" si="128"/>
        <v>0</v>
      </c>
      <c r="O1045" s="3">
        <f t="shared" si="129"/>
        <v>0</v>
      </c>
      <c r="P1045" s="2">
        <f t="shared" si="130"/>
        <v>0</v>
      </c>
    </row>
    <row r="1046" spans="1:16">
      <c r="A1046" s="1">
        <v>1042</v>
      </c>
      <c r="G1046" s="3">
        <v>0</v>
      </c>
      <c r="H1046" s="3"/>
      <c r="I1046" s="3">
        <f t="shared" si="123"/>
        <v>0</v>
      </c>
      <c r="J1046" s="3">
        <f t="shared" si="124"/>
        <v>0</v>
      </c>
      <c r="K1046" s="3">
        <f t="shared" si="125"/>
        <v>0</v>
      </c>
      <c r="L1046" s="3">
        <f t="shared" si="126"/>
        <v>0</v>
      </c>
      <c r="M1046" s="3">
        <f t="shared" si="127"/>
        <v>0</v>
      </c>
      <c r="N1046" s="3">
        <f t="shared" si="128"/>
        <v>0</v>
      </c>
      <c r="O1046" s="3">
        <f t="shared" si="129"/>
        <v>0</v>
      </c>
      <c r="P1046" s="2">
        <f t="shared" si="130"/>
        <v>0</v>
      </c>
    </row>
    <row r="1047" spans="1:16">
      <c r="A1047" s="1">
        <v>1043</v>
      </c>
      <c r="G1047" s="3">
        <v>0</v>
      </c>
      <c r="H1047" s="3"/>
      <c r="I1047" s="3">
        <f t="shared" si="123"/>
        <v>0</v>
      </c>
      <c r="J1047" s="3">
        <f t="shared" si="124"/>
        <v>0</v>
      </c>
      <c r="K1047" s="3">
        <f t="shared" si="125"/>
        <v>0</v>
      </c>
      <c r="L1047" s="3">
        <f t="shared" si="126"/>
        <v>0</v>
      </c>
      <c r="M1047" s="3">
        <f t="shared" si="127"/>
        <v>0</v>
      </c>
      <c r="N1047" s="3">
        <f t="shared" si="128"/>
        <v>0</v>
      </c>
      <c r="O1047" s="3">
        <f t="shared" si="129"/>
        <v>0</v>
      </c>
      <c r="P1047" s="2">
        <f t="shared" si="130"/>
        <v>0</v>
      </c>
    </row>
    <row r="1048" spans="1:16">
      <c r="A1048" s="1">
        <v>1044</v>
      </c>
      <c r="G1048" s="3">
        <v>0</v>
      </c>
      <c r="H1048" s="3"/>
      <c r="I1048" s="3">
        <f t="shared" si="123"/>
        <v>0</v>
      </c>
      <c r="J1048" s="3">
        <f t="shared" si="124"/>
        <v>0</v>
      </c>
      <c r="K1048" s="3">
        <f t="shared" si="125"/>
        <v>0</v>
      </c>
      <c r="L1048" s="3">
        <f t="shared" si="126"/>
        <v>0</v>
      </c>
      <c r="M1048" s="3">
        <f t="shared" si="127"/>
        <v>0</v>
      </c>
      <c r="N1048" s="3">
        <f t="shared" si="128"/>
        <v>0</v>
      </c>
      <c r="O1048" s="3">
        <f t="shared" si="129"/>
        <v>0</v>
      </c>
      <c r="P1048" s="2">
        <f t="shared" si="130"/>
        <v>0</v>
      </c>
    </row>
    <row r="1049" spans="1:16">
      <c r="A1049" s="1">
        <v>1045</v>
      </c>
      <c r="G1049" s="3">
        <v>0</v>
      </c>
      <c r="H1049" s="3"/>
      <c r="I1049" s="3">
        <f t="shared" si="123"/>
        <v>0</v>
      </c>
      <c r="J1049" s="3">
        <f t="shared" si="124"/>
        <v>0</v>
      </c>
      <c r="K1049" s="3">
        <f t="shared" si="125"/>
        <v>0</v>
      </c>
      <c r="L1049" s="3">
        <f t="shared" si="126"/>
        <v>0</v>
      </c>
      <c r="M1049" s="3">
        <f t="shared" si="127"/>
        <v>0</v>
      </c>
      <c r="N1049" s="3">
        <f t="shared" si="128"/>
        <v>0</v>
      </c>
      <c r="O1049" s="3">
        <f t="shared" si="129"/>
        <v>0</v>
      </c>
      <c r="P1049" s="2">
        <f t="shared" si="130"/>
        <v>0</v>
      </c>
    </row>
    <row r="1050" spans="1:16">
      <c r="A1050" s="1">
        <v>1046</v>
      </c>
      <c r="G1050" s="3">
        <v>0</v>
      </c>
      <c r="H1050" s="3"/>
      <c r="I1050" s="3">
        <f t="shared" si="123"/>
        <v>0</v>
      </c>
      <c r="J1050" s="3">
        <f t="shared" si="124"/>
        <v>0</v>
      </c>
      <c r="K1050" s="3">
        <f t="shared" si="125"/>
        <v>0</v>
      </c>
      <c r="L1050" s="3">
        <f t="shared" si="126"/>
        <v>0</v>
      </c>
      <c r="M1050" s="3">
        <f t="shared" si="127"/>
        <v>0</v>
      </c>
      <c r="N1050" s="3">
        <f t="shared" si="128"/>
        <v>0</v>
      </c>
      <c r="O1050" s="3">
        <f t="shared" si="129"/>
        <v>0</v>
      </c>
      <c r="P1050" s="2">
        <f t="shared" si="130"/>
        <v>0</v>
      </c>
    </row>
    <row r="1051" spans="1:16">
      <c r="A1051" s="1">
        <v>1047</v>
      </c>
      <c r="G1051" s="3">
        <v>0</v>
      </c>
      <c r="H1051" s="3"/>
      <c r="I1051" s="3">
        <f t="shared" si="123"/>
        <v>0</v>
      </c>
      <c r="J1051" s="3">
        <f t="shared" si="124"/>
        <v>0</v>
      </c>
      <c r="K1051" s="3">
        <f t="shared" si="125"/>
        <v>0</v>
      </c>
      <c r="L1051" s="3">
        <f t="shared" si="126"/>
        <v>0</v>
      </c>
      <c r="M1051" s="3">
        <f t="shared" si="127"/>
        <v>0</v>
      </c>
      <c r="N1051" s="3">
        <f t="shared" si="128"/>
        <v>0</v>
      </c>
      <c r="O1051" s="3">
        <f t="shared" si="129"/>
        <v>0</v>
      </c>
      <c r="P1051" s="2">
        <f t="shared" si="130"/>
        <v>0</v>
      </c>
    </row>
    <row r="1052" spans="1:16">
      <c r="A1052" s="1">
        <v>1048</v>
      </c>
      <c r="G1052" s="3">
        <v>0</v>
      </c>
      <c r="H1052" s="3"/>
      <c r="I1052" s="3">
        <f t="shared" si="123"/>
        <v>0</v>
      </c>
      <c r="J1052" s="3">
        <f t="shared" si="124"/>
        <v>0</v>
      </c>
      <c r="K1052" s="3">
        <f t="shared" si="125"/>
        <v>0</v>
      </c>
      <c r="L1052" s="3">
        <f t="shared" si="126"/>
        <v>0</v>
      </c>
      <c r="M1052" s="3">
        <f t="shared" si="127"/>
        <v>0</v>
      </c>
      <c r="N1052" s="3">
        <f t="shared" si="128"/>
        <v>0</v>
      </c>
      <c r="O1052" s="3">
        <f t="shared" si="129"/>
        <v>0</v>
      </c>
      <c r="P1052" s="2">
        <f t="shared" si="130"/>
        <v>0</v>
      </c>
    </row>
    <row r="1053" spans="1:16">
      <c r="A1053" s="1">
        <v>1049</v>
      </c>
      <c r="G1053" s="3">
        <v>0</v>
      </c>
      <c r="H1053" s="3"/>
      <c r="I1053" s="3">
        <f t="shared" si="123"/>
        <v>0</v>
      </c>
      <c r="J1053" s="3">
        <f t="shared" si="124"/>
        <v>0</v>
      </c>
      <c r="K1053" s="3">
        <f t="shared" si="125"/>
        <v>0</v>
      </c>
      <c r="L1053" s="3">
        <f t="shared" si="126"/>
        <v>0</v>
      </c>
      <c r="M1053" s="3">
        <f t="shared" si="127"/>
        <v>0</v>
      </c>
      <c r="N1053" s="3">
        <f t="shared" si="128"/>
        <v>0</v>
      </c>
      <c r="O1053" s="3">
        <f t="shared" si="129"/>
        <v>0</v>
      </c>
      <c r="P1053" s="2">
        <f t="shared" si="130"/>
        <v>0</v>
      </c>
    </row>
    <row r="1054" spans="1:16">
      <c r="A1054" s="1">
        <v>1050</v>
      </c>
      <c r="G1054" s="3">
        <v>0</v>
      </c>
      <c r="H1054" s="3"/>
      <c r="I1054" s="3">
        <f t="shared" si="123"/>
        <v>0</v>
      </c>
      <c r="J1054" s="3">
        <f t="shared" si="124"/>
        <v>0</v>
      </c>
      <c r="K1054" s="3">
        <f t="shared" si="125"/>
        <v>0</v>
      </c>
      <c r="L1054" s="3">
        <f t="shared" si="126"/>
        <v>0</v>
      </c>
      <c r="M1054" s="3">
        <f t="shared" si="127"/>
        <v>0</v>
      </c>
      <c r="N1054" s="3">
        <f t="shared" si="128"/>
        <v>0</v>
      </c>
      <c r="O1054" s="3">
        <f t="shared" si="129"/>
        <v>0</v>
      </c>
      <c r="P1054" s="2">
        <f t="shared" si="130"/>
        <v>0</v>
      </c>
    </row>
    <row r="1055" spans="1:16">
      <c r="A1055" s="1">
        <v>1051</v>
      </c>
      <c r="G1055" s="3">
        <v>0</v>
      </c>
      <c r="H1055" s="3"/>
      <c r="I1055" s="3">
        <f t="shared" ref="I1055:I1118" si="131">$B$3*G1055</f>
        <v>0</v>
      </c>
      <c r="J1055" s="3">
        <f t="shared" ref="J1055:J1118" si="132">I1055-$C$3*L1055</f>
        <v>0</v>
      </c>
      <c r="K1055" s="3">
        <f t="shared" ref="K1055:K1118" si="133">J1055-$D$3*M1055</f>
        <v>0</v>
      </c>
      <c r="L1055" s="3">
        <f t="shared" ref="L1055:L1118" si="134">K1054</f>
        <v>0</v>
      </c>
      <c r="M1055" s="3">
        <f t="shared" ref="M1055:M1118" si="135">L1054</f>
        <v>0</v>
      </c>
      <c r="N1055" s="3">
        <f t="shared" ref="N1055:N1118" si="136">K1055+$E$3*L1055</f>
        <v>0</v>
      </c>
      <c r="O1055" s="3">
        <f t="shared" ref="O1055:O1118" si="137">N1055+$F$3*M1055</f>
        <v>0</v>
      </c>
      <c r="P1055" s="2">
        <f t="shared" si="130"/>
        <v>0</v>
      </c>
    </row>
    <row r="1056" spans="1:16">
      <c r="A1056" s="1">
        <v>1052</v>
      </c>
      <c r="G1056" s="3">
        <v>0</v>
      </c>
      <c r="H1056" s="3"/>
      <c r="I1056" s="3">
        <f t="shared" si="131"/>
        <v>0</v>
      </c>
      <c r="J1056" s="3">
        <f t="shared" si="132"/>
        <v>0</v>
      </c>
      <c r="K1056" s="3">
        <f t="shared" si="133"/>
        <v>0</v>
      </c>
      <c r="L1056" s="3">
        <f t="shared" si="134"/>
        <v>0</v>
      </c>
      <c r="M1056" s="3">
        <f t="shared" si="135"/>
        <v>0</v>
      </c>
      <c r="N1056" s="3">
        <f t="shared" si="136"/>
        <v>0</v>
      </c>
      <c r="O1056" s="3">
        <f t="shared" si="137"/>
        <v>0</v>
      </c>
      <c r="P1056" s="2">
        <f t="shared" si="130"/>
        <v>0</v>
      </c>
    </row>
    <row r="1057" spans="1:16">
      <c r="A1057" s="1">
        <v>1053</v>
      </c>
      <c r="G1057" s="3">
        <v>0</v>
      </c>
      <c r="H1057" s="3"/>
      <c r="I1057" s="3">
        <f t="shared" si="131"/>
        <v>0</v>
      </c>
      <c r="J1057" s="3">
        <f t="shared" si="132"/>
        <v>0</v>
      </c>
      <c r="K1057" s="3">
        <f t="shared" si="133"/>
        <v>0</v>
      </c>
      <c r="L1057" s="3">
        <f t="shared" si="134"/>
        <v>0</v>
      </c>
      <c r="M1057" s="3">
        <f t="shared" si="135"/>
        <v>0</v>
      </c>
      <c r="N1057" s="3">
        <f t="shared" si="136"/>
        <v>0</v>
      </c>
      <c r="O1057" s="3">
        <f t="shared" si="137"/>
        <v>0</v>
      </c>
      <c r="P1057" s="2">
        <f t="shared" si="130"/>
        <v>0</v>
      </c>
    </row>
    <row r="1058" spans="1:16">
      <c r="A1058" s="1">
        <v>1054</v>
      </c>
      <c r="G1058" s="3">
        <v>0</v>
      </c>
      <c r="H1058" s="3"/>
      <c r="I1058" s="3">
        <f t="shared" si="131"/>
        <v>0</v>
      </c>
      <c r="J1058" s="3">
        <f t="shared" si="132"/>
        <v>0</v>
      </c>
      <c r="K1058" s="3">
        <f t="shared" si="133"/>
        <v>0</v>
      </c>
      <c r="L1058" s="3">
        <f t="shared" si="134"/>
        <v>0</v>
      </c>
      <c r="M1058" s="3">
        <f t="shared" si="135"/>
        <v>0</v>
      </c>
      <c r="N1058" s="3">
        <f t="shared" si="136"/>
        <v>0</v>
      </c>
      <c r="O1058" s="3">
        <f t="shared" si="137"/>
        <v>0</v>
      </c>
      <c r="P1058" s="2">
        <f t="shared" si="130"/>
        <v>0</v>
      </c>
    </row>
    <row r="1059" spans="1:16">
      <c r="A1059" s="1">
        <v>1055</v>
      </c>
      <c r="G1059" s="3">
        <v>0</v>
      </c>
      <c r="H1059" s="3"/>
      <c r="I1059" s="3">
        <f t="shared" si="131"/>
        <v>0</v>
      </c>
      <c r="J1059" s="3">
        <f t="shared" si="132"/>
        <v>0</v>
      </c>
      <c r="K1059" s="3">
        <f t="shared" si="133"/>
        <v>0</v>
      </c>
      <c r="L1059" s="3">
        <f t="shared" si="134"/>
        <v>0</v>
      </c>
      <c r="M1059" s="3">
        <f t="shared" si="135"/>
        <v>0</v>
      </c>
      <c r="N1059" s="3">
        <f t="shared" si="136"/>
        <v>0</v>
      </c>
      <c r="O1059" s="3">
        <f t="shared" si="137"/>
        <v>0</v>
      </c>
      <c r="P1059" s="2">
        <f t="shared" si="130"/>
        <v>0</v>
      </c>
    </row>
    <row r="1060" spans="1:16">
      <c r="A1060" s="1">
        <v>1056</v>
      </c>
      <c r="G1060" s="3">
        <v>0</v>
      </c>
      <c r="H1060" s="3"/>
      <c r="I1060" s="3">
        <f t="shared" si="131"/>
        <v>0</v>
      </c>
      <c r="J1060" s="3">
        <f t="shared" si="132"/>
        <v>0</v>
      </c>
      <c r="K1060" s="3">
        <f t="shared" si="133"/>
        <v>0</v>
      </c>
      <c r="L1060" s="3">
        <f t="shared" si="134"/>
        <v>0</v>
      </c>
      <c r="M1060" s="3">
        <f t="shared" si="135"/>
        <v>0</v>
      </c>
      <c r="N1060" s="3">
        <f t="shared" si="136"/>
        <v>0</v>
      </c>
      <c r="O1060" s="3">
        <f t="shared" si="137"/>
        <v>0</v>
      </c>
      <c r="P1060" s="2">
        <f t="shared" si="130"/>
        <v>0</v>
      </c>
    </row>
    <row r="1061" spans="1:16">
      <c r="A1061" s="1">
        <v>1057</v>
      </c>
      <c r="G1061" s="3">
        <v>0</v>
      </c>
      <c r="H1061" s="3"/>
      <c r="I1061" s="3">
        <f t="shared" si="131"/>
        <v>0</v>
      </c>
      <c r="J1061" s="3">
        <f t="shared" si="132"/>
        <v>0</v>
      </c>
      <c r="K1061" s="3">
        <f t="shared" si="133"/>
        <v>0</v>
      </c>
      <c r="L1061" s="3">
        <f t="shared" si="134"/>
        <v>0</v>
      </c>
      <c r="M1061" s="3">
        <f t="shared" si="135"/>
        <v>0</v>
      </c>
      <c r="N1061" s="3">
        <f t="shared" si="136"/>
        <v>0</v>
      </c>
      <c r="O1061" s="3">
        <f t="shared" si="137"/>
        <v>0</v>
      </c>
      <c r="P1061" s="2">
        <f t="shared" si="130"/>
        <v>0</v>
      </c>
    </row>
    <row r="1062" spans="1:16">
      <c r="A1062" s="1">
        <v>1058</v>
      </c>
      <c r="G1062" s="3">
        <v>0</v>
      </c>
      <c r="H1062" s="3"/>
      <c r="I1062" s="3">
        <f t="shared" si="131"/>
        <v>0</v>
      </c>
      <c r="J1062" s="3">
        <f t="shared" si="132"/>
        <v>0</v>
      </c>
      <c r="K1062" s="3">
        <f t="shared" si="133"/>
        <v>0</v>
      </c>
      <c r="L1062" s="3">
        <f t="shared" si="134"/>
        <v>0</v>
      </c>
      <c r="M1062" s="3">
        <f t="shared" si="135"/>
        <v>0</v>
      </c>
      <c r="N1062" s="3">
        <f t="shared" si="136"/>
        <v>0</v>
      </c>
      <c r="O1062" s="3">
        <f t="shared" si="137"/>
        <v>0</v>
      </c>
      <c r="P1062" s="2">
        <f t="shared" si="130"/>
        <v>0</v>
      </c>
    </row>
    <row r="1063" spans="1:16">
      <c r="A1063" s="1">
        <v>1059</v>
      </c>
      <c r="G1063" s="3">
        <v>0</v>
      </c>
      <c r="H1063" s="3"/>
      <c r="I1063" s="3">
        <f t="shared" si="131"/>
        <v>0</v>
      </c>
      <c r="J1063" s="3">
        <f t="shared" si="132"/>
        <v>0</v>
      </c>
      <c r="K1063" s="3">
        <f t="shared" si="133"/>
        <v>0</v>
      </c>
      <c r="L1063" s="3">
        <f t="shared" si="134"/>
        <v>0</v>
      </c>
      <c r="M1063" s="3">
        <f t="shared" si="135"/>
        <v>0</v>
      </c>
      <c r="N1063" s="3">
        <f t="shared" si="136"/>
        <v>0</v>
      </c>
      <c r="O1063" s="3">
        <f t="shared" si="137"/>
        <v>0</v>
      </c>
      <c r="P1063" s="2">
        <f t="shared" si="130"/>
        <v>0</v>
      </c>
    </row>
    <row r="1064" spans="1:16">
      <c r="A1064" s="1">
        <v>1060</v>
      </c>
      <c r="G1064" s="3">
        <v>0</v>
      </c>
      <c r="H1064" s="3"/>
      <c r="I1064" s="3">
        <f t="shared" si="131"/>
        <v>0</v>
      </c>
      <c r="J1064" s="3">
        <f t="shared" si="132"/>
        <v>0</v>
      </c>
      <c r="K1064" s="3">
        <f t="shared" si="133"/>
        <v>0</v>
      </c>
      <c r="L1064" s="3">
        <f t="shared" si="134"/>
        <v>0</v>
      </c>
      <c r="M1064" s="3">
        <f t="shared" si="135"/>
        <v>0</v>
      </c>
      <c r="N1064" s="3">
        <f t="shared" si="136"/>
        <v>0</v>
      </c>
      <c r="O1064" s="3">
        <f t="shared" si="137"/>
        <v>0</v>
      </c>
      <c r="P1064" s="2">
        <f t="shared" si="130"/>
        <v>0</v>
      </c>
    </row>
    <row r="1065" spans="1:16">
      <c r="A1065" s="1">
        <v>1061</v>
      </c>
      <c r="G1065" s="3">
        <v>0</v>
      </c>
      <c r="H1065" s="3"/>
      <c r="I1065" s="3">
        <f t="shared" si="131"/>
        <v>0</v>
      </c>
      <c r="J1065" s="3">
        <f t="shared" si="132"/>
        <v>0</v>
      </c>
      <c r="K1065" s="3">
        <f t="shared" si="133"/>
        <v>0</v>
      </c>
      <c r="L1065" s="3">
        <f t="shared" si="134"/>
        <v>0</v>
      </c>
      <c r="M1065" s="3">
        <f t="shared" si="135"/>
        <v>0</v>
      </c>
      <c r="N1065" s="3">
        <f t="shared" si="136"/>
        <v>0</v>
      </c>
      <c r="O1065" s="3">
        <f t="shared" si="137"/>
        <v>0</v>
      </c>
      <c r="P1065" s="2">
        <f t="shared" si="130"/>
        <v>0</v>
      </c>
    </row>
    <row r="1066" spans="1:16">
      <c r="A1066" s="1">
        <v>1062</v>
      </c>
      <c r="G1066" s="3">
        <v>0</v>
      </c>
      <c r="H1066" s="3"/>
      <c r="I1066" s="3">
        <f t="shared" si="131"/>
        <v>0</v>
      </c>
      <c r="J1066" s="3">
        <f t="shared" si="132"/>
        <v>0</v>
      </c>
      <c r="K1066" s="3">
        <f t="shared" si="133"/>
        <v>0</v>
      </c>
      <c r="L1066" s="3">
        <f t="shared" si="134"/>
        <v>0</v>
      </c>
      <c r="M1066" s="3">
        <f t="shared" si="135"/>
        <v>0</v>
      </c>
      <c r="N1066" s="3">
        <f t="shared" si="136"/>
        <v>0</v>
      </c>
      <c r="O1066" s="3">
        <f t="shared" si="137"/>
        <v>0</v>
      </c>
      <c r="P1066" s="2">
        <f t="shared" si="130"/>
        <v>0</v>
      </c>
    </row>
    <row r="1067" spans="1:16">
      <c r="A1067" s="1">
        <v>1063</v>
      </c>
      <c r="G1067" s="3">
        <v>0</v>
      </c>
      <c r="H1067" s="3"/>
      <c r="I1067" s="3">
        <f t="shared" si="131"/>
        <v>0</v>
      </c>
      <c r="J1067" s="3">
        <f t="shared" si="132"/>
        <v>0</v>
      </c>
      <c r="K1067" s="3">
        <f t="shared" si="133"/>
        <v>0</v>
      </c>
      <c r="L1067" s="3">
        <f t="shared" si="134"/>
        <v>0</v>
      </c>
      <c r="M1067" s="3">
        <f t="shared" si="135"/>
        <v>0</v>
      </c>
      <c r="N1067" s="3">
        <f t="shared" si="136"/>
        <v>0</v>
      </c>
      <c r="O1067" s="3">
        <f t="shared" si="137"/>
        <v>0</v>
      </c>
      <c r="P1067" s="2">
        <f t="shared" si="130"/>
        <v>0</v>
      </c>
    </row>
    <row r="1068" spans="1:16">
      <c r="A1068" s="1">
        <v>1064</v>
      </c>
      <c r="G1068" s="3">
        <v>0</v>
      </c>
      <c r="H1068" s="3"/>
      <c r="I1068" s="3">
        <f t="shared" si="131"/>
        <v>0</v>
      </c>
      <c r="J1068" s="3">
        <f t="shared" si="132"/>
        <v>0</v>
      </c>
      <c r="K1068" s="3">
        <f t="shared" si="133"/>
        <v>0</v>
      </c>
      <c r="L1068" s="3">
        <f t="shared" si="134"/>
        <v>0</v>
      </c>
      <c r="M1068" s="3">
        <f t="shared" si="135"/>
        <v>0</v>
      </c>
      <c r="N1068" s="3">
        <f t="shared" si="136"/>
        <v>0</v>
      </c>
      <c r="O1068" s="3">
        <f t="shared" si="137"/>
        <v>0</v>
      </c>
      <c r="P1068" s="2">
        <f t="shared" si="130"/>
        <v>0</v>
      </c>
    </row>
    <row r="1069" spans="1:16">
      <c r="A1069" s="1">
        <v>1065</v>
      </c>
      <c r="G1069" s="3">
        <v>0</v>
      </c>
      <c r="H1069" s="3"/>
      <c r="I1069" s="3">
        <f t="shared" si="131"/>
        <v>0</v>
      </c>
      <c r="J1069" s="3">
        <f t="shared" si="132"/>
        <v>0</v>
      </c>
      <c r="K1069" s="3">
        <f t="shared" si="133"/>
        <v>0</v>
      </c>
      <c r="L1069" s="3">
        <f t="shared" si="134"/>
        <v>0</v>
      </c>
      <c r="M1069" s="3">
        <f t="shared" si="135"/>
        <v>0</v>
      </c>
      <c r="N1069" s="3">
        <f t="shared" si="136"/>
        <v>0</v>
      </c>
      <c r="O1069" s="3">
        <f t="shared" si="137"/>
        <v>0</v>
      </c>
      <c r="P1069" s="2">
        <f t="shared" si="130"/>
        <v>0</v>
      </c>
    </row>
    <row r="1070" spans="1:16">
      <c r="A1070" s="1">
        <v>1066</v>
      </c>
      <c r="G1070" s="3">
        <v>0</v>
      </c>
      <c r="H1070" s="3"/>
      <c r="I1070" s="3">
        <f t="shared" si="131"/>
        <v>0</v>
      </c>
      <c r="J1070" s="3">
        <f t="shared" si="132"/>
        <v>0</v>
      </c>
      <c r="K1070" s="3">
        <f t="shared" si="133"/>
        <v>0</v>
      </c>
      <c r="L1070" s="3">
        <f t="shared" si="134"/>
        <v>0</v>
      </c>
      <c r="M1070" s="3">
        <f t="shared" si="135"/>
        <v>0</v>
      </c>
      <c r="N1070" s="3">
        <f t="shared" si="136"/>
        <v>0</v>
      </c>
      <c r="O1070" s="3">
        <f t="shared" si="137"/>
        <v>0</v>
      </c>
      <c r="P1070" s="2">
        <f t="shared" si="130"/>
        <v>0</v>
      </c>
    </row>
    <row r="1071" spans="1:16">
      <c r="A1071" s="1">
        <v>1067</v>
      </c>
      <c r="G1071" s="3">
        <v>0</v>
      </c>
      <c r="H1071" s="3"/>
      <c r="I1071" s="3">
        <f t="shared" si="131"/>
        <v>0</v>
      </c>
      <c r="J1071" s="3">
        <f t="shared" si="132"/>
        <v>0</v>
      </c>
      <c r="K1071" s="3">
        <f t="shared" si="133"/>
        <v>0</v>
      </c>
      <c r="L1071" s="3">
        <f t="shared" si="134"/>
        <v>0</v>
      </c>
      <c r="M1071" s="3">
        <f t="shared" si="135"/>
        <v>0</v>
      </c>
      <c r="N1071" s="3">
        <f t="shared" si="136"/>
        <v>0</v>
      </c>
      <c r="O1071" s="3">
        <f t="shared" si="137"/>
        <v>0</v>
      </c>
      <c r="P1071" s="2">
        <f t="shared" si="130"/>
        <v>0</v>
      </c>
    </row>
    <row r="1072" spans="1:16">
      <c r="A1072" s="1">
        <v>1068</v>
      </c>
      <c r="G1072" s="3">
        <v>0</v>
      </c>
      <c r="H1072" s="3"/>
      <c r="I1072" s="3">
        <f t="shared" si="131"/>
        <v>0</v>
      </c>
      <c r="J1072" s="3">
        <f t="shared" si="132"/>
        <v>0</v>
      </c>
      <c r="K1072" s="3">
        <f t="shared" si="133"/>
        <v>0</v>
      </c>
      <c r="L1072" s="3">
        <f t="shared" si="134"/>
        <v>0</v>
      </c>
      <c r="M1072" s="3">
        <f t="shared" si="135"/>
        <v>0</v>
      </c>
      <c r="N1072" s="3">
        <f t="shared" si="136"/>
        <v>0</v>
      </c>
      <c r="O1072" s="3">
        <f t="shared" si="137"/>
        <v>0</v>
      </c>
      <c r="P1072" s="2">
        <f t="shared" si="130"/>
        <v>0</v>
      </c>
    </row>
    <row r="1073" spans="1:16">
      <c r="A1073" s="1">
        <v>1069</v>
      </c>
      <c r="G1073" s="3">
        <v>0</v>
      </c>
      <c r="H1073" s="3"/>
      <c r="I1073" s="3">
        <f t="shared" si="131"/>
        <v>0</v>
      </c>
      <c r="J1073" s="3">
        <f t="shared" si="132"/>
        <v>0</v>
      </c>
      <c r="K1073" s="3">
        <f t="shared" si="133"/>
        <v>0</v>
      </c>
      <c r="L1073" s="3">
        <f t="shared" si="134"/>
        <v>0</v>
      </c>
      <c r="M1073" s="3">
        <f t="shared" si="135"/>
        <v>0</v>
      </c>
      <c r="N1073" s="3">
        <f t="shared" si="136"/>
        <v>0</v>
      </c>
      <c r="O1073" s="3">
        <f t="shared" si="137"/>
        <v>0</v>
      </c>
      <c r="P1073" s="2">
        <f t="shared" si="130"/>
        <v>0</v>
      </c>
    </row>
    <row r="1074" spans="1:16">
      <c r="A1074" s="1">
        <v>1070</v>
      </c>
      <c r="G1074" s="3">
        <v>0</v>
      </c>
      <c r="H1074" s="3"/>
      <c r="I1074" s="3">
        <f t="shared" si="131"/>
        <v>0</v>
      </c>
      <c r="J1074" s="3">
        <f t="shared" si="132"/>
        <v>0</v>
      </c>
      <c r="K1074" s="3">
        <f t="shared" si="133"/>
        <v>0</v>
      </c>
      <c r="L1074" s="3">
        <f t="shared" si="134"/>
        <v>0</v>
      </c>
      <c r="M1074" s="3">
        <f t="shared" si="135"/>
        <v>0</v>
      </c>
      <c r="N1074" s="3">
        <f t="shared" si="136"/>
        <v>0</v>
      </c>
      <c r="O1074" s="3">
        <f t="shared" si="137"/>
        <v>0</v>
      </c>
      <c r="P1074" s="2">
        <f t="shared" si="130"/>
        <v>0</v>
      </c>
    </row>
    <row r="1075" spans="1:16">
      <c r="A1075" s="1">
        <v>1071</v>
      </c>
      <c r="G1075" s="3">
        <v>0</v>
      </c>
      <c r="H1075" s="3"/>
      <c r="I1075" s="3">
        <f t="shared" si="131"/>
        <v>0</v>
      </c>
      <c r="J1075" s="3">
        <f t="shared" si="132"/>
        <v>0</v>
      </c>
      <c r="K1075" s="3">
        <f t="shared" si="133"/>
        <v>0</v>
      </c>
      <c r="L1075" s="3">
        <f t="shared" si="134"/>
        <v>0</v>
      </c>
      <c r="M1075" s="3">
        <f t="shared" si="135"/>
        <v>0</v>
      </c>
      <c r="N1075" s="3">
        <f t="shared" si="136"/>
        <v>0</v>
      </c>
      <c r="O1075" s="3">
        <f t="shared" si="137"/>
        <v>0</v>
      </c>
      <c r="P1075" s="2">
        <f t="shared" si="130"/>
        <v>0</v>
      </c>
    </row>
    <row r="1076" spans="1:16">
      <c r="A1076" s="1">
        <v>1072</v>
      </c>
      <c r="G1076" s="3">
        <v>0</v>
      </c>
      <c r="H1076" s="3"/>
      <c r="I1076" s="3">
        <f t="shared" si="131"/>
        <v>0</v>
      </c>
      <c r="J1076" s="3">
        <f t="shared" si="132"/>
        <v>0</v>
      </c>
      <c r="K1076" s="3">
        <f t="shared" si="133"/>
        <v>0</v>
      </c>
      <c r="L1076" s="3">
        <f t="shared" si="134"/>
        <v>0</v>
      </c>
      <c r="M1076" s="3">
        <f t="shared" si="135"/>
        <v>0</v>
      </c>
      <c r="N1076" s="3">
        <f t="shared" si="136"/>
        <v>0</v>
      </c>
      <c r="O1076" s="3">
        <f t="shared" si="137"/>
        <v>0</v>
      </c>
      <c r="P1076" s="2">
        <f t="shared" si="130"/>
        <v>0</v>
      </c>
    </row>
    <row r="1077" spans="1:16">
      <c r="A1077" s="1">
        <v>1073</v>
      </c>
      <c r="G1077" s="3">
        <v>0</v>
      </c>
      <c r="H1077" s="3"/>
      <c r="I1077" s="3">
        <f t="shared" si="131"/>
        <v>0</v>
      </c>
      <c r="J1077" s="3">
        <f t="shared" si="132"/>
        <v>0</v>
      </c>
      <c r="K1077" s="3">
        <f t="shared" si="133"/>
        <v>0</v>
      </c>
      <c r="L1077" s="3">
        <f t="shared" si="134"/>
        <v>0</v>
      </c>
      <c r="M1077" s="3">
        <f t="shared" si="135"/>
        <v>0</v>
      </c>
      <c r="N1077" s="3">
        <f t="shared" si="136"/>
        <v>0</v>
      </c>
      <c r="O1077" s="3">
        <f t="shared" si="137"/>
        <v>0</v>
      </c>
      <c r="P1077" s="2">
        <f t="shared" si="130"/>
        <v>0</v>
      </c>
    </row>
    <row r="1078" spans="1:16">
      <c r="A1078" s="1">
        <v>1074</v>
      </c>
      <c r="G1078" s="3">
        <v>0</v>
      </c>
      <c r="H1078" s="3"/>
      <c r="I1078" s="3">
        <f t="shared" si="131"/>
        <v>0</v>
      </c>
      <c r="J1078" s="3">
        <f t="shared" si="132"/>
        <v>0</v>
      </c>
      <c r="K1078" s="3">
        <f t="shared" si="133"/>
        <v>0</v>
      </c>
      <c r="L1078" s="3">
        <f t="shared" si="134"/>
        <v>0</v>
      </c>
      <c r="M1078" s="3">
        <f t="shared" si="135"/>
        <v>0</v>
      </c>
      <c r="N1078" s="3">
        <f t="shared" si="136"/>
        <v>0</v>
      </c>
      <c r="O1078" s="3">
        <f t="shared" si="137"/>
        <v>0</v>
      </c>
      <c r="P1078" s="2">
        <f t="shared" si="130"/>
        <v>0</v>
      </c>
    </row>
    <row r="1079" spans="1:16">
      <c r="A1079" s="1">
        <v>1075</v>
      </c>
      <c r="G1079" s="3">
        <v>0</v>
      </c>
      <c r="H1079" s="3"/>
      <c r="I1079" s="3">
        <f t="shared" si="131"/>
        <v>0</v>
      </c>
      <c r="J1079" s="3">
        <f t="shared" si="132"/>
        <v>0</v>
      </c>
      <c r="K1079" s="3">
        <f t="shared" si="133"/>
        <v>0</v>
      </c>
      <c r="L1079" s="3">
        <f t="shared" si="134"/>
        <v>0</v>
      </c>
      <c r="M1079" s="3">
        <f t="shared" si="135"/>
        <v>0</v>
      </c>
      <c r="N1079" s="3">
        <f t="shared" si="136"/>
        <v>0</v>
      </c>
      <c r="O1079" s="3">
        <f t="shared" si="137"/>
        <v>0</v>
      </c>
      <c r="P1079" s="2">
        <f t="shared" si="130"/>
        <v>0</v>
      </c>
    </row>
    <row r="1080" spans="1:16">
      <c r="A1080" s="1">
        <v>1076</v>
      </c>
      <c r="G1080" s="3">
        <v>0</v>
      </c>
      <c r="H1080" s="3"/>
      <c r="I1080" s="3">
        <f t="shared" si="131"/>
        <v>0</v>
      </c>
      <c r="J1080" s="3">
        <f t="shared" si="132"/>
        <v>0</v>
      </c>
      <c r="K1080" s="3">
        <f t="shared" si="133"/>
        <v>0</v>
      </c>
      <c r="L1080" s="3">
        <f t="shared" si="134"/>
        <v>0</v>
      </c>
      <c r="M1080" s="3">
        <f t="shared" si="135"/>
        <v>0</v>
      </c>
      <c r="N1080" s="3">
        <f t="shared" si="136"/>
        <v>0</v>
      </c>
      <c r="O1080" s="3">
        <f t="shared" si="137"/>
        <v>0</v>
      </c>
      <c r="P1080" s="2">
        <f t="shared" si="130"/>
        <v>0</v>
      </c>
    </row>
    <row r="1081" spans="1:16">
      <c r="A1081" s="1">
        <v>1077</v>
      </c>
      <c r="G1081" s="3">
        <v>0</v>
      </c>
      <c r="H1081" s="3"/>
      <c r="I1081" s="3">
        <f t="shared" si="131"/>
        <v>0</v>
      </c>
      <c r="J1081" s="3">
        <f t="shared" si="132"/>
        <v>0</v>
      </c>
      <c r="K1081" s="3">
        <f t="shared" si="133"/>
        <v>0</v>
      </c>
      <c r="L1081" s="3">
        <f t="shared" si="134"/>
        <v>0</v>
      </c>
      <c r="M1081" s="3">
        <f t="shared" si="135"/>
        <v>0</v>
      </c>
      <c r="N1081" s="3">
        <f t="shared" si="136"/>
        <v>0</v>
      </c>
      <c r="O1081" s="3">
        <f t="shared" si="137"/>
        <v>0</v>
      </c>
      <c r="P1081" s="2">
        <f t="shared" si="130"/>
        <v>0</v>
      </c>
    </row>
    <row r="1082" spans="1:16">
      <c r="A1082" s="1">
        <v>1078</v>
      </c>
      <c r="G1082" s="3">
        <v>0</v>
      </c>
      <c r="H1082" s="3"/>
      <c r="I1082" s="3">
        <f t="shared" si="131"/>
        <v>0</v>
      </c>
      <c r="J1082" s="3">
        <f t="shared" si="132"/>
        <v>0</v>
      </c>
      <c r="K1082" s="3">
        <f t="shared" si="133"/>
        <v>0</v>
      </c>
      <c r="L1082" s="3">
        <f t="shared" si="134"/>
        <v>0</v>
      </c>
      <c r="M1082" s="3">
        <f t="shared" si="135"/>
        <v>0</v>
      </c>
      <c r="N1082" s="3">
        <f t="shared" si="136"/>
        <v>0</v>
      </c>
      <c r="O1082" s="3">
        <f t="shared" si="137"/>
        <v>0</v>
      </c>
      <c r="P1082" s="2">
        <f t="shared" si="130"/>
        <v>0</v>
      </c>
    </row>
    <row r="1083" spans="1:16">
      <c r="A1083" s="1">
        <v>1079</v>
      </c>
      <c r="G1083" s="3">
        <v>0</v>
      </c>
      <c r="H1083" s="3"/>
      <c r="I1083" s="3">
        <f t="shared" si="131"/>
        <v>0</v>
      </c>
      <c r="J1083" s="3">
        <f t="shared" si="132"/>
        <v>0</v>
      </c>
      <c r="K1083" s="3">
        <f t="shared" si="133"/>
        <v>0</v>
      </c>
      <c r="L1083" s="3">
        <f t="shared" si="134"/>
        <v>0</v>
      </c>
      <c r="M1083" s="3">
        <f t="shared" si="135"/>
        <v>0</v>
      </c>
      <c r="N1083" s="3">
        <f t="shared" si="136"/>
        <v>0</v>
      </c>
      <c r="O1083" s="3">
        <f t="shared" si="137"/>
        <v>0</v>
      </c>
      <c r="P1083" s="2">
        <f t="shared" si="130"/>
        <v>0</v>
      </c>
    </row>
    <row r="1084" spans="1:16">
      <c r="A1084" s="1">
        <v>1080</v>
      </c>
      <c r="G1084" s="3">
        <v>0</v>
      </c>
      <c r="H1084" s="3"/>
      <c r="I1084" s="3">
        <f t="shared" si="131"/>
        <v>0</v>
      </c>
      <c r="J1084" s="3">
        <f t="shared" si="132"/>
        <v>0</v>
      </c>
      <c r="K1084" s="3">
        <f t="shared" si="133"/>
        <v>0</v>
      </c>
      <c r="L1084" s="3">
        <f t="shared" si="134"/>
        <v>0</v>
      </c>
      <c r="M1084" s="3">
        <f t="shared" si="135"/>
        <v>0</v>
      </c>
      <c r="N1084" s="3">
        <f t="shared" si="136"/>
        <v>0</v>
      </c>
      <c r="O1084" s="3">
        <f t="shared" si="137"/>
        <v>0</v>
      </c>
      <c r="P1084" s="2">
        <f t="shared" si="130"/>
        <v>0</v>
      </c>
    </row>
    <row r="1085" spans="1:16">
      <c r="A1085" s="1">
        <v>1081</v>
      </c>
      <c r="G1085" s="3">
        <v>0</v>
      </c>
      <c r="H1085" s="3"/>
      <c r="I1085" s="3">
        <f t="shared" si="131"/>
        <v>0</v>
      </c>
      <c r="J1085" s="3">
        <f t="shared" si="132"/>
        <v>0</v>
      </c>
      <c r="K1085" s="3">
        <f t="shared" si="133"/>
        <v>0</v>
      </c>
      <c r="L1085" s="3">
        <f t="shared" si="134"/>
        <v>0</v>
      </c>
      <c r="M1085" s="3">
        <f t="shared" si="135"/>
        <v>0</v>
      </c>
      <c r="N1085" s="3">
        <f t="shared" si="136"/>
        <v>0</v>
      </c>
      <c r="O1085" s="3">
        <f t="shared" si="137"/>
        <v>0</v>
      </c>
      <c r="P1085" s="2">
        <f t="shared" si="130"/>
        <v>0</v>
      </c>
    </row>
    <row r="1086" spans="1:16">
      <c r="A1086" s="1">
        <v>1082</v>
      </c>
      <c r="G1086" s="3">
        <v>0</v>
      </c>
      <c r="H1086" s="3"/>
      <c r="I1086" s="3">
        <f t="shared" si="131"/>
        <v>0</v>
      </c>
      <c r="J1086" s="3">
        <f t="shared" si="132"/>
        <v>0</v>
      </c>
      <c r="K1086" s="3">
        <f t="shared" si="133"/>
        <v>0</v>
      </c>
      <c r="L1086" s="3">
        <f t="shared" si="134"/>
        <v>0</v>
      </c>
      <c r="M1086" s="3">
        <f t="shared" si="135"/>
        <v>0</v>
      </c>
      <c r="N1086" s="3">
        <f t="shared" si="136"/>
        <v>0</v>
      </c>
      <c r="O1086" s="3">
        <f t="shared" si="137"/>
        <v>0</v>
      </c>
      <c r="P1086" s="2">
        <f t="shared" si="130"/>
        <v>0</v>
      </c>
    </row>
    <row r="1087" spans="1:16">
      <c r="A1087" s="1">
        <v>1083</v>
      </c>
      <c r="G1087" s="3">
        <v>0</v>
      </c>
      <c r="H1087" s="3"/>
      <c r="I1087" s="3">
        <f t="shared" si="131"/>
        <v>0</v>
      </c>
      <c r="J1087" s="3">
        <f t="shared" si="132"/>
        <v>0</v>
      </c>
      <c r="K1087" s="3">
        <f t="shared" si="133"/>
        <v>0</v>
      </c>
      <c r="L1087" s="3">
        <f t="shared" si="134"/>
        <v>0</v>
      </c>
      <c r="M1087" s="3">
        <f t="shared" si="135"/>
        <v>0</v>
      </c>
      <c r="N1087" s="3">
        <f t="shared" si="136"/>
        <v>0</v>
      </c>
      <c r="O1087" s="3">
        <f t="shared" si="137"/>
        <v>0</v>
      </c>
      <c r="P1087" s="2">
        <f t="shared" si="130"/>
        <v>0</v>
      </c>
    </row>
    <row r="1088" spans="1:16">
      <c r="A1088" s="1">
        <v>1084</v>
      </c>
      <c r="G1088" s="3">
        <v>0</v>
      </c>
      <c r="H1088" s="3"/>
      <c r="I1088" s="3">
        <f t="shared" si="131"/>
        <v>0</v>
      </c>
      <c r="J1088" s="3">
        <f t="shared" si="132"/>
        <v>0</v>
      </c>
      <c r="K1088" s="3">
        <f t="shared" si="133"/>
        <v>0</v>
      </c>
      <c r="L1088" s="3">
        <f t="shared" si="134"/>
        <v>0</v>
      </c>
      <c r="M1088" s="3">
        <f t="shared" si="135"/>
        <v>0</v>
      </c>
      <c r="N1088" s="3">
        <f t="shared" si="136"/>
        <v>0</v>
      </c>
      <c r="O1088" s="3">
        <f t="shared" si="137"/>
        <v>0</v>
      </c>
      <c r="P1088" s="2">
        <f t="shared" si="130"/>
        <v>0</v>
      </c>
    </row>
    <row r="1089" spans="1:16">
      <c r="A1089" s="1">
        <v>1085</v>
      </c>
      <c r="G1089" s="3">
        <v>0</v>
      </c>
      <c r="H1089" s="3"/>
      <c r="I1089" s="3">
        <f t="shared" si="131"/>
        <v>0</v>
      </c>
      <c r="J1089" s="3">
        <f t="shared" si="132"/>
        <v>0</v>
      </c>
      <c r="K1089" s="3">
        <f t="shared" si="133"/>
        <v>0</v>
      </c>
      <c r="L1089" s="3">
        <f t="shared" si="134"/>
        <v>0</v>
      </c>
      <c r="M1089" s="3">
        <f t="shared" si="135"/>
        <v>0</v>
      </c>
      <c r="N1089" s="3">
        <f t="shared" si="136"/>
        <v>0</v>
      </c>
      <c r="O1089" s="3">
        <f t="shared" si="137"/>
        <v>0</v>
      </c>
      <c r="P1089" s="2">
        <f t="shared" si="130"/>
        <v>0</v>
      </c>
    </row>
    <row r="1090" spans="1:16">
      <c r="A1090" s="1">
        <v>1086</v>
      </c>
      <c r="G1090" s="3">
        <v>0</v>
      </c>
      <c r="H1090" s="3"/>
      <c r="I1090" s="3">
        <f t="shared" si="131"/>
        <v>0</v>
      </c>
      <c r="J1090" s="3">
        <f t="shared" si="132"/>
        <v>0</v>
      </c>
      <c r="K1090" s="3">
        <f t="shared" si="133"/>
        <v>0</v>
      </c>
      <c r="L1090" s="3">
        <f t="shared" si="134"/>
        <v>0</v>
      </c>
      <c r="M1090" s="3">
        <f t="shared" si="135"/>
        <v>0</v>
      </c>
      <c r="N1090" s="3">
        <f t="shared" si="136"/>
        <v>0</v>
      </c>
      <c r="O1090" s="3">
        <f t="shared" si="137"/>
        <v>0</v>
      </c>
      <c r="P1090" s="2">
        <f t="shared" si="130"/>
        <v>0</v>
      </c>
    </row>
    <row r="1091" spans="1:16">
      <c r="A1091" s="1">
        <v>1087</v>
      </c>
      <c r="G1091" s="3">
        <v>0</v>
      </c>
      <c r="H1091" s="3"/>
      <c r="I1091" s="3">
        <f t="shared" si="131"/>
        <v>0</v>
      </c>
      <c r="J1091" s="3">
        <f t="shared" si="132"/>
        <v>0</v>
      </c>
      <c r="K1091" s="3">
        <f t="shared" si="133"/>
        <v>0</v>
      </c>
      <c r="L1091" s="3">
        <f t="shared" si="134"/>
        <v>0</v>
      </c>
      <c r="M1091" s="3">
        <f t="shared" si="135"/>
        <v>0</v>
      </c>
      <c r="N1091" s="3">
        <f t="shared" si="136"/>
        <v>0</v>
      </c>
      <c r="O1091" s="3">
        <f t="shared" si="137"/>
        <v>0</v>
      </c>
      <c r="P1091" s="2">
        <f t="shared" si="130"/>
        <v>0</v>
      </c>
    </row>
    <row r="1092" spans="1:16">
      <c r="A1092" s="1">
        <v>1088</v>
      </c>
      <c r="G1092" s="3">
        <v>0</v>
      </c>
      <c r="H1092" s="3"/>
      <c r="I1092" s="3">
        <f t="shared" si="131"/>
        <v>0</v>
      </c>
      <c r="J1092" s="3">
        <f t="shared" si="132"/>
        <v>0</v>
      </c>
      <c r="K1092" s="3">
        <f t="shared" si="133"/>
        <v>0</v>
      </c>
      <c r="L1092" s="3">
        <f t="shared" si="134"/>
        <v>0</v>
      </c>
      <c r="M1092" s="3">
        <f t="shared" si="135"/>
        <v>0</v>
      </c>
      <c r="N1092" s="3">
        <f t="shared" si="136"/>
        <v>0</v>
      </c>
      <c r="O1092" s="3">
        <f t="shared" si="137"/>
        <v>0</v>
      </c>
      <c r="P1092" s="2">
        <f t="shared" si="130"/>
        <v>0</v>
      </c>
    </row>
    <row r="1093" spans="1:16">
      <c r="A1093" s="1">
        <v>1089</v>
      </c>
      <c r="G1093" s="3">
        <v>0</v>
      </c>
      <c r="H1093" s="3"/>
      <c r="I1093" s="3">
        <f t="shared" si="131"/>
        <v>0</v>
      </c>
      <c r="J1093" s="3">
        <f t="shared" si="132"/>
        <v>0</v>
      </c>
      <c r="K1093" s="3">
        <f t="shared" si="133"/>
        <v>0</v>
      </c>
      <c r="L1093" s="3">
        <f t="shared" si="134"/>
        <v>0</v>
      </c>
      <c r="M1093" s="3">
        <f t="shared" si="135"/>
        <v>0</v>
      </c>
      <c r="N1093" s="3">
        <f t="shared" si="136"/>
        <v>0</v>
      </c>
      <c r="O1093" s="3">
        <f t="shared" si="137"/>
        <v>0</v>
      </c>
      <c r="P1093" s="2">
        <f t="shared" ref="P1093:P1156" si="138">O1093</f>
        <v>0</v>
      </c>
    </row>
    <row r="1094" spans="1:16">
      <c r="A1094" s="1">
        <v>1090</v>
      </c>
      <c r="G1094" s="3">
        <v>0</v>
      </c>
      <c r="H1094" s="3"/>
      <c r="I1094" s="3">
        <f t="shared" si="131"/>
        <v>0</v>
      </c>
      <c r="J1094" s="3">
        <f t="shared" si="132"/>
        <v>0</v>
      </c>
      <c r="K1094" s="3">
        <f t="shared" si="133"/>
        <v>0</v>
      </c>
      <c r="L1094" s="3">
        <f t="shared" si="134"/>
        <v>0</v>
      </c>
      <c r="M1094" s="3">
        <f t="shared" si="135"/>
        <v>0</v>
      </c>
      <c r="N1094" s="3">
        <f t="shared" si="136"/>
        <v>0</v>
      </c>
      <c r="O1094" s="3">
        <f t="shared" si="137"/>
        <v>0</v>
      </c>
      <c r="P1094" s="2">
        <f t="shared" si="138"/>
        <v>0</v>
      </c>
    </row>
    <row r="1095" spans="1:16">
      <c r="A1095" s="1">
        <v>1091</v>
      </c>
      <c r="G1095" s="3">
        <v>0</v>
      </c>
      <c r="H1095" s="3"/>
      <c r="I1095" s="3">
        <f t="shared" si="131"/>
        <v>0</v>
      </c>
      <c r="J1095" s="3">
        <f t="shared" si="132"/>
        <v>0</v>
      </c>
      <c r="K1095" s="3">
        <f t="shared" si="133"/>
        <v>0</v>
      </c>
      <c r="L1095" s="3">
        <f t="shared" si="134"/>
        <v>0</v>
      </c>
      <c r="M1095" s="3">
        <f t="shared" si="135"/>
        <v>0</v>
      </c>
      <c r="N1095" s="3">
        <f t="shared" si="136"/>
        <v>0</v>
      </c>
      <c r="O1095" s="3">
        <f t="shared" si="137"/>
        <v>0</v>
      </c>
      <c r="P1095" s="2">
        <f t="shared" si="138"/>
        <v>0</v>
      </c>
    </row>
    <row r="1096" spans="1:16">
      <c r="A1096" s="1">
        <v>1092</v>
      </c>
      <c r="G1096" s="3">
        <v>0</v>
      </c>
      <c r="H1096" s="3"/>
      <c r="I1096" s="3">
        <f t="shared" si="131"/>
        <v>0</v>
      </c>
      <c r="J1096" s="3">
        <f t="shared" si="132"/>
        <v>0</v>
      </c>
      <c r="K1096" s="3">
        <f t="shared" si="133"/>
        <v>0</v>
      </c>
      <c r="L1096" s="3">
        <f t="shared" si="134"/>
        <v>0</v>
      </c>
      <c r="M1096" s="3">
        <f t="shared" si="135"/>
        <v>0</v>
      </c>
      <c r="N1096" s="3">
        <f t="shared" si="136"/>
        <v>0</v>
      </c>
      <c r="O1096" s="3">
        <f t="shared" si="137"/>
        <v>0</v>
      </c>
      <c r="P1096" s="2">
        <f t="shared" si="138"/>
        <v>0</v>
      </c>
    </row>
    <row r="1097" spans="1:16">
      <c r="A1097" s="1">
        <v>1093</v>
      </c>
      <c r="G1097" s="3">
        <v>0</v>
      </c>
      <c r="H1097" s="3"/>
      <c r="I1097" s="3">
        <f t="shared" si="131"/>
        <v>0</v>
      </c>
      <c r="J1097" s="3">
        <f t="shared" si="132"/>
        <v>0</v>
      </c>
      <c r="K1097" s="3">
        <f t="shared" si="133"/>
        <v>0</v>
      </c>
      <c r="L1097" s="3">
        <f t="shared" si="134"/>
        <v>0</v>
      </c>
      <c r="M1097" s="3">
        <f t="shared" si="135"/>
        <v>0</v>
      </c>
      <c r="N1097" s="3">
        <f t="shared" si="136"/>
        <v>0</v>
      </c>
      <c r="O1097" s="3">
        <f t="shared" si="137"/>
        <v>0</v>
      </c>
      <c r="P1097" s="2">
        <f t="shared" si="138"/>
        <v>0</v>
      </c>
    </row>
    <row r="1098" spans="1:16">
      <c r="A1098" s="1">
        <v>1094</v>
      </c>
      <c r="G1098" s="3">
        <v>0</v>
      </c>
      <c r="H1098" s="3"/>
      <c r="I1098" s="3">
        <f t="shared" si="131"/>
        <v>0</v>
      </c>
      <c r="J1098" s="3">
        <f t="shared" si="132"/>
        <v>0</v>
      </c>
      <c r="K1098" s="3">
        <f t="shared" si="133"/>
        <v>0</v>
      </c>
      <c r="L1098" s="3">
        <f t="shared" si="134"/>
        <v>0</v>
      </c>
      <c r="M1098" s="3">
        <f t="shared" si="135"/>
        <v>0</v>
      </c>
      <c r="N1098" s="3">
        <f t="shared" si="136"/>
        <v>0</v>
      </c>
      <c r="O1098" s="3">
        <f t="shared" si="137"/>
        <v>0</v>
      </c>
      <c r="P1098" s="2">
        <f t="shared" si="138"/>
        <v>0</v>
      </c>
    </row>
    <row r="1099" spans="1:16">
      <c r="A1099" s="1">
        <v>1095</v>
      </c>
      <c r="G1099" s="3">
        <v>0</v>
      </c>
      <c r="H1099" s="3"/>
      <c r="I1099" s="3">
        <f t="shared" si="131"/>
        <v>0</v>
      </c>
      <c r="J1099" s="3">
        <f t="shared" si="132"/>
        <v>0</v>
      </c>
      <c r="K1099" s="3">
        <f t="shared" si="133"/>
        <v>0</v>
      </c>
      <c r="L1099" s="3">
        <f t="shared" si="134"/>
        <v>0</v>
      </c>
      <c r="M1099" s="3">
        <f t="shared" si="135"/>
        <v>0</v>
      </c>
      <c r="N1099" s="3">
        <f t="shared" si="136"/>
        <v>0</v>
      </c>
      <c r="O1099" s="3">
        <f t="shared" si="137"/>
        <v>0</v>
      </c>
      <c r="P1099" s="2">
        <f t="shared" si="138"/>
        <v>0</v>
      </c>
    </row>
    <row r="1100" spans="1:16">
      <c r="A1100" s="1">
        <v>1096</v>
      </c>
      <c r="G1100" s="3">
        <v>0</v>
      </c>
      <c r="H1100" s="3"/>
      <c r="I1100" s="3">
        <f t="shared" si="131"/>
        <v>0</v>
      </c>
      <c r="J1100" s="3">
        <f t="shared" si="132"/>
        <v>0</v>
      </c>
      <c r="K1100" s="3">
        <f t="shared" si="133"/>
        <v>0</v>
      </c>
      <c r="L1100" s="3">
        <f t="shared" si="134"/>
        <v>0</v>
      </c>
      <c r="M1100" s="3">
        <f t="shared" si="135"/>
        <v>0</v>
      </c>
      <c r="N1100" s="3">
        <f t="shared" si="136"/>
        <v>0</v>
      </c>
      <c r="O1100" s="3">
        <f t="shared" si="137"/>
        <v>0</v>
      </c>
      <c r="P1100" s="2">
        <f t="shared" si="138"/>
        <v>0</v>
      </c>
    </row>
    <row r="1101" spans="1:16">
      <c r="A1101" s="1">
        <v>1097</v>
      </c>
      <c r="G1101" s="3">
        <v>0</v>
      </c>
      <c r="H1101" s="3"/>
      <c r="I1101" s="3">
        <f t="shared" si="131"/>
        <v>0</v>
      </c>
      <c r="J1101" s="3">
        <f t="shared" si="132"/>
        <v>0</v>
      </c>
      <c r="K1101" s="3">
        <f t="shared" si="133"/>
        <v>0</v>
      </c>
      <c r="L1101" s="3">
        <f t="shared" si="134"/>
        <v>0</v>
      </c>
      <c r="M1101" s="3">
        <f t="shared" si="135"/>
        <v>0</v>
      </c>
      <c r="N1101" s="3">
        <f t="shared" si="136"/>
        <v>0</v>
      </c>
      <c r="O1101" s="3">
        <f t="shared" si="137"/>
        <v>0</v>
      </c>
      <c r="P1101" s="2">
        <f t="shared" si="138"/>
        <v>0</v>
      </c>
    </row>
    <row r="1102" spans="1:16">
      <c r="A1102" s="1">
        <v>1098</v>
      </c>
      <c r="G1102" s="3">
        <v>0</v>
      </c>
      <c r="H1102" s="3"/>
      <c r="I1102" s="3">
        <f t="shared" si="131"/>
        <v>0</v>
      </c>
      <c r="J1102" s="3">
        <f t="shared" si="132"/>
        <v>0</v>
      </c>
      <c r="K1102" s="3">
        <f t="shared" si="133"/>
        <v>0</v>
      </c>
      <c r="L1102" s="3">
        <f t="shared" si="134"/>
        <v>0</v>
      </c>
      <c r="M1102" s="3">
        <f t="shared" si="135"/>
        <v>0</v>
      </c>
      <c r="N1102" s="3">
        <f t="shared" si="136"/>
        <v>0</v>
      </c>
      <c r="O1102" s="3">
        <f t="shared" si="137"/>
        <v>0</v>
      </c>
      <c r="P1102" s="2">
        <f t="shared" si="138"/>
        <v>0</v>
      </c>
    </row>
    <row r="1103" spans="1:16">
      <c r="A1103" s="1">
        <v>1099</v>
      </c>
      <c r="G1103" s="3">
        <v>0</v>
      </c>
      <c r="H1103" s="3"/>
      <c r="I1103" s="3">
        <f t="shared" si="131"/>
        <v>0</v>
      </c>
      <c r="J1103" s="3">
        <f t="shared" si="132"/>
        <v>0</v>
      </c>
      <c r="K1103" s="3">
        <f t="shared" si="133"/>
        <v>0</v>
      </c>
      <c r="L1103" s="3">
        <f t="shared" si="134"/>
        <v>0</v>
      </c>
      <c r="M1103" s="3">
        <f t="shared" si="135"/>
        <v>0</v>
      </c>
      <c r="N1103" s="3">
        <f t="shared" si="136"/>
        <v>0</v>
      </c>
      <c r="O1103" s="3">
        <f t="shared" si="137"/>
        <v>0</v>
      </c>
      <c r="P1103" s="2">
        <f t="shared" si="138"/>
        <v>0</v>
      </c>
    </row>
    <row r="1104" spans="1:16">
      <c r="A1104" s="1">
        <v>1100</v>
      </c>
      <c r="G1104" s="3">
        <v>0</v>
      </c>
      <c r="H1104" s="3"/>
      <c r="I1104" s="3">
        <f t="shared" si="131"/>
        <v>0</v>
      </c>
      <c r="J1104" s="3">
        <f t="shared" si="132"/>
        <v>0</v>
      </c>
      <c r="K1104" s="3">
        <f t="shared" si="133"/>
        <v>0</v>
      </c>
      <c r="L1104" s="3">
        <f t="shared" si="134"/>
        <v>0</v>
      </c>
      <c r="M1104" s="3">
        <f t="shared" si="135"/>
        <v>0</v>
      </c>
      <c r="N1104" s="3">
        <f t="shared" si="136"/>
        <v>0</v>
      </c>
      <c r="O1104" s="3">
        <f t="shared" si="137"/>
        <v>0</v>
      </c>
      <c r="P1104" s="2">
        <f t="shared" si="138"/>
        <v>0</v>
      </c>
    </row>
    <row r="1105" spans="1:16">
      <c r="A1105" s="1">
        <v>1101</v>
      </c>
      <c r="G1105" s="3">
        <v>0</v>
      </c>
      <c r="H1105" s="3"/>
      <c r="I1105" s="3">
        <f t="shared" si="131"/>
        <v>0</v>
      </c>
      <c r="J1105" s="3">
        <f t="shared" si="132"/>
        <v>0</v>
      </c>
      <c r="K1105" s="3">
        <f t="shared" si="133"/>
        <v>0</v>
      </c>
      <c r="L1105" s="3">
        <f t="shared" si="134"/>
        <v>0</v>
      </c>
      <c r="M1105" s="3">
        <f t="shared" si="135"/>
        <v>0</v>
      </c>
      <c r="N1105" s="3">
        <f t="shared" si="136"/>
        <v>0</v>
      </c>
      <c r="O1105" s="3">
        <f t="shared" si="137"/>
        <v>0</v>
      </c>
      <c r="P1105" s="2">
        <f t="shared" si="138"/>
        <v>0</v>
      </c>
    </row>
    <row r="1106" spans="1:16">
      <c r="A1106" s="1">
        <v>1102</v>
      </c>
      <c r="G1106" s="3">
        <v>0</v>
      </c>
      <c r="H1106" s="3"/>
      <c r="I1106" s="3">
        <f t="shared" si="131"/>
        <v>0</v>
      </c>
      <c r="J1106" s="3">
        <f t="shared" si="132"/>
        <v>0</v>
      </c>
      <c r="K1106" s="3">
        <f t="shared" si="133"/>
        <v>0</v>
      </c>
      <c r="L1106" s="3">
        <f t="shared" si="134"/>
        <v>0</v>
      </c>
      <c r="M1106" s="3">
        <f t="shared" si="135"/>
        <v>0</v>
      </c>
      <c r="N1106" s="3">
        <f t="shared" si="136"/>
        <v>0</v>
      </c>
      <c r="O1106" s="3">
        <f t="shared" si="137"/>
        <v>0</v>
      </c>
      <c r="P1106" s="2">
        <f t="shared" si="138"/>
        <v>0</v>
      </c>
    </row>
    <row r="1107" spans="1:16">
      <c r="A1107" s="1">
        <v>1103</v>
      </c>
      <c r="G1107" s="3">
        <v>0</v>
      </c>
      <c r="H1107" s="3"/>
      <c r="I1107" s="3">
        <f t="shared" si="131"/>
        <v>0</v>
      </c>
      <c r="J1107" s="3">
        <f t="shared" si="132"/>
        <v>0</v>
      </c>
      <c r="K1107" s="3">
        <f t="shared" si="133"/>
        <v>0</v>
      </c>
      <c r="L1107" s="3">
        <f t="shared" si="134"/>
        <v>0</v>
      </c>
      <c r="M1107" s="3">
        <f t="shared" si="135"/>
        <v>0</v>
      </c>
      <c r="N1107" s="3">
        <f t="shared" si="136"/>
        <v>0</v>
      </c>
      <c r="O1107" s="3">
        <f t="shared" si="137"/>
        <v>0</v>
      </c>
      <c r="P1107" s="2">
        <f t="shared" si="138"/>
        <v>0</v>
      </c>
    </row>
    <row r="1108" spans="1:16">
      <c r="A1108" s="1">
        <v>1104</v>
      </c>
      <c r="G1108" s="3">
        <v>0</v>
      </c>
      <c r="H1108" s="3"/>
      <c r="I1108" s="3">
        <f t="shared" si="131"/>
        <v>0</v>
      </c>
      <c r="J1108" s="3">
        <f t="shared" si="132"/>
        <v>0</v>
      </c>
      <c r="K1108" s="3">
        <f t="shared" si="133"/>
        <v>0</v>
      </c>
      <c r="L1108" s="3">
        <f t="shared" si="134"/>
        <v>0</v>
      </c>
      <c r="M1108" s="3">
        <f t="shared" si="135"/>
        <v>0</v>
      </c>
      <c r="N1108" s="3">
        <f t="shared" si="136"/>
        <v>0</v>
      </c>
      <c r="O1108" s="3">
        <f t="shared" si="137"/>
        <v>0</v>
      </c>
      <c r="P1108" s="2">
        <f t="shared" si="138"/>
        <v>0</v>
      </c>
    </row>
    <row r="1109" spans="1:16">
      <c r="A1109" s="1">
        <v>1105</v>
      </c>
      <c r="G1109" s="3">
        <v>0</v>
      </c>
      <c r="H1109" s="3"/>
      <c r="I1109" s="3">
        <f t="shared" si="131"/>
        <v>0</v>
      </c>
      <c r="J1109" s="3">
        <f t="shared" si="132"/>
        <v>0</v>
      </c>
      <c r="K1109" s="3">
        <f t="shared" si="133"/>
        <v>0</v>
      </c>
      <c r="L1109" s="3">
        <f t="shared" si="134"/>
        <v>0</v>
      </c>
      <c r="M1109" s="3">
        <f t="shared" si="135"/>
        <v>0</v>
      </c>
      <c r="N1109" s="3">
        <f t="shared" si="136"/>
        <v>0</v>
      </c>
      <c r="O1109" s="3">
        <f t="shared" si="137"/>
        <v>0</v>
      </c>
      <c r="P1109" s="2">
        <f t="shared" si="138"/>
        <v>0</v>
      </c>
    </row>
    <row r="1110" spans="1:16">
      <c r="A1110" s="1">
        <v>1106</v>
      </c>
      <c r="G1110" s="3">
        <v>0</v>
      </c>
      <c r="H1110" s="3"/>
      <c r="I1110" s="3">
        <f t="shared" si="131"/>
        <v>0</v>
      </c>
      <c r="J1110" s="3">
        <f t="shared" si="132"/>
        <v>0</v>
      </c>
      <c r="K1110" s="3">
        <f t="shared" si="133"/>
        <v>0</v>
      </c>
      <c r="L1110" s="3">
        <f t="shared" si="134"/>
        <v>0</v>
      </c>
      <c r="M1110" s="3">
        <f t="shared" si="135"/>
        <v>0</v>
      </c>
      <c r="N1110" s="3">
        <f t="shared" si="136"/>
        <v>0</v>
      </c>
      <c r="O1110" s="3">
        <f t="shared" si="137"/>
        <v>0</v>
      </c>
      <c r="P1110" s="2">
        <f t="shared" si="138"/>
        <v>0</v>
      </c>
    </row>
    <row r="1111" spans="1:16">
      <c r="A1111" s="1">
        <v>1107</v>
      </c>
      <c r="G1111" s="3">
        <v>0</v>
      </c>
      <c r="H1111" s="3"/>
      <c r="I1111" s="3">
        <f t="shared" si="131"/>
        <v>0</v>
      </c>
      <c r="J1111" s="3">
        <f t="shared" si="132"/>
        <v>0</v>
      </c>
      <c r="K1111" s="3">
        <f t="shared" si="133"/>
        <v>0</v>
      </c>
      <c r="L1111" s="3">
        <f t="shared" si="134"/>
        <v>0</v>
      </c>
      <c r="M1111" s="3">
        <f t="shared" si="135"/>
        <v>0</v>
      </c>
      <c r="N1111" s="3">
        <f t="shared" si="136"/>
        <v>0</v>
      </c>
      <c r="O1111" s="3">
        <f t="shared" si="137"/>
        <v>0</v>
      </c>
      <c r="P1111" s="2">
        <f t="shared" si="138"/>
        <v>0</v>
      </c>
    </row>
    <row r="1112" spans="1:16">
      <c r="A1112" s="1">
        <v>1108</v>
      </c>
      <c r="G1112" s="3">
        <v>0</v>
      </c>
      <c r="H1112" s="3"/>
      <c r="I1112" s="3">
        <f t="shared" si="131"/>
        <v>0</v>
      </c>
      <c r="J1112" s="3">
        <f t="shared" si="132"/>
        <v>0</v>
      </c>
      <c r="K1112" s="3">
        <f t="shared" si="133"/>
        <v>0</v>
      </c>
      <c r="L1112" s="3">
        <f t="shared" si="134"/>
        <v>0</v>
      </c>
      <c r="M1112" s="3">
        <f t="shared" si="135"/>
        <v>0</v>
      </c>
      <c r="N1112" s="3">
        <f t="shared" si="136"/>
        <v>0</v>
      </c>
      <c r="O1112" s="3">
        <f t="shared" si="137"/>
        <v>0</v>
      </c>
      <c r="P1112" s="2">
        <f t="shared" si="138"/>
        <v>0</v>
      </c>
    </row>
    <row r="1113" spans="1:16">
      <c r="A1113" s="1">
        <v>1109</v>
      </c>
      <c r="G1113" s="3">
        <v>0</v>
      </c>
      <c r="H1113" s="3"/>
      <c r="I1113" s="3">
        <f t="shared" si="131"/>
        <v>0</v>
      </c>
      <c r="J1113" s="3">
        <f t="shared" si="132"/>
        <v>0</v>
      </c>
      <c r="K1113" s="3">
        <f t="shared" si="133"/>
        <v>0</v>
      </c>
      <c r="L1113" s="3">
        <f t="shared" si="134"/>
        <v>0</v>
      </c>
      <c r="M1113" s="3">
        <f t="shared" si="135"/>
        <v>0</v>
      </c>
      <c r="N1113" s="3">
        <f t="shared" si="136"/>
        <v>0</v>
      </c>
      <c r="O1113" s="3">
        <f t="shared" si="137"/>
        <v>0</v>
      </c>
      <c r="P1113" s="2">
        <f t="shared" si="138"/>
        <v>0</v>
      </c>
    </row>
    <row r="1114" spans="1:16">
      <c r="A1114" s="1">
        <v>1110</v>
      </c>
      <c r="G1114" s="3">
        <v>0</v>
      </c>
      <c r="H1114" s="3"/>
      <c r="I1114" s="3">
        <f t="shared" si="131"/>
        <v>0</v>
      </c>
      <c r="J1114" s="3">
        <f t="shared" si="132"/>
        <v>0</v>
      </c>
      <c r="K1114" s="3">
        <f t="shared" si="133"/>
        <v>0</v>
      </c>
      <c r="L1114" s="3">
        <f t="shared" si="134"/>
        <v>0</v>
      </c>
      <c r="M1114" s="3">
        <f t="shared" si="135"/>
        <v>0</v>
      </c>
      <c r="N1114" s="3">
        <f t="shared" si="136"/>
        <v>0</v>
      </c>
      <c r="O1114" s="3">
        <f t="shared" si="137"/>
        <v>0</v>
      </c>
      <c r="P1114" s="2">
        <f t="shared" si="138"/>
        <v>0</v>
      </c>
    </row>
    <row r="1115" spans="1:16">
      <c r="A1115" s="1">
        <v>1111</v>
      </c>
      <c r="G1115" s="3">
        <v>0</v>
      </c>
      <c r="H1115" s="3"/>
      <c r="I1115" s="3">
        <f t="shared" si="131"/>
        <v>0</v>
      </c>
      <c r="J1115" s="3">
        <f t="shared" si="132"/>
        <v>0</v>
      </c>
      <c r="K1115" s="3">
        <f t="shared" si="133"/>
        <v>0</v>
      </c>
      <c r="L1115" s="3">
        <f t="shared" si="134"/>
        <v>0</v>
      </c>
      <c r="M1115" s="3">
        <f t="shared" si="135"/>
        <v>0</v>
      </c>
      <c r="N1115" s="3">
        <f t="shared" si="136"/>
        <v>0</v>
      </c>
      <c r="O1115" s="3">
        <f t="shared" si="137"/>
        <v>0</v>
      </c>
      <c r="P1115" s="2">
        <f t="shared" si="138"/>
        <v>0</v>
      </c>
    </row>
    <row r="1116" spans="1:16">
      <c r="A1116" s="1">
        <v>1112</v>
      </c>
      <c r="G1116" s="3">
        <v>0</v>
      </c>
      <c r="H1116" s="3"/>
      <c r="I1116" s="3">
        <f t="shared" si="131"/>
        <v>0</v>
      </c>
      <c r="J1116" s="3">
        <f t="shared" si="132"/>
        <v>0</v>
      </c>
      <c r="K1116" s="3">
        <f t="shared" si="133"/>
        <v>0</v>
      </c>
      <c r="L1116" s="3">
        <f t="shared" si="134"/>
        <v>0</v>
      </c>
      <c r="M1116" s="3">
        <f t="shared" si="135"/>
        <v>0</v>
      </c>
      <c r="N1116" s="3">
        <f t="shared" si="136"/>
        <v>0</v>
      </c>
      <c r="O1116" s="3">
        <f t="shared" si="137"/>
        <v>0</v>
      </c>
      <c r="P1116" s="2">
        <f t="shared" si="138"/>
        <v>0</v>
      </c>
    </row>
    <row r="1117" spans="1:16">
      <c r="A1117" s="1">
        <v>1113</v>
      </c>
      <c r="G1117" s="3">
        <v>0</v>
      </c>
      <c r="H1117" s="3"/>
      <c r="I1117" s="3">
        <f t="shared" si="131"/>
        <v>0</v>
      </c>
      <c r="J1117" s="3">
        <f t="shared" si="132"/>
        <v>0</v>
      </c>
      <c r="K1117" s="3">
        <f t="shared" si="133"/>
        <v>0</v>
      </c>
      <c r="L1117" s="3">
        <f t="shared" si="134"/>
        <v>0</v>
      </c>
      <c r="M1117" s="3">
        <f t="shared" si="135"/>
        <v>0</v>
      </c>
      <c r="N1117" s="3">
        <f t="shared" si="136"/>
        <v>0</v>
      </c>
      <c r="O1117" s="3">
        <f t="shared" si="137"/>
        <v>0</v>
      </c>
      <c r="P1117" s="2">
        <f t="shared" si="138"/>
        <v>0</v>
      </c>
    </row>
    <row r="1118" spans="1:16">
      <c r="A1118" s="1">
        <v>1114</v>
      </c>
      <c r="G1118" s="3">
        <v>0</v>
      </c>
      <c r="H1118" s="3"/>
      <c r="I1118" s="3">
        <f t="shared" si="131"/>
        <v>0</v>
      </c>
      <c r="J1118" s="3">
        <f t="shared" si="132"/>
        <v>0</v>
      </c>
      <c r="K1118" s="3">
        <f t="shared" si="133"/>
        <v>0</v>
      </c>
      <c r="L1118" s="3">
        <f t="shared" si="134"/>
        <v>0</v>
      </c>
      <c r="M1118" s="3">
        <f t="shared" si="135"/>
        <v>0</v>
      </c>
      <c r="N1118" s="3">
        <f t="shared" si="136"/>
        <v>0</v>
      </c>
      <c r="O1118" s="3">
        <f t="shared" si="137"/>
        <v>0</v>
      </c>
      <c r="P1118" s="2">
        <f t="shared" si="138"/>
        <v>0</v>
      </c>
    </row>
    <row r="1119" spans="1:16">
      <c r="A1119" s="1">
        <v>1115</v>
      </c>
      <c r="G1119" s="3">
        <v>0</v>
      </c>
      <c r="H1119" s="3"/>
      <c r="I1119" s="3">
        <f t="shared" ref="I1119:I1182" si="139">$B$3*G1119</f>
        <v>0</v>
      </c>
      <c r="J1119" s="3">
        <f t="shared" ref="J1119:J1182" si="140">I1119-$C$3*L1119</f>
        <v>0</v>
      </c>
      <c r="K1119" s="3">
        <f t="shared" ref="K1119:K1182" si="141">J1119-$D$3*M1119</f>
        <v>0</v>
      </c>
      <c r="L1119" s="3">
        <f t="shared" ref="L1119:L1182" si="142">K1118</f>
        <v>0</v>
      </c>
      <c r="M1119" s="3">
        <f t="shared" ref="M1119:M1182" si="143">L1118</f>
        <v>0</v>
      </c>
      <c r="N1119" s="3">
        <f t="shared" ref="N1119:N1182" si="144">K1119+$E$3*L1119</f>
        <v>0</v>
      </c>
      <c r="O1119" s="3">
        <f t="shared" ref="O1119:O1182" si="145">N1119+$F$3*M1119</f>
        <v>0</v>
      </c>
      <c r="P1119" s="2">
        <f t="shared" si="138"/>
        <v>0</v>
      </c>
    </row>
    <row r="1120" spans="1:16">
      <c r="A1120" s="1">
        <v>1116</v>
      </c>
      <c r="G1120" s="3">
        <v>0</v>
      </c>
      <c r="H1120" s="3"/>
      <c r="I1120" s="3">
        <f t="shared" si="139"/>
        <v>0</v>
      </c>
      <c r="J1120" s="3">
        <f t="shared" si="140"/>
        <v>0</v>
      </c>
      <c r="K1120" s="3">
        <f t="shared" si="141"/>
        <v>0</v>
      </c>
      <c r="L1120" s="3">
        <f t="shared" si="142"/>
        <v>0</v>
      </c>
      <c r="M1120" s="3">
        <f t="shared" si="143"/>
        <v>0</v>
      </c>
      <c r="N1120" s="3">
        <f t="shared" si="144"/>
        <v>0</v>
      </c>
      <c r="O1120" s="3">
        <f t="shared" si="145"/>
        <v>0</v>
      </c>
      <c r="P1120" s="2">
        <f t="shared" si="138"/>
        <v>0</v>
      </c>
    </row>
    <row r="1121" spans="1:16">
      <c r="A1121" s="1">
        <v>1117</v>
      </c>
      <c r="G1121" s="3">
        <v>0</v>
      </c>
      <c r="H1121" s="3"/>
      <c r="I1121" s="3">
        <f t="shared" si="139"/>
        <v>0</v>
      </c>
      <c r="J1121" s="3">
        <f t="shared" si="140"/>
        <v>0</v>
      </c>
      <c r="K1121" s="3">
        <f t="shared" si="141"/>
        <v>0</v>
      </c>
      <c r="L1121" s="3">
        <f t="shared" si="142"/>
        <v>0</v>
      </c>
      <c r="M1121" s="3">
        <f t="shared" si="143"/>
        <v>0</v>
      </c>
      <c r="N1121" s="3">
        <f t="shared" si="144"/>
        <v>0</v>
      </c>
      <c r="O1121" s="3">
        <f t="shared" si="145"/>
        <v>0</v>
      </c>
      <c r="P1121" s="2">
        <f t="shared" si="138"/>
        <v>0</v>
      </c>
    </row>
    <row r="1122" spans="1:16">
      <c r="A1122" s="1">
        <v>1118</v>
      </c>
      <c r="G1122" s="3">
        <v>0</v>
      </c>
      <c r="H1122" s="3"/>
      <c r="I1122" s="3">
        <f t="shared" si="139"/>
        <v>0</v>
      </c>
      <c r="J1122" s="3">
        <f t="shared" si="140"/>
        <v>0</v>
      </c>
      <c r="K1122" s="3">
        <f t="shared" si="141"/>
        <v>0</v>
      </c>
      <c r="L1122" s="3">
        <f t="shared" si="142"/>
        <v>0</v>
      </c>
      <c r="M1122" s="3">
        <f t="shared" si="143"/>
        <v>0</v>
      </c>
      <c r="N1122" s="3">
        <f t="shared" si="144"/>
        <v>0</v>
      </c>
      <c r="O1122" s="3">
        <f t="shared" si="145"/>
        <v>0</v>
      </c>
      <c r="P1122" s="2">
        <f t="shared" si="138"/>
        <v>0</v>
      </c>
    </row>
    <row r="1123" spans="1:16">
      <c r="A1123" s="1">
        <v>1119</v>
      </c>
      <c r="G1123" s="3">
        <v>0</v>
      </c>
      <c r="H1123" s="3"/>
      <c r="I1123" s="3">
        <f t="shared" si="139"/>
        <v>0</v>
      </c>
      <c r="J1123" s="3">
        <f t="shared" si="140"/>
        <v>0</v>
      </c>
      <c r="K1123" s="3">
        <f t="shared" si="141"/>
        <v>0</v>
      </c>
      <c r="L1123" s="3">
        <f t="shared" si="142"/>
        <v>0</v>
      </c>
      <c r="M1123" s="3">
        <f t="shared" si="143"/>
        <v>0</v>
      </c>
      <c r="N1123" s="3">
        <f t="shared" si="144"/>
        <v>0</v>
      </c>
      <c r="O1123" s="3">
        <f t="shared" si="145"/>
        <v>0</v>
      </c>
      <c r="P1123" s="2">
        <f t="shared" si="138"/>
        <v>0</v>
      </c>
    </row>
    <row r="1124" spans="1:16">
      <c r="A1124" s="1">
        <v>1120</v>
      </c>
      <c r="G1124" s="3">
        <v>0</v>
      </c>
      <c r="H1124" s="3"/>
      <c r="I1124" s="3">
        <f t="shared" si="139"/>
        <v>0</v>
      </c>
      <c r="J1124" s="3">
        <f t="shared" si="140"/>
        <v>0</v>
      </c>
      <c r="K1124" s="3">
        <f t="shared" si="141"/>
        <v>0</v>
      </c>
      <c r="L1124" s="3">
        <f t="shared" si="142"/>
        <v>0</v>
      </c>
      <c r="M1124" s="3">
        <f t="shared" si="143"/>
        <v>0</v>
      </c>
      <c r="N1124" s="3">
        <f t="shared" si="144"/>
        <v>0</v>
      </c>
      <c r="O1124" s="3">
        <f t="shared" si="145"/>
        <v>0</v>
      </c>
      <c r="P1124" s="2">
        <f t="shared" si="138"/>
        <v>0</v>
      </c>
    </row>
    <row r="1125" spans="1:16">
      <c r="A1125" s="1">
        <v>1121</v>
      </c>
      <c r="G1125" s="3">
        <v>0</v>
      </c>
      <c r="H1125" s="3"/>
      <c r="I1125" s="3">
        <f t="shared" si="139"/>
        <v>0</v>
      </c>
      <c r="J1125" s="3">
        <f t="shared" si="140"/>
        <v>0</v>
      </c>
      <c r="K1125" s="3">
        <f t="shared" si="141"/>
        <v>0</v>
      </c>
      <c r="L1125" s="3">
        <f t="shared" si="142"/>
        <v>0</v>
      </c>
      <c r="M1125" s="3">
        <f t="shared" si="143"/>
        <v>0</v>
      </c>
      <c r="N1125" s="3">
        <f t="shared" si="144"/>
        <v>0</v>
      </c>
      <c r="O1125" s="3">
        <f t="shared" si="145"/>
        <v>0</v>
      </c>
      <c r="P1125" s="2">
        <f t="shared" si="138"/>
        <v>0</v>
      </c>
    </row>
    <row r="1126" spans="1:16">
      <c r="A1126" s="1">
        <v>1122</v>
      </c>
      <c r="G1126" s="3">
        <v>0</v>
      </c>
      <c r="H1126" s="3"/>
      <c r="I1126" s="3">
        <f t="shared" si="139"/>
        <v>0</v>
      </c>
      <c r="J1126" s="3">
        <f t="shared" si="140"/>
        <v>0</v>
      </c>
      <c r="K1126" s="3">
        <f t="shared" si="141"/>
        <v>0</v>
      </c>
      <c r="L1126" s="3">
        <f t="shared" si="142"/>
        <v>0</v>
      </c>
      <c r="M1126" s="3">
        <f t="shared" si="143"/>
        <v>0</v>
      </c>
      <c r="N1126" s="3">
        <f t="shared" si="144"/>
        <v>0</v>
      </c>
      <c r="O1126" s="3">
        <f t="shared" si="145"/>
        <v>0</v>
      </c>
      <c r="P1126" s="2">
        <f t="shared" si="138"/>
        <v>0</v>
      </c>
    </row>
    <row r="1127" spans="1:16">
      <c r="A1127" s="1">
        <v>1123</v>
      </c>
      <c r="G1127" s="3">
        <v>0</v>
      </c>
      <c r="H1127" s="3"/>
      <c r="I1127" s="3">
        <f t="shared" si="139"/>
        <v>0</v>
      </c>
      <c r="J1127" s="3">
        <f t="shared" si="140"/>
        <v>0</v>
      </c>
      <c r="K1127" s="3">
        <f t="shared" si="141"/>
        <v>0</v>
      </c>
      <c r="L1127" s="3">
        <f t="shared" si="142"/>
        <v>0</v>
      </c>
      <c r="M1127" s="3">
        <f t="shared" si="143"/>
        <v>0</v>
      </c>
      <c r="N1127" s="3">
        <f t="shared" si="144"/>
        <v>0</v>
      </c>
      <c r="O1127" s="3">
        <f t="shared" si="145"/>
        <v>0</v>
      </c>
      <c r="P1127" s="2">
        <f t="shared" si="138"/>
        <v>0</v>
      </c>
    </row>
    <row r="1128" spans="1:16">
      <c r="A1128" s="1">
        <v>1124</v>
      </c>
      <c r="G1128" s="3">
        <v>0</v>
      </c>
      <c r="H1128" s="3"/>
      <c r="I1128" s="3">
        <f t="shared" si="139"/>
        <v>0</v>
      </c>
      <c r="J1128" s="3">
        <f t="shared" si="140"/>
        <v>0</v>
      </c>
      <c r="K1128" s="3">
        <f t="shared" si="141"/>
        <v>0</v>
      </c>
      <c r="L1128" s="3">
        <f t="shared" si="142"/>
        <v>0</v>
      </c>
      <c r="M1128" s="3">
        <f t="shared" si="143"/>
        <v>0</v>
      </c>
      <c r="N1128" s="3">
        <f t="shared" si="144"/>
        <v>0</v>
      </c>
      <c r="O1128" s="3">
        <f t="shared" si="145"/>
        <v>0</v>
      </c>
      <c r="P1128" s="2">
        <f t="shared" si="138"/>
        <v>0</v>
      </c>
    </row>
    <row r="1129" spans="1:16">
      <c r="A1129" s="1">
        <v>1125</v>
      </c>
      <c r="G1129" s="3">
        <v>0</v>
      </c>
      <c r="H1129" s="3"/>
      <c r="I1129" s="3">
        <f t="shared" si="139"/>
        <v>0</v>
      </c>
      <c r="J1129" s="3">
        <f t="shared" si="140"/>
        <v>0</v>
      </c>
      <c r="K1129" s="3">
        <f t="shared" si="141"/>
        <v>0</v>
      </c>
      <c r="L1129" s="3">
        <f t="shared" si="142"/>
        <v>0</v>
      </c>
      <c r="M1129" s="3">
        <f t="shared" si="143"/>
        <v>0</v>
      </c>
      <c r="N1129" s="3">
        <f t="shared" si="144"/>
        <v>0</v>
      </c>
      <c r="O1129" s="3">
        <f t="shared" si="145"/>
        <v>0</v>
      </c>
      <c r="P1129" s="2">
        <f t="shared" si="138"/>
        <v>0</v>
      </c>
    </row>
    <row r="1130" spans="1:16">
      <c r="A1130" s="1">
        <v>1126</v>
      </c>
      <c r="G1130" s="3">
        <v>0</v>
      </c>
      <c r="H1130" s="3"/>
      <c r="I1130" s="3">
        <f t="shared" si="139"/>
        <v>0</v>
      </c>
      <c r="J1130" s="3">
        <f t="shared" si="140"/>
        <v>0</v>
      </c>
      <c r="K1130" s="3">
        <f t="shared" si="141"/>
        <v>0</v>
      </c>
      <c r="L1130" s="3">
        <f t="shared" si="142"/>
        <v>0</v>
      </c>
      <c r="M1130" s="3">
        <f t="shared" si="143"/>
        <v>0</v>
      </c>
      <c r="N1130" s="3">
        <f t="shared" si="144"/>
        <v>0</v>
      </c>
      <c r="O1130" s="3">
        <f t="shared" si="145"/>
        <v>0</v>
      </c>
      <c r="P1130" s="2">
        <f t="shared" si="138"/>
        <v>0</v>
      </c>
    </row>
    <row r="1131" spans="1:16">
      <c r="A1131" s="1">
        <v>1127</v>
      </c>
      <c r="G1131" s="3">
        <v>0</v>
      </c>
      <c r="H1131" s="3"/>
      <c r="I1131" s="3">
        <f t="shared" si="139"/>
        <v>0</v>
      </c>
      <c r="J1131" s="3">
        <f t="shared" si="140"/>
        <v>0</v>
      </c>
      <c r="K1131" s="3">
        <f t="shared" si="141"/>
        <v>0</v>
      </c>
      <c r="L1131" s="3">
        <f t="shared" si="142"/>
        <v>0</v>
      </c>
      <c r="M1131" s="3">
        <f t="shared" si="143"/>
        <v>0</v>
      </c>
      <c r="N1131" s="3">
        <f t="shared" si="144"/>
        <v>0</v>
      </c>
      <c r="O1131" s="3">
        <f t="shared" si="145"/>
        <v>0</v>
      </c>
      <c r="P1131" s="2">
        <f t="shared" si="138"/>
        <v>0</v>
      </c>
    </row>
    <row r="1132" spans="1:16">
      <c r="A1132" s="1">
        <v>1128</v>
      </c>
      <c r="G1132" s="3">
        <v>0</v>
      </c>
      <c r="H1132" s="3"/>
      <c r="I1132" s="3">
        <f t="shared" si="139"/>
        <v>0</v>
      </c>
      <c r="J1132" s="3">
        <f t="shared" si="140"/>
        <v>0</v>
      </c>
      <c r="K1132" s="3">
        <f t="shared" si="141"/>
        <v>0</v>
      </c>
      <c r="L1132" s="3">
        <f t="shared" si="142"/>
        <v>0</v>
      </c>
      <c r="M1132" s="3">
        <f t="shared" si="143"/>
        <v>0</v>
      </c>
      <c r="N1132" s="3">
        <f t="shared" si="144"/>
        <v>0</v>
      </c>
      <c r="O1132" s="3">
        <f t="shared" si="145"/>
        <v>0</v>
      </c>
      <c r="P1132" s="2">
        <f t="shared" si="138"/>
        <v>0</v>
      </c>
    </row>
    <row r="1133" spans="1:16">
      <c r="A1133" s="1">
        <v>1129</v>
      </c>
      <c r="G1133" s="3">
        <v>0</v>
      </c>
      <c r="H1133" s="3"/>
      <c r="I1133" s="3">
        <f t="shared" si="139"/>
        <v>0</v>
      </c>
      <c r="J1133" s="3">
        <f t="shared" si="140"/>
        <v>0</v>
      </c>
      <c r="K1133" s="3">
        <f t="shared" si="141"/>
        <v>0</v>
      </c>
      <c r="L1133" s="3">
        <f t="shared" si="142"/>
        <v>0</v>
      </c>
      <c r="M1133" s="3">
        <f t="shared" si="143"/>
        <v>0</v>
      </c>
      <c r="N1133" s="3">
        <f t="shared" si="144"/>
        <v>0</v>
      </c>
      <c r="O1133" s="3">
        <f t="shared" si="145"/>
        <v>0</v>
      </c>
      <c r="P1133" s="2">
        <f t="shared" si="138"/>
        <v>0</v>
      </c>
    </row>
    <row r="1134" spans="1:16">
      <c r="A1134" s="1">
        <v>1130</v>
      </c>
      <c r="G1134" s="3">
        <v>0</v>
      </c>
      <c r="H1134" s="3"/>
      <c r="I1134" s="3">
        <f t="shared" si="139"/>
        <v>0</v>
      </c>
      <c r="J1134" s="3">
        <f t="shared" si="140"/>
        <v>0</v>
      </c>
      <c r="K1134" s="3">
        <f t="shared" si="141"/>
        <v>0</v>
      </c>
      <c r="L1134" s="3">
        <f t="shared" si="142"/>
        <v>0</v>
      </c>
      <c r="M1134" s="3">
        <f t="shared" si="143"/>
        <v>0</v>
      </c>
      <c r="N1134" s="3">
        <f t="shared" si="144"/>
        <v>0</v>
      </c>
      <c r="O1134" s="3">
        <f t="shared" si="145"/>
        <v>0</v>
      </c>
      <c r="P1134" s="2">
        <f t="shared" si="138"/>
        <v>0</v>
      </c>
    </row>
    <row r="1135" spans="1:16">
      <c r="A1135" s="1">
        <v>1131</v>
      </c>
      <c r="G1135" s="3">
        <v>0</v>
      </c>
      <c r="H1135" s="3"/>
      <c r="I1135" s="3">
        <f t="shared" si="139"/>
        <v>0</v>
      </c>
      <c r="J1135" s="3">
        <f t="shared" si="140"/>
        <v>0</v>
      </c>
      <c r="K1135" s="3">
        <f t="shared" si="141"/>
        <v>0</v>
      </c>
      <c r="L1135" s="3">
        <f t="shared" si="142"/>
        <v>0</v>
      </c>
      <c r="M1135" s="3">
        <f t="shared" si="143"/>
        <v>0</v>
      </c>
      <c r="N1135" s="3">
        <f t="shared" si="144"/>
        <v>0</v>
      </c>
      <c r="O1135" s="3">
        <f t="shared" si="145"/>
        <v>0</v>
      </c>
      <c r="P1135" s="2">
        <f t="shared" si="138"/>
        <v>0</v>
      </c>
    </row>
    <row r="1136" spans="1:16">
      <c r="A1136" s="1">
        <v>1132</v>
      </c>
      <c r="G1136" s="3">
        <v>0</v>
      </c>
      <c r="H1136" s="3"/>
      <c r="I1136" s="3">
        <f t="shared" si="139"/>
        <v>0</v>
      </c>
      <c r="J1136" s="3">
        <f t="shared" si="140"/>
        <v>0</v>
      </c>
      <c r="K1136" s="3">
        <f t="shared" si="141"/>
        <v>0</v>
      </c>
      <c r="L1136" s="3">
        <f t="shared" si="142"/>
        <v>0</v>
      </c>
      <c r="M1136" s="3">
        <f t="shared" si="143"/>
        <v>0</v>
      </c>
      <c r="N1136" s="3">
        <f t="shared" si="144"/>
        <v>0</v>
      </c>
      <c r="O1136" s="3">
        <f t="shared" si="145"/>
        <v>0</v>
      </c>
      <c r="P1136" s="2">
        <f t="shared" si="138"/>
        <v>0</v>
      </c>
    </row>
    <row r="1137" spans="1:16">
      <c r="A1137" s="1">
        <v>1133</v>
      </c>
      <c r="G1137" s="3">
        <v>0</v>
      </c>
      <c r="H1137" s="3"/>
      <c r="I1137" s="3">
        <f t="shared" si="139"/>
        <v>0</v>
      </c>
      <c r="J1137" s="3">
        <f t="shared" si="140"/>
        <v>0</v>
      </c>
      <c r="K1137" s="3">
        <f t="shared" si="141"/>
        <v>0</v>
      </c>
      <c r="L1137" s="3">
        <f t="shared" si="142"/>
        <v>0</v>
      </c>
      <c r="M1137" s="3">
        <f t="shared" si="143"/>
        <v>0</v>
      </c>
      <c r="N1137" s="3">
        <f t="shared" si="144"/>
        <v>0</v>
      </c>
      <c r="O1137" s="3">
        <f t="shared" si="145"/>
        <v>0</v>
      </c>
      <c r="P1137" s="2">
        <f t="shared" si="138"/>
        <v>0</v>
      </c>
    </row>
    <row r="1138" spans="1:16">
      <c r="A1138" s="1">
        <v>1134</v>
      </c>
      <c r="G1138" s="3">
        <v>0</v>
      </c>
      <c r="H1138" s="3"/>
      <c r="I1138" s="3">
        <f t="shared" si="139"/>
        <v>0</v>
      </c>
      <c r="J1138" s="3">
        <f t="shared" si="140"/>
        <v>0</v>
      </c>
      <c r="K1138" s="3">
        <f t="shared" si="141"/>
        <v>0</v>
      </c>
      <c r="L1138" s="3">
        <f t="shared" si="142"/>
        <v>0</v>
      </c>
      <c r="M1138" s="3">
        <f t="shared" si="143"/>
        <v>0</v>
      </c>
      <c r="N1138" s="3">
        <f t="shared" si="144"/>
        <v>0</v>
      </c>
      <c r="O1138" s="3">
        <f t="shared" si="145"/>
        <v>0</v>
      </c>
      <c r="P1138" s="2">
        <f t="shared" si="138"/>
        <v>0</v>
      </c>
    </row>
    <row r="1139" spans="1:16">
      <c r="A1139" s="1">
        <v>1135</v>
      </c>
      <c r="G1139" s="3">
        <v>0</v>
      </c>
      <c r="H1139" s="3"/>
      <c r="I1139" s="3">
        <f t="shared" si="139"/>
        <v>0</v>
      </c>
      <c r="J1139" s="3">
        <f t="shared" si="140"/>
        <v>0</v>
      </c>
      <c r="K1139" s="3">
        <f t="shared" si="141"/>
        <v>0</v>
      </c>
      <c r="L1139" s="3">
        <f t="shared" si="142"/>
        <v>0</v>
      </c>
      <c r="M1139" s="3">
        <f t="shared" si="143"/>
        <v>0</v>
      </c>
      <c r="N1139" s="3">
        <f t="shared" si="144"/>
        <v>0</v>
      </c>
      <c r="O1139" s="3">
        <f t="shared" si="145"/>
        <v>0</v>
      </c>
      <c r="P1139" s="2">
        <f t="shared" si="138"/>
        <v>0</v>
      </c>
    </row>
    <row r="1140" spans="1:16">
      <c r="A1140" s="1">
        <v>1136</v>
      </c>
      <c r="G1140" s="3">
        <v>0</v>
      </c>
      <c r="H1140" s="3"/>
      <c r="I1140" s="3">
        <f t="shared" si="139"/>
        <v>0</v>
      </c>
      <c r="J1140" s="3">
        <f t="shared" si="140"/>
        <v>0</v>
      </c>
      <c r="K1140" s="3">
        <f t="shared" si="141"/>
        <v>0</v>
      </c>
      <c r="L1140" s="3">
        <f t="shared" si="142"/>
        <v>0</v>
      </c>
      <c r="M1140" s="3">
        <f t="shared" si="143"/>
        <v>0</v>
      </c>
      <c r="N1140" s="3">
        <f t="shared" si="144"/>
        <v>0</v>
      </c>
      <c r="O1140" s="3">
        <f t="shared" si="145"/>
        <v>0</v>
      </c>
      <c r="P1140" s="2">
        <f t="shared" si="138"/>
        <v>0</v>
      </c>
    </row>
    <row r="1141" spans="1:16">
      <c r="A1141" s="1">
        <v>1137</v>
      </c>
      <c r="G1141" s="3">
        <v>0</v>
      </c>
      <c r="H1141" s="3"/>
      <c r="I1141" s="3">
        <f t="shared" si="139"/>
        <v>0</v>
      </c>
      <c r="J1141" s="3">
        <f t="shared" si="140"/>
        <v>0</v>
      </c>
      <c r="K1141" s="3">
        <f t="shared" si="141"/>
        <v>0</v>
      </c>
      <c r="L1141" s="3">
        <f t="shared" si="142"/>
        <v>0</v>
      </c>
      <c r="M1141" s="3">
        <f t="shared" si="143"/>
        <v>0</v>
      </c>
      <c r="N1141" s="3">
        <f t="shared" si="144"/>
        <v>0</v>
      </c>
      <c r="O1141" s="3">
        <f t="shared" si="145"/>
        <v>0</v>
      </c>
      <c r="P1141" s="2">
        <f t="shared" si="138"/>
        <v>0</v>
      </c>
    </row>
    <row r="1142" spans="1:16">
      <c r="A1142" s="1">
        <v>1138</v>
      </c>
      <c r="G1142" s="3">
        <v>0</v>
      </c>
      <c r="H1142" s="3"/>
      <c r="I1142" s="3">
        <f t="shared" si="139"/>
        <v>0</v>
      </c>
      <c r="J1142" s="3">
        <f t="shared" si="140"/>
        <v>0</v>
      </c>
      <c r="K1142" s="3">
        <f t="shared" si="141"/>
        <v>0</v>
      </c>
      <c r="L1142" s="3">
        <f t="shared" si="142"/>
        <v>0</v>
      </c>
      <c r="M1142" s="3">
        <f t="shared" si="143"/>
        <v>0</v>
      </c>
      <c r="N1142" s="3">
        <f t="shared" si="144"/>
        <v>0</v>
      </c>
      <c r="O1142" s="3">
        <f t="shared" si="145"/>
        <v>0</v>
      </c>
      <c r="P1142" s="2">
        <f t="shared" si="138"/>
        <v>0</v>
      </c>
    </row>
    <row r="1143" spans="1:16">
      <c r="A1143" s="1">
        <v>1139</v>
      </c>
      <c r="G1143" s="3">
        <v>0</v>
      </c>
      <c r="H1143" s="3"/>
      <c r="I1143" s="3">
        <f t="shared" si="139"/>
        <v>0</v>
      </c>
      <c r="J1143" s="3">
        <f t="shared" si="140"/>
        <v>0</v>
      </c>
      <c r="K1143" s="3">
        <f t="shared" si="141"/>
        <v>0</v>
      </c>
      <c r="L1143" s="3">
        <f t="shared" si="142"/>
        <v>0</v>
      </c>
      <c r="M1143" s="3">
        <f t="shared" si="143"/>
        <v>0</v>
      </c>
      <c r="N1143" s="3">
        <f t="shared" si="144"/>
        <v>0</v>
      </c>
      <c r="O1143" s="3">
        <f t="shared" si="145"/>
        <v>0</v>
      </c>
      <c r="P1143" s="2">
        <f t="shared" si="138"/>
        <v>0</v>
      </c>
    </row>
    <row r="1144" spans="1:16">
      <c r="A1144" s="1">
        <v>1140</v>
      </c>
      <c r="G1144" s="3">
        <v>0</v>
      </c>
      <c r="H1144" s="3"/>
      <c r="I1144" s="3">
        <f t="shared" si="139"/>
        <v>0</v>
      </c>
      <c r="J1144" s="3">
        <f t="shared" si="140"/>
        <v>0</v>
      </c>
      <c r="K1144" s="3">
        <f t="shared" si="141"/>
        <v>0</v>
      </c>
      <c r="L1144" s="3">
        <f t="shared" si="142"/>
        <v>0</v>
      </c>
      <c r="M1144" s="3">
        <f t="shared" si="143"/>
        <v>0</v>
      </c>
      <c r="N1144" s="3">
        <f t="shared" si="144"/>
        <v>0</v>
      </c>
      <c r="O1144" s="3">
        <f t="shared" si="145"/>
        <v>0</v>
      </c>
      <c r="P1144" s="2">
        <f t="shared" si="138"/>
        <v>0</v>
      </c>
    </row>
    <row r="1145" spans="1:16">
      <c r="A1145" s="1">
        <v>1141</v>
      </c>
      <c r="G1145" s="3">
        <v>0</v>
      </c>
      <c r="H1145" s="3"/>
      <c r="I1145" s="3">
        <f t="shared" si="139"/>
        <v>0</v>
      </c>
      <c r="J1145" s="3">
        <f t="shared" si="140"/>
        <v>0</v>
      </c>
      <c r="K1145" s="3">
        <f t="shared" si="141"/>
        <v>0</v>
      </c>
      <c r="L1145" s="3">
        <f t="shared" si="142"/>
        <v>0</v>
      </c>
      <c r="M1145" s="3">
        <f t="shared" si="143"/>
        <v>0</v>
      </c>
      <c r="N1145" s="3">
        <f t="shared" si="144"/>
        <v>0</v>
      </c>
      <c r="O1145" s="3">
        <f t="shared" si="145"/>
        <v>0</v>
      </c>
      <c r="P1145" s="2">
        <f t="shared" si="138"/>
        <v>0</v>
      </c>
    </row>
    <row r="1146" spans="1:16">
      <c r="A1146" s="1">
        <v>1142</v>
      </c>
      <c r="G1146" s="3">
        <v>0</v>
      </c>
      <c r="H1146" s="3"/>
      <c r="I1146" s="3">
        <f t="shared" si="139"/>
        <v>0</v>
      </c>
      <c r="J1146" s="3">
        <f t="shared" si="140"/>
        <v>0</v>
      </c>
      <c r="K1146" s="3">
        <f t="shared" si="141"/>
        <v>0</v>
      </c>
      <c r="L1146" s="3">
        <f t="shared" si="142"/>
        <v>0</v>
      </c>
      <c r="M1146" s="3">
        <f t="shared" si="143"/>
        <v>0</v>
      </c>
      <c r="N1146" s="3">
        <f t="shared" si="144"/>
        <v>0</v>
      </c>
      <c r="O1146" s="3">
        <f t="shared" si="145"/>
        <v>0</v>
      </c>
      <c r="P1146" s="2">
        <f t="shared" si="138"/>
        <v>0</v>
      </c>
    </row>
    <row r="1147" spans="1:16">
      <c r="A1147" s="1">
        <v>1143</v>
      </c>
      <c r="G1147" s="3">
        <v>0</v>
      </c>
      <c r="H1147" s="3"/>
      <c r="I1147" s="3">
        <f t="shared" si="139"/>
        <v>0</v>
      </c>
      <c r="J1147" s="3">
        <f t="shared" si="140"/>
        <v>0</v>
      </c>
      <c r="K1147" s="3">
        <f t="shared" si="141"/>
        <v>0</v>
      </c>
      <c r="L1147" s="3">
        <f t="shared" si="142"/>
        <v>0</v>
      </c>
      <c r="M1147" s="3">
        <f t="shared" si="143"/>
        <v>0</v>
      </c>
      <c r="N1147" s="3">
        <f t="shared" si="144"/>
        <v>0</v>
      </c>
      <c r="O1147" s="3">
        <f t="shared" si="145"/>
        <v>0</v>
      </c>
      <c r="P1147" s="2">
        <f t="shared" si="138"/>
        <v>0</v>
      </c>
    </row>
    <row r="1148" spans="1:16">
      <c r="A1148" s="1">
        <v>1144</v>
      </c>
      <c r="G1148" s="3">
        <v>0</v>
      </c>
      <c r="H1148" s="3"/>
      <c r="I1148" s="3">
        <f t="shared" si="139"/>
        <v>0</v>
      </c>
      <c r="J1148" s="3">
        <f t="shared" si="140"/>
        <v>0</v>
      </c>
      <c r="K1148" s="3">
        <f t="shared" si="141"/>
        <v>0</v>
      </c>
      <c r="L1148" s="3">
        <f t="shared" si="142"/>
        <v>0</v>
      </c>
      <c r="M1148" s="3">
        <f t="shared" si="143"/>
        <v>0</v>
      </c>
      <c r="N1148" s="3">
        <f t="shared" si="144"/>
        <v>0</v>
      </c>
      <c r="O1148" s="3">
        <f t="shared" si="145"/>
        <v>0</v>
      </c>
      <c r="P1148" s="2">
        <f t="shared" si="138"/>
        <v>0</v>
      </c>
    </row>
    <row r="1149" spans="1:16">
      <c r="A1149" s="1">
        <v>1145</v>
      </c>
      <c r="G1149" s="3">
        <v>0</v>
      </c>
      <c r="H1149" s="3"/>
      <c r="I1149" s="3">
        <f t="shared" si="139"/>
        <v>0</v>
      </c>
      <c r="J1149" s="3">
        <f t="shared" si="140"/>
        <v>0</v>
      </c>
      <c r="K1149" s="3">
        <f t="shared" si="141"/>
        <v>0</v>
      </c>
      <c r="L1149" s="3">
        <f t="shared" si="142"/>
        <v>0</v>
      </c>
      <c r="M1149" s="3">
        <f t="shared" si="143"/>
        <v>0</v>
      </c>
      <c r="N1149" s="3">
        <f t="shared" si="144"/>
        <v>0</v>
      </c>
      <c r="O1149" s="3">
        <f t="shared" si="145"/>
        <v>0</v>
      </c>
      <c r="P1149" s="2">
        <f t="shared" si="138"/>
        <v>0</v>
      </c>
    </row>
    <row r="1150" spans="1:16">
      <c r="A1150" s="1">
        <v>1146</v>
      </c>
      <c r="G1150" s="3">
        <v>0</v>
      </c>
      <c r="H1150" s="3"/>
      <c r="I1150" s="3">
        <f t="shared" si="139"/>
        <v>0</v>
      </c>
      <c r="J1150" s="3">
        <f t="shared" si="140"/>
        <v>0</v>
      </c>
      <c r="K1150" s="3">
        <f t="shared" si="141"/>
        <v>0</v>
      </c>
      <c r="L1150" s="3">
        <f t="shared" si="142"/>
        <v>0</v>
      </c>
      <c r="M1150" s="3">
        <f t="shared" si="143"/>
        <v>0</v>
      </c>
      <c r="N1150" s="3">
        <f t="shared" si="144"/>
        <v>0</v>
      </c>
      <c r="O1150" s="3">
        <f t="shared" si="145"/>
        <v>0</v>
      </c>
      <c r="P1150" s="2">
        <f t="shared" si="138"/>
        <v>0</v>
      </c>
    </row>
    <row r="1151" spans="1:16">
      <c r="A1151" s="1">
        <v>1147</v>
      </c>
      <c r="G1151" s="3">
        <v>0</v>
      </c>
      <c r="H1151" s="3"/>
      <c r="I1151" s="3">
        <f t="shared" si="139"/>
        <v>0</v>
      </c>
      <c r="J1151" s="3">
        <f t="shared" si="140"/>
        <v>0</v>
      </c>
      <c r="K1151" s="3">
        <f t="shared" si="141"/>
        <v>0</v>
      </c>
      <c r="L1151" s="3">
        <f t="shared" si="142"/>
        <v>0</v>
      </c>
      <c r="M1151" s="3">
        <f t="shared" si="143"/>
        <v>0</v>
      </c>
      <c r="N1151" s="3">
        <f t="shared" si="144"/>
        <v>0</v>
      </c>
      <c r="O1151" s="3">
        <f t="shared" si="145"/>
        <v>0</v>
      </c>
      <c r="P1151" s="2">
        <f t="shared" si="138"/>
        <v>0</v>
      </c>
    </row>
    <row r="1152" spans="1:16">
      <c r="A1152" s="1">
        <v>1148</v>
      </c>
      <c r="G1152" s="3">
        <v>0</v>
      </c>
      <c r="H1152" s="3"/>
      <c r="I1152" s="3">
        <f t="shared" si="139"/>
        <v>0</v>
      </c>
      <c r="J1152" s="3">
        <f t="shared" si="140"/>
        <v>0</v>
      </c>
      <c r="K1152" s="3">
        <f t="shared" si="141"/>
        <v>0</v>
      </c>
      <c r="L1152" s="3">
        <f t="shared" si="142"/>
        <v>0</v>
      </c>
      <c r="M1152" s="3">
        <f t="shared" si="143"/>
        <v>0</v>
      </c>
      <c r="N1152" s="3">
        <f t="shared" si="144"/>
        <v>0</v>
      </c>
      <c r="O1152" s="3">
        <f t="shared" si="145"/>
        <v>0</v>
      </c>
      <c r="P1152" s="2">
        <f t="shared" si="138"/>
        <v>0</v>
      </c>
    </row>
    <row r="1153" spans="1:16">
      <c r="A1153" s="1">
        <v>1149</v>
      </c>
      <c r="G1153" s="3">
        <v>0</v>
      </c>
      <c r="H1153" s="3"/>
      <c r="I1153" s="3">
        <f t="shared" si="139"/>
        <v>0</v>
      </c>
      <c r="J1153" s="3">
        <f t="shared" si="140"/>
        <v>0</v>
      </c>
      <c r="K1153" s="3">
        <f t="shared" si="141"/>
        <v>0</v>
      </c>
      <c r="L1153" s="3">
        <f t="shared" si="142"/>
        <v>0</v>
      </c>
      <c r="M1153" s="3">
        <f t="shared" si="143"/>
        <v>0</v>
      </c>
      <c r="N1153" s="3">
        <f t="shared" si="144"/>
        <v>0</v>
      </c>
      <c r="O1153" s="3">
        <f t="shared" si="145"/>
        <v>0</v>
      </c>
      <c r="P1153" s="2">
        <f t="shared" si="138"/>
        <v>0</v>
      </c>
    </row>
    <row r="1154" spans="1:16">
      <c r="A1154" s="1">
        <v>1150</v>
      </c>
      <c r="G1154" s="3">
        <v>0</v>
      </c>
      <c r="H1154" s="3"/>
      <c r="I1154" s="3">
        <f t="shared" si="139"/>
        <v>0</v>
      </c>
      <c r="J1154" s="3">
        <f t="shared" si="140"/>
        <v>0</v>
      </c>
      <c r="K1154" s="3">
        <f t="shared" si="141"/>
        <v>0</v>
      </c>
      <c r="L1154" s="3">
        <f t="shared" si="142"/>
        <v>0</v>
      </c>
      <c r="M1154" s="3">
        <f t="shared" si="143"/>
        <v>0</v>
      </c>
      <c r="N1154" s="3">
        <f t="shared" si="144"/>
        <v>0</v>
      </c>
      <c r="O1154" s="3">
        <f t="shared" si="145"/>
        <v>0</v>
      </c>
      <c r="P1154" s="2">
        <f t="shared" si="138"/>
        <v>0</v>
      </c>
    </row>
    <row r="1155" spans="1:16">
      <c r="A1155" s="1">
        <v>1151</v>
      </c>
      <c r="G1155" s="3">
        <v>0</v>
      </c>
      <c r="H1155" s="3"/>
      <c r="I1155" s="3">
        <f t="shared" si="139"/>
        <v>0</v>
      </c>
      <c r="J1155" s="3">
        <f t="shared" si="140"/>
        <v>0</v>
      </c>
      <c r="K1155" s="3">
        <f t="shared" si="141"/>
        <v>0</v>
      </c>
      <c r="L1155" s="3">
        <f t="shared" si="142"/>
        <v>0</v>
      </c>
      <c r="M1155" s="3">
        <f t="shared" si="143"/>
        <v>0</v>
      </c>
      <c r="N1155" s="3">
        <f t="shared" si="144"/>
        <v>0</v>
      </c>
      <c r="O1155" s="3">
        <f t="shared" si="145"/>
        <v>0</v>
      </c>
      <c r="P1155" s="2">
        <f t="shared" si="138"/>
        <v>0</v>
      </c>
    </row>
    <row r="1156" spans="1:16">
      <c r="A1156" s="1">
        <v>1152</v>
      </c>
      <c r="G1156" s="3">
        <v>0</v>
      </c>
      <c r="H1156" s="3"/>
      <c r="I1156" s="3">
        <f t="shared" si="139"/>
        <v>0</v>
      </c>
      <c r="J1156" s="3">
        <f t="shared" si="140"/>
        <v>0</v>
      </c>
      <c r="K1156" s="3">
        <f t="shared" si="141"/>
        <v>0</v>
      </c>
      <c r="L1156" s="3">
        <f t="shared" si="142"/>
        <v>0</v>
      </c>
      <c r="M1156" s="3">
        <f t="shared" si="143"/>
        <v>0</v>
      </c>
      <c r="N1156" s="3">
        <f t="shared" si="144"/>
        <v>0</v>
      </c>
      <c r="O1156" s="3">
        <f t="shared" si="145"/>
        <v>0</v>
      </c>
      <c r="P1156" s="2">
        <f t="shared" si="138"/>
        <v>0</v>
      </c>
    </row>
    <row r="1157" spans="1:16">
      <c r="A1157" s="1">
        <v>1153</v>
      </c>
      <c r="G1157" s="3">
        <v>0</v>
      </c>
      <c r="H1157" s="3"/>
      <c r="I1157" s="3">
        <f t="shared" si="139"/>
        <v>0</v>
      </c>
      <c r="J1157" s="3">
        <f t="shared" si="140"/>
        <v>0</v>
      </c>
      <c r="K1157" s="3">
        <f t="shared" si="141"/>
        <v>0</v>
      </c>
      <c r="L1157" s="3">
        <f t="shared" si="142"/>
        <v>0</v>
      </c>
      <c r="M1157" s="3">
        <f t="shared" si="143"/>
        <v>0</v>
      </c>
      <c r="N1157" s="3">
        <f t="shared" si="144"/>
        <v>0</v>
      </c>
      <c r="O1157" s="3">
        <f t="shared" si="145"/>
        <v>0</v>
      </c>
      <c r="P1157" s="2">
        <f t="shared" ref="P1157:P1220" si="146">O1157</f>
        <v>0</v>
      </c>
    </row>
    <row r="1158" spans="1:16">
      <c r="A1158" s="1">
        <v>1154</v>
      </c>
      <c r="G1158" s="3">
        <v>0</v>
      </c>
      <c r="H1158" s="3"/>
      <c r="I1158" s="3">
        <f t="shared" si="139"/>
        <v>0</v>
      </c>
      <c r="J1158" s="3">
        <f t="shared" si="140"/>
        <v>0</v>
      </c>
      <c r="K1158" s="3">
        <f t="shared" si="141"/>
        <v>0</v>
      </c>
      <c r="L1158" s="3">
        <f t="shared" si="142"/>
        <v>0</v>
      </c>
      <c r="M1158" s="3">
        <f t="shared" si="143"/>
        <v>0</v>
      </c>
      <c r="N1158" s="3">
        <f t="shared" si="144"/>
        <v>0</v>
      </c>
      <c r="O1158" s="3">
        <f t="shared" si="145"/>
        <v>0</v>
      </c>
      <c r="P1158" s="2">
        <f t="shared" si="146"/>
        <v>0</v>
      </c>
    </row>
    <row r="1159" spans="1:16">
      <c r="A1159" s="1">
        <v>1155</v>
      </c>
      <c r="G1159" s="3">
        <v>0</v>
      </c>
      <c r="H1159" s="3"/>
      <c r="I1159" s="3">
        <f t="shared" si="139"/>
        <v>0</v>
      </c>
      <c r="J1159" s="3">
        <f t="shared" si="140"/>
        <v>0</v>
      </c>
      <c r="K1159" s="3">
        <f t="shared" si="141"/>
        <v>0</v>
      </c>
      <c r="L1159" s="3">
        <f t="shared" si="142"/>
        <v>0</v>
      </c>
      <c r="M1159" s="3">
        <f t="shared" si="143"/>
        <v>0</v>
      </c>
      <c r="N1159" s="3">
        <f t="shared" si="144"/>
        <v>0</v>
      </c>
      <c r="O1159" s="3">
        <f t="shared" si="145"/>
        <v>0</v>
      </c>
      <c r="P1159" s="2">
        <f t="shared" si="146"/>
        <v>0</v>
      </c>
    </row>
    <row r="1160" spans="1:16">
      <c r="A1160" s="1">
        <v>1156</v>
      </c>
      <c r="G1160" s="3">
        <v>0</v>
      </c>
      <c r="H1160" s="3"/>
      <c r="I1160" s="3">
        <f t="shared" si="139"/>
        <v>0</v>
      </c>
      <c r="J1160" s="3">
        <f t="shared" si="140"/>
        <v>0</v>
      </c>
      <c r="K1160" s="3">
        <f t="shared" si="141"/>
        <v>0</v>
      </c>
      <c r="L1160" s="3">
        <f t="shared" si="142"/>
        <v>0</v>
      </c>
      <c r="M1160" s="3">
        <f t="shared" si="143"/>
        <v>0</v>
      </c>
      <c r="N1160" s="3">
        <f t="shared" si="144"/>
        <v>0</v>
      </c>
      <c r="O1160" s="3">
        <f t="shared" si="145"/>
        <v>0</v>
      </c>
      <c r="P1160" s="2">
        <f t="shared" si="146"/>
        <v>0</v>
      </c>
    </row>
    <row r="1161" spans="1:16">
      <c r="A1161" s="1">
        <v>1157</v>
      </c>
      <c r="G1161" s="3">
        <v>0</v>
      </c>
      <c r="H1161" s="3"/>
      <c r="I1161" s="3">
        <f t="shared" si="139"/>
        <v>0</v>
      </c>
      <c r="J1161" s="3">
        <f t="shared" si="140"/>
        <v>0</v>
      </c>
      <c r="K1161" s="3">
        <f t="shared" si="141"/>
        <v>0</v>
      </c>
      <c r="L1161" s="3">
        <f t="shared" si="142"/>
        <v>0</v>
      </c>
      <c r="M1161" s="3">
        <f t="shared" si="143"/>
        <v>0</v>
      </c>
      <c r="N1161" s="3">
        <f t="shared" si="144"/>
        <v>0</v>
      </c>
      <c r="O1161" s="3">
        <f t="shared" si="145"/>
        <v>0</v>
      </c>
      <c r="P1161" s="2">
        <f t="shared" si="146"/>
        <v>0</v>
      </c>
    </row>
    <row r="1162" spans="1:16">
      <c r="A1162" s="1">
        <v>1158</v>
      </c>
      <c r="G1162" s="3">
        <v>0</v>
      </c>
      <c r="H1162" s="3"/>
      <c r="I1162" s="3">
        <f t="shared" si="139"/>
        <v>0</v>
      </c>
      <c r="J1162" s="3">
        <f t="shared" si="140"/>
        <v>0</v>
      </c>
      <c r="K1162" s="3">
        <f t="shared" si="141"/>
        <v>0</v>
      </c>
      <c r="L1162" s="3">
        <f t="shared" si="142"/>
        <v>0</v>
      </c>
      <c r="M1162" s="3">
        <f t="shared" si="143"/>
        <v>0</v>
      </c>
      <c r="N1162" s="3">
        <f t="shared" si="144"/>
        <v>0</v>
      </c>
      <c r="O1162" s="3">
        <f t="shared" si="145"/>
        <v>0</v>
      </c>
      <c r="P1162" s="2">
        <f t="shared" si="146"/>
        <v>0</v>
      </c>
    </row>
    <row r="1163" spans="1:16">
      <c r="A1163" s="1">
        <v>1159</v>
      </c>
      <c r="G1163" s="3">
        <v>0</v>
      </c>
      <c r="H1163" s="3"/>
      <c r="I1163" s="3">
        <f t="shared" si="139"/>
        <v>0</v>
      </c>
      <c r="J1163" s="3">
        <f t="shared" si="140"/>
        <v>0</v>
      </c>
      <c r="K1163" s="3">
        <f t="shared" si="141"/>
        <v>0</v>
      </c>
      <c r="L1163" s="3">
        <f t="shared" si="142"/>
        <v>0</v>
      </c>
      <c r="M1163" s="3">
        <f t="shared" si="143"/>
        <v>0</v>
      </c>
      <c r="N1163" s="3">
        <f t="shared" si="144"/>
        <v>0</v>
      </c>
      <c r="O1163" s="3">
        <f t="shared" si="145"/>
        <v>0</v>
      </c>
      <c r="P1163" s="2">
        <f t="shared" si="146"/>
        <v>0</v>
      </c>
    </row>
    <row r="1164" spans="1:16">
      <c r="A1164" s="1">
        <v>1160</v>
      </c>
      <c r="G1164" s="3">
        <v>0</v>
      </c>
      <c r="H1164" s="3"/>
      <c r="I1164" s="3">
        <f t="shared" si="139"/>
        <v>0</v>
      </c>
      <c r="J1164" s="3">
        <f t="shared" si="140"/>
        <v>0</v>
      </c>
      <c r="K1164" s="3">
        <f t="shared" si="141"/>
        <v>0</v>
      </c>
      <c r="L1164" s="3">
        <f t="shared" si="142"/>
        <v>0</v>
      </c>
      <c r="M1164" s="3">
        <f t="shared" si="143"/>
        <v>0</v>
      </c>
      <c r="N1164" s="3">
        <f t="shared" si="144"/>
        <v>0</v>
      </c>
      <c r="O1164" s="3">
        <f t="shared" si="145"/>
        <v>0</v>
      </c>
      <c r="P1164" s="2">
        <f t="shared" si="146"/>
        <v>0</v>
      </c>
    </row>
    <row r="1165" spans="1:16">
      <c r="A1165" s="1">
        <v>1161</v>
      </c>
      <c r="G1165" s="3">
        <v>0</v>
      </c>
      <c r="H1165" s="3"/>
      <c r="I1165" s="3">
        <f t="shared" si="139"/>
        <v>0</v>
      </c>
      <c r="J1165" s="3">
        <f t="shared" si="140"/>
        <v>0</v>
      </c>
      <c r="K1165" s="3">
        <f t="shared" si="141"/>
        <v>0</v>
      </c>
      <c r="L1165" s="3">
        <f t="shared" si="142"/>
        <v>0</v>
      </c>
      <c r="M1165" s="3">
        <f t="shared" si="143"/>
        <v>0</v>
      </c>
      <c r="N1165" s="3">
        <f t="shared" si="144"/>
        <v>0</v>
      </c>
      <c r="O1165" s="3">
        <f t="shared" si="145"/>
        <v>0</v>
      </c>
      <c r="P1165" s="2">
        <f t="shared" si="146"/>
        <v>0</v>
      </c>
    </row>
    <row r="1166" spans="1:16">
      <c r="A1166" s="1">
        <v>1162</v>
      </c>
      <c r="G1166" s="3">
        <v>0</v>
      </c>
      <c r="H1166" s="3"/>
      <c r="I1166" s="3">
        <f t="shared" si="139"/>
        <v>0</v>
      </c>
      <c r="J1166" s="3">
        <f t="shared" si="140"/>
        <v>0</v>
      </c>
      <c r="K1166" s="3">
        <f t="shared" si="141"/>
        <v>0</v>
      </c>
      <c r="L1166" s="3">
        <f t="shared" si="142"/>
        <v>0</v>
      </c>
      <c r="M1166" s="3">
        <f t="shared" si="143"/>
        <v>0</v>
      </c>
      <c r="N1166" s="3">
        <f t="shared" si="144"/>
        <v>0</v>
      </c>
      <c r="O1166" s="3">
        <f t="shared" si="145"/>
        <v>0</v>
      </c>
      <c r="P1166" s="2">
        <f t="shared" si="146"/>
        <v>0</v>
      </c>
    </row>
    <row r="1167" spans="1:16">
      <c r="A1167" s="1">
        <v>1163</v>
      </c>
      <c r="G1167" s="3">
        <v>0</v>
      </c>
      <c r="H1167" s="3"/>
      <c r="I1167" s="3">
        <f t="shared" si="139"/>
        <v>0</v>
      </c>
      <c r="J1167" s="3">
        <f t="shared" si="140"/>
        <v>0</v>
      </c>
      <c r="K1167" s="3">
        <f t="shared" si="141"/>
        <v>0</v>
      </c>
      <c r="L1167" s="3">
        <f t="shared" si="142"/>
        <v>0</v>
      </c>
      <c r="M1167" s="3">
        <f t="shared" si="143"/>
        <v>0</v>
      </c>
      <c r="N1167" s="3">
        <f t="shared" si="144"/>
        <v>0</v>
      </c>
      <c r="O1167" s="3">
        <f t="shared" si="145"/>
        <v>0</v>
      </c>
      <c r="P1167" s="2">
        <f t="shared" si="146"/>
        <v>0</v>
      </c>
    </row>
    <row r="1168" spans="1:16">
      <c r="A1168" s="1">
        <v>1164</v>
      </c>
      <c r="G1168" s="3">
        <v>0</v>
      </c>
      <c r="H1168" s="3"/>
      <c r="I1168" s="3">
        <f t="shared" si="139"/>
        <v>0</v>
      </c>
      <c r="J1168" s="3">
        <f t="shared" si="140"/>
        <v>0</v>
      </c>
      <c r="K1168" s="3">
        <f t="shared" si="141"/>
        <v>0</v>
      </c>
      <c r="L1168" s="3">
        <f t="shared" si="142"/>
        <v>0</v>
      </c>
      <c r="M1168" s="3">
        <f t="shared" si="143"/>
        <v>0</v>
      </c>
      <c r="N1168" s="3">
        <f t="shared" si="144"/>
        <v>0</v>
      </c>
      <c r="O1168" s="3">
        <f t="shared" si="145"/>
        <v>0</v>
      </c>
      <c r="P1168" s="2">
        <f t="shared" si="146"/>
        <v>0</v>
      </c>
    </row>
    <row r="1169" spans="1:16">
      <c r="A1169" s="1">
        <v>1165</v>
      </c>
      <c r="G1169" s="3">
        <v>0</v>
      </c>
      <c r="H1169" s="3"/>
      <c r="I1169" s="3">
        <f t="shared" si="139"/>
        <v>0</v>
      </c>
      <c r="J1169" s="3">
        <f t="shared" si="140"/>
        <v>0</v>
      </c>
      <c r="K1169" s="3">
        <f t="shared" si="141"/>
        <v>0</v>
      </c>
      <c r="L1169" s="3">
        <f t="shared" si="142"/>
        <v>0</v>
      </c>
      <c r="M1169" s="3">
        <f t="shared" si="143"/>
        <v>0</v>
      </c>
      <c r="N1169" s="3">
        <f t="shared" si="144"/>
        <v>0</v>
      </c>
      <c r="O1169" s="3">
        <f t="shared" si="145"/>
        <v>0</v>
      </c>
      <c r="P1169" s="2">
        <f t="shared" si="146"/>
        <v>0</v>
      </c>
    </row>
    <row r="1170" spans="1:16">
      <c r="A1170" s="1">
        <v>1166</v>
      </c>
      <c r="G1170" s="3">
        <v>0</v>
      </c>
      <c r="H1170" s="3"/>
      <c r="I1170" s="3">
        <f t="shared" si="139"/>
        <v>0</v>
      </c>
      <c r="J1170" s="3">
        <f t="shared" si="140"/>
        <v>0</v>
      </c>
      <c r="K1170" s="3">
        <f t="shared" si="141"/>
        <v>0</v>
      </c>
      <c r="L1170" s="3">
        <f t="shared" si="142"/>
        <v>0</v>
      </c>
      <c r="M1170" s="3">
        <f t="shared" si="143"/>
        <v>0</v>
      </c>
      <c r="N1170" s="3">
        <f t="shared" si="144"/>
        <v>0</v>
      </c>
      <c r="O1170" s="3">
        <f t="shared" si="145"/>
        <v>0</v>
      </c>
      <c r="P1170" s="2">
        <f t="shared" si="146"/>
        <v>0</v>
      </c>
    </row>
    <row r="1171" spans="1:16">
      <c r="A1171" s="1">
        <v>1167</v>
      </c>
      <c r="G1171" s="3">
        <v>0</v>
      </c>
      <c r="H1171" s="3"/>
      <c r="I1171" s="3">
        <f t="shared" si="139"/>
        <v>0</v>
      </c>
      <c r="J1171" s="3">
        <f t="shared" si="140"/>
        <v>0</v>
      </c>
      <c r="K1171" s="3">
        <f t="shared" si="141"/>
        <v>0</v>
      </c>
      <c r="L1171" s="3">
        <f t="shared" si="142"/>
        <v>0</v>
      </c>
      <c r="M1171" s="3">
        <f t="shared" si="143"/>
        <v>0</v>
      </c>
      <c r="N1171" s="3">
        <f t="shared" si="144"/>
        <v>0</v>
      </c>
      <c r="O1171" s="3">
        <f t="shared" si="145"/>
        <v>0</v>
      </c>
      <c r="P1171" s="2">
        <f t="shared" si="146"/>
        <v>0</v>
      </c>
    </row>
    <row r="1172" spans="1:16">
      <c r="A1172" s="1">
        <v>1168</v>
      </c>
      <c r="G1172" s="3">
        <v>0</v>
      </c>
      <c r="H1172" s="3"/>
      <c r="I1172" s="3">
        <f t="shared" si="139"/>
        <v>0</v>
      </c>
      <c r="J1172" s="3">
        <f t="shared" si="140"/>
        <v>0</v>
      </c>
      <c r="K1172" s="3">
        <f t="shared" si="141"/>
        <v>0</v>
      </c>
      <c r="L1172" s="3">
        <f t="shared" si="142"/>
        <v>0</v>
      </c>
      <c r="M1172" s="3">
        <f t="shared" si="143"/>
        <v>0</v>
      </c>
      <c r="N1172" s="3">
        <f t="shared" si="144"/>
        <v>0</v>
      </c>
      <c r="O1172" s="3">
        <f t="shared" si="145"/>
        <v>0</v>
      </c>
      <c r="P1172" s="2">
        <f t="shared" si="146"/>
        <v>0</v>
      </c>
    </row>
    <row r="1173" spans="1:16">
      <c r="A1173" s="1">
        <v>1169</v>
      </c>
      <c r="G1173" s="3">
        <v>0</v>
      </c>
      <c r="H1173" s="3"/>
      <c r="I1173" s="3">
        <f t="shared" si="139"/>
        <v>0</v>
      </c>
      <c r="J1173" s="3">
        <f t="shared" si="140"/>
        <v>0</v>
      </c>
      <c r="K1173" s="3">
        <f t="shared" si="141"/>
        <v>0</v>
      </c>
      <c r="L1173" s="3">
        <f t="shared" si="142"/>
        <v>0</v>
      </c>
      <c r="M1173" s="3">
        <f t="shared" si="143"/>
        <v>0</v>
      </c>
      <c r="N1173" s="3">
        <f t="shared" si="144"/>
        <v>0</v>
      </c>
      <c r="O1173" s="3">
        <f t="shared" si="145"/>
        <v>0</v>
      </c>
      <c r="P1173" s="2">
        <f t="shared" si="146"/>
        <v>0</v>
      </c>
    </row>
    <row r="1174" spans="1:16">
      <c r="A1174" s="1">
        <v>1170</v>
      </c>
      <c r="G1174" s="3">
        <v>0</v>
      </c>
      <c r="H1174" s="3"/>
      <c r="I1174" s="3">
        <f t="shared" si="139"/>
        <v>0</v>
      </c>
      <c r="J1174" s="3">
        <f t="shared" si="140"/>
        <v>0</v>
      </c>
      <c r="K1174" s="3">
        <f t="shared" si="141"/>
        <v>0</v>
      </c>
      <c r="L1174" s="3">
        <f t="shared" si="142"/>
        <v>0</v>
      </c>
      <c r="M1174" s="3">
        <f t="shared" si="143"/>
        <v>0</v>
      </c>
      <c r="N1174" s="3">
        <f t="shared" si="144"/>
        <v>0</v>
      </c>
      <c r="O1174" s="3">
        <f t="shared" si="145"/>
        <v>0</v>
      </c>
      <c r="P1174" s="2">
        <f t="shared" si="146"/>
        <v>0</v>
      </c>
    </row>
    <row r="1175" spans="1:16">
      <c r="A1175" s="1">
        <v>1171</v>
      </c>
      <c r="G1175" s="3">
        <v>0</v>
      </c>
      <c r="H1175" s="3"/>
      <c r="I1175" s="3">
        <f t="shared" si="139"/>
        <v>0</v>
      </c>
      <c r="J1175" s="3">
        <f t="shared" si="140"/>
        <v>0</v>
      </c>
      <c r="K1175" s="3">
        <f t="shared" si="141"/>
        <v>0</v>
      </c>
      <c r="L1175" s="3">
        <f t="shared" si="142"/>
        <v>0</v>
      </c>
      <c r="M1175" s="3">
        <f t="shared" si="143"/>
        <v>0</v>
      </c>
      <c r="N1175" s="3">
        <f t="shared" si="144"/>
        <v>0</v>
      </c>
      <c r="O1175" s="3">
        <f t="shared" si="145"/>
        <v>0</v>
      </c>
      <c r="P1175" s="2">
        <f t="shared" si="146"/>
        <v>0</v>
      </c>
    </row>
    <row r="1176" spans="1:16">
      <c r="A1176" s="1">
        <v>1172</v>
      </c>
      <c r="G1176" s="3">
        <v>0</v>
      </c>
      <c r="H1176" s="3"/>
      <c r="I1176" s="3">
        <f t="shared" si="139"/>
        <v>0</v>
      </c>
      <c r="J1176" s="3">
        <f t="shared" si="140"/>
        <v>0</v>
      </c>
      <c r="K1176" s="3">
        <f t="shared" si="141"/>
        <v>0</v>
      </c>
      <c r="L1176" s="3">
        <f t="shared" si="142"/>
        <v>0</v>
      </c>
      <c r="M1176" s="3">
        <f t="shared" si="143"/>
        <v>0</v>
      </c>
      <c r="N1176" s="3">
        <f t="shared" si="144"/>
        <v>0</v>
      </c>
      <c r="O1176" s="3">
        <f t="shared" si="145"/>
        <v>0</v>
      </c>
      <c r="P1176" s="2">
        <f t="shared" si="146"/>
        <v>0</v>
      </c>
    </row>
    <row r="1177" spans="1:16">
      <c r="A1177" s="1">
        <v>1173</v>
      </c>
      <c r="G1177" s="3">
        <v>0</v>
      </c>
      <c r="H1177" s="3"/>
      <c r="I1177" s="3">
        <f t="shared" si="139"/>
        <v>0</v>
      </c>
      <c r="J1177" s="3">
        <f t="shared" si="140"/>
        <v>0</v>
      </c>
      <c r="K1177" s="3">
        <f t="shared" si="141"/>
        <v>0</v>
      </c>
      <c r="L1177" s="3">
        <f t="shared" si="142"/>
        <v>0</v>
      </c>
      <c r="M1177" s="3">
        <f t="shared" si="143"/>
        <v>0</v>
      </c>
      <c r="N1177" s="3">
        <f t="shared" si="144"/>
        <v>0</v>
      </c>
      <c r="O1177" s="3">
        <f t="shared" si="145"/>
        <v>0</v>
      </c>
      <c r="P1177" s="2">
        <f t="shared" si="146"/>
        <v>0</v>
      </c>
    </row>
    <row r="1178" spans="1:16">
      <c r="A1178" s="1">
        <v>1174</v>
      </c>
      <c r="G1178" s="3">
        <v>0</v>
      </c>
      <c r="H1178" s="3"/>
      <c r="I1178" s="3">
        <f t="shared" si="139"/>
        <v>0</v>
      </c>
      <c r="J1178" s="3">
        <f t="shared" si="140"/>
        <v>0</v>
      </c>
      <c r="K1178" s="3">
        <f t="shared" si="141"/>
        <v>0</v>
      </c>
      <c r="L1178" s="3">
        <f t="shared" si="142"/>
        <v>0</v>
      </c>
      <c r="M1178" s="3">
        <f t="shared" si="143"/>
        <v>0</v>
      </c>
      <c r="N1178" s="3">
        <f t="shared" si="144"/>
        <v>0</v>
      </c>
      <c r="O1178" s="3">
        <f t="shared" si="145"/>
        <v>0</v>
      </c>
      <c r="P1178" s="2">
        <f t="shared" si="146"/>
        <v>0</v>
      </c>
    </row>
    <row r="1179" spans="1:16">
      <c r="A1179" s="1">
        <v>1175</v>
      </c>
      <c r="G1179" s="3">
        <v>0</v>
      </c>
      <c r="H1179" s="3"/>
      <c r="I1179" s="3">
        <f t="shared" si="139"/>
        <v>0</v>
      </c>
      <c r="J1179" s="3">
        <f t="shared" si="140"/>
        <v>0</v>
      </c>
      <c r="K1179" s="3">
        <f t="shared" si="141"/>
        <v>0</v>
      </c>
      <c r="L1179" s="3">
        <f t="shared" si="142"/>
        <v>0</v>
      </c>
      <c r="M1179" s="3">
        <f t="shared" si="143"/>
        <v>0</v>
      </c>
      <c r="N1179" s="3">
        <f t="shared" si="144"/>
        <v>0</v>
      </c>
      <c r="O1179" s="3">
        <f t="shared" si="145"/>
        <v>0</v>
      </c>
      <c r="P1179" s="2">
        <f t="shared" si="146"/>
        <v>0</v>
      </c>
    </row>
    <row r="1180" spans="1:16">
      <c r="A1180" s="1">
        <v>1176</v>
      </c>
      <c r="G1180" s="3">
        <v>0</v>
      </c>
      <c r="H1180" s="3"/>
      <c r="I1180" s="3">
        <f t="shared" si="139"/>
        <v>0</v>
      </c>
      <c r="J1180" s="3">
        <f t="shared" si="140"/>
        <v>0</v>
      </c>
      <c r="K1180" s="3">
        <f t="shared" si="141"/>
        <v>0</v>
      </c>
      <c r="L1180" s="3">
        <f t="shared" si="142"/>
        <v>0</v>
      </c>
      <c r="M1180" s="3">
        <f t="shared" si="143"/>
        <v>0</v>
      </c>
      <c r="N1180" s="3">
        <f t="shared" si="144"/>
        <v>0</v>
      </c>
      <c r="O1180" s="3">
        <f t="shared" si="145"/>
        <v>0</v>
      </c>
      <c r="P1180" s="2">
        <f t="shared" si="146"/>
        <v>0</v>
      </c>
    </row>
    <row r="1181" spans="1:16">
      <c r="A1181" s="1">
        <v>1177</v>
      </c>
      <c r="G1181" s="3">
        <v>0</v>
      </c>
      <c r="H1181" s="3"/>
      <c r="I1181" s="3">
        <f t="shared" si="139"/>
        <v>0</v>
      </c>
      <c r="J1181" s="3">
        <f t="shared" si="140"/>
        <v>0</v>
      </c>
      <c r="K1181" s="3">
        <f t="shared" si="141"/>
        <v>0</v>
      </c>
      <c r="L1181" s="3">
        <f t="shared" si="142"/>
        <v>0</v>
      </c>
      <c r="M1181" s="3">
        <f t="shared" si="143"/>
        <v>0</v>
      </c>
      <c r="N1181" s="3">
        <f t="shared" si="144"/>
        <v>0</v>
      </c>
      <c r="O1181" s="3">
        <f t="shared" si="145"/>
        <v>0</v>
      </c>
      <c r="P1181" s="2">
        <f t="shared" si="146"/>
        <v>0</v>
      </c>
    </row>
    <row r="1182" spans="1:16">
      <c r="A1182" s="1">
        <v>1178</v>
      </c>
      <c r="G1182" s="3">
        <v>0</v>
      </c>
      <c r="H1182" s="3"/>
      <c r="I1182" s="3">
        <f t="shared" si="139"/>
        <v>0</v>
      </c>
      <c r="J1182" s="3">
        <f t="shared" si="140"/>
        <v>0</v>
      </c>
      <c r="K1182" s="3">
        <f t="shared" si="141"/>
        <v>0</v>
      </c>
      <c r="L1182" s="3">
        <f t="shared" si="142"/>
        <v>0</v>
      </c>
      <c r="M1182" s="3">
        <f t="shared" si="143"/>
        <v>0</v>
      </c>
      <c r="N1182" s="3">
        <f t="shared" si="144"/>
        <v>0</v>
      </c>
      <c r="O1182" s="3">
        <f t="shared" si="145"/>
        <v>0</v>
      </c>
      <c r="P1182" s="2">
        <f t="shared" si="146"/>
        <v>0</v>
      </c>
    </row>
    <row r="1183" spans="1:16">
      <c r="A1183" s="1">
        <v>1179</v>
      </c>
      <c r="G1183" s="3">
        <v>0</v>
      </c>
      <c r="H1183" s="3"/>
      <c r="I1183" s="3">
        <f t="shared" ref="I1183:I1246" si="147">$B$3*G1183</f>
        <v>0</v>
      </c>
      <c r="J1183" s="3">
        <f t="shared" ref="J1183:J1246" si="148">I1183-$C$3*L1183</f>
        <v>0</v>
      </c>
      <c r="K1183" s="3">
        <f t="shared" ref="K1183:K1246" si="149">J1183-$D$3*M1183</f>
        <v>0</v>
      </c>
      <c r="L1183" s="3">
        <f t="shared" ref="L1183:L1246" si="150">K1182</f>
        <v>0</v>
      </c>
      <c r="M1183" s="3">
        <f t="shared" ref="M1183:M1246" si="151">L1182</f>
        <v>0</v>
      </c>
      <c r="N1183" s="3">
        <f t="shared" ref="N1183:N1246" si="152">K1183+$E$3*L1183</f>
        <v>0</v>
      </c>
      <c r="O1183" s="3">
        <f t="shared" ref="O1183:O1246" si="153">N1183+$F$3*M1183</f>
        <v>0</v>
      </c>
      <c r="P1183" s="2">
        <f t="shared" si="146"/>
        <v>0</v>
      </c>
    </row>
    <row r="1184" spans="1:16">
      <c r="A1184" s="1">
        <v>1180</v>
      </c>
      <c r="G1184" s="3">
        <v>0</v>
      </c>
      <c r="H1184" s="3"/>
      <c r="I1184" s="3">
        <f t="shared" si="147"/>
        <v>0</v>
      </c>
      <c r="J1184" s="3">
        <f t="shared" si="148"/>
        <v>0</v>
      </c>
      <c r="K1184" s="3">
        <f t="shared" si="149"/>
        <v>0</v>
      </c>
      <c r="L1184" s="3">
        <f t="shared" si="150"/>
        <v>0</v>
      </c>
      <c r="M1184" s="3">
        <f t="shared" si="151"/>
        <v>0</v>
      </c>
      <c r="N1184" s="3">
        <f t="shared" si="152"/>
        <v>0</v>
      </c>
      <c r="O1184" s="3">
        <f t="shared" si="153"/>
        <v>0</v>
      </c>
      <c r="P1184" s="2">
        <f t="shared" si="146"/>
        <v>0</v>
      </c>
    </row>
    <row r="1185" spans="1:16">
      <c r="A1185" s="1">
        <v>1181</v>
      </c>
      <c r="G1185" s="3">
        <v>0</v>
      </c>
      <c r="H1185" s="3"/>
      <c r="I1185" s="3">
        <f t="shared" si="147"/>
        <v>0</v>
      </c>
      <c r="J1185" s="3">
        <f t="shared" si="148"/>
        <v>0</v>
      </c>
      <c r="K1185" s="3">
        <f t="shared" si="149"/>
        <v>0</v>
      </c>
      <c r="L1185" s="3">
        <f t="shared" si="150"/>
        <v>0</v>
      </c>
      <c r="M1185" s="3">
        <f t="shared" si="151"/>
        <v>0</v>
      </c>
      <c r="N1185" s="3">
        <f t="shared" si="152"/>
        <v>0</v>
      </c>
      <c r="O1185" s="3">
        <f t="shared" si="153"/>
        <v>0</v>
      </c>
      <c r="P1185" s="2">
        <f t="shared" si="146"/>
        <v>0</v>
      </c>
    </row>
    <row r="1186" spans="1:16">
      <c r="A1186" s="1">
        <v>1182</v>
      </c>
      <c r="G1186" s="3">
        <v>0</v>
      </c>
      <c r="H1186" s="3"/>
      <c r="I1186" s="3">
        <f t="shared" si="147"/>
        <v>0</v>
      </c>
      <c r="J1186" s="3">
        <f t="shared" si="148"/>
        <v>0</v>
      </c>
      <c r="K1186" s="3">
        <f t="shared" si="149"/>
        <v>0</v>
      </c>
      <c r="L1186" s="3">
        <f t="shared" si="150"/>
        <v>0</v>
      </c>
      <c r="M1186" s="3">
        <f t="shared" si="151"/>
        <v>0</v>
      </c>
      <c r="N1186" s="3">
        <f t="shared" si="152"/>
        <v>0</v>
      </c>
      <c r="O1186" s="3">
        <f t="shared" si="153"/>
        <v>0</v>
      </c>
      <c r="P1186" s="2">
        <f t="shared" si="146"/>
        <v>0</v>
      </c>
    </row>
    <row r="1187" spans="1:16">
      <c r="A1187" s="1">
        <v>1183</v>
      </c>
      <c r="G1187" s="3">
        <v>0</v>
      </c>
      <c r="H1187" s="3"/>
      <c r="I1187" s="3">
        <f t="shared" si="147"/>
        <v>0</v>
      </c>
      <c r="J1187" s="3">
        <f t="shared" si="148"/>
        <v>0</v>
      </c>
      <c r="K1187" s="3">
        <f t="shared" si="149"/>
        <v>0</v>
      </c>
      <c r="L1187" s="3">
        <f t="shared" si="150"/>
        <v>0</v>
      </c>
      <c r="M1187" s="3">
        <f t="shared" si="151"/>
        <v>0</v>
      </c>
      <c r="N1187" s="3">
        <f t="shared" si="152"/>
        <v>0</v>
      </c>
      <c r="O1187" s="3">
        <f t="shared" si="153"/>
        <v>0</v>
      </c>
      <c r="P1187" s="2">
        <f t="shared" si="146"/>
        <v>0</v>
      </c>
    </row>
    <row r="1188" spans="1:16">
      <c r="A1188" s="1">
        <v>1184</v>
      </c>
      <c r="G1188" s="3">
        <v>0</v>
      </c>
      <c r="H1188" s="3"/>
      <c r="I1188" s="3">
        <f t="shared" si="147"/>
        <v>0</v>
      </c>
      <c r="J1188" s="3">
        <f t="shared" si="148"/>
        <v>0</v>
      </c>
      <c r="K1188" s="3">
        <f t="shared" si="149"/>
        <v>0</v>
      </c>
      <c r="L1188" s="3">
        <f t="shared" si="150"/>
        <v>0</v>
      </c>
      <c r="M1188" s="3">
        <f t="shared" si="151"/>
        <v>0</v>
      </c>
      <c r="N1188" s="3">
        <f t="shared" si="152"/>
        <v>0</v>
      </c>
      <c r="O1188" s="3">
        <f t="shared" si="153"/>
        <v>0</v>
      </c>
      <c r="P1188" s="2">
        <f t="shared" si="146"/>
        <v>0</v>
      </c>
    </row>
    <row r="1189" spans="1:16">
      <c r="A1189" s="1">
        <v>1185</v>
      </c>
      <c r="G1189" s="3">
        <v>0</v>
      </c>
      <c r="H1189" s="3"/>
      <c r="I1189" s="3">
        <f t="shared" si="147"/>
        <v>0</v>
      </c>
      <c r="J1189" s="3">
        <f t="shared" si="148"/>
        <v>0</v>
      </c>
      <c r="K1189" s="3">
        <f t="shared" si="149"/>
        <v>0</v>
      </c>
      <c r="L1189" s="3">
        <f t="shared" si="150"/>
        <v>0</v>
      </c>
      <c r="M1189" s="3">
        <f t="shared" si="151"/>
        <v>0</v>
      </c>
      <c r="N1189" s="3">
        <f t="shared" si="152"/>
        <v>0</v>
      </c>
      <c r="O1189" s="3">
        <f t="shared" si="153"/>
        <v>0</v>
      </c>
      <c r="P1189" s="2">
        <f t="shared" si="146"/>
        <v>0</v>
      </c>
    </row>
    <row r="1190" spans="1:16">
      <c r="A1190" s="1">
        <v>1186</v>
      </c>
      <c r="G1190" s="3">
        <v>0</v>
      </c>
      <c r="H1190" s="3"/>
      <c r="I1190" s="3">
        <f t="shared" si="147"/>
        <v>0</v>
      </c>
      <c r="J1190" s="3">
        <f t="shared" si="148"/>
        <v>0</v>
      </c>
      <c r="K1190" s="3">
        <f t="shared" si="149"/>
        <v>0</v>
      </c>
      <c r="L1190" s="3">
        <f t="shared" si="150"/>
        <v>0</v>
      </c>
      <c r="M1190" s="3">
        <f t="shared" si="151"/>
        <v>0</v>
      </c>
      <c r="N1190" s="3">
        <f t="shared" si="152"/>
        <v>0</v>
      </c>
      <c r="O1190" s="3">
        <f t="shared" si="153"/>
        <v>0</v>
      </c>
      <c r="P1190" s="2">
        <f t="shared" si="146"/>
        <v>0</v>
      </c>
    </row>
    <row r="1191" spans="1:16">
      <c r="A1191" s="1">
        <v>1187</v>
      </c>
      <c r="G1191" s="3">
        <v>0</v>
      </c>
      <c r="H1191" s="3"/>
      <c r="I1191" s="3">
        <f t="shared" si="147"/>
        <v>0</v>
      </c>
      <c r="J1191" s="3">
        <f t="shared" si="148"/>
        <v>0</v>
      </c>
      <c r="K1191" s="3">
        <f t="shared" si="149"/>
        <v>0</v>
      </c>
      <c r="L1191" s="3">
        <f t="shared" si="150"/>
        <v>0</v>
      </c>
      <c r="M1191" s="3">
        <f t="shared" si="151"/>
        <v>0</v>
      </c>
      <c r="N1191" s="3">
        <f t="shared" si="152"/>
        <v>0</v>
      </c>
      <c r="O1191" s="3">
        <f t="shared" si="153"/>
        <v>0</v>
      </c>
      <c r="P1191" s="2">
        <f t="shared" si="146"/>
        <v>0</v>
      </c>
    </row>
    <row r="1192" spans="1:16">
      <c r="A1192" s="1">
        <v>1188</v>
      </c>
      <c r="G1192" s="3">
        <v>0</v>
      </c>
      <c r="H1192" s="3"/>
      <c r="I1192" s="3">
        <f t="shared" si="147"/>
        <v>0</v>
      </c>
      <c r="J1192" s="3">
        <f t="shared" si="148"/>
        <v>0</v>
      </c>
      <c r="K1192" s="3">
        <f t="shared" si="149"/>
        <v>0</v>
      </c>
      <c r="L1192" s="3">
        <f t="shared" si="150"/>
        <v>0</v>
      </c>
      <c r="M1192" s="3">
        <f t="shared" si="151"/>
        <v>0</v>
      </c>
      <c r="N1192" s="3">
        <f t="shared" si="152"/>
        <v>0</v>
      </c>
      <c r="O1192" s="3">
        <f t="shared" si="153"/>
        <v>0</v>
      </c>
      <c r="P1192" s="2">
        <f t="shared" si="146"/>
        <v>0</v>
      </c>
    </row>
    <row r="1193" spans="1:16">
      <c r="A1193" s="1">
        <v>1189</v>
      </c>
      <c r="G1193" s="3">
        <v>0</v>
      </c>
      <c r="H1193" s="3"/>
      <c r="I1193" s="3">
        <f t="shared" si="147"/>
        <v>0</v>
      </c>
      <c r="J1193" s="3">
        <f t="shared" si="148"/>
        <v>0</v>
      </c>
      <c r="K1193" s="3">
        <f t="shared" si="149"/>
        <v>0</v>
      </c>
      <c r="L1193" s="3">
        <f t="shared" si="150"/>
        <v>0</v>
      </c>
      <c r="M1193" s="3">
        <f t="shared" si="151"/>
        <v>0</v>
      </c>
      <c r="N1193" s="3">
        <f t="shared" si="152"/>
        <v>0</v>
      </c>
      <c r="O1193" s="3">
        <f t="shared" si="153"/>
        <v>0</v>
      </c>
      <c r="P1193" s="2">
        <f t="shared" si="146"/>
        <v>0</v>
      </c>
    </row>
    <row r="1194" spans="1:16">
      <c r="A1194" s="1">
        <v>1190</v>
      </c>
      <c r="G1194" s="3">
        <v>0</v>
      </c>
      <c r="H1194" s="3"/>
      <c r="I1194" s="3">
        <f t="shared" si="147"/>
        <v>0</v>
      </c>
      <c r="J1194" s="3">
        <f t="shared" si="148"/>
        <v>0</v>
      </c>
      <c r="K1194" s="3">
        <f t="shared" si="149"/>
        <v>0</v>
      </c>
      <c r="L1194" s="3">
        <f t="shared" si="150"/>
        <v>0</v>
      </c>
      <c r="M1194" s="3">
        <f t="shared" si="151"/>
        <v>0</v>
      </c>
      <c r="N1194" s="3">
        <f t="shared" si="152"/>
        <v>0</v>
      </c>
      <c r="O1194" s="3">
        <f t="shared" si="153"/>
        <v>0</v>
      </c>
      <c r="P1194" s="2">
        <f t="shared" si="146"/>
        <v>0</v>
      </c>
    </row>
    <row r="1195" spans="1:16">
      <c r="A1195" s="1">
        <v>1191</v>
      </c>
      <c r="G1195" s="3">
        <v>0</v>
      </c>
      <c r="H1195" s="3"/>
      <c r="I1195" s="3">
        <f t="shared" si="147"/>
        <v>0</v>
      </c>
      <c r="J1195" s="3">
        <f t="shared" si="148"/>
        <v>0</v>
      </c>
      <c r="K1195" s="3">
        <f t="shared" si="149"/>
        <v>0</v>
      </c>
      <c r="L1195" s="3">
        <f t="shared" si="150"/>
        <v>0</v>
      </c>
      <c r="M1195" s="3">
        <f t="shared" si="151"/>
        <v>0</v>
      </c>
      <c r="N1195" s="3">
        <f t="shared" si="152"/>
        <v>0</v>
      </c>
      <c r="O1195" s="3">
        <f t="shared" si="153"/>
        <v>0</v>
      </c>
      <c r="P1195" s="2">
        <f t="shared" si="146"/>
        <v>0</v>
      </c>
    </row>
    <row r="1196" spans="1:16">
      <c r="A1196" s="1">
        <v>1192</v>
      </c>
      <c r="G1196" s="3">
        <v>0</v>
      </c>
      <c r="H1196" s="3"/>
      <c r="I1196" s="3">
        <f t="shared" si="147"/>
        <v>0</v>
      </c>
      <c r="J1196" s="3">
        <f t="shared" si="148"/>
        <v>0</v>
      </c>
      <c r="K1196" s="3">
        <f t="shared" si="149"/>
        <v>0</v>
      </c>
      <c r="L1196" s="3">
        <f t="shared" si="150"/>
        <v>0</v>
      </c>
      <c r="M1196" s="3">
        <f t="shared" si="151"/>
        <v>0</v>
      </c>
      <c r="N1196" s="3">
        <f t="shared" si="152"/>
        <v>0</v>
      </c>
      <c r="O1196" s="3">
        <f t="shared" si="153"/>
        <v>0</v>
      </c>
      <c r="P1196" s="2">
        <f t="shared" si="146"/>
        <v>0</v>
      </c>
    </row>
    <row r="1197" spans="1:16">
      <c r="A1197" s="1">
        <v>1193</v>
      </c>
      <c r="G1197" s="3">
        <v>0</v>
      </c>
      <c r="H1197" s="3"/>
      <c r="I1197" s="3">
        <f t="shared" si="147"/>
        <v>0</v>
      </c>
      <c r="J1197" s="3">
        <f t="shared" si="148"/>
        <v>0</v>
      </c>
      <c r="K1197" s="3">
        <f t="shared" si="149"/>
        <v>0</v>
      </c>
      <c r="L1197" s="3">
        <f t="shared" si="150"/>
        <v>0</v>
      </c>
      <c r="M1197" s="3">
        <f t="shared" si="151"/>
        <v>0</v>
      </c>
      <c r="N1197" s="3">
        <f t="shared" si="152"/>
        <v>0</v>
      </c>
      <c r="O1197" s="3">
        <f t="shared" si="153"/>
        <v>0</v>
      </c>
      <c r="P1197" s="2">
        <f t="shared" si="146"/>
        <v>0</v>
      </c>
    </row>
    <row r="1198" spans="1:16">
      <c r="A1198" s="1">
        <v>1194</v>
      </c>
      <c r="G1198" s="3">
        <v>0</v>
      </c>
      <c r="H1198" s="3"/>
      <c r="I1198" s="3">
        <f t="shared" si="147"/>
        <v>0</v>
      </c>
      <c r="J1198" s="3">
        <f t="shared" si="148"/>
        <v>0</v>
      </c>
      <c r="K1198" s="3">
        <f t="shared" si="149"/>
        <v>0</v>
      </c>
      <c r="L1198" s="3">
        <f t="shared" si="150"/>
        <v>0</v>
      </c>
      <c r="M1198" s="3">
        <f t="shared" si="151"/>
        <v>0</v>
      </c>
      <c r="N1198" s="3">
        <f t="shared" si="152"/>
        <v>0</v>
      </c>
      <c r="O1198" s="3">
        <f t="shared" si="153"/>
        <v>0</v>
      </c>
      <c r="P1198" s="2">
        <f t="shared" si="146"/>
        <v>0</v>
      </c>
    </row>
    <row r="1199" spans="1:16">
      <c r="A1199" s="1">
        <v>1195</v>
      </c>
      <c r="G1199" s="3">
        <v>0</v>
      </c>
      <c r="H1199" s="3"/>
      <c r="I1199" s="3">
        <f t="shared" si="147"/>
        <v>0</v>
      </c>
      <c r="J1199" s="3">
        <f t="shared" si="148"/>
        <v>0</v>
      </c>
      <c r="K1199" s="3">
        <f t="shared" si="149"/>
        <v>0</v>
      </c>
      <c r="L1199" s="3">
        <f t="shared" si="150"/>
        <v>0</v>
      </c>
      <c r="M1199" s="3">
        <f t="shared" si="151"/>
        <v>0</v>
      </c>
      <c r="N1199" s="3">
        <f t="shared" si="152"/>
        <v>0</v>
      </c>
      <c r="O1199" s="3">
        <f t="shared" si="153"/>
        <v>0</v>
      </c>
      <c r="P1199" s="2">
        <f t="shared" si="146"/>
        <v>0</v>
      </c>
    </row>
    <row r="1200" spans="1:16">
      <c r="A1200" s="1">
        <v>1196</v>
      </c>
      <c r="G1200" s="3">
        <v>0</v>
      </c>
      <c r="H1200" s="3"/>
      <c r="I1200" s="3">
        <f t="shared" si="147"/>
        <v>0</v>
      </c>
      <c r="J1200" s="3">
        <f t="shared" si="148"/>
        <v>0</v>
      </c>
      <c r="K1200" s="3">
        <f t="shared" si="149"/>
        <v>0</v>
      </c>
      <c r="L1200" s="3">
        <f t="shared" si="150"/>
        <v>0</v>
      </c>
      <c r="M1200" s="3">
        <f t="shared" si="151"/>
        <v>0</v>
      </c>
      <c r="N1200" s="3">
        <f t="shared" si="152"/>
        <v>0</v>
      </c>
      <c r="O1200" s="3">
        <f t="shared" si="153"/>
        <v>0</v>
      </c>
      <c r="P1200" s="2">
        <f t="shared" si="146"/>
        <v>0</v>
      </c>
    </row>
    <row r="1201" spans="1:16">
      <c r="A1201" s="1">
        <v>1197</v>
      </c>
      <c r="G1201" s="3">
        <v>0</v>
      </c>
      <c r="H1201" s="3"/>
      <c r="I1201" s="3">
        <f t="shared" si="147"/>
        <v>0</v>
      </c>
      <c r="J1201" s="3">
        <f t="shared" si="148"/>
        <v>0</v>
      </c>
      <c r="K1201" s="3">
        <f t="shared" si="149"/>
        <v>0</v>
      </c>
      <c r="L1201" s="3">
        <f t="shared" si="150"/>
        <v>0</v>
      </c>
      <c r="M1201" s="3">
        <f t="shared" si="151"/>
        <v>0</v>
      </c>
      <c r="N1201" s="3">
        <f t="shared" si="152"/>
        <v>0</v>
      </c>
      <c r="O1201" s="3">
        <f t="shared" si="153"/>
        <v>0</v>
      </c>
      <c r="P1201" s="2">
        <f t="shared" si="146"/>
        <v>0</v>
      </c>
    </row>
    <row r="1202" spans="1:16">
      <c r="A1202" s="1">
        <v>1198</v>
      </c>
      <c r="G1202" s="3">
        <v>0</v>
      </c>
      <c r="H1202" s="3"/>
      <c r="I1202" s="3">
        <f t="shared" si="147"/>
        <v>0</v>
      </c>
      <c r="J1202" s="3">
        <f t="shared" si="148"/>
        <v>0</v>
      </c>
      <c r="K1202" s="3">
        <f t="shared" si="149"/>
        <v>0</v>
      </c>
      <c r="L1202" s="3">
        <f t="shared" si="150"/>
        <v>0</v>
      </c>
      <c r="M1202" s="3">
        <f t="shared" si="151"/>
        <v>0</v>
      </c>
      <c r="N1202" s="3">
        <f t="shared" si="152"/>
        <v>0</v>
      </c>
      <c r="O1202" s="3">
        <f t="shared" si="153"/>
        <v>0</v>
      </c>
      <c r="P1202" s="2">
        <f t="shared" si="146"/>
        <v>0</v>
      </c>
    </row>
    <row r="1203" spans="1:16">
      <c r="A1203" s="1">
        <v>1199</v>
      </c>
      <c r="G1203" s="3">
        <v>0</v>
      </c>
      <c r="H1203" s="3"/>
      <c r="I1203" s="3">
        <f t="shared" si="147"/>
        <v>0</v>
      </c>
      <c r="J1203" s="3">
        <f t="shared" si="148"/>
        <v>0</v>
      </c>
      <c r="K1203" s="3">
        <f t="shared" si="149"/>
        <v>0</v>
      </c>
      <c r="L1203" s="3">
        <f t="shared" si="150"/>
        <v>0</v>
      </c>
      <c r="M1203" s="3">
        <f t="shared" si="151"/>
        <v>0</v>
      </c>
      <c r="N1203" s="3">
        <f t="shared" si="152"/>
        <v>0</v>
      </c>
      <c r="O1203" s="3">
        <f t="shared" si="153"/>
        <v>0</v>
      </c>
      <c r="P1203" s="2">
        <f t="shared" si="146"/>
        <v>0</v>
      </c>
    </row>
    <row r="1204" spans="1:16">
      <c r="A1204" s="1">
        <v>1200</v>
      </c>
      <c r="G1204" s="3">
        <v>0</v>
      </c>
      <c r="H1204" s="3"/>
      <c r="I1204" s="3">
        <f t="shared" si="147"/>
        <v>0</v>
      </c>
      <c r="J1204" s="3">
        <f t="shared" si="148"/>
        <v>0</v>
      </c>
      <c r="K1204" s="3">
        <f t="shared" si="149"/>
        <v>0</v>
      </c>
      <c r="L1204" s="3">
        <f t="shared" si="150"/>
        <v>0</v>
      </c>
      <c r="M1204" s="3">
        <f t="shared" si="151"/>
        <v>0</v>
      </c>
      <c r="N1204" s="3">
        <f t="shared" si="152"/>
        <v>0</v>
      </c>
      <c r="O1204" s="3">
        <f t="shared" si="153"/>
        <v>0</v>
      </c>
      <c r="P1204" s="2">
        <f t="shared" si="146"/>
        <v>0</v>
      </c>
    </row>
    <row r="1205" spans="1:16">
      <c r="A1205" s="1">
        <v>1201</v>
      </c>
      <c r="G1205" s="3">
        <v>0</v>
      </c>
      <c r="H1205" s="3"/>
      <c r="I1205" s="3">
        <f t="shared" si="147"/>
        <v>0</v>
      </c>
      <c r="J1205" s="3">
        <f t="shared" si="148"/>
        <v>0</v>
      </c>
      <c r="K1205" s="3">
        <f t="shared" si="149"/>
        <v>0</v>
      </c>
      <c r="L1205" s="3">
        <f t="shared" si="150"/>
        <v>0</v>
      </c>
      <c r="M1205" s="3">
        <f t="shared" si="151"/>
        <v>0</v>
      </c>
      <c r="N1205" s="3">
        <f t="shared" si="152"/>
        <v>0</v>
      </c>
      <c r="O1205" s="3">
        <f t="shared" si="153"/>
        <v>0</v>
      </c>
      <c r="P1205" s="2">
        <f t="shared" si="146"/>
        <v>0</v>
      </c>
    </row>
    <row r="1206" spans="1:16">
      <c r="A1206" s="1">
        <v>1202</v>
      </c>
      <c r="G1206" s="3">
        <v>0</v>
      </c>
      <c r="H1206" s="3"/>
      <c r="I1206" s="3">
        <f t="shared" si="147"/>
        <v>0</v>
      </c>
      <c r="J1206" s="3">
        <f t="shared" si="148"/>
        <v>0</v>
      </c>
      <c r="K1206" s="3">
        <f t="shared" si="149"/>
        <v>0</v>
      </c>
      <c r="L1206" s="3">
        <f t="shared" si="150"/>
        <v>0</v>
      </c>
      <c r="M1206" s="3">
        <f t="shared" si="151"/>
        <v>0</v>
      </c>
      <c r="N1206" s="3">
        <f t="shared" si="152"/>
        <v>0</v>
      </c>
      <c r="O1206" s="3">
        <f t="shared" si="153"/>
        <v>0</v>
      </c>
      <c r="P1206" s="2">
        <f t="shared" si="146"/>
        <v>0</v>
      </c>
    </row>
    <row r="1207" spans="1:16">
      <c r="A1207" s="1">
        <v>1203</v>
      </c>
      <c r="G1207" s="3">
        <v>0</v>
      </c>
      <c r="H1207" s="3"/>
      <c r="I1207" s="3">
        <f t="shared" si="147"/>
        <v>0</v>
      </c>
      <c r="J1207" s="3">
        <f t="shared" si="148"/>
        <v>0</v>
      </c>
      <c r="K1207" s="3">
        <f t="shared" si="149"/>
        <v>0</v>
      </c>
      <c r="L1207" s="3">
        <f t="shared" si="150"/>
        <v>0</v>
      </c>
      <c r="M1207" s="3">
        <f t="shared" si="151"/>
        <v>0</v>
      </c>
      <c r="N1207" s="3">
        <f t="shared" si="152"/>
        <v>0</v>
      </c>
      <c r="O1207" s="3">
        <f t="shared" si="153"/>
        <v>0</v>
      </c>
      <c r="P1207" s="2">
        <f t="shared" si="146"/>
        <v>0</v>
      </c>
    </row>
    <row r="1208" spans="1:16">
      <c r="A1208" s="1">
        <v>1204</v>
      </c>
      <c r="G1208" s="3">
        <v>0</v>
      </c>
      <c r="H1208" s="3"/>
      <c r="I1208" s="3">
        <f t="shared" si="147"/>
        <v>0</v>
      </c>
      <c r="J1208" s="3">
        <f t="shared" si="148"/>
        <v>0</v>
      </c>
      <c r="K1208" s="3">
        <f t="shared" si="149"/>
        <v>0</v>
      </c>
      <c r="L1208" s="3">
        <f t="shared" si="150"/>
        <v>0</v>
      </c>
      <c r="M1208" s="3">
        <f t="shared" si="151"/>
        <v>0</v>
      </c>
      <c r="N1208" s="3">
        <f t="shared" si="152"/>
        <v>0</v>
      </c>
      <c r="O1208" s="3">
        <f t="shared" si="153"/>
        <v>0</v>
      </c>
      <c r="P1208" s="2">
        <f t="shared" si="146"/>
        <v>0</v>
      </c>
    </row>
    <row r="1209" spans="1:16">
      <c r="A1209" s="1">
        <v>1205</v>
      </c>
      <c r="G1209" s="3">
        <v>0</v>
      </c>
      <c r="H1209" s="3"/>
      <c r="I1209" s="3">
        <f t="shared" si="147"/>
        <v>0</v>
      </c>
      <c r="J1209" s="3">
        <f t="shared" si="148"/>
        <v>0</v>
      </c>
      <c r="K1209" s="3">
        <f t="shared" si="149"/>
        <v>0</v>
      </c>
      <c r="L1209" s="3">
        <f t="shared" si="150"/>
        <v>0</v>
      </c>
      <c r="M1209" s="3">
        <f t="shared" si="151"/>
        <v>0</v>
      </c>
      <c r="N1209" s="3">
        <f t="shared" si="152"/>
        <v>0</v>
      </c>
      <c r="O1209" s="3">
        <f t="shared" si="153"/>
        <v>0</v>
      </c>
      <c r="P1209" s="2">
        <f t="shared" si="146"/>
        <v>0</v>
      </c>
    </row>
    <row r="1210" spans="1:16">
      <c r="A1210" s="1">
        <v>1206</v>
      </c>
      <c r="G1210" s="3">
        <v>0</v>
      </c>
      <c r="H1210" s="3"/>
      <c r="I1210" s="3">
        <f t="shared" si="147"/>
        <v>0</v>
      </c>
      <c r="J1210" s="3">
        <f t="shared" si="148"/>
        <v>0</v>
      </c>
      <c r="K1210" s="3">
        <f t="shared" si="149"/>
        <v>0</v>
      </c>
      <c r="L1210" s="3">
        <f t="shared" si="150"/>
        <v>0</v>
      </c>
      <c r="M1210" s="3">
        <f t="shared" si="151"/>
        <v>0</v>
      </c>
      <c r="N1210" s="3">
        <f t="shared" si="152"/>
        <v>0</v>
      </c>
      <c r="O1210" s="3">
        <f t="shared" si="153"/>
        <v>0</v>
      </c>
      <c r="P1210" s="2">
        <f t="shared" si="146"/>
        <v>0</v>
      </c>
    </row>
    <row r="1211" spans="1:16">
      <c r="A1211" s="1">
        <v>1207</v>
      </c>
      <c r="G1211" s="3">
        <v>0</v>
      </c>
      <c r="H1211" s="3"/>
      <c r="I1211" s="3">
        <f t="shared" si="147"/>
        <v>0</v>
      </c>
      <c r="J1211" s="3">
        <f t="shared" si="148"/>
        <v>0</v>
      </c>
      <c r="K1211" s="3">
        <f t="shared" si="149"/>
        <v>0</v>
      </c>
      <c r="L1211" s="3">
        <f t="shared" si="150"/>
        <v>0</v>
      </c>
      <c r="M1211" s="3">
        <f t="shared" si="151"/>
        <v>0</v>
      </c>
      <c r="N1211" s="3">
        <f t="shared" si="152"/>
        <v>0</v>
      </c>
      <c r="O1211" s="3">
        <f t="shared" si="153"/>
        <v>0</v>
      </c>
      <c r="P1211" s="2">
        <f t="shared" si="146"/>
        <v>0</v>
      </c>
    </row>
    <row r="1212" spans="1:16">
      <c r="A1212" s="1">
        <v>1208</v>
      </c>
      <c r="G1212" s="3">
        <v>0</v>
      </c>
      <c r="H1212" s="3"/>
      <c r="I1212" s="3">
        <f t="shared" si="147"/>
        <v>0</v>
      </c>
      <c r="J1212" s="3">
        <f t="shared" si="148"/>
        <v>0</v>
      </c>
      <c r="K1212" s="3">
        <f t="shared" si="149"/>
        <v>0</v>
      </c>
      <c r="L1212" s="3">
        <f t="shared" si="150"/>
        <v>0</v>
      </c>
      <c r="M1212" s="3">
        <f t="shared" si="151"/>
        <v>0</v>
      </c>
      <c r="N1212" s="3">
        <f t="shared" si="152"/>
        <v>0</v>
      </c>
      <c r="O1212" s="3">
        <f t="shared" si="153"/>
        <v>0</v>
      </c>
      <c r="P1212" s="2">
        <f t="shared" si="146"/>
        <v>0</v>
      </c>
    </row>
    <row r="1213" spans="1:16">
      <c r="A1213" s="1">
        <v>1209</v>
      </c>
      <c r="G1213" s="3">
        <v>0</v>
      </c>
      <c r="H1213" s="3"/>
      <c r="I1213" s="3">
        <f t="shared" si="147"/>
        <v>0</v>
      </c>
      <c r="J1213" s="3">
        <f t="shared" si="148"/>
        <v>0</v>
      </c>
      <c r="K1213" s="3">
        <f t="shared" si="149"/>
        <v>0</v>
      </c>
      <c r="L1213" s="3">
        <f t="shared" si="150"/>
        <v>0</v>
      </c>
      <c r="M1213" s="3">
        <f t="shared" si="151"/>
        <v>0</v>
      </c>
      <c r="N1213" s="3">
        <f t="shared" si="152"/>
        <v>0</v>
      </c>
      <c r="O1213" s="3">
        <f t="shared" si="153"/>
        <v>0</v>
      </c>
      <c r="P1213" s="2">
        <f t="shared" si="146"/>
        <v>0</v>
      </c>
    </row>
    <row r="1214" spans="1:16">
      <c r="A1214" s="1">
        <v>1210</v>
      </c>
      <c r="G1214" s="3">
        <v>0</v>
      </c>
      <c r="H1214" s="3"/>
      <c r="I1214" s="3">
        <f t="shared" si="147"/>
        <v>0</v>
      </c>
      <c r="J1214" s="3">
        <f t="shared" si="148"/>
        <v>0</v>
      </c>
      <c r="K1214" s="3">
        <f t="shared" si="149"/>
        <v>0</v>
      </c>
      <c r="L1214" s="3">
        <f t="shared" si="150"/>
        <v>0</v>
      </c>
      <c r="M1214" s="3">
        <f t="shared" si="151"/>
        <v>0</v>
      </c>
      <c r="N1214" s="3">
        <f t="shared" si="152"/>
        <v>0</v>
      </c>
      <c r="O1214" s="3">
        <f t="shared" si="153"/>
        <v>0</v>
      </c>
      <c r="P1214" s="2">
        <f t="shared" si="146"/>
        <v>0</v>
      </c>
    </row>
    <row r="1215" spans="1:16">
      <c r="A1215" s="1">
        <v>1211</v>
      </c>
      <c r="G1215" s="3">
        <v>0</v>
      </c>
      <c r="H1215" s="3"/>
      <c r="I1215" s="3">
        <f t="shared" si="147"/>
        <v>0</v>
      </c>
      <c r="J1215" s="3">
        <f t="shared" si="148"/>
        <v>0</v>
      </c>
      <c r="K1215" s="3">
        <f t="shared" si="149"/>
        <v>0</v>
      </c>
      <c r="L1215" s="3">
        <f t="shared" si="150"/>
        <v>0</v>
      </c>
      <c r="M1215" s="3">
        <f t="shared" si="151"/>
        <v>0</v>
      </c>
      <c r="N1215" s="3">
        <f t="shared" si="152"/>
        <v>0</v>
      </c>
      <c r="O1215" s="3">
        <f t="shared" si="153"/>
        <v>0</v>
      </c>
      <c r="P1215" s="2">
        <f t="shared" si="146"/>
        <v>0</v>
      </c>
    </row>
    <row r="1216" spans="1:16">
      <c r="A1216" s="1">
        <v>1212</v>
      </c>
      <c r="G1216" s="3">
        <v>0</v>
      </c>
      <c r="H1216" s="3"/>
      <c r="I1216" s="3">
        <f t="shared" si="147"/>
        <v>0</v>
      </c>
      <c r="J1216" s="3">
        <f t="shared" si="148"/>
        <v>0</v>
      </c>
      <c r="K1216" s="3">
        <f t="shared" si="149"/>
        <v>0</v>
      </c>
      <c r="L1216" s="3">
        <f t="shared" si="150"/>
        <v>0</v>
      </c>
      <c r="M1216" s="3">
        <f t="shared" si="151"/>
        <v>0</v>
      </c>
      <c r="N1216" s="3">
        <f t="shared" si="152"/>
        <v>0</v>
      </c>
      <c r="O1216" s="3">
        <f t="shared" si="153"/>
        <v>0</v>
      </c>
      <c r="P1216" s="2">
        <f t="shared" si="146"/>
        <v>0</v>
      </c>
    </row>
    <row r="1217" spans="1:16">
      <c r="A1217" s="1">
        <v>1213</v>
      </c>
      <c r="G1217" s="3">
        <v>0</v>
      </c>
      <c r="H1217" s="3"/>
      <c r="I1217" s="3">
        <f t="shared" si="147"/>
        <v>0</v>
      </c>
      <c r="J1217" s="3">
        <f t="shared" si="148"/>
        <v>0</v>
      </c>
      <c r="K1217" s="3">
        <f t="shared" si="149"/>
        <v>0</v>
      </c>
      <c r="L1217" s="3">
        <f t="shared" si="150"/>
        <v>0</v>
      </c>
      <c r="M1217" s="3">
        <f t="shared" si="151"/>
        <v>0</v>
      </c>
      <c r="N1217" s="3">
        <f t="shared" si="152"/>
        <v>0</v>
      </c>
      <c r="O1217" s="3">
        <f t="shared" si="153"/>
        <v>0</v>
      </c>
      <c r="P1217" s="2">
        <f t="shared" si="146"/>
        <v>0</v>
      </c>
    </row>
    <row r="1218" spans="1:16">
      <c r="A1218" s="1">
        <v>1214</v>
      </c>
      <c r="G1218" s="3">
        <v>0</v>
      </c>
      <c r="H1218" s="3"/>
      <c r="I1218" s="3">
        <f t="shared" si="147"/>
        <v>0</v>
      </c>
      <c r="J1218" s="3">
        <f t="shared" si="148"/>
        <v>0</v>
      </c>
      <c r="K1218" s="3">
        <f t="shared" si="149"/>
        <v>0</v>
      </c>
      <c r="L1218" s="3">
        <f t="shared" si="150"/>
        <v>0</v>
      </c>
      <c r="M1218" s="3">
        <f t="shared" si="151"/>
        <v>0</v>
      </c>
      <c r="N1218" s="3">
        <f t="shared" si="152"/>
        <v>0</v>
      </c>
      <c r="O1218" s="3">
        <f t="shared" si="153"/>
        <v>0</v>
      </c>
      <c r="P1218" s="2">
        <f t="shared" si="146"/>
        <v>0</v>
      </c>
    </row>
    <row r="1219" spans="1:16">
      <c r="A1219" s="1">
        <v>1215</v>
      </c>
      <c r="G1219" s="3">
        <v>0</v>
      </c>
      <c r="H1219" s="3"/>
      <c r="I1219" s="3">
        <f t="shared" si="147"/>
        <v>0</v>
      </c>
      <c r="J1219" s="3">
        <f t="shared" si="148"/>
        <v>0</v>
      </c>
      <c r="K1219" s="3">
        <f t="shared" si="149"/>
        <v>0</v>
      </c>
      <c r="L1219" s="3">
        <f t="shared" si="150"/>
        <v>0</v>
      </c>
      <c r="M1219" s="3">
        <f t="shared" si="151"/>
        <v>0</v>
      </c>
      <c r="N1219" s="3">
        <f t="shared" si="152"/>
        <v>0</v>
      </c>
      <c r="O1219" s="3">
        <f t="shared" si="153"/>
        <v>0</v>
      </c>
      <c r="P1219" s="2">
        <f t="shared" si="146"/>
        <v>0</v>
      </c>
    </row>
    <row r="1220" spans="1:16">
      <c r="A1220" s="1">
        <v>1216</v>
      </c>
      <c r="G1220" s="3">
        <v>0</v>
      </c>
      <c r="H1220" s="3"/>
      <c r="I1220" s="3">
        <f t="shared" si="147"/>
        <v>0</v>
      </c>
      <c r="J1220" s="3">
        <f t="shared" si="148"/>
        <v>0</v>
      </c>
      <c r="K1220" s="3">
        <f t="shared" si="149"/>
        <v>0</v>
      </c>
      <c r="L1220" s="3">
        <f t="shared" si="150"/>
        <v>0</v>
      </c>
      <c r="M1220" s="3">
        <f t="shared" si="151"/>
        <v>0</v>
      </c>
      <c r="N1220" s="3">
        <f t="shared" si="152"/>
        <v>0</v>
      </c>
      <c r="O1220" s="3">
        <f t="shared" si="153"/>
        <v>0</v>
      </c>
      <c r="P1220" s="2">
        <f t="shared" si="146"/>
        <v>0</v>
      </c>
    </row>
    <row r="1221" spans="1:16">
      <c r="A1221" s="1">
        <v>1217</v>
      </c>
      <c r="G1221" s="3">
        <v>0</v>
      </c>
      <c r="H1221" s="3"/>
      <c r="I1221" s="3">
        <f t="shared" si="147"/>
        <v>0</v>
      </c>
      <c r="J1221" s="3">
        <f t="shared" si="148"/>
        <v>0</v>
      </c>
      <c r="K1221" s="3">
        <f t="shared" si="149"/>
        <v>0</v>
      </c>
      <c r="L1221" s="3">
        <f t="shared" si="150"/>
        <v>0</v>
      </c>
      <c r="M1221" s="3">
        <f t="shared" si="151"/>
        <v>0</v>
      </c>
      <c r="N1221" s="3">
        <f t="shared" si="152"/>
        <v>0</v>
      </c>
      <c r="O1221" s="3">
        <f t="shared" si="153"/>
        <v>0</v>
      </c>
      <c r="P1221" s="2">
        <f t="shared" ref="P1221:P1284" si="154">O1221</f>
        <v>0</v>
      </c>
    </row>
    <row r="1222" spans="1:16">
      <c r="A1222" s="1">
        <v>1218</v>
      </c>
      <c r="G1222" s="3">
        <v>0</v>
      </c>
      <c r="H1222" s="3"/>
      <c r="I1222" s="3">
        <f t="shared" si="147"/>
        <v>0</v>
      </c>
      <c r="J1222" s="3">
        <f t="shared" si="148"/>
        <v>0</v>
      </c>
      <c r="K1222" s="3">
        <f t="shared" si="149"/>
        <v>0</v>
      </c>
      <c r="L1222" s="3">
        <f t="shared" si="150"/>
        <v>0</v>
      </c>
      <c r="M1222" s="3">
        <f t="shared" si="151"/>
        <v>0</v>
      </c>
      <c r="N1222" s="3">
        <f t="shared" si="152"/>
        <v>0</v>
      </c>
      <c r="O1222" s="3">
        <f t="shared" si="153"/>
        <v>0</v>
      </c>
      <c r="P1222" s="2">
        <f t="shared" si="154"/>
        <v>0</v>
      </c>
    </row>
    <row r="1223" spans="1:16">
      <c r="A1223" s="1">
        <v>1219</v>
      </c>
      <c r="G1223" s="3">
        <v>0</v>
      </c>
      <c r="H1223" s="3"/>
      <c r="I1223" s="3">
        <f t="shared" si="147"/>
        <v>0</v>
      </c>
      <c r="J1223" s="3">
        <f t="shared" si="148"/>
        <v>0</v>
      </c>
      <c r="K1223" s="3">
        <f t="shared" si="149"/>
        <v>0</v>
      </c>
      <c r="L1223" s="3">
        <f t="shared" si="150"/>
        <v>0</v>
      </c>
      <c r="M1223" s="3">
        <f t="shared" si="151"/>
        <v>0</v>
      </c>
      <c r="N1223" s="3">
        <f t="shared" si="152"/>
        <v>0</v>
      </c>
      <c r="O1223" s="3">
        <f t="shared" si="153"/>
        <v>0</v>
      </c>
      <c r="P1223" s="2">
        <f t="shared" si="154"/>
        <v>0</v>
      </c>
    </row>
    <row r="1224" spans="1:16">
      <c r="A1224" s="1">
        <v>1220</v>
      </c>
      <c r="G1224" s="3">
        <v>0</v>
      </c>
      <c r="H1224" s="3"/>
      <c r="I1224" s="3">
        <f t="shared" si="147"/>
        <v>0</v>
      </c>
      <c r="J1224" s="3">
        <f t="shared" si="148"/>
        <v>0</v>
      </c>
      <c r="K1224" s="3">
        <f t="shared" si="149"/>
        <v>0</v>
      </c>
      <c r="L1224" s="3">
        <f t="shared" si="150"/>
        <v>0</v>
      </c>
      <c r="M1224" s="3">
        <f t="shared" si="151"/>
        <v>0</v>
      </c>
      <c r="N1224" s="3">
        <f t="shared" si="152"/>
        <v>0</v>
      </c>
      <c r="O1224" s="3">
        <f t="shared" si="153"/>
        <v>0</v>
      </c>
      <c r="P1224" s="2">
        <f t="shared" si="154"/>
        <v>0</v>
      </c>
    </row>
    <row r="1225" spans="1:16">
      <c r="A1225" s="1">
        <v>1221</v>
      </c>
      <c r="G1225" s="3">
        <v>0</v>
      </c>
      <c r="H1225" s="3"/>
      <c r="I1225" s="3">
        <f t="shared" si="147"/>
        <v>0</v>
      </c>
      <c r="J1225" s="3">
        <f t="shared" si="148"/>
        <v>0</v>
      </c>
      <c r="K1225" s="3">
        <f t="shared" si="149"/>
        <v>0</v>
      </c>
      <c r="L1225" s="3">
        <f t="shared" si="150"/>
        <v>0</v>
      </c>
      <c r="M1225" s="3">
        <f t="shared" si="151"/>
        <v>0</v>
      </c>
      <c r="N1225" s="3">
        <f t="shared" si="152"/>
        <v>0</v>
      </c>
      <c r="O1225" s="3">
        <f t="shared" si="153"/>
        <v>0</v>
      </c>
      <c r="P1225" s="2">
        <f t="shared" si="154"/>
        <v>0</v>
      </c>
    </row>
    <row r="1226" spans="1:16">
      <c r="A1226" s="1">
        <v>1222</v>
      </c>
      <c r="G1226" s="3">
        <v>0</v>
      </c>
      <c r="H1226" s="3"/>
      <c r="I1226" s="3">
        <f t="shared" si="147"/>
        <v>0</v>
      </c>
      <c r="J1226" s="3">
        <f t="shared" si="148"/>
        <v>0</v>
      </c>
      <c r="K1226" s="3">
        <f t="shared" si="149"/>
        <v>0</v>
      </c>
      <c r="L1226" s="3">
        <f t="shared" si="150"/>
        <v>0</v>
      </c>
      <c r="M1226" s="3">
        <f t="shared" si="151"/>
        <v>0</v>
      </c>
      <c r="N1226" s="3">
        <f t="shared" si="152"/>
        <v>0</v>
      </c>
      <c r="O1226" s="3">
        <f t="shared" si="153"/>
        <v>0</v>
      </c>
      <c r="P1226" s="2">
        <f t="shared" si="154"/>
        <v>0</v>
      </c>
    </row>
    <row r="1227" spans="1:16">
      <c r="A1227" s="1">
        <v>1223</v>
      </c>
      <c r="G1227" s="3">
        <v>0</v>
      </c>
      <c r="H1227" s="3"/>
      <c r="I1227" s="3">
        <f t="shared" si="147"/>
        <v>0</v>
      </c>
      <c r="J1227" s="3">
        <f t="shared" si="148"/>
        <v>0</v>
      </c>
      <c r="K1227" s="3">
        <f t="shared" si="149"/>
        <v>0</v>
      </c>
      <c r="L1227" s="3">
        <f t="shared" si="150"/>
        <v>0</v>
      </c>
      <c r="M1227" s="3">
        <f t="shared" si="151"/>
        <v>0</v>
      </c>
      <c r="N1227" s="3">
        <f t="shared" si="152"/>
        <v>0</v>
      </c>
      <c r="O1227" s="3">
        <f t="shared" si="153"/>
        <v>0</v>
      </c>
      <c r="P1227" s="2">
        <f t="shared" si="154"/>
        <v>0</v>
      </c>
    </row>
    <row r="1228" spans="1:16">
      <c r="A1228" s="1">
        <v>1224</v>
      </c>
      <c r="G1228" s="3">
        <v>0</v>
      </c>
      <c r="H1228" s="3"/>
      <c r="I1228" s="3">
        <f t="shared" si="147"/>
        <v>0</v>
      </c>
      <c r="J1228" s="3">
        <f t="shared" si="148"/>
        <v>0</v>
      </c>
      <c r="K1228" s="3">
        <f t="shared" si="149"/>
        <v>0</v>
      </c>
      <c r="L1228" s="3">
        <f t="shared" si="150"/>
        <v>0</v>
      </c>
      <c r="M1228" s="3">
        <f t="shared" si="151"/>
        <v>0</v>
      </c>
      <c r="N1228" s="3">
        <f t="shared" si="152"/>
        <v>0</v>
      </c>
      <c r="O1228" s="3">
        <f t="shared" si="153"/>
        <v>0</v>
      </c>
      <c r="P1228" s="2">
        <f t="shared" si="154"/>
        <v>0</v>
      </c>
    </row>
    <row r="1229" spans="1:16">
      <c r="A1229" s="1">
        <v>1225</v>
      </c>
      <c r="G1229" s="3">
        <v>0</v>
      </c>
      <c r="H1229" s="3"/>
      <c r="I1229" s="3">
        <f t="shared" si="147"/>
        <v>0</v>
      </c>
      <c r="J1229" s="3">
        <f t="shared" si="148"/>
        <v>0</v>
      </c>
      <c r="K1229" s="3">
        <f t="shared" si="149"/>
        <v>0</v>
      </c>
      <c r="L1229" s="3">
        <f t="shared" si="150"/>
        <v>0</v>
      </c>
      <c r="M1229" s="3">
        <f t="shared" si="151"/>
        <v>0</v>
      </c>
      <c r="N1229" s="3">
        <f t="shared" si="152"/>
        <v>0</v>
      </c>
      <c r="O1229" s="3">
        <f t="shared" si="153"/>
        <v>0</v>
      </c>
      <c r="P1229" s="2">
        <f t="shared" si="154"/>
        <v>0</v>
      </c>
    </row>
    <row r="1230" spans="1:16">
      <c r="A1230" s="1">
        <v>1226</v>
      </c>
      <c r="G1230" s="3">
        <v>0</v>
      </c>
      <c r="H1230" s="3"/>
      <c r="I1230" s="3">
        <f t="shared" si="147"/>
        <v>0</v>
      </c>
      <c r="J1230" s="3">
        <f t="shared" si="148"/>
        <v>0</v>
      </c>
      <c r="K1230" s="3">
        <f t="shared" si="149"/>
        <v>0</v>
      </c>
      <c r="L1230" s="3">
        <f t="shared" si="150"/>
        <v>0</v>
      </c>
      <c r="M1230" s="3">
        <f t="shared" si="151"/>
        <v>0</v>
      </c>
      <c r="N1230" s="3">
        <f t="shared" si="152"/>
        <v>0</v>
      </c>
      <c r="O1230" s="3">
        <f t="shared" si="153"/>
        <v>0</v>
      </c>
      <c r="P1230" s="2">
        <f t="shared" si="154"/>
        <v>0</v>
      </c>
    </row>
    <row r="1231" spans="1:16">
      <c r="A1231" s="1">
        <v>1227</v>
      </c>
      <c r="G1231" s="3">
        <v>0</v>
      </c>
      <c r="H1231" s="3"/>
      <c r="I1231" s="3">
        <f t="shared" si="147"/>
        <v>0</v>
      </c>
      <c r="J1231" s="3">
        <f t="shared" si="148"/>
        <v>0</v>
      </c>
      <c r="K1231" s="3">
        <f t="shared" si="149"/>
        <v>0</v>
      </c>
      <c r="L1231" s="3">
        <f t="shared" si="150"/>
        <v>0</v>
      </c>
      <c r="M1231" s="3">
        <f t="shared" si="151"/>
        <v>0</v>
      </c>
      <c r="N1231" s="3">
        <f t="shared" si="152"/>
        <v>0</v>
      </c>
      <c r="O1231" s="3">
        <f t="shared" si="153"/>
        <v>0</v>
      </c>
      <c r="P1231" s="2">
        <f t="shared" si="154"/>
        <v>0</v>
      </c>
    </row>
    <row r="1232" spans="1:16">
      <c r="A1232" s="1">
        <v>1228</v>
      </c>
      <c r="G1232" s="3">
        <v>0</v>
      </c>
      <c r="H1232" s="3"/>
      <c r="I1232" s="3">
        <f t="shared" si="147"/>
        <v>0</v>
      </c>
      <c r="J1232" s="3">
        <f t="shared" si="148"/>
        <v>0</v>
      </c>
      <c r="K1232" s="3">
        <f t="shared" si="149"/>
        <v>0</v>
      </c>
      <c r="L1232" s="3">
        <f t="shared" si="150"/>
        <v>0</v>
      </c>
      <c r="M1232" s="3">
        <f t="shared" si="151"/>
        <v>0</v>
      </c>
      <c r="N1232" s="3">
        <f t="shared" si="152"/>
        <v>0</v>
      </c>
      <c r="O1232" s="3">
        <f t="shared" si="153"/>
        <v>0</v>
      </c>
      <c r="P1232" s="2">
        <f t="shared" si="154"/>
        <v>0</v>
      </c>
    </row>
    <row r="1233" spans="1:16">
      <c r="A1233" s="1">
        <v>1229</v>
      </c>
      <c r="G1233" s="3">
        <v>0</v>
      </c>
      <c r="H1233" s="3"/>
      <c r="I1233" s="3">
        <f t="shared" si="147"/>
        <v>0</v>
      </c>
      <c r="J1233" s="3">
        <f t="shared" si="148"/>
        <v>0</v>
      </c>
      <c r="K1233" s="3">
        <f t="shared" si="149"/>
        <v>0</v>
      </c>
      <c r="L1233" s="3">
        <f t="shared" si="150"/>
        <v>0</v>
      </c>
      <c r="M1233" s="3">
        <f t="shared" si="151"/>
        <v>0</v>
      </c>
      <c r="N1233" s="3">
        <f t="shared" si="152"/>
        <v>0</v>
      </c>
      <c r="O1233" s="3">
        <f t="shared" si="153"/>
        <v>0</v>
      </c>
      <c r="P1233" s="2">
        <f t="shared" si="154"/>
        <v>0</v>
      </c>
    </row>
    <row r="1234" spans="1:16">
      <c r="A1234" s="1">
        <v>1230</v>
      </c>
      <c r="G1234" s="3">
        <v>0</v>
      </c>
      <c r="H1234" s="3"/>
      <c r="I1234" s="3">
        <f t="shared" si="147"/>
        <v>0</v>
      </c>
      <c r="J1234" s="3">
        <f t="shared" si="148"/>
        <v>0</v>
      </c>
      <c r="K1234" s="3">
        <f t="shared" si="149"/>
        <v>0</v>
      </c>
      <c r="L1234" s="3">
        <f t="shared" si="150"/>
        <v>0</v>
      </c>
      <c r="M1234" s="3">
        <f t="shared" si="151"/>
        <v>0</v>
      </c>
      <c r="N1234" s="3">
        <f t="shared" si="152"/>
        <v>0</v>
      </c>
      <c r="O1234" s="3">
        <f t="shared" si="153"/>
        <v>0</v>
      </c>
      <c r="P1234" s="2">
        <f t="shared" si="154"/>
        <v>0</v>
      </c>
    </row>
    <row r="1235" spans="1:16">
      <c r="A1235" s="1">
        <v>1231</v>
      </c>
      <c r="G1235" s="3">
        <v>0</v>
      </c>
      <c r="H1235" s="3"/>
      <c r="I1235" s="3">
        <f t="shared" si="147"/>
        <v>0</v>
      </c>
      <c r="J1235" s="3">
        <f t="shared" si="148"/>
        <v>0</v>
      </c>
      <c r="K1235" s="3">
        <f t="shared" si="149"/>
        <v>0</v>
      </c>
      <c r="L1235" s="3">
        <f t="shared" si="150"/>
        <v>0</v>
      </c>
      <c r="M1235" s="3">
        <f t="shared" si="151"/>
        <v>0</v>
      </c>
      <c r="N1235" s="3">
        <f t="shared" si="152"/>
        <v>0</v>
      </c>
      <c r="O1235" s="3">
        <f t="shared" si="153"/>
        <v>0</v>
      </c>
      <c r="P1235" s="2">
        <f t="shared" si="154"/>
        <v>0</v>
      </c>
    </row>
    <row r="1236" spans="1:16">
      <c r="A1236" s="1">
        <v>1232</v>
      </c>
      <c r="G1236" s="3">
        <v>0</v>
      </c>
      <c r="H1236" s="3"/>
      <c r="I1236" s="3">
        <f t="shared" si="147"/>
        <v>0</v>
      </c>
      <c r="J1236" s="3">
        <f t="shared" si="148"/>
        <v>0</v>
      </c>
      <c r="K1236" s="3">
        <f t="shared" si="149"/>
        <v>0</v>
      </c>
      <c r="L1236" s="3">
        <f t="shared" si="150"/>
        <v>0</v>
      </c>
      <c r="M1236" s="3">
        <f t="shared" si="151"/>
        <v>0</v>
      </c>
      <c r="N1236" s="3">
        <f t="shared" si="152"/>
        <v>0</v>
      </c>
      <c r="O1236" s="3">
        <f t="shared" si="153"/>
        <v>0</v>
      </c>
      <c r="P1236" s="2">
        <f t="shared" si="154"/>
        <v>0</v>
      </c>
    </row>
    <row r="1237" spans="1:16">
      <c r="A1237" s="1">
        <v>1233</v>
      </c>
      <c r="G1237" s="3">
        <v>0</v>
      </c>
      <c r="H1237" s="3"/>
      <c r="I1237" s="3">
        <f t="shared" si="147"/>
        <v>0</v>
      </c>
      <c r="J1237" s="3">
        <f t="shared" si="148"/>
        <v>0</v>
      </c>
      <c r="K1237" s="3">
        <f t="shared" si="149"/>
        <v>0</v>
      </c>
      <c r="L1237" s="3">
        <f t="shared" si="150"/>
        <v>0</v>
      </c>
      <c r="M1237" s="3">
        <f t="shared" si="151"/>
        <v>0</v>
      </c>
      <c r="N1237" s="3">
        <f t="shared" si="152"/>
        <v>0</v>
      </c>
      <c r="O1237" s="3">
        <f t="shared" si="153"/>
        <v>0</v>
      </c>
      <c r="P1237" s="2">
        <f t="shared" si="154"/>
        <v>0</v>
      </c>
    </row>
    <row r="1238" spans="1:16">
      <c r="A1238" s="1">
        <v>1234</v>
      </c>
      <c r="G1238" s="3">
        <v>0</v>
      </c>
      <c r="H1238" s="3"/>
      <c r="I1238" s="3">
        <f t="shared" si="147"/>
        <v>0</v>
      </c>
      <c r="J1238" s="3">
        <f t="shared" si="148"/>
        <v>0</v>
      </c>
      <c r="K1238" s="3">
        <f t="shared" si="149"/>
        <v>0</v>
      </c>
      <c r="L1238" s="3">
        <f t="shared" si="150"/>
        <v>0</v>
      </c>
      <c r="M1238" s="3">
        <f t="shared" si="151"/>
        <v>0</v>
      </c>
      <c r="N1238" s="3">
        <f t="shared" si="152"/>
        <v>0</v>
      </c>
      <c r="O1238" s="3">
        <f t="shared" si="153"/>
        <v>0</v>
      </c>
      <c r="P1238" s="2">
        <f t="shared" si="154"/>
        <v>0</v>
      </c>
    </row>
    <row r="1239" spans="1:16">
      <c r="A1239" s="1">
        <v>1235</v>
      </c>
      <c r="G1239" s="3">
        <v>0</v>
      </c>
      <c r="H1239" s="3"/>
      <c r="I1239" s="3">
        <f t="shared" si="147"/>
        <v>0</v>
      </c>
      <c r="J1239" s="3">
        <f t="shared" si="148"/>
        <v>0</v>
      </c>
      <c r="K1239" s="3">
        <f t="shared" si="149"/>
        <v>0</v>
      </c>
      <c r="L1239" s="3">
        <f t="shared" si="150"/>
        <v>0</v>
      </c>
      <c r="M1239" s="3">
        <f t="shared" si="151"/>
        <v>0</v>
      </c>
      <c r="N1239" s="3">
        <f t="shared" si="152"/>
        <v>0</v>
      </c>
      <c r="O1239" s="3">
        <f t="shared" si="153"/>
        <v>0</v>
      </c>
      <c r="P1239" s="2">
        <f t="shared" si="154"/>
        <v>0</v>
      </c>
    </row>
    <row r="1240" spans="1:16">
      <c r="A1240" s="1">
        <v>1236</v>
      </c>
      <c r="G1240" s="3">
        <v>0</v>
      </c>
      <c r="H1240" s="3"/>
      <c r="I1240" s="3">
        <f t="shared" si="147"/>
        <v>0</v>
      </c>
      <c r="J1240" s="3">
        <f t="shared" si="148"/>
        <v>0</v>
      </c>
      <c r="K1240" s="3">
        <f t="shared" si="149"/>
        <v>0</v>
      </c>
      <c r="L1240" s="3">
        <f t="shared" si="150"/>
        <v>0</v>
      </c>
      <c r="M1240" s="3">
        <f t="shared" si="151"/>
        <v>0</v>
      </c>
      <c r="N1240" s="3">
        <f t="shared" si="152"/>
        <v>0</v>
      </c>
      <c r="O1240" s="3">
        <f t="shared" si="153"/>
        <v>0</v>
      </c>
      <c r="P1240" s="2">
        <f t="shared" si="154"/>
        <v>0</v>
      </c>
    </row>
    <row r="1241" spans="1:16">
      <c r="A1241" s="1">
        <v>1237</v>
      </c>
      <c r="G1241" s="3">
        <v>0</v>
      </c>
      <c r="H1241" s="3"/>
      <c r="I1241" s="3">
        <f t="shared" si="147"/>
        <v>0</v>
      </c>
      <c r="J1241" s="3">
        <f t="shared" si="148"/>
        <v>0</v>
      </c>
      <c r="K1241" s="3">
        <f t="shared" si="149"/>
        <v>0</v>
      </c>
      <c r="L1241" s="3">
        <f t="shared" si="150"/>
        <v>0</v>
      </c>
      <c r="M1241" s="3">
        <f t="shared" si="151"/>
        <v>0</v>
      </c>
      <c r="N1241" s="3">
        <f t="shared" si="152"/>
        <v>0</v>
      </c>
      <c r="O1241" s="3">
        <f t="shared" si="153"/>
        <v>0</v>
      </c>
      <c r="P1241" s="2">
        <f t="shared" si="154"/>
        <v>0</v>
      </c>
    </row>
    <row r="1242" spans="1:16">
      <c r="A1242" s="1">
        <v>1238</v>
      </c>
      <c r="G1242" s="3">
        <v>0</v>
      </c>
      <c r="H1242" s="3"/>
      <c r="I1242" s="3">
        <f t="shared" si="147"/>
        <v>0</v>
      </c>
      <c r="J1242" s="3">
        <f t="shared" si="148"/>
        <v>0</v>
      </c>
      <c r="K1242" s="3">
        <f t="shared" si="149"/>
        <v>0</v>
      </c>
      <c r="L1242" s="3">
        <f t="shared" si="150"/>
        <v>0</v>
      </c>
      <c r="M1242" s="3">
        <f t="shared" si="151"/>
        <v>0</v>
      </c>
      <c r="N1242" s="3">
        <f t="shared" si="152"/>
        <v>0</v>
      </c>
      <c r="O1242" s="3">
        <f t="shared" si="153"/>
        <v>0</v>
      </c>
      <c r="P1242" s="2">
        <f t="shared" si="154"/>
        <v>0</v>
      </c>
    </row>
    <row r="1243" spans="1:16">
      <c r="A1243" s="1">
        <v>1239</v>
      </c>
      <c r="G1243" s="3">
        <v>0</v>
      </c>
      <c r="H1243" s="3"/>
      <c r="I1243" s="3">
        <f t="shared" si="147"/>
        <v>0</v>
      </c>
      <c r="J1243" s="3">
        <f t="shared" si="148"/>
        <v>0</v>
      </c>
      <c r="K1243" s="3">
        <f t="shared" si="149"/>
        <v>0</v>
      </c>
      <c r="L1243" s="3">
        <f t="shared" si="150"/>
        <v>0</v>
      </c>
      <c r="M1243" s="3">
        <f t="shared" si="151"/>
        <v>0</v>
      </c>
      <c r="N1243" s="3">
        <f t="shared" si="152"/>
        <v>0</v>
      </c>
      <c r="O1243" s="3">
        <f t="shared" si="153"/>
        <v>0</v>
      </c>
      <c r="P1243" s="2">
        <f t="shared" si="154"/>
        <v>0</v>
      </c>
    </row>
    <row r="1244" spans="1:16">
      <c r="A1244" s="1">
        <v>1240</v>
      </c>
      <c r="G1244" s="3">
        <v>0</v>
      </c>
      <c r="H1244" s="3"/>
      <c r="I1244" s="3">
        <f t="shared" si="147"/>
        <v>0</v>
      </c>
      <c r="J1244" s="3">
        <f t="shared" si="148"/>
        <v>0</v>
      </c>
      <c r="K1244" s="3">
        <f t="shared" si="149"/>
        <v>0</v>
      </c>
      <c r="L1244" s="3">
        <f t="shared" si="150"/>
        <v>0</v>
      </c>
      <c r="M1244" s="3">
        <f t="shared" si="151"/>
        <v>0</v>
      </c>
      <c r="N1244" s="3">
        <f t="shared" si="152"/>
        <v>0</v>
      </c>
      <c r="O1244" s="3">
        <f t="shared" si="153"/>
        <v>0</v>
      </c>
      <c r="P1244" s="2">
        <f t="shared" si="154"/>
        <v>0</v>
      </c>
    </row>
    <row r="1245" spans="1:16">
      <c r="A1245" s="1">
        <v>1241</v>
      </c>
      <c r="G1245" s="3">
        <v>0</v>
      </c>
      <c r="H1245" s="3"/>
      <c r="I1245" s="3">
        <f t="shared" si="147"/>
        <v>0</v>
      </c>
      <c r="J1245" s="3">
        <f t="shared" si="148"/>
        <v>0</v>
      </c>
      <c r="K1245" s="3">
        <f t="shared" si="149"/>
        <v>0</v>
      </c>
      <c r="L1245" s="3">
        <f t="shared" si="150"/>
        <v>0</v>
      </c>
      <c r="M1245" s="3">
        <f t="shared" si="151"/>
        <v>0</v>
      </c>
      <c r="N1245" s="3">
        <f t="shared" si="152"/>
        <v>0</v>
      </c>
      <c r="O1245" s="3">
        <f t="shared" si="153"/>
        <v>0</v>
      </c>
      <c r="P1245" s="2">
        <f t="shared" si="154"/>
        <v>0</v>
      </c>
    </row>
    <row r="1246" spans="1:16">
      <c r="A1246" s="1">
        <v>1242</v>
      </c>
      <c r="G1246" s="3">
        <v>0</v>
      </c>
      <c r="H1246" s="3"/>
      <c r="I1246" s="3">
        <f t="shared" si="147"/>
        <v>0</v>
      </c>
      <c r="J1246" s="3">
        <f t="shared" si="148"/>
        <v>0</v>
      </c>
      <c r="K1246" s="3">
        <f t="shared" si="149"/>
        <v>0</v>
      </c>
      <c r="L1246" s="3">
        <f t="shared" si="150"/>
        <v>0</v>
      </c>
      <c r="M1246" s="3">
        <f t="shared" si="151"/>
        <v>0</v>
      </c>
      <c r="N1246" s="3">
        <f t="shared" si="152"/>
        <v>0</v>
      </c>
      <c r="O1246" s="3">
        <f t="shared" si="153"/>
        <v>0</v>
      </c>
      <c r="P1246" s="2">
        <f t="shared" si="154"/>
        <v>0</v>
      </c>
    </row>
    <row r="1247" spans="1:16">
      <c r="A1247" s="1">
        <v>1243</v>
      </c>
      <c r="G1247" s="3">
        <v>0</v>
      </c>
      <c r="H1247" s="3"/>
      <c r="I1247" s="3">
        <f t="shared" ref="I1247:I1310" si="155">$B$3*G1247</f>
        <v>0</v>
      </c>
      <c r="J1247" s="3">
        <f t="shared" ref="J1247:J1310" si="156">I1247-$C$3*L1247</f>
        <v>0</v>
      </c>
      <c r="K1247" s="3">
        <f t="shared" ref="K1247:K1310" si="157">J1247-$D$3*M1247</f>
        <v>0</v>
      </c>
      <c r="L1247" s="3">
        <f t="shared" ref="L1247:L1310" si="158">K1246</f>
        <v>0</v>
      </c>
      <c r="M1247" s="3">
        <f t="shared" ref="M1247:M1310" si="159">L1246</f>
        <v>0</v>
      </c>
      <c r="N1247" s="3">
        <f t="shared" ref="N1247:N1310" si="160">K1247+$E$3*L1247</f>
        <v>0</v>
      </c>
      <c r="O1247" s="3">
        <f t="shared" ref="O1247:O1310" si="161">N1247+$F$3*M1247</f>
        <v>0</v>
      </c>
      <c r="P1247" s="2">
        <f t="shared" si="154"/>
        <v>0</v>
      </c>
    </row>
    <row r="1248" spans="1:16">
      <c r="A1248" s="1">
        <v>1244</v>
      </c>
      <c r="G1248" s="3">
        <v>0</v>
      </c>
      <c r="H1248" s="3"/>
      <c r="I1248" s="3">
        <f t="shared" si="155"/>
        <v>0</v>
      </c>
      <c r="J1248" s="3">
        <f t="shared" si="156"/>
        <v>0</v>
      </c>
      <c r="K1248" s="3">
        <f t="shared" si="157"/>
        <v>0</v>
      </c>
      <c r="L1248" s="3">
        <f t="shared" si="158"/>
        <v>0</v>
      </c>
      <c r="M1248" s="3">
        <f t="shared" si="159"/>
        <v>0</v>
      </c>
      <c r="N1248" s="3">
        <f t="shared" si="160"/>
        <v>0</v>
      </c>
      <c r="O1248" s="3">
        <f t="shared" si="161"/>
        <v>0</v>
      </c>
      <c r="P1248" s="2">
        <f t="shared" si="154"/>
        <v>0</v>
      </c>
    </row>
    <row r="1249" spans="1:16">
      <c r="A1249" s="1">
        <v>1245</v>
      </c>
      <c r="G1249" s="3">
        <v>0</v>
      </c>
      <c r="H1249" s="3"/>
      <c r="I1249" s="3">
        <f t="shared" si="155"/>
        <v>0</v>
      </c>
      <c r="J1249" s="3">
        <f t="shared" si="156"/>
        <v>0</v>
      </c>
      <c r="K1249" s="3">
        <f t="shared" si="157"/>
        <v>0</v>
      </c>
      <c r="L1249" s="3">
        <f t="shared" si="158"/>
        <v>0</v>
      </c>
      <c r="M1249" s="3">
        <f t="shared" si="159"/>
        <v>0</v>
      </c>
      <c r="N1249" s="3">
        <f t="shared" si="160"/>
        <v>0</v>
      </c>
      <c r="O1249" s="3">
        <f t="shared" si="161"/>
        <v>0</v>
      </c>
      <c r="P1249" s="2">
        <f t="shared" si="154"/>
        <v>0</v>
      </c>
    </row>
    <row r="1250" spans="1:16">
      <c r="A1250" s="1">
        <v>1246</v>
      </c>
      <c r="G1250" s="3">
        <v>0</v>
      </c>
      <c r="H1250" s="3"/>
      <c r="I1250" s="3">
        <f t="shared" si="155"/>
        <v>0</v>
      </c>
      <c r="J1250" s="3">
        <f t="shared" si="156"/>
        <v>0</v>
      </c>
      <c r="K1250" s="3">
        <f t="shared" si="157"/>
        <v>0</v>
      </c>
      <c r="L1250" s="3">
        <f t="shared" si="158"/>
        <v>0</v>
      </c>
      <c r="M1250" s="3">
        <f t="shared" si="159"/>
        <v>0</v>
      </c>
      <c r="N1250" s="3">
        <f t="shared" si="160"/>
        <v>0</v>
      </c>
      <c r="O1250" s="3">
        <f t="shared" si="161"/>
        <v>0</v>
      </c>
      <c r="P1250" s="2">
        <f t="shared" si="154"/>
        <v>0</v>
      </c>
    </row>
    <row r="1251" spans="1:16">
      <c r="A1251" s="1">
        <v>1247</v>
      </c>
      <c r="G1251" s="3">
        <v>0</v>
      </c>
      <c r="H1251" s="3"/>
      <c r="I1251" s="3">
        <f t="shared" si="155"/>
        <v>0</v>
      </c>
      <c r="J1251" s="3">
        <f t="shared" si="156"/>
        <v>0</v>
      </c>
      <c r="K1251" s="3">
        <f t="shared" si="157"/>
        <v>0</v>
      </c>
      <c r="L1251" s="3">
        <f t="shared" si="158"/>
        <v>0</v>
      </c>
      <c r="M1251" s="3">
        <f t="shared" si="159"/>
        <v>0</v>
      </c>
      <c r="N1251" s="3">
        <f t="shared" si="160"/>
        <v>0</v>
      </c>
      <c r="O1251" s="3">
        <f t="shared" si="161"/>
        <v>0</v>
      </c>
      <c r="P1251" s="2">
        <f t="shared" si="154"/>
        <v>0</v>
      </c>
    </row>
    <row r="1252" spans="1:16">
      <c r="A1252" s="1">
        <v>1248</v>
      </c>
      <c r="G1252" s="3">
        <v>0</v>
      </c>
      <c r="H1252" s="3"/>
      <c r="I1252" s="3">
        <f t="shared" si="155"/>
        <v>0</v>
      </c>
      <c r="J1252" s="3">
        <f t="shared" si="156"/>
        <v>0</v>
      </c>
      <c r="K1252" s="3">
        <f t="shared" si="157"/>
        <v>0</v>
      </c>
      <c r="L1252" s="3">
        <f t="shared" si="158"/>
        <v>0</v>
      </c>
      <c r="M1252" s="3">
        <f t="shared" si="159"/>
        <v>0</v>
      </c>
      <c r="N1252" s="3">
        <f t="shared" si="160"/>
        <v>0</v>
      </c>
      <c r="O1252" s="3">
        <f t="shared" si="161"/>
        <v>0</v>
      </c>
      <c r="P1252" s="2">
        <f t="shared" si="154"/>
        <v>0</v>
      </c>
    </row>
    <row r="1253" spans="1:16">
      <c r="A1253" s="1">
        <v>1249</v>
      </c>
      <c r="G1253" s="3">
        <v>0</v>
      </c>
      <c r="H1253" s="3"/>
      <c r="I1253" s="3">
        <f t="shared" si="155"/>
        <v>0</v>
      </c>
      <c r="J1253" s="3">
        <f t="shared" si="156"/>
        <v>0</v>
      </c>
      <c r="K1253" s="3">
        <f t="shared" si="157"/>
        <v>0</v>
      </c>
      <c r="L1253" s="3">
        <f t="shared" si="158"/>
        <v>0</v>
      </c>
      <c r="M1253" s="3">
        <f t="shared" si="159"/>
        <v>0</v>
      </c>
      <c r="N1253" s="3">
        <f t="shared" si="160"/>
        <v>0</v>
      </c>
      <c r="O1253" s="3">
        <f t="shared" si="161"/>
        <v>0</v>
      </c>
      <c r="P1253" s="2">
        <f t="shared" si="154"/>
        <v>0</v>
      </c>
    </row>
    <row r="1254" spans="1:16">
      <c r="A1254" s="1">
        <v>1250</v>
      </c>
      <c r="G1254" s="3">
        <v>0</v>
      </c>
      <c r="H1254" s="3"/>
      <c r="I1254" s="3">
        <f t="shared" si="155"/>
        <v>0</v>
      </c>
      <c r="J1254" s="3">
        <f t="shared" si="156"/>
        <v>0</v>
      </c>
      <c r="K1254" s="3">
        <f t="shared" si="157"/>
        <v>0</v>
      </c>
      <c r="L1254" s="3">
        <f t="shared" si="158"/>
        <v>0</v>
      </c>
      <c r="M1254" s="3">
        <f t="shared" si="159"/>
        <v>0</v>
      </c>
      <c r="N1254" s="3">
        <f t="shared" si="160"/>
        <v>0</v>
      </c>
      <c r="O1254" s="3">
        <f t="shared" si="161"/>
        <v>0</v>
      </c>
      <c r="P1254" s="2">
        <f t="shared" si="154"/>
        <v>0</v>
      </c>
    </row>
    <row r="1255" spans="1:16">
      <c r="A1255" s="1">
        <v>1251</v>
      </c>
      <c r="G1255" s="3">
        <v>0</v>
      </c>
      <c r="H1255" s="3"/>
      <c r="I1255" s="3">
        <f t="shared" si="155"/>
        <v>0</v>
      </c>
      <c r="J1255" s="3">
        <f t="shared" si="156"/>
        <v>0</v>
      </c>
      <c r="K1255" s="3">
        <f t="shared" si="157"/>
        <v>0</v>
      </c>
      <c r="L1255" s="3">
        <f t="shared" si="158"/>
        <v>0</v>
      </c>
      <c r="M1255" s="3">
        <f t="shared" si="159"/>
        <v>0</v>
      </c>
      <c r="N1255" s="3">
        <f t="shared" si="160"/>
        <v>0</v>
      </c>
      <c r="O1255" s="3">
        <f t="shared" si="161"/>
        <v>0</v>
      </c>
      <c r="P1255" s="2">
        <f t="shared" si="154"/>
        <v>0</v>
      </c>
    </row>
    <row r="1256" spans="1:16">
      <c r="A1256" s="1">
        <v>1252</v>
      </c>
      <c r="G1256" s="3">
        <v>0</v>
      </c>
      <c r="H1256" s="3"/>
      <c r="I1256" s="3">
        <f t="shared" si="155"/>
        <v>0</v>
      </c>
      <c r="J1256" s="3">
        <f t="shared" si="156"/>
        <v>0</v>
      </c>
      <c r="K1256" s="3">
        <f t="shared" si="157"/>
        <v>0</v>
      </c>
      <c r="L1256" s="3">
        <f t="shared" si="158"/>
        <v>0</v>
      </c>
      <c r="M1256" s="3">
        <f t="shared" si="159"/>
        <v>0</v>
      </c>
      <c r="N1256" s="3">
        <f t="shared" si="160"/>
        <v>0</v>
      </c>
      <c r="O1256" s="3">
        <f t="shared" si="161"/>
        <v>0</v>
      </c>
      <c r="P1256" s="2">
        <f t="shared" si="154"/>
        <v>0</v>
      </c>
    </row>
    <row r="1257" spans="1:16">
      <c r="A1257" s="1">
        <v>1253</v>
      </c>
      <c r="G1257" s="3">
        <v>0</v>
      </c>
      <c r="H1257" s="3"/>
      <c r="I1257" s="3">
        <f t="shared" si="155"/>
        <v>0</v>
      </c>
      <c r="J1257" s="3">
        <f t="shared" si="156"/>
        <v>0</v>
      </c>
      <c r="K1257" s="3">
        <f t="shared" si="157"/>
        <v>0</v>
      </c>
      <c r="L1257" s="3">
        <f t="shared" si="158"/>
        <v>0</v>
      </c>
      <c r="M1257" s="3">
        <f t="shared" si="159"/>
        <v>0</v>
      </c>
      <c r="N1257" s="3">
        <f t="shared" si="160"/>
        <v>0</v>
      </c>
      <c r="O1257" s="3">
        <f t="shared" si="161"/>
        <v>0</v>
      </c>
      <c r="P1257" s="2">
        <f t="shared" si="154"/>
        <v>0</v>
      </c>
    </row>
    <row r="1258" spans="1:16">
      <c r="A1258" s="1">
        <v>1254</v>
      </c>
      <c r="G1258" s="3">
        <v>0</v>
      </c>
      <c r="H1258" s="3"/>
      <c r="I1258" s="3">
        <f t="shared" si="155"/>
        <v>0</v>
      </c>
      <c r="J1258" s="3">
        <f t="shared" si="156"/>
        <v>0</v>
      </c>
      <c r="K1258" s="3">
        <f t="shared" si="157"/>
        <v>0</v>
      </c>
      <c r="L1258" s="3">
        <f t="shared" si="158"/>
        <v>0</v>
      </c>
      <c r="M1258" s="3">
        <f t="shared" si="159"/>
        <v>0</v>
      </c>
      <c r="N1258" s="3">
        <f t="shared" si="160"/>
        <v>0</v>
      </c>
      <c r="O1258" s="3">
        <f t="shared" si="161"/>
        <v>0</v>
      </c>
      <c r="P1258" s="2">
        <f t="shared" si="154"/>
        <v>0</v>
      </c>
    </row>
    <row r="1259" spans="1:16">
      <c r="A1259" s="1">
        <v>1255</v>
      </c>
      <c r="G1259" s="3">
        <v>0</v>
      </c>
      <c r="H1259" s="3"/>
      <c r="I1259" s="3">
        <f t="shared" si="155"/>
        <v>0</v>
      </c>
      <c r="J1259" s="3">
        <f t="shared" si="156"/>
        <v>0</v>
      </c>
      <c r="K1259" s="3">
        <f t="shared" si="157"/>
        <v>0</v>
      </c>
      <c r="L1259" s="3">
        <f t="shared" si="158"/>
        <v>0</v>
      </c>
      <c r="M1259" s="3">
        <f t="shared" si="159"/>
        <v>0</v>
      </c>
      <c r="N1259" s="3">
        <f t="shared" si="160"/>
        <v>0</v>
      </c>
      <c r="O1259" s="3">
        <f t="shared" si="161"/>
        <v>0</v>
      </c>
      <c r="P1259" s="2">
        <f t="shared" si="154"/>
        <v>0</v>
      </c>
    </row>
    <row r="1260" spans="1:16">
      <c r="A1260" s="1">
        <v>1256</v>
      </c>
      <c r="G1260" s="3">
        <v>0</v>
      </c>
      <c r="H1260" s="3"/>
      <c r="I1260" s="3">
        <f t="shared" si="155"/>
        <v>0</v>
      </c>
      <c r="J1260" s="3">
        <f t="shared" si="156"/>
        <v>0</v>
      </c>
      <c r="K1260" s="3">
        <f t="shared" si="157"/>
        <v>0</v>
      </c>
      <c r="L1260" s="3">
        <f t="shared" si="158"/>
        <v>0</v>
      </c>
      <c r="M1260" s="3">
        <f t="shared" si="159"/>
        <v>0</v>
      </c>
      <c r="N1260" s="3">
        <f t="shared" si="160"/>
        <v>0</v>
      </c>
      <c r="O1260" s="3">
        <f t="shared" si="161"/>
        <v>0</v>
      </c>
      <c r="P1260" s="2">
        <f t="shared" si="154"/>
        <v>0</v>
      </c>
    </row>
    <row r="1261" spans="1:16">
      <c r="A1261" s="1">
        <v>1257</v>
      </c>
      <c r="G1261" s="3">
        <v>0</v>
      </c>
      <c r="H1261" s="3"/>
      <c r="I1261" s="3">
        <f t="shared" si="155"/>
        <v>0</v>
      </c>
      <c r="J1261" s="3">
        <f t="shared" si="156"/>
        <v>0</v>
      </c>
      <c r="K1261" s="3">
        <f t="shared" si="157"/>
        <v>0</v>
      </c>
      <c r="L1261" s="3">
        <f t="shared" si="158"/>
        <v>0</v>
      </c>
      <c r="M1261" s="3">
        <f t="shared" si="159"/>
        <v>0</v>
      </c>
      <c r="N1261" s="3">
        <f t="shared" si="160"/>
        <v>0</v>
      </c>
      <c r="O1261" s="3">
        <f t="shared" si="161"/>
        <v>0</v>
      </c>
      <c r="P1261" s="2">
        <f t="shared" si="154"/>
        <v>0</v>
      </c>
    </row>
    <row r="1262" spans="1:16">
      <c r="A1262" s="1">
        <v>1258</v>
      </c>
      <c r="G1262" s="3">
        <v>0</v>
      </c>
      <c r="H1262" s="3"/>
      <c r="I1262" s="3">
        <f t="shared" si="155"/>
        <v>0</v>
      </c>
      <c r="J1262" s="3">
        <f t="shared" si="156"/>
        <v>0</v>
      </c>
      <c r="K1262" s="3">
        <f t="shared" si="157"/>
        <v>0</v>
      </c>
      <c r="L1262" s="3">
        <f t="shared" si="158"/>
        <v>0</v>
      </c>
      <c r="M1262" s="3">
        <f t="shared" si="159"/>
        <v>0</v>
      </c>
      <c r="N1262" s="3">
        <f t="shared" si="160"/>
        <v>0</v>
      </c>
      <c r="O1262" s="3">
        <f t="shared" si="161"/>
        <v>0</v>
      </c>
      <c r="P1262" s="2">
        <f t="shared" si="154"/>
        <v>0</v>
      </c>
    </row>
    <row r="1263" spans="1:16">
      <c r="A1263" s="1">
        <v>1259</v>
      </c>
      <c r="G1263" s="3">
        <v>0</v>
      </c>
      <c r="H1263" s="3"/>
      <c r="I1263" s="3">
        <f t="shared" si="155"/>
        <v>0</v>
      </c>
      <c r="J1263" s="3">
        <f t="shared" si="156"/>
        <v>0</v>
      </c>
      <c r="K1263" s="3">
        <f t="shared" si="157"/>
        <v>0</v>
      </c>
      <c r="L1263" s="3">
        <f t="shared" si="158"/>
        <v>0</v>
      </c>
      <c r="M1263" s="3">
        <f t="shared" si="159"/>
        <v>0</v>
      </c>
      <c r="N1263" s="3">
        <f t="shared" si="160"/>
        <v>0</v>
      </c>
      <c r="O1263" s="3">
        <f t="shared" si="161"/>
        <v>0</v>
      </c>
      <c r="P1263" s="2">
        <f t="shared" si="154"/>
        <v>0</v>
      </c>
    </row>
    <row r="1264" spans="1:16">
      <c r="A1264" s="1">
        <v>1260</v>
      </c>
      <c r="G1264" s="3">
        <v>0</v>
      </c>
      <c r="H1264" s="3"/>
      <c r="I1264" s="3">
        <f t="shared" si="155"/>
        <v>0</v>
      </c>
      <c r="J1264" s="3">
        <f t="shared" si="156"/>
        <v>0</v>
      </c>
      <c r="K1264" s="3">
        <f t="shared" si="157"/>
        <v>0</v>
      </c>
      <c r="L1264" s="3">
        <f t="shared" si="158"/>
        <v>0</v>
      </c>
      <c r="M1264" s="3">
        <f t="shared" si="159"/>
        <v>0</v>
      </c>
      <c r="N1264" s="3">
        <f t="shared" si="160"/>
        <v>0</v>
      </c>
      <c r="O1264" s="3">
        <f t="shared" si="161"/>
        <v>0</v>
      </c>
      <c r="P1264" s="2">
        <f t="shared" si="154"/>
        <v>0</v>
      </c>
    </row>
    <row r="1265" spans="1:16">
      <c r="A1265" s="1">
        <v>1261</v>
      </c>
      <c r="G1265" s="3">
        <v>0</v>
      </c>
      <c r="H1265" s="3"/>
      <c r="I1265" s="3">
        <f t="shared" si="155"/>
        <v>0</v>
      </c>
      <c r="J1265" s="3">
        <f t="shared" si="156"/>
        <v>0</v>
      </c>
      <c r="K1265" s="3">
        <f t="shared" si="157"/>
        <v>0</v>
      </c>
      <c r="L1265" s="3">
        <f t="shared" si="158"/>
        <v>0</v>
      </c>
      <c r="M1265" s="3">
        <f t="shared" si="159"/>
        <v>0</v>
      </c>
      <c r="N1265" s="3">
        <f t="shared" si="160"/>
        <v>0</v>
      </c>
      <c r="O1265" s="3">
        <f t="shared" si="161"/>
        <v>0</v>
      </c>
      <c r="P1265" s="2">
        <f t="shared" si="154"/>
        <v>0</v>
      </c>
    </row>
    <row r="1266" spans="1:16">
      <c r="A1266" s="1">
        <v>1262</v>
      </c>
      <c r="G1266" s="3">
        <v>0</v>
      </c>
      <c r="H1266" s="3"/>
      <c r="I1266" s="3">
        <f t="shared" si="155"/>
        <v>0</v>
      </c>
      <c r="J1266" s="3">
        <f t="shared" si="156"/>
        <v>0</v>
      </c>
      <c r="K1266" s="3">
        <f t="shared" si="157"/>
        <v>0</v>
      </c>
      <c r="L1266" s="3">
        <f t="shared" si="158"/>
        <v>0</v>
      </c>
      <c r="M1266" s="3">
        <f t="shared" si="159"/>
        <v>0</v>
      </c>
      <c r="N1266" s="3">
        <f t="shared" si="160"/>
        <v>0</v>
      </c>
      <c r="O1266" s="3">
        <f t="shared" si="161"/>
        <v>0</v>
      </c>
      <c r="P1266" s="2">
        <f t="shared" si="154"/>
        <v>0</v>
      </c>
    </row>
    <row r="1267" spans="1:16">
      <c r="A1267" s="1">
        <v>1263</v>
      </c>
      <c r="G1267" s="3">
        <v>0</v>
      </c>
      <c r="H1267" s="3"/>
      <c r="I1267" s="3">
        <f t="shared" si="155"/>
        <v>0</v>
      </c>
      <c r="J1267" s="3">
        <f t="shared" si="156"/>
        <v>0</v>
      </c>
      <c r="K1267" s="3">
        <f t="shared" si="157"/>
        <v>0</v>
      </c>
      <c r="L1267" s="3">
        <f t="shared" si="158"/>
        <v>0</v>
      </c>
      <c r="M1267" s="3">
        <f t="shared" si="159"/>
        <v>0</v>
      </c>
      <c r="N1267" s="3">
        <f t="shared" si="160"/>
        <v>0</v>
      </c>
      <c r="O1267" s="3">
        <f t="shared" si="161"/>
        <v>0</v>
      </c>
      <c r="P1267" s="2">
        <f t="shared" si="154"/>
        <v>0</v>
      </c>
    </row>
    <row r="1268" spans="1:16">
      <c r="A1268" s="1">
        <v>1264</v>
      </c>
      <c r="G1268" s="3">
        <v>0</v>
      </c>
      <c r="H1268" s="3"/>
      <c r="I1268" s="3">
        <f t="shared" si="155"/>
        <v>0</v>
      </c>
      <c r="J1268" s="3">
        <f t="shared" si="156"/>
        <v>0</v>
      </c>
      <c r="K1268" s="3">
        <f t="shared" si="157"/>
        <v>0</v>
      </c>
      <c r="L1268" s="3">
        <f t="shared" si="158"/>
        <v>0</v>
      </c>
      <c r="M1268" s="3">
        <f t="shared" si="159"/>
        <v>0</v>
      </c>
      <c r="N1268" s="3">
        <f t="shared" si="160"/>
        <v>0</v>
      </c>
      <c r="O1268" s="3">
        <f t="shared" si="161"/>
        <v>0</v>
      </c>
      <c r="P1268" s="2">
        <f t="shared" si="154"/>
        <v>0</v>
      </c>
    </row>
    <row r="1269" spans="1:16">
      <c r="A1269" s="1">
        <v>1265</v>
      </c>
      <c r="G1269" s="3">
        <v>0</v>
      </c>
      <c r="H1269" s="3"/>
      <c r="I1269" s="3">
        <f t="shared" si="155"/>
        <v>0</v>
      </c>
      <c r="J1269" s="3">
        <f t="shared" si="156"/>
        <v>0</v>
      </c>
      <c r="K1269" s="3">
        <f t="shared" si="157"/>
        <v>0</v>
      </c>
      <c r="L1269" s="3">
        <f t="shared" si="158"/>
        <v>0</v>
      </c>
      <c r="M1269" s="3">
        <f t="shared" si="159"/>
        <v>0</v>
      </c>
      <c r="N1269" s="3">
        <f t="shared" si="160"/>
        <v>0</v>
      </c>
      <c r="O1269" s="3">
        <f t="shared" si="161"/>
        <v>0</v>
      </c>
      <c r="P1269" s="2">
        <f t="shared" si="154"/>
        <v>0</v>
      </c>
    </row>
    <row r="1270" spans="1:16">
      <c r="A1270" s="1">
        <v>1266</v>
      </c>
      <c r="G1270" s="3">
        <v>0</v>
      </c>
      <c r="H1270" s="3"/>
      <c r="I1270" s="3">
        <f t="shared" si="155"/>
        <v>0</v>
      </c>
      <c r="J1270" s="3">
        <f t="shared" si="156"/>
        <v>0</v>
      </c>
      <c r="K1270" s="3">
        <f t="shared" si="157"/>
        <v>0</v>
      </c>
      <c r="L1270" s="3">
        <f t="shared" si="158"/>
        <v>0</v>
      </c>
      <c r="M1270" s="3">
        <f t="shared" si="159"/>
        <v>0</v>
      </c>
      <c r="N1270" s="3">
        <f t="shared" si="160"/>
        <v>0</v>
      </c>
      <c r="O1270" s="3">
        <f t="shared" si="161"/>
        <v>0</v>
      </c>
      <c r="P1270" s="2">
        <f t="shared" si="154"/>
        <v>0</v>
      </c>
    </row>
    <row r="1271" spans="1:16">
      <c r="A1271" s="1">
        <v>1267</v>
      </c>
      <c r="G1271" s="3">
        <v>0</v>
      </c>
      <c r="H1271" s="3"/>
      <c r="I1271" s="3">
        <f t="shared" si="155"/>
        <v>0</v>
      </c>
      <c r="J1271" s="3">
        <f t="shared" si="156"/>
        <v>0</v>
      </c>
      <c r="K1271" s="3">
        <f t="shared" si="157"/>
        <v>0</v>
      </c>
      <c r="L1271" s="3">
        <f t="shared" si="158"/>
        <v>0</v>
      </c>
      <c r="M1271" s="3">
        <f t="shared" si="159"/>
        <v>0</v>
      </c>
      <c r="N1271" s="3">
        <f t="shared" si="160"/>
        <v>0</v>
      </c>
      <c r="O1271" s="3">
        <f t="shared" si="161"/>
        <v>0</v>
      </c>
      <c r="P1271" s="2">
        <f t="shared" si="154"/>
        <v>0</v>
      </c>
    </row>
    <row r="1272" spans="1:16">
      <c r="A1272" s="1">
        <v>1268</v>
      </c>
      <c r="G1272" s="3">
        <v>0</v>
      </c>
      <c r="H1272" s="3"/>
      <c r="I1272" s="3">
        <f t="shared" si="155"/>
        <v>0</v>
      </c>
      <c r="J1272" s="3">
        <f t="shared" si="156"/>
        <v>0</v>
      </c>
      <c r="K1272" s="3">
        <f t="shared" si="157"/>
        <v>0</v>
      </c>
      <c r="L1272" s="3">
        <f t="shared" si="158"/>
        <v>0</v>
      </c>
      <c r="M1272" s="3">
        <f t="shared" si="159"/>
        <v>0</v>
      </c>
      <c r="N1272" s="3">
        <f t="shared" si="160"/>
        <v>0</v>
      </c>
      <c r="O1272" s="3">
        <f t="shared" si="161"/>
        <v>0</v>
      </c>
      <c r="P1272" s="2">
        <f t="shared" si="154"/>
        <v>0</v>
      </c>
    </row>
    <row r="1273" spans="1:16">
      <c r="A1273" s="1">
        <v>1269</v>
      </c>
      <c r="G1273" s="3">
        <v>0</v>
      </c>
      <c r="H1273" s="3"/>
      <c r="I1273" s="3">
        <f t="shared" si="155"/>
        <v>0</v>
      </c>
      <c r="J1273" s="3">
        <f t="shared" si="156"/>
        <v>0</v>
      </c>
      <c r="K1273" s="3">
        <f t="shared" si="157"/>
        <v>0</v>
      </c>
      <c r="L1273" s="3">
        <f t="shared" si="158"/>
        <v>0</v>
      </c>
      <c r="M1273" s="3">
        <f t="shared" si="159"/>
        <v>0</v>
      </c>
      <c r="N1273" s="3">
        <f t="shared" si="160"/>
        <v>0</v>
      </c>
      <c r="O1273" s="3">
        <f t="shared" si="161"/>
        <v>0</v>
      </c>
      <c r="P1273" s="2">
        <f t="shared" si="154"/>
        <v>0</v>
      </c>
    </row>
    <row r="1274" spans="1:16">
      <c r="A1274" s="1">
        <v>1270</v>
      </c>
      <c r="G1274" s="3">
        <v>0</v>
      </c>
      <c r="H1274" s="3"/>
      <c r="I1274" s="3">
        <f t="shared" si="155"/>
        <v>0</v>
      </c>
      <c r="J1274" s="3">
        <f t="shared" si="156"/>
        <v>0</v>
      </c>
      <c r="K1274" s="3">
        <f t="shared" si="157"/>
        <v>0</v>
      </c>
      <c r="L1274" s="3">
        <f t="shared" si="158"/>
        <v>0</v>
      </c>
      <c r="M1274" s="3">
        <f t="shared" si="159"/>
        <v>0</v>
      </c>
      <c r="N1274" s="3">
        <f t="shared" si="160"/>
        <v>0</v>
      </c>
      <c r="O1274" s="3">
        <f t="shared" si="161"/>
        <v>0</v>
      </c>
      <c r="P1274" s="2">
        <f t="shared" si="154"/>
        <v>0</v>
      </c>
    </row>
    <row r="1275" spans="1:16">
      <c r="A1275" s="1">
        <v>1271</v>
      </c>
      <c r="G1275" s="3">
        <v>0</v>
      </c>
      <c r="H1275" s="3"/>
      <c r="I1275" s="3">
        <f t="shared" si="155"/>
        <v>0</v>
      </c>
      <c r="J1275" s="3">
        <f t="shared" si="156"/>
        <v>0</v>
      </c>
      <c r="K1275" s="3">
        <f t="shared" si="157"/>
        <v>0</v>
      </c>
      <c r="L1275" s="3">
        <f t="shared" si="158"/>
        <v>0</v>
      </c>
      <c r="M1275" s="3">
        <f t="shared" si="159"/>
        <v>0</v>
      </c>
      <c r="N1275" s="3">
        <f t="shared" si="160"/>
        <v>0</v>
      </c>
      <c r="O1275" s="3">
        <f t="shared" si="161"/>
        <v>0</v>
      </c>
      <c r="P1275" s="2">
        <f t="shared" si="154"/>
        <v>0</v>
      </c>
    </row>
    <row r="1276" spans="1:16">
      <c r="A1276" s="1">
        <v>1272</v>
      </c>
      <c r="G1276" s="3">
        <v>0</v>
      </c>
      <c r="H1276" s="3"/>
      <c r="I1276" s="3">
        <f t="shared" si="155"/>
        <v>0</v>
      </c>
      <c r="J1276" s="3">
        <f t="shared" si="156"/>
        <v>0</v>
      </c>
      <c r="K1276" s="3">
        <f t="shared" si="157"/>
        <v>0</v>
      </c>
      <c r="L1276" s="3">
        <f t="shared" si="158"/>
        <v>0</v>
      </c>
      <c r="M1276" s="3">
        <f t="shared" si="159"/>
        <v>0</v>
      </c>
      <c r="N1276" s="3">
        <f t="shared" si="160"/>
        <v>0</v>
      </c>
      <c r="O1276" s="3">
        <f t="shared" si="161"/>
        <v>0</v>
      </c>
      <c r="P1276" s="2">
        <f t="shared" si="154"/>
        <v>0</v>
      </c>
    </row>
    <row r="1277" spans="1:16">
      <c r="A1277" s="1">
        <v>1273</v>
      </c>
      <c r="G1277" s="3">
        <v>0</v>
      </c>
      <c r="H1277" s="3"/>
      <c r="I1277" s="3">
        <f t="shared" si="155"/>
        <v>0</v>
      </c>
      <c r="J1277" s="3">
        <f t="shared" si="156"/>
        <v>0</v>
      </c>
      <c r="K1277" s="3">
        <f t="shared" si="157"/>
        <v>0</v>
      </c>
      <c r="L1277" s="3">
        <f t="shared" si="158"/>
        <v>0</v>
      </c>
      <c r="M1277" s="3">
        <f t="shared" si="159"/>
        <v>0</v>
      </c>
      <c r="N1277" s="3">
        <f t="shared" si="160"/>
        <v>0</v>
      </c>
      <c r="O1277" s="3">
        <f t="shared" si="161"/>
        <v>0</v>
      </c>
      <c r="P1277" s="2">
        <f t="shared" si="154"/>
        <v>0</v>
      </c>
    </row>
    <row r="1278" spans="1:16">
      <c r="A1278" s="1">
        <v>1274</v>
      </c>
      <c r="G1278" s="3">
        <v>0</v>
      </c>
      <c r="H1278" s="3"/>
      <c r="I1278" s="3">
        <f t="shared" si="155"/>
        <v>0</v>
      </c>
      <c r="J1278" s="3">
        <f t="shared" si="156"/>
        <v>0</v>
      </c>
      <c r="K1278" s="3">
        <f t="shared" si="157"/>
        <v>0</v>
      </c>
      <c r="L1278" s="3">
        <f t="shared" si="158"/>
        <v>0</v>
      </c>
      <c r="M1278" s="3">
        <f t="shared" si="159"/>
        <v>0</v>
      </c>
      <c r="N1278" s="3">
        <f t="shared" si="160"/>
        <v>0</v>
      </c>
      <c r="O1278" s="3">
        <f t="shared" si="161"/>
        <v>0</v>
      </c>
      <c r="P1278" s="2">
        <f t="shared" si="154"/>
        <v>0</v>
      </c>
    </row>
    <row r="1279" spans="1:16">
      <c r="A1279" s="1">
        <v>1275</v>
      </c>
      <c r="G1279" s="3">
        <v>0</v>
      </c>
      <c r="H1279" s="3"/>
      <c r="I1279" s="3">
        <f t="shared" si="155"/>
        <v>0</v>
      </c>
      <c r="J1279" s="3">
        <f t="shared" si="156"/>
        <v>0</v>
      </c>
      <c r="K1279" s="3">
        <f t="shared" si="157"/>
        <v>0</v>
      </c>
      <c r="L1279" s="3">
        <f t="shared" si="158"/>
        <v>0</v>
      </c>
      <c r="M1279" s="3">
        <f t="shared" si="159"/>
        <v>0</v>
      </c>
      <c r="N1279" s="3">
        <f t="shared" si="160"/>
        <v>0</v>
      </c>
      <c r="O1279" s="3">
        <f t="shared" si="161"/>
        <v>0</v>
      </c>
      <c r="P1279" s="2">
        <f t="shared" si="154"/>
        <v>0</v>
      </c>
    </row>
    <row r="1280" spans="1:16">
      <c r="A1280" s="1">
        <v>1276</v>
      </c>
      <c r="G1280" s="3">
        <v>0</v>
      </c>
      <c r="H1280" s="3"/>
      <c r="I1280" s="3">
        <f t="shared" si="155"/>
        <v>0</v>
      </c>
      <c r="J1280" s="3">
        <f t="shared" si="156"/>
        <v>0</v>
      </c>
      <c r="K1280" s="3">
        <f t="shared" si="157"/>
        <v>0</v>
      </c>
      <c r="L1280" s="3">
        <f t="shared" si="158"/>
        <v>0</v>
      </c>
      <c r="M1280" s="3">
        <f t="shared" si="159"/>
        <v>0</v>
      </c>
      <c r="N1280" s="3">
        <f t="shared" si="160"/>
        <v>0</v>
      </c>
      <c r="O1280" s="3">
        <f t="shared" si="161"/>
        <v>0</v>
      </c>
      <c r="P1280" s="2">
        <f t="shared" si="154"/>
        <v>0</v>
      </c>
    </row>
    <row r="1281" spans="1:16">
      <c r="A1281" s="1">
        <v>1277</v>
      </c>
      <c r="G1281" s="3">
        <v>0</v>
      </c>
      <c r="H1281" s="3"/>
      <c r="I1281" s="3">
        <f t="shared" si="155"/>
        <v>0</v>
      </c>
      <c r="J1281" s="3">
        <f t="shared" si="156"/>
        <v>0</v>
      </c>
      <c r="K1281" s="3">
        <f t="shared" si="157"/>
        <v>0</v>
      </c>
      <c r="L1281" s="3">
        <f t="shared" si="158"/>
        <v>0</v>
      </c>
      <c r="M1281" s="3">
        <f t="shared" si="159"/>
        <v>0</v>
      </c>
      <c r="N1281" s="3">
        <f t="shared" si="160"/>
        <v>0</v>
      </c>
      <c r="O1281" s="3">
        <f t="shared" si="161"/>
        <v>0</v>
      </c>
      <c r="P1281" s="2">
        <f t="shared" si="154"/>
        <v>0</v>
      </c>
    </row>
    <row r="1282" spans="1:16">
      <c r="A1282" s="1">
        <v>1278</v>
      </c>
      <c r="G1282" s="3">
        <v>0</v>
      </c>
      <c r="H1282" s="3"/>
      <c r="I1282" s="3">
        <f t="shared" si="155"/>
        <v>0</v>
      </c>
      <c r="J1282" s="3">
        <f t="shared" si="156"/>
        <v>0</v>
      </c>
      <c r="K1282" s="3">
        <f t="shared" si="157"/>
        <v>0</v>
      </c>
      <c r="L1282" s="3">
        <f t="shared" si="158"/>
        <v>0</v>
      </c>
      <c r="M1282" s="3">
        <f t="shared" si="159"/>
        <v>0</v>
      </c>
      <c r="N1282" s="3">
        <f t="shared" si="160"/>
        <v>0</v>
      </c>
      <c r="O1282" s="3">
        <f t="shared" si="161"/>
        <v>0</v>
      </c>
      <c r="P1282" s="2">
        <f t="shared" si="154"/>
        <v>0</v>
      </c>
    </row>
    <row r="1283" spans="1:16">
      <c r="A1283" s="1">
        <v>1279</v>
      </c>
      <c r="G1283" s="3">
        <v>0</v>
      </c>
      <c r="H1283" s="3"/>
      <c r="I1283" s="3">
        <f t="shared" si="155"/>
        <v>0</v>
      </c>
      <c r="J1283" s="3">
        <f t="shared" si="156"/>
        <v>0</v>
      </c>
      <c r="K1283" s="3">
        <f t="shared" si="157"/>
        <v>0</v>
      </c>
      <c r="L1283" s="3">
        <f t="shared" si="158"/>
        <v>0</v>
      </c>
      <c r="M1283" s="3">
        <f t="shared" si="159"/>
        <v>0</v>
      </c>
      <c r="N1283" s="3">
        <f t="shared" si="160"/>
        <v>0</v>
      </c>
      <c r="O1283" s="3">
        <f t="shared" si="161"/>
        <v>0</v>
      </c>
      <c r="P1283" s="2">
        <f t="shared" si="154"/>
        <v>0</v>
      </c>
    </row>
    <row r="1284" spans="1:16">
      <c r="A1284" s="1">
        <v>1280</v>
      </c>
      <c r="G1284" s="3">
        <v>0</v>
      </c>
      <c r="H1284" s="3"/>
      <c r="I1284" s="3">
        <f t="shared" si="155"/>
        <v>0</v>
      </c>
      <c r="J1284" s="3">
        <f t="shared" si="156"/>
        <v>0</v>
      </c>
      <c r="K1284" s="3">
        <f t="shared" si="157"/>
        <v>0</v>
      </c>
      <c r="L1284" s="3">
        <f t="shared" si="158"/>
        <v>0</v>
      </c>
      <c r="M1284" s="3">
        <f t="shared" si="159"/>
        <v>0</v>
      </c>
      <c r="N1284" s="3">
        <f t="shared" si="160"/>
        <v>0</v>
      </c>
      <c r="O1284" s="3">
        <f t="shared" si="161"/>
        <v>0</v>
      </c>
      <c r="P1284" s="2">
        <f t="shared" si="154"/>
        <v>0</v>
      </c>
    </row>
    <row r="1285" spans="1:16">
      <c r="A1285" s="1">
        <v>1281</v>
      </c>
      <c r="G1285" s="3">
        <v>0</v>
      </c>
      <c r="H1285" s="3"/>
      <c r="I1285" s="3">
        <f t="shared" si="155"/>
        <v>0</v>
      </c>
      <c r="J1285" s="3">
        <f t="shared" si="156"/>
        <v>0</v>
      </c>
      <c r="K1285" s="3">
        <f t="shared" si="157"/>
        <v>0</v>
      </c>
      <c r="L1285" s="3">
        <f t="shared" si="158"/>
        <v>0</v>
      </c>
      <c r="M1285" s="3">
        <f t="shared" si="159"/>
        <v>0</v>
      </c>
      <c r="N1285" s="3">
        <f t="shared" si="160"/>
        <v>0</v>
      </c>
      <c r="O1285" s="3">
        <f t="shared" si="161"/>
        <v>0</v>
      </c>
      <c r="P1285" s="2">
        <f t="shared" ref="P1285:P1348" si="162">O1285</f>
        <v>0</v>
      </c>
    </row>
    <row r="1286" spans="1:16">
      <c r="A1286" s="1">
        <v>1282</v>
      </c>
      <c r="G1286" s="3">
        <v>0</v>
      </c>
      <c r="H1286" s="3"/>
      <c r="I1286" s="3">
        <f t="shared" si="155"/>
        <v>0</v>
      </c>
      <c r="J1286" s="3">
        <f t="shared" si="156"/>
        <v>0</v>
      </c>
      <c r="K1286" s="3">
        <f t="shared" si="157"/>
        <v>0</v>
      </c>
      <c r="L1286" s="3">
        <f t="shared" si="158"/>
        <v>0</v>
      </c>
      <c r="M1286" s="3">
        <f t="shared" si="159"/>
        <v>0</v>
      </c>
      <c r="N1286" s="3">
        <f t="shared" si="160"/>
        <v>0</v>
      </c>
      <c r="O1286" s="3">
        <f t="shared" si="161"/>
        <v>0</v>
      </c>
      <c r="P1286" s="2">
        <f t="shared" si="162"/>
        <v>0</v>
      </c>
    </row>
    <row r="1287" spans="1:16">
      <c r="A1287" s="1">
        <v>1283</v>
      </c>
      <c r="G1287" s="3">
        <v>0</v>
      </c>
      <c r="H1287" s="3"/>
      <c r="I1287" s="3">
        <f t="shared" si="155"/>
        <v>0</v>
      </c>
      <c r="J1287" s="3">
        <f t="shared" si="156"/>
        <v>0</v>
      </c>
      <c r="K1287" s="3">
        <f t="shared" si="157"/>
        <v>0</v>
      </c>
      <c r="L1287" s="3">
        <f t="shared" si="158"/>
        <v>0</v>
      </c>
      <c r="M1287" s="3">
        <f t="shared" si="159"/>
        <v>0</v>
      </c>
      <c r="N1287" s="3">
        <f t="shared" si="160"/>
        <v>0</v>
      </c>
      <c r="O1287" s="3">
        <f t="shared" si="161"/>
        <v>0</v>
      </c>
      <c r="P1287" s="2">
        <f t="shared" si="162"/>
        <v>0</v>
      </c>
    </row>
    <row r="1288" spans="1:16">
      <c r="A1288" s="1">
        <v>1284</v>
      </c>
      <c r="G1288" s="3">
        <v>0</v>
      </c>
      <c r="H1288" s="3"/>
      <c r="I1288" s="3">
        <f t="shared" si="155"/>
        <v>0</v>
      </c>
      <c r="J1288" s="3">
        <f t="shared" si="156"/>
        <v>0</v>
      </c>
      <c r="K1288" s="3">
        <f t="shared" si="157"/>
        <v>0</v>
      </c>
      <c r="L1288" s="3">
        <f t="shared" si="158"/>
        <v>0</v>
      </c>
      <c r="M1288" s="3">
        <f t="shared" si="159"/>
        <v>0</v>
      </c>
      <c r="N1288" s="3">
        <f t="shared" si="160"/>
        <v>0</v>
      </c>
      <c r="O1288" s="3">
        <f t="shared" si="161"/>
        <v>0</v>
      </c>
      <c r="P1288" s="2">
        <f t="shared" si="162"/>
        <v>0</v>
      </c>
    </row>
    <row r="1289" spans="1:16">
      <c r="A1289" s="1">
        <v>1285</v>
      </c>
      <c r="G1289" s="3">
        <v>0</v>
      </c>
      <c r="H1289" s="3"/>
      <c r="I1289" s="3">
        <f t="shared" si="155"/>
        <v>0</v>
      </c>
      <c r="J1289" s="3">
        <f t="shared" si="156"/>
        <v>0</v>
      </c>
      <c r="K1289" s="3">
        <f t="shared" si="157"/>
        <v>0</v>
      </c>
      <c r="L1289" s="3">
        <f t="shared" si="158"/>
        <v>0</v>
      </c>
      <c r="M1289" s="3">
        <f t="shared" si="159"/>
        <v>0</v>
      </c>
      <c r="N1289" s="3">
        <f t="shared" si="160"/>
        <v>0</v>
      </c>
      <c r="O1289" s="3">
        <f t="shared" si="161"/>
        <v>0</v>
      </c>
      <c r="P1289" s="2">
        <f t="shared" si="162"/>
        <v>0</v>
      </c>
    </row>
    <row r="1290" spans="1:16">
      <c r="A1290" s="1">
        <v>1286</v>
      </c>
      <c r="G1290" s="3">
        <v>0</v>
      </c>
      <c r="H1290" s="3"/>
      <c r="I1290" s="3">
        <f t="shared" si="155"/>
        <v>0</v>
      </c>
      <c r="J1290" s="3">
        <f t="shared" si="156"/>
        <v>0</v>
      </c>
      <c r="K1290" s="3">
        <f t="shared" si="157"/>
        <v>0</v>
      </c>
      <c r="L1290" s="3">
        <f t="shared" si="158"/>
        <v>0</v>
      </c>
      <c r="M1290" s="3">
        <f t="shared" si="159"/>
        <v>0</v>
      </c>
      <c r="N1290" s="3">
        <f t="shared" si="160"/>
        <v>0</v>
      </c>
      <c r="O1290" s="3">
        <f t="shared" si="161"/>
        <v>0</v>
      </c>
      <c r="P1290" s="2">
        <f t="shared" si="162"/>
        <v>0</v>
      </c>
    </row>
    <row r="1291" spans="1:16">
      <c r="A1291" s="1">
        <v>1287</v>
      </c>
      <c r="G1291" s="3">
        <v>0</v>
      </c>
      <c r="H1291" s="3"/>
      <c r="I1291" s="3">
        <f t="shared" si="155"/>
        <v>0</v>
      </c>
      <c r="J1291" s="3">
        <f t="shared" si="156"/>
        <v>0</v>
      </c>
      <c r="K1291" s="3">
        <f t="shared" si="157"/>
        <v>0</v>
      </c>
      <c r="L1291" s="3">
        <f t="shared" si="158"/>
        <v>0</v>
      </c>
      <c r="M1291" s="3">
        <f t="shared" si="159"/>
        <v>0</v>
      </c>
      <c r="N1291" s="3">
        <f t="shared" si="160"/>
        <v>0</v>
      </c>
      <c r="O1291" s="3">
        <f t="shared" si="161"/>
        <v>0</v>
      </c>
      <c r="P1291" s="2">
        <f t="shared" si="162"/>
        <v>0</v>
      </c>
    </row>
    <row r="1292" spans="1:16">
      <c r="A1292" s="1">
        <v>1288</v>
      </c>
      <c r="G1292" s="3">
        <v>0</v>
      </c>
      <c r="H1292" s="3"/>
      <c r="I1292" s="3">
        <f t="shared" si="155"/>
        <v>0</v>
      </c>
      <c r="J1292" s="3">
        <f t="shared" si="156"/>
        <v>0</v>
      </c>
      <c r="K1292" s="3">
        <f t="shared" si="157"/>
        <v>0</v>
      </c>
      <c r="L1292" s="3">
        <f t="shared" si="158"/>
        <v>0</v>
      </c>
      <c r="M1292" s="3">
        <f t="shared" si="159"/>
        <v>0</v>
      </c>
      <c r="N1292" s="3">
        <f t="shared" si="160"/>
        <v>0</v>
      </c>
      <c r="O1292" s="3">
        <f t="shared" si="161"/>
        <v>0</v>
      </c>
      <c r="P1292" s="2">
        <f t="shared" si="162"/>
        <v>0</v>
      </c>
    </row>
    <row r="1293" spans="1:16">
      <c r="A1293" s="1">
        <v>1289</v>
      </c>
      <c r="G1293" s="3">
        <v>0</v>
      </c>
      <c r="H1293" s="3"/>
      <c r="I1293" s="3">
        <f t="shared" si="155"/>
        <v>0</v>
      </c>
      <c r="J1293" s="3">
        <f t="shared" si="156"/>
        <v>0</v>
      </c>
      <c r="K1293" s="3">
        <f t="shared" si="157"/>
        <v>0</v>
      </c>
      <c r="L1293" s="3">
        <f t="shared" si="158"/>
        <v>0</v>
      </c>
      <c r="M1293" s="3">
        <f t="shared" si="159"/>
        <v>0</v>
      </c>
      <c r="N1293" s="3">
        <f t="shared" si="160"/>
        <v>0</v>
      </c>
      <c r="O1293" s="3">
        <f t="shared" si="161"/>
        <v>0</v>
      </c>
      <c r="P1293" s="2">
        <f t="shared" si="162"/>
        <v>0</v>
      </c>
    </row>
    <row r="1294" spans="1:16">
      <c r="A1294" s="1">
        <v>1290</v>
      </c>
      <c r="G1294" s="3">
        <v>0</v>
      </c>
      <c r="H1294" s="3"/>
      <c r="I1294" s="3">
        <f t="shared" si="155"/>
        <v>0</v>
      </c>
      <c r="J1294" s="3">
        <f t="shared" si="156"/>
        <v>0</v>
      </c>
      <c r="K1294" s="3">
        <f t="shared" si="157"/>
        <v>0</v>
      </c>
      <c r="L1294" s="3">
        <f t="shared" si="158"/>
        <v>0</v>
      </c>
      <c r="M1294" s="3">
        <f t="shared" si="159"/>
        <v>0</v>
      </c>
      <c r="N1294" s="3">
        <f t="shared" si="160"/>
        <v>0</v>
      </c>
      <c r="O1294" s="3">
        <f t="shared" si="161"/>
        <v>0</v>
      </c>
      <c r="P1294" s="2">
        <f t="shared" si="162"/>
        <v>0</v>
      </c>
    </row>
    <row r="1295" spans="1:16">
      <c r="A1295" s="1">
        <v>1291</v>
      </c>
      <c r="G1295" s="3">
        <v>0</v>
      </c>
      <c r="H1295" s="3"/>
      <c r="I1295" s="3">
        <f t="shared" si="155"/>
        <v>0</v>
      </c>
      <c r="J1295" s="3">
        <f t="shared" si="156"/>
        <v>0</v>
      </c>
      <c r="K1295" s="3">
        <f t="shared" si="157"/>
        <v>0</v>
      </c>
      <c r="L1295" s="3">
        <f t="shared" si="158"/>
        <v>0</v>
      </c>
      <c r="M1295" s="3">
        <f t="shared" si="159"/>
        <v>0</v>
      </c>
      <c r="N1295" s="3">
        <f t="shared" si="160"/>
        <v>0</v>
      </c>
      <c r="O1295" s="3">
        <f t="shared" si="161"/>
        <v>0</v>
      </c>
      <c r="P1295" s="2">
        <f t="shared" si="162"/>
        <v>0</v>
      </c>
    </row>
    <row r="1296" spans="1:16">
      <c r="A1296" s="1">
        <v>1292</v>
      </c>
      <c r="G1296" s="3">
        <v>0</v>
      </c>
      <c r="H1296" s="3"/>
      <c r="I1296" s="3">
        <f t="shared" si="155"/>
        <v>0</v>
      </c>
      <c r="J1296" s="3">
        <f t="shared" si="156"/>
        <v>0</v>
      </c>
      <c r="K1296" s="3">
        <f t="shared" si="157"/>
        <v>0</v>
      </c>
      <c r="L1296" s="3">
        <f t="shared" si="158"/>
        <v>0</v>
      </c>
      <c r="M1296" s="3">
        <f t="shared" si="159"/>
        <v>0</v>
      </c>
      <c r="N1296" s="3">
        <f t="shared" si="160"/>
        <v>0</v>
      </c>
      <c r="O1296" s="3">
        <f t="shared" si="161"/>
        <v>0</v>
      </c>
      <c r="P1296" s="2">
        <f t="shared" si="162"/>
        <v>0</v>
      </c>
    </row>
    <row r="1297" spans="1:16">
      <c r="A1297" s="1">
        <v>1293</v>
      </c>
      <c r="G1297" s="3">
        <v>0</v>
      </c>
      <c r="H1297" s="3"/>
      <c r="I1297" s="3">
        <f t="shared" si="155"/>
        <v>0</v>
      </c>
      <c r="J1297" s="3">
        <f t="shared" si="156"/>
        <v>0</v>
      </c>
      <c r="K1297" s="3">
        <f t="shared" si="157"/>
        <v>0</v>
      </c>
      <c r="L1297" s="3">
        <f t="shared" si="158"/>
        <v>0</v>
      </c>
      <c r="M1297" s="3">
        <f t="shared" si="159"/>
        <v>0</v>
      </c>
      <c r="N1297" s="3">
        <f t="shared" si="160"/>
        <v>0</v>
      </c>
      <c r="O1297" s="3">
        <f t="shared" si="161"/>
        <v>0</v>
      </c>
      <c r="P1297" s="2">
        <f t="shared" si="162"/>
        <v>0</v>
      </c>
    </row>
    <row r="1298" spans="1:16">
      <c r="A1298" s="1">
        <v>1294</v>
      </c>
      <c r="G1298" s="3">
        <v>0</v>
      </c>
      <c r="H1298" s="3"/>
      <c r="I1298" s="3">
        <f t="shared" si="155"/>
        <v>0</v>
      </c>
      <c r="J1298" s="3">
        <f t="shared" si="156"/>
        <v>0</v>
      </c>
      <c r="K1298" s="3">
        <f t="shared" si="157"/>
        <v>0</v>
      </c>
      <c r="L1298" s="3">
        <f t="shared" si="158"/>
        <v>0</v>
      </c>
      <c r="M1298" s="3">
        <f t="shared" si="159"/>
        <v>0</v>
      </c>
      <c r="N1298" s="3">
        <f t="shared" si="160"/>
        <v>0</v>
      </c>
      <c r="O1298" s="3">
        <f t="shared" si="161"/>
        <v>0</v>
      </c>
      <c r="P1298" s="2">
        <f t="shared" si="162"/>
        <v>0</v>
      </c>
    </row>
    <row r="1299" spans="1:16">
      <c r="A1299" s="1">
        <v>1295</v>
      </c>
      <c r="G1299" s="3">
        <v>0</v>
      </c>
      <c r="H1299" s="3"/>
      <c r="I1299" s="3">
        <f t="shared" si="155"/>
        <v>0</v>
      </c>
      <c r="J1299" s="3">
        <f t="shared" si="156"/>
        <v>0</v>
      </c>
      <c r="K1299" s="3">
        <f t="shared" si="157"/>
        <v>0</v>
      </c>
      <c r="L1299" s="3">
        <f t="shared" si="158"/>
        <v>0</v>
      </c>
      <c r="M1299" s="3">
        <f t="shared" si="159"/>
        <v>0</v>
      </c>
      <c r="N1299" s="3">
        <f t="shared" si="160"/>
        <v>0</v>
      </c>
      <c r="O1299" s="3">
        <f t="shared" si="161"/>
        <v>0</v>
      </c>
      <c r="P1299" s="2">
        <f t="shared" si="162"/>
        <v>0</v>
      </c>
    </row>
    <row r="1300" spans="1:16">
      <c r="A1300" s="1">
        <v>1296</v>
      </c>
      <c r="G1300" s="3">
        <v>0</v>
      </c>
      <c r="H1300" s="3"/>
      <c r="I1300" s="3">
        <f t="shared" si="155"/>
        <v>0</v>
      </c>
      <c r="J1300" s="3">
        <f t="shared" si="156"/>
        <v>0</v>
      </c>
      <c r="K1300" s="3">
        <f t="shared" si="157"/>
        <v>0</v>
      </c>
      <c r="L1300" s="3">
        <f t="shared" si="158"/>
        <v>0</v>
      </c>
      <c r="M1300" s="3">
        <f t="shared" si="159"/>
        <v>0</v>
      </c>
      <c r="N1300" s="3">
        <f t="shared" si="160"/>
        <v>0</v>
      </c>
      <c r="O1300" s="3">
        <f t="shared" si="161"/>
        <v>0</v>
      </c>
      <c r="P1300" s="2">
        <f t="shared" si="162"/>
        <v>0</v>
      </c>
    </row>
    <row r="1301" spans="1:16">
      <c r="A1301" s="1">
        <v>1297</v>
      </c>
      <c r="G1301" s="3">
        <v>0</v>
      </c>
      <c r="H1301" s="3"/>
      <c r="I1301" s="3">
        <f t="shared" si="155"/>
        <v>0</v>
      </c>
      <c r="J1301" s="3">
        <f t="shared" si="156"/>
        <v>0</v>
      </c>
      <c r="K1301" s="3">
        <f t="shared" si="157"/>
        <v>0</v>
      </c>
      <c r="L1301" s="3">
        <f t="shared" si="158"/>
        <v>0</v>
      </c>
      <c r="M1301" s="3">
        <f t="shared" si="159"/>
        <v>0</v>
      </c>
      <c r="N1301" s="3">
        <f t="shared" si="160"/>
        <v>0</v>
      </c>
      <c r="O1301" s="3">
        <f t="shared" si="161"/>
        <v>0</v>
      </c>
      <c r="P1301" s="2">
        <f t="shared" si="162"/>
        <v>0</v>
      </c>
    </row>
    <row r="1302" spans="1:16">
      <c r="A1302" s="1">
        <v>1298</v>
      </c>
      <c r="G1302" s="3">
        <v>0</v>
      </c>
      <c r="H1302" s="3"/>
      <c r="I1302" s="3">
        <f t="shared" si="155"/>
        <v>0</v>
      </c>
      <c r="J1302" s="3">
        <f t="shared" si="156"/>
        <v>0</v>
      </c>
      <c r="K1302" s="3">
        <f t="shared" si="157"/>
        <v>0</v>
      </c>
      <c r="L1302" s="3">
        <f t="shared" si="158"/>
        <v>0</v>
      </c>
      <c r="M1302" s="3">
        <f t="shared" si="159"/>
        <v>0</v>
      </c>
      <c r="N1302" s="3">
        <f t="shared" si="160"/>
        <v>0</v>
      </c>
      <c r="O1302" s="3">
        <f t="shared" si="161"/>
        <v>0</v>
      </c>
      <c r="P1302" s="2">
        <f t="shared" si="162"/>
        <v>0</v>
      </c>
    </row>
    <row r="1303" spans="1:16">
      <c r="A1303" s="1">
        <v>1299</v>
      </c>
      <c r="G1303" s="3">
        <v>0</v>
      </c>
      <c r="H1303" s="3"/>
      <c r="I1303" s="3">
        <f t="shared" si="155"/>
        <v>0</v>
      </c>
      <c r="J1303" s="3">
        <f t="shared" si="156"/>
        <v>0</v>
      </c>
      <c r="K1303" s="3">
        <f t="shared" si="157"/>
        <v>0</v>
      </c>
      <c r="L1303" s="3">
        <f t="shared" si="158"/>
        <v>0</v>
      </c>
      <c r="M1303" s="3">
        <f t="shared" si="159"/>
        <v>0</v>
      </c>
      <c r="N1303" s="3">
        <f t="shared" si="160"/>
        <v>0</v>
      </c>
      <c r="O1303" s="3">
        <f t="shared" si="161"/>
        <v>0</v>
      </c>
      <c r="P1303" s="2">
        <f t="shared" si="162"/>
        <v>0</v>
      </c>
    </row>
    <row r="1304" spans="1:16">
      <c r="A1304" s="1">
        <v>1300</v>
      </c>
      <c r="G1304" s="3">
        <v>0</v>
      </c>
      <c r="H1304" s="3"/>
      <c r="I1304" s="3">
        <f t="shared" si="155"/>
        <v>0</v>
      </c>
      <c r="J1304" s="3">
        <f t="shared" si="156"/>
        <v>0</v>
      </c>
      <c r="K1304" s="3">
        <f t="shared" si="157"/>
        <v>0</v>
      </c>
      <c r="L1304" s="3">
        <f t="shared" si="158"/>
        <v>0</v>
      </c>
      <c r="M1304" s="3">
        <f t="shared" si="159"/>
        <v>0</v>
      </c>
      <c r="N1304" s="3">
        <f t="shared" si="160"/>
        <v>0</v>
      </c>
      <c r="O1304" s="3">
        <f t="shared" si="161"/>
        <v>0</v>
      </c>
      <c r="P1304" s="2">
        <f t="shared" si="162"/>
        <v>0</v>
      </c>
    </row>
    <row r="1305" spans="1:16">
      <c r="A1305" s="1">
        <v>1301</v>
      </c>
      <c r="G1305" s="3">
        <v>0</v>
      </c>
      <c r="H1305" s="3"/>
      <c r="I1305" s="3">
        <f t="shared" si="155"/>
        <v>0</v>
      </c>
      <c r="J1305" s="3">
        <f t="shared" si="156"/>
        <v>0</v>
      </c>
      <c r="K1305" s="3">
        <f t="shared" si="157"/>
        <v>0</v>
      </c>
      <c r="L1305" s="3">
        <f t="shared" si="158"/>
        <v>0</v>
      </c>
      <c r="M1305" s="3">
        <f t="shared" si="159"/>
        <v>0</v>
      </c>
      <c r="N1305" s="3">
        <f t="shared" si="160"/>
        <v>0</v>
      </c>
      <c r="O1305" s="3">
        <f t="shared" si="161"/>
        <v>0</v>
      </c>
      <c r="P1305" s="2">
        <f t="shared" si="162"/>
        <v>0</v>
      </c>
    </row>
    <row r="1306" spans="1:16">
      <c r="A1306" s="1">
        <v>1302</v>
      </c>
      <c r="G1306" s="3">
        <v>0</v>
      </c>
      <c r="H1306" s="3"/>
      <c r="I1306" s="3">
        <f t="shared" si="155"/>
        <v>0</v>
      </c>
      <c r="J1306" s="3">
        <f t="shared" si="156"/>
        <v>0</v>
      </c>
      <c r="K1306" s="3">
        <f t="shared" si="157"/>
        <v>0</v>
      </c>
      <c r="L1306" s="3">
        <f t="shared" si="158"/>
        <v>0</v>
      </c>
      <c r="M1306" s="3">
        <f t="shared" si="159"/>
        <v>0</v>
      </c>
      <c r="N1306" s="3">
        <f t="shared" si="160"/>
        <v>0</v>
      </c>
      <c r="O1306" s="3">
        <f t="shared" si="161"/>
        <v>0</v>
      </c>
      <c r="P1306" s="2">
        <f t="shared" si="162"/>
        <v>0</v>
      </c>
    </row>
    <row r="1307" spans="1:16">
      <c r="A1307" s="1">
        <v>1303</v>
      </c>
      <c r="G1307" s="3">
        <v>0</v>
      </c>
      <c r="H1307" s="3"/>
      <c r="I1307" s="3">
        <f t="shared" si="155"/>
        <v>0</v>
      </c>
      <c r="J1307" s="3">
        <f t="shared" si="156"/>
        <v>0</v>
      </c>
      <c r="K1307" s="3">
        <f t="shared" si="157"/>
        <v>0</v>
      </c>
      <c r="L1307" s="3">
        <f t="shared" si="158"/>
        <v>0</v>
      </c>
      <c r="M1307" s="3">
        <f t="shared" si="159"/>
        <v>0</v>
      </c>
      <c r="N1307" s="3">
        <f t="shared" si="160"/>
        <v>0</v>
      </c>
      <c r="O1307" s="3">
        <f t="shared" si="161"/>
        <v>0</v>
      </c>
      <c r="P1307" s="2">
        <f t="shared" si="162"/>
        <v>0</v>
      </c>
    </row>
    <row r="1308" spans="1:16">
      <c r="A1308" s="1">
        <v>1304</v>
      </c>
      <c r="G1308" s="3">
        <v>0</v>
      </c>
      <c r="H1308" s="3"/>
      <c r="I1308" s="3">
        <f t="shared" si="155"/>
        <v>0</v>
      </c>
      <c r="J1308" s="3">
        <f t="shared" si="156"/>
        <v>0</v>
      </c>
      <c r="K1308" s="3">
        <f t="shared" si="157"/>
        <v>0</v>
      </c>
      <c r="L1308" s="3">
        <f t="shared" si="158"/>
        <v>0</v>
      </c>
      <c r="M1308" s="3">
        <f t="shared" si="159"/>
        <v>0</v>
      </c>
      <c r="N1308" s="3">
        <f t="shared" si="160"/>
        <v>0</v>
      </c>
      <c r="O1308" s="3">
        <f t="shared" si="161"/>
        <v>0</v>
      </c>
      <c r="P1308" s="2">
        <f t="shared" si="162"/>
        <v>0</v>
      </c>
    </row>
    <row r="1309" spans="1:16">
      <c r="A1309" s="1">
        <v>1305</v>
      </c>
      <c r="G1309" s="3">
        <v>0</v>
      </c>
      <c r="H1309" s="3"/>
      <c r="I1309" s="3">
        <f t="shared" si="155"/>
        <v>0</v>
      </c>
      <c r="J1309" s="3">
        <f t="shared" si="156"/>
        <v>0</v>
      </c>
      <c r="K1309" s="3">
        <f t="shared" si="157"/>
        <v>0</v>
      </c>
      <c r="L1309" s="3">
        <f t="shared" si="158"/>
        <v>0</v>
      </c>
      <c r="M1309" s="3">
        <f t="shared" si="159"/>
        <v>0</v>
      </c>
      <c r="N1309" s="3">
        <f t="shared" si="160"/>
        <v>0</v>
      </c>
      <c r="O1309" s="3">
        <f t="shared" si="161"/>
        <v>0</v>
      </c>
      <c r="P1309" s="2">
        <f t="shared" si="162"/>
        <v>0</v>
      </c>
    </row>
    <row r="1310" spans="1:16">
      <c r="A1310" s="1">
        <v>1306</v>
      </c>
      <c r="G1310" s="3">
        <v>0</v>
      </c>
      <c r="H1310" s="3"/>
      <c r="I1310" s="3">
        <f t="shared" si="155"/>
        <v>0</v>
      </c>
      <c r="J1310" s="3">
        <f t="shared" si="156"/>
        <v>0</v>
      </c>
      <c r="K1310" s="3">
        <f t="shared" si="157"/>
        <v>0</v>
      </c>
      <c r="L1310" s="3">
        <f t="shared" si="158"/>
        <v>0</v>
      </c>
      <c r="M1310" s="3">
        <f t="shared" si="159"/>
        <v>0</v>
      </c>
      <c r="N1310" s="3">
        <f t="shared" si="160"/>
        <v>0</v>
      </c>
      <c r="O1310" s="3">
        <f t="shared" si="161"/>
        <v>0</v>
      </c>
      <c r="P1310" s="2">
        <f t="shared" si="162"/>
        <v>0</v>
      </c>
    </row>
    <row r="1311" spans="1:16">
      <c r="A1311" s="1">
        <v>1307</v>
      </c>
      <c r="G1311" s="3">
        <v>0</v>
      </c>
      <c r="H1311" s="3"/>
      <c r="I1311" s="3">
        <f t="shared" ref="I1311:I1374" si="163">$B$3*G1311</f>
        <v>0</v>
      </c>
      <c r="J1311" s="3">
        <f t="shared" ref="J1311:J1374" si="164">I1311-$C$3*L1311</f>
        <v>0</v>
      </c>
      <c r="K1311" s="3">
        <f t="shared" ref="K1311:K1374" si="165">J1311-$D$3*M1311</f>
        <v>0</v>
      </c>
      <c r="L1311" s="3">
        <f t="shared" ref="L1311:L1374" si="166">K1310</f>
        <v>0</v>
      </c>
      <c r="M1311" s="3">
        <f t="shared" ref="M1311:M1374" si="167">L1310</f>
        <v>0</v>
      </c>
      <c r="N1311" s="3">
        <f t="shared" ref="N1311:N1374" si="168">K1311+$E$3*L1311</f>
        <v>0</v>
      </c>
      <c r="O1311" s="3">
        <f t="shared" ref="O1311:O1374" si="169">N1311+$F$3*M1311</f>
        <v>0</v>
      </c>
      <c r="P1311" s="2">
        <f t="shared" si="162"/>
        <v>0</v>
      </c>
    </row>
    <row r="1312" spans="1:16">
      <c r="A1312" s="1">
        <v>1308</v>
      </c>
      <c r="G1312" s="3">
        <v>0</v>
      </c>
      <c r="H1312" s="3"/>
      <c r="I1312" s="3">
        <f t="shared" si="163"/>
        <v>0</v>
      </c>
      <c r="J1312" s="3">
        <f t="shared" si="164"/>
        <v>0</v>
      </c>
      <c r="K1312" s="3">
        <f t="shared" si="165"/>
        <v>0</v>
      </c>
      <c r="L1312" s="3">
        <f t="shared" si="166"/>
        <v>0</v>
      </c>
      <c r="M1312" s="3">
        <f t="shared" si="167"/>
        <v>0</v>
      </c>
      <c r="N1312" s="3">
        <f t="shared" si="168"/>
        <v>0</v>
      </c>
      <c r="O1312" s="3">
        <f t="shared" si="169"/>
        <v>0</v>
      </c>
      <c r="P1312" s="2">
        <f t="shared" si="162"/>
        <v>0</v>
      </c>
    </row>
    <row r="1313" spans="1:16">
      <c r="A1313" s="1">
        <v>1309</v>
      </c>
      <c r="G1313" s="3">
        <v>0</v>
      </c>
      <c r="H1313" s="3"/>
      <c r="I1313" s="3">
        <f t="shared" si="163"/>
        <v>0</v>
      </c>
      <c r="J1313" s="3">
        <f t="shared" si="164"/>
        <v>0</v>
      </c>
      <c r="K1313" s="3">
        <f t="shared" si="165"/>
        <v>0</v>
      </c>
      <c r="L1313" s="3">
        <f t="shared" si="166"/>
        <v>0</v>
      </c>
      <c r="M1313" s="3">
        <f t="shared" si="167"/>
        <v>0</v>
      </c>
      <c r="N1313" s="3">
        <f t="shared" si="168"/>
        <v>0</v>
      </c>
      <c r="O1313" s="3">
        <f t="shared" si="169"/>
        <v>0</v>
      </c>
      <c r="P1313" s="2">
        <f t="shared" si="162"/>
        <v>0</v>
      </c>
    </row>
    <row r="1314" spans="1:16">
      <c r="A1314" s="1">
        <v>1310</v>
      </c>
      <c r="G1314" s="3">
        <v>0</v>
      </c>
      <c r="H1314" s="3"/>
      <c r="I1314" s="3">
        <f t="shared" si="163"/>
        <v>0</v>
      </c>
      <c r="J1314" s="3">
        <f t="shared" si="164"/>
        <v>0</v>
      </c>
      <c r="K1314" s="3">
        <f t="shared" si="165"/>
        <v>0</v>
      </c>
      <c r="L1314" s="3">
        <f t="shared" si="166"/>
        <v>0</v>
      </c>
      <c r="M1314" s="3">
        <f t="shared" si="167"/>
        <v>0</v>
      </c>
      <c r="N1314" s="3">
        <f t="shared" si="168"/>
        <v>0</v>
      </c>
      <c r="O1314" s="3">
        <f t="shared" si="169"/>
        <v>0</v>
      </c>
      <c r="P1314" s="2">
        <f t="shared" si="162"/>
        <v>0</v>
      </c>
    </row>
    <row r="1315" spans="1:16">
      <c r="A1315" s="1">
        <v>1311</v>
      </c>
      <c r="G1315" s="3">
        <v>0</v>
      </c>
      <c r="H1315" s="3"/>
      <c r="I1315" s="3">
        <f t="shared" si="163"/>
        <v>0</v>
      </c>
      <c r="J1315" s="3">
        <f t="shared" si="164"/>
        <v>0</v>
      </c>
      <c r="K1315" s="3">
        <f t="shared" si="165"/>
        <v>0</v>
      </c>
      <c r="L1315" s="3">
        <f t="shared" si="166"/>
        <v>0</v>
      </c>
      <c r="M1315" s="3">
        <f t="shared" si="167"/>
        <v>0</v>
      </c>
      <c r="N1315" s="3">
        <f t="shared" si="168"/>
        <v>0</v>
      </c>
      <c r="O1315" s="3">
        <f t="shared" si="169"/>
        <v>0</v>
      </c>
      <c r="P1315" s="2">
        <f t="shared" si="162"/>
        <v>0</v>
      </c>
    </row>
    <row r="1316" spans="1:16">
      <c r="A1316" s="1">
        <v>1312</v>
      </c>
      <c r="G1316" s="3">
        <v>0</v>
      </c>
      <c r="H1316" s="3"/>
      <c r="I1316" s="3">
        <f t="shared" si="163"/>
        <v>0</v>
      </c>
      <c r="J1316" s="3">
        <f t="shared" si="164"/>
        <v>0</v>
      </c>
      <c r="K1316" s="3">
        <f t="shared" si="165"/>
        <v>0</v>
      </c>
      <c r="L1316" s="3">
        <f t="shared" si="166"/>
        <v>0</v>
      </c>
      <c r="M1316" s="3">
        <f t="shared" si="167"/>
        <v>0</v>
      </c>
      <c r="N1316" s="3">
        <f t="shared" si="168"/>
        <v>0</v>
      </c>
      <c r="O1316" s="3">
        <f t="shared" si="169"/>
        <v>0</v>
      </c>
      <c r="P1316" s="2">
        <f t="shared" si="162"/>
        <v>0</v>
      </c>
    </row>
    <row r="1317" spans="1:16">
      <c r="A1317" s="1">
        <v>1313</v>
      </c>
      <c r="G1317" s="3">
        <v>0</v>
      </c>
      <c r="H1317" s="3"/>
      <c r="I1317" s="3">
        <f t="shared" si="163"/>
        <v>0</v>
      </c>
      <c r="J1317" s="3">
        <f t="shared" si="164"/>
        <v>0</v>
      </c>
      <c r="K1317" s="3">
        <f t="shared" si="165"/>
        <v>0</v>
      </c>
      <c r="L1317" s="3">
        <f t="shared" si="166"/>
        <v>0</v>
      </c>
      <c r="M1317" s="3">
        <f t="shared" si="167"/>
        <v>0</v>
      </c>
      <c r="N1317" s="3">
        <f t="shared" si="168"/>
        <v>0</v>
      </c>
      <c r="O1317" s="3">
        <f t="shared" si="169"/>
        <v>0</v>
      </c>
      <c r="P1317" s="2">
        <f t="shared" si="162"/>
        <v>0</v>
      </c>
    </row>
    <row r="1318" spans="1:16">
      <c r="A1318" s="1">
        <v>1314</v>
      </c>
      <c r="G1318" s="3">
        <v>0</v>
      </c>
      <c r="H1318" s="3"/>
      <c r="I1318" s="3">
        <f t="shared" si="163"/>
        <v>0</v>
      </c>
      <c r="J1318" s="3">
        <f t="shared" si="164"/>
        <v>0</v>
      </c>
      <c r="K1318" s="3">
        <f t="shared" si="165"/>
        <v>0</v>
      </c>
      <c r="L1318" s="3">
        <f t="shared" si="166"/>
        <v>0</v>
      </c>
      <c r="M1318" s="3">
        <f t="shared" si="167"/>
        <v>0</v>
      </c>
      <c r="N1318" s="3">
        <f t="shared" si="168"/>
        <v>0</v>
      </c>
      <c r="O1318" s="3">
        <f t="shared" si="169"/>
        <v>0</v>
      </c>
      <c r="P1318" s="2">
        <f t="shared" si="162"/>
        <v>0</v>
      </c>
    </row>
    <row r="1319" spans="1:16">
      <c r="A1319" s="1">
        <v>1315</v>
      </c>
      <c r="G1319" s="3">
        <v>0</v>
      </c>
      <c r="H1319" s="3"/>
      <c r="I1319" s="3">
        <f t="shared" si="163"/>
        <v>0</v>
      </c>
      <c r="J1319" s="3">
        <f t="shared" si="164"/>
        <v>0</v>
      </c>
      <c r="K1319" s="3">
        <f t="shared" si="165"/>
        <v>0</v>
      </c>
      <c r="L1319" s="3">
        <f t="shared" si="166"/>
        <v>0</v>
      </c>
      <c r="M1319" s="3">
        <f t="shared" si="167"/>
        <v>0</v>
      </c>
      <c r="N1319" s="3">
        <f t="shared" si="168"/>
        <v>0</v>
      </c>
      <c r="O1319" s="3">
        <f t="shared" si="169"/>
        <v>0</v>
      </c>
      <c r="P1319" s="2">
        <f t="shared" si="162"/>
        <v>0</v>
      </c>
    </row>
    <row r="1320" spans="1:16">
      <c r="A1320" s="1">
        <v>1316</v>
      </c>
      <c r="G1320" s="3">
        <v>0</v>
      </c>
      <c r="H1320" s="3"/>
      <c r="I1320" s="3">
        <f t="shared" si="163"/>
        <v>0</v>
      </c>
      <c r="J1320" s="3">
        <f t="shared" si="164"/>
        <v>0</v>
      </c>
      <c r="K1320" s="3">
        <f t="shared" si="165"/>
        <v>0</v>
      </c>
      <c r="L1320" s="3">
        <f t="shared" si="166"/>
        <v>0</v>
      </c>
      <c r="M1320" s="3">
        <f t="shared" si="167"/>
        <v>0</v>
      </c>
      <c r="N1320" s="3">
        <f t="shared" si="168"/>
        <v>0</v>
      </c>
      <c r="O1320" s="3">
        <f t="shared" si="169"/>
        <v>0</v>
      </c>
      <c r="P1320" s="2">
        <f t="shared" si="162"/>
        <v>0</v>
      </c>
    </row>
    <row r="1321" spans="1:16">
      <c r="A1321" s="1">
        <v>1317</v>
      </c>
      <c r="G1321" s="3">
        <v>0</v>
      </c>
      <c r="H1321" s="3"/>
      <c r="I1321" s="3">
        <f t="shared" si="163"/>
        <v>0</v>
      </c>
      <c r="J1321" s="3">
        <f t="shared" si="164"/>
        <v>0</v>
      </c>
      <c r="K1321" s="3">
        <f t="shared" si="165"/>
        <v>0</v>
      </c>
      <c r="L1321" s="3">
        <f t="shared" si="166"/>
        <v>0</v>
      </c>
      <c r="M1321" s="3">
        <f t="shared" si="167"/>
        <v>0</v>
      </c>
      <c r="N1321" s="3">
        <f t="shared" si="168"/>
        <v>0</v>
      </c>
      <c r="O1321" s="3">
        <f t="shared" si="169"/>
        <v>0</v>
      </c>
      <c r="P1321" s="2">
        <f t="shared" si="162"/>
        <v>0</v>
      </c>
    </row>
    <row r="1322" spans="1:16">
      <c r="A1322" s="1">
        <v>1318</v>
      </c>
      <c r="G1322" s="3">
        <v>0</v>
      </c>
      <c r="H1322" s="3"/>
      <c r="I1322" s="3">
        <f t="shared" si="163"/>
        <v>0</v>
      </c>
      <c r="J1322" s="3">
        <f t="shared" si="164"/>
        <v>0</v>
      </c>
      <c r="K1322" s="3">
        <f t="shared" si="165"/>
        <v>0</v>
      </c>
      <c r="L1322" s="3">
        <f t="shared" si="166"/>
        <v>0</v>
      </c>
      <c r="M1322" s="3">
        <f t="shared" si="167"/>
        <v>0</v>
      </c>
      <c r="N1322" s="3">
        <f t="shared" si="168"/>
        <v>0</v>
      </c>
      <c r="O1322" s="3">
        <f t="shared" si="169"/>
        <v>0</v>
      </c>
      <c r="P1322" s="2">
        <f t="shared" si="162"/>
        <v>0</v>
      </c>
    </row>
    <row r="1323" spans="1:16">
      <c r="A1323" s="1">
        <v>1319</v>
      </c>
      <c r="G1323" s="3">
        <v>0</v>
      </c>
      <c r="H1323" s="3"/>
      <c r="I1323" s="3">
        <f t="shared" si="163"/>
        <v>0</v>
      </c>
      <c r="J1323" s="3">
        <f t="shared" si="164"/>
        <v>0</v>
      </c>
      <c r="K1323" s="3">
        <f t="shared" si="165"/>
        <v>0</v>
      </c>
      <c r="L1323" s="3">
        <f t="shared" si="166"/>
        <v>0</v>
      </c>
      <c r="M1323" s="3">
        <f t="shared" si="167"/>
        <v>0</v>
      </c>
      <c r="N1323" s="3">
        <f t="shared" si="168"/>
        <v>0</v>
      </c>
      <c r="O1323" s="3">
        <f t="shared" si="169"/>
        <v>0</v>
      </c>
      <c r="P1323" s="2">
        <f t="shared" si="162"/>
        <v>0</v>
      </c>
    </row>
    <row r="1324" spans="1:16">
      <c r="A1324" s="1">
        <v>1320</v>
      </c>
      <c r="G1324" s="3">
        <v>0</v>
      </c>
      <c r="H1324" s="3"/>
      <c r="I1324" s="3">
        <f t="shared" si="163"/>
        <v>0</v>
      </c>
      <c r="J1324" s="3">
        <f t="shared" si="164"/>
        <v>0</v>
      </c>
      <c r="K1324" s="3">
        <f t="shared" si="165"/>
        <v>0</v>
      </c>
      <c r="L1324" s="3">
        <f t="shared" si="166"/>
        <v>0</v>
      </c>
      <c r="M1324" s="3">
        <f t="shared" si="167"/>
        <v>0</v>
      </c>
      <c r="N1324" s="3">
        <f t="shared" si="168"/>
        <v>0</v>
      </c>
      <c r="O1324" s="3">
        <f t="shared" si="169"/>
        <v>0</v>
      </c>
      <c r="P1324" s="2">
        <f t="shared" si="162"/>
        <v>0</v>
      </c>
    </row>
    <row r="1325" spans="1:16">
      <c r="A1325" s="1">
        <v>1321</v>
      </c>
      <c r="G1325" s="3">
        <v>0</v>
      </c>
      <c r="H1325" s="3"/>
      <c r="I1325" s="3">
        <f t="shared" si="163"/>
        <v>0</v>
      </c>
      <c r="J1325" s="3">
        <f t="shared" si="164"/>
        <v>0</v>
      </c>
      <c r="K1325" s="3">
        <f t="shared" si="165"/>
        <v>0</v>
      </c>
      <c r="L1325" s="3">
        <f t="shared" si="166"/>
        <v>0</v>
      </c>
      <c r="M1325" s="3">
        <f t="shared" si="167"/>
        <v>0</v>
      </c>
      <c r="N1325" s="3">
        <f t="shared" si="168"/>
        <v>0</v>
      </c>
      <c r="O1325" s="3">
        <f t="shared" si="169"/>
        <v>0</v>
      </c>
      <c r="P1325" s="2">
        <f t="shared" si="162"/>
        <v>0</v>
      </c>
    </row>
    <row r="1326" spans="1:16">
      <c r="A1326" s="1">
        <v>1322</v>
      </c>
      <c r="G1326" s="3">
        <v>0</v>
      </c>
      <c r="H1326" s="3"/>
      <c r="I1326" s="3">
        <f t="shared" si="163"/>
        <v>0</v>
      </c>
      <c r="J1326" s="3">
        <f t="shared" si="164"/>
        <v>0</v>
      </c>
      <c r="K1326" s="3">
        <f t="shared" si="165"/>
        <v>0</v>
      </c>
      <c r="L1326" s="3">
        <f t="shared" si="166"/>
        <v>0</v>
      </c>
      <c r="M1326" s="3">
        <f t="shared" si="167"/>
        <v>0</v>
      </c>
      <c r="N1326" s="3">
        <f t="shared" si="168"/>
        <v>0</v>
      </c>
      <c r="O1326" s="3">
        <f t="shared" si="169"/>
        <v>0</v>
      </c>
      <c r="P1326" s="2">
        <f t="shared" si="162"/>
        <v>0</v>
      </c>
    </row>
    <row r="1327" spans="1:16">
      <c r="A1327" s="1">
        <v>1323</v>
      </c>
      <c r="G1327" s="3">
        <v>0</v>
      </c>
      <c r="H1327" s="3"/>
      <c r="I1327" s="3">
        <f t="shared" si="163"/>
        <v>0</v>
      </c>
      <c r="J1327" s="3">
        <f t="shared" si="164"/>
        <v>0</v>
      </c>
      <c r="K1327" s="3">
        <f t="shared" si="165"/>
        <v>0</v>
      </c>
      <c r="L1327" s="3">
        <f t="shared" si="166"/>
        <v>0</v>
      </c>
      <c r="M1327" s="3">
        <f t="shared" si="167"/>
        <v>0</v>
      </c>
      <c r="N1327" s="3">
        <f t="shared" si="168"/>
        <v>0</v>
      </c>
      <c r="O1327" s="3">
        <f t="shared" si="169"/>
        <v>0</v>
      </c>
      <c r="P1327" s="2">
        <f t="shared" si="162"/>
        <v>0</v>
      </c>
    </row>
    <row r="1328" spans="1:16">
      <c r="A1328" s="1">
        <v>1324</v>
      </c>
      <c r="G1328" s="3">
        <v>0</v>
      </c>
      <c r="H1328" s="3"/>
      <c r="I1328" s="3">
        <f t="shared" si="163"/>
        <v>0</v>
      </c>
      <c r="J1328" s="3">
        <f t="shared" si="164"/>
        <v>0</v>
      </c>
      <c r="K1328" s="3">
        <f t="shared" si="165"/>
        <v>0</v>
      </c>
      <c r="L1328" s="3">
        <f t="shared" si="166"/>
        <v>0</v>
      </c>
      <c r="M1328" s="3">
        <f t="shared" si="167"/>
        <v>0</v>
      </c>
      <c r="N1328" s="3">
        <f t="shared" si="168"/>
        <v>0</v>
      </c>
      <c r="O1328" s="3">
        <f t="shared" si="169"/>
        <v>0</v>
      </c>
      <c r="P1328" s="2">
        <f t="shared" si="162"/>
        <v>0</v>
      </c>
    </row>
    <row r="1329" spans="1:16">
      <c r="A1329" s="1">
        <v>1325</v>
      </c>
      <c r="G1329" s="3">
        <v>0</v>
      </c>
      <c r="H1329" s="3"/>
      <c r="I1329" s="3">
        <f t="shared" si="163"/>
        <v>0</v>
      </c>
      <c r="J1329" s="3">
        <f t="shared" si="164"/>
        <v>0</v>
      </c>
      <c r="K1329" s="3">
        <f t="shared" si="165"/>
        <v>0</v>
      </c>
      <c r="L1329" s="3">
        <f t="shared" si="166"/>
        <v>0</v>
      </c>
      <c r="M1329" s="3">
        <f t="shared" si="167"/>
        <v>0</v>
      </c>
      <c r="N1329" s="3">
        <f t="shared" si="168"/>
        <v>0</v>
      </c>
      <c r="O1329" s="3">
        <f t="shared" si="169"/>
        <v>0</v>
      </c>
      <c r="P1329" s="2">
        <f t="shared" si="162"/>
        <v>0</v>
      </c>
    </row>
    <row r="1330" spans="1:16">
      <c r="A1330" s="1">
        <v>1326</v>
      </c>
      <c r="G1330" s="3">
        <v>0</v>
      </c>
      <c r="H1330" s="3"/>
      <c r="I1330" s="3">
        <f t="shared" si="163"/>
        <v>0</v>
      </c>
      <c r="J1330" s="3">
        <f t="shared" si="164"/>
        <v>0</v>
      </c>
      <c r="K1330" s="3">
        <f t="shared" si="165"/>
        <v>0</v>
      </c>
      <c r="L1330" s="3">
        <f t="shared" si="166"/>
        <v>0</v>
      </c>
      <c r="M1330" s="3">
        <f t="shared" si="167"/>
        <v>0</v>
      </c>
      <c r="N1330" s="3">
        <f t="shared" si="168"/>
        <v>0</v>
      </c>
      <c r="O1330" s="3">
        <f t="shared" si="169"/>
        <v>0</v>
      </c>
      <c r="P1330" s="2">
        <f t="shared" si="162"/>
        <v>0</v>
      </c>
    </row>
    <row r="1331" spans="1:16">
      <c r="A1331" s="1">
        <v>1327</v>
      </c>
      <c r="G1331" s="3">
        <v>0</v>
      </c>
      <c r="H1331" s="3"/>
      <c r="I1331" s="3">
        <f t="shared" si="163"/>
        <v>0</v>
      </c>
      <c r="J1331" s="3">
        <f t="shared" si="164"/>
        <v>0</v>
      </c>
      <c r="K1331" s="3">
        <f t="shared" si="165"/>
        <v>0</v>
      </c>
      <c r="L1331" s="3">
        <f t="shared" si="166"/>
        <v>0</v>
      </c>
      <c r="M1331" s="3">
        <f t="shared" si="167"/>
        <v>0</v>
      </c>
      <c r="N1331" s="3">
        <f t="shared" si="168"/>
        <v>0</v>
      </c>
      <c r="O1331" s="3">
        <f t="shared" si="169"/>
        <v>0</v>
      </c>
      <c r="P1331" s="2">
        <f t="shared" si="162"/>
        <v>0</v>
      </c>
    </row>
    <row r="1332" spans="1:16">
      <c r="A1332" s="1">
        <v>1328</v>
      </c>
      <c r="G1332" s="3">
        <v>0</v>
      </c>
      <c r="H1332" s="3"/>
      <c r="I1332" s="3">
        <f t="shared" si="163"/>
        <v>0</v>
      </c>
      <c r="J1332" s="3">
        <f t="shared" si="164"/>
        <v>0</v>
      </c>
      <c r="K1332" s="3">
        <f t="shared" si="165"/>
        <v>0</v>
      </c>
      <c r="L1332" s="3">
        <f t="shared" si="166"/>
        <v>0</v>
      </c>
      <c r="M1332" s="3">
        <f t="shared" si="167"/>
        <v>0</v>
      </c>
      <c r="N1332" s="3">
        <f t="shared" si="168"/>
        <v>0</v>
      </c>
      <c r="O1332" s="3">
        <f t="shared" si="169"/>
        <v>0</v>
      </c>
      <c r="P1332" s="2">
        <f t="shared" si="162"/>
        <v>0</v>
      </c>
    </row>
    <row r="1333" spans="1:16">
      <c r="A1333" s="1">
        <v>1329</v>
      </c>
      <c r="G1333" s="3">
        <v>0</v>
      </c>
      <c r="H1333" s="3"/>
      <c r="I1333" s="3">
        <f t="shared" si="163"/>
        <v>0</v>
      </c>
      <c r="J1333" s="3">
        <f t="shared" si="164"/>
        <v>0</v>
      </c>
      <c r="K1333" s="3">
        <f t="shared" si="165"/>
        <v>0</v>
      </c>
      <c r="L1333" s="3">
        <f t="shared" si="166"/>
        <v>0</v>
      </c>
      <c r="M1333" s="3">
        <f t="shared" si="167"/>
        <v>0</v>
      </c>
      <c r="N1333" s="3">
        <f t="shared" si="168"/>
        <v>0</v>
      </c>
      <c r="O1333" s="3">
        <f t="shared" si="169"/>
        <v>0</v>
      </c>
      <c r="P1333" s="2">
        <f t="shared" si="162"/>
        <v>0</v>
      </c>
    </row>
    <row r="1334" spans="1:16">
      <c r="A1334" s="1">
        <v>1330</v>
      </c>
      <c r="G1334" s="3">
        <v>0</v>
      </c>
      <c r="H1334" s="3"/>
      <c r="I1334" s="3">
        <f t="shared" si="163"/>
        <v>0</v>
      </c>
      <c r="J1334" s="3">
        <f t="shared" si="164"/>
        <v>0</v>
      </c>
      <c r="K1334" s="3">
        <f t="shared" si="165"/>
        <v>0</v>
      </c>
      <c r="L1334" s="3">
        <f t="shared" si="166"/>
        <v>0</v>
      </c>
      <c r="M1334" s="3">
        <f t="shared" si="167"/>
        <v>0</v>
      </c>
      <c r="N1334" s="3">
        <f t="shared" si="168"/>
        <v>0</v>
      </c>
      <c r="O1334" s="3">
        <f t="shared" si="169"/>
        <v>0</v>
      </c>
      <c r="P1334" s="2">
        <f t="shared" si="162"/>
        <v>0</v>
      </c>
    </row>
    <row r="1335" spans="1:16">
      <c r="A1335" s="1">
        <v>1331</v>
      </c>
      <c r="G1335" s="3">
        <v>0</v>
      </c>
      <c r="H1335" s="3"/>
      <c r="I1335" s="3">
        <f t="shared" si="163"/>
        <v>0</v>
      </c>
      <c r="J1335" s="3">
        <f t="shared" si="164"/>
        <v>0</v>
      </c>
      <c r="K1335" s="3">
        <f t="shared" si="165"/>
        <v>0</v>
      </c>
      <c r="L1335" s="3">
        <f t="shared" si="166"/>
        <v>0</v>
      </c>
      <c r="M1335" s="3">
        <f t="shared" si="167"/>
        <v>0</v>
      </c>
      <c r="N1335" s="3">
        <f t="shared" si="168"/>
        <v>0</v>
      </c>
      <c r="O1335" s="3">
        <f t="shared" si="169"/>
        <v>0</v>
      </c>
      <c r="P1335" s="2">
        <f t="shared" si="162"/>
        <v>0</v>
      </c>
    </row>
    <row r="1336" spans="1:16">
      <c r="A1336" s="1">
        <v>1332</v>
      </c>
      <c r="G1336" s="3">
        <v>0</v>
      </c>
      <c r="H1336" s="3"/>
      <c r="I1336" s="3">
        <f t="shared" si="163"/>
        <v>0</v>
      </c>
      <c r="J1336" s="3">
        <f t="shared" si="164"/>
        <v>0</v>
      </c>
      <c r="K1336" s="3">
        <f t="shared" si="165"/>
        <v>0</v>
      </c>
      <c r="L1336" s="3">
        <f t="shared" si="166"/>
        <v>0</v>
      </c>
      <c r="M1336" s="3">
        <f t="shared" si="167"/>
        <v>0</v>
      </c>
      <c r="N1336" s="3">
        <f t="shared" si="168"/>
        <v>0</v>
      </c>
      <c r="O1336" s="3">
        <f t="shared" si="169"/>
        <v>0</v>
      </c>
      <c r="P1336" s="2">
        <f t="shared" si="162"/>
        <v>0</v>
      </c>
    </row>
    <row r="1337" spans="1:16">
      <c r="A1337" s="1">
        <v>1333</v>
      </c>
      <c r="G1337" s="3">
        <v>0</v>
      </c>
      <c r="H1337" s="3"/>
      <c r="I1337" s="3">
        <f t="shared" si="163"/>
        <v>0</v>
      </c>
      <c r="J1337" s="3">
        <f t="shared" si="164"/>
        <v>0</v>
      </c>
      <c r="K1337" s="3">
        <f t="shared" si="165"/>
        <v>0</v>
      </c>
      <c r="L1337" s="3">
        <f t="shared" si="166"/>
        <v>0</v>
      </c>
      <c r="M1337" s="3">
        <f t="shared" si="167"/>
        <v>0</v>
      </c>
      <c r="N1337" s="3">
        <f t="shared" si="168"/>
        <v>0</v>
      </c>
      <c r="O1337" s="3">
        <f t="shared" si="169"/>
        <v>0</v>
      </c>
      <c r="P1337" s="2">
        <f t="shared" si="162"/>
        <v>0</v>
      </c>
    </row>
    <row r="1338" spans="1:16">
      <c r="A1338" s="1">
        <v>1334</v>
      </c>
      <c r="G1338" s="3">
        <v>0</v>
      </c>
      <c r="H1338" s="3"/>
      <c r="I1338" s="3">
        <f t="shared" si="163"/>
        <v>0</v>
      </c>
      <c r="J1338" s="3">
        <f t="shared" si="164"/>
        <v>0</v>
      </c>
      <c r="K1338" s="3">
        <f t="shared" si="165"/>
        <v>0</v>
      </c>
      <c r="L1338" s="3">
        <f t="shared" si="166"/>
        <v>0</v>
      </c>
      <c r="M1338" s="3">
        <f t="shared" si="167"/>
        <v>0</v>
      </c>
      <c r="N1338" s="3">
        <f t="shared" si="168"/>
        <v>0</v>
      </c>
      <c r="O1338" s="3">
        <f t="shared" si="169"/>
        <v>0</v>
      </c>
      <c r="P1338" s="2">
        <f t="shared" si="162"/>
        <v>0</v>
      </c>
    </row>
    <row r="1339" spans="1:16">
      <c r="A1339" s="1">
        <v>1335</v>
      </c>
      <c r="G1339" s="3">
        <v>0</v>
      </c>
      <c r="H1339" s="3"/>
      <c r="I1339" s="3">
        <f t="shared" si="163"/>
        <v>0</v>
      </c>
      <c r="J1339" s="3">
        <f t="shared" si="164"/>
        <v>0</v>
      </c>
      <c r="K1339" s="3">
        <f t="shared" si="165"/>
        <v>0</v>
      </c>
      <c r="L1339" s="3">
        <f t="shared" si="166"/>
        <v>0</v>
      </c>
      <c r="M1339" s="3">
        <f t="shared" si="167"/>
        <v>0</v>
      </c>
      <c r="N1339" s="3">
        <f t="shared" si="168"/>
        <v>0</v>
      </c>
      <c r="O1339" s="3">
        <f t="shared" si="169"/>
        <v>0</v>
      </c>
      <c r="P1339" s="2">
        <f t="shared" si="162"/>
        <v>0</v>
      </c>
    </row>
    <row r="1340" spans="1:16">
      <c r="A1340" s="1">
        <v>1336</v>
      </c>
      <c r="G1340" s="3">
        <v>0</v>
      </c>
      <c r="H1340" s="3"/>
      <c r="I1340" s="3">
        <f t="shared" si="163"/>
        <v>0</v>
      </c>
      <c r="J1340" s="3">
        <f t="shared" si="164"/>
        <v>0</v>
      </c>
      <c r="K1340" s="3">
        <f t="shared" si="165"/>
        <v>0</v>
      </c>
      <c r="L1340" s="3">
        <f t="shared" si="166"/>
        <v>0</v>
      </c>
      <c r="M1340" s="3">
        <f t="shared" si="167"/>
        <v>0</v>
      </c>
      <c r="N1340" s="3">
        <f t="shared" si="168"/>
        <v>0</v>
      </c>
      <c r="O1340" s="3">
        <f t="shared" si="169"/>
        <v>0</v>
      </c>
      <c r="P1340" s="2">
        <f t="shared" si="162"/>
        <v>0</v>
      </c>
    </row>
    <row r="1341" spans="1:16">
      <c r="A1341" s="1">
        <v>1337</v>
      </c>
      <c r="G1341" s="3">
        <v>0</v>
      </c>
      <c r="H1341" s="3"/>
      <c r="I1341" s="3">
        <f t="shared" si="163"/>
        <v>0</v>
      </c>
      <c r="J1341" s="3">
        <f t="shared" si="164"/>
        <v>0</v>
      </c>
      <c r="K1341" s="3">
        <f t="shared" si="165"/>
        <v>0</v>
      </c>
      <c r="L1341" s="3">
        <f t="shared" si="166"/>
        <v>0</v>
      </c>
      <c r="M1341" s="3">
        <f t="shared" si="167"/>
        <v>0</v>
      </c>
      <c r="N1341" s="3">
        <f t="shared" si="168"/>
        <v>0</v>
      </c>
      <c r="O1341" s="3">
        <f t="shared" si="169"/>
        <v>0</v>
      </c>
      <c r="P1341" s="2">
        <f t="shared" si="162"/>
        <v>0</v>
      </c>
    </row>
    <row r="1342" spans="1:16">
      <c r="A1342" s="1">
        <v>1338</v>
      </c>
      <c r="G1342" s="3">
        <v>0</v>
      </c>
      <c r="H1342" s="3"/>
      <c r="I1342" s="3">
        <f t="shared" si="163"/>
        <v>0</v>
      </c>
      <c r="J1342" s="3">
        <f t="shared" si="164"/>
        <v>0</v>
      </c>
      <c r="K1342" s="3">
        <f t="shared" si="165"/>
        <v>0</v>
      </c>
      <c r="L1342" s="3">
        <f t="shared" si="166"/>
        <v>0</v>
      </c>
      <c r="M1342" s="3">
        <f t="shared" si="167"/>
        <v>0</v>
      </c>
      <c r="N1342" s="3">
        <f t="shared" si="168"/>
        <v>0</v>
      </c>
      <c r="O1342" s="3">
        <f t="shared" si="169"/>
        <v>0</v>
      </c>
      <c r="P1342" s="2">
        <f t="shared" si="162"/>
        <v>0</v>
      </c>
    </row>
    <row r="1343" spans="1:16">
      <c r="A1343" s="1">
        <v>1339</v>
      </c>
      <c r="G1343" s="3">
        <v>0</v>
      </c>
      <c r="H1343" s="3"/>
      <c r="I1343" s="3">
        <f t="shared" si="163"/>
        <v>0</v>
      </c>
      <c r="J1343" s="3">
        <f t="shared" si="164"/>
        <v>0</v>
      </c>
      <c r="K1343" s="3">
        <f t="shared" si="165"/>
        <v>0</v>
      </c>
      <c r="L1343" s="3">
        <f t="shared" si="166"/>
        <v>0</v>
      </c>
      <c r="M1343" s="3">
        <f t="shared" si="167"/>
        <v>0</v>
      </c>
      <c r="N1343" s="3">
        <f t="shared" si="168"/>
        <v>0</v>
      </c>
      <c r="O1343" s="3">
        <f t="shared" si="169"/>
        <v>0</v>
      </c>
      <c r="P1343" s="2">
        <f t="shared" si="162"/>
        <v>0</v>
      </c>
    </row>
    <row r="1344" spans="1:16">
      <c r="A1344" s="1">
        <v>1340</v>
      </c>
      <c r="G1344" s="3">
        <v>0</v>
      </c>
      <c r="H1344" s="3"/>
      <c r="I1344" s="3">
        <f t="shared" si="163"/>
        <v>0</v>
      </c>
      <c r="J1344" s="3">
        <f t="shared" si="164"/>
        <v>0</v>
      </c>
      <c r="K1344" s="3">
        <f t="shared" si="165"/>
        <v>0</v>
      </c>
      <c r="L1344" s="3">
        <f t="shared" si="166"/>
        <v>0</v>
      </c>
      <c r="M1344" s="3">
        <f t="shared" si="167"/>
        <v>0</v>
      </c>
      <c r="N1344" s="3">
        <f t="shared" si="168"/>
        <v>0</v>
      </c>
      <c r="O1344" s="3">
        <f t="shared" si="169"/>
        <v>0</v>
      </c>
      <c r="P1344" s="2">
        <f t="shared" si="162"/>
        <v>0</v>
      </c>
    </row>
    <row r="1345" spans="1:16">
      <c r="A1345" s="1">
        <v>1341</v>
      </c>
      <c r="G1345" s="3">
        <v>0</v>
      </c>
      <c r="H1345" s="3"/>
      <c r="I1345" s="3">
        <f t="shared" si="163"/>
        <v>0</v>
      </c>
      <c r="J1345" s="3">
        <f t="shared" si="164"/>
        <v>0</v>
      </c>
      <c r="K1345" s="3">
        <f t="shared" si="165"/>
        <v>0</v>
      </c>
      <c r="L1345" s="3">
        <f t="shared" si="166"/>
        <v>0</v>
      </c>
      <c r="M1345" s="3">
        <f t="shared" si="167"/>
        <v>0</v>
      </c>
      <c r="N1345" s="3">
        <f t="shared" si="168"/>
        <v>0</v>
      </c>
      <c r="O1345" s="3">
        <f t="shared" si="169"/>
        <v>0</v>
      </c>
      <c r="P1345" s="2">
        <f t="shared" si="162"/>
        <v>0</v>
      </c>
    </row>
    <row r="1346" spans="1:16">
      <c r="A1346" s="1">
        <v>1342</v>
      </c>
      <c r="G1346" s="3">
        <v>0</v>
      </c>
      <c r="H1346" s="3"/>
      <c r="I1346" s="3">
        <f t="shared" si="163"/>
        <v>0</v>
      </c>
      <c r="J1346" s="3">
        <f t="shared" si="164"/>
        <v>0</v>
      </c>
      <c r="K1346" s="3">
        <f t="shared" si="165"/>
        <v>0</v>
      </c>
      <c r="L1346" s="3">
        <f t="shared" si="166"/>
        <v>0</v>
      </c>
      <c r="M1346" s="3">
        <f t="shared" si="167"/>
        <v>0</v>
      </c>
      <c r="N1346" s="3">
        <f t="shared" si="168"/>
        <v>0</v>
      </c>
      <c r="O1346" s="3">
        <f t="shared" si="169"/>
        <v>0</v>
      </c>
      <c r="P1346" s="2">
        <f t="shared" si="162"/>
        <v>0</v>
      </c>
    </row>
    <row r="1347" spans="1:16">
      <c r="A1347" s="1">
        <v>1343</v>
      </c>
      <c r="G1347" s="3">
        <v>0</v>
      </c>
      <c r="H1347" s="3"/>
      <c r="I1347" s="3">
        <f t="shared" si="163"/>
        <v>0</v>
      </c>
      <c r="J1347" s="3">
        <f t="shared" si="164"/>
        <v>0</v>
      </c>
      <c r="K1347" s="3">
        <f t="shared" si="165"/>
        <v>0</v>
      </c>
      <c r="L1347" s="3">
        <f t="shared" si="166"/>
        <v>0</v>
      </c>
      <c r="M1347" s="3">
        <f t="shared" si="167"/>
        <v>0</v>
      </c>
      <c r="N1347" s="3">
        <f t="shared" si="168"/>
        <v>0</v>
      </c>
      <c r="O1347" s="3">
        <f t="shared" si="169"/>
        <v>0</v>
      </c>
      <c r="P1347" s="2">
        <f t="shared" si="162"/>
        <v>0</v>
      </c>
    </row>
    <row r="1348" spans="1:16">
      <c r="A1348" s="1">
        <v>1344</v>
      </c>
      <c r="G1348" s="3">
        <v>0</v>
      </c>
      <c r="H1348" s="3"/>
      <c r="I1348" s="3">
        <f t="shared" si="163"/>
        <v>0</v>
      </c>
      <c r="J1348" s="3">
        <f t="shared" si="164"/>
        <v>0</v>
      </c>
      <c r="K1348" s="3">
        <f t="shared" si="165"/>
        <v>0</v>
      </c>
      <c r="L1348" s="3">
        <f t="shared" si="166"/>
        <v>0</v>
      </c>
      <c r="M1348" s="3">
        <f t="shared" si="167"/>
        <v>0</v>
      </c>
      <c r="N1348" s="3">
        <f t="shared" si="168"/>
        <v>0</v>
      </c>
      <c r="O1348" s="3">
        <f t="shared" si="169"/>
        <v>0</v>
      </c>
      <c r="P1348" s="2">
        <f t="shared" si="162"/>
        <v>0</v>
      </c>
    </row>
    <row r="1349" spans="1:16">
      <c r="A1349" s="1">
        <v>1345</v>
      </c>
      <c r="G1349" s="3">
        <v>0</v>
      </c>
      <c r="H1349" s="3"/>
      <c r="I1349" s="3">
        <f t="shared" si="163"/>
        <v>0</v>
      </c>
      <c r="J1349" s="3">
        <f t="shared" si="164"/>
        <v>0</v>
      </c>
      <c r="K1349" s="3">
        <f t="shared" si="165"/>
        <v>0</v>
      </c>
      <c r="L1349" s="3">
        <f t="shared" si="166"/>
        <v>0</v>
      </c>
      <c r="M1349" s="3">
        <f t="shared" si="167"/>
        <v>0</v>
      </c>
      <c r="N1349" s="3">
        <f t="shared" si="168"/>
        <v>0</v>
      </c>
      <c r="O1349" s="3">
        <f t="shared" si="169"/>
        <v>0</v>
      </c>
      <c r="P1349" s="2">
        <f t="shared" ref="P1349:P1412" si="170">O1349</f>
        <v>0</v>
      </c>
    </row>
    <row r="1350" spans="1:16">
      <c r="A1350" s="1">
        <v>1346</v>
      </c>
      <c r="G1350" s="3">
        <v>0</v>
      </c>
      <c r="H1350" s="3"/>
      <c r="I1350" s="3">
        <f t="shared" si="163"/>
        <v>0</v>
      </c>
      <c r="J1350" s="3">
        <f t="shared" si="164"/>
        <v>0</v>
      </c>
      <c r="K1350" s="3">
        <f t="shared" si="165"/>
        <v>0</v>
      </c>
      <c r="L1350" s="3">
        <f t="shared" si="166"/>
        <v>0</v>
      </c>
      <c r="M1350" s="3">
        <f t="shared" si="167"/>
        <v>0</v>
      </c>
      <c r="N1350" s="3">
        <f t="shared" si="168"/>
        <v>0</v>
      </c>
      <c r="O1350" s="3">
        <f t="shared" si="169"/>
        <v>0</v>
      </c>
      <c r="P1350" s="2">
        <f t="shared" si="170"/>
        <v>0</v>
      </c>
    </row>
    <row r="1351" spans="1:16">
      <c r="A1351" s="1">
        <v>1347</v>
      </c>
      <c r="G1351" s="3">
        <v>0</v>
      </c>
      <c r="H1351" s="3"/>
      <c r="I1351" s="3">
        <f t="shared" si="163"/>
        <v>0</v>
      </c>
      <c r="J1351" s="3">
        <f t="shared" si="164"/>
        <v>0</v>
      </c>
      <c r="K1351" s="3">
        <f t="shared" si="165"/>
        <v>0</v>
      </c>
      <c r="L1351" s="3">
        <f t="shared" si="166"/>
        <v>0</v>
      </c>
      <c r="M1351" s="3">
        <f t="shared" si="167"/>
        <v>0</v>
      </c>
      <c r="N1351" s="3">
        <f t="shared" si="168"/>
        <v>0</v>
      </c>
      <c r="O1351" s="3">
        <f t="shared" si="169"/>
        <v>0</v>
      </c>
      <c r="P1351" s="2">
        <f t="shared" si="170"/>
        <v>0</v>
      </c>
    </row>
    <row r="1352" spans="1:16">
      <c r="A1352" s="1">
        <v>1348</v>
      </c>
      <c r="G1352" s="3">
        <v>0</v>
      </c>
      <c r="H1352" s="3"/>
      <c r="I1352" s="3">
        <f t="shared" si="163"/>
        <v>0</v>
      </c>
      <c r="J1352" s="3">
        <f t="shared" si="164"/>
        <v>0</v>
      </c>
      <c r="K1352" s="3">
        <f t="shared" si="165"/>
        <v>0</v>
      </c>
      <c r="L1352" s="3">
        <f t="shared" si="166"/>
        <v>0</v>
      </c>
      <c r="M1352" s="3">
        <f t="shared" si="167"/>
        <v>0</v>
      </c>
      <c r="N1352" s="3">
        <f t="shared" si="168"/>
        <v>0</v>
      </c>
      <c r="O1352" s="3">
        <f t="shared" si="169"/>
        <v>0</v>
      </c>
      <c r="P1352" s="2">
        <f t="shared" si="170"/>
        <v>0</v>
      </c>
    </row>
    <row r="1353" spans="1:16">
      <c r="A1353" s="1">
        <v>1349</v>
      </c>
      <c r="G1353" s="3">
        <v>0</v>
      </c>
      <c r="H1353" s="3"/>
      <c r="I1353" s="3">
        <f t="shared" si="163"/>
        <v>0</v>
      </c>
      <c r="J1353" s="3">
        <f t="shared" si="164"/>
        <v>0</v>
      </c>
      <c r="K1353" s="3">
        <f t="shared" si="165"/>
        <v>0</v>
      </c>
      <c r="L1353" s="3">
        <f t="shared" si="166"/>
        <v>0</v>
      </c>
      <c r="M1353" s="3">
        <f t="shared" si="167"/>
        <v>0</v>
      </c>
      <c r="N1353" s="3">
        <f t="shared" si="168"/>
        <v>0</v>
      </c>
      <c r="O1353" s="3">
        <f t="shared" si="169"/>
        <v>0</v>
      </c>
      <c r="P1353" s="2">
        <f t="shared" si="170"/>
        <v>0</v>
      </c>
    </row>
    <row r="1354" spans="1:16">
      <c r="A1354" s="1">
        <v>1350</v>
      </c>
      <c r="G1354" s="3">
        <v>0</v>
      </c>
      <c r="H1354" s="3"/>
      <c r="I1354" s="3">
        <f t="shared" si="163"/>
        <v>0</v>
      </c>
      <c r="J1354" s="3">
        <f t="shared" si="164"/>
        <v>0</v>
      </c>
      <c r="K1354" s="3">
        <f t="shared" si="165"/>
        <v>0</v>
      </c>
      <c r="L1354" s="3">
        <f t="shared" si="166"/>
        <v>0</v>
      </c>
      <c r="M1354" s="3">
        <f t="shared" si="167"/>
        <v>0</v>
      </c>
      <c r="N1354" s="3">
        <f t="shared" si="168"/>
        <v>0</v>
      </c>
      <c r="O1354" s="3">
        <f t="shared" si="169"/>
        <v>0</v>
      </c>
      <c r="P1354" s="2">
        <f t="shared" si="170"/>
        <v>0</v>
      </c>
    </row>
    <row r="1355" spans="1:16">
      <c r="A1355" s="1">
        <v>1351</v>
      </c>
      <c r="G1355" s="3">
        <v>0</v>
      </c>
      <c r="H1355" s="3"/>
      <c r="I1355" s="3">
        <f t="shared" si="163"/>
        <v>0</v>
      </c>
      <c r="J1355" s="3">
        <f t="shared" si="164"/>
        <v>0</v>
      </c>
      <c r="K1355" s="3">
        <f t="shared" si="165"/>
        <v>0</v>
      </c>
      <c r="L1355" s="3">
        <f t="shared" si="166"/>
        <v>0</v>
      </c>
      <c r="M1355" s="3">
        <f t="shared" si="167"/>
        <v>0</v>
      </c>
      <c r="N1355" s="3">
        <f t="shared" si="168"/>
        <v>0</v>
      </c>
      <c r="O1355" s="3">
        <f t="shared" si="169"/>
        <v>0</v>
      </c>
      <c r="P1355" s="2">
        <f t="shared" si="170"/>
        <v>0</v>
      </c>
    </row>
    <row r="1356" spans="1:16">
      <c r="A1356" s="1">
        <v>1352</v>
      </c>
      <c r="G1356" s="3">
        <v>0</v>
      </c>
      <c r="H1356" s="3"/>
      <c r="I1356" s="3">
        <f t="shared" si="163"/>
        <v>0</v>
      </c>
      <c r="J1356" s="3">
        <f t="shared" si="164"/>
        <v>0</v>
      </c>
      <c r="K1356" s="3">
        <f t="shared" si="165"/>
        <v>0</v>
      </c>
      <c r="L1356" s="3">
        <f t="shared" si="166"/>
        <v>0</v>
      </c>
      <c r="M1356" s="3">
        <f t="shared" si="167"/>
        <v>0</v>
      </c>
      <c r="N1356" s="3">
        <f t="shared" si="168"/>
        <v>0</v>
      </c>
      <c r="O1356" s="3">
        <f t="shared" si="169"/>
        <v>0</v>
      </c>
      <c r="P1356" s="2">
        <f t="shared" si="170"/>
        <v>0</v>
      </c>
    </row>
    <row r="1357" spans="1:16">
      <c r="A1357" s="1">
        <v>1353</v>
      </c>
      <c r="G1357" s="3">
        <v>0</v>
      </c>
      <c r="H1357" s="3"/>
      <c r="I1357" s="3">
        <f t="shared" si="163"/>
        <v>0</v>
      </c>
      <c r="J1357" s="3">
        <f t="shared" si="164"/>
        <v>0</v>
      </c>
      <c r="K1357" s="3">
        <f t="shared" si="165"/>
        <v>0</v>
      </c>
      <c r="L1357" s="3">
        <f t="shared" si="166"/>
        <v>0</v>
      </c>
      <c r="M1357" s="3">
        <f t="shared" si="167"/>
        <v>0</v>
      </c>
      <c r="N1357" s="3">
        <f t="shared" si="168"/>
        <v>0</v>
      </c>
      <c r="O1357" s="3">
        <f t="shared" si="169"/>
        <v>0</v>
      </c>
      <c r="P1357" s="2">
        <f t="shared" si="170"/>
        <v>0</v>
      </c>
    </row>
    <row r="1358" spans="1:16">
      <c r="A1358" s="1">
        <v>1354</v>
      </c>
      <c r="G1358" s="3">
        <v>0</v>
      </c>
      <c r="H1358" s="3"/>
      <c r="I1358" s="3">
        <f t="shared" si="163"/>
        <v>0</v>
      </c>
      <c r="J1358" s="3">
        <f t="shared" si="164"/>
        <v>0</v>
      </c>
      <c r="K1358" s="3">
        <f t="shared" si="165"/>
        <v>0</v>
      </c>
      <c r="L1358" s="3">
        <f t="shared" si="166"/>
        <v>0</v>
      </c>
      <c r="M1358" s="3">
        <f t="shared" si="167"/>
        <v>0</v>
      </c>
      <c r="N1358" s="3">
        <f t="shared" si="168"/>
        <v>0</v>
      </c>
      <c r="O1358" s="3">
        <f t="shared" si="169"/>
        <v>0</v>
      </c>
      <c r="P1358" s="2">
        <f t="shared" si="170"/>
        <v>0</v>
      </c>
    </row>
    <row r="1359" spans="1:16">
      <c r="A1359" s="1">
        <v>1355</v>
      </c>
      <c r="G1359" s="3">
        <v>0</v>
      </c>
      <c r="H1359" s="3"/>
      <c r="I1359" s="3">
        <f t="shared" si="163"/>
        <v>0</v>
      </c>
      <c r="J1359" s="3">
        <f t="shared" si="164"/>
        <v>0</v>
      </c>
      <c r="K1359" s="3">
        <f t="shared" si="165"/>
        <v>0</v>
      </c>
      <c r="L1359" s="3">
        <f t="shared" si="166"/>
        <v>0</v>
      </c>
      <c r="M1359" s="3">
        <f t="shared" si="167"/>
        <v>0</v>
      </c>
      <c r="N1359" s="3">
        <f t="shared" si="168"/>
        <v>0</v>
      </c>
      <c r="O1359" s="3">
        <f t="shared" si="169"/>
        <v>0</v>
      </c>
      <c r="P1359" s="2">
        <f t="shared" si="170"/>
        <v>0</v>
      </c>
    </row>
    <row r="1360" spans="1:16">
      <c r="A1360" s="1">
        <v>1356</v>
      </c>
      <c r="G1360" s="3">
        <v>0</v>
      </c>
      <c r="H1360" s="3"/>
      <c r="I1360" s="3">
        <f t="shared" si="163"/>
        <v>0</v>
      </c>
      <c r="J1360" s="3">
        <f t="shared" si="164"/>
        <v>0</v>
      </c>
      <c r="K1360" s="3">
        <f t="shared" si="165"/>
        <v>0</v>
      </c>
      <c r="L1360" s="3">
        <f t="shared" si="166"/>
        <v>0</v>
      </c>
      <c r="M1360" s="3">
        <f t="shared" si="167"/>
        <v>0</v>
      </c>
      <c r="N1360" s="3">
        <f t="shared" si="168"/>
        <v>0</v>
      </c>
      <c r="O1360" s="3">
        <f t="shared" si="169"/>
        <v>0</v>
      </c>
      <c r="P1360" s="2">
        <f t="shared" si="170"/>
        <v>0</v>
      </c>
    </row>
    <row r="1361" spans="1:16">
      <c r="A1361" s="1">
        <v>1357</v>
      </c>
      <c r="G1361" s="3">
        <v>0</v>
      </c>
      <c r="H1361" s="3"/>
      <c r="I1361" s="3">
        <f t="shared" si="163"/>
        <v>0</v>
      </c>
      <c r="J1361" s="3">
        <f t="shared" si="164"/>
        <v>0</v>
      </c>
      <c r="K1361" s="3">
        <f t="shared" si="165"/>
        <v>0</v>
      </c>
      <c r="L1361" s="3">
        <f t="shared" si="166"/>
        <v>0</v>
      </c>
      <c r="M1361" s="3">
        <f t="shared" si="167"/>
        <v>0</v>
      </c>
      <c r="N1361" s="3">
        <f t="shared" si="168"/>
        <v>0</v>
      </c>
      <c r="O1361" s="3">
        <f t="shared" si="169"/>
        <v>0</v>
      </c>
      <c r="P1361" s="2">
        <f t="shared" si="170"/>
        <v>0</v>
      </c>
    </row>
    <row r="1362" spans="1:16">
      <c r="A1362" s="1">
        <v>1358</v>
      </c>
      <c r="G1362" s="3">
        <v>0</v>
      </c>
      <c r="H1362" s="3"/>
      <c r="I1362" s="3">
        <f t="shared" si="163"/>
        <v>0</v>
      </c>
      <c r="J1362" s="3">
        <f t="shared" si="164"/>
        <v>0</v>
      </c>
      <c r="K1362" s="3">
        <f t="shared" si="165"/>
        <v>0</v>
      </c>
      <c r="L1362" s="3">
        <f t="shared" si="166"/>
        <v>0</v>
      </c>
      <c r="M1362" s="3">
        <f t="shared" si="167"/>
        <v>0</v>
      </c>
      <c r="N1362" s="3">
        <f t="shared" si="168"/>
        <v>0</v>
      </c>
      <c r="O1362" s="3">
        <f t="shared" si="169"/>
        <v>0</v>
      </c>
      <c r="P1362" s="2">
        <f t="shared" si="170"/>
        <v>0</v>
      </c>
    </row>
    <row r="1363" spans="1:16">
      <c r="A1363" s="1">
        <v>1359</v>
      </c>
      <c r="G1363" s="3">
        <v>0</v>
      </c>
      <c r="H1363" s="3"/>
      <c r="I1363" s="3">
        <f t="shared" si="163"/>
        <v>0</v>
      </c>
      <c r="J1363" s="3">
        <f t="shared" si="164"/>
        <v>0</v>
      </c>
      <c r="K1363" s="3">
        <f t="shared" si="165"/>
        <v>0</v>
      </c>
      <c r="L1363" s="3">
        <f t="shared" si="166"/>
        <v>0</v>
      </c>
      <c r="M1363" s="3">
        <f t="shared" si="167"/>
        <v>0</v>
      </c>
      <c r="N1363" s="3">
        <f t="shared" si="168"/>
        <v>0</v>
      </c>
      <c r="O1363" s="3">
        <f t="shared" si="169"/>
        <v>0</v>
      </c>
      <c r="P1363" s="2">
        <f t="shared" si="170"/>
        <v>0</v>
      </c>
    </row>
    <row r="1364" spans="1:16">
      <c r="A1364" s="1">
        <v>1360</v>
      </c>
      <c r="G1364" s="3">
        <v>0</v>
      </c>
      <c r="H1364" s="3"/>
      <c r="I1364" s="3">
        <f t="shared" si="163"/>
        <v>0</v>
      </c>
      <c r="J1364" s="3">
        <f t="shared" si="164"/>
        <v>0</v>
      </c>
      <c r="K1364" s="3">
        <f t="shared" si="165"/>
        <v>0</v>
      </c>
      <c r="L1364" s="3">
        <f t="shared" si="166"/>
        <v>0</v>
      </c>
      <c r="M1364" s="3">
        <f t="shared" si="167"/>
        <v>0</v>
      </c>
      <c r="N1364" s="3">
        <f t="shared" si="168"/>
        <v>0</v>
      </c>
      <c r="O1364" s="3">
        <f t="shared" si="169"/>
        <v>0</v>
      </c>
      <c r="P1364" s="2">
        <f t="shared" si="170"/>
        <v>0</v>
      </c>
    </row>
    <row r="1365" spans="1:16">
      <c r="A1365" s="1">
        <v>1361</v>
      </c>
      <c r="G1365" s="3">
        <v>0</v>
      </c>
      <c r="H1365" s="3"/>
      <c r="I1365" s="3">
        <f t="shared" si="163"/>
        <v>0</v>
      </c>
      <c r="J1365" s="3">
        <f t="shared" si="164"/>
        <v>0</v>
      </c>
      <c r="K1365" s="3">
        <f t="shared" si="165"/>
        <v>0</v>
      </c>
      <c r="L1365" s="3">
        <f t="shared" si="166"/>
        <v>0</v>
      </c>
      <c r="M1365" s="3">
        <f t="shared" si="167"/>
        <v>0</v>
      </c>
      <c r="N1365" s="3">
        <f t="shared" si="168"/>
        <v>0</v>
      </c>
      <c r="O1365" s="3">
        <f t="shared" si="169"/>
        <v>0</v>
      </c>
      <c r="P1365" s="2">
        <f t="shared" si="170"/>
        <v>0</v>
      </c>
    </row>
    <row r="1366" spans="1:16">
      <c r="A1366" s="1">
        <v>1362</v>
      </c>
      <c r="G1366" s="3">
        <v>0</v>
      </c>
      <c r="H1366" s="3"/>
      <c r="I1366" s="3">
        <f t="shared" si="163"/>
        <v>0</v>
      </c>
      <c r="J1366" s="3">
        <f t="shared" si="164"/>
        <v>0</v>
      </c>
      <c r="K1366" s="3">
        <f t="shared" si="165"/>
        <v>0</v>
      </c>
      <c r="L1366" s="3">
        <f t="shared" si="166"/>
        <v>0</v>
      </c>
      <c r="M1366" s="3">
        <f t="shared" si="167"/>
        <v>0</v>
      </c>
      <c r="N1366" s="3">
        <f t="shared" si="168"/>
        <v>0</v>
      </c>
      <c r="O1366" s="3">
        <f t="shared" si="169"/>
        <v>0</v>
      </c>
      <c r="P1366" s="2">
        <f t="shared" si="170"/>
        <v>0</v>
      </c>
    </row>
    <row r="1367" spans="1:16">
      <c r="A1367" s="1">
        <v>1363</v>
      </c>
      <c r="G1367" s="3">
        <v>0</v>
      </c>
      <c r="H1367" s="3"/>
      <c r="I1367" s="3">
        <f t="shared" si="163"/>
        <v>0</v>
      </c>
      <c r="J1367" s="3">
        <f t="shared" si="164"/>
        <v>0</v>
      </c>
      <c r="K1367" s="3">
        <f t="shared" si="165"/>
        <v>0</v>
      </c>
      <c r="L1367" s="3">
        <f t="shared" si="166"/>
        <v>0</v>
      </c>
      <c r="M1367" s="3">
        <f t="shared" si="167"/>
        <v>0</v>
      </c>
      <c r="N1367" s="3">
        <f t="shared" si="168"/>
        <v>0</v>
      </c>
      <c r="O1367" s="3">
        <f t="shared" si="169"/>
        <v>0</v>
      </c>
      <c r="P1367" s="2">
        <f t="shared" si="170"/>
        <v>0</v>
      </c>
    </row>
    <row r="1368" spans="1:16">
      <c r="A1368" s="1">
        <v>1364</v>
      </c>
      <c r="G1368" s="3">
        <v>0</v>
      </c>
      <c r="H1368" s="3"/>
      <c r="I1368" s="3">
        <f t="shared" si="163"/>
        <v>0</v>
      </c>
      <c r="J1368" s="3">
        <f t="shared" si="164"/>
        <v>0</v>
      </c>
      <c r="K1368" s="3">
        <f t="shared" si="165"/>
        <v>0</v>
      </c>
      <c r="L1368" s="3">
        <f t="shared" si="166"/>
        <v>0</v>
      </c>
      <c r="M1368" s="3">
        <f t="shared" si="167"/>
        <v>0</v>
      </c>
      <c r="N1368" s="3">
        <f t="shared" si="168"/>
        <v>0</v>
      </c>
      <c r="O1368" s="3">
        <f t="shared" si="169"/>
        <v>0</v>
      </c>
      <c r="P1368" s="2">
        <f t="shared" si="170"/>
        <v>0</v>
      </c>
    </row>
    <row r="1369" spans="1:16">
      <c r="A1369" s="1">
        <v>1365</v>
      </c>
      <c r="G1369" s="3">
        <v>0</v>
      </c>
      <c r="H1369" s="3"/>
      <c r="I1369" s="3">
        <f t="shared" si="163"/>
        <v>0</v>
      </c>
      <c r="J1369" s="3">
        <f t="shared" si="164"/>
        <v>0</v>
      </c>
      <c r="K1369" s="3">
        <f t="shared" si="165"/>
        <v>0</v>
      </c>
      <c r="L1369" s="3">
        <f t="shared" si="166"/>
        <v>0</v>
      </c>
      <c r="M1369" s="3">
        <f t="shared" si="167"/>
        <v>0</v>
      </c>
      <c r="N1369" s="3">
        <f t="shared" si="168"/>
        <v>0</v>
      </c>
      <c r="O1369" s="3">
        <f t="shared" si="169"/>
        <v>0</v>
      </c>
      <c r="P1369" s="2">
        <f t="shared" si="170"/>
        <v>0</v>
      </c>
    </row>
    <row r="1370" spans="1:16">
      <c r="A1370" s="1">
        <v>1366</v>
      </c>
      <c r="G1370" s="3">
        <v>0</v>
      </c>
      <c r="H1370" s="3"/>
      <c r="I1370" s="3">
        <f t="shared" si="163"/>
        <v>0</v>
      </c>
      <c r="J1370" s="3">
        <f t="shared" si="164"/>
        <v>0</v>
      </c>
      <c r="K1370" s="3">
        <f t="shared" si="165"/>
        <v>0</v>
      </c>
      <c r="L1370" s="3">
        <f t="shared" si="166"/>
        <v>0</v>
      </c>
      <c r="M1370" s="3">
        <f t="shared" si="167"/>
        <v>0</v>
      </c>
      <c r="N1370" s="3">
        <f t="shared" si="168"/>
        <v>0</v>
      </c>
      <c r="O1370" s="3">
        <f t="shared" si="169"/>
        <v>0</v>
      </c>
      <c r="P1370" s="2">
        <f t="shared" si="170"/>
        <v>0</v>
      </c>
    </row>
    <row r="1371" spans="1:16">
      <c r="A1371" s="1">
        <v>1367</v>
      </c>
      <c r="G1371" s="3">
        <v>0</v>
      </c>
      <c r="H1371" s="3"/>
      <c r="I1371" s="3">
        <f t="shared" si="163"/>
        <v>0</v>
      </c>
      <c r="J1371" s="3">
        <f t="shared" si="164"/>
        <v>0</v>
      </c>
      <c r="K1371" s="3">
        <f t="shared" si="165"/>
        <v>0</v>
      </c>
      <c r="L1371" s="3">
        <f t="shared" si="166"/>
        <v>0</v>
      </c>
      <c r="M1371" s="3">
        <f t="shared" si="167"/>
        <v>0</v>
      </c>
      <c r="N1371" s="3">
        <f t="shared" si="168"/>
        <v>0</v>
      </c>
      <c r="O1371" s="3">
        <f t="shared" si="169"/>
        <v>0</v>
      </c>
      <c r="P1371" s="2">
        <f t="shared" si="170"/>
        <v>0</v>
      </c>
    </row>
    <row r="1372" spans="1:16">
      <c r="A1372" s="1">
        <v>1368</v>
      </c>
      <c r="G1372" s="3">
        <v>0</v>
      </c>
      <c r="H1372" s="3"/>
      <c r="I1372" s="3">
        <f t="shared" si="163"/>
        <v>0</v>
      </c>
      <c r="J1372" s="3">
        <f t="shared" si="164"/>
        <v>0</v>
      </c>
      <c r="K1372" s="3">
        <f t="shared" si="165"/>
        <v>0</v>
      </c>
      <c r="L1372" s="3">
        <f t="shared" si="166"/>
        <v>0</v>
      </c>
      <c r="M1372" s="3">
        <f t="shared" si="167"/>
        <v>0</v>
      </c>
      <c r="N1372" s="3">
        <f t="shared" si="168"/>
        <v>0</v>
      </c>
      <c r="O1372" s="3">
        <f t="shared" si="169"/>
        <v>0</v>
      </c>
      <c r="P1372" s="2">
        <f t="shared" si="170"/>
        <v>0</v>
      </c>
    </row>
    <row r="1373" spans="1:16">
      <c r="A1373" s="1">
        <v>1369</v>
      </c>
      <c r="G1373" s="3">
        <v>0</v>
      </c>
      <c r="H1373" s="3"/>
      <c r="I1373" s="3">
        <f t="shared" si="163"/>
        <v>0</v>
      </c>
      <c r="J1373" s="3">
        <f t="shared" si="164"/>
        <v>0</v>
      </c>
      <c r="K1373" s="3">
        <f t="shared" si="165"/>
        <v>0</v>
      </c>
      <c r="L1373" s="3">
        <f t="shared" si="166"/>
        <v>0</v>
      </c>
      <c r="M1373" s="3">
        <f t="shared" si="167"/>
        <v>0</v>
      </c>
      <c r="N1373" s="3">
        <f t="shared" si="168"/>
        <v>0</v>
      </c>
      <c r="O1373" s="3">
        <f t="shared" si="169"/>
        <v>0</v>
      </c>
      <c r="P1373" s="2">
        <f t="shared" si="170"/>
        <v>0</v>
      </c>
    </row>
    <row r="1374" spans="1:16">
      <c r="A1374" s="1">
        <v>1370</v>
      </c>
      <c r="G1374" s="3">
        <v>0</v>
      </c>
      <c r="H1374" s="3"/>
      <c r="I1374" s="3">
        <f t="shared" si="163"/>
        <v>0</v>
      </c>
      <c r="J1374" s="3">
        <f t="shared" si="164"/>
        <v>0</v>
      </c>
      <c r="K1374" s="3">
        <f t="shared" si="165"/>
        <v>0</v>
      </c>
      <c r="L1374" s="3">
        <f t="shared" si="166"/>
        <v>0</v>
      </c>
      <c r="M1374" s="3">
        <f t="shared" si="167"/>
        <v>0</v>
      </c>
      <c r="N1374" s="3">
        <f t="shared" si="168"/>
        <v>0</v>
      </c>
      <c r="O1374" s="3">
        <f t="shared" si="169"/>
        <v>0</v>
      </c>
      <c r="P1374" s="2">
        <f t="shared" si="170"/>
        <v>0</v>
      </c>
    </row>
    <row r="1375" spans="1:16">
      <c r="A1375" s="1">
        <v>1371</v>
      </c>
      <c r="G1375" s="3">
        <v>0</v>
      </c>
      <c r="H1375" s="3"/>
      <c r="I1375" s="3">
        <f t="shared" ref="I1375:I1438" si="171">$B$3*G1375</f>
        <v>0</v>
      </c>
      <c r="J1375" s="3">
        <f t="shared" ref="J1375:J1438" si="172">I1375-$C$3*L1375</f>
        <v>0</v>
      </c>
      <c r="K1375" s="3">
        <f t="shared" ref="K1375:K1438" si="173">J1375-$D$3*M1375</f>
        <v>0</v>
      </c>
      <c r="L1375" s="3">
        <f t="shared" ref="L1375:L1438" si="174">K1374</f>
        <v>0</v>
      </c>
      <c r="M1375" s="3">
        <f t="shared" ref="M1375:M1438" si="175">L1374</f>
        <v>0</v>
      </c>
      <c r="N1375" s="3">
        <f t="shared" ref="N1375:N1438" si="176">K1375+$E$3*L1375</f>
        <v>0</v>
      </c>
      <c r="O1375" s="3">
        <f t="shared" ref="O1375:O1438" si="177">N1375+$F$3*M1375</f>
        <v>0</v>
      </c>
      <c r="P1375" s="2">
        <f t="shared" si="170"/>
        <v>0</v>
      </c>
    </row>
    <row r="1376" spans="1:16">
      <c r="A1376" s="1">
        <v>1372</v>
      </c>
      <c r="G1376" s="3">
        <v>0</v>
      </c>
      <c r="H1376" s="3"/>
      <c r="I1376" s="3">
        <f t="shared" si="171"/>
        <v>0</v>
      </c>
      <c r="J1376" s="3">
        <f t="shared" si="172"/>
        <v>0</v>
      </c>
      <c r="K1376" s="3">
        <f t="shared" si="173"/>
        <v>0</v>
      </c>
      <c r="L1376" s="3">
        <f t="shared" si="174"/>
        <v>0</v>
      </c>
      <c r="M1376" s="3">
        <f t="shared" si="175"/>
        <v>0</v>
      </c>
      <c r="N1376" s="3">
        <f t="shared" si="176"/>
        <v>0</v>
      </c>
      <c r="O1376" s="3">
        <f t="shared" si="177"/>
        <v>0</v>
      </c>
      <c r="P1376" s="2">
        <f t="shared" si="170"/>
        <v>0</v>
      </c>
    </row>
    <row r="1377" spans="1:16">
      <c r="A1377" s="1">
        <v>1373</v>
      </c>
      <c r="G1377" s="3">
        <v>0</v>
      </c>
      <c r="H1377" s="3"/>
      <c r="I1377" s="3">
        <f t="shared" si="171"/>
        <v>0</v>
      </c>
      <c r="J1377" s="3">
        <f t="shared" si="172"/>
        <v>0</v>
      </c>
      <c r="K1377" s="3">
        <f t="shared" si="173"/>
        <v>0</v>
      </c>
      <c r="L1377" s="3">
        <f t="shared" si="174"/>
        <v>0</v>
      </c>
      <c r="M1377" s="3">
        <f t="shared" si="175"/>
        <v>0</v>
      </c>
      <c r="N1377" s="3">
        <f t="shared" si="176"/>
        <v>0</v>
      </c>
      <c r="O1377" s="3">
        <f t="shared" si="177"/>
        <v>0</v>
      </c>
      <c r="P1377" s="2">
        <f t="shared" si="170"/>
        <v>0</v>
      </c>
    </row>
    <row r="1378" spans="1:16">
      <c r="A1378" s="1">
        <v>1374</v>
      </c>
      <c r="G1378" s="3">
        <v>0</v>
      </c>
      <c r="H1378" s="3"/>
      <c r="I1378" s="3">
        <f t="shared" si="171"/>
        <v>0</v>
      </c>
      <c r="J1378" s="3">
        <f t="shared" si="172"/>
        <v>0</v>
      </c>
      <c r="K1378" s="3">
        <f t="shared" si="173"/>
        <v>0</v>
      </c>
      <c r="L1378" s="3">
        <f t="shared" si="174"/>
        <v>0</v>
      </c>
      <c r="M1378" s="3">
        <f t="shared" si="175"/>
        <v>0</v>
      </c>
      <c r="N1378" s="3">
        <f t="shared" si="176"/>
        <v>0</v>
      </c>
      <c r="O1378" s="3">
        <f t="shared" si="177"/>
        <v>0</v>
      </c>
      <c r="P1378" s="2">
        <f t="shared" si="170"/>
        <v>0</v>
      </c>
    </row>
    <row r="1379" spans="1:16">
      <c r="A1379" s="1">
        <v>1375</v>
      </c>
      <c r="G1379" s="3">
        <v>0</v>
      </c>
      <c r="H1379" s="3"/>
      <c r="I1379" s="3">
        <f t="shared" si="171"/>
        <v>0</v>
      </c>
      <c r="J1379" s="3">
        <f t="shared" si="172"/>
        <v>0</v>
      </c>
      <c r="K1379" s="3">
        <f t="shared" si="173"/>
        <v>0</v>
      </c>
      <c r="L1379" s="3">
        <f t="shared" si="174"/>
        <v>0</v>
      </c>
      <c r="M1379" s="3">
        <f t="shared" si="175"/>
        <v>0</v>
      </c>
      <c r="N1379" s="3">
        <f t="shared" si="176"/>
        <v>0</v>
      </c>
      <c r="O1379" s="3">
        <f t="shared" si="177"/>
        <v>0</v>
      </c>
      <c r="P1379" s="2">
        <f t="shared" si="170"/>
        <v>0</v>
      </c>
    </row>
    <row r="1380" spans="1:16">
      <c r="A1380" s="1">
        <v>1376</v>
      </c>
      <c r="G1380" s="3">
        <v>0</v>
      </c>
      <c r="H1380" s="3"/>
      <c r="I1380" s="3">
        <f t="shared" si="171"/>
        <v>0</v>
      </c>
      <c r="J1380" s="3">
        <f t="shared" si="172"/>
        <v>0</v>
      </c>
      <c r="K1380" s="3">
        <f t="shared" si="173"/>
        <v>0</v>
      </c>
      <c r="L1380" s="3">
        <f t="shared" si="174"/>
        <v>0</v>
      </c>
      <c r="M1380" s="3">
        <f t="shared" si="175"/>
        <v>0</v>
      </c>
      <c r="N1380" s="3">
        <f t="shared" si="176"/>
        <v>0</v>
      </c>
      <c r="O1380" s="3">
        <f t="shared" si="177"/>
        <v>0</v>
      </c>
      <c r="P1380" s="2">
        <f t="shared" si="170"/>
        <v>0</v>
      </c>
    </row>
    <row r="1381" spans="1:16">
      <c r="A1381" s="1">
        <v>1377</v>
      </c>
      <c r="G1381" s="3">
        <v>0</v>
      </c>
      <c r="H1381" s="3"/>
      <c r="I1381" s="3">
        <f t="shared" si="171"/>
        <v>0</v>
      </c>
      <c r="J1381" s="3">
        <f t="shared" si="172"/>
        <v>0</v>
      </c>
      <c r="K1381" s="3">
        <f t="shared" si="173"/>
        <v>0</v>
      </c>
      <c r="L1381" s="3">
        <f t="shared" si="174"/>
        <v>0</v>
      </c>
      <c r="M1381" s="3">
        <f t="shared" si="175"/>
        <v>0</v>
      </c>
      <c r="N1381" s="3">
        <f t="shared" si="176"/>
        <v>0</v>
      </c>
      <c r="O1381" s="3">
        <f t="shared" si="177"/>
        <v>0</v>
      </c>
      <c r="P1381" s="2">
        <f t="shared" si="170"/>
        <v>0</v>
      </c>
    </row>
    <row r="1382" spans="1:16">
      <c r="A1382" s="1">
        <v>1378</v>
      </c>
      <c r="G1382" s="3">
        <v>0</v>
      </c>
      <c r="H1382" s="3"/>
      <c r="I1382" s="3">
        <f t="shared" si="171"/>
        <v>0</v>
      </c>
      <c r="J1382" s="3">
        <f t="shared" si="172"/>
        <v>0</v>
      </c>
      <c r="K1382" s="3">
        <f t="shared" si="173"/>
        <v>0</v>
      </c>
      <c r="L1382" s="3">
        <f t="shared" si="174"/>
        <v>0</v>
      </c>
      <c r="M1382" s="3">
        <f t="shared" si="175"/>
        <v>0</v>
      </c>
      <c r="N1382" s="3">
        <f t="shared" si="176"/>
        <v>0</v>
      </c>
      <c r="O1382" s="3">
        <f t="shared" si="177"/>
        <v>0</v>
      </c>
      <c r="P1382" s="2">
        <f t="shared" si="170"/>
        <v>0</v>
      </c>
    </row>
    <row r="1383" spans="1:16">
      <c r="A1383" s="1">
        <v>1379</v>
      </c>
      <c r="G1383" s="3">
        <v>0</v>
      </c>
      <c r="H1383" s="3"/>
      <c r="I1383" s="3">
        <f t="shared" si="171"/>
        <v>0</v>
      </c>
      <c r="J1383" s="3">
        <f t="shared" si="172"/>
        <v>0</v>
      </c>
      <c r="K1383" s="3">
        <f t="shared" si="173"/>
        <v>0</v>
      </c>
      <c r="L1383" s="3">
        <f t="shared" si="174"/>
        <v>0</v>
      </c>
      <c r="M1383" s="3">
        <f t="shared" si="175"/>
        <v>0</v>
      </c>
      <c r="N1383" s="3">
        <f t="shared" si="176"/>
        <v>0</v>
      </c>
      <c r="O1383" s="3">
        <f t="shared" si="177"/>
        <v>0</v>
      </c>
      <c r="P1383" s="2">
        <f t="shared" si="170"/>
        <v>0</v>
      </c>
    </row>
    <row r="1384" spans="1:16">
      <c r="A1384" s="1">
        <v>1380</v>
      </c>
      <c r="G1384" s="3">
        <v>0</v>
      </c>
      <c r="H1384" s="3"/>
      <c r="I1384" s="3">
        <f t="shared" si="171"/>
        <v>0</v>
      </c>
      <c r="J1384" s="3">
        <f t="shared" si="172"/>
        <v>0</v>
      </c>
      <c r="K1384" s="3">
        <f t="shared" si="173"/>
        <v>0</v>
      </c>
      <c r="L1384" s="3">
        <f t="shared" si="174"/>
        <v>0</v>
      </c>
      <c r="M1384" s="3">
        <f t="shared" si="175"/>
        <v>0</v>
      </c>
      <c r="N1384" s="3">
        <f t="shared" si="176"/>
        <v>0</v>
      </c>
      <c r="O1384" s="3">
        <f t="shared" si="177"/>
        <v>0</v>
      </c>
      <c r="P1384" s="2">
        <f t="shared" si="170"/>
        <v>0</v>
      </c>
    </row>
    <row r="1385" spans="1:16">
      <c r="A1385" s="1">
        <v>1381</v>
      </c>
      <c r="G1385" s="3">
        <v>0</v>
      </c>
      <c r="H1385" s="3"/>
      <c r="I1385" s="3">
        <f t="shared" si="171"/>
        <v>0</v>
      </c>
      <c r="J1385" s="3">
        <f t="shared" si="172"/>
        <v>0</v>
      </c>
      <c r="K1385" s="3">
        <f t="shared" si="173"/>
        <v>0</v>
      </c>
      <c r="L1385" s="3">
        <f t="shared" si="174"/>
        <v>0</v>
      </c>
      <c r="M1385" s="3">
        <f t="shared" si="175"/>
        <v>0</v>
      </c>
      <c r="N1385" s="3">
        <f t="shared" si="176"/>
        <v>0</v>
      </c>
      <c r="O1385" s="3">
        <f t="shared" si="177"/>
        <v>0</v>
      </c>
      <c r="P1385" s="2">
        <f t="shared" si="170"/>
        <v>0</v>
      </c>
    </row>
    <row r="1386" spans="1:16">
      <c r="A1386" s="1">
        <v>1382</v>
      </c>
      <c r="G1386" s="3">
        <v>0</v>
      </c>
      <c r="H1386" s="3"/>
      <c r="I1386" s="3">
        <f t="shared" si="171"/>
        <v>0</v>
      </c>
      <c r="J1386" s="3">
        <f t="shared" si="172"/>
        <v>0</v>
      </c>
      <c r="K1386" s="3">
        <f t="shared" si="173"/>
        <v>0</v>
      </c>
      <c r="L1386" s="3">
        <f t="shared" si="174"/>
        <v>0</v>
      </c>
      <c r="M1386" s="3">
        <f t="shared" si="175"/>
        <v>0</v>
      </c>
      <c r="N1386" s="3">
        <f t="shared" si="176"/>
        <v>0</v>
      </c>
      <c r="O1386" s="3">
        <f t="shared" si="177"/>
        <v>0</v>
      </c>
      <c r="P1386" s="2">
        <f t="shared" si="170"/>
        <v>0</v>
      </c>
    </row>
    <row r="1387" spans="1:16">
      <c r="A1387" s="1">
        <v>1383</v>
      </c>
      <c r="G1387" s="3">
        <v>0</v>
      </c>
      <c r="H1387" s="3"/>
      <c r="I1387" s="3">
        <f t="shared" si="171"/>
        <v>0</v>
      </c>
      <c r="J1387" s="3">
        <f t="shared" si="172"/>
        <v>0</v>
      </c>
      <c r="K1387" s="3">
        <f t="shared" si="173"/>
        <v>0</v>
      </c>
      <c r="L1387" s="3">
        <f t="shared" si="174"/>
        <v>0</v>
      </c>
      <c r="M1387" s="3">
        <f t="shared" si="175"/>
        <v>0</v>
      </c>
      <c r="N1387" s="3">
        <f t="shared" si="176"/>
        <v>0</v>
      </c>
      <c r="O1387" s="3">
        <f t="shared" si="177"/>
        <v>0</v>
      </c>
      <c r="P1387" s="2">
        <f t="shared" si="170"/>
        <v>0</v>
      </c>
    </row>
    <row r="1388" spans="1:16">
      <c r="A1388" s="1">
        <v>1384</v>
      </c>
      <c r="G1388" s="3">
        <v>0</v>
      </c>
      <c r="H1388" s="3"/>
      <c r="I1388" s="3">
        <f t="shared" si="171"/>
        <v>0</v>
      </c>
      <c r="J1388" s="3">
        <f t="shared" si="172"/>
        <v>0</v>
      </c>
      <c r="K1388" s="3">
        <f t="shared" si="173"/>
        <v>0</v>
      </c>
      <c r="L1388" s="3">
        <f t="shared" si="174"/>
        <v>0</v>
      </c>
      <c r="M1388" s="3">
        <f t="shared" si="175"/>
        <v>0</v>
      </c>
      <c r="N1388" s="3">
        <f t="shared" si="176"/>
        <v>0</v>
      </c>
      <c r="O1388" s="3">
        <f t="shared" si="177"/>
        <v>0</v>
      </c>
      <c r="P1388" s="2">
        <f t="shared" si="170"/>
        <v>0</v>
      </c>
    </row>
    <row r="1389" spans="1:16">
      <c r="A1389" s="1">
        <v>1385</v>
      </c>
      <c r="G1389" s="3">
        <v>0</v>
      </c>
      <c r="H1389" s="3"/>
      <c r="I1389" s="3">
        <f t="shared" si="171"/>
        <v>0</v>
      </c>
      <c r="J1389" s="3">
        <f t="shared" si="172"/>
        <v>0</v>
      </c>
      <c r="K1389" s="3">
        <f t="shared" si="173"/>
        <v>0</v>
      </c>
      <c r="L1389" s="3">
        <f t="shared" si="174"/>
        <v>0</v>
      </c>
      <c r="M1389" s="3">
        <f t="shared" si="175"/>
        <v>0</v>
      </c>
      <c r="N1389" s="3">
        <f t="shared" si="176"/>
        <v>0</v>
      </c>
      <c r="O1389" s="3">
        <f t="shared" si="177"/>
        <v>0</v>
      </c>
      <c r="P1389" s="2">
        <f t="shared" si="170"/>
        <v>0</v>
      </c>
    </row>
    <row r="1390" spans="1:16">
      <c r="A1390" s="1">
        <v>1386</v>
      </c>
      <c r="G1390" s="3">
        <v>0</v>
      </c>
      <c r="H1390" s="3"/>
      <c r="I1390" s="3">
        <f t="shared" si="171"/>
        <v>0</v>
      </c>
      <c r="J1390" s="3">
        <f t="shared" si="172"/>
        <v>0</v>
      </c>
      <c r="K1390" s="3">
        <f t="shared" si="173"/>
        <v>0</v>
      </c>
      <c r="L1390" s="3">
        <f t="shared" si="174"/>
        <v>0</v>
      </c>
      <c r="M1390" s="3">
        <f t="shared" si="175"/>
        <v>0</v>
      </c>
      <c r="N1390" s="3">
        <f t="shared" si="176"/>
        <v>0</v>
      </c>
      <c r="O1390" s="3">
        <f t="shared" si="177"/>
        <v>0</v>
      </c>
      <c r="P1390" s="2">
        <f t="shared" si="170"/>
        <v>0</v>
      </c>
    </row>
    <row r="1391" spans="1:16">
      <c r="A1391" s="1">
        <v>1387</v>
      </c>
      <c r="G1391" s="3">
        <v>0</v>
      </c>
      <c r="H1391" s="3"/>
      <c r="I1391" s="3">
        <f t="shared" si="171"/>
        <v>0</v>
      </c>
      <c r="J1391" s="3">
        <f t="shared" si="172"/>
        <v>0</v>
      </c>
      <c r="K1391" s="3">
        <f t="shared" si="173"/>
        <v>0</v>
      </c>
      <c r="L1391" s="3">
        <f t="shared" si="174"/>
        <v>0</v>
      </c>
      <c r="M1391" s="3">
        <f t="shared" si="175"/>
        <v>0</v>
      </c>
      <c r="N1391" s="3">
        <f t="shared" si="176"/>
        <v>0</v>
      </c>
      <c r="O1391" s="3">
        <f t="shared" si="177"/>
        <v>0</v>
      </c>
      <c r="P1391" s="2">
        <f t="shared" si="170"/>
        <v>0</v>
      </c>
    </row>
    <row r="1392" spans="1:16">
      <c r="A1392" s="1">
        <v>1388</v>
      </c>
      <c r="G1392" s="3">
        <v>0</v>
      </c>
      <c r="H1392" s="3"/>
      <c r="I1392" s="3">
        <f t="shared" si="171"/>
        <v>0</v>
      </c>
      <c r="J1392" s="3">
        <f t="shared" si="172"/>
        <v>0</v>
      </c>
      <c r="K1392" s="3">
        <f t="shared" si="173"/>
        <v>0</v>
      </c>
      <c r="L1392" s="3">
        <f t="shared" si="174"/>
        <v>0</v>
      </c>
      <c r="M1392" s="3">
        <f t="shared" si="175"/>
        <v>0</v>
      </c>
      <c r="N1392" s="3">
        <f t="shared" si="176"/>
        <v>0</v>
      </c>
      <c r="O1392" s="3">
        <f t="shared" si="177"/>
        <v>0</v>
      </c>
      <c r="P1392" s="2">
        <f t="shared" si="170"/>
        <v>0</v>
      </c>
    </row>
    <row r="1393" spans="1:16">
      <c r="A1393" s="1">
        <v>1389</v>
      </c>
      <c r="G1393" s="3">
        <v>0</v>
      </c>
      <c r="H1393" s="3"/>
      <c r="I1393" s="3">
        <f t="shared" si="171"/>
        <v>0</v>
      </c>
      <c r="J1393" s="3">
        <f t="shared" si="172"/>
        <v>0</v>
      </c>
      <c r="K1393" s="3">
        <f t="shared" si="173"/>
        <v>0</v>
      </c>
      <c r="L1393" s="3">
        <f t="shared" si="174"/>
        <v>0</v>
      </c>
      <c r="M1393" s="3">
        <f t="shared" si="175"/>
        <v>0</v>
      </c>
      <c r="N1393" s="3">
        <f t="shared" si="176"/>
        <v>0</v>
      </c>
      <c r="O1393" s="3">
        <f t="shared" si="177"/>
        <v>0</v>
      </c>
      <c r="P1393" s="2">
        <f t="shared" si="170"/>
        <v>0</v>
      </c>
    </row>
    <row r="1394" spans="1:16">
      <c r="A1394" s="1">
        <v>1390</v>
      </c>
      <c r="G1394" s="3">
        <v>0</v>
      </c>
      <c r="H1394" s="3"/>
      <c r="I1394" s="3">
        <f t="shared" si="171"/>
        <v>0</v>
      </c>
      <c r="J1394" s="3">
        <f t="shared" si="172"/>
        <v>0</v>
      </c>
      <c r="K1394" s="3">
        <f t="shared" si="173"/>
        <v>0</v>
      </c>
      <c r="L1394" s="3">
        <f t="shared" si="174"/>
        <v>0</v>
      </c>
      <c r="M1394" s="3">
        <f t="shared" si="175"/>
        <v>0</v>
      </c>
      <c r="N1394" s="3">
        <f t="shared" si="176"/>
        <v>0</v>
      </c>
      <c r="O1394" s="3">
        <f t="shared" si="177"/>
        <v>0</v>
      </c>
      <c r="P1394" s="2">
        <f t="shared" si="170"/>
        <v>0</v>
      </c>
    </row>
    <row r="1395" spans="1:16">
      <c r="A1395" s="1">
        <v>1391</v>
      </c>
      <c r="G1395" s="3">
        <v>0</v>
      </c>
      <c r="H1395" s="3"/>
      <c r="I1395" s="3">
        <f t="shared" si="171"/>
        <v>0</v>
      </c>
      <c r="J1395" s="3">
        <f t="shared" si="172"/>
        <v>0</v>
      </c>
      <c r="K1395" s="3">
        <f t="shared" si="173"/>
        <v>0</v>
      </c>
      <c r="L1395" s="3">
        <f t="shared" si="174"/>
        <v>0</v>
      </c>
      <c r="M1395" s="3">
        <f t="shared" si="175"/>
        <v>0</v>
      </c>
      <c r="N1395" s="3">
        <f t="shared" si="176"/>
        <v>0</v>
      </c>
      <c r="O1395" s="3">
        <f t="shared" si="177"/>
        <v>0</v>
      </c>
      <c r="P1395" s="2">
        <f t="shared" si="170"/>
        <v>0</v>
      </c>
    </row>
    <row r="1396" spans="1:16">
      <c r="A1396" s="1">
        <v>1392</v>
      </c>
      <c r="G1396" s="3">
        <v>0</v>
      </c>
      <c r="H1396" s="3"/>
      <c r="I1396" s="3">
        <f t="shared" si="171"/>
        <v>0</v>
      </c>
      <c r="J1396" s="3">
        <f t="shared" si="172"/>
        <v>0</v>
      </c>
      <c r="K1396" s="3">
        <f t="shared" si="173"/>
        <v>0</v>
      </c>
      <c r="L1396" s="3">
        <f t="shared" si="174"/>
        <v>0</v>
      </c>
      <c r="M1396" s="3">
        <f t="shared" si="175"/>
        <v>0</v>
      </c>
      <c r="N1396" s="3">
        <f t="shared" si="176"/>
        <v>0</v>
      </c>
      <c r="O1396" s="3">
        <f t="shared" si="177"/>
        <v>0</v>
      </c>
      <c r="P1396" s="2">
        <f t="shared" si="170"/>
        <v>0</v>
      </c>
    </row>
    <row r="1397" spans="1:16">
      <c r="A1397" s="1">
        <v>1393</v>
      </c>
      <c r="G1397" s="3">
        <v>0</v>
      </c>
      <c r="H1397" s="3"/>
      <c r="I1397" s="3">
        <f t="shared" si="171"/>
        <v>0</v>
      </c>
      <c r="J1397" s="3">
        <f t="shared" si="172"/>
        <v>0</v>
      </c>
      <c r="K1397" s="3">
        <f t="shared" si="173"/>
        <v>0</v>
      </c>
      <c r="L1397" s="3">
        <f t="shared" si="174"/>
        <v>0</v>
      </c>
      <c r="M1397" s="3">
        <f t="shared" si="175"/>
        <v>0</v>
      </c>
      <c r="N1397" s="3">
        <f t="shared" si="176"/>
        <v>0</v>
      </c>
      <c r="O1397" s="3">
        <f t="shared" si="177"/>
        <v>0</v>
      </c>
      <c r="P1397" s="2">
        <f t="shared" si="170"/>
        <v>0</v>
      </c>
    </row>
    <row r="1398" spans="1:16">
      <c r="A1398" s="1">
        <v>1394</v>
      </c>
      <c r="G1398" s="3">
        <v>0</v>
      </c>
      <c r="H1398" s="3"/>
      <c r="I1398" s="3">
        <f t="shared" si="171"/>
        <v>0</v>
      </c>
      <c r="J1398" s="3">
        <f t="shared" si="172"/>
        <v>0</v>
      </c>
      <c r="K1398" s="3">
        <f t="shared" si="173"/>
        <v>0</v>
      </c>
      <c r="L1398" s="3">
        <f t="shared" si="174"/>
        <v>0</v>
      </c>
      <c r="M1398" s="3">
        <f t="shared" si="175"/>
        <v>0</v>
      </c>
      <c r="N1398" s="3">
        <f t="shared" si="176"/>
        <v>0</v>
      </c>
      <c r="O1398" s="3">
        <f t="shared" si="177"/>
        <v>0</v>
      </c>
      <c r="P1398" s="2">
        <f t="shared" si="170"/>
        <v>0</v>
      </c>
    </row>
    <row r="1399" spans="1:16">
      <c r="A1399" s="1">
        <v>1395</v>
      </c>
      <c r="G1399" s="3">
        <v>0</v>
      </c>
      <c r="H1399" s="3"/>
      <c r="I1399" s="3">
        <f t="shared" si="171"/>
        <v>0</v>
      </c>
      <c r="J1399" s="3">
        <f t="shared" si="172"/>
        <v>0</v>
      </c>
      <c r="K1399" s="3">
        <f t="shared" si="173"/>
        <v>0</v>
      </c>
      <c r="L1399" s="3">
        <f t="shared" si="174"/>
        <v>0</v>
      </c>
      <c r="M1399" s="3">
        <f t="shared" si="175"/>
        <v>0</v>
      </c>
      <c r="N1399" s="3">
        <f t="shared" si="176"/>
        <v>0</v>
      </c>
      <c r="O1399" s="3">
        <f t="shared" si="177"/>
        <v>0</v>
      </c>
      <c r="P1399" s="2">
        <f t="shared" si="170"/>
        <v>0</v>
      </c>
    </row>
    <row r="1400" spans="1:16">
      <c r="A1400" s="1">
        <v>1396</v>
      </c>
      <c r="G1400" s="3">
        <v>0</v>
      </c>
      <c r="H1400" s="3"/>
      <c r="I1400" s="3">
        <f t="shared" si="171"/>
        <v>0</v>
      </c>
      <c r="J1400" s="3">
        <f t="shared" si="172"/>
        <v>0</v>
      </c>
      <c r="K1400" s="3">
        <f t="shared" si="173"/>
        <v>0</v>
      </c>
      <c r="L1400" s="3">
        <f t="shared" si="174"/>
        <v>0</v>
      </c>
      <c r="M1400" s="3">
        <f t="shared" si="175"/>
        <v>0</v>
      </c>
      <c r="N1400" s="3">
        <f t="shared" si="176"/>
        <v>0</v>
      </c>
      <c r="O1400" s="3">
        <f t="shared" si="177"/>
        <v>0</v>
      </c>
      <c r="P1400" s="2">
        <f t="shared" si="170"/>
        <v>0</v>
      </c>
    </row>
    <row r="1401" spans="1:16">
      <c r="A1401" s="1">
        <v>1397</v>
      </c>
      <c r="G1401" s="3">
        <v>0</v>
      </c>
      <c r="H1401" s="3"/>
      <c r="I1401" s="3">
        <f t="shared" si="171"/>
        <v>0</v>
      </c>
      <c r="J1401" s="3">
        <f t="shared" si="172"/>
        <v>0</v>
      </c>
      <c r="K1401" s="3">
        <f t="shared" si="173"/>
        <v>0</v>
      </c>
      <c r="L1401" s="3">
        <f t="shared" si="174"/>
        <v>0</v>
      </c>
      <c r="M1401" s="3">
        <f t="shared" si="175"/>
        <v>0</v>
      </c>
      <c r="N1401" s="3">
        <f t="shared" si="176"/>
        <v>0</v>
      </c>
      <c r="O1401" s="3">
        <f t="shared" si="177"/>
        <v>0</v>
      </c>
      <c r="P1401" s="2">
        <f t="shared" si="170"/>
        <v>0</v>
      </c>
    </row>
    <row r="1402" spans="1:16">
      <c r="A1402" s="1">
        <v>1398</v>
      </c>
      <c r="G1402" s="3">
        <v>0</v>
      </c>
      <c r="H1402" s="3"/>
      <c r="I1402" s="3">
        <f t="shared" si="171"/>
        <v>0</v>
      </c>
      <c r="J1402" s="3">
        <f t="shared" si="172"/>
        <v>0</v>
      </c>
      <c r="K1402" s="3">
        <f t="shared" si="173"/>
        <v>0</v>
      </c>
      <c r="L1402" s="3">
        <f t="shared" si="174"/>
        <v>0</v>
      </c>
      <c r="M1402" s="3">
        <f t="shared" si="175"/>
        <v>0</v>
      </c>
      <c r="N1402" s="3">
        <f t="shared" si="176"/>
        <v>0</v>
      </c>
      <c r="O1402" s="3">
        <f t="shared" si="177"/>
        <v>0</v>
      </c>
      <c r="P1402" s="2">
        <f t="shared" si="170"/>
        <v>0</v>
      </c>
    </row>
    <row r="1403" spans="1:16">
      <c r="A1403" s="1">
        <v>1399</v>
      </c>
      <c r="G1403" s="3">
        <v>0</v>
      </c>
      <c r="H1403" s="3"/>
      <c r="I1403" s="3">
        <f t="shared" si="171"/>
        <v>0</v>
      </c>
      <c r="J1403" s="3">
        <f t="shared" si="172"/>
        <v>0</v>
      </c>
      <c r="K1403" s="3">
        <f t="shared" si="173"/>
        <v>0</v>
      </c>
      <c r="L1403" s="3">
        <f t="shared" si="174"/>
        <v>0</v>
      </c>
      <c r="M1403" s="3">
        <f t="shared" si="175"/>
        <v>0</v>
      </c>
      <c r="N1403" s="3">
        <f t="shared" si="176"/>
        <v>0</v>
      </c>
      <c r="O1403" s="3">
        <f t="shared" si="177"/>
        <v>0</v>
      </c>
      <c r="P1403" s="2">
        <f t="shared" si="170"/>
        <v>0</v>
      </c>
    </row>
    <row r="1404" spans="1:16">
      <c r="A1404" s="1">
        <v>1400</v>
      </c>
      <c r="G1404" s="3">
        <v>0</v>
      </c>
      <c r="H1404" s="3"/>
      <c r="I1404" s="3">
        <f t="shared" si="171"/>
        <v>0</v>
      </c>
      <c r="J1404" s="3">
        <f t="shared" si="172"/>
        <v>0</v>
      </c>
      <c r="K1404" s="3">
        <f t="shared" si="173"/>
        <v>0</v>
      </c>
      <c r="L1404" s="3">
        <f t="shared" si="174"/>
        <v>0</v>
      </c>
      <c r="M1404" s="3">
        <f t="shared" si="175"/>
        <v>0</v>
      </c>
      <c r="N1404" s="3">
        <f t="shared" si="176"/>
        <v>0</v>
      </c>
      <c r="O1404" s="3">
        <f t="shared" si="177"/>
        <v>0</v>
      </c>
      <c r="P1404" s="2">
        <f t="shared" si="170"/>
        <v>0</v>
      </c>
    </row>
    <row r="1405" spans="1:16">
      <c r="A1405" s="1">
        <v>1401</v>
      </c>
      <c r="G1405" s="3">
        <v>0</v>
      </c>
      <c r="H1405" s="3"/>
      <c r="I1405" s="3">
        <f t="shared" si="171"/>
        <v>0</v>
      </c>
      <c r="J1405" s="3">
        <f t="shared" si="172"/>
        <v>0</v>
      </c>
      <c r="K1405" s="3">
        <f t="shared" si="173"/>
        <v>0</v>
      </c>
      <c r="L1405" s="3">
        <f t="shared" si="174"/>
        <v>0</v>
      </c>
      <c r="M1405" s="3">
        <f t="shared" si="175"/>
        <v>0</v>
      </c>
      <c r="N1405" s="3">
        <f t="shared" si="176"/>
        <v>0</v>
      </c>
      <c r="O1405" s="3">
        <f t="shared" si="177"/>
        <v>0</v>
      </c>
      <c r="P1405" s="2">
        <f t="shared" si="170"/>
        <v>0</v>
      </c>
    </row>
    <row r="1406" spans="1:16">
      <c r="A1406" s="1">
        <v>1402</v>
      </c>
      <c r="G1406" s="3">
        <v>0</v>
      </c>
      <c r="H1406" s="3"/>
      <c r="I1406" s="3">
        <f t="shared" si="171"/>
        <v>0</v>
      </c>
      <c r="J1406" s="3">
        <f t="shared" si="172"/>
        <v>0</v>
      </c>
      <c r="K1406" s="3">
        <f t="shared" si="173"/>
        <v>0</v>
      </c>
      <c r="L1406" s="3">
        <f t="shared" si="174"/>
        <v>0</v>
      </c>
      <c r="M1406" s="3">
        <f t="shared" si="175"/>
        <v>0</v>
      </c>
      <c r="N1406" s="3">
        <f t="shared" si="176"/>
        <v>0</v>
      </c>
      <c r="O1406" s="3">
        <f t="shared" si="177"/>
        <v>0</v>
      </c>
      <c r="P1406" s="2">
        <f t="shared" si="170"/>
        <v>0</v>
      </c>
    </row>
    <row r="1407" spans="1:16">
      <c r="A1407" s="1">
        <v>1403</v>
      </c>
      <c r="G1407" s="3">
        <v>0</v>
      </c>
      <c r="H1407" s="3"/>
      <c r="I1407" s="3">
        <f t="shared" si="171"/>
        <v>0</v>
      </c>
      <c r="J1407" s="3">
        <f t="shared" si="172"/>
        <v>0</v>
      </c>
      <c r="K1407" s="3">
        <f t="shared" si="173"/>
        <v>0</v>
      </c>
      <c r="L1407" s="3">
        <f t="shared" si="174"/>
        <v>0</v>
      </c>
      <c r="M1407" s="3">
        <f t="shared" si="175"/>
        <v>0</v>
      </c>
      <c r="N1407" s="3">
        <f t="shared" si="176"/>
        <v>0</v>
      </c>
      <c r="O1407" s="3">
        <f t="shared" si="177"/>
        <v>0</v>
      </c>
      <c r="P1407" s="2">
        <f t="shared" si="170"/>
        <v>0</v>
      </c>
    </row>
    <row r="1408" spans="1:16">
      <c r="A1408" s="1">
        <v>1404</v>
      </c>
      <c r="G1408" s="3">
        <v>0</v>
      </c>
      <c r="H1408" s="3"/>
      <c r="I1408" s="3">
        <f t="shared" si="171"/>
        <v>0</v>
      </c>
      <c r="J1408" s="3">
        <f t="shared" si="172"/>
        <v>0</v>
      </c>
      <c r="K1408" s="3">
        <f t="shared" si="173"/>
        <v>0</v>
      </c>
      <c r="L1408" s="3">
        <f t="shared" si="174"/>
        <v>0</v>
      </c>
      <c r="M1408" s="3">
        <f t="shared" si="175"/>
        <v>0</v>
      </c>
      <c r="N1408" s="3">
        <f t="shared" si="176"/>
        <v>0</v>
      </c>
      <c r="O1408" s="3">
        <f t="shared" si="177"/>
        <v>0</v>
      </c>
      <c r="P1408" s="2">
        <f t="shared" si="170"/>
        <v>0</v>
      </c>
    </row>
    <row r="1409" spans="1:16">
      <c r="A1409" s="1">
        <v>1405</v>
      </c>
      <c r="G1409" s="3">
        <v>0</v>
      </c>
      <c r="H1409" s="3"/>
      <c r="I1409" s="3">
        <f t="shared" si="171"/>
        <v>0</v>
      </c>
      <c r="J1409" s="3">
        <f t="shared" si="172"/>
        <v>0</v>
      </c>
      <c r="K1409" s="3">
        <f t="shared" si="173"/>
        <v>0</v>
      </c>
      <c r="L1409" s="3">
        <f t="shared" si="174"/>
        <v>0</v>
      </c>
      <c r="M1409" s="3">
        <f t="shared" si="175"/>
        <v>0</v>
      </c>
      <c r="N1409" s="3">
        <f t="shared" si="176"/>
        <v>0</v>
      </c>
      <c r="O1409" s="3">
        <f t="shared" si="177"/>
        <v>0</v>
      </c>
      <c r="P1409" s="2">
        <f t="shared" si="170"/>
        <v>0</v>
      </c>
    </row>
    <row r="1410" spans="1:16">
      <c r="A1410" s="1">
        <v>1406</v>
      </c>
      <c r="G1410" s="3">
        <v>0</v>
      </c>
      <c r="H1410" s="3"/>
      <c r="I1410" s="3">
        <f t="shared" si="171"/>
        <v>0</v>
      </c>
      <c r="J1410" s="3">
        <f t="shared" si="172"/>
        <v>0</v>
      </c>
      <c r="K1410" s="3">
        <f t="shared" si="173"/>
        <v>0</v>
      </c>
      <c r="L1410" s="3">
        <f t="shared" si="174"/>
        <v>0</v>
      </c>
      <c r="M1410" s="3">
        <f t="shared" si="175"/>
        <v>0</v>
      </c>
      <c r="N1410" s="3">
        <f t="shared" si="176"/>
        <v>0</v>
      </c>
      <c r="O1410" s="3">
        <f t="shared" si="177"/>
        <v>0</v>
      </c>
      <c r="P1410" s="2">
        <f t="shared" si="170"/>
        <v>0</v>
      </c>
    </row>
    <row r="1411" spans="1:16">
      <c r="A1411" s="1">
        <v>1407</v>
      </c>
      <c r="G1411" s="3">
        <v>0</v>
      </c>
      <c r="H1411" s="3"/>
      <c r="I1411" s="3">
        <f t="shared" si="171"/>
        <v>0</v>
      </c>
      <c r="J1411" s="3">
        <f t="shared" si="172"/>
        <v>0</v>
      </c>
      <c r="K1411" s="3">
        <f t="shared" si="173"/>
        <v>0</v>
      </c>
      <c r="L1411" s="3">
        <f t="shared" si="174"/>
        <v>0</v>
      </c>
      <c r="M1411" s="3">
        <f t="shared" si="175"/>
        <v>0</v>
      </c>
      <c r="N1411" s="3">
        <f t="shared" si="176"/>
        <v>0</v>
      </c>
      <c r="O1411" s="3">
        <f t="shared" si="177"/>
        <v>0</v>
      </c>
      <c r="P1411" s="2">
        <f t="shared" si="170"/>
        <v>0</v>
      </c>
    </row>
    <row r="1412" spans="1:16">
      <c r="A1412" s="1">
        <v>1408</v>
      </c>
      <c r="G1412" s="3">
        <v>0</v>
      </c>
      <c r="H1412" s="3"/>
      <c r="I1412" s="3">
        <f t="shared" si="171"/>
        <v>0</v>
      </c>
      <c r="J1412" s="3">
        <f t="shared" si="172"/>
        <v>0</v>
      </c>
      <c r="K1412" s="3">
        <f t="shared" si="173"/>
        <v>0</v>
      </c>
      <c r="L1412" s="3">
        <f t="shared" si="174"/>
        <v>0</v>
      </c>
      <c r="M1412" s="3">
        <f t="shared" si="175"/>
        <v>0</v>
      </c>
      <c r="N1412" s="3">
        <f t="shared" si="176"/>
        <v>0</v>
      </c>
      <c r="O1412" s="3">
        <f t="shared" si="177"/>
        <v>0</v>
      </c>
      <c r="P1412" s="2">
        <f t="shared" si="170"/>
        <v>0</v>
      </c>
    </row>
    <row r="1413" spans="1:16">
      <c r="A1413" s="1">
        <v>1409</v>
      </c>
      <c r="G1413" s="3">
        <v>0</v>
      </c>
      <c r="H1413" s="3"/>
      <c r="I1413" s="3">
        <f t="shared" si="171"/>
        <v>0</v>
      </c>
      <c r="J1413" s="3">
        <f t="shared" si="172"/>
        <v>0</v>
      </c>
      <c r="K1413" s="3">
        <f t="shared" si="173"/>
        <v>0</v>
      </c>
      <c r="L1413" s="3">
        <f t="shared" si="174"/>
        <v>0</v>
      </c>
      <c r="M1413" s="3">
        <f t="shared" si="175"/>
        <v>0</v>
      </c>
      <c r="N1413" s="3">
        <f t="shared" si="176"/>
        <v>0</v>
      </c>
      <c r="O1413" s="3">
        <f t="shared" si="177"/>
        <v>0</v>
      </c>
      <c r="P1413" s="2">
        <f t="shared" ref="P1413:P1476" si="178">O1413</f>
        <v>0</v>
      </c>
    </row>
    <row r="1414" spans="1:16">
      <c r="A1414" s="1">
        <v>1410</v>
      </c>
      <c r="G1414" s="3">
        <v>0</v>
      </c>
      <c r="H1414" s="3"/>
      <c r="I1414" s="3">
        <f t="shared" si="171"/>
        <v>0</v>
      </c>
      <c r="J1414" s="3">
        <f t="shared" si="172"/>
        <v>0</v>
      </c>
      <c r="K1414" s="3">
        <f t="shared" si="173"/>
        <v>0</v>
      </c>
      <c r="L1414" s="3">
        <f t="shared" si="174"/>
        <v>0</v>
      </c>
      <c r="M1414" s="3">
        <f t="shared" si="175"/>
        <v>0</v>
      </c>
      <c r="N1414" s="3">
        <f t="shared" si="176"/>
        <v>0</v>
      </c>
      <c r="O1414" s="3">
        <f t="shared" si="177"/>
        <v>0</v>
      </c>
      <c r="P1414" s="2">
        <f t="shared" si="178"/>
        <v>0</v>
      </c>
    </row>
    <row r="1415" spans="1:16">
      <c r="A1415" s="1">
        <v>1411</v>
      </c>
      <c r="G1415" s="3">
        <v>0</v>
      </c>
      <c r="H1415" s="3"/>
      <c r="I1415" s="3">
        <f t="shared" si="171"/>
        <v>0</v>
      </c>
      <c r="J1415" s="3">
        <f t="shared" si="172"/>
        <v>0</v>
      </c>
      <c r="K1415" s="3">
        <f t="shared" si="173"/>
        <v>0</v>
      </c>
      <c r="L1415" s="3">
        <f t="shared" si="174"/>
        <v>0</v>
      </c>
      <c r="M1415" s="3">
        <f t="shared" si="175"/>
        <v>0</v>
      </c>
      <c r="N1415" s="3">
        <f t="shared" si="176"/>
        <v>0</v>
      </c>
      <c r="O1415" s="3">
        <f t="shared" si="177"/>
        <v>0</v>
      </c>
      <c r="P1415" s="2">
        <f t="shared" si="178"/>
        <v>0</v>
      </c>
    </row>
    <row r="1416" spans="1:16">
      <c r="A1416" s="1">
        <v>1412</v>
      </c>
      <c r="G1416" s="3">
        <v>0</v>
      </c>
      <c r="H1416" s="3"/>
      <c r="I1416" s="3">
        <f t="shared" si="171"/>
        <v>0</v>
      </c>
      <c r="J1416" s="3">
        <f t="shared" si="172"/>
        <v>0</v>
      </c>
      <c r="K1416" s="3">
        <f t="shared" si="173"/>
        <v>0</v>
      </c>
      <c r="L1416" s="3">
        <f t="shared" si="174"/>
        <v>0</v>
      </c>
      <c r="M1416" s="3">
        <f t="shared" si="175"/>
        <v>0</v>
      </c>
      <c r="N1416" s="3">
        <f t="shared" si="176"/>
        <v>0</v>
      </c>
      <c r="O1416" s="3">
        <f t="shared" si="177"/>
        <v>0</v>
      </c>
      <c r="P1416" s="2">
        <f t="shared" si="178"/>
        <v>0</v>
      </c>
    </row>
    <row r="1417" spans="1:16">
      <c r="A1417" s="1">
        <v>1413</v>
      </c>
      <c r="G1417" s="3">
        <v>0</v>
      </c>
      <c r="H1417" s="3"/>
      <c r="I1417" s="3">
        <f t="shared" si="171"/>
        <v>0</v>
      </c>
      <c r="J1417" s="3">
        <f t="shared" si="172"/>
        <v>0</v>
      </c>
      <c r="K1417" s="3">
        <f t="shared" si="173"/>
        <v>0</v>
      </c>
      <c r="L1417" s="3">
        <f t="shared" si="174"/>
        <v>0</v>
      </c>
      <c r="M1417" s="3">
        <f t="shared" si="175"/>
        <v>0</v>
      </c>
      <c r="N1417" s="3">
        <f t="shared" si="176"/>
        <v>0</v>
      </c>
      <c r="O1417" s="3">
        <f t="shared" si="177"/>
        <v>0</v>
      </c>
      <c r="P1417" s="2">
        <f t="shared" si="178"/>
        <v>0</v>
      </c>
    </row>
    <row r="1418" spans="1:16">
      <c r="A1418" s="1">
        <v>1414</v>
      </c>
      <c r="G1418" s="3">
        <v>0</v>
      </c>
      <c r="H1418" s="3"/>
      <c r="I1418" s="3">
        <f t="shared" si="171"/>
        <v>0</v>
      </c>
      <c r="J1418" s="3">
        <f t="shared" si="172"/>
        <v>0</v>
      </c>
      <c r="K1418" s="3">
        <f t="shared" si="173"/>
        <v>0</v>
      </c>
      <c r="L1418" s="3">
        <f t="shared" si="174"/>
        <v>0</v>
      </c>
      <c r="M1418" s="3">
        <f t="shared" si="175"/>
        <v>0</v>
      </c>
      <c r="N1418" s="3">
        <f t="shared" si="176"/>
        <v>0</v>
      </c>
      <c r="O1418" s="3">
        <f t="shared" si="177"/>
        <v>0</v>
      </c>
      <c r="P1418" s="2">
        <f t="shared" si="178"/>
        <v>0</v>
      </c>
    </row>
    <row r="1419" spans="1:16">
      <c r="A1419" s="1">
        <v>1415</v>
      </c>
      <c r="G1419" s="3">
        <v>0</v>
      </c>
      <c r="H1419" s="3"/>
      <c r="I1419" s="3">
        <f t="shared" si="171"/>
        <v>0</v>
      </c>
      <c r="J1419" s="3">
        <f t="shared" si="172"/>
        <v>0</v>
      </c>
      <c r="K1419" s="3">
        <f t="shared" si="173"/>
        <v>0</v>
      </c>
      <c r="L1419" s="3">
        <f t="shared" si="174"/>
        <v>0</v>
      </c>
      <c r="M1419" s="3">
        <f t="shared" si="175"/>
        <v>0</v>
      </c>
      <c r="N1419" s="3">
        <f t="shared" si="176"/>
        <v>0</v>
      </c>
      <c r="O1419" s="3">
        <f t="shared" si="177"/>
        <v>0</v>
      </c>
      <c r="P1419" s="2">
        <f t="shared" si="178"/>
        <v>0</v>
      </c>
    </row>
    <row r="1420" spans="1:16">
      <c r="A1420" s="1">
        <v>1416</v>
      </c>
      <c r="G1420" s="3">
        <v>0</v>
      </c>
      <c r="H1420" s="3"/>
      <c r="I1420" s="3">
        <f t="shared" si="171"/>
        <v>0</v>
      </c>
      <c r="J1420" s="3">
        <f t="shared" si="172"/>
        <v>0</v>
      </c>
      <c r="K1420" s="3">
        <f t="shared" si="173"/>
        <v>0</v>
      </c>
      <c r="L1420" s="3">
        <f t="shared" si="174"/>
        <v>0</v>
      </c>
      <c r="M1420" s="3">
        <f t="shared" si="175"/>
        <v>0</v>
      </c>
      <c r="N1420" s="3">
        <f t="shared" si="176"/>
        <v>0</v>
      </c>
      <c r="O1420" s="3">
        <f t="shared" si="177"/>
        <v>0</v>
      </c>
      <c r="P1420" s="2">
        <f t="shared" si="178"/>
        <v>0</v>
      </c>
    </row>
    <row r="1421" spans="1:16">
      <c r="A1421" s="1">
        <v>1417</v>
      </c>
      <c r="G1421" s="3">
        <v>0</v>
      </c>
      <c r="H1421" s="3"/>
      <c r="I1421" s="3">
        <f t="shared" si="171"/>
        <v>0</v>
      </c>
      <c r="J1421" s="3">
        <f t="shared" si="172"/>
        <v>0</v>
      </c>
      <c r="K1421" s="3">
        <f t="shared" si="173"/>
        <v>0</v>
      </c>
      <c r="L1421" s="3">
        <f t="shared" si="174"/>
        <v>0</v>
      </c>
      <c r="M1421" s="3">
        <f t="shared" si="175"/>
        <v>0</v>
      </c>
      <c r="N1421" s="3">
        <f t="shared" si="176"/>
        <v>0</v>
      </c>
      <c r="O1421" s="3">
        <f t="shared" si="177"/>
        <v>0</v>
      </c>
      <c r="P1421" s="2">
        <f t="shared" si="178"/>
        <v>0</v>
      </c>
    </row>
    <row r="1422" spans="1:16">
      <c r="A1422" s="1">
        <v>1418</v>
      </c>
      <c r="G1422" s="3">
        <v>0</v>
      </c>
      <c r="H1422" s="3"/>
      <c r="I1422" s="3">
        <f t="shared" si="171"/>
        <v>0</v>
      </c>
      <c r="J1422" s="3">
        <f t="shared" si="172"/>
        <v>0</v>
      </c>
      <c r="K1422" s="3">
        <f t="shared" si="173"/>
        <v>0</v>
      </c>
      <c r="L1422" s="3">
        <f t="shared" si="174"/>
        <v>0</v>
      </c>
      <c r="M1422" s="3">
        <f t="shared" si="175"/>
        <v>0</v>
      </c>
      <c r="N1422" s="3">
        <f t="shared" si="176"/>
        <v>0</v>
      </c>
      <c r="O1422" s="3">
        <f t="shared" si="177"/>
        <v>0</v>
      </c>
      <c r="P1422" s="2">
        <f t="shared" si="178"/>
        <v>0</v>
      </c>
    </row>
    <row r="1423" spans="1:16">
      <c r="A1423" s="1">
        <v>1419</v>
      </c>
      <c r="G1423" s="3">
        <v>0</v>
      </c>
      <c r="H1423" s="3"/>
      <c r="I1423" s="3">
        <f t="shared" si="171"/>
        <v>0</v>
      </c>
      <c r="J1423" s="3">
        <f t="shared" si="172"/>
        <v>0</v>
      </c>
      <c r="K1423" s="3">
        <f t="shared" si="173"/>
        <v>0</v>
      </c>
      <c r="L1423" s="3">
        <f t="shared" si="174"/>
        <v>0</v>
      </c>
      <c r="M1423" s="3">
        <f t="shared" si="175"/>
        <v>0</v>
      </c>
      <c r="N1423" s="3">
        <f t="shared" si="176"/>
        <v>0</v>
      </c>
      <c r="O1423" s="3">
        <f t="shared" si="177"/>
        <v>0</v>
      </c>
      <c r="P1423" s="2">
        <f t="shared" si="178"/>
        <v>0</v>
      </c>
    </row>
    <row r="1424" spans="1:16">
      <c r="A1424" s="1">
        <v>1420</v>
      </c>
      <c r="G1424" s="3">
        <v>0</v>
      </c>
      <c r="H1424" s="3"/>
      <c r="I1424" s="3">
        <f t="shared" si="171"/>
        <v>0</v>
      </c>
      <c r="J1424" s="3">
        <f t="shared" si="172"/>
        <v>0</v>
      </c>
      <c r="K1424" s="3">
        <f t="shared" si="173"/>
        <v>0</v>
      </c>
      <c r="L1424" s="3">
        <f t="shared" si="174"/>
        <v>0</v>
      </c>
      <c r="M1424" s="3">
        <f t="shared" si="175"/>
        <v>0</v>
      </c>
      <c r="N1424" s="3">
        <f t="shared" si="176"/>
        <v>0</v>
      </c>
      <c r="O1424" s="3">
        <f t="shared" si="177"/>
        <v>0</v>
      </c>
      <c r="P1424" s="2">
        <f t="shared" si="178"/>
        <v>0</v>
      </c>
    </row>
    <row r="1425" spans="1:16">
      <c r="A1425" s="1">
        <v>1421</v>
      </c>
      <c r="G1425" s="3">
        <v>0</v>
      </c>
      <c r="H1425" s="3"/>
      <c r="I1425" s="3">
        <f t="shared" si="171"/>
        <v>0</v>
      </c>
      <c r="J1425" s="3">
        <f t="shared" si="172"/>
        <v>0</v>
      </c>
      <c r="K1425" s="3">
        <f t="shared" si="173"/>
        <v>0</v>
      </c>
      <c r="L1425" s="3">
        <f t="shared" si="174"/>
        <v>0</v>
      </c>
      <c r="M1425" s="3">
        <f t="shared" si="175"/>
        <v>0</v>
      </c>
      <c r="N1425" s="3">
        <f t="shared" si="176"/>
        <v>0</v>
      </c>
      <c r="O1425" s="3">
        <f t="shared" si="177"/>
        <v>0</v>
      </c>
      <c r="P1425" s="2">
        <f t="shared" si="178"/>
        <v>0</v>
      </c>
    </row>
    <row r="1426" spans="1:16">
      <c r="A1426" s="1">
        <v>1422</v>
      </c>
      <c r="G1426" s="3">
        <v>0</v>
      </c>
      <c r="H1426" s="3"/>
      <c r="I1426" s="3">
        <f t="shared" si="171"/>
        <v>0</v>
      </c>
      <c r="J1426" s="3">
        <f t="shared" si="172"/>
        <v>0</v>
      </c>
      <c r="K1426" s="3">
        <f t="shared" si="173"/>
        <v>0</v>
      </c>
      <c r="L1426" s="3">
        <f t="shared" si="174"/>
        <v>0</v>
      </c>
      <c r="M1426" s="3">
        <f t="shared" si="175"/>
        <v>0</v>
      </c>
      <c r="N1426" s="3">
        <f t="shared" si="176"/>
        <v>0</v>
      </c>
      <c r="O1426" s="3">
        <f t="shared" si="177"/>
        <v>0</v>
      </c>
      <c r="P1426" s="2">
        <f t="shared" si="178"/>
        <v>0</v>
      </c>
    </row>
    <row r="1427" spans="1:16">
      <c r="A1427" s="1">
        <v>1423</v>
      </c>
      <c r="G1427" s="3">
        <v>0</v>
      </c>
      <c r="H1427" s="3"/>
      <c r="I1427" s="3">
        <f t="shared" si="171"/>
        <v>0</v>
      </c>
      <c r="J1427" s="3">
        <f t="shared" si="172"/>
        <v>0</v>
      </c>
      <c r="K1427" s="3">
        <f t="shared" si="173"/>
        <v>0</v>
      </c>
      <c r="L1427" s="3">
        <f t="shared" si="174"/>
        <v>0</v>
      </c>
      <c r="M1427" s="3">
        <f t="shared" si="175"/>
        <v>0</v>
      </c>
      <c r="N1427" s="3">
        <f t="shared" si="176"/>
        <v>0</v>
      </c>
      <c r="O1427" s="3">
        <f t="shared" si="177"/>
        <v>0</v>
      </c>
      <c r="P1427" s="2">
        <f t="shared" si="178"/>
        <v>0</v>
      </c>
    </row>
    <row r="1428" spans="1:16">
      <c r="A1428" s="1">
        <v>1424</v>
      </c>
      <c r="G1428" s="3">
        <v>0</v>
      </c>
      <c r="H1428" s="3"/>
      <c r="I1428" s="3">
        <f t="shared" si="171"/>
        <v>0</v>
      </c>
      <c r="J1428" s="3">
        <f t="shared" si="172"/>
        <v>0</v>
      </c>
      <c r="K1428" s="3">
        <f t="shared" si="173"/>
        <v>0</v>
      </c>
      <c r="L1428" s="3">
        <f t="shared" si="174"/>
        <v>0</v>
      </c>
      <c r="M1428" s="3">
        <f t="shared" si="175"/>
        <v>0</v>
      </c>
      <c r="N1428" s="3">
        <f t="shared" si="176"/>
        <v>0</v>
      </c>
      <c r="O1428" s="3">
        <f t="shared" si="177"/>
        <v>0</v>
      </c>
      <c r="P1428" s="2">
        <f t="shared" si="178"/>
        <v>0</v>
      </c>
    </row>
    <row r="1429" spans="1:16">
      <c r="A1429" s="1">
        <v>1425</v>
      </c>
      <c r="G1429" s="3">
        <v>0</v>
      </c>
      <c r="H1429" s="3"/>
      <c r="I1429" s="3">
        <f t="shared" si="171"/>
        <v>0</v>
      </c>
      <c r="J1429" s="3">
        <f t="shared" si="172"/>
        <v>0</v>
      </c>
      <c r="K1429" s="3">
        <f t="shared" si="173"/>
        <v>0</v>
      </c>
      <c r="L1429" s="3">
        <f t="shared" si="174"/>
        <v>0</v>
      </c>
      <c r="M1429" s="3">
        <f t="shared" si="175"/>
        <v>0</v>
      </c>
      <c r="N1429" s="3">
        <f t="shared" si="176"/>
        <v>0</v>
      </c>
      <c r="O1429" s="3">
        <f t="shared" si="177"/>
        <v>0</v>
      </c>
      <c r="P1429" s="2">
        <f t="shared" si="178"/>
        <v>0</v>
      </c>
    </row>
    <row r="1430" spans="1:16">
      <c r="A1430" s="1">
        <v>1426</v>
      </c>
      <c r="G1430" s="3">
        <v>0</v>
      </c>
      <c r="H1430" s="3"/>
      <c r="I1430" s="3">
        <f t="shared" si="171"/>
        <v>0</v>
      </c>
      <c r="J1430" s="3">
        <f t="shared" si="172"/>
        <v>0</v>
      </c>
      <c r="K1430" s="3">
        <f t="shared" si="173"/>
        <v>0</v>
      </c>
      <c r="L1430" s="3">
        <f t="shared" si="174"/>
        <v>0</v>
      </c>
      <c r="M1430" s="3">
        <f t="shared" si="175"/>
        <v>0</v>
      </c>
      <c r="N1430" s="3">
        <f t="shared" si="176"/>
        <v>0</v>
      </c>
      <c r="O1430" s="3">
        <f t="shared" si="177"/>
        <v>0</v>
      </c>
      <c r="P1430" s="2">
        <f t="shared" si="178"/>
        <v>0</v>
      </c>
    </row>
    <row r="1431" spans="1:16">
      <c r="A1431" s="1">
        <v>1427</v>
      </c>
      <c r="G1431" s="3">
        <v>0</v>
      </c>
      <c r="H1431" s="3"/>
      <c r="I1431" s="3">
        <f t="shared" si="171"/>
        <v>0</v>
      </c>
      <c r="J1431" s="3">
        <f t="shared" si="172"/>
        <v>0</v>
      </c>
      <c r="K1431" s="3">
        <f t="shared" si="173"/>
        <v>0</v>
      </c>
      <c r="L1431" s="3">
        <f t="shared" si="174"/>
        <v>0</v>
      </c>
      <c r="M1431" s="3">
        <f t="shared" si="175"/>
        <v>0</v>
      </c>
      <c r="N1431" s="3">
        <f t="shared" si="176"/>
        <v>0</v>
      </c>
      <c r="O1431" s="3">
        <f t="shared" si="177"/>
        <v>0</v>
      </c>
      <c r="P1431" s="2">
        <f t="shared" si="178"/>
        <v>0</v>
      </c>
    </row>
    <row r="1432" spans="1:16">
      <c r="A1432" s="1">
        <v>1428</v>
      </c>
      <c r="G1432" s="3">
        <v>0</v>
      </c>
      <c r="H1432" s="3"/>
      <c r="I1432" s="3">
        <f t="shared" si="171"/>
        <v>0</v>
      </c>
      <c r="J1432" s="3">
        <f t="shared" si="172"/>
        <v>0</v>
      </c>
      <c r="K1432" s="3">
        <f t="shared" si="173"/>
        <v>0</v>
      </c>
      <c r="L1432" s="3">
        <f t="shared" si="174"/>
        <v>0</v>
      </c>
      <c r="M1432" s="3">
        <f t="shared" si="175"/>
        <v>0</v>
      </c>
      <c r="N1432" s="3">
        <f t="shared" si="176"/>
        <v>0</v>
      </c>
      <c r="O1432" s="3">
        <f t="shared" si="177"/>
        <v>0</v>
      </c>
      <c r="P1432" s="2">
        <f t="shared" si="178"/>
        <v>0</v>
      </c>
    </row>
    <row r="1433" spans="1:16">
      <c r="A1433" s="1">
        <v>1429</v>
      </c>
      <c r="G1433" s="3">
        <v>0</v>
      </c>
      <c r="H1433" s="3"/>
      <c r="I1433" s="3">
        <f t="shared" si="171"/>
        <v>0</v>
      </c>
      <c r="J1433" s="3">
        <f t="shared" si="172"/>
        <v>0</v>
      </c>
      <c r="K1433" s="3">
        <f t="shared" si="173"/>
        <v>0</v>
      </c>
      <c r="L1433" s="3">
        <f t="shared" si="174"/>
        <v>0</v>
      </c>
      <c r="M1433" s="3">
        <f t="shared" si="175"/>
        <v>0</v>
      </c>
      <c r="N1433" s="3">
        <f t="shared" si="176"/>
        <v>0</v>
      </c>
      <c r="O1433" s="3">
        <f t="shared" si="177"/>
        <v>0</v>
      </c>
      <c r="P1433" s="2">
        <f t="shared" si="178"/>
        <v>0</v>
      </c>
    </row>
    <row r="1434" spans="1:16">
      <c r="A1434" s="1">
        <v>1430</v>
      </c>
      <c r="G1434" s="3">
        <v>0</v>
      </c>
      <c r="H1434" s="3"/>
      <c r="I1434" s="3">
        <f t="shared" si="171"/>
        <v>0</v>
      </c>
      <c r="J1434" s="3">
        <f t="shared" si="172"/>
        <v>0</v>
      </c>
      <c r="K1434" s="3">
        <f t="shared" si="173"/>
        <v>0</v>
      </c>
      <c r="L1434" s="3">
        <f t="shared" si="174"/>
        <v>0</v>
      </c>
      <c r="M1434" s="3">
        <f t="shared" si="175"/>
        <v>0</v>
      </c>
      <c r="N1434" s="3">
        <f t="shared" si="176"/>
        <v>0</v>
      </c>
      <c r="O1434" s="3">
        <f t="shared" si="177"/>
        <v>0</v>
      </c>
      <c r="P1434" s="2">
        <f t="shared" si="178"/>
        <v>0</v>
      </c>
    </row>
    <row r="1435" spans="1:16">
      <c r="A1435" s="1">
        <v>1431</v>
      </c>
      <c r="G1435" s="3">
        <v>0</v>
      </c>
      <c r="H1435" s="3"/>
      <c r="I1435" s="3">
        <f t="shared" si="171"/>
        <v>0</v>
      </c>
      <c r="J1435" s="3">
        <f t="shared" si="172"/>
        <v>0</v>
      </c>
      <c r="K1435" s="3">
        <f t="shared" si="173"/>
        <v>0</v>
      </c>
      <c r="L1435" s="3">
        <f t="shared" si="174"/>
        <v>0</v>
      </c>
      <c r="M1435" s="3">
        <f t="shared" si="175"/>
        <v>0</v>
      </c>
      <c r="N1435" s="3">
        <f t="shared" si="176"/>
        <v>0</v>
      </c>
      <c r="O1435" s="3">
        <f t="shared" si="177"/>
        <v>0</v>
      </c>
      <c r="P1435" s="2">
        <f t="shared" si="178"/>
        <v>0</v>
      </c>
    </row>
    <row r="1436" spans="1:16">
      <c r="A1436" s="1">
        <v>1432</v>
      </c>
      <c r="G1436" s="3">
        <v>0</v>
      </c>
      <c r="H1436" s="3"/>
      <c r="I1436" s="3">
        <f t="shared" si="171"/>
        <v>0</v>
      </c>
      <c r="J1436" s="3">
        <f t="shared" si="172"/>
        <v>0</v>
      </c>
      <c r="K1436" s="3">
        <f t="shared" si="173"/>
        <v>0</v>
      </c>
      <c r="L1436" s="3">
        <f t="shared" si="174"/>
        <v>0</v>
      </c>
      <c r="M1436" s="3">
        <f t="shared" si="175"/>
        <v>0</v>
      </c>
      <c r="N1436" s="3">
        <f t="shared" si="176"/>
        <v>0</v>
      </c>
      <c r="O1436" s="3">
        <f t="shared" si="177"/>
        <v>0</v>
      </c>
      <c r="P1436" s="2">
        <f t="shared" si="178"/>
        <v>0</v>
      </c>
    </row>
    <row r="1437" spans="1:16">
      <c r="A1437" s="1">
        <v>1433</v>
      </c>
      <c r="G1437" s="3">
        <v>0</v>
      </c>
      <c r="H1437" s="3"/>
      <c r="I1437" s="3">
        <f t="shared" si="171"/>
        <v>0</v>
      </c>
      <c r="J1437" s="3">
        <f t="shared" si="172"/>
        <v>0</v>
      </c>
      <c r="K1437" s="3">
        <f t="shared" si="173"/>
        <v>0</v>
      </c>
      <c r="L1437" s="3">
        <f t="shared" si="174"/>
        <v>0</v>
      </c>
      <c r="M1437" s="3">
        <f t="shared" si="175"/>
        <v>0</v>
      </c>
      <c r="N1437" s="3">
        <f t="shared" si="176"/>
        <v>0</v>
      </c>
      <c r="O1437" s="3">
        <f t="shared" si="177"/>
        <v>0</v>
      </c>
      <c r="P1437" s="2">
        <f t="shared" si="178"/>
        <v>0</v>
      </c>
    </row>
    <row r="1438" spans="1:16">
      <c r="A1438" s="1">
        <v>1434</v>
      </c>
      <c r="G1438" s="3">
        <v>0</v>
      </c>
      <c r="H1438" s="3"/>
      <c r="I1438" s="3">
        <f t="shared" si="171"/>
        <v>0</v>
      </c>
      <c r="J1438" s="3">
        <f t="shared" si="172"/>
        <v>0</v>
      </c>
      <c r="K1438" s="3">
        <f t="shared" si="173"/>
        <v>0</v>
      </c>
      <c r="L1438" s="3">
        <f t="shared" si="174"/>
        <v>0</v>
      </c>
      <c r="M1438" s="3">
        <f t="shared" si="175"/>
        <v>0</v>
      </c>
      <c r="N1438" s="3">
        <f t="shared" si="176"/>
        <v>0</v>
      </c>
      <c r="O1438" s="3">
        <f t="shared" si="177"/>
        <v>0</v>
      </c>
      <c r="P1438" s="2">
        <f t="shared" si="178"/>
        <v>0</v>
      </c>
    </row>
    <row r="1439" spans="1:16">
      <c r="A1439" s="1">
        <v>1435</v>
      </c>
      <c r="G1439" s="3">
        <v>0</v>
      </c>
      <c r="H1439" s="3"/>
      <c r="I1439" s="3">
        <f t="shared" ref="I1439:I1502" si="179">$B$3*G1439</f>
        <v>0</v>
      </c>
      <c r="J1439" s="3">
        <f t="shared" ref="J1439:J1502" si="180">I1439-$C$3*L1439</f>
        <v>0</v>
      </c>
      <c r="K1439" s="3">
        <f t="shared" ref="K1439:K1502" si="181">J1439-$D$3*M1439</f>
        <v>0</v>
      </c>
      <c r="L1439" s="3">
        <f t="shared" ref="L1439:L1502" si="182">K1438</f>
        <v>0</v>
      </c>
      <c r="M1439" s="3">
        <f t="shared" ref="M1439:M1502" si="183">L1438</f>
        <v>0</v>
      </c>
      <c r="N1439" s="3">
        <f t="shared" ref="N1439:N1502" si="184">K1439+$E$3*L1439</f>
        <v>0</v>
      </c>
      <c r="O1439" s="3">
        <f t="shared" ref="O1439:O1502" si="185">N1439+$F$3*M1439</f>
        <v>0</v>
      </c>
      <c r="P1439" s="2">
        <f t="shared" si="178"/>
        <v>0</v>
      </c>
    </row>
    <row r="1440" spans="1:16">
      <c r="A1440" s="1">
        <v>1436</v>
      </c>
      <c r="G1440" s="3">
        <v>0</v>
      </c>
      <c r="H1440" s="3"/>
      <c r="I1440" s="3">
        <f t="shared" si="179"/>
        <v>0</v>
      </c>
      <c r="J1440" s="3">
        <f t="shared" si="180"/>
        <v>0</v>
      </c>
      <c r="K1440" s="3">
        <f t="shared" si="181"/>
        <v>0</v>
      </c>
      <c r="L1440" s="3">
        <f t="shared" si="182"/>
        <v>0</v>
      </c>
      <c r="M1440" s="3">
        <f t="shared" si="183"/>
        <v>0</v>
      </c>
      <c r="N1440" s="3">
        <f t="shared" si="184"/>
        <v>0</v>
      </c>
      <c r="O1440" s="3">
        <f t="shared" si="185"/>
        <v>0</v>
      </c>
      <c r="P1440" s="2">
        <f t="shared" si="178"/>
        <v>0</v>
      </c>
    </row>
    <row r="1441" spans="1:16">
      <c r="A1441" s="1">
        <v>1437</v>
      </c>
      <c r="G1441" s="3">
        <v>0</v>
      </c>
      <c r="H1441" s="3"/>
      <c r="I1441" s="3">
        <f t="shared" si="179"/>
        <v>0</v>
      </c>
      <c r="J1441" s="3">
        <f t="shared" si="180"/>
        <v>0</v>
      </c>
      <c r="K1441" s="3">
        <f t="shared" si="181"/>
        <v>0</v>
      </c>
      <c r="L1441" s="3">
        <f t="shared" si="182"/>
        <v>0</v>
      </c>
      <c r="M1441" s="3">
        <f t="shared" si="183"/>
        <v>0</v>
      </c>
      <c r="N1441" s="3">
        <f t="shared" si="184"/>
        <v>0</v>
      </c>
      <c r="O1441" s="3">
        <f t="shared" si="185"/>
        <v>0</v>
      </c>
      <c r="P1441" s="2">
        <f t="shared" si="178"/>
        <v>0</v>
      </c>
    </row>
    <row r="1442" spans="1:16">
      <c r="A1442" s="1">
        <v>1438</v>
      </c>
      <c r="G1442" s="3">
        <v>0</v>
      </c>
      <c r="H1442" s="3"/>
      <c r="I1442" s="3">
        <f t="shared" si="179"/>
        <v>0</v>
      </c>
      <c r="J1442" s="3">
        <f t="shared" si="180"/>
        <v>0</v>
      </c>
      <c r="K1442" s="3">
        <f t="shared" si="181"/>
        <v>0</v>
      </c>
      <c r="L1442" s="3">
        <f t="shared" si="182"/>
        <v>0</v>
      </c>
      <c r="M1442" s="3">
        <f t="shared" si="183"/>
        <v>0</v>
      </c>
      <c r="N1442" s="3">
        <f t="shared" si="184"/>
        <v>0</v>
      </c>
      <c r="O1442" s="3">
        <f t="shared" si="185"/>
        <v>0</v>
      </c>
      <c r="P1442" s="2">
        <f t="shared" si="178"/>
        <v>0</v>
      </c>
    </row>
    <row r="1443" spans="1:16">
      <c r="A1443" s="1">
        <v>1439</v>
      </c>
      <c r="G1443" s="3">
        <v>0</v>
      </c>
      <c r="H1443" s="3"/>
      <c r="I1443" s="3">
        <f t="shared" si="179"/>
        <v>0</v>
      </c>
      <c r="J1443" s="3">
        <f t="shared" si="180"/>
        <v>0</v>
      </c>
      <c r="K1443" s="3">
        <f t="shared" si="181"/>
        <v>0</v>
      </c>
      <c r="L1443" s="3">
        <f t="shared" si="182"/>
        <v>0</v>
      </c>
      <c r="M1443" s="3">
        <f t="shared" si="183"/>
        <v>0</v>
      </c>
      <c r="N1443" s="3">
        <f t="shared" si="184"/>
        <v>0</v>
      </c>
      <c r="O1443" s="3">
        <f t="shared" si="185"/>
        <v>0</v>
      </c>
      <c r="P1443" s="2">
        <f t="shared" si="178"/>
        <v>0</v>
      </c>
    </row>
    <row r="1444" spans="1:16">
      <c r="A1444" s="1">
        <v>1440</v>
      </c>
      <c r="G1444" s="3">
        <v>0</v>
      </c>
      <c r="H1444" s="3"/>
      <c r="I1444" s="3">
        <f t="shared" si="179"/>
        <v>0</v>
      </c>
      <c r="J1444" s="3">
        <f t="shared" si="180"/>
        <v>0</v>
      </c>
      <c r="K1444" s="3">
        <f t="shared" si="181"/>
        <v>0</v>
      </c>
      <c r="L1444" s="3">
        <f t="shared" si="182"/>
        <v>0</v>
      </c>
      <c r="M1444" s="3">
        <f t="shared" si="183"/>
        <v>0</v>
      </c>
      <c r="N1444" s="3">
        <f t="shared" si="184"/>
        <v>0</v>
      </c>
      <c r="O1444" s="3">
        <f t="shared" si="185"/>
        <v>0</v>
      </c>
      <c r="P1444" s="2">
        <f t="shared" si="178"/>
        <v>0</v>
      </c>
    </row>
    <row r="1445" spans="1:16">
      <c r="A1445" s="1">
        <v>1441</v>
      </c>
      <c r="G1445" s="3">
        <v>0</v>
      </c>
      <c r="H1445" s="3"/>
      <c r="I1445" s="3">
        <f t="shared" si="179"/>
        <v>0</v>
      </c>
      <c r="J1445" s="3">
        <f t="shared" si="180"/>
        <v>0</v>
      </c>
      <c r="K1445" s="3">
        <f t="shared" si="181"/>
        <v>0</v>
      </c>
      <c r="L1445" s="3">
        <f t="shared" si="182"/>
        <v>0</v>
      </c>
      <c r="M1445" s="3">
        <f t="shared" si="183"/>
        <v>0</v>
      </c>
      <c r="N1445" s="3">
        <f t="shared" si="184"/>
        <v>0</v>
      </c>
      <c r="O1445" s="3">
        <f t="shared" si="185"/>
        <v>0</v>
      </c>
      <c r="P1445" s="2">
        <f t="shared" si="178"/>
        <v>0</v>
      </c>
    </row>
    <row r="1446" spans="1:16">
      <c r="A1446" s="1">
        <v>1442</v>
      </c>
      <c r="G1446" s="3">
        <v>0</v>
      </c>
      <c r="H1446" s="3"/>
      <c r="I1446" s="3">
        <f t="shared" si="179"/>
        <v>0</v>
      </c>
      <c r="J1446" s="3">
        <f t="shared" si="180"/>
        <v>0</v>
      </c>
      <c r="K1446" s="3">
        <f t="shared" si="181"/>
        <v>0</v>
      </c>
      <c r="L1446" s="3">
        <f t="shared" si="182"/>
        <v>0</v>
      </c>
      <c r="M1446" s="3">
        <f t="shared" si="183"/>
        <v>0</v>
      </c>
      <c r="N1446" s="3">
        <f t="shared" si="184"/>
        <v>0</v>
      </c>
      <c r="O1446" s="3">
        <f t="shared" si="185"/>
        <v>0</v>
      </c>
      <c r="P1446" s="2">
        <f t="shared" si="178"/>
        <v>0</v>
      </c>
    </row>
    <row r="1447" spans="1:16">
      <c r="A1447" s="1">
        <v>1443</v>
      </c>
      <c r="G1447" s="3">
        <v>0</v>
      </c>
      <c r="H1447" s="3"/>
      <c r="I1447" s="3">
        <f t="shared" si="179"/>
        <v>0</v>
      </c>
      <c r="J1447" s="3">
        <f t="shared" si="180"/>
        <v>0</v>
      </c>
      <c r="K1447" s="3">
        <f t="shared" si="181"/>
        <v>0</v>
      </c>
      <c r="L1447" s="3">
        <f t="shared" si="182"/>
        <v>0</v>
      </c>
      <c r="M1447" s="3">
        <f t="shared" si="183"/>
        <v>0</v>
      </c>
      <c r="N1447" s="3">
        <f t="shared" si="184"/>
        <v>0</v>
      </c>
      <c r="O1447" s="3">
        <f t="shared" si="185"/>
        <v>0</v>
      </c>
      <c r="P1447" s="2">
        <f t="shared" si="178"/>
        <v>0</v>
      </c>
    </row>
    <row r="1448" spans="1:16">
      <c r="A1448" s="1">
        <v>1444</v>
      </c>
      <c r="G1448" s="3">
        <v>0</v>
      </c>
      <c r="H1448" s="3"/>
      <c r="I1448" s="3">
        <f t="shared" si="179"/>
        <v>0</v>
      </c>
      <c r="J1448" s="3">
        <f t="shared" si="180"/>
        <v>0</v>
      </c>
      <c r="K1448" s="3">
        <f t="shared" si="181"/>
        <v>0</v>
      </c>
      <c r="L1448" s="3">
        <f t="shared" si="182"/>
        <v>0</v>
      </c>
      <c r="M1448" s="3">
        <f t="shared" si="183"/>
        <v>0</v>
      </c>
      <c r="N1448" s="3">
        <f t="shared" si="184"/>
        <v>0</v>
      </c>
      <c r="O1448" s="3">
        <f t="shared" si="185"/>
        <v>0</v>
      </c>
      <c r="P1448" s="2">
        <f t="shared" si="178"/>
        <v>0</v>
      </c>
    </row>
    <row r="1449" spans="1:16">
      <c r="A1449" s="1">
        <v>1445</v>
      </c>
      <c r="G1449" s="3">
        <v>0</v>
      </c>
      <c r="H1449" s="3"/>
      <c r="I1449" s="3">
        <f t="shared" si="179"/>
        <v>0</v>
      </c>
      <c r="J1449" s="3">
        <f t="shared" si="180"/>
        <v>0</v>
      </c>
      <c r="K1449" s="3">
        <f t="shared" si="181"/>
        <v>0</v>
      </c>
      <c r="L1449" s="3">
        <f t="shared" si="182"/>
        <v>0</v>
      </c>
      <c r="M1449" s="3">
        <f t="shared" si="183"/>
        <v>0</v>
      </c>
      <c r="N1449" s="3">
        <f t="shared" si="184"/>
        <v>0</v>
      </c>
      <c r="O1449" s="3">
        <f t="shared" si="185"/>
        <v>0</v>
      </c>
      <c r="P1449" s="2">
        <f t="shared" si="178"/>
        <v>0</v>
      </c>
    </row>
    <row r="1450" spans="1:16">
      <c r="A1450" s="1">
        <v>1446</v>
      </c>
      <c r="G1450" s="3">
        <v>0</v>
      </c>
      <c r="H1450" s="3"/>
      <c r="I1450" s="3">
        <f t="shared" si="179"/>
        <v>0</v>
      </c>
      <c r="J1450" s="3">
        <f t="shared" si="180"/>
        <v>0</v>
      </c>
      <c r="K1450" s="3">
        <f t="shared" si="181"/>
        <v>0</v>
      </c>
      <c r="L1450" s="3">
        <f t="shared" si="182"/>
        <v>0</v>
      </c>
      <c r="M1450" s="3">
        <f t="shared" si="183"/>
        <v>0</v>
      </c>
      <c r="N1450" s="3">
        <f t="shared" si="184"/>
        <v>0</v>
      </c>
      <c r="O1450" s="3">
        <f t="shared" si="185"/>
        <v>0</v>
      </c>
      <c r="P1450" s="2">
        <f t="shared" si="178"/>
        <v>0</v>
      </c>
    </row>
    <row r="1451" spans="1:16">
      <c r="A1451" s="1">
        <v>1447</v>
      </c>
      <c r="G1451" s="3">
        <v>0</v>
      </c>
      <c r="H1451" s="3"/>
      <c r="I1451" s="3">
        <f t="shared" si="179"/>
        <v>0</v>
      </c>
      <c r="J1451" s="3">
        <f t="shared" si="180"/>
        <v>0</v>
      </c>
      <c r="K1451" s="3">
        <f t="shared" si="181"/>
        <v>0</v>
      </c>
      <c r="L1451" s="3">
        <f t="shared" si="182"/>
        <v>0</v>
      </c>
      <c r="M1451" s="3">
        <f t="shared" si="183"/>
        <v>0</v>
      </c>
      <c r="N1451" s="3">
        <f t="shared" si="184"/>
        <v>0</v>
      </c>
      <c r="O1451" s="3">
        <f t="shared" si="185"/>
        <v>0</v>
      </c>
      <c r="P1451" s="2">
        <f t="shared" si="178"/>
        <v>0</v>
      </c>
    </row>
    <row r="1452" spans="1:16">
      <c r="A1452" s="1">
        <v>1448</v>
      </c>
      <c r="G1452" s="3">
        <v>0</v>
      </c>
      <c r="H1452" s="3"/>
      <c r="I1452" s="3">
        <f t="shared" si="179"/>
        <v>0</v>
      </c>
      <c r="J1452" s="3">
        <f t="shared" si="180"/>
        <v>0</v>
      </c>
      <c r="K1452" s="3">
        <f t="shared" si="181"/>
        <v>0</v>
      </c>
      <c r="L1452" s="3">
        <f t="shared" si="182"/>
        <v>0</v>
      </c>
      <c r="M1452" s="3">
        <f t="shared" si="183"/>
        <v>0</v>
      </c>
      <c r="N1452" s="3">
        <f t="shared" si="184"/>
        <v>0</v>
      </c>
      <c r="O1452" s="3">
        <f t="shared" si="185"/>
        <v>0</v>
      </c>
      <c r="P1452" s="2">
        <f t="shared" si="178"/>
        <v>0</v>
      </c>
    </row>
    <row r="1453" spans="1:16">
      <c r="A1453" s="1">
        <v>1449</v>
      </c>
      <c r="G1453" s="3">
        <v>0</v>
      </c>
      <c r="H1453" s="3"/>
      <c r="I1453" s="3">
        <f t="shared" si="179"/>
        <v>0</v>
      </c>
      <c r="J1453" s="3">
        <f t="shared" si="180"/>
        <v>0</v>
      </c>
      <c r="K1453" s="3">
        <f t="shared" si="181"/>
        <v>0</v>
      </c>
      <c r="L1453" s="3">
        <f t="shared" si="182"/>
        <v>0</v>
      </c>
      <c r="M1453" s="3">
        <f t="shared" si="183"/>
        <v>0</v>
      </c>
      <c r="N1453" s="3">
        <f t="shared" si="184"/>
        <v>0</v>
      </c>
      <c r="O1453" s="3">
        <f t="shared" si="185"/>
        <v>0</v>
      </c>
      <c r="P1453" s="2">
        <f t="shared" si="178"/>
        <v>0</v>
      </c>
    </row>
    <row r="1454" spans="1:16">
      <c r="A1454" s="1">
        <v>1450</v>
      </c>
      <c r="G1454" s="3">
        <v>0</v>
      </c>
      <c r="H1454" s="3"/>
      <c r="I1454" s="3">
        <f t="shared" si="179"/>
        <v>0</v>
      </c>
      <c r="J1454" s="3">
        <f t="shared" si="180"/>
        <v>0</v>
      </c>
      <c r="K1454" s="3">
        <f t="shared" si="181"/>
        <v>0</v>
      </c>
      <c r="L1454" s="3">
        <f t="shared" si="182"/>
        <v>0</v>
      </c>
      <c r="M1454" s="3">
        <f t="shared" si="183"/>
        <v>0</v>
      </c>
      <c r="N1454" s="3">
        <f t="shared" si="184"/>
        <v>0</v>
      </c>
      <c r="O1454" s="3">
        <f t="shared" si="185"/>
        <v>0</v>
      </c>
      <c r="P1454" s="2">
        <f t="shared" si="178"/>
        <v>0</v>
      </c>
    </row>
    <row r="1455" spans="1:16">
      <c r="A1455" s="1">
        <v>1451</v>
      </c>
      <c r="G1455" s="3">
        <v>0</v>
      </c>
      <c r="H1455" s="3"/>
      <c r="I1455" s="3">
        <f t="shared" si="179"/>
        <v>0</v>
      </c>
      <c r="J1455" s="3">
        <f t="shared" si="180"/>
        <v>0</v>
      </c>
      <c r="K1455" s="3">
        <f t="shared" si="181"/>
        <v>0</v>
      </c>
      <c r="L1455" s="3">
        <f t="shared" si="182"/>
        <v>0</v>
      </c>
      <c r="M1455" s="3">
        <f t="shared" si="183"/>
        <v>0</v>
      </c>
      <c r="N1455" s="3">
        <f t="shared" si="184"/>
        <v>0</v>
      </c>
      <c r="O1455" s="3">
        <f t="shared" si="185"/>
        <v>0</v>
      </c>
      <c r="P1455" s="2">
        <f t="shared" si="178"/>
        <v>0</v>
      </c>
    </row>
    <row r="1456" spans="1:16">
      <c r="A1456" s="1">
        <v>1452</v>
      </c>
      <c r="G1456" s="3">
        <v>0</v>
      </c>
      <c r="H1456" s="3"/>
      <c r="I1456" s="3">
        <f t="shared" si="179"/>
        <v>0</v>
      </c>
      <c r="J1456" s="3">
        <f t="shared" si="180"/>
        <v>0</v>
      </c>
      <c r="K1456" s="3">
        <f t="shared" si="181"/>
        <v>0</v>
      </c>
      <c r="L1456" s="3">
        <f t="shared" si="182"/>
        <v>0</v>
      </c>
      <c r="M1456" s="3">
        <f t="shared" si="183"/>
        <v>0</v>
      </c>
      <c r="N1456" s="3">
        <f t="shared" si="184"/>
        <v>0</v>
      </c>
      <c r="O1456" s="3">
        <f t="shared" si="185"/>
        <v>0</v>
      </c>
      <c r="P1456" s="2">
        <f t="shared" si="178"/>
        <v>0</v>
      </c>
    </row>
    <row r="1457" spans="1:16">
      <c r="A1457" s="1">
        <v>1453</v>
      </c>
      <c r="G1457" s="3">
        <v>0</v>
      </c>
      <c r="H1457" s="3"/>
      <c r="I1457" s="3">
        <f t="shared" si="179"/>
        <v>0</v>
      </c>
      <c r="J1457" s="3">
        <f t="shared" si="180"/>
        <v>0</v>
      </c>
      <c r="K1457" s="3">
        <f t="shared" si="181"/>
        <v>0</v>
      </c>
      <c r="L1457" s="3">
        <f t="shared" si="182"/>
        <v>0</v>
      </c>
      <c r="M1457" s="3">
        <f t="shared" si="183"/>
        <v>0</v>
      </c>
      <c r="N1457" s="3">
        <f t="shared" si="184"/>
        <v>0</v>
      </c>
      <c r="O1457" s="3">
        <f t="shared" si="185"/>
        <v>0</v>
      </c>
      <c r="P1457" s="2">
        <f t="shared" si="178"/>
        <v>0</v>
      </c>
    </row>
    <row r="1458" spans="1:16">
      <c r="A1458" s="1">
        <v>1454</v>
      </c>
      <c r="G1458" s="3">
        <v>0</v>
      </c>
      <c r="H1458" s="3"/>
      <c r="I1458" s="3">
        <f t="shared" si="179"/>
        <v>0</v>
      </c>
      <c r="J1458" s="3">
        <f t="shared" si="180"/>
        <v>0</v>
      </c>
      <c r="K1458" s="3">
        <f t="shared" si="181"/>
        <v>0</v>
      </c>
      <c r="L1458" s="3">
        <f t="shared" si="182"/>
        <v>0</v>
      </c>
      <c r="M1458" s="3">
        <f t="shared" si="183"/>
        <v>0</v>
      </c>
      <c r="N1458" s="3">
        <f t="shared" si="184"/>
        <v>0</v>
      </c>
      <c r="O1458" s="3">
        <f t="shared" si="185"/>
        <v>0</v>
      </c>
      <c r="P1458" s="2">
        <f t="shared" si="178"/>
        <v>0</v>
      </c>
    </row>
    <row r="1459" spans="1:16">
      <c r="A1459" s="1">
        <v>1455</v>
      </c>
      <c r="G1459" s="3">
        <v>0</v>
      </c>
      <c r="H1459" s="3"/>
      <c r="I1459" s="3">
        <f t="shared" si="179"/>
        <v>0</v>
      </c>
      <c r="J1459" s="3">
        <f t="shared" si="180"/>
        <v>0</v>
      </c>
      <c r="K1459" s="3">
        <f t="shared" si="181"/>
        <v>0</v>
      </c>
      <c r="L1459" s="3">
        <f t="shared" si="182"/>
        <v>0</v>
      </c>
      <c r="M1459" s="3">
        <f t="shared" si="183"/>
        <v>0</v>
      </c>
      <c r="N1459" s="3">
        <f t="shared" si="184"/>
        <v>0</v>
      </c>
      <c r="O1459" s="3">
        <f t="shared" si="185"/>
        <v>0</v>
      </c>
      <c r="P1459" s="2">
        <f t="shared" si="178"/>
        <v>0</v>
      </c>
    </row>
    <row r="1460" spans="1:16">
      <c r="A1460" s="1">
        <v>1456</v>
      </c>
      <c r="G1460" s="3">
        <v>0</v>
      </c>
      <c r="H1460" s="3"/>
      <c r="I1460" s="3">
        <f t="shared" si="179"/>
        <v>0</v>
      </c>
      <c r="J1460" s="3">
        <f t="shared" si="180"/>
        <v>0</v>
      </c>
      <c r="K1460" s="3">
        <f t="shared" si="181"/>
        <v>0</v>
      </c>
      <c r="L1460" s="3">
        <f t="shared" si="182"/>
        <v>0</v>
      </c>
      <c r="M1460" s="3">
        <f t="shared" si="183"/>
        <v>0</v>
      </c>
      <c r="N1460" s="3">
        <f t="shared" si="184"/>
        <v>0</v>
      </c>
      <c r="O1460" s="3">
        <f t="shared" si="185"/>
        <v>0</v>
      </c>
      <c r="P1460" s="2">
        <f t="shared" si="178"/>
        <v>0</v>
      </c>
    </row>
    <row r="1461" spans="1:16">
      <c r="A1461" s="1">
        <v>1457</v>
      </c>
      <c r="G1461" s="3">
        <v>0</v>
      </c>
      <c r="H1461" s="3"/>
      <c r="I1461" s="3">
        <f t="shared" si="179"/>
        <v>0</v>
      </c>
      <c r="J1461" s="3">
        <f t="shared" si="180"/>
        <v>0</v>
      </c>
      <c r="K1461" s="3">
        <f t="shared" si="181"/>
        <v>0</v>
      </c>
      <c r="L1461" s="3">
        <f t="shared" si="182"/>
        <v>0</v>
      </c>
      <c r="M1461" s="3">
        <f t="shared" si="183"/>
        <v>0</v>
      </c>
      <c r="N1461" s="3">
        <f t="shared" si="184"/>
        <v>0</v>
      </c>
      <c r="O1461" s="3">
        <f t="shared" si="185"/>
        <v>0</v>
      </c>
      <c r="P1461" s="2">
        <f t="shared" si="178"/>
        <v>0</v>
      </c>
    </row>
    <row r="1462" spans="1:16">
      <c r="A1462" s="1">
        <v>1458</v>
      </c>
      <c r="G1462" s="3">
        <v>0</v>
      </c>
      <c r="H1462" s="3"/>
      <c r="I1462" s="3">
        <f t="shared" si="179"/>
        <v>0</v>
      </c>
      <c r="J1462" s="3">
        <f t="shared" si="180"/>
        <v>0</v>
      </c>
      <c r="K1462" s="3">
        <f t="shared" si="181"/>
        <v>0</v>
      </c>
      <c r="L1462" s="3">
        <f t="shared" si="182"/>
        <v>0</v>
      </c>
      <c r="M1462" s="3">
        <f t="shared" si="183"/>
        <v>0</v>
      </c>
      <c r="N1462" s="3">
        <f t="shared" si="184"/>
        <v>0</v>
      </c>
      <c r="O1462" s="3">
        <f t="shared" si="185"/>
        <v>0</v>
      </c>
      <c r="P1462" s="2">
        <f t="shared" si="178"/>
        <v>0</v>
      </c>
    </row>
    <row r="1463" spans="1:16">
      <c r="A1463" s="1">
        <v>1459</v>
      </c>
      <c r="G1463" s="3">
        <v>0</v>
      </c>
      <c r="H1463" s="3"/>
      <c r="I1463" s="3">
        <f t="shared" si="179"/>
        <v>0</v>
      </c>
      <c r="J1463" s="3">
        <f t="shared" si="180"/>
        <v>0</v>
      </c>
      <c r="K1463" s="3">
        <f t="shared" si="181"/>
        <v>0</v>
      </c>
      <c r="L1463" s="3">
        <f t="shared" si="182"/>
        <v>0</v>
      </c>
      <c r="M1463" s="3">
        <f t="shared" si="183"/>
        <v>0</v>
      </c>
      <c r="N1463" s="3">
        <f t="shared" si="184"/>
        <v>0</v>
      </c>
      <c r="O1463" s="3">
        <f t="shared" si="185"/>
        <v>0</v>
      </c>
      <c r="P1463" s="2">
        <f t="shared" si="178"/>
        <v>0</v>
      </c>
    </row>
    <row r="1464" spans="1:16">
      <c r="A1464" s="1">
        <v>1460</v>
      </c>
      <c r="G1464" s="3">
        <v>0</v>
      </c>
      <c r="H1464" s="3"/>
      <c r="I1464" s="3">
        <f t="shared" si="179"/>
        <v>0</v>
      </c>
      <c r="J1464" s="3">
        <f t="shared" si="180"/>
        <v>0</v>
      </c>
      <c r="K1464" s="3">
        <f t="shared" si="181"/>
        <v>0</v>
      </c>
      <c r="L1464" s="3">
        <f t="shared" si="182"/>
        <v>0</v>
      </c>
      <c r="M1464" s="3">
        <f t="shared" si="183"/>
        <v>0</v>
      </c>
      <c r="N1464" s="3">
        <f t="shared" si="184"/>
        <v>0</v>
      </c>
      <c r="O1464" s="3">
        <f t="shared" si="185"/>
        <v>0</v>
      </c>
      <c r="P1464" s="2">
        <f t="shared" si="178"/>
        <v>0</v>
      </c>
    </row>
    <row r="1465" spans="1:16">
      <c r="A1465" s="1">
        <v>1461</v>
      </c>
      <c r="G1465" s="3">
        <v>0</v>
      </c>
      <c r="H1465" s="3"/>
      <c r="I1465" s="3">
        <f t="shared" si="179"/>
        <v>0</v>
      </c>
      <c r="J1465" s="3">
        <f t="shared" si="180"/>
        <v>0</v>
      </c>
      <c r="K1465" s="3">
        <f t="shared" si="181"/>
        <v>0</v>
      </c>
      <c r="L1465" s="3">
        <f t="shared" si="182"/>
        <v>0</v>
      </c>
      <c r="M1465" s="3">
        <f t="shared" si="183"/>
        <v>0</v>
      </c>
      <c r="N1465" s="3">
        <f t="shared" si="184"/>
        <v>0</v>
      </c>
      <c r="O1465" s="3">
        <f t="shared" si="185"/>
        <v>0</v>
      </c>
      <c r="P1465" s="2">
        <f t="shared" si="178"/>
        <v>0</v>
      </c>
    </row>
    <row r="1466" spans="1:16">
      <c r="A1466" s="1">
        <v>1462</v>
      </c>
      <c r="G1466" s="3">
        <v>0</v>
      </c>
      <c r="H1466" s="3"/>
      <c r="I1466" s="3">
        <f t="shared" si="179"/>
        <v>0</v>
      </c>
      <c r="J1466" s="3">
        <f t="shared" si="180"/>
        <v>0</v>
      </c>
      <c r="K1466" s="3">
        <f t="shared" si="181"/>
        <v>0</v>
      </c>
      <c r="L1466" s="3">
        <f t="shared" si="182"/>
        <v>0</v>
      </c>
      <c r="M1466" s="3">
        <f t="shared" si="183"/>
        <v>0</v>
      </c>
      <c r="N1466" s="3">
        <f t="shared" si="184"/>
        <v>0</v>
      </c>
      <c r="O1466" s="3">
        <f t="shared" si="185"/>
        <v>0</v>
      </c>
      <c r="P1466" s="2">
        <f t="shared" si="178"/>
        <v>0</v>
      </c>
    </row>
    <row r="1467" spans="1:16">
      <c r="A1467" s="1">
        <v>1463</v>
      </c>
      <c r="G1467" s="3">
        <v>0</v>
      </c>
      <c r="H1467" s="3"/>
      <c r="I1467" s="3">
        <f t="shared" si="179"/>
        <v>0</v>
      </c>
      <c r="J1467" s="3">
        <f t="shared" si="180"/>
        <v>0</v>
      </c>
      <c r="K1467" s="3">
        <f t="shared" si="181"/>
        <v>0</v>
      </c>
      <c r="L1467" s="3">
        <f t="shared" si="182"/>
        <v>0</v>
      </c>
      <c r="M1467" s="3">
        <f t="shared" si="183"/>
        <v>0</v>
      </c>
      <c r="N1467" s="3">
        <f t="shared" si="184"/>
        <v>0</v>
      </c>
      <c r="O1467" s="3">
        <f t="shared" si="185"/>
        <v>0</v>
      </c>
      <c r="P1467" s="2">
        <f t="shared" si="178"/>
        <v>0</v>
      </c>
    </row>
    <row r="1468" spans="1:16">
      <c r="A1468" s="1">
        <v>1464</v>
      </c>
      <c r="G1468" s="3">
        <v>0</v>
      </c>
      <c r="H1468" s="3"/>
      <c r="I1468" s="3">
        <f t="shared" si="179"/>
        <v>0</v>
      </c>
      <c r="J1468" s="3">
        <f t="shared" si="180"/>
        <v>0</v>
      </c>
      <c r="K1468" s="3">
        <f t="shared" si="181"/>
        <v>0</v>
      </c>
      <c r="L1468" s="3">
        <f t="shared" si="182"/>
        <v>0</v>
      </c>
      <c r="M1468" s="3">
        <f t="shared" si="183"/>
        <v>0</v>
      </c>
      <c r="N1468" s="3">
        <f t="shared" si="184"/>
        <v>0</v>
      </c>
      <c r="O1468" s="3">
        <f t="shared" si="185"/>
        <v>0</v>
      </c>
      <c r="P1468" s="2">
        <f t="shared" si="178"/>
        <v>0</v>
      </c>
    </row>
    <row r="1469" spans="1:16">
      <c r="A1469" s="1">
        <v>1465</v>
      </c>
      <c r="G1469" s="3">
        <v>0</v>
      </c>
      <c r="H1469" s="3"/>
      <c r="I1469" s="3">
        <f t="shared" si="179"/>
        <v>0</v>
      </c>
      <c r="J1469" s="3">
        <f t="shared" si="180"/>
        <v>0</v>
      </c>
      <c r="K1469" s="3">
        <f t="shared" si="181"/>
        <v>0</v>
      </c>
      <c r="L1469" s="3">
        <f t="shared" si="182"/>
        <v>0</v>
      </c>
      <c r="M1469" s="3">
        <f t="shared" si="183"/>
        <v>0</v>
      </c>
      <c r="N1469" s="3">
        <f t="shared" si="184"/>
        <v>0</v>
      </c>
      <c r="O1469" s="3">
        <f t="shared" si="185"/>
        <v>0</v>
      </c>
      <c r="P1469" s="2">
        <f t="shared" si="178"/>
        <v>0</v>
      </c>
    </row>
    <row r="1470" spans="1:16">
      <c r="A1470" s="1">
        <v>1466</v>
      </c>
      <c r="G1470" s="3">
        <v>0</v>
      </c>
      <c r="H1470" s="3"/>
      <c r="I1470" s="3">
        <f t="shared" si="179"/>
        <v>0</v>
      </c>
      <c r="J1470" s="3">
        <f t="shared" si="180"/>
        <v>0</v>
      </c>
      <c r="K1470" s="3">
        <f t="shared" si="181"/>
        <v>0</v>
      </c>
      <c r="L1470" s="3">
        <f t="shared" si="182"/>
        <v>0</v>
      </c>
      <c r="M1470" s="3">
        <f t="shared" si="183"/>
        <v>0</v>
      </c>
      <c r="N1470" s="3">
        <f t="shared" si="184"/>
        <v>0</v>
      </c>
      <c r="O1470" s="3">
        <f t="shared" si="185"/>
        <v>0</v>
      </c>
      <c r="P1470" s="2">
        <f t="shared" si="178"/>
        <v>0</v>
      </c>
    </row>
    <row r="1471" spans="1:16">
      <c r="A1471" s="1">
        <v>1467</v>
      </c>
      <c r="G1471" s="3">
        <v>0</v>
      </c>
      <c r="H1471" s="3"/>
      <c r="I1471" s="3">
        <f t="shared" si="179"/>
        <v>0</v>
      </c>
      <c r="J1471" s="3">
        <f t="shared" si="180"/>
        <v>0</v>
      </c>
      <c r="K1471" s="3">
        <f t="shared" si="181"/>
        <v>0</v>
      </c>
      <c r="L1471" s="3">
        <f t="shared" si="182"/>
        <v>0</v>
      </c>
      <c r="M1471" s="3">
        <f t="shared" si="183"/>
        <v>0</v>
      </c>
      <c r="N1471" s="3">
        <f t="shared" si="184"/>
        <v>0</v>
      </c>
      <c r="O1471" s="3">
        <f t="shared" si="185"/>
        <v>0</v>
      </c>
      <c r="P1471" s="2">
        <f t="shared" si="178"/>
        <v>0</v>
      </c>
    </row>
    <row r="1472" spans="1:16">
      <c r="A1472" s="1">
        <v>1468</v>
      </c>
      <c r="G1472" s="3">
        <v>0</v>
      </c>
      <c r="H1472" s="3"/>
      <c r="I1472" s="3">
        <f t="shared" si="179"/>
        <v>0</v>
      </c>
      <c r="J1472" s="3">
        <f t="shared" si="180"/>
        <v>0</v>
      </c>
      <c r="K1472" s="3">
        <f t="shared" si="181"/>
        <v>0</v>
      </c>
      <c r="L1472" s="3">
        <f t="shared" si="182"/>
        <v>0</v>
      </c>
      <c r="M1472" s="3">
        <f t="shared" si="183"/>
        <v>0</v>
      </c>
      <c r="N1472" s="3">
        <f t="shared" si="184"/>
        <v>0</v>
      </c>
      <c r="O1472" s="3">
        <f t="shared" si="185"/>
        <v>0</v>
      </c>
      <c r="P1472" s="2">
        <f t="shared" si="178"/>
        <v>0</v>
      </c>
    </row>
    <row r="1473" spans="1:16">
      <c r="A1473" s="1">
        <v>1469</v>
      </c>
      <c r="G1473" s="3">
        <v>0</v>
      </c>
      <c r="H1473" s="3"/>
      <c r="I1473" s="3">
        <f t="shared" si="179"/>
        <v>0</v>
      </c>
      <c r="J1473" s="3">
        <f t="shared" si="180"/>
        <v>0</v>
      </c>
      <c r="K1473" s="3">
        <f t="shared" si="181"/>
        <v>0</v>
      </c>
      <c r="L1473" s="3">
        <f t="shared" si="182"/>
        <v>0</v>
      </c>
      <c r="M1473" s="3">
        <f t="shared" si="183"/>
        <v>0</v>
      </c>
      <c r="N1473" s="3">
        <f t="shared" si="184"/>
        <v>0</v>
      </c>
      <c r="O1473" s="3">
        <f t="shared" si="185"/>
        <v>0</v>
      </c>
      <c r="P1473" s="2">
        <f t="shared" si="178"/>
        <v>0</v>
      </c>
    </row>
    <row r="1474" spans="1:16">
      <c r="A1474" s="1">
        <v>1470</v>
      </c>
      <c r="G1474" s="3">
        <v>0</v>
      </c>
      <c r="H1474" s="3"/>
      <c r="I1474" s="3">
        <f t="shared" si="179"/>
        <v>0</v>
      </c>
      <c r="J1474" s="3">
        <f t="shared" si="180"/>
        <v>0</v>
      </c>
      <c r="K1474" s="3">
        <f t="shared" si="181"/>
        <v>0</v>
      </c>
      <c r="L1474" s="3">
        <f t="shared" si="182"/>
        <v>0</v>
      </c>
      <c r="M1474" s="3">
        <f t="shared" si="183"/>
        <v>0</v>
      </c>
      <c r="N1474" s="3">
        <f t="shared" si="184"/>
        <v>0</v>
      </c>
      <c r="O1474" s="3">
        <f t="shared" si="185"/>
        <v>0</v>
      </c>
      <c r="P1474" s="2">
        <f t="shared" si="178"/>
        <v>0</v>
      </c>
    </row>
    <row r="1475" spans="1:16">
      <c r="A1475" s="1">
        <v>1471</v>
      </c>
      <c r="G1475" s="3">
        <v>0</v>
      </c>
      <c r="H1475" s="3"/>
      <c r="I1475" s="3">
        <f t="shared" si="179"/>
        <v>0</v>
      </c>
      <c r="J1475" s="3">
        <f t="shared" si="180"/>
        <v>0</v>
      </c>
      <c r="K1475" s="3">
        <f t="shared" si="181"/>
        <v>0</v>
      </c>
      <c r="L1475" s="3">
        <f t="shared" si="182"/>
        <v>0</v>
      </c>
      <c r="M1475" s="3">
        <f t="shared" si="183"/>
        <v>0</v>
      </c>
      <c r="N1475" s="3">
        <f t="shared" si="184"/>
        <v>0</v>
      </c>
      <c r="O1475" s="3">
        <f t="shared" si="185"/>
        <v>0</v>
      </c>
      <c r="P1475" s="2">
        <f t="shared" si="178"/>
        <v>0</v>
      </c>
    </row>
    <row r="1476" spans="1:16">
      <c r="A1476" s="1">
        <v>1472</v>
      </c>
      <c r="G1476" s="3">
        <v>0</v>
      </c>
      <c r="H1476" s="3"/>
      <c r="I1476" s="3">
        <f t="shared" si="179"/>
        <v>0</v>
      </c>
      <c r="J1476" s="3">
        <f t="shared" si="180"/>
        <v>0</v>
      </c>
      <c r="K1476" s="3">
        <f t="shared" si="181"/>
        <v>0</v>
      </c>
      <c r="L1476" s="3">
        <f t="shared" si="182"/>
        <v>0</v>
      </c>
      <c r="M1476" s="3">
        <f t="shared" si="183"/>
        <v>0</v>
      </c>
      <c r="N1476" s="3">
        <f t="shared" si="184"/>
        <v>0</v>
      </c>
      <c r="O1476" s="3">
        <f t="shared" si="185"/>
        <v>0</v>
      </c>
      <c r="P1476" s="2">
        <f t="shared" si="178"/>
        <v>0</v>
      </c>
    </row>
    <row r="1477" spans="1:16">
      <c r="A1477" s="1">
        <v>1473</v>
      </c>
      <c r="G1477" s="3">
        <v>0</v>
      </c>
      <c r="H1477" s="3"/>
      <c r="I1477" s="3">
        <f t="shared" si="179"/>
        <v>0</v>
      </c>
      <c r="J1477" s="3">
        <f t="shared" si="180"/>
        <v>0</v>
      </c>
      <c r="K1477" s="3">
        <f t="shared" si="181"/>
        <v>0</v>
      </c>
      <c r="L1477" s="3">
        <f t="shared" si="182"/>
        <v>0</v>
      </c>
      <c r="M1477" s="3">
        <f t="shared" si="183"/>
        <v>0</v>
      </c>
      <c r="N1477" s="3">
        <f t="shared" si="184"/>
        <v>0</v>
      </c>
      <c r="O1477" s="3">
        <f t="shared" si="185"/>
        <v>0</v>
      </c>
      <c r="P1477" s="2">
        <f t="shared" ref="P1477:P1540" si="186">O1477</f>
        <v>0</v>
      </c>
    </row>
    <row r="1478" spans="1:16">
      <c r="A1478" s="1">
        <v>1474</v>
      </c>
      <c r="G1478" s="3">
        <v>0</v>
      </c>
      <c r="H1478" s="3"/>
      <c r="I1478" s="3">
        <f t="shared" si="179"/>
        <v>0</v>
      </c>
      <c r="J1478" s="3">
        <f t="shared" si="180"/>
        <v>0</v>
      </c>
      <c r="K1478" s="3">
        <f t="shared" si="181"/>
        <v>0</v>
      </c>
      <c r="L1478" s="3">
        <f t="shared" si="182"/>
        <v>0</v>
      </c>
      <c r="M1478" s="3">
        <f t="shared" si="183"/>
        <v>0</v>
      </c>
      <c r="N1478" s="3">
        <f t="shared" si="184"/>
        <v>0</v>
      </c>
      <c r="O1478" s="3">
        <f t="shared" si="185"/>
        <v>0</v>
      </c>
      <c r="P1478" s="2">
        <f t="shared" si="186"/>
        <v>0</v>
      </c>
    </row>
    <row r="1479" spans="1:16">
      <c r="A1479" s="1">
        <v>1475</v>
      </c>
      <c r="G1479" s="3">
        <v>0</v>
      </c>
      <c r="H1479" s="3"/>
      <c r="I1479" s="3">
        <f t="shared" si="179"/>
        <v>0</v>
      </c>
      <c r="J1479" s="3">
        <f t="shared" si="180"/>
        <v>0</v>
      </c>
      <c r="K1479" s="3">
        <f t="shared" si="181"/>
        <v>0</v>
      </c>
      <c r="L1479" s="3">
        <f t="shared" si="182"/>
        <v>0</v>
      </c>
      <c r="M1479" s="3">
        <f t="shared" si="183"/>
        <v>0</v>
      </c>
      <c r="N1479" s="3">
        <f t="shared" si="184"/>
        <v>0</v>
      </c>
      <c r="O1479" s="3">
        <f t="shared" si="185"/>
        <v>0</v>
      </c>
      <c r="P1479" s="2">
        <f t="shared" si="186"/>
        <v>0</v>
      </c>
    </row>
    <row r="1480" spans="1:16">
      <c r="A1480" s="1">
        <v>1476</v>
      </c>
      <c r="G1480" s="3">
        <v>0</v>
      </c>
      <c r="H1480" s="3"/>
      <c r="I1480" s="3">
        <f t="shared" si="179"/>
        <v>0</v>
      </c>
      <c r="J1480" s="3">
        <f t="shared" si="180"/>
        <v>0</v>
      </c>
      <c r="K1480" s="3">
        <f t="shared" si="181"/>
        <v>0</v>
      </c>
      <c r="L1480" s="3">
        <f t="shared" si="182"/>
        <v>0</v>
      </c>
      <c r="M1480" s="3">
        <f t="shared" si="183"/>
        <v>0</v>
      </c>
      <c r="N1480" s="3">
        <f t="shared" si="184"/>
        <v>0</v>
      </c>
      <c r="O1480" s="3">
        <f t="shared" si="185"/>
        <v>0</v>
      </c>
      <c r="P1480" s="2">
        <f t="shared" si="186"/>
        <v>0</v>
      </c>
    </row>
    <row r="1481" spans="1:16">
      <c r="A1481" s="1">
        <v>1477</v>
      </c>
      <c r="G1481" s="3">
        <v>0</v>
      </c>
      <c r="H1481" s="3"/>
      <c r="I1481" s="3">
        <f t="shared" si="179"/>
        <v>0</v>
      </c>
      <c r="J1481" s="3">
        <f t="shared" si="180"/>
        <v>0</v>
      </c>
      <c r="K1481" s="3">
        <f t="shared" si="181"/>
        <v>0</v>
      </c>
      <c r="L1481" s="3">
        <f t="shared" si="182"/>
        <v>0</v>
      </c>
      <c r="M1481" s="3">
        <f t="shared" si="183"/>
        <v>0</v>
      </c>
      <c r="N1481" s="3">
        <f t="shared" si="184"/>
        <v>0</v>
      </c>
      <c r="O1481" s="3">
        <f t="shared" si="185"/>
        <v>0</v>
      </c>
      <c r="P1481" s="2">
        <f t="shared" si="186"/>
        <v>0</v>
      </c>
    </row>
    <row r="1482" spans="1:16">
      <c r="A1482" s="1">
        <v>1478</v>
      </c>
      <c r="G1482" s="3">
        <v>0</v>
      </c>
      <c r="H1482" s="3"/>
      <c r="I1482" s="3">
        <f t="shared" si="179"/>
        <v>0</v>
      </c>
      <c r="J1482" s="3">
        <f t="shared" si="180"/>
        <v>0</v>
      </c>
      <c r="K1482" s="3">
        <f t="shared" si="181"/>
        <v>0</v>
      </c>
      <c r="L1482" s="3">
        <f t="shared" si="182"/>
        <v>0</v>
      </c>
      <c r="M1482" s="3">
        <f t="shared" si="183"/>
        <v>0</v>
      </c>
      <c r="N1482" s="3">
        <f t="shared" si="184"/>
        <v>0</v>
      </c>
      <c r="O1482" s="3">
        <f t="shared" si="185"/>
        <v>0</v>
      </c>
      <c r="P1482" s="2">
        <f t="shared" si="186"/>
        <v>0</v>
      </c>
    </row>
    <row r="1483" spans="1:16">
      <c r="A1483" s="1">
        <v>1479</v>
      </c>
      <c r="G1483" s="3">
        <v>0</v>
      </c>
      <c r="H1483" s="3"/>
      <c r="I1483" s="3">
        <f t="shared" si="179"/>
        <v>0</v>
      </c>
      <c r="J1483" s="3">
        <f t="shared" si="180"/>
        <v>0</v>
      </c>
      <c r="K1483" s="3">
        <f t="shared" si="181"/>
        <v>0</v>
      </c>
      <c r="L1483" s="3">
        <f t="shared" si="182"/>
        <v>0</v>
      </c>
      <c r="M1483" s="3">
        <f t="shared" si="183"/>
        <v>0</v>
      </c>
      <c r="N1483" s="3">
        <f t="shared" si="184"/>
        <v>0</v>
      </c>
      <c r="O1483" s="3">
        <f t="shared" si="185"/>
        <v>0</v>
      </c>
      <c r="P1483" s="2">
        <f t="shared" si="186"/>
        <v>0</v>
      </c>
    </row>
    <row r="1484" spans="1:16">
      <c r="A1484" s="1">
        <v>1480</v>
      </c>
      <c r="G1484" s="3">
        <v>0</v>
      </c>
      <c r="H1484" s="3"/>
      <c r="I1484" s="3">
        <f t="shared" si="179"/>
        <v>0</v>
      </c>
      <c r="J1484" s="3">
        <f t="shared" si="180"/>
        <v>0</v>
      </c>
      <c r="K1484" s="3">
        <f t="shared" si="181"/>
        <v>0</v>
      </c>
      <c r="L1484" s="3">
        <f t="shared" si="182"/>
        <v>0</v>
      </c>
      <c r="M1484" s="3">
        <f t="shared" si="183"/>
        <v>0</v>
      </c>
      <c r="N1484" s="3">
        <f t="shared" si="184"/>
        <v>0</v>
      </c>
      <c r="O1484" s="3">
        <f t="shared" si="185"/>
        <v>0</v>
      </c>
      <c r="P1484" s="2">
        <f t="shared" si="186"/>
        <v>0</v>
      </c>
    </row>
    <row r="1485" spans="1:16">
      <c r="A1485" s="1">
        <v>1481</v>
      </c>
      <c r="G1485" s="3">
        <v>0</v>
      </c>
      <c r="H1485" s="3"/>
      <c r="I1485" s="3">
        <f t="shared" si="179"/>
        <v>0</v>
      </c>
      <c r="J1485" s="3">
        <f t="shared" si="180"/>
        <v>0</v>
      </c>
      <c r="K1485" s="3">
        <f t="shared" si="181"/>
        <v>0</v>
      </c>
      <c r="L1485" s="3">
        <f t="shared" si="182"/>
        <v>0</v>
      </c>
      <c r="M1485" s="3">
        <f t="shared" si="183"/>
        <v>0</v>
      </c>
      <c r="N1485" s="3">
        <f t="shared" si="184"/>
        <v>0</v>
      </c>
      <c r="O1485" s="3">
        <f t="shared" si="185"/>
        <v>0</v>
      </c>
      <c r="P1485" s="2">
        <f t="shared" si="186"/>
        <v>0</v>
      </c>
    </row>
    <row r="1486" spans="1:16">
      <c r="A1486" s="1">
        <v>1482</v>
      </c>
      <c r="G1486" s="3">
        <v>0</v>
      </c>
      <c r="H1486" s="3"/>
      <c r="I1486" s="3">
        <f t="shared" si="179"/>
        <v>0</v>
      </c>
      <c r="J1486" s="3">
        <f t="shared" si="180"/>
        <v>0</v>
      </c>
      <c r="K1486" s="3">
        <f t="shared" si="181"/>
        <v>0</v>
      </c>
      <c r="L1486" s="3">
        <f t="shared" si="182"/>
        <v>0</v>
      </c>
      <c r="M1486" s="3">
        <f t="shared" si="183"/>
        <v>0</v>
      </c>
      <c r="N1486" s="3">
        <f t="shared" si="184"/>
        <v>0</v>
      </c>
      <c r="O1486" s="3">
        <f t="shared" si="185"/>
        <v>0</v>
      </c>
      <c r="P1486" s="2">
        <f t="shared" si="186"/>
        <v>0</v>
      </c>
    </row>
    <row r="1487" spans="1:16">
      <c r="A1487" s="1">
        <v>1483</v>
      </c>
      <c r="G1487" s="3">
        <v>0</v>
      </c>
      <c r="H1487" s="3"/>
      <c r="I1487" s="3">
        <f t="shared" si="179"/>
        <v>0</v>
      </c>
      <c r="J1487" s="3">
        <f t="shared" si="180"/>
        <v>0</v>
      </c>
      <c r="K1487" s="3">
        <f t="shared" si="181"/>
        <v>0</v>
      </c>
      <c r="L1487" s="3">
        <f t="shared" si="182"/>
        <v>0</v>
      </c>
      <c r="M1487" s="3">
        <f t="shared" si="183"/>
        <v>0</v>
      </c>
      <c r="N1487" s="3">
        <f t="shared" si="184"/>
        <v>0</v>
      </c>
      <c r="O1487" s="3">
        <f t="shared" si="185"/>
        <v>0</v>
      </c>
      <c r="P1487" s="2">
        <f t="shared" si="186"/>
        <v>0</v>
      </c>
    </row>
    <row r="1488" spans="1:16">
      <c r="A1488" s="1">
        <v>1484</v>
      </c>
      <c r="G1488" s="3">
        <v>0</v>
      </c>
      <c r="H1488" s="3"/>
      <c r="I1488" s="3">
        <f t="shared" si="179"/>
        <v>0</v>
      </c>
      <c r="J1488" s="3">
        <f t="shared" si="180"/>
        <v>0</v>
      </c>
      <c r="K1488" s="3">
        <f t="shared" si="181"/>
        <v>0</v>
      </c>
      <c r="L1488" s="3">
        <f t="shared" si="182"/>
        <v>0</v>
      </c>
      <c r="M1488" s="3">
        <f t="shared" si="183"/>
        <v>0</v>
      </c>
      <c r="N1488" s="3">
        <f t="shared" si="184"/>
        <v>0</v>
      </c>
      <c r="O1488" s="3">
        <f t="shared" si="185"/>
        <v>0</v>
      </c>
      <c r="P1488" s="2">
        <f t="shared" si="186"/>
        <v>0</v>
      </c>
    </row>
    <row r="1489" spans="1:16">
      <c r="A1489" s="1">
        <v>1485</v>
      </c>
      <c r="G1489" s="3">
        <v>0</v>
      </c>
      <c r="H1489" s="3"/>
      <c r="I1489" s="3">
        <f t="shared" si="179"/>
        <v>0</v>
      </c>
      <c r="J1489" s="3">
        <f t="shared" si="180"/>
        <v>0</v>
      </c>
      <c r="K1489" s="3">
        <f t="shared" si="181"/>
        <v>0</v>
      </c>
      <c r="L1489" s="3">
        <f t="shared" si="182"/>
        <v>0</v>
      </c>
      <c r="M1489" s="3">
        <f t="shared" si="183"/>
        <v>0</v>
      </c>
      <c r="N1489" s="3">
        <f t="shared" si="184"/>
        <v>0</v>
      </c>
      <c r="O1489" s="3">
        <f t="shared" si="185"/>
        <v>0</v>
      </c>
      <c r="P1489" s="2">
        <f t="shared" si="186"/>
        <v>0</v>
      </c>
    </row>
    <row r="1490" spans="1:16">
      <c r="A1490" s="1">
        <v>1486</v>
      </c>
      <c r="G1490" s="3">
        <v>0</v>
      </c>
      <c r="H1490" s="3"/>
      <c r="I1490" s="3">
        <f t="shared" si="179"/>
        <v>0</v>
      </c>
      <c r="J1490" s="3">
        <f t="shared" si="180"/>
        <v>0</v>
      </c>
      <c r="K1490" s="3">
        <f t="shared" si="181"/>
        <v>0</v>
      </c>
      <c r="L1490" s="3">
        <f t="shared" si="182"/>
        <v>0</v>
      </c>
      <c r="M1490" s="3">
        <f t="shared" si="183"/>
        <v>0</v>
      </c>
      <c r="N1490" s="3">
        <f t="shared" si="184"/>
        <v>0</v>
      </c>
      <c r="O1490" s="3">
        <f t="shared" si="185"/>
        <v>0</v>
      </c>
      <c r="P1490" s="2">
        <f t="shared" si="186"/>
        <v>0</v>
      </c>
    </row>
    <row r="1491" spans="1:16">
      <c r="A1491" s="1">
        <v>1487</v>
      </c>
      <c r="G1491" s="3">
        <v>0</v>
      </c>
      <c r="H1491" s="3"/>
      <c r="I1491" s="3">
        <f t="shared" si="179"/>
        <v>0</v>
      </c>
      <c r="J1491" s="3">
        <f t="shared" si="180"/>
        <v>0</v>
      </c>
      <c r="K1491" s="3">
        <f t="shared" si="181"/>
        <v>0</v>
      </c>
      <c r="L1491" s="3">
        <f t="shared" si="182"/>
        <v>0</v>
      </c>
      <c r="M1491" s="3">
        <f t="shared" si="183"/>
        <v>0</v>
      </c>
      <c r="N1491" s="3">
        <f t="shared" si="184"/>
        <v>0</v>
      </c>
      <c r="O1491" s="3">
        <f t="shared" si="185"/>
        <v>0</v>
      </c>
      <c r="P1491" s="2">
        <f t="shared" si="186"/>
        <v>0</v>
      </c>
    </row>
    <row r="1492" spans="1:16">
      <c r="A1492" s="1">
        <v>1488</v>
      </c>
      <c r="G1492" s="3">
        <v>0</v>
      </c>
      <c r="H1492" s="3"/>
      <c r="I1492" s="3">
        <f t="shared" si="179"/>
        <v>0</v>
      </c>
      <c r="J1492" s="3">
        <f t="shared" si="180"/>
        <v>0</v>
      </c>
      <c r="K1492" s="3">
        <f t="shared" si="181"/>
        <v>0</v>
      </c>
      <c r="L1492" s="3">
        <f t="shared" si="182"/>
        <v>0</v>
      </c>
      <c r="M1492" s="3">
        <f t="shared" si="183"/>
        <v>0</v>
      </c>
      <c r="N1492" s="3">
        <f t="shared" si="184"/>
        <v>0</v>
      </c>
      <c r="O1492" s="3">
        <f t="shared" si="185"/>
        <v>0</v>
      </c>
      <c r="P1492" s="2">
        <f t="shared" si="186"/>
        <v>0</v>
      </c>
    </row>
    <row r="1493" spans="1:16">
      <c r="A1493" s="1">
        <v>1489</v>
      </c>
      <c r="G1493" s="3">
        <v>0</v>
      </c>
      <c r="H1493" s="3"/>
      <c r="I1493" s="3">
        <f t="shared" si="179"/>
        <v>0</v>
      </c>
      <c r="J1493" s="3">
        <f t="shared" si="180"/>
        <v>0</v>
      </c>
      <c r="K1493" s="3">
        <f t="shared" si="181"/>
        <v>0</v>
      </c>
      <c r="L1493" s="3">
        <f t="shared" si="182"/>
        <v>0</v>
      </c>
      <c r="M1493" s="3">
        <f t="shared" si="183"/>
        <v>0</v>
      </c>
      <c r="N1493" s="3">
        <f t="shared" si="184"/>
        <v>0</v>
      </c>
      <c r="O1493" s="3">
        <f t="shared" si="185"/>
        <v>0</v>
      </c>
      <c r="P1493" s="2">
        <f t="shared" si="186"/>
        <v>0</v>
      </c>
    </row>
    <row r="1494" spans="1:16">
      <c r="A1494" s="1">
        <v>1490</v>
      </c>
      <c r="G1494" s="3">
        <v>0</v>
      </c>
      <c r="H1494" s="3"/>
      <c r="I1494" s="3">
        <f t="shared" si="179"/>
        <v>0</v>
      </c>
      <c r="J1494" s="3">
        <f t="shared" si="180"/>
        <v>0</v>
      </c>
      <c r="K1494" s="3">
        <f t="shared" si="181"/>
        <v>0</v>
      </c>
      <c r="L1494" s="3">
        <f t="shared" si="182"/>
        <v>0</v>
      </c>
      <c r="M1494" s="3">
        <f t="shared" si="183"/>
        <v>0</v>
      </c>
      <c r="N1494" s="3">
        <f t="shared" si="184"/>
        <v>0</v>
      </c>
      <c r="O1494" s="3">
        <f t="shared" si="185"/>
        <v>0</v>
      </c>
      <c r="P1494" s="2">
        <f t="shared" si="186"/>
        <v>0</v>
      </c>
    </row>
    <row r="1495" spans="1:16">
      <c r="A1495" s="1">
        <v>1491</v>
      </c>
      <c r="G1495" s="3">
        <v>0</v>
      </c>
      <c r="H1495" s="3"/>
      <c r="I1495" s="3">
        <f t="shared" si="179"/>
        <v>0</v>
      </c>
      <c r="J1495" s="3">
        <f t="shared" si="180"/>
        <v>0</v>
      </c>
      <c r="K1495" s="3">
        <f t="shared" si="181"/>
        <v>0</v>
      </c>
      <c r="L1495" s="3">
        <f t="shared" si="182"/>
        <v>0</v>
      </c>
      <c r="M1495" s="3">
        <f t="shared" si="183"/>
        <v>0</v>
      </c>
      <c r="N1495" s="3">
        <f t="shared" si="184"/>
        <v>0</v>
      </c>
      <c r="O1495" s="3">
        <f t="shared" si="185"/>
        <v>0</v>
      </c>
      <c r="P1495" s="2">
        <f t="shared" si="186"/>
        <v>0</v>
      </c>
    </row>
    <row r="1496" spans="1:16">
      <c r="A1496" s="1">
        <v>1492</v>
      </c>
      <c r="G1496" s="3">
        <v>0</v>
      </c>
      <c r="H1496" s="3"/>
      <c r="I1496" s="3">
        <f t="shared" si="179"/>
        <v>0</v>
      </c>
      <c r="J1496" s="3">
        <f t="shared" si="180"/>
        <v>0</v>
      </c>
      <c r="K1496" s="3">
        <f t="shared" si="181"/>
        <v>0</v>
      </c>
      <c r="L1496" s="3">
        <f t="shared" si="182"/>
        <v>0</v>
      </c>
      <c r="M1496" s="3">
        <f t="shared" si="183"/>
        <v>0</v>
      </c>
      <c r="N1496" s="3">
        <f t="shared" si="184"/>
        <v>0</v>
      </c>
      <c r="O1496" s="3">
        <f t="shared" si="185"/>
        <v>0</v>
      </c>
      <c r="P1496" s="2">
        <f t="shared" si="186"/>
        <v>0</v>
      </c>
    </row>
    <row r="1497" spans="1:16">
      <c r="A1497" s="1">
        <v>1493</v>
      </c>
      <c r="G1497" s="3">
        <v>0</v>
      </c>
      <c r="H1497" s="3"/>
      <c r="I1497" s="3">
        <f t="shared" si="179"/>
        <v>0</v>
      </c>
      <c r="J1497" s="3">
        <f t="shared" si="180"/>
        <v>0</v>
      </c>
      <c r="K1497" s="3">
        <f t="shared" si="181"/>
        <v>0</v>
      </c>
      <c r="L1497" s="3">
        <f t="shared" si="182"/>
        <v>0</v>
      </c>
      <c r="M1497" s="3">
        <f t="shared" si="183"/>
        <v>0</v>
      </c>
      <c r="N1497" s="3">
        <f t="shared" si="184"/>
        <v>0</v>
      </c>
      <c r="O1497" s="3">
        <f t="shared" si="185"/>
        <v>0</v>
      </c>
      <c r="P1497" s="2">
        <f t="shared" si="186"/>
        <v>0</v>
      </c>
    </row>
    <row r="1498" spans="1:16">
      <c r="A1498" s="1">
        <v>1494</v>
      </c>
      <c r="G1498" s="3">
        <v>0</v>
      </c>
      <c r="H1498" s="3"/>
      <c r="I1498" s="3">
        <f t="shared" si="179"/>
        <v>0</v>
      </c>
      <c r="J1498" s="3">
        <f t="shared" si="180"/>
        <v>0</v>
      </c>
      <c r="K1498" s="3">
        <f t="shared" si="181"/>
        <v>0</v>
      </c>
      <c r="L1498" s="3">
        <f t="shared" si="182"/>
        <v>0</v>
      </c>
      <c r="M1498" s="3">
        <f t="shared" si="183"/>
        <v>0</v>
      </c>
      <c r="N1498" s="3">
        <f t="shared" si="184"/>
        <v>0</v>
      </c>
      <c r="O1498" s="3">
        <f t="shared" si="185"/>
        <v>0</v>
      </c>
      <c r="P1498" s="2">
        <f t="shared" si="186"/>
        <v>0</v>
      </c>
    </row>
    <row r="1499" spans="1:16">
      <c r="A1499" s="1">
        <v>1495</v>
      </c>
      <c r="G1499" s="3">
        <v>0</v>
      </c>
      <c r="H1499" s="3"/>
      <c r="I1499" s="3">
        <f t="shared" si="179"/>
        <v>0</v>
      </c>
      <c r="J1499" s="3">
        <f t="shared" si="180"/>
        <v>0</v>
      </c>
      <c r="K1499" s="3">
        <f t="shared" si="181"/>
        <v>0</v>
      </c>
      <c r="L1499" s="3">
        <f t="shared" si="182"/>
        <v>0</v>
      </c>
      <c r="M1499" s="3">
        <f t="shared" si="183"/>
        <v>0</v>
      </c>
      <c r="N1499" s="3">
        <f t="shared" si="184"/>
        <v>0</v>
      </c>
      <c r="O1499" s="3">
        <f t="shared" si="185"/>
        <v>0</v>
      </c>
      <c r="P1499" s="2">
        <f t="shared" si="186"/>
        <v>0</v>
      </c>
    </row>
    <row r="1500" spans="1:16">
      <c r="A1500" s="1">
        <v>1496</v>
      </c>
      <c r="G1500" s="3">
        <v>0</v>
      </c>
      <c r="H1500" s="3"/>
      <c r="I1500" s="3">
        <f t="shared" si="179"/>
        <v>0</v>
      </c>
      <c r="J1500" s="3">
        <f t="shared" si="180"/>
        <v>0</v>
      </c>
      <c r="K1500" s="3">
        <f t="shared" si="181"/>
        <v>0</v>
      </c>
      <c r="L1500" s="3">
        <f t="shared" si="182"/>
        <v>0</v>
      </c>
      <c r="M1500" s="3">
        <f t="shared" si="183"/>
        <v>0</v>
      </c>
      <c r="N1500" s="3">
        <f t="shared" si="184"/>
        <v>0</v>
      </c>
      <c r="O1500" s="3">
        <f t="shared" si="185"/>
        <v>0</v>
      </c>
      <c r="P1500" s="2">
        <f t="shared" si="186"/>
        <v>0</v>
      </c>
    </row>
    <row r="1501" spans="1:16">
      <c r="A1501" s="1">
        <v>1497</v>
      </c>
      <c r="G1501" s="3">
        <v>0</v>
      </c>
      <c r="H1501" s="3"/>
      <c r="I1501" s="3">
        <f t="shared" si="179"/>
        <v>0</v>
      </c>
      <c r="J1501" s="3">
        <f t="shared" si="180"/>
        <v>0</v>
      </c>
      <c r="K1501" s="3">
        <f t="shared" si="181"/>
        <v>0</v>
      </c>
      <c r="L1501" s="3">
        <f t="shared" si="182"/>
        <v>0</v>
      </c>
      <c r="M1501" s="3">
        <f t="shared" si="183"/>
        <v>0</v>
      </c>
      <c r="N1501" s="3">
        <f t="shared" si="184"/>
        <v>0</v>
      </c>
      <c r="O1501" s="3">
        <f t="shared" si="185"/>
        <v>0</v>
      </c>
      <c r="P1501" s="2">
        <f t="shared" si="186"/>
        <v>0</v>
      </c>
    </row>
    <row r="1502" spans="1:16">
      <c r="A1502" s="1">
        <v>1498</v>
      </c>
      <c r="G1502" s="3">
        <v>0</v>
      </c>
      <c r="H1502" s="3"/>
      <c r="I1502" s="3">
        <f t="shared" si="179"/>
        <v>0</v>
      </c>
      <c r="J1502" s="3">
        <f t="shared" si="180"/>
        <v>0</v>
      </c>
      <c r="K1502" s="3">
        <f t="shared" si="181"/>
        <v>0</v>
      </c>
      <c r="L1502" s="3">
        <f t="shared" si="182"/>
        <v>0</v>
      </c>
      <c r="M1502" s="3">
        <f t="shared" si="183"/>
        <v>0</v>
      </c>
      <c r="N1502" s="3">
        <f t="shared" si="184"/>
        <v>0</v>
      </c>
      <c r="O1502" s="3">
        <f t="shared" si="185"/>
        <v>0</v>
      </c>
      <c r="P1502" s="2">
        <f t="shared" si="186"/>
        <v>0</v>
      </c>
    </row>
    <row r="1503" spans="1:16">
      <c r="A1503" s="1">
        <v>1499</v>
      </c>
      <c r="G1503" s="3">
        <v>0</v>
      </c>
      <c r="H1503" s="3"/>
      <c r="I1503" s="3">
        <f t="shared" ref="I1503:I1566" si="187">$B$3*G1503</f>
        <v>0</v>
      </c>
      <c r="J1503" s="3">
        <f t="shared" ref="J1503:J1566" si="188">I1503-$C$3*L1503</f>
        <v>0</v>
      </c>
      <c r="K1503" s="3">
        <f t="shared" ref="K1503:K1566" si="189">J1503-$D$3*M1503</f>
        <v>0</v>
      </c>
      <c r="L1503" s="3">
        <f t="shared" ref="L1503:L1566" si="190">K1502</f>
        <v>0</v>
      </c>
      <c r="M1503" s="3">
        <f t="shared" ref="M1503:M1566" si="191">L1502</f>
        <v>0</v>
      </c>
      <c r="N1503" s="3">
        <f t="shared" ref="N1503:N1566" si="192">K1503+$E$3*L1503</f>
        <v>0</v>
      </c>
      <c r="O1503" s="3">
        <f t="shared" ref="O1503:O1566" si="193">N1503+$F$3*M1503</f>
        <v>0</v>
      </c>
      <c r="P1503" s="2">
        <f t="shared" si="186"/>
        <v>0</v>
      </c>
    </row>
    <row r="1504" spans="1:16">
      <c r="A1504" s="1">
        <v>1500</v>
      </c>
      <c r="G1504" s="3">
        <v>0</v>
      </c>
      <c r="H1504" s="3"/>
      <c r="I1504" s="3">
        <f t="shared" si="187"/>
        <v>0</v>
      </c>
      <c r="J1504" s="3">
        <f t="shared" si="188"/>
        <v>0</v>
      </c>
      <c r="K1504" s="3">
        <f t="shared" si="189"/>
        <v>0</v>
      </c>
      <c r="L1504" s="3">
        <f t="shared" si="190"/>
        <v>0</v>
      </c>
      <c r="M1504" s="3">
        <f t="shared" si="191"/>
        <v>0</v>
      </c>
      <c r="N1504" s="3">
        <f t="shared" si="192"/>
        <v>0</v>
      </c>
      <c r="O1504" s="3">
        <f t="shared" si="193"/>
        <v>0</v>
      </c>
      <c r="P1504" s="2">
        <f t="shared" si="186"/>
        <v>0</v>
      </c>
    </row>
    <row r="1505" spans="1:16">
      <c r="A1505" s="1">
        <v>1501</v>
      </c>
      <c r="G1505" s="3">
        <v>0</v>
      </c>
      <c r="H1505" s="3"/>
      <c r="I1505" s="3">
        <f t="shared" si="187"/>
        <v>0</v>
      </c>
      <c r="J1505" s="3">
        <f t="shared" si="188"/>
        <v>0</v>
      </c>
      <c r="K1505" s="3">
        <f t="shared" si="189"/>
        <v>0</v>
      </c>
      <c r="L1505" s="3">
        <f t="shared" si="190"/>
        <v>0</v>
      </c>
      <c r="M1505" s="3">
        <f t="shared" si="191"/>
        <v>0</v>
      </c>
      <c r="N1505" s="3">
        <f t="shared" si="192"/>
        <v>0</v>
      </c>
      <c r="O1505" s="3">
        <f t="shared" si="193"/>
        <v>0</v>
      </c>
      <c r="P1505" s="2">
        <f t="shared" si="186"/>
        <v>0</v>
      </c>
    </row>
    <row r="1506" spans="1:16">
      <c r="A1506" s="1">
        <v>1502</v>
      </c>
      <c r="G1506" s="3">
        <v>0</v>
      </c>
      <c r="H1506" s="3"/>
      <c r="I1506" s="3">
        <f t="shared" si="187"/>
        <v>0</v>
      </c>
      <c r="J1506" s="3">
        <f t="shared" si="188"/>
        <v>0</v>
      </c>
      <c r="K1506" s="3">
        <f t="shared" si="189"/>
        <v>0</v>
      </c>
      <c r="L1506" s="3">
        <f t="shared" si="190"/>
        <v>0</v>
      </c>
      <c r="M1506" s="3">
        <f t="shared" si="191"/>
        <v>0</v>
      </c>
      <c r="N1506" s="3">
        <f t="shared" si="192"/>
        <v>0</v>
      </c>
      <c r="O1506" s="3">
        <f t="shared" si="193"/>
        <v>0</v>
      </c>
      <c r="P1506" s="2">
        <f t="shared" si="186"/>
        <v>0</v>
      </c>
    </row>
    <row r="1507" spans="1:16">
      <c r="A1507" s="1">
        <v>1503</v>
      </c>
      <c r="G1507" s="3">
        <v>0</v>
      </c>
      <c r="H1507" s="3"/>
      <c r="I1507" s="3">
        <f t="shared" si="187"/>
        <v>0</v>
      </c>
      <c r="J1507" s="3">
        <f t="shared" si="188"/>
        <v>0</v>
      </c>
      <c r="K1507" s="3">
        <f t="shared" si="189"/>
        <v>0</v>
      </c>
      <c r="L1507" s="3">
        <f t="shared" si="190"/>
        <v>0</v>
      </c>
      <c r="M1507" s="3">
        <f t="shared" si="191"/>
        <v>0</v>
      </c>
      <c r="N1507" s="3">
        <f t="shared" si="192"/>
        <v>0</v>
      </c>
      <c r="O1507" s="3">
        <f t="shared" si="193"/>
        <v>0</v>
      </c>
      <c r="P1507" s="2">
        <f t="shared" si="186"/>
        <v>0</v>
      </c>
    </row>
    <row r="1508" spans="1:16">
      <c r="A1508" s="1">
        <v>1504</v>
      </c>
      <c r="G1508" s="3">
        <v>0</v>
      </c>
      <c r="H1508" s="3"/>
      <c r="I1508" s="3">
        <f t="shared" si="187"/>
        <v>0</v>
      </c>
      <c r="J1508" s="3">
        <f t="shared" si="188"/>
        <v>0</v>
      </c>
      <c r="K1508" s="3">
        <f t="shared" si="189"/>
        <v>0</v>
      </c>
      <c r="L1508" s="3">
        <f t="shared" si="190"/>
        <v>0</v>
      </c>
      <c r="M1508" s="3">
        <f t="shared" si="191"/>
        <v>0</v>
      </c>
      <c r="N1508" s="3">
        <f t="shared" si="192"/>
        <v>0</v>
      </c>
      <c r="O1508" s="3">
        <f t="shared" si="193"/>
        <v>0</v>
      </c>
      <c r="P1508" s="2">
        <f t="shared" si="186"/>
        <v>0</v>
      </c>
    </row>
    <row r="1509" spans="1:16">
      <c r="A1509" s="1">
        <v>1505</v>
      </c>
      <c r="G1509" s="3">
        <v>0</v>
      </c>
      <c r="H1509" s="3"/>
      <c r="I1509" s="3">
        <f t="shared" si="187"/>
        <v>0</v>
      </c>
      <c r="J1509" s="3">
        <f t="shared" si="188"/>
        <v>0</v>
      </c>
      <c r="K1509" s="3">
        <f t="shared" si="189"/>
        <v>0</v>
      </c>
      <c r="L1509" s="3">
        <f t="shared" si="190"/>
        <v>0</v>
      </c>
      <c r="M1509" s="3">
        <f t="shared" si="191"/>
        <v>0</v>
      </c>
      <c r="N1509" s="3">
        <f t="shared" si="192"/>
        <v>0</v>
      </c>
      <c r="O1509" s="3">
        <f t="shared" si="193"/>
        <v>0</v>
      </c>
      <c r="P1509" s="2">
        <f t="shared" si="186"/>
        <v>0</v>
      </c>
    </row>
    <row r="1510" spans="1:16">
      <c r="A1510" s="1">
        <v>1506</v>
      </c>
      <c r="G1510" s="3">
        <v>0</v>
      </c>
      <c r="H1510" s="3"/>
      <c r="I1510" s="3">
        <f t="shared" si="187"/>
        <v>0</v>
      </c>
      <c r="J1510" s="3">
        <f t="shared" si="188"/>
        <v>0</v>
      </c>
      <c r="K1510" s="3">
        <f t="shared" si="189"/>
        <v>0</v>
      </c>
      <c r="L1510" s="3">
        <f t="shared" si="190"/>
        <v>0</v>
      </c>
      <c r="M1510" s="3">
        <f t="shared" si="191"/>
        <v>0</v>
      </c>
      <c r="N1510" s="3">
        <f t="shared" si="192"/>
        <v>0</v>
      </c>
      <c r="O1510" s="3">
        <f t="shared" si="193"/>
        <v>0</v>
      </c>
      <c r="P1510" s="2">
        <f t="shared" si="186"/>
        <v>0</v>
      </c>
    </row>
    <row r="1511" spans="1:16">
      <c r="A1511" s="1">
        <v>1507</v>
      </c>
      <c r="G1511" s="3">
        <v>0</v>
      </c>
      <c r="H1511" s="3"/>
      <c r="I1511" s="3">
        <f t="shared" si="187"/>
        <v>0</v>
      </c>
      <c r="J1511" s="3">
        <f t="shared" si="188"/>
        <v>0</v>
      </c>
      <c r="K1511" s="3">
        <f t="shared" si="189"/>
        <v>0</v>
      </c>
      <c r="L1511" s="3">
        <f t="shared" si="190"/>
        <v>0</v>
      </c>
      <c r="M1511" s="3">
        <f t="shared" si="191"/>
        <v>0</v>
      </c>
      <c r="N1511" s="3">
        <f t="shared" si="192"/>
        <v>0</v>
      </c>
      <c r="O1511" s="3">
        <f t="shared" si="193"/>
        <v>0</v>
      </c>
      <c r="P1511" s="2">
        <f t="shared" si="186"/>
        <v>0</v>
      </c>
    </row>
    <row r="1512" spans="1:16">
      <c r="A1512" s="1">
        <v>1508</v>
      </c>
      <c r="G1512" s="3">
        <v>0</v>
      </c>
      <c r="H1512" s="3"/>
      <c r="I1512" s="3">
        <f t="shared" si="187"/>
        <v>0</v>
      </c>
      <c r="J1512" s="3">
        <f t="shared" si="188"/>
        <v>0</v>
      </c>
      <c r="K1512" s="3">
        <f t="shared" si="189"/>
        <v>0</v>
      </c>
      <c r="L1512" s="3">
        <f t="shared" si="190"/>
        <v>0</v>
      </c>
      <c r="M1512" s="3">
        <f t="shared" si="191"/>
        <v>0</v>
      </c>
      <c r="N1512" s="3">
        <f t="shared" si="192"/>
        <v>0</v>
      </c>
      <c r="O1512" s="3">
        <f t="shared" si="193"/>
        <v>0</v>
      </c>
      <c r="P1512" s="2">
        <f t="shared" si="186"/>
        <v>0</v>
      </c>
    </row>
    <row r="1513" spans="1:16">
      <c r="A1513" s="1">
        <v>1509</v>
      </c>
      <c r="G1513" s="3">
        <v>0</v>
      </c>
      <c r="H1513" s="3"/>
      <c r="I1513" s="3">
        <f t="shared" si="187"/>
        <v>0</v>
      </c>
      <c r="J1513" s="3">
        <f t="shared" si="188"/>
        <v>0</v>
      </c>
      <c r="K1513" s="3">
        <f t="shared" si="189"/>
        <v>0</v>
      </c>
      <c r="L1513" s="3">
        <f t="shared" si="190"/>
        <v>0</v>
      </c>
      <c r="M1513" s="3">
        <f t="shared" si="191"/>
        <v>0</v>
      </c>
      <c r="N1513" s="3">
        <f t="shared" si="192"/>
        <v>0</v>
      </c>
      <c r="O1513" s="3">
        <f t="shared" si="193"/>
        <v>0</v>
      </c>
      <c r="P1513" s="2">
        <f t="shared" si="186"/>
        <v>0</v>
      </c>
    </row>
    <row r="1514" spans="1:16">
      <c r="A1514" s="1">
        <v>1510</v>
      </c>
      <c r="G1514" s="3">
        <v>0</v>
      </c>
      <c r="H1514" s="3"/>
      <c r="I1514" s="3">
        <f t="shared" si="187"/>
        <v>0</v>
      </c>
      <c r="J1514" s="3">
        <f t="shared" si="188"/>
        <v>0</v>
      </c>
      <c r="K1514" s="3">
        <f t="shared" si="189"/>
        <v>0</v>
      </c>
      <c r="L1514" s="3">
        <f t="shared" si="190"/>
        <v>0</v>
      </c>
      <c r="M1514" s="3">
        <f t="shared" si="191"/>
        <v>0</v>
      </c>
      <c r="N1514" s="3">
        <f t="shared" si="192"/>
        <v>0</v>
      </c>
      <c r="O1514" s="3">
        <f t="shared" si="193"/>
        <v>0</v>
      </c>
      <c r="P1514" s="2">
        <f t="shared" si="186"/>
        <v>0</v>
      </c>
    </row>
    <row r="1515" spans="1:16">
      <c r="A1515" s="1">
        <v>1511</v>
      </c>
      <c r="G1515" s="3">
        <v>0</v>
      </c>
      <c r="H1515" s="3"/>
      <c r="I1515" s="3">
        <f t="shared" si="187"/>
        <v>0</v>
      </c>
      <c r="J1515" s="3">
        <f t="shared" si="188"/>
        <v>0</v>
      </c>
      <c r="K1515" s="3">
        <f t="shared" si="189"/>
        <v>0</v>
      </c>
      <c r="L1515" s="3">
        <f t="shared" si="190"/>
        <v>0</v>
      </c>
      <c r="M1515" s="3">
        <f t="shared" si="191"/>
        <v>0</v>
      </c>
      <c r="N1515" s="3">
        <f t="shared" si="192"/>
        <v>0</v>
      </c>
      <c r="O1515" s="3">
        <f t="shared" si="193"/>
        <v>0</v>
      </c>
      <c r="P1515" s="2">
        <f t="shared" si="186"/>
        <v>0</v>
      </c>
    </row>
    <row r="1516" spans="1:16">
      <c r="A1516" s="1">
        <v>1512</v>
      </c>
      <c r="G1516" s="3">
        <v>0</v>
      </c>
      <c r="H1516" s="3"/>
      <c r="I1516" s="3">
        <f t="shared" si="187"/>
        <v>0</v>
      </c>
      <c r="J1516" s="3">
        <f t="shared" si="188"/>
        <v>0</v>
      </c>
      <c r="K1516" s="3">
        <f t="shared" si="189"/>
        <v>0</v>
      </c>
      <c r="L1516" s="3">
        <f t="shared" si="190"/>
        <v>0</v>
      </c>
      <c r="M1516" s="3">
        <f t="shared" si="191"/>
        <v>0</v>
      </c>
      <c r="N1516" s="3">
        <f t="shared" si="192"/>
        <v>0</v>
      </c>
      <c r="O1516" s="3">
        <f t="shared" si="193"/>
        <v>0</v>
      </c>
      <c r="P1516" s="2">
        <f t="shared" si="186"/>
        <v>0</v>
      </c>
    </row>
    <row r="1517" spans="1:16">
      <c r="A1517" s="1">
        <v>1513</v>
      </c>
      <c r="G1517" s="3">
        <v>0</v>
      </c>
      <c r="H1517" s="3"/>
      <c r="I1517" s="3">
        <f t="shared" si="187"/>
        <v>0</v>
      </c>
      <c r="J1517" s="3">
        <f t="shared" si="188"/>
        <v>0</v>
      </c>
      <c r="K1517" s="3">
        <f t="shared" si="189"/>
        <v>0</v>
      </c>
      <c r="L1517" s="3">
        <f t="shared" si="190"/>
        <v>0</v>
      </c>
      <c r="M1517" s="3">
        <f t="shared" si="191"/>
        <v>0</v>
      </c>
      <c r="N1517" s="3">
        <f t="shared" si="192"/>
        <v>0</v>
      </c>
      <c r="O1517" s="3">
        <f t="shared" si="193"/>
        <v>0</v>
      </c>
      <c r="P1517" s="2">
        <f t="shared" si="186"/>
        <v>0</v>
      </c>
    </row>
    <row r="1518" spans="1:16">
      <c r="A1518" s="1">
        <v>1514</v>
      </c>
      <c r="G1518" s="3">
        <v>0</v>
      </c>
      <c r="H1518" s="3"/>
      <c r="I1518" s="3">
        <f t="shared" si="187"/>
        <v>0</v>
      </c>
      <c r="J1518" s="3">
        <f t="shared" si="188"/>
        <v>0</v>
      </c>
      <c r="K1518" s="3">
        <f t="shared" si="189"/>
        <v>0</v>
      </c>
      <c r="L1518" s="3">
        <f t="shared" si="190"/>
        <v>0</v>
      </c>
      <c r="M1518" s="3">
        <f t="shared" si="191"/>
        <v>0</v>
      </c>
      <c r="N1518" s="3">
        <f t="shared" si="192"/>
        <v>0</v>
      </c>
      <c r="O1518" s="3">
        <f t="shared" si="193"/>
        <v>0</v>
      </c>
      <c r="P1518" s="2">
        <f t="shared" si="186"/>
        <v>0</v>
      </c>
    </row>
    <row r="1519" spans="1:16">
      <c r="A1519" s="1">
        <v>1515</v>
      </c>
      <c r="G1519" s="3">
        <v>0</v>
      </c>
      <c r="H1519" s="3"/>
      <c r="I1519" s="3">
        <f t="shared" si="187"/>
        <v>0</v>
      </c>
      <c r="J1519" s="3">
        <f t="shared" si="188"/>
        <v>0</v>
      </c>
      <c r="K1519" s="3">
        <f t="shared" si="189"/>
        <v>0</v>
      </c>
      <c r="L1519" s="3">
        <f t="shared" si="190"/>
        <v>0</v>
      </c>
      <c r="M1519" s="3">
        <f t="shared" si="191"/>
        <v>0</v>
      </c>
      <c r="N1519" s="3">
        <f t="shared" si="192"/>
        <v>0</v>
      </c>
      <c r="O1519" s="3">
        <f t="shared" si="193"/>
        <v>0</v>
      </c>
      <c r="P1519" s="2">
        <f t="shared" si="186"/>
        <v>0</v>
      </c>
    </row>
    <row r="1520" spans="1:16">
      <c r="A1520" s="1">
        <v>1516</v>
      </c>
      <c r="G1520" s="3">
        <v>0</v>
      </c>
      <c r="H1520" s="3"/>
      <c r="I1520" s="3">
        <f t="shared" si="187"/>
        <v>0</v>
      </c>
      <c r="J1520" s="3">
        <f t="shared" si="188"/>
        <v>0</v>
      </c>
      <c r="K1520" s="3">
        <f t="shared" si="189"/>
        <v>0</v>
      </c>
      <c r="L1520" s="3">
        <f t="shared" si="190"/>
        <v>0</v>
      </c>
      <c r="M1520" s="3">
        <f t="shared" si="191"/>
        <v>0</v>
      </c>
      <c r="N1520" s="3">
        <f t="shared" si="192"/>
        <v>0</v>
      </c>
      <c r="O1520" s="3">
        <f t="shared" si="193"/>
        <v>0</v>
      </c>
      <c r="P1520" s="2">
        <f t="shared" si="186"/>
        <v>0</v>
      </c>
    </row>
    <row r="1521" spans="1:16">
      <c r="A1521" s="1">
        <v>1517</v>
      </c>
      <c r="G1521" s="3">
        <v>0</v>
      </c>
      <c r="H1521" s="3"/>
      <c r="I1521" s="3">
        <f t="shared" si="187"/>
        <v>0</v>
      </c>
      <c r="J1521" s="3">
        <f t="shared" si="188"/>
        <v>0</v>
      </c>
      <c r="K1521" s="3">
        <f t="shared" si="189"/>
        <v>0</v>
      </c>
      <c r="L1521" s="3">
        <f t="shared" si="190"/>
        <v>0</v>
      </c>
      <c r="M1521" s="3">
        <f t="shared" si="191"/>
        <v>0</v>
      </c>
      <c r="N1521" s="3">
        <f t="shared" si="192"/>
        <v>0</v>
      </c>
      <c r="O1521" s="3">
        <f t="shared" si="193"/>
        <v>0</v>
      </c>
      <c r="P1521" s="2">
        <f t="shared" si="186"/>
        <v>0</v>
      </c>
    </row>
    <row r="1522" spans="1:16">
      <c r="A1522" s="1">
        <v>1518</v>
      </c>
      <c r="G1522" s="3">
        <v>0</v>
      </c>
      <c r="H1522" s="3"/>
      <c r="I1522" s="3">
        <f t="shared" si="187"/>
        <v>0</v>
      </c>
      <c r="J1522" s="3">
        <f t="shared" si="188"/>
        <v>0</v>
      </c>
      <c r="K1522" s="3">
        <f t="shared" si="189"/>
        <v>0</v>
      </c>
      <c r="L1522" s="3">
        <f t="shared" si="190"/>
        <v>0</v>
      </c>
      <c r="M1522" s="3">
        <f t="shared" si="191"/>
        <v>0</v>
      </c>
      <c r="N1522" s="3">
        <f t="shared" si="192"/>
        <v>0</v>
      </c>
      <c r="O1522" s="3">
        <f t="shared" si="193"/>
        <v>0</v>
      </c>
      <c r="P1522" s="2">
        <f t="shared" si="186"/>
        <v>0</v>
      </c>
    </row>
    <row r="1523" spans="1:16">
      <c r="A1523" s="1">
        <v>1519</v>
      </c>
      <c r="G1523" s="3">
        <v>0</v>
      </c>
      <c r="H1523" s="3"/>
      <c r="I1523" s="3">
        <f t="shared" si="187"/>
        <v>0</v>
      </c>
      <c r="J1523" s="3">
        <f t="shared" si="188"/>
        <v>0</v>
      </c>
      <c r="K1523" s="3">
        <f t="shared" si="189"/>
        <v>0</v>
      </c>
      <c r="L1523" s="3">
        <f t="shared" si="190"/>
        <v>0</v>
      </c>
      <c r="M1523" s="3">
        <f t="shared" si="191"/>
        <v>0</v>
      </c>
      <c r="N1523" s="3">
        <f t="shared" si="192"/>
        <v>0</v>
      </c>
      <c r="O1523" s="3">
        <f t="shared" si="193"/>
        <v>0</v>
      </c>
      <c r="P1523" s="2">
        <f t="shared" si="186"/>
        <v>0</v>
      </c>
    </row>
    <row r="1524" spans="1:16">
      <c r="A1524" s="1">
        <v>1520</v>
      </c>
      <c r="G1524" s="3">
        <v>0</v>
      </c>
      <c r="H1524" s="3"/>
      <c r="I1524" s="3">
        <f t="shared" si="187"/>
        <v>0</v>
      </c>
      <c r="J1524" s="3">
        <f t="shared" si="188"/>
        <v>0</v>
      </c>
      <c r="K1524" s="3">
        <f t="shared" si="189"/>
        <v>0</v>
      </c>
      <c r="L1524" s="3">
        <f t="shared" si="190"/>
        <v>0</v>
      </c>
      <c r="M1524" s="3">
        <f t="shared" si="191"/>
        <v>0</v>
      </c>
      <c r="N1524" s="3">
        <f t="shared" si="192"/>
        <v>0</v>
      </c>
      <c r="O1524" s="3">
        <f t="shared" si="193"/>
        <v>0</v>
      </c>
      <c r="P1524" s="2">
        <f t="shared" si="186"/>
        <v>0</v>
      </c>
    </row>
    <row r="1525" spans="1:16">
      <c r="A1525" s="1">
        <v>1521</v>
      </c>
      <c r="G1525" s="3">
        <v>0</v>
      </c>
      <c r="H1525" s="3"/>
      <c r="I1525" s="3">
        <f t="shared" si="187"/>
        <v>0</v>
      </c>
      <c r="J1525" s="3">
        <f t="shared" si="188"/>
        <v>0</v>
      </c>
      <c r="K1525" s="3">
        <f t="shared" si="189"/>
        <v>0</v>
      </c>
      <c r="L1525" s="3">
        <f t="shared" si="190"/>
        <v>0</v>
      </c>
      <c r="M1525" s="3">
        <f t="shared" si="191"/>
        <v>0</v>
      </c>
      <c r="N1525" s="3">
        <f t="shared" si="192"/>
        <v>0</v>
      </c>
      <c r="O1525" s="3">
        <f t="shared" si="193"/>
        <v>0</v>
      </c>
      <c r="P1525" s="2">
        <f t="shared" si="186"/>
        <v>0</v>
      </c>
    </row>
    <row r="1526" spans="1:16">
      <c r="A1526" s="1">
        <v>1522</v>
      </c>
      <c r="G1526" s="3">
        <v>0</v>
      </c>
      <c r="H1526" s="3"/>
      <c r="I1526" s="3">
        <f t="shared" si="187"/>
        <v>0</v>
      </c>
      <c r="J1526" s="3">
        <f t="shared" si="188"/>
        <v>0</v>
      </c>
      <c r="K1526" s="3">
        <f t="shared" si="189"/>
        <v>0</v>
      </c>
      <c r="L1526" s="3">
        <f t="shared" si="190"/>
        <v>0</v>
      </c>
      <c r="M1526" s="3">
        <f t="shared" si="191"/>
        <v>0</v>
      </c>
      <c r="N1526" s="3">
        <f t="shared" si="192"/>
        <v>0</v>
      </c>
      <c r="O1526" s="3">
        <f t="shared" si="193"/>
        <v>0</v>
      </c>
      <c r="P1526" s="2">
        <f t="shared" si="186"/>
        <v>0</v>
      </c>
    </row>
    <row r="1527" spans="1:16">
      <c r="A1527" s="1">
        <v>1523</v>
      </c>
      <c r="G1527" s="3">
        <v>0</v>
      </c>
      <c r="H1527" s="3"/>
      <c r="I1527" s="3">
        <f t="shared" si="187"/>
        <v>0</v>
      </c>
      <c r="J1527" s="3">
        <f t="shared" si="188"/>
        <v>0</v>
      </c>
      <c r="K1527" s="3">
        <f t="shared" si="189"/>
        <v>0</v>
      </c>
      <c r="L1527" s="3">
        <f t="shared" si="190"/>
        <v>0</v>
      </c>
      <c r="M1527" s="3">
        <f t="shared" si="191"/>
        <v>0</v>
      </c>
      <c r="N1527" s="3">
        <f t="shared" si="192"/>
        <v>0</v>
      </c>
      <c r="O1527" s="3">
        <f t="shared" si="193"/>
        <v>0</v>
      </c>
      <c r="P1527" s="2">
        <f t="shared" si="186"/>
        <v>0</v>
      </c>
    </row>
    <row r="1528" spans="1:16">
      <c r="A1528" s="1">
        <v>1524</v>
      </c>
      <c r="G1528" s="3">
        <v>0</v>
      </c>
      <c r="H1528" s="3"/>
      <c r="I1528" s="3">
        <f t="shared" si="187"/>
        <v>0</v>
      </c>
      <c r="J1528" s="3">
        <f t="shared" si="188"/>
        <v>0</v>
      </c>
      <c r="K1528" s="3">
        <f t="shared" si="189"/>
        <v>0</v>
      </c>
      <c r="L1528" s="3">
        <f t="shared" si="190"/>
        <v>0</v>
      </c>
      <c r="M1528" s="3">
        <f t="shared" si="191"/>
        <v>0</v>
      </c>
      <c r="N1528" s="3">
        <f t="shared" si="192"/>
        <v>0</v>
      </c>
      <c r="O1528" s="3">
        <f t="shared" si="193"/>
        <v>0</v>
      </c>
      <c r="P1528" s="2">
        <f t="shared" si="186"/>
        <v>0</v>
      </c>
    </row>
    <row r="1529" spans="1:16">
      <c r="A1529" s="1">
        <v>1525</v>
      </c>
      <c r="G1529" s="3">
        <v>0</v>
      </c>
      <c r="H1529" s="3"/>
      <c r="I1529" s="3">
        <f t="shared" si="187"/>
        <v>0</v>
      </c>
      <c r="J1529" s="3">
        <f t="shared" si="188"/>
        <v>0</v>
      </c>
      <c r="K1529" s="3">
        <f t="shared" si="189"/>
        <v>0</v>
      </c>
      <c r="L1529" s="3">
        <f t="shared" si="190"/>
        <v>0</v>
      </c>
      <c r="M1529" s="3">
        <f t="shared" si="191"/>
        <v>0</v>
      </c>
      <c r="N1529" s="3">
        <f t="shared" si="192"/>
        <v>0</v>
      </c>
      <c r="O1529" s="3">
        <f t="shared" si="193"/>
        <v>0</v>
      </c>
      <c r="P1529" s="2">
        <f t="shared" si="186"/>
        <v>0</v>
      </c>
    </row>
    <row r="1530" spans="1:16">
      <c r="A1530" s="1">
        <v>1526</v>
      </c>
      <c r="G1530" s="3">
        <v>0</v>
      </c>
      <c r="H1530" s="3"/>
      <c r="I1530" s="3">
        <f t="shared" si="187"/>
        <v>0</v>
      </c>
      <c r="J1530" s="3">
        <f t="shared" si="188"/>
        <v>0</v>
      </c>
      <c r="K1530" s="3">
        <f t="shared" si="189"/>
        <v>0</v>
      </c>
      <c r="L1530" s="3">
        <f t="shared" si="190"/>
        <v>0</v>
      </c>
      <c r="M1530" s="3">
        <f t="shared" si="191"/>
        <v>0</v>
      </c>
      <c r="N1530" s="3">
        <f t="shared" si="192"/>
        <v>0</v>
      </c>
      <c r="O1530" s="3">
        <f t="shared" si="193"/>
        <v>0</v>
      </c>
      <c r="P1530" s="2">
        <f t="shared" si="186"/>
        <v>0</v>
      </c>
    </row>
    <row r="1531" spans="1:16">
      <c r="A1531" s="1">
        <v>1527</v>
      </c>
      <c r="G1531" s="3">
        <v>0</v>
      </c>
      <c r="H1531" s="3"/>
      <c r="I1531" s="3">
        <f t="shared" si="187"/>
        <v>0</v>
      </c>
      <c r="J1531" s="3">
        <f t="shared" si="188"/>
        <v>0</v>
      </c>
      <c r="K1531" s="3">
        <f t="shared" si="189"/>
        <v>0</v>
      </c>
      <c r="L1531" s="3">
        <f t="shared" si="190"/>
        <v>0</v>
      </c>
      <c r="M1531" s="3">
        <f t="shared" si="191"/>
        <v>0</v>
      </c>
      <c r="N1531" s="3">
        <f t="shared" si="192"/>
        <v>0</v>
      </c>
      <c r="O1531" s="3">
        <f t="shared" si="193"/>
        <v>0</v>
      </c>
      <c r="P1531" s="2">
        <f t="shared" si="186"/>
        <v>0</v>
      </c>
    </row>
    <row r="1532" spans="1:16">
      <c r="A1532" s="1">
        <v>1528</v>
      </c>
      <c r="G1532" s="3">
        <v>0</v>
      </c>
      <c r="H1532" s="3"/>
      <c r="I1532" s="3">
        <f t="shared" si="187"/>
        <v>0</v>
      </c>
      <c r="J1532" s="3">
        <f t="shared" si="188"/>
        <v>0</v>
      </c>
      <c r="K1532" s="3">
        <f t="shared" si="189"/>
        <v>0</v>
      </c>
      <c r="L1532" s="3">
        <f t="shared" si="190"/>
        <v>0</v>
      </c>
      <c r="M1532" s="3">
        <f t="shared" si="191"/>
        <v>0</v>
      </c>
      <c r="N1532" s="3">
        <f t="shared" si="192"/>
        <v>0</v>
      </c>
      <c r="O1532" s="3">
        <f t="shared" si="193"/>
        <v>0</v>
      </c>
      <c r="P1532" s="2">
        <f t="shared" si="186"/>
        <v>0</v>
      </c>
    </row>
    <row r="1533" spans="1:16">
      <c r="A1533" s="1">
        <v>1529</v>
      </c>
      <c r="G1533" s="3">
        <v>0</v>
      </c>
      <c r="H1533" s="3"/>
      <c r="I1533" s="3">
        <f t="shared" si="187"/>
        <v>0</v>
      </c>
      <c r="J1533" s="3">
        <f t="shared" si="188"/>
        <v>0</v>
      </c>
      <c r="K1533" s="3">
        <f t="shared" si="189"/>
        <v>0</v>
      </c>
      <c r="L1533" s="3">
        <f t="shared" si="190"/>
        <v>0</v>
      </c>
      <c r="M1533" s="3">
        <f t="shared" si="191"/>
        <v>0</v>
      </c>
      <c r="N1533" s="3">
        <f t="shared" si="192"/>
        <v>0</v>
      </c>
      <c r="O1533" s="3">
        <f t="shared" si="193"/>
        <v>0</v>
      </c>
      <c r="P1533" s="2">
        <f t="shared" si="186"/>
        <v>0</v>
      </c>
    </row>
    <row r="1534" spans="1:16">
      <c r="A1534" s="1">
        <v>1530</v>
      </c>
      <c r="G1534" s="3">
        <v>0</v>
      </c>
      <c r="H1534" s="3"/>
      <c r="I1534" s="3">
        <f t="shared" si="187"/>
        <v>0</v>
      </c>
      <c r="J1534" s="3">
        <f t="shared" si="188"/>
        <v>0</v>
      </c>
      <c r="K1534" s="3">
        <f t="shared" si="189"/>
        <v>0</v>
      </c>
      <c r="L1534" s="3">
        <f t="shared" si="190"/>
        <v>0</v>
      </c>
      <c r="M1534" s="3">
        <f t="shared" si="191"/>
        <v>0</v>
      </c>
      <c r="N1534" s="3">
        <f t="shared" si="192"/>
        <v>0</v>
      </c>
      <c r="O1534" s="3">
        <f t="shared" si="193"/>
        <v>0</v>
      </c>
      <c r="P1534" s="2">
        <f t="shared" si="186"/>
        <v>0</v>
      </c>
    </row>
    <row r="1535" spans="1:16">
      <c r="A1535" s="1">
        <v>1531</v>
      </c>
      <c r="G1535" s="3">
        <v>0</v>
      </c>
      <c r="H1535" s="3"/>
      <c r="I1535" s="3">
        <f t="shared" si="187"/>
        <v>0</v>
      </c>
      <c r="J1535" s="3">
        <f t="shared" si="188"/>
        <v>0</v>
      </c>
      <c r="K1535" s="3">
        <f t="shared" si="189"/>
        <v>0</v>
      </c>
      <c r="L1535" s="3">
        <f t="shared" si="190"/>
        <v>0</v>
      </c>
      <c r="M1535" s="3">
        <f t="shared" si="191"/>
        <v>0</v>
      </c>
      <c r="N1535" s="3">
        <f t="shared" si="192"/>
        <v>0</v>
      </c>
      <c r="O1535" s="3">
        <f t="shared" si="193"/>
        <v>0</v>
      </c>
      <c r="P1535" s="2">
        <f t="shared" si="186"/>
        <v>0</v>
      </c>
    </row>
    <row r="1536" spans="1:16">
      <c r="A1536" s="1">
        <v>1532</v>
      </c>
      <c r="G1536" s="3">
        <v>0</v>
      </c>
      <c r="H1536" s="3"/>
      <c r="I1536" s="3">
        <f t="shared" si="187"/>
        <v>0</v>
      </c>
      <c r="J1536" s="3">
        <f t="shared" si="188"/>
        <v>0</v>
      </c>
      <c r="K1536" s="3">
        <f t="shared" si="189"/>
        <v>0</v>
      </c>
      <c r="L1536" s="3">
        <f t="shared" si="190"/>
        <v>0</v>
      </c>
      <c r="M1536" s="3">
        <f t="shared" si="191"/>
        <v>0</v>
      </c>
      <c r="N1536" s="3">
        <f t="shared" si="192"/>
        <v>0</v>
      </c>
      <c r="O1536" s="3">
        <f t="shared" si="193"/>
        <v>0</v>
      </c>
      <c r="P1536" s="2">
        <f t="shared" si="186"/>
        <v>0</v>
      </c>
    </row>
    <row r="1537" spans="1:16">
      <c r="A1537" s="1">
        <v>1533</v>
      </c>
      <c r="G1537" s="3">
        <v>0</v>
      </c>
      <c r="H1537" s="3"/>
      <c r="I1537" s="3">
        <f t="shared" si="187"/>
        <v>0</v>
      </c>
      <c r="J1537" s="3">
        <f t="shared" si="188"/>
        <v>0</v>
      </c>
      <c r="K1537" s="3">
        <f t="shared" si="189"/>
        <v>0</v>
      </c>
      <c r="L1537" s="3">
        <f t="shared" si="190"/>
        <v>0</v>
      </c>
      <c r="M1537" s="3">
        <f t="shared" si="191"/>
        <v>0</v>
      </c>
      <c r="N1537" s="3">
        <f t="shared" si="192"/>
        <v>0</v>
      </c>
      <c r="O1537" s="3">
        <f t="shared" si="193"/>
        <v>0</v>
      </c>
      <c r="P1537" s="2">
        <f t="shared" si="186"/>
        <v>0</v>
      </c>
    </row>
    <row r="1538" spans="1:16">
      <c r="A1538" s="1">
        <v>1534</v>
      </c>
      <c r="G1538" s="3">
        <v>0</v>
      </c>
      <c r="H1538" s="3"/>
      <c r="I1538" s="3">
        <f t="shared" si="187"/>
        <v>0</v>
      </c>
      <c r="J1538" s="3">
        <f t="shared" si="188"/>
        <v>0</v>
      </c>
      <c r="K1538" s="3">
        <f t="shared" si="189"/>
        <v>0</v>
      </c>
      <c r="L1538" s="3">
        <f t="shared" si="190"/>
        <v>0</v>
      </c>
      <c r="M1538" s="3">
        <f t="shared" si="191"/>
        <v>0</v>
      </c>
      <c r="N1538" s="3">
        <f t="shared" si="192"/>
        <v>0</v>
      </c>
      <c r="O1538" s="3">
        <f t="shared" si="193"/>
        <v>0</v>
      </c>
      <c r="P1538" s="2">
        <f t="shared" si="186"/>
        <v>0</v>
      </c>
    </row>
    <row r="1539" spans="1:16">
      <c r="A1539" s="1">
        <v>1535</v>
      </c>
      <c r="G1539" s="3">
        <v>0</v>
      </c>
      <c r="H1539" s="3"/>
      <c r="I1539" s="3">
        <f t="shared" si="187"/>
        <v>0</v>
      </c>
      <c r="J1539" s="3">
        <f t="shared" si="188"/>
        <v>0</v>
      </c>
      <c r="K1539" s="3">
        <f t="shared" si="189"/>
        <v>0</v>
      </c>
      <c r="L1539" s="3">
        <f t="shared" si="190"/>
        <v>0</v>
      </c>
      <c r="M1539" s="3">
        <f t="shared" si="191"/>
        <v>0</v>
      </c>
      <c r="N1539" s="3">
        <f t="shared" si="192"/>
        <v>0</v>
      </c>
      <c r="O1539" s="3">
        <f t="shared" si="193"/>
        <v>0</v>
      </c>
      <c r="P1539" s="2">
        <f t="shared" si="186"/>
        <v>0</v>
      </c>
    </row>
    <row r="1540" spans="1:16">
      <c r="A1540" s="1">
        <v>1536</v>
      </c>
      <c r="G1540" s="3">
        <v>0</v>
      </c>
      <c r="H1540" s="3"/>
      <c r="I1540" s="3">
        <f t="shared" si="187"/>
        <v>0</v>
      </c>
      <c r="J1540" s="3">
        <f t="shared" si="188"/>
        <v>0</v>
      </c>
      <c r="K1540" s="3">
        <f t="shared" si="189"/>
        <v>0</v>
      </c>
      <c r="L1540" s="3">
        <f t="shared" si="190"/>
        <v>0</v>
      </c>
      <c r="M1540" s="3">
        <f t="shared" si="191"/>
        <v>0</v>
      </c>
      <c r="N1540" s="3">
        <f t="shared" si="192"/>
        <v>0</v>
      </c>
      <c r="O1540" s="3">
        <f t="shared" si="193"/>
        <v>0</v>
      </c>
      <c r="P1540" s="2">
        <f t="shared" si="186"/>
        <v>0</v>
      </c>
    </row>
    <row r="1541" spans="1:16">
      <c r="A1541" s="1">
        <v>1537</v>
      </c>
      <c r="G1541" s="3">
        <v>0</v>
      </c>
      <c r="H1541" s="3"/>
      <c r="I1541" s="3">
        <f t="shared" si="187"/>
        <v>0</v>
      </c>
      <c r="J1541" s="3">
        <f t="shared" si="188"/>
        <v>0</v>
      </c>
      <c r="K1541" s="3">
        <f t="shared" si="189"/>
        <v>0</v>
      </c>
      <c r="L1541" s="3">
        <f t="shared" si="190"/>
        <v>0</v>
      </c>
      <c r="M1541" s="3">
        <f t="shared" si="191"/>
        <v>0</v>
      </c>
      <c r="N1541" s="3">
        <f t="shared" si="192"/>
        <v>0</v>
      </c>
      <c r="O1541" s="3">
        <f t="shared" si="193"/>
        <v>0</v>
      </c>
      <c r="P1541" s="2">
        <f t="shared" ref="P1541:P1604" si="194">O1541</f>
        <v>0</v>
      </c>
    </row>
    <row r="1542" spans="1:16">
      <c r="A1542" s="1">
        <v>1538</v>
      </c>
      <c r="G1542" s="3">
        <v>0</v>
      </c>
      <c r="H1542" s="3"/>
      <c r="I1542" s="3">
        <f t="shared" si="187"/>
        <v>0</v>
      </c>
      <c r="J1542" s="3">
        <f t="shared" si="188"/>
        <v>0</v>
      </c>
      <c r="K1542" s="3">
        <f t="shared" si="189"/>
        <v>0</v>
      </c>
      <c r="L1542" s="3">
        <f t="shared" si="190"/>
        <v>0</v>
      </c>
      <c r="M1542" s="3">
        <f t="shared" si="191"/>
        <v>0</v>
      </c>
      <c r="N1542" s="3">
        <f t="shared" si="192"/>
        <v>0</v>
      </c>
      <c r="O1542" s="3">
        <f t="shared" si="193"/>
        <v>0</v>
      </c>
      <c r="P1542" s="2">
        <f t="shared" si="194"/>
        <v>0</v>
      </c>
    </row>
    <row r="1543" spans="1:16">
      <c r="A1543" s="1">
        <v>1539</v>
      </c>
      <c r="G1543" s="3">
        <v>0</v>
      </c>
      <c r="H1543" s="3"/>
      <c r="I1543" s="3">
        <f t="shared" si="187"/>
        <v>0</v>
      </c>
      <c r="J1543" s="3">
        <f t="shared" si="188"/>
        <v>0</v>
      </c>
      <c r="K1543" s="3">
        <f t="shared" si="189"/>
        <v>0</v>
      </c>
      <c r="L1543" s="3">
        <f t="shared" si="190"/>
        <v>0</v>
      </c>
      <c r="M1543" s="3">
        <f t="shared" si="191"/>
        <v>0</v>
      </c>
      <c r="N1543" s="3">
        <f t="shared" si="192"/>
        <v>0</v>
      </c>
      <c r="O1543" s="3">
        <f t="shared" si="193"/>
        <v>0</v>
      </c>
      <c r="P1543" s="2">
        <f t="shared" si="194"/>
        <v>0</v>
      </c>
    </row>
    <row r="1544" spans="1:16">
      <c r="A1544" s="1">
        <v>1540</v>
      </c>
      <c r="G1544" s="3">
        <v>0</v>
      </c>
      <c r="H1544" s="3"/>
      <c r="I1544" s="3">
        <f t="shared" si="187"/>
        <v>0</v>
      </c>
      <c r="J1544" s="3">
        <f t="shared" si="188"/>
        <v>0</v>
      </c>
      <c r="K1544" s="3">
        <f t="shared" si="189"/>
        <v>0</v>
      </c>
      <c r="L1544" s="3">
        <f t="shared" si="190"/>
        <v>0</v>
      </c>
      <c r="M1544" s="3">
        <f t="shared" si="191"/>
        <v>0</v>
      </c>
      <c r="N1544" s="3">
        <f t="shared" si="192"/>
        <v>0</v>
      </c>
      <c r="O1544" s="3">
        <f t="shared" si="193"/>
        <v>0</v>
      </c>
      <c r="P1544" s="2">
        <f t="shared" si="194"/>
        <v>0</v>
      </c>
    </row>
    <row r="1545" spans="1:16">
      <c r="A1545" s="1">
        <v>1541</v>
      </c>
      <c r="G1545" s="3">
        <v>0</v>
      </c>
      <c r="H1545" s="3"/>
      <c r="I1545" s="3">
        <f t="shared" si="187"/>
        <v>0</v>
      </c>
      <c r="J1545" s="3">
        <f t="shared" si="188"/>
        <v>0</v>
      </c>
      <c r="K1545" s="3">
        <f t="shared" si="189"/>
        <v>0</v>
      </c>
      <c r="L1545" s="3">
        <f t="shared" si="190"/>
        <v>0</v>
      </c>
      <c r="M1545" s="3">
        <f t="shared" si="191"/>
        <v>0</v>
      </c>
      <c r="N1545" s="3">
        <f t="shared" si="192"/>
        <v>0</v>
      </c>
      <c r="O1545" s="3">
        <f t="shared" si="193"/>
        <v>0</v>
      </c>
      <c r="P1545" s="2">
        <f t="shared" si="194"/>
        <v>0</v>
      </c>
    </row>
    <row r="1546" spans="1:16">
      <c r="A1546" s="1">
        <v>1542</v>
      </c>
      <c r="G1546" s="3">
        <v>0</v>
      </c>
      <c r="H1546" s="3"/>
      <c r="I1546" s="3">
        <f t="shared" si="187"/>
        <v>0</v>
      </c>
      <c r="J1546" s="3">
        <f t="shared" si="188"/>
        <v>0</v>
      </c>
      <c r="K1546" s="3">
        <f t="shared" si="189"/>
        <v>0</v>
      </c>
      <c r="L1546" s="3">
        <f t="shared" si="190"/>
        <v>0</v>
      </c>
      <c r="M1546" s="3">
        <f t="shared" si="191"/>
        <v>0</v>
      </c>
      <c r="N1546" s="3">
        <f t="shared" si="192"/>
        <v>0</v>
      </c>
      <c r="O1546" s="3">
        <f t="shared" si="193"/>
        <v>0</v>
      </c>
      <c r="P1546" s="2">
        <f t="shared" si="194"/>
        <v>0</v>
      </c>
    </row>
    <row r="1547" spans="1:16">
      <c r="A1547" s="1">
        <v>1543</v>
      </c>
      <c r="G1547" s="3">
        <v>0</v>
      </c>
      <c r="H1547" s="3"/>
      <c r="I1547" s="3">
        <f t="shared" si="187"/>
        <v>0</v>
      </c>
      <c r="J1547" s="3">
        <f t="shared" si="188"/>
        <v>0</v>
      </c>
      <c r="K1547" s="3">
        <f t="shared" si="189"/>
        <v>0</v>
      </c>
      <c r="L1547" s="3">
        <f t="shared" si="190"/>
        <v>0</v>
      </c>
      <c r="M1547" s="3">
        <f t="shared" si="191"/>
        <v>0</v>
      </c>
      <c r="N1547" s="3">
        <f t="shared" si="192"/>
        <v>0</v>
      </c>
      <c r="O1547" s="3">
        <f t="shared" si="193"/>
        <v>0</v>
      </c>
      <c r="P1547" s="2">
        <f t="shared" si="194"/>
        <v>0</v>
      </c>
    </row>
    <row r="1548" spans="1:16">
      <c r="A1548" s="1">
        <v>1544</v>
      </c>
      <c r="G1548" s="3">
        <v>0</v>
      </c>
      <c r="H1548" s="3"/>
      <c r="I1548" s="3">
        <f t="shared" si="187"/>
        <v>0</v>
      </c>
      <c r="J1548" s="3">
        <f t="shared" si="188"/>
        <v>0</v>
      </c>
      <c r="K1548" s="3">
        <f t="shared" si="189"/>
        <v>0</v>
      </c>
      <c r="L1548" s="3">
        <f t="shared" si="190"/>
        <v>0</v>
      </c>
      <c r="M1548" s="3">
        <f t="shared" si="191"/>
        <v>0</v>
      </c>
      <c r="N1548" s="3">
        <f t="shared" si="192"/>
        <v>0</v>
      </c>
      <c r="O1548" s="3">
        <f t="shared" si="193"/>
        <v>0</v>
      </c>
      <c r="P1548" s="2">
        <f t="shared" si="194"/>
        <v>0</v>
      </c>
    </row>
    <row r="1549" spans="1:16">
      <c r="A1549" s="1">
        <v>1545</v>
      </c>
      <c r="G1549" s="3">
        <v>0</v>
      </c>
      <c r="H1549" s="3"/>
      <c r="I1549" s="3">
        <f t="shared" si="187"/>
        <v>0</v>
      </c>
      <c r="J1549" s="3">
        <f t="shared" si="188"/>
        <v>0</v>
      </c>
      <c r="K1549" s="3">
        <f t="shared" si="189"/>
        <v>0</v>
      </c>
      <c r="L1549" s="3">
        <f t="shared" si="190"/>
        <v>0</v>
      </c>
      <c r="M1549" s="3">
        <f t="shared" si="191"/>
        <v>0</v>
      </c>
      <c r="N1549" s="3">
        <f t="shared" si="192"/>
        <v>0</v>
      </c>
      <c r="O1549" s="3">
        <f t="shared" si="193"/>
        <v>0</v>
      </c>
      <c r="P1549" s="2">
        <f t="shared" si="194"/>
        <v>0</v>
      </c>
    </row>
    <row r="1550" spans="1:16">
      <c r="A1550" s="1">
        <v>1546</v>
      </c>
      <c r="G1550" s="3">
        <v>0</v>
      </c>
      <c r="H1550" s="3"/>
      <c r="I1550" s="3">
        <f t="shared" si="187"/>
        <v>0</v>
      </c>
      <c r="J1550" s="3">
        <f t="shared" si="188"/>
        <v>0</v>
      </c>
      <c r="K1550" s="3">
        <f t="shared" si="189"/>
        <v>0</v>
      </c>
      <c r="L1550" s="3">
        <f t="shared" si="190"/>
        <v>0</v>
      </c>
      <c r="M1550" s="3">
        <f t="shared" si="191"/>
        <v>0</v>
      </c>
      <c r="N1550" s="3">
        <f t="shared" si="192"/>
        <v>0</v>
      </c>
      <c r="O1550" s="3">
        <f t="shared" si="193"/>
        <v>0</v>
      </c>
      <c r="P1550" s="2">
        <f t="shared" si="194"/>
        <v>0</v>
      </c>
    </row>
    <row r="1551" spans="1:16">
      <c r="A1551" s="1">
        <v>1547</v>
      </c>
      <c r="G1551" s="3">
        <v>0</v>
      </c>
      <c r="H1551" s="3"/>
      <c r="I1551" s="3">
        <f t="shared" si="187"/>
        <v>0</v>
      </c>
      <c r="J1551" s="3">
        <f t="shared" si="188"/>
        <v>0</v>
      </c>
      <c r="K1551" s="3">
        <f t="shared" si="189"/>
        <v>0</v>
      </c>
      <c r="L1551" s="3">
        <f t="shared" si="190"/>
        <v>0</v>
      </c>
      <c r="M1551" s="3">
        <f t="shared" si="191"/>
        <v>0</v>
      </c>
      <c r="N1551" s="3">
        <f t="shared" si="192"/>
        <v>0</v>
      </c>
      <c r="O1551" s="3">
        <f t="shared" si="193"/>
        <v>0</v>
      </c>
      <c r="P1551" s="2">
        <f t="shared" si="194"/>
        <v>0</v>
      </c>
    </row>
    <row r="1552" spans="1:16">
      <c r="A1552" s="1">
        <v>1548</v>
      </c>
      <c r="G1552" s="3">
        <v>0</v>
      </c>
      <c r="H1552" s="3"/>
      <c r="I1552" s="3">
        <f t="shared" si="187"/>
        <v>0</v>
      </c>
      <c r="J1552" s="3">
        <f t="shared" si="188"/>
        <v>0</v>
      </c>
      <c r="K1552" s="3">
        <f t="shared" si="189"/>
        <v>0</v>
      </c>
      <c r="L1552" s="3">
        <f t="shared" si="190"/>
        <v>0</v>
      </c>
      <c r="M1552" s="3">
        <f t="shared" si="191"/>
        <v>0</v>
      </c>
      <c r="N1552" s="3">
        <f t="shared" si="192"/>
        <v>0</v>
      </c>
      <c r="O1552" s="3">
        <f t="shared" si="193"/>
        <v>0</v>
      </c>
      <c r="P1552" s="2">
        <f t="shared" si="194"/>
        <v>0</v>
      </c>
    </row>
    <row r="1553" spans="1:16">
      <c r="A1553" s="1">
        <v>1549</v>
      </c>
      <c r="G1553" s="3">
        <v>0</v>
      </c>
      <c r="H1553" s="3"/>
      <c r="I1553" s="3">
        <f t="shared" si="187"/>
        <v>0</v>
      </c>
      <c r="J1553" s="3">
        <f t="shared" si="188"/>
        <v>0</v>
      </c>
      <c r="K1553" s="3">
        <f t="shared" si="189"/>
        <v>0</v>
      </c>
      <c r="L1553" s="3">
        <f t="shared" si="190"/>
        <v>0</v>
      </c>
      <c r="M1553" s="3">
        <f t="shared" si="191"/>
        <v>0</v>
      </c>
      <c r="N1553" s="3">
        <f t="shared" si="192"/>
        <v>0</v>
      </c>
      <c r="O1553" s="3">
        <f t="shared" si="193"/>
        <v>0</v>
      </c>
      <c r="P1553" s="2">
        <f t="shared" si="194"/>
        <v>0</v>
      </c>
    </row>
    <row r="1554" spans="1:16">
      <c r="A1554" s="1">
        <v>1550</v>
      </c>
      <c r="G1554" s="3">
        <v>0</v>
      </c>
      <c r="H1554" s="3"/>
      <c r="I1554" s="3">
        <f t="shared" si="187"/>
        <v>0</v>
      </c>
      <c r="J1554" s="3">
        <f t="shared" si="188"/>
        <v>0</v>
      </c>
      <c r="K1554" s="3">
        <f t="shared" si="189"/>
        <v>0</v>
      </c>
      <c r="L1554" s="3">
        <f t="shared" si="190"/>
        <v>0</v>
      </c>
      <c r="M1554" s="3">
        <f t="shared" si="191"/>
        <v>0</v>
      </c>
      <c r="N1554" s="3">
        <f t="shared" si="192"/>
        <v>0</v>
      </c>
      <c r="O1554" s="3">
        <f t="shared" si="193"/>
        <v>0</v>
      </c>
      <c r="P1554" s="2">
        <f t="shared" si="194"/>
        <v>0</v>
      </c>
    </row>
    <row r="1555" spans="1:16">
      <c r="A1555" s="1">
        <v>1551</v>
      </c>
      <c r="G1555" s="3">
        <v>0</v>
      </c>
      <c r="H1555" s="3"/>
      <c r="I1555" s="3">
        <f t="shared" si="187"/>
        <v>0</v>
      </c>
      <c r="J1555" s="3">
        <f t="shared" si="188"/>
        <v>0</v>
      </c>
      <c r="K1555" s="3">
        <f t="shared" si="189"/>
        <v>0</v>
      </c>
      <c r="L1555" s="3">
        <f t="shared" si="190"/>
        <v>0</v>
      </c>
      <c r="M1555" s="3">
        <f t="shared" si="191"/>
        <v>0</v>
      </c>
      <c r="N1555" s="3">
        <f t="shared" si="192"/>
        <v>0</v>
      </c>
      <c r="O1555" s="3">
        <f t="shared" si="193"/>
        <v>0</v>
      </c>
      <c r="P1555" s="2">
        <f t="shared" si="194"/>
        <v>0</v>
      </c>
    </row>
    <row r="1556" spans="1:16">
      <c r="A1556" s="1">
        <v>1552</v>
      </c>
      <c r="G1556" s="3">
        <v>0</v>
      </c>
      <c r="H1556" s="3"/>
      <c r="I1556" s="3">
        <f t="shared" si="187"/>
        <v>0</v>
      </c>
      <c r="J1556" s="3">
        <f t="shared" si="188"/>
        <v>0</v>
      </c>
      <c r="K1556" s="3">
        <f t="shared" si="189"/>
        <v>0</v>
      </c>
      <c r="L1556" s="3">
        <f t="shared" si="190"/>
        <v>0</v>
      </c>
      <c r="M1556" s="3">
        <f t="shared" si="191"/>
        <v>0</v>
      </c>
      <c r="N1556" s="3">
        <f t="shared" si="192"/>
        <v>0</v>
      </c>
      <c r="O1556" s="3">
        <f t="shared" si="193"/>
        <v>0</v>
      </c>
      <c r="P1556" s="2">
        <f t="shared" si="194"/>
        <v>0</v>
      </c>
    </row>
    <row r="1557" spans="1:16">
      <c r="A1557" s="1">
        <v>1553</v>
      </c>
      <c r="G1557" s="3">
        <v>0</v>
      </c>
      <c r="H1557" s="3"/>
      <c r="I1557" s="3">
        <f t="shared" si="187"/>
        <v>0</v>
      </c>
      <c r="J1557" s="3">
        <f t="shared" si="188"/>
        <v>0</v>
      </c>
      <c r="K1557" s="3">
        <f t="shared" si="189"/>
        <v>0</v>
      </c>
      <c r="L1557" s="3">
        <f t="shared" si="190"/>
        <v>0</v>
      </c>
      <c r="M1557" s="3">
        <f t="shared" si="191"/>
        <v>0</v>
      </c>
      <c r="N1557" s="3">
        <f t="shared" si="192"/>
        <v>0</v>
      </c>
      <c r="O1557" s="3">
        <f t="shared" si="193"/>
        <v>0</v>
      </c>
      <c r="P1557" s="2">
        <f t="shared" si="194"/>
        <v>0</v>
      </c>
    </row>
    <row r="1558" spans="1:16">
      <c r="A1558" s="1">
        <v>1554</v>
      </c>
      <c r="G1558" s="3">
        <v>0</v>
      </c>
      <c r="H1558" s="3"/>
      <c r="I1558" s="3">
        <f t="shared" si="187"/>
        <v>0</v>
      </c>
      <c r="J1558" s="3">
        <f t="shared" si="188"/>
        <v>0</v>
      </c>
      <c r="K1558" s="3">
        <f t="shared" si="189"/>
        <v>0</v>
      </c>
      <c r="L1558" s="3">
        <f t="shared" si="190"/>
        <v>0</v>
      </c>
      <c r="M1558" s="3">
        <f t="shared" si="191"/>
        <v>0</v>
      </c>
      <c r="N1558" s="3">
        <f t="shared" si="192"/>
        <v>0</v>
      </c>
      <c r="O1558" s="3">
        <f t="shared" si="193"/>
        <v>0</v>
      </c>
      <c r="P1558" s="2">
        <f t="shared" si="194"/>
        <v>0</v>
      </c>
    </row>
    <row r="1559" spans="1:16">
      <c r="A1559" s="1">
        <v>1555</v>
      </c>
      <c r="G1559" s="3">
        <v>0</v>
      </c>
      <c r="H1559" s="3"/>
      <c r="I1559" s="3">
        <f t="shared" si="187"/>
        <v>0</v>
      </c>
      <c r="J1559" s="3">
        <f t="shared" si="188"/>
        <v>0</v>
      </c>
      <c r="K1559" s="3">
        <f t="shared" si="189"/>
        <v>0</v>
      </c>
      <c r="L1559" s="3">
        <f t="shared" si="190"/>
        <v>0</v>
      </c>
      <c r="M1559" s="3">
        <f t="shared" si="191"/>
        <v>0</v>
      </c>
      <c r="N1559" s="3">
        <f t="shared" si="192"/>
        <v>0</v>
      </c>
      <c r="O1559" s="3">
        <f t="shared" si="193"/>
        <v>0</v>
      </c>
      <c r="P1559" s="2">
        <f t="shared" si="194"/>
        <v>0</v>
      </c>
    </row>
    <row r="1560" spans="1:16">
      <c r="A1560" s="1">
        <v>1556</v>
      </c>
      <c r="G1560" s="3">
        <v>0</v>
      </c>
      <c r="H1560" s="3"/>
      <c r="I1560" s="3">
        <f t="shared" si="187"/>
        <v>0</v>
      </c>
      <c r="J1560" s="3">
        <f t="shared" si="188"/>
        <v>0</v>
      </c>
      <c r="K1560" s="3">
        <f t="shared" si="189"/>
        <v>0</v>
      </c>
      <c r="L1560" s="3">
        <f t="shared" si="190"/>
        <v>0</v>
      </c>
      <c r="M1560" s="3">
        <f t="shared" si="191"/>
        <v>0</v>
      </c>
      <c r="N1560" s="3">
        <f t="shared" si="192"/>
        <v>0</v>
      </c>
      <c r="O1560" s="3">
        <f t="shared" si="193"/>
        <v>0</v>
      </c>
      <c r="P1560" s="2">
        <f t="shared" si="194"/>
        <v>0</v>
      </c>
    </row>
    <row r="1561" spans="1:16">
      <c r="A1561" s="1">
        <v>1557</v>
      </c>
      <c r="G1561" s="3">
        <v>0</v>
      </c>
      <c r="H1561" s="3"/>
      <c r="I1561" s="3">
        <f t="shared" si="187"/>
        <v>0</v>
      </c>
      <c r="J1561" s="3">
        <f t="shared" si="188"/>
        <v>0</v>
      </c>
      <c r="K1561" s="3">
        <f t="shared" si="189"/>
        <v>0</v>
      </c>
      <c r="L1561" s="3">
        <f t="shared" si="190"/>
        <v>0</v>
      </c>
      <c r="M1561" s="3">
        <f t="shared" si="191"/>
        <v>0</v>
      </c>
      <c r="N1561" s="3">
        <f t="shared" si="192"/>
        <v>0</v>
      </c>
      <c r="O1561" s="3">
        <f t="shared" si="193"/>
        <v>0</v>
      </c>
      <c r="P1561" s="2">
        <f t="shared" si="194"/>
        <v>0</v>
      </c>
    </row>
    <row r="1562" spans="1:16">
      <c r="A1562" s="1">
        <v>1558</v>
      </c>
      <c r="G1562" s="3">
        <v>0</v>
      </c>
      <c r="H1562" s="3"/>
      <c r="I1562" s="3">
        <f t="shared" si="187"/>
        <v>0</v>
      </c>
      <c r="J1562" s="3">
        <f t="shared" si="188"/>
        <v>0</v>
      </c>
      <c r="K1562" s="3">
        <f t="shared" si="189"/>
        <v>0</v>
      </c>
      <c r="L1562" s="3">
        <f t="shared" si="190"/>
        <v>0</v>
      </c>
      <c r="M1562" s="3">
        <f t="shared" si="191"/>
        <v>0</v>
      </c>
      <c r="N1562" s="3">
        <f t="shared" si="192"/>
        <v>0</v>
      </c>
      <c r="O1562" s="3">
        <f t="shared" si="193"/>
        <v>0</v>
      </c>
      <c r="P1562" s="2">
        <f t="shared" si="194"/>
        <v>0</v>
      </c>
    </row>
    <row r="1563" spans="1:16">
      <c r="A1563" s="1">
        <v>1559</v>
      </c>
      <c r="G1563" s="3">
        <v>0</v>
      </c>
      <c r="H1563" s="3"/>
      <c r="I1563" s="3">
        <f t="shared" si="187"/>
        <v>0</v>
      </c>
      <c r="J1563" s="3">
        <f t="shared" si="188"/>
        <v>0</v>
      </c>
      <c r="K1563" s="3">
        <f t="shared" si="189"/>
        <v>0</v>
      </c>
      <c r="L1563" s="3">
        <f t="shared" si="190"/>
        <v>0</v>
      </c>
      <c r="M1563" s="3">
        <f t="shared" si="191"/>
        <v>0</v>
      </c>
      <c r="N1563" s="3">
        <f t="shared" si="192"/>
        <v>0</v>
      </c>
      <c r="O1563" s="3">
        <f t="shared" si="193"/>
        <v>0</v>
      </c>
      <c r="P1563" s="2">
        <f t="shared" si="194"/>
        <v>0</v>
      </c>
    </row>
    <row r="1564" spans="1:16">
      <c r="A1564" s="1">
        <v>1560</v>
      </c>
      <c r="G1564" s="3">
        <v>0</v>
      </c>
      <c r="H1564" s="3"/>
      <c r="I1564" s="3">
        <f t="shared" si="187"/>
        <v>0</v>
      </c>
      <c r="J1564" s="3">
        <f t="shared" si="188"/>
        <v>0</v>
      </c>
      <c r="K1564" s="3">
        <f t="shared" si="189"/>
        <v>0</v>
      </c>
      <c r="L1564" s="3">
        <f t="shared" si="190"/>
        <v>0</v>
      </c>
      <c r="M1564" s="3">
        <f t="shared" si="191"/>
        <v>0</v>
      </c>
      <c r="N1564" s="3">
        <f t="shared" si="192"/>
        <v>0</v>
      </c>
      <c r="O1564" s="3">
        <f t="shared" si="193"/>
        <v>0</v>
      </c>
      <c r="P1564" s="2">
        <f t="shared" si="194"/>
        <v>0</v>
      </c>
    </row>
    <row r="1565" spans="1:16">
      <c r="A1565" s="1">
        <v>1561</v>
      </c>
      <c r="G1565" s="3">
        <v>0</v>
      </c>
      <c r="H1565" s="3"/>
      <c r="I1565" s="3">
        <f t="shared" si="187"/>
        <v>0</v>
      </c>
      <c r="J1565" s="3">
        <f t="shared" si="188"/>
        <v>0</v>
      </c>
      <c r="K1565" s="3">
        <f t="shared" si="189"/>
        <v>0</v>
      </c>
      <c r="L1565" s="3">
        <f t="shared" si="190"/>
        <v>0</v>
      </c>
      <c r="M1565" s="3">
        <f t="shared" si="191"/>
        <v>0</v>
      </c>
      <c r="N1565" s="3">
        <f t="shared" si="192"/>
        <v>0</v>
      </c>
      <c r="O1565" s="3">
        <f t="shared" si="193"/>
        <v>0</v>
      </c>
      <c r="P1565" s="2">
        <f t="shared" si="194"/>
        <v>0</v>
      </c>
    </row>
    <row r="1566" spans="1:16">
      <c r="A1566" s="1">
        <v>1562</v>
      </c>
      <c r="G1566" s="3">
        <v>0</v>
      </c>
      <c r="H1566" s="3"/>
      <c r="I1566" s="3">
        <f t="shared" si="187"/>
        <v>0</v>
      </c>
      <c r="J1566" s="3">
        <f t="shared" si="188"/>
        <v>0</v>
      </c>
      <c r="K1566" s="3">
        <f t="shared" si="189"/>
        <v>0</v>
      </c>
      <c r="L1566" s="3">
        <f t="shared" si="190"/>
        <v>0</v>
      </c>
      <c r="M1566" s="3">
        <f t="shared" si="191"/>
        <v>0</v>
      </c>
      <c r="N1566" s="3">
        <f t="shared" si="192"/>
        <v>0</v>
      </c>
      <c r="O1566" s="3">
        <f t="shared" si="193"/>
        <v>0</v>
      </c>
      <c r="P1566" s="2">
        <f t="shared" si="194"/>
        <v>0</v>
      </c>
    </row>
    <row r="1567" spans="1:16">
      <c r="A1567" s="1">
        <v>1563</v>
      </c>
      <c r="G1567" s="3">
        <v>0</v>
      </c>
      <c r="H1567" s="3"/>
      <c r="I1567" s="3">
        <f t="shared" ref="I1567:I1630" si="195">$B$3*G1567</f>
        <v>0</v>
      </c>
      <c r="J1567" s="3">
        <f t="shared" ref="J1567:J1630" si="196">I1567-$C$3*L1567</f>
        <v>0</v>
      </c>
      <c r="K1567" s="3">
        <f t="shared" ref="K1567:K1630" si="197">J1567-$D$3*M1567</f>
        <v>0</v>
      </c>
      <c r="L1567" s="3">
        <f t="shared" ref="L1567:L1630" si="198">K1566</f>
        <v>0</v>
      </c>
      <c r="M1567" s="3">
        <f t="shared" ref="M1567:M1630" si="199">L1566</f>
        <v>0</v>
      </c>
      <c r="N1567" s="3">
        <f t="shared" ref="N1567:N1630" si="200">K1567+$E$3*L1567</f>
        <v>0</v>
      </c>
      <c r="O1567" s="3">
        <f t="shared" ref="O1567:O1630" si="201">N1567+$F$3*M1567</f>
        <v>0</v>
      </c>
      <c r="P1567" s="2">
        <f t="shared" si="194"/>
        <v>0</v>
      </c>
    </row>
    <row r="1568" spans="1:16">
      <c r="A1568" s="1">
        <v>1564</v>
      </c>
      <c r="G1568" s="3">
        <v>0</v>
      </c>
      <c r="H1568" s="3"/>
      <c r="I1568" s="3">
        <f t="shared" si="195"/>
        <v>0</v>
      </c>
      <c r="J1568" s="3">
        <f t="shared" si="196"/>
        <v>0</v>
      </c>
      <c r="K1568" s="3">
        <f t="shared" si="197"/>
        <v>0</v>
      </c>
      <c r="L1568" s="3">
        <f t="shared" si="198"/>
        <v>0</v>
      </c>
      <c r="M1568" s="3">
        <f t="shared" si="199"/>
        <v>0</v>
      </c>
      <c r="N1568" s="3">
        <f t="shared" si="200"/>
        <v>0</v>
      </c>
      <c r="O1568" s="3">
        <f t="shared" si="201"/>
        <v>0</v>
      </c>
      <c r="P1568" s="2">
        <f t="shared" si="194"/>
        <v>0</v>
      </c>
    </row>
    <row r="1569" spans="1:16">
      <c r="A1569" s="1">
        <v>1565</v>
      </c>
      <c r="G1569" s="3">
        <v>0</v>
      </c>
      <c r="H1569" s="3"/>
      <c r="I1569" s="3">
        <f t="shared" si="195"/>
        <v>0</v>
      </c>
      <c r="J1569" s="3">
        <f t="shared" si="196"/>
        <v>0</v>
      </c>
      <c r="K1569" s="3">
        <f t="shared" si="197"/>
        <v>0</v>
      </c>
      <c r="L1569" s="3">
        <f t="shared" si="198"/>
        <v>0</v>
      </c>
      <c r="M1569" s="3">
        <f t="shared" si="199"/>
        <v>0</v>
      </c>
      <c r="N1569" s="3">
        <f t="shared" si="200"/>
        <v>0</v>
      </c>
      <c r="O1569" s="3">
        <f t="shared" si="201"/>
        <v>0</v>
      </c>
      <c r="P1569" s="2">
        <f t="shared" si="194"/>
        <v>0</v>
      </c>
    </row>
    <row r="1570" spans="1:16">
      <c r="A1570" s="1">
        <v>1566</v>
      </c>
      <c r="G1570" s="3">
        <v>0</v>
      </c>
      <c r="H1570" s="3"/>
      <c r="I1570" s="3">
        <f t="shared" si="195"/>
        <v>0</v>
      </c>
      <c r="J1570" s="3">
        <f t="shared" si="196"/>
        <v>0</v>
      </c>
      <c r="K1570" s="3">
        <f t="shared" si="197"/>
        <v>0</v>
      </c>
      <c r="L1570" s="3">
        <f t="shared" si="198"/>
        <v>0</v>
      </c>
      <c r="M1570" s="3">
        <f t="shared" si="199"/>
        <v>0</v>
      </c>
      <c r="N1570" s="3">
        <f t="shared" si="200"/>
        <v>0</v>
      </c>
      <c r="O1570" s="3">
        <f t="shared" si="201"/>
        <v>0</v>
      </c>
      <c r="P1570" s="2">
        <f t="shared" si="194"/>
        <v>0</v>
      </c>
    </row>
    <row r="1571" spans="1:16">
      <c r="A1571" s="1">
        <v>1567</v>
      </c>
      <c r="G1571" s="3">
        <v>0</v>
      </c>
      <c r="H1571" s="3"/>
      <c r="I1571" s="3">
        <f t="shared" si="195"/>
        <v>0</v>
      </c>
      <c r="J1571" s="3">
        <f t="shared" si="196"/>
        <v>0</v>
      </c>
      <c r="K1571" s="3">
        <f t="shared" si="197"/>
        <v>0</v>
      </c>
      <c r="L1571" s="3">
        <f t="shared" si="198"/>
        <v>0</v>
      </c>
      <c r="M1571" s="3">
        <f t="shared" si="199"/>
        <v>0</v>
      </c>
      <c r="N1571" s="3">
        <f t="shared" si="200"/>
        <v>0</v>
      </c>
      <c r="O1571" s="3">
        <f t="shared" si="201"/>
        <v>0</v>
      </c>
      <c r="P1571" s="2">
        <f t="shared" si="194"/>
        <v>0</v>
      </c>
    </row>
    <row r="1572" spans="1:16">
      <c r="A1572" s="1">
        <v>1568</v>
      </c>
      <c r="G1572" s="3">
        <v>0</v>
      </c>
      <c r="H1572" s="3"/>
      <c r="I1572" s="3">
        <f t="shared" si="195"/>
        <v>0</v>
      </c>
      <c r="J1572" s="3">
        <f t="shared" si="196"/>
        <v>0</v>
      </c>
      <c r="K1572" s="3">
        <f t="shared" si="197"/>
        <v>0</v>
      </c>
      <c r="L1572" s="3">
        <f t="shared" si="198"/>
        <v>0</v>
      </c>
      <c r="M1572" s="3">
        <f t="shared" si="199"/>
        <v>0</v>
      </c>
      <c r="N1572" s="3">
        <f t="shared" si="200"/>
        <v>0</v>
      </c>
      <c r="O1572" s="3">
        <f t="shared" si="201"/>
        <v>0</v>
      </c>
      <c r="P1572" s="2">
        <f t="shared" si="194"/>
        <v>0</v>
      </c>
    </row>
    <row r="1573" spans="1:16">
      <c r="A1573" s="1">
        <v>1569</v>
      </c>
      <c r="G1573" s="3">
        <v>0</v>
      </c>
      <c r="H1573" s="3"/>
      <c r="I1573" s="3">
        <f t="shared" si="195"/>
        <v>0</v>
      </c>
      <c r="J1573" s="3">
        <f t="shared" si="196"/>
        <v>0</v>
      </c>
      <c r="K1573" s="3">
        <f t="shared" si="197"/>
        <v>0</v>
      </c>
      <c r="L1573" s="3">
        <f t="shared" si="198"/>
        <v>0</v>
      </c>
      <c r="M1573" s="3">
        <f t="shared" si="199"/>
        <v>0</v>
      </c>
      <c r="N1573" s="3">
        <f t="shared" si="200"/>
        <v>0</v>
      </c>
      <c r="O1573" s="3">
        <f t="shared" si="201"/>
        <v>0</v>
      </c>
      <c r="P1573" s="2">
        <f t="shared" si="194"/>
        <v>0</v>
      </c>
    </row>
    <row r="1574" spans="1:16">
      <c r="A1574" s="1">
        <v>1570</v>
      </c>
      <c r="G1574" s="3">
        <v>0</v>
      </c>
      <c r="H1574" s="3"/>
      <c r="I1574" s="3">
        <f t="shared" si="195"/>
        <v>0</v>
      </c>
      <c r="J1574" s="3">
        <f t="shared" si="196"/>
        <v>0</v>
      </c>
      <c r="K1574" s="3">
        <f t="shared" si="197"/>
        <v>0</v>
      </c>
      <c r="L1574" s="3">
        <f t="shared" si="198"/>
        <v>0</v>
      </c>
      <c r="M1574" s="3">
        <f t="shared" si="199"/>
        <v>0</v>
      </c>
      <c r="N1574" s="3">
        <f t="shared" si="200"/>
        <v>0</v>
      </c>
      <c r="O1574" s="3">
        <f t="shared" si="201"/>
        <v>0</v>
      </c>
      <c r="P1574" s="2">
        <f t="shared" si="194"/>
        <v>0</v>
      </c>
    </row>
    <row r="1575" spans="1:16">
      <c r="A1575" s="1">
        <v>1571</v>
      </c>
      <c r="G1575" s="3">
        <v>0</v>
      </c>
      <c r="H1575" s="3"/>
      <c r="I1575" s="3">
        <f t="shared" si="195"/>
        <v>0</v>
      </c>
      <c r="J1575" s="3">
        <f t="shared" si="196"/>
        <v>0</v>
      </c>
      <c r="K1575" s="3">
        <f t="shared" si="197"/>
        <v>0</v>
      </c>
      <c r="L1575" s="3">
        <f t="shared" si="198"/>
        <v>0</v>
      </c>
      <c r="M1575" s="3">
        <f t="shared" si="199"/>
        <v>0</v>
      </c>
      <c r="N1575" s="3">
        <f t="shared" si="200"/>
        <v>0</v>
      </c>
      <c r="O1575" s="3">
        <f t="shared" si="201"/>
        <v>0</v>
      </c>
      <c r="P1575" s="2">
        <f t="shared" si="194"/>
        <v>0</v>
      </c>
    </row>
    <row r="1576" spans="1:16">
      <c r="A1576" s="1">
        <v>1572</v>
      </c>
      <c r="G1576" s="3">
        <v>0</v>
      </c>
      <c r="H1576" s="3"/>
      <c r="I1576" s="3">
        <f t="shared" si="195"/>
        <v>0</v>
      </c>
      <c r="J1576" s="3">
        <f t="shared" si="196"/>
        <v>0</v>
      </c>
      <c r="K1576" s="3">
        <f t="shared" si="197"/>
        <v>0</v>
      </c>
      <c r="L1576" s="3">
        <f t="shared" si="198"/>
        <v>0</v>
      </c>
      <c r="M1576" s="3">
        <f t="shared" si="199"/>
        <v>0</v>
      </c>
      <c r="N1576" s="3">
        <f t="shared" si="200"/>
        <v>0</v>
      </c>
      <c r="O1576" s="3">
        <f t="shared" si="201"/>
        <v>0</v>
      </c>
      <c r="P1576" s="2">
        <f t="shared" si="194"/>
        <v>0</v>
      </c>
    </row>
    <row r="1577" spans="1:16">
      <c r="A1577" s="1">
        <v>1573</v>
      </c>
      <c r="G1577" s="3">
        <v>0</v>
      </c>
      <c r="H1577" s="3"/>
      <c r="I1577" s="3">
        <f t="shared" si="195"/>
        <v>0</v>
      </c>
      <c r="J1577" s="3">
        <f t="shared" si="196"/>
        <v>0</v>
      </c>
      <c r="K1577" s="3">
        <f t="shared" si="197"/>
        <v>0</v>
      </c>
      <c r="L1577" s="3">
        <f t="shared" si="198"/>
        <v>0</v>
      </c>
      <c r="M1577" s="3">
        <f t="shared" si="199"/>
        <v>0</v>
      </c>
      <c r="N1577" s="3">
        <f t="shared" si="200"/>
        <v>0</v>
      </c>
      <c r="O1577" s="3">
        <f t="shared" si="201"/>
        <v>0</v>
      </c>
      <c r="P1577" s="2">
        <f t="shared" si="194"/>
        <v>0</v>
      </c>
    </row>
    <row r="1578" spans="1:16">
      <c r="A1578" s="1">
        <v>1574</v>
      </c>
      <c r="G1578" s="3">
        <v>0</v>
      </c>
      <c r="H1578" s="3"/>
      <c r="I1578" s="3">
        <f t="shared" si="195"/>
        <v>0</v>
      </c>
      <c r="J1578" s="3">
        <f t="shared" si="196"/>
        <v>0</v>
      </c>
      <c r="K1578" s="3">
        <f t="shared" si="197"/>
        <v>0</v>
      </c>
      <c r="L1578" s="3">
        <f t="shared" si="198"/>
        <v>0</v>
      </c>
      <c r="M1578" s="3">
        <f t="shared" si="199"/>
        <v>0</v>
      </c>
      <c r="N1578" s="3">
        <f t="shared" si="200"/>
        <v>0</v>
      </c>
      <c r="O1578" s="3">
        <f t="shared" si="201"/>
        <v>0</v>
      </c>
      <c r="P1578" s="2">
        <f t="shared" si="194"/>
        <v>0</v>
      </c>
    </row>
    <row r="1579" spans="1:16">
      <c r="A1579" s="1">
        <v>1575</v>
      </c>
      <c r="G1579" s="3">
        <v>0</v>
      </c>
      <c r="H1579" s="3"/>
      <c r="I1579" s="3">
        <f t="shared" si="195"/>
        <v>0</v>
      </c>
      <c r="J1579" s="3">
        <f t="shared" si="196"/>
        <v>0</v>
      </c>
      <c r="K1579" s="3">
        <f t="shared" si="197"/>
        <v>0</v>
      </c>
      <c r="L1579" s="3">
        <f t="shared" si="198"/>
        <v>0</v>
      </c>
      <c r="M1579" s="3">
        <f t="shared" si="199"/>
        <v>0</v>
      </c>
      <c r="N1579" s="3">
        <f t="shared" si="200"/>
        <v>0</v>
      </c>
      <c r="O1579" s="3">
        <f t="shared" si="201"/>
        <v>0</v>
      </c>
      <c r="P1579" s="2">
        <f t="shared" si="194"/>
        <v>0</v>
      </c>
    </row>
    <row r="1580" spans="1:16">
      <c r="A1580" s="1">
        <v>1576</v>
      </c>
      <c r="G1580" s="3">
        <v>0</v>
      </c>
      <c r="H1580" s="3"/>
      <c r="I1580" s="3">
        <f t="shared" si="195"/>
        <v>0</v>
      </c>
      <c r="J1580" s="3">
        <f t="shared" si="196"/>
        <v>0</v>
      </c>
      <c r="K1580" s="3">
        <f t="shared" si="197"/>
        <v>0</v>
      </c>
      <c r="L1580" s="3">
        <f t="shared" si="198"/>
        <v>0</v>
      </c>
      <c r="M1580" s="3">
        <f t="shared" si="199"/>
        <v>0</v>
      </c>
      <c r="N1580" s="3">
        <f t="shared" si="200"/>
        <v>0</v>
      </c>
      <c r="O1580" s="3">
        <f t="shared" si="201"/>
        <v>0</v>
      </c>
      <c r="P1580" s="2">
        <f t="shared" si="194"/>
        <v>0</v>
      </c>
    </row>
    <row r="1581" spans="1:16">
      <c r="A1581" s="1">
        <v>1577</v>
      </c>
      <c r="G1581" s="3">
        <v>0</v>
      </c>
      <c r="H1581" s="3"/>
      <c r="I1581" s="3">
        <f t="shared" si="195"/>
        <v>0</v>
      </c>
      <c r="J1581" s="3">
        <f t="shared" si="196"/>
        <v>0</v>
      </c>
      <c r="K1581" s="3">
        <f t="shared" si="197"/>
        <v>0</v>
      </c>
      <c r="L1581" s="3">
        <f t="shared" si="198"/>
        <v>0</v>
      </c>
      <c r="M1581" s="3">
        <f t="shared" si="199"/>
        <v>0</v>
      </c>
      <c r="N1581" s="3">
        <f t="shared" si="200"/>
        <v>0</v>
      </c>
      <c r="O1581" s="3">
        <f t="shared" si="201"/>
        <v>0</v>
      </c>
      <c r="P1581" s="2">
        <f t="shared" si="194"/>
        <v>0</v>
      </c>
    </row>
    <row r="1582" spans="1:16">
      <c r="A1582" s="1">
        <v>1578</v>
      </c>
      <c r="G1582" s="3">
        <v>0</v>
      </c>
      <c r="H1582" s="3"/>
      <c r="I1582" s="3">
        <f t="shared" si="195"/>
        <v>0</v>
      </c>
      <c r="J1582" s="3">
        <f t="shared" si="196"/>
        <v>0</v>
      </c>
      <c r="K1582" s="3">
        <f t="shared" si="197"/>
        <v>0</v>
      </c>
      <c r="L1582" s="3">
        <f t="shared" si="198"/>
        <v>0</v>
      </c>
      <c r="M1582" s="3">
        <f t="shared" si="199"/>
        <v>0</v>
      </c>
      <c r="N1582" s="3">
        <f t="shared" si="200"/>
        <v>0</v>
      </c>
      <c r="O1582" s="3">
        <f t="shared" si="201"/>
        <v>0</v>
      </c>
      <c r="P1582" s="2">
        <f t="shared" si="194"/>
        <v>0</v>
      </c>
    </row>
    <row r="1583" spans="1:16">
      <c r="A1583" s="1">
        <v>1579</v>
      </c>
      <c r="G1583" s="3">
        <v>0</v>
      </c>
      <c r="H1583" s="3"/>
      <c r="I1583" s="3">
        <f t="shared" si="195"/>
        <v>0</v>
      </c>
      <c r="J1583" s="3">
        <f t="shared" si="196"/>
        <v>0</v>
      </c>
      <c r="K1583" s="3">
        <f t="shared" si="197"/>
        <v>0</v>
      </c>
      <c r="L1583" s="3">
        <f t="shared" si="198"/>
        <v>0</v>
      </c>
      <c r="M1583" s="3">
        <f t="shared" si="199"/>
        <v>0</v>
      </c>
      <c r="N1583" s="3">
        <f t="shared" si="200"/>
        <v>0</v>
      </c>
      <c r="O1583" s="3">
        <f t="shared" si="201"/>
        <v>0</v>
      </c>
      <c r="P1583" s="2">
        <f t="shared" si="194"/>
        <v>0</v>
      </c>
    </row>
    <row r="1584" spans="1:16">
      <c r="A1584" s="1">
        <v>1580</v>
      </c>
      <c r="G1584" s="3">
        <v>0</v>
      </c>
      <c r="H1584" s="3"/>
      <c r="I1584" s="3">
        <f t="shared" si="195"/>
        <v>0</v>
      </c>
      <c r="J1584" s="3">
        <f t="shared" si="196"/>
        <v>0</v>
      </c>
      <c r="K1584" s="3">
        <f t="shared" si="197"/>
        <v>0</v>
      </c>
      <c r="L1584" s="3">
        <f t="shared" si="198"/>
        <v>0</v>
      </c>
      <c r="M1584" s="3">
        <f t="shared" si="199"/>
        <v>0</v>
      </c>
      <c r="N1584" s="3">
        <f t="shared" si="200"/>
        <v>0</v>
      </c>
      <c r="O1584" s="3">
        <f t="shared" si="201"/>
        <v>0</v>
      </c>
      <c r="P1584" s="2">
        <f t="shared" si="194"/>
        <v>0</v>
      </c>
    </row>
    <row r="1585" spans="1:16">
      <c r="A1585" s="1">
        <v>1581</v>
      </c>
      <c r="G1585" s="3">
        <v>0</v>
      </c>
      <c r="H1585" s="3"/>
      <c r="I1585" s="3">
        <f t="shared" si="195"/>
        <v>0</v>
      </c>
      <c r="J1585" s="3">
        <f t="shared" si="196"/>
        <v>0</v>
      </c>
      <c r="K1585" s="3">
        <f t="shared" si="197"/>
        <v>0</v>
      </c>
      <c r="L1585" s="3">
        <f t="shared" si="198"/>
        <v>0</v>
      </c>
      <c r="M1585" s="3">
        <f t="shared" si="199"/>
        <v>0</v>
      </c>
      <c r="N1585" s="3">
        <f t="shared" si="200"/>
        <v>0</v>
      </c>
      <c r="O1585" s="3">
        <f t="shared" si="201"/>
        <v>0</v>
      </c>
      <c r="P1585" s="2">
        <f t="shared" si="194"/>
        <v>0</v>
      </c>
    </row>
    <row r="1586" spans="1:16">
      <c r="A1586" s="1">
        <v>1582</v>
      </c>
      <c r="G1586" s="3">
        <v>0</v>
      </c>
      <c r="H1586" s="3"/>
      <c r="I1586" s="3">
        <f t="shared" si="195"/>
        <v>0</v>
      </c>
      <c r="J1586" s="3">
        <f t="shared" si="196"/>
        <v>0</v>
      </c>
      <c r="K1586" s="3">
        <f t="shared" si="197"/>
        <v>0</v>
      </c>
      <c r="L1586" s="3">
        <f t="shared" si="198"/>
        <v>0</v>
      </c>
      <c r="M1586" s="3">
        <f t="shared" si="199"/>
        <v>0</v>
      </c>
      <c r="N1586" s="3">
        <f t="shared" si="200"/>
        <v>0</v>
      </c>
      <c r="O1586" s="3">
        <f t="shared" si="201"/>
        <v>0</v>
      </c>
      <c r="P1586" s="2">
        <f t="shared" si="194"/>
        <v>0</v>
      </c>
    </row>
    <row r="1587" spans="1:16">
      <c r="A1587" s="1">
        <v>1583</v>
      </c>
      <c r="G1587" s="3">
        <v>0</v>
      </c>
      <c r="H1587" s="3"/>
      <c r="I1587" s="3">
        <f t="shared" si="195"/>
        <v>0</v>
      </c>
      <c r="J1587" s="3">
        <f t="shared" si="196"/>
        <v>0</v>
      </c>
      <c r="K1587" s="3">
        <f t="shared" si="197"/>
        <v>0</v>
      </c>
      <c r="L1587" s="3">
        <f t="shared" si="198"/>
        <v>0</v>
      </c>
      <c r="M1587" s="3">
        <f t="shared" si="199"/>
        <v>0</v>
      </c>
      <c r="N1587" s="3">
        <f t="shared" si="200"/>
        <v>0</v>
      </c>
      <c r="O1587" s="3">
        <f t="shared" si="201"/>
        <v>0</v>
      </c>
      <c r="P1587" s="2">
        <f t="shared" si="194"/>
        <v>0</v>
      </c>
    </row>
    <row r="1588" spans="1:16">
      <c r="A1588" s="1">
        <v>1584</v>
      </c>
      <c r="G1588" s="3">
        <v>0</v>
      </c>
      <c r="H1588" s="3"/>
      <c r="I1588" s="3">
        <f t="shared" si="195"/>
        <v>0</v>
      </c>
      <c r="J1588" s="3">
        <f t="shared" si="196"/>
        <v>0</v>
      </c>
      <c r="K1588" s="3">
        <f t="shared" si="197"/>
        <v>0</v>
      </c>
      <c r="L1588" s="3">
        <f t="shared" si="198"/>
        <v>0</v>
      </c>
      <c r="M1588" s="3">
        <f t="shared" si="199"/>
        <v>0</v>
      </c>
      <c r="N1588" s="3">
        <f t="shared" si="200"/>
        <v>0</v>
      </c>
      <c r="O1588" s="3">
        <f t="shared" si="201"/>
        <v>0</v>
      </c>
      <c r="P1588" s="2">
        <f t="shared" si="194"/>
        <v>0</v>
      </c>
    </row>
    <row r="1589" spans="1:16">
      <c r="A1589" s="1">
        <v>1585</v>
      </c>
      <c r="G1589" s="3">
        <v>0</v>
      </c>
      <c r="H1589" s="3"/>
      <c r="I1589" s="3">
        <f t="shared" si="195"/>
        <v>0</v>
      </c>
      <c r="J1589" s="3">
        <f t="shared" si="196"/>
        <v>0</v>
      </c>
      <c r="K1589" s="3">
        <f t="shared" si="197"/>
        <v>0</v>
      </c>
      <c r="L1589" s="3">
        <f t="shared" si="198"/>
        <v>0</v>
      </c>
      <c r="M1589" s="3">
        <f t="shared" si="199"/>
        <v>0</v>
      </c>
      <c r="N1589" s="3">
        <f t="shared" si="200"/>
        <v>0</v>
      </c>
      <c r="O1589" s="3">
        <f t="shared" si="201"/>
        <v>0</v>
      </c>
      <c r="P1589" s="2">
        <f t="shared" si="194"/>
        <v>0</v>
      </c>
    </row>
    <row r="1590" spans="1:16">
      <c r="A1590" s="1">
        <v>1586</v>
      </c>
      <c r="G1590" s="3">
        <v>0</v>
      </c>
      <c r="H1590" s="3"/>
      <c r="I1590" s="3">
        <f t="shared" si="195"/>
        <v>0</v>
      </c>
      <c r="J1590" s="3">
        <f t="shared" si="196"/>
        <v>0</v>
      </c>
      <c r="K1590" s="3">
        <f t="shared" si="197"/>
        <v>0</v>
      </c>
      <c r="L1590" s="3">
        <f t="shared" si="198"/>
        <v>0</v>
      </c>
      <c r="M1590" s="3">
        <f t="shared" si="199"/>
        <v>0</v>
      </c>
      <c r="N1590" s="3">
        <f t="shared" si="200"/>
        <v>0</v>
      </c>
      <c r="O1590" s="3">
        <f t="shared" si="201"/>
        <v>0</v>
      </c>
      <c r="P1590" s="2">
        <f t="shared" si="194"/>
        <v>0</v>
      </c>
    </row>
    <row r="1591" spans="1:16">
      <c r="A1591" s="1">
        <v>1587</v>
      </c>
      <c r="G1591" s="3">
        <v>0</v>
      </c>
      <c r="H1591" s="3"/>
      <c r="I1591" s="3">
        <f t="shared" si="195"/>
        <v>0</v>
      </c>
      <c r="J1591" s="3">
        <f t="shared" si="196"/>
        <v>0</v>
      </c>
      <c r="K1591" s="3">
        <f t="shared" si="197"/>
        <v>0</v>
      </c>
      <c r="L1591" s="3">
        <f t="shared" si="198"/>
        <v>0</v>
      </c>
      <c r="M1591" s="3">
        <f t="shared" si="199"/>
        <v>0</v>
      </c>
      <c r="N1591" s="3">
        <f t="shared" si="200"/>
        <v>0</v>
      </c>
      <c r="O1591" s="3">
        <f t="shared" si="201"/>
        <v>0</v>
      </c>
      <c r="P1591" s="2">
        <f t="shared" si="194"/>
        <v>0</v>
      </c>
    </row>
    <row r="1592" spans="1:16">
      <c r="A1592" s="1">
        <v>1588</v>
      </c>
      <c r="G1592" s="3">
        <v>0</v>
      </c>
      <c r="H1592" s="3"/>
      <c r="I1592" s="3">
        <f t="shared" si="195"/>
        <v>0</v>
      </c>
      <c r="J1592" s="3">
        <f t="shared" si="196"/>
        <v>0</v>
      </c>
      <c r="K1592" s="3">
        <f t="shared" si="197"/>
        <v>0</v>
      </c>
      <c r="L1592" s="3">
        <f t="shared" si="198"/>
        <v>0</v>
      </c>
      <c r="M1592" s="3">
        <f t="shared" si="199"/>
        <v>0</v>
      </c>
      <c r="N1592" s="3">
        <f t="shared" si="200"/>
        <v>0</v>
      </c>
      <c r="O1592" s="3">
        <f t="shared" si="201"/>
        <v>0</v>
      </c>
      <c r="P1592" s="2">
        <f t="shared" si="194"/>
        <v>0</v>
      </c>
    </row>
    <row r="1593" spans="1:16">
      <c r="A1593" s="1">
        <v>1589</v>
      </c>
      <c r="G1593" s="3">
        <v>0</v>
      </c>
      <c r="H1593" s="3"/>
      <c r="I1593" s="3">
        <f t="shared" si="195"/>
        <v>0</v>
      </c>
      <c r="J1593" s="3">
        <f t="shared" si="196"/>
        <v>0</v>
      </c>
      <c r="K1593" s="3">
        <f t="shared" si="197"/>
        <v>0</v>
      </c>
      <c r="L1593" s="3">
        <f t="shared" si="198"/>
        <v>0</v>
      </c>
      <c r="M1593" s="3">
        <f t="shared" si="199"/>
        <v>0</v>
      </c>
      <c r="N1593" s="3">
        <f t="shared" si="200"/>
        <v>0</v>
      </c>
      <c r="O1593" s="3">
        <f t="shared" si="201"/>
        <v>0</v>
      </c>
      <c r="P1593" s="2">
        <f t="shared" si="194"/>
        <v>0</v>
      </c>
    </row>
    <row r="1594" spans="1:16">
      <c r="A1594" s="1">
        <v>1590</v>
      </c>
      <c r="G1594" s="3">
        <v>0</v>
      </c>
      <c r="H1594" s="3"/>
      <c r="I1594" s="3">
        <f t="shared" si="195"/>
        <v>0</v>
      </c>
      <c r="J1594" s="3">
        <f t="shared" si="196"/>
        <v>0</v>
      </c>
      <c r="K1594" s="3">
        <f t="shared" si="197"/>
        <v>0</v>
      </c>
      <c r="L1594" s="3">
        <f t="shared" si="198"/>
        <v>0</v>
      </c>
      <c r="M1594" s="3">
        <f t="shared" si="199"/>
        <v>0</v>
      </c>
      <c r="N1594" s="3">
        <f t="shared" si="200"/>
        <v>0</v>
      </c>
      <c r="O1594" s="3">
        <f t="shared" si="201"/>
        <v>0</v>
      </c>
      <c r="P1594" s="2">
        <f t="shared" si="194"/>
        <v>0</v>
      </c>
    </row>
    <row r="1595" spans="1:16">
      <c r="A1595" s="1">
        <v>1591</v>
      </c>
      <c r="G1595" s="3">
        <v>0</v>
      </c>
      <c r="H1595" s="3"/>
      <c r="I1595" s="3">
        <f t="shared" si="195"/>
        <v>0</v>
      </c>
      <c r="J1595" s="3">
        <f t="shared" si="196"/>
        <v>0</v>
      </c>
      <c r="K1595" s="3">
        <f t="shared" si="197"/>
        <v>0</v>
      </c>
      <c r="L1595" s="3">
        <f t="shared" si="198"/>
        <v>0</v>
      </c>
      <c r="M1595" s="3">
        <f t="shared" si="199"/>
        <v>0</v>
      </c>
      <c r="N1595" s="3">
        <f t="shared" si="200"/>
        <v>0</v>
      </c>
      <c r="O1595" s="3">
        <f t="shared" si="201"/>
        <v>0</v>
      </c>
      <c r="P1595" s="2">
        <f t="shared" si="194"/>
        <v>0</v>
      </c>
    </row>
    <row r="1596" spans="1:16">
      <c r="A1596" s="1">
        <v>1592</v>
      </c>
      <c r="G1596" s="3">
        <v>0</v>
      </c>
      <c r="H1596" s="3"/>
      <c r="I1596" s="3">
        <f t="shared" si="195"/>
        <v>0</v>
      </c>
      <c r="J1596" s="3">
        <f t="shared" si="196"/>
        <v>0</v>
      </c>
      <c r="K1596" s="3">
        <f t="shared" si="197"/>
        <v>0</v>
      </c>
      <c r="L1596" s="3">
        <f t="shared" si="198"/>
        <v>0</v>
      </c>
      <c r="M1596" s="3">
        <f t="shared" si="199"/>
        <v>0</v>
      </c>
      <c r="N1596" s="3">
        <f t="shared" si="200"/>
        <v>0</v>
      </c>
      <c r="O1596" s="3">
        <f t="shared" si="201"/>
        <v>0</v>
      </c>
      <c r="P1596" s="2">
        <f t="shared" si="194"/>
        <v>0</v>
      </c>
    </row>
    <row r="1597" spans="1:16">
      <c r="A1597" s="1">
        <v>1593</v>
      </c>
      <c r="G1597" s="3">
        <v>0</v>
      </c>
      <c r="H1597" s="3"/>
      <c r="I1597" s="3">
        <f t="shared" si="195"/>
        <v>0</v>
      </c>
      <c r="J1597" s="3">
        <f t="shared" si="196"/>
        <v>0</v>
      </c>
      <c r="K1597" s="3">
        <f t="shared" si="197"/>
        <v>0</v>
      </c>
      <c r="L1597" s="3">
        <f t="shared" si="198"/>
        <v>0</v>
      </c>
      <c r="M1597" s="3">
        <f t="shared" si="199"/>
        <v>0</v>
      </c>
      <c r="N1597" s="3">
        <f t="shared" si="200"/>
        <v>0</v>
      </c>
      <c r="O1597" s="3">
        <f t="shared" si="201"/>
        <v>0</v>
      </c>
      <c r="P1597" s="2">
        <f t="shared" si="194"/>
        <v>0</v>
      </c>
    </row>
    <row r="1598" spans="1:16">
      <c r="A1598" s="1">
        <v>1594</v>
      </c>
      <c r="G1598" s="3">
        <v>0</v>
      </c>
      <c r="H1598" s="3"/>
      <c r="I1598" s="3">
        <f t="shared" si="195"/>
        <v>0</v>
      </c>
      <c r="J1598" s="3">
        <f t="shared" si="196"/>
        <v>0</v>
      </c>
      <c r="K1598" s="3">
        <f t="shared" si="197"/>
        <v>0</v>
      </c>
      <c r="L1598" s="3">
        <f t="shared" si="198"/>
        <v>0</v>
      </c>
      <c r="M1598" s="3">
        <f t="shared" si="199"/>
        <v>0</v>
      </c>
      <c r="N1598" s="3">
        <f t="shared" si="200"/>
        <v>0</v>
      </c>
      <c r="O1598" s="3">
        <f t="shared" si="201"/>
        <v>0</v>
      </c>
      <c r="P1598" s="2">
        <f t="shared" si="194"/>
        <v>0</v>
      </c>
    </row>
    <row r="1599" spans="1:16">
      <c r="A1599" s="1">
        <v>1595</v>
      </c>
      <c r="G1599" s="3">
        <v>0</v>
      </c>
      <c r="H1599" s="3"/>
      <c r="I1599" s="3">
        <f t="shared" si="195"/>
        <v>0</v>
      </c>
      <c r="J1599" s="3">
        <f t="shared" si="196"/>
        <v>0</v>
      </c>
      <c r="K1599" s="3">
        <f t="shared" si="197"/>
        <v>0</v>
      </c>
      <c r="L1599" s="3">
        <f t="shared" si="198"/>
        <v>0</v>
      </c>
      <c r="M1599" s="3">
        <f t="shared" si="199"/>
        <v>0</v>
      </c>
      <c r="N1599" s="3">
        <f t="shared" si="200"/>
        <v>0</v>
      </c>
      <c r="O1599" s="3">
        <f t="shared" si="201"/>
        <v>0</v>
      </c>
      <c r="P1599" s="2">
        <f t="shared" si="194"/>
        <v>0</v>
      </c>
    </row>
    <row r="1600" spans="1:16">
      <c r="A1600" s="1">
        <v>1596</v>
      </c>
      <c r="G1600" s="3">
        <v>0</v>
      </c>
      <c r="H1600" s="3"/>
      <c r="I1600" s="3">
        <f t="shared" si="195"/>
        <v>0</v>
      </c>
      <c r="J1600" s="3">
        <f t="shared" si="196"/>
        <v>0</v>
      </c>
      <c r="K1600" s="3">
        <f t="shared" si="197"/>
        <v>0</v>
      </c>
      <c r="L1600" s="3">
        <f t="shared" si="198"/>
        <v>0</v>
      </c>
      <c r="M1600" s="3">
        <f t="shared" si="199"/>
        <v>0</v>
      </c>
      <c r="N1600" s="3">
        <f t="shared" si="200"/>
        <v>0</v>
      </c>
      <c r="O1600" s="3">
        <f t="shared" si="201"/>
        <v>0</v>
      </c>
      <c r="P1600" s="2">
        <f t="shared" si="194"/>
        <v>0</v>
      </c>
    </row>
    <row r="1601" spans="1:16">
      <c r="A1601" s="1">
        <v>1597</v>
      </c>
      <c r="G1601" s="3">
        <v>0</v>
      </c>
      <c r="H1601" s="3"/>
      <c r="I1601" s="3">
        <f t="shared" si="195"/>
        <v>0</v>
      </c>
      <c r="J1601" s="3">
        <f t="shared" si="196"/>
        <v>0</v>
      </c>
      <c r="K1601" s="3">
        <f t="shared" si="197"/>
        <v>0</v>
      </c>
      <c r="L1601" s="3">
        <f t="shared" si="198"/>
        <v>0</v>
      </c>
      <c r="M1601" s="3">
        <f t="shared" si="199"/>
        <v>0</v>
      </c>
      <c r="N1601" s="3">
        <f t="shared" si="200"/>
        <v>0</v>
      </c>
      <c r="O1601" s="3">
        <f t="shared" si="201"/>
        <v>0</v>
      </c>
      <c r="P1601" s="2">
        <f t="shared" si="194"/>
        <v>0</v>
      </c>
    </row>
    <row r="1602" spans="1:16">
      <c r="A1602" s="1">
        <v>1598</v>
      </c>
      <c r="G1602" s="3">
        <v>0</v>
      </c>
      <c r="H1602" s="3"/>
      <c r="I1602" s="3">
        <f t="shared" si="195"/>
        <v>0</v>
      </c>
      <c r="J1602" s="3">
        <f t="shared" si="196"/>
        <v>0</v>
      </c>
      <c r="K1602" s="3">
        <f t="shared" si="197"/>
        <v>0</v>
      </c>
      <c r="L1602" s="3">
        <f t="shared" si="198"/>
        <v>0</v>
      </c>
      <c r="M1602" s="3">
        <f t="shared" si="199"/>
        <v>0</v>
      </c>
      <c r="N1602" s="3">
        <f t="shared" si="200"/>
        <v>0</v>
      </c>
      <c r="O1602" s="3">
        <f t="shared" si="201"/>
        <v>0</v>
      </c>
      <c r="P1602" s="2">
        <f t="shared" si="194"/>
        <v>0</v>
      </c>
    </row>
    <row r="1603" spans="1:16">
      <c r="A1603" s="1">
        <v>1599</v>
      </c>
      <c r="G1603" s="3">
        <v>0</v>
      </c>
      <c r="H1603" s="3"/>
      <c r="I1603" s="3">
        <f t="shared" si="195"/>
        <v>0</v>
      </c>
      <c r="J1603" s="3">
        <f t="shared" si="196"/>
        <v>0</v>
      </c>
      <c r="K1603" s="3">
        <f t="shared" si="197"/>
        <v>0</v>
      </c>
      <c r="L1603" s="3">
        <f t="shared" si="198"/>
        <v>0</v>
      </c>
      <c r="M1603" s="3">
        <f t="shared" si="199"/>
        <v>0</v>
      </c>
      <c r="N1603" s="3">
        <f t="shared" si="200"/>
        <v>0</v>
      </c>
      <c r="O1603" s="3">
        <f t="shared" si="201"/>
        <v>0</v>
      </c>
      <c r="P1603" s="2">
        <f t="shared" si="194"/>
        <v>0</v>
      </c>
    </row>
    <row r="1604" spans="1:16">
      <c r="A1604" s="1">
        <v>1600</v>
      </c>
      <c r="G1604" s="3">
        <v>0</v>
      </c>
      <c r="H1604" s="3"/>
      <c r="I1604" s="3">
        <f t="shared" si="195"/>
        <v>0</v>
      </c>
      <c r="J1604" s="3">
        <f t="shared" si="196"/>
        <v>0</v>
      </c>
      <c r="K1604" s="3">
        <f t="shared" si="197"/>
        <v>0</v>
      </c>
      <c r="L1604" s="3">
        <f t="shared" si="198"/>
        <v>0</v>
      </c>
      <c r="M1604" s="3">
        <f t="shared" si="199"/>
        <v>0</v>
      </c>
      <c r="N1604" s="3">
        <f t="shared" si="200"/>
        <v>0</v>
      </c>
      <c r="O1604" s="3">
        <f t="shared" si="201"/>
        <v>0</v>
      </c>
      <c r="P1604" s="2">
        <f t="shared" si="194"/>
        <v>0</v>
      </c>
    </row>
    <row r="1605" spans="1:16">
      <c r="A1605" s="1">
        <v>1601</v>
      </c>
      <c r="G1605" s="3">
        <v>0</v>
      </c>
      <c r="H1605" s="3"/>
      <c r="I1605" s="3">
        <f t="shared" si="195"/>
        <v>0</v>
      </c>
      <c r="J1605" s="3">
        <f t="shared" si="196"/>
        <v>0</v>
      </c>
      <c r="K1605" s="3">
        <f t="shared" si="197"/>
        <v>0</v>
      </c>
      <c r="L1605" s="3">
        <f t="shared" si="198"/>
        <v>0</v>
      </c>
      <c r="M1605" s="3">
        <f t="shared" si="199"/>
        <v>0</v>
      </c>
      <c r="N1605" s="3">
        <f t="shared" si="200"/>
        <v>0</v>
      </c>
      <c r="O1605" s="3">
        <f t="shared" si="201"/>
        <v>0</v>
      </c>
      <c r="P1605" s="2">
        <f t="shared" ref="P1605:P1668" si="202">O1605</f>
        <v>0</v>
      </c>
    </row>
    <row r="1606" spans="1:16">
      <c r="A1606" s="1">
        <v>1602</v>
      </c>
      <c r="G1606" s="3">
        <v>0</v>
      </c>
      <c r="H1606" s="3"/>
      <c r="I1606" s="3">
        <f t="shared" si="195"/>
        <v>0</v>
      </c>
      <c r="J1606" s="3">
        <f t="shared" si="196"/>
        <v>0</v>
      </c>
      <c r="K1606" s="3">
        <f t="shared" si="197"/>
        <v>0</v>
      </c>
      <c r="L1606" s="3">
        <f t="shared" si="198"/>
        <v>0</v>
      </c>
      <c r="M1606" s="3">
        <f t="shared" si="199"/>
        <v>0</v>
      </c>
      <c r="N1606" s="3">
        <f t="shared" si="200"/>
        <v>0</v>
      </c>
      <c r="O1606" s="3">
        <f t="shared" si="201"/>
        <v>0</v>
      </c>
      <c r="P1606" s="2">
        <f t="shared" si="202"/>
        <v>0</v>
      </c>
    </row>
    <row r="1607" spans="1:16">
      <c r="A1607" s="1">
        <v>1603</v>
      </c>
      <c r="G1607" s="3">
        <v>0</v>
      </c>
      <c r="H1607" s="3"/>
      <c r="I1607" s="3">
        <f t="shared" si="195"/>
        <v>0</v>
      </c>
      <c r="J1607" s="3">
        <f t="shared" si="196"/>
        <v>0</v>
      </c>
      <c r="K1607" s="3">
        <f t="shared" si="197"/>
        <v>0</v>
      </c>
      <c r="L1607" s="3">
        <f t="shared" si="198"/>
        <v>0</v>
      </c>
      <c r="M1607" s="3">
        <f t="shared" si="199"/>
        <v>0</v>
      </c>
      <c r="N1607" s="3">
        <f t="shared" si="200"/>
        <v>0</v>
      </c>
      <c r="O1607" s="3">
        <f t="shared" si="201"/>
        <v>0</v>
      </c>
      <c r="P1607" s="2">
        <f t="shared" si="202"/>
        <v>0</v>
      </c>
    </row>
    <row r="1608" spans="1:16">
      <c r="A1608" s="1">
        <v>1604</v>
      </c>
      <c r="G1608" s="3">
        <v>0</v>
      </c>
      <c r="H1608" s="3"/>
      <c r="I1608" s="3">
        <f t="shared" si="195"/>
        <v>0</v>
      </c>
      <c r="J1608" s="3">
        <f t="shared" si="196"/>
        <v>0</v>
      </c>
      <c r="K1608" s="3">
        <f t="shared" si="197"/>
        <v>0</v>
      </c>
      <c r="L1608" s="3">
        <f t="shared" si="198"/>
        <v>0</v>
      </c>
      <c r="M1608" s="3">
        <f t="shared" si="199"/>
        <v>0</v>
      </c>
      <c r="N1608" s="3">
        <f t="shared" si="200"/>
        <v>0</v>
      </c>
      <c r="O1608" s="3">
        <f t="shared" si="201"/>
        <v>0</v>
      </c>
      <c r="P1608" s="2">
        <f t="shared" si="202"/>
        <v>0</v>
      </c>
    </row>
    <row r="1609" spans="1:16">
      <c r="A1609" s="1">
        <v>1605</v>
      </c>
      <c r="G1609" s="3">
        <v>0</v>
      </c>
      <c r="H1609" s="3"/>
      <c r="I1609" s="3">
        <f t="shared" si="195"/>
        <v>0</v>
      </c>
      <c r="J1609" s="3">
        <f t="shared" si="196"/>
        <v>0</v>
      </c>
      <c r="K1609" s="3">
        <f t="shared" si="197"/>
        <v>0</v>
      </c>
      <c r="L1609" s="3">
        <f t="shared" si="198"/>
        <v>0</v>
      </c>
      <c r="M1609" s="3">
        <f t="shared" si="199"/>
        <v>0</v>
      </c>
      <c r="N1609" s="3">
        <f t="shared" si="200"/>
        <v>0</v>
      </c>
      <c r="O1609" s="3">
        <f t="shared" si="201"/>
        <v>0</v>
      </c>
      <c r="P1609" s="2">
        <f t="shared" si="202"/>
        <v>0</v>
      </c>
    </row>
    <row r="1610" spans="1:16">
      <c r="A1610" s="1">
        <v>1606</v>
      </c>
      <c r="G1610" s="3">
        <v>0</v>
      </c>
      <c r="H1610" s="3"/>
      <c r="I1610" s="3">
        <f t="shared" si="195"/>
        <v>0</v>
      </c>
      <c r="J1610" s="3">
        <f t="shared" si="196"/>
        <v>0</v>
      </c>
      <c r="K1610" s="3">
        <f t="shared" si="197"/>
        <v>0</v>
      </c>
      <c r="L1610" s="3">
        <f t="shared" si="198"/>
        <v>0</v>
      </c>
      <c r="M1610" s="3">
        <f t="shared" si="199"/>
        <v>0</v>
      </c>
      <c r="N1610" s="3">
        <f t="shared" si="200"/>
        <v>0</v>
      </c>
      <c r="O1610" s="3">
        <f t="shared" si="201"/>
        <v>0</v>
      </c>
      <c r="P1610" s="2">
        <f t="shared" si="202"/>
        <v>0</v>
      </c>
    </row>
    <row r="1611" spans="1:16">
      <c r="A1611" s="1">
        <v>1607</v>
      </c>
      <c r="G1611" s="3">
        <v>0</v>
      </c>
      <c r="H1611" s="3"/>
      <c r="I1611" s="3">
        <f t="shared" si="195"/>
        <v>0</v>
      </c>
      <c r="J1611" s="3">
        <f t="shared" si="196"/>
        <v>0</v>
      </c>
      <c r="K1611" s="3">
        <f t="shared" si="197"/>
        <v>0</v>
      </c>
      <c r="L1611" s="3">
        <f t="shared" si="198"/>
        <v>0</v>
      </c>
      <c r="M1611" s="3">
        <f t="shared" si="199"/>
        <v>0</v>
      </c>
      <c r="N1611" s="3">
        <f t="shared" si="200"/>
        <v>0</v>
      </c>
      <c r="O1611" s="3">
        <f t="shared" si="201"/>
        <v>0</v>
      </c>
      <c r="P1611" s="2">
        <f t="shared" si="202"/>
        <v>0</v>
      </c>
    </row>
    <row r="1612" spans="1:16">
      <c r="A1612" s="1">
        <v>1608</v>
      </c>
      <c r="G1612" s="3">
        <v>0</v>
      </c>
      <c r="H1612" s="3"/>
      <c r="I1612" s="3">
        <f t="shared" si="195"/>
        <v>0</v>
      </c>
      <c r="J1612" s="3">
        <f t="shared" si="196"/>
        <v>0</v>
      </c>
      <c r="K1612" s="3">
        <f t="shared" si="197"/>
        <v>0</v>
      </c>
      <c r="L1612" s="3">
        <f t="shared" si="198"/>
        <v>0</v>
      </c>
      <c r="M1612" s="3">
        <f t="shared" si="199"/>
        <v>0</v>
      </c>
      <c r="N1612" s="3">
        <f t="shared" si="200"/>
        <v>0</v>
      </c>
      <c r="O1612" s="3">
        <f t="shared" si="201"/>
        <v>0</v>
      </c>
      <c r="P1612" s="2">
        <f t="shared" si="202"/>
        <v>0</v>
      </c>
    </row>
    <row r="1613" spans="1:16">
      <c r="A1613" s="1">
        <v>1609</v>
      </c>
      <c r="G1613" s="3">
        <v>0</v>
      </c>
      <c r="H1613" s="3"/>
      <c r="I1613" s="3">
        <f t="shared" si="195"/>
        <v>0</v>
      </c>
      <c r="J1613" s="3">
        <f t="shared" si="196"/>
        <v>0</v>
      </c>
      <c r="K1613" s="3">
        <f t="shared" si="197"/>
        <v>0</v>
      </c>
      <c r="L1613" s="3">
        <f t="shared" si="198"/>
        <v>0</v>
      </c>
      <c r="M1613" s="3">
        <f t="shared" si="199"/>
        <v>0</v>
      </c>
      <c r="N1613" s="3">
        <f t="shared" si="200"/>
        <v>0</v>
      </c>
      <c r="O1613" s="3">
        <f t="shared" si="201"/>
        <v>0</v>
      </c>
      <c r="P1613" s="2">
        <f t="shared" si="202"/>
        <v>0</v>
      </c>
    </row>
    <row r="1614" spans="1:16">
      <c r="A1614" s="1">
        <v>1610</v>
      </c>
      <c r="G1614" s="3">
        <v>0</v>
      </c>
      <c r="H1614" s="3"/>
      <c r="I1614" s="3">
        <f t="shared" si="195"/>
        <v>0</v>
      </c>
      <c r="J1614" s="3">
        <f t="shared" si="196"/>
        <v>0</v>
      </c>
      <c r="K1614" s="3">
        <f t="shared" si="197"/>
        <v>0</v>
      </c>
      <c r="L1614" s="3">
        <f t="shared" si="198"/>
        <v>0</v>
      </c>
      <c r="M1614" s="3">
        <f t="shared" si="199"/>
        <v>0</v>
      </c>
      <c r="N1614" s="3">
        <f t="shared" si="200"/>
        <v>0</v>
      </c>
      <c r="O1614" s="3">
        <f t="shared" si="201"/>
        <v>0</v>
      </c>
      <c r="P1614" s="2">
        <f t="shared" si="202"/>
        <v>0</v>
      </c>
    </row>
    <row r="1615" spans="1:16">
      <c r="A1615" s="1">
        <v>1611</v>
      </c>
      <c r="G1615" s="3">
        <v>0</v>
      </c>
      <c r="H1615" s="3"/>
      <c r="I1615" s="3">
        <f t="shared" si="195"/>
        <v>0</v>
      </c>
      <c r="J1615" s="3">
        <f t="shared" si="196"/>
        <v>0</v>
      </c>
      <c r="K1615" s="3">
        <f t="shared" si="197"/>
        <v>0</v>
      </c>
      <c r="L1615" s="3">
        <f t="shared" si="198"/>
        <v>0</v>
      </c>
      <c r="M1615" s="3">
        <f t="shared" si="199"/>
        <v>0</v>
      </c>
      <c r="N1615" s="3">
        <f t="shared" si="200"/>
        <v>0</v>
      </c>
      <c r="O1615" s="3">
        <f t="shared" si="201"/>
        <v>0</v>
      </c>
      <c r="P1615" s="2">
        <f t="shared" si="202"/>
        <v>0</v>
      </c>
    </row>
    <row r="1616" spans="1:16">
      <c r="A1616" s="1">
        <v>1612</v>
      </c>
      <c r="G1616" s="3">
        <v>0</v>
      </c>
      <c r="H1616" s="3"/>
      <c r="I1616" s="3">
        <f t="shared" si="195"/>
        <v>0</v>
      </c>
      <c r="J1616" s="3">
        <f t="shared" si="196"/>
        <v>0</v>
      </c>
      <c r="K1616" s="3">
        <f t="shared" si="197"/>
        <v>0</v>
      </c>
      <c r="L1616" s="3">
        <f t="shared" si="198"/>
        <v>0</v>
      </c>
      <c r="M1616" s="3">
        <f t="shared" si="199"/>
        <v>0</v>
      </c>
      <c r="N1616" s="3">
        <f t="shared" si="200"/>
        <v>0</v>
      </c>
      <c r="O1616" s="3">
        <f t="shared" si="201"/>
        <v>0</v>
      </c>
      <c r="P1616" s="2">
        <f t="shared" si="202"/>
        <v>0</v>
      </c>
    </row>
    <row r="1617" spans="1:16">
      <c r="A1617" s="1">
        <v>1613</v>
      </c>
      <c r="G1617" s="3">
        <v>0</v>
      </c>
      <c r="H1617" s="3"/>
      <c r="I1617" s="3">
        <f t="shared" si="195"/>
        <v>0</v>
      </c>
      <c r="J1617" s="3">
        <f t="shared" si="196"/>
        <v>0</v>
      </c>
      <c r="K1617" s="3">
        <f t="shared" si="197"/>
        <v>0</v>
      </c>
      <c r="L1617" s="3">
        <f t="shared" si="198"/>
        <v>0</v>
      </c>
      <c r="M1617" s="3">
        <f t="shared" si="199"/>
        <v>0</v>
      </c>
      <c r="N1617" s="3">
        <f t="shared" si="200"/>
        <v>0</v>
      </c>
      <c r="O1617" s="3">
        <f t="shared" si="201"/>
        <v>0</v>
      </c>
      <c r="P1617" s="2">
        <f t="shared" si="202"/>
        <v>0</v>
      </c>
    </row>
    <row r="1618" spans="1:16">
      <c r="A1618" s="1">
        <v>1614</v>
      </c>
      <c r="G1618" s="3">
        <v>0</v>
      </c>
      <c r="H1618" s="3"/>
      <c r="I1618" s="3">
        <f t="shared" si="195"/>
        <v>0</v>
      </c>
      <c r="J1618" s="3">
        <f t="shared" si="196"/>
        <v>0</v>
      </c>
      <c r="K1618" s="3">
        <f t="shared" si="197"/>
        <v>0</v>
      </c>
      <c r="L1618" s="3">
        <f t="shared" si="198"/>
        <v>0</v>
      </c>
      <c r="M1618" s="3">
        <f t="shared" si="199"/>
        <v>0</v>
      </c>
      <c r="N1618" s="3">
        <f t="shared" si="200"/>
        <v>0</v>
      </c>
      <c r="O1618" s="3">
        <f t="shared" si="201"/>
        <v>0</v>
      </c>
      <c r="P1618" s="2">
        <f t="shared" si="202"/>
        <v>0</v>
      </c>
    </row>
    <row r="1619" spans="1:16">
      <c r="A1619" s="1">
        <v>1615</v>
      </c>
      <c r="G1619" s="3">
        <v>0</v>
      </c>
      <c r="H1619" s="3"/>
      <c r="I1619" s="3">
        <f t="shared" si="195"/>
        <v>0</v>
      </c>
      <c r="J1619" s="3">
        <f t="shared" si="196"/>
        <v>0</v>
      </c>
      <c r="K1619" s="3">
        <f t="shared" si="197"/>
        <v>0</v>
      </c>
      <c r="L1619" s="3">
        <f t="shared" si="198"/>
        <v>0</v>
      </c>
      <c r="M1619" s="3">
        <f t="shared" si="199"/>
        <v>0</v>
      </c>
      <c r="N1619" s="3">
        <f t="shared" si="200"/>
        <v>0</v>
      </c>
      <c r="O1619" s="3">
        <f t="shared" si="201"/>
        <v>0</v>
      </c>
      <c r="P1619" s="2">
        <f t="shared" si="202"/>
        <v>0</v>
      </c>
    </row>
    <row r="1620" spans="1:16">
      <c r="A1620" s="1">
        <v>1616</v>
      </c>
      <c r="G1620" s="3">
        <v>0</v>
      </c>
      <c r="H1620" s="3"/>
      <c r="I1620" s="3">
        <f t="shared" si="195"/>
        <v>0</v>
      </c>
      <c r="J1620" s="3">
        <f t="shared" si="196"/>
        <v>0</v>
      </c>
      <c r="K1620" s="3">
        <f t="shared" si="197"/>
        <v>0</v>
      </c>
      <c r="L1620" s="3">
        <f t="shared" si="198"/>
        <v>0</v>
      </c>
      <c r="M1620" s="3">
        <f t="shared" si="199"/>
        <v>0</v>
      </c>
      <c r="N1620" s="3">
        <f t="shared" si="200"/>
        <v>0</v>
      </c>
      <c r="O1620" s="3">
        <f t="shared" si="201"/>
        <v>0</v>
      </c>
      <c r="P1620" s="2">
        <f t="shared" si="202"/>
        <v>0</v>
      </c>
    </row>
    <row r="1621" spans="1:16">
      <c r="A1621" s="1">
        <v>1617</v>
      </c>
      <c r="G1621" s="3">
        <v>0</v>
      </c>
      <c r="H1621" s="3"/>
      <c r="I1621" s="3">
        <f t="shared" si="195"/>
        <v>0</v>
      </c>
      <c r="J1621" s="3">
        <f t="shared" si="196"/>
        <v>0</v>
      </c>
      <c r="K1621" s="3">
        <f t="shared" si="197"/>
        <v>0</v>
      </c>
      <c r="L1621" s="3">
        <f t="shared" si="198"/>
        <v>0</v>
      </c>
      <c r="M1621" s="3">
        <f t="shared" si="199"/>
        <v>0</v>
      </c>
      <c r="N1621" s="3">
        <f t="shared" si="200"/>
        <v>0</v>
      </c>
      <c r="O1621" s="3">
        <f t="shared" si="201"/>
        <v>0</v>
      </c>
      <c r="P1621" s="2">
        <f t="shared" si="202"/>
        <v>0</v>
      </c>
    </row>
    <row r="1622" spans="1:16">
      <c r="A1622" s="1">
        <v>1618</v>
      </c>
      <c r="G1622" s="3">
        <v>0</v>
      </c>
      <c r="H1622" s="3"/>
      <c r="I1622" s="3">
        <f t="shared" si="195"/>
        <v>0</v>
      </c>
      <c r="J1622" s="3">
        <f t="shared" si="196"/>
        <v>0</v>
      </c>
      <c r="K1622" s="3">
        <f t="shared" si="197"/>
        <v>0</v>
      </c>
      <c r="L1622" s="3">
        <f t="shared" si="198"/>
        <v>0</v>
      </c>
      <c r="M1622" s="3">
        <f t="shared" si="199"/>
        <v>0</v>
      </c>
      <c r="N1622" s="3">
        <f t="shared" si="200"/>
        <v>0</v>
      </c>
      <c r="O1622" s="3">
        <f t="shared" si="201"/>
        <v>0</v>
      </c>
      <c r="P1622" s="2">
        <f t="shared" si="202"/>
        <v>0</v>
      </c>
    </row>
    <row r="1623" spans="1:16">
      <c r="A1623" s="1">
        <v>1619</v>
      </c>
      <c r="G1623" s="3">
        <v>0</v>
      </c>
      <c r="H1623" s="3"/>
      <c r="I1623" s="3">
        <f t="shared" si="195"/>
        <v>0</v>
      </c>
      <c r="J1623" s="3">
        <f t="shared" si="196"/>
        <v>0</v>
      </c>
      <c r="K1623" s="3">
        <f t="shared" si="197"/>
        <v>0</v>
      </c>
      <c r="L1623" s="3">
        <f t="shared" si="198"/>
        <v>0</v>
      </c>
      <c r="M1623" s="3">
        <f t="shared" si="199"/>
        <v>0</v>
      </c>
      <c r="N1623" s="3">
        <f t="shared" si="200"/>
        <v>0</v>
      </c>
      <c r="O1623" s="3">
        <f t="shared" si="201"/>
        <v>0</v>
      </c>
      <c r="P1623" s="2">
        <f t="shared" si="202"/>
        <v>0</v>
      </c>
    </row>
    <row r="1624" spans="1:16">
      <c r="A1624" s="1">
        <v>1620</v>
      </c>
      <c r="G1624" s="3">
        <v>0</v>
      </c>
      <c r="H1624" s="3"/>
      <c r="I1624" s="3">
        <f t="shared" si="195"/>
        <v>0</v>
      </c>
      <c r="J1624" s="3">
        <f t="shared" si="196"/>
        <v>0</v>
      </c>
      <c r="K1624" s="3">
        <f t="shared" si="197"/>
        <v>0</v>
      </c>
      <c r="L1624" s="3">
        <f t="shared" si="198"/>
        <v>0</v>
      </c>
      <c r="M1624" s="3">
        <f t="shared" si="199"/>
        <v>0</v>
      </c>
      <c r="N1624" s="3">
        <f t="shared" si="200"/>
        <v>0</v>
      </c>
      <c r="O1624" s="3">
        <f t="shared" si="201"/>
        <v>0</v>
      </c>
      <c r="P1624" s="2">
        <f t="shared" si="202"/>
        <v>0</v>
      </c>
    </row>
    <row r="1625" spans="1:16">
      <c r="A1625" s="1">
        <v>1621</v>
      </c>
      <c r="G1625" s="3">
        <v>0</v>
      </c>
      <c r="H1625" s="3"/>
      <c r="I1625" s="3">
        <f t="shared" si="195"/>
        <v>0</v>
      </c>
      <c r="J1625" s="3">
        <f t="shared" si="196"/>
        <v>0</v>
      </c>
      <c r="K1625" s="3">
        <f t="shared" si="197"/>
        <v>0</v>
      </c>
      <c r="L1625" s="3">
        <f t="shared" si="198"/>
        <v>0</v>
      </c>
      <c r="M1625" s="3">
        <f t="shared" si="199"/>
        <v>0</v>
      </c>
      <c r="N1625" s="3">
        <f t="shared" si="200"/>
        <v>0</v>
      </c>
      <c r="O1625" s="3">
        <f t="shared" si="201"/>
        <v>0</v>
      </c>
      <c r="P1625" s="2">
        <f t="shared" si="202"/>
        <v>0</v>
      </c>
    </row>
    <row r="1626" spans="1:16">
      <c r="A1626" s="1">
        <v>1622</v>
      </c>
      <c r="G1626" s="3">
        <v>0</v>
      </c>
      <c r="H1626" s="3"/>
      <c r="I1626" s="3">
        <f t="shared" si="195"/>
        <v>0</v>
      </c>
      <c r="J1626" s="3">
        <f t="shared" si="196"/>
        <v>0</v>
      </c>
      <c r="K1626" s="3">
        <f t="shared" si="197"/>
        <v>0</v>
      </c>
      <c r="L1626" s="3">
        <f t="shared" si="198"/>
        <v>0</v>
      </c>
      <c r="M1626" s="3">
        <f t="shared" si="199"/>
        <v>0</v>
      </c>
      <c r="N1626" s="3">
        <f t="shared" si="200"/>
        <v>0</v>
      </c>
      <c r="O1626" s="3">
        <f t="shared" si="201"/>
        <v>0</v>
      </c>
      <c r="P1626" s="2">
        <f t="shared" si="202"/>
        <v>0</v>
      </c>
    </row>
    <row r="1627" spans="1:16">
      <c r="A1627" s="1">
        <v>1623</v>
      </c>
      <c r="G1627" s="3">
        <v>0</v>
      </c>
      <c r="H1627" s="3"/>
      <c r="I1627" s="3">
        <f t="shared" si="195"/>
        <v>0</v>
      </c>
      <c r="J1627" s="3">
        <f t="shared" si="196"/>
        <v>0</v>
      </c>
      <c r="K1627" s="3">
        <f t="shared" si="197"/>
        <v>0</v>
      </c>
      <c r="L1627" s="3">
        <f t="shared" si="198"/>
        <v>0</v>
      </c>
      <c r="M1627" s="3">
        <f t="shared" si="199"/>
        <v>0</v>
      </c>
      <c r="N1627" s="3">
        <f t="shared" si="200"/>
        <v>0</v>
      </c>
      <c r="O1627" s="3">
        <f t="shared" si="201"/>
        <v>0</v>
      </c>
      <c r="P1627" s="2">
        <f t="shared" si="202"/>
        <v>0</v>
      </c>
    </row>
    <row r="1628" spans="1:16">
      <c r="A1628" s="1">
        <v>1624</v>
      </c>
      <c r="G1628" s="3">
        <v>0</v>
      </c>
      <c r="H1628" s="3"/>
      <c r="I1628" s="3">
        <f t="shared" si="195"/>
        <v>0</v>
      </c>
      <c r="J1628" s="3">
        <f t="shared" si="196"/>
        <v>0</v>
      </c>
      <c r="K1628" s="3">
        <f t="shared" si="197"/>
        <v>0</v>
      </c>
      <c r="L1628" s="3">
        <f t="shared" si="198"/>
        <v>0</v>
      </c>
      <c r="M1628" s="3">
        <f t="shared" si="199"/>
        <v>0</v>
      </c>
      <c r="N1628" s="3">
        <f t="shared" si="200"/>
        <v>0</v>
      </c>
      <c r="O1628" s="3">
        <f t="shared" si="201"/>
        <v>0</v>
      </c>
      <c r="P1628" s="2">
        <f t="shared" si="202"/>
        <v>0</v>
      </c>
    </row>
    <row r="1629" spans="1:16">
      <c r="A1629" s="1">
        <v>1625</v>
      </c>
      <c r="G1629" s="3">
        <v>0</v>
      </c>
      <c r="H1629" s="3"/>
      <c r="I1629" s="3">
        <f t="shared" si="195"/>
        <v>0</v>
      </c>
      <c r="J1629" s="3">
        <f t="shared" si="196"/>
        <v>0</v>
      </c>
      <c r="K1629" s="3">
        <f t="shared" si="197"/>
        <v>0</v>
      </c>
      <c r="L1629" s="3">
        <f t="shared" si="198"/>
        <v>0</v>
      </c>
      <c r="M1629" s="3">
        <f t="shared" si="199"/>
        <v>0</v>
      </c>
      <c r="N1629" s="3">
        <f t="shared" si="200"/>
        <v>0</v>
      </c>
      <c r="O1629" s="3">
        <f t="shared" si="201"/>
        <v>0</v>
      </c>
      <c r="P1629" s="2">
        <f t="shared" si="202"/>
        <v>0</v>
      </c>
    </row>
    <row r="1630" spans="1:16">
      <c r="A1630" s="1">
        <v>1626</v>
      </c>
      <c r="G1630" s="3">
        <v>0</v>
      </c>
      <c r="H1630" s="3"/>
      <c r="I1630" s="3">
        <f t="shared" si="195"/>
        <v>0</v>
      </c>
      <c r="J1630" s="3">
        <f t="shared" si="196"/>
        <v>0</v>
      </c>
      <c r="K1630" s="3">
        <f t="shared" si="197"/>
        <v>0</v>
      </c>
      <c r="L1630" s="3">
        <f t="shared" si="198"/>
        <v>0</v>
      </c>
      <c r="M1630" s="3">
        <f t="shared" si="199"/>
        <v>0</v>
      </c>
      <c r="N1630" s="3">
        <f t="shared" si="200"/>
        <v>0</v>
      </c>
      <c r="O1630" s="3">
        <f t="shared" si="201"/>
        <v>0</v>
      </c>
      <c r="P1630" s="2">
        <f t="shared" si="202"/>
        <v>0</v>
      </c>
    </row>
    <row r="1631" spans="1:16">
      <c r="A1631" s="1">
        <v>1627</v>
      </c>
      <c r="G1631" s="3">
        <v>0</v>
      </c>
      <c r="H1631" s="3"/>
      <c r="I1631" s="3">
        <f t="shared" ref="I1631:I1694" si="203">$B$3*G1631</f>
        <v>0</v>
      </c>
      <c r="J1631" s="3">
        <f t="shared" ref="J1631:J1694" si="204">I1631-$C$3*L1631</f>
        <v>0</v>
      </c>
      <c r="K1631" s="3">
        <f t="shared" ref="K1631:K1694" si="205">J1631-$D$3*M1631</f>
        <v>0</v>
      </c>
      <c r="L1631" s="3">
        <f t="shared" ref="L1631:L1694" si="206">K1630</f>
        <v>0</v>
      </c>
      <c r="M1631" s="3">
        <f t="shared" ref="M1631:M1694" si="207">L1630</f>
        <v>0</v>
      </c>
      <c r="N1631" s="3">
        <f t="shared" ref="N1631:N1694" si="208">K1631+$E$3*L1631</f>
        <v>0</v>
      </c>
      <c r="O1631" s="3">
        <f t="shared" ref="O1631:O1694" si="209">N1631+$F$3*M1631</f>
        <v>0</v>
      </c>
      <c r="P1631" s="2">
        <f t="shared" si="202"/>
        <v>0</v>
      </c>
    </row>
    <row r="1632" spans="1:16">
      <c r="A1632" s="1">
        <v>1628</v>
      </c>
      <c r="G1632" s="3">
        <v>0</v>
      </c>
      <c r="H1632" s="3"/>
      <c r="I1632" s="3">
        <f t="shared" si="203"/>
        <v>0</v>
      </c>
      <c r="J1632" s="3">
        <f t="shared" si="204"/>
        <v>0</v>
      </c>
      <c r="K1632" s="3">
        <f t="shared" si="205"/>
        <v>0</v>
      </c>
      <c r="L1632" s="3">
        <f t="shared" si="206"/>
        <v>0</v>
      </c>
      <c r="M1632" s="3">
        <f t="shared" si="207"/>
        <v>0</v>
      </c>
      <c r="N1632" s="3">
        <f t="shared" si="208"/>
        <v>0</v>
      </c>
      <c r="O1632" s="3">
        <f t="shared" si="209"/>
        <v>0</v>
      </c>
      <c r="P1632" s="2">
        <f t="shared" si="202"/>
        <v>0</v>
      </c>
    </row>
    <row r="1633" spans="1:16">
      <c r="A1633" s="1">
        <v>1629</v>
      </c>
      <c r="G1633" s="3">
        <v>0</v>
      </c>
      <c r="H1633" s="3"/>
      <c r="I1633" s="3">
        <f t="shared" si="203"/>
        <v>0</v>
      </c>
      <c r="J1633" s="3">
        <f t="shared" si="204"/>
        <v>0</v>
      </c>
      <c r="K1633" s="3">
        <f t="shared" si="205"/>
        <v>0</v>
      </c>
      <c r="L1633" s="3">
        <f t="shared" si="206"/>
        <v>0</v>
      </c>
      <c r="M1633" s="3">
        <f t="shared" si="207"/>
        <v>0</v>
      </c>
      <c r="N1633" s="3">
        <f t="shared" si="208"/>
        <v>0</v>
      </c>
      <c r="O1633" s="3">
        <f t="shared" si="209"/>
        <v>0</v>
      </c>
      <c r="P1633" s="2">
        <f t="shared" si="202"/>
        <v>0</v>
      </c>
    </row>
    <row r="1634" spans="1:16">
      <c r="A1634" s="1">
        <v>1630</v>
      </c>
      <c r="G1634" s="3">
        <v>0</v>
      </c>
      <c r="H1634" s="3"/>
      <c r="I1634" s="3">
        <f t="shared" si="203"/>
        <v>0</v>
      </c>
      <c r="J1634" s="3">
        <f t="shared" si="204"/>
        <v>0</v>
      </c>
      <c r="K1634" s="3">
        <f t="shared" si="205"/>
        <v>0</v>
      </c>
      <c r="L1634" s="3">
        <f t="shared" si="206"/>
        <v>0</v>
      </c>
      <c r="M1634" s="3">
        <f t="shared" si="207"/>
        <v>0</v>
      </c>
      <c r="N1634" s="3">
        <f t="shared" si="208"/>
        <v>0</v>
      </c>
      <c r="O1634" s="3">
        <f t="shared" si="209"/>
        <v>0</v>
      </c>
      <c r="P1634" s="2">
        <f t="shared" si="202"/>
        <v>0</v>
      </c>
    </row>
    <row r="1635" spans="1:16">
      <c r="A1635" s="1">
        <v>1631</v>
      </c>
      <c r="G1635" s="3">
        <v>0</v>
      </c>
      <c r="H1635" s="3"/>
      <c r="I1635" s="3">
        <f t="shared" si="203"/>
        <v>0</v>
      </c>
      <c r="J1635" s="3">
        <f t="shared" si="204"/>
        <v>0</v>
      </c>
      <c r="K1635" s="3">
        <f t="shared" si="205"/>
        <v>0</v>
      </c>
      <c r="L1635" s="3">
        <f t="shared" si="206"/>
        <v>0</v>
      </c>
      <c r="M1635" s="3">
        <f t="shared" si="207"/>
        <v>0</v>
      </c>
      <c r="N1635" s="3">
        <f t="shared" si="208"/>
        <v>0</v>
      </c>
      <c r="O1635" s="3">
        <f t="shared" si="209"/>
        <v>0</v>
      </c>
      <c r="P1635" s="2">
        <f t="shared" si="202"/>
        <v>0</v>
      </c>
    </row>
    <row r="1636" spans="1:16">
      <c r="A1636" s="1">
        <v>1632</v>
      </c>
      <c r="G1636" s="3">
        <v>0</v>
      </c>
      <c r="H1636" s="3"/>
      <c r="I1636" s="3">
        <f t="shared" si="203"/>
        <v>0</v>
      </c>
      <c r="J1636" s="3">
        <f t="shared" si="204"/>
        <v>0</v>
      </c>
      <c r="K1636" s="3">
        <f t="shared" si="205"/>
        <v>0</v>
      </c>
      <c r="L1636" s="3">
        <f t="shared" si="206"/>
        <v>0</v>
      </c>
      <c r="M1636" s="3">
        <f t="shared" si="207"/>
        <v>0</v>
      </c>
      <c r="N1636" s="3">
        <f t="shared" si="208"/>
        <v>0</v>
      </c>
      <c r="O1636" s="3">
        <f t="shared" si="209"/>
        <v>0</v>
      </c>
      <c r="P1636" s="2">
        <f t="shared" si="202"/>
        <v>0</v>
      </c>
    </row>
    <row r="1637" spans="1:16">
      <c r="A1637" s="1">
        <v>1633</v>
      </c>
      <c r="G1637" s="3">
        <v>0</v>
      </c>
      <c r="H1637" s="3"/>
      <c r="I1637" s="3">
        <f t="shared" si="203"/>
        <v>0</v>
      </c>
      <c r="J1637" s="3">
        <f t="shared" si="204"/>
        <v>0</v>
      </c>
      <c r="K1637" s="3">
        <f t="shared" si="205"/>
        <v>0</v>
      </c>
      <c r="L1637" s="3">
        <f t="shared" si="206"/>
        <v>0</v>
      </c>
      <c r="M1637" s="3">
        <f t="shared" si="207"/>
        <v>0</v>
      </c>
      <c r="N1637" s="3">
        <f t="shared" si="208"/>
        <v>0</v>
      </c>
      <c r="O1637" s="3">
        <f t="shared" si="209"/>
        <v>0</v>
      </c>
      <c r="P1637" s="2">
        <f t="shared" si="202"/>
        <v>0</v>
      </c>
    </row>
    <row r="1638" spans="1:16">
      <c r="A1638" s="1">
        <v>1634</v>
      </c>
      <c r="G1638" s="3">
        <v>0</v>
      </c>
      <c r="H1638" s="3"/>
      <c r="I1638" s="3">
        <f t="shared" si="203"/>
        <v>0</v>
      </c>
      <c r="J1638" s="3">
        <f t="shared" si="204"/>
        <v>0</v>
      </c>
      <c r="K1638" s="3">
        <f t="shared" si="205"/>
        <v>0</v>
      </c>
      <c r="L1638" s="3">
        <f t="shared" si="206"/>
        <v>0</v>
      </c>
      <c r="M1638" s="3">
        <f t="shared" si="207"/>
        <v>0</v>
      </c>
      <c r="N1638" s="3">
        <f t="shared" si="208"/>
        <v>0</v>
      </c>
      <c r="O1638" s="3">
        <f t="shared" si="209"/>
        <v>0</v>
      </c>
      <c r="P1638" s="2">
        <f t="shared" si="202"/>
        <v>0</v>
      </c>
    </row>
    <row r="1639" spans="1:16">
      <c r="A1639" s="1">
        <v>1635</v>
      </c>
      <c r="G1639" s="3">
        <v>0</v>
      </c>
      <c r="H1639" s="3"/>
      <c r="I1639" s="3">
        <f t="shared" si="203"/>
        <v>0</v>
      </c>
      <c r="J1639" s="3">
        <f t="shared" si="204"/>
        <v>0</v>
      </c>
      <c r="K1639" s="3">
        <f t="shared" si="205"/>
        <v>0</v>
      </c>
      <c r="L1639" s="3">
        <f t="shared" si="206"/>
        <v>0</v>
      </c>
      <c r="M1639" s="3">
        <f t="shared" si="207"/>
        <v>0</v>
      </c>
      <c r="N1639" s="3">
        <f t="shared" si="208"/>
        <v>0</v>
      </c>
      <c r="O1639" s="3">
        <f t="shared" si="209"/>
        <v>0</v>
      </c>
      <c r="P1639" s="2">
        <f t="shared" si="202"/>
        <v>0</v>
      </c>
    </row>
    <row r="1640" spans="1:16">
      <c r="A1640" s="1">
        <v>1636</v>
      </c>
      <c r="G1640" s="3">
        <v>0</v>
      </c>
      <c r="H1640" s="3"/>
      <c r="I1640" s="3">
        <f t="shared" si="203"/>
        <v>0</v>
      </c>
      <c r="J1640" s="3">
        <f t="shared" si="204"/>
        <v>0</v>
      </c>
      <c r="K1640" s="3">
        <f t="shared" si="205"/>
        <v>0</v>
      </c>
      <c r="L1640" s="3">
        <f t="shared" si="206"/>
        <v>0</v>
      </c>
      <c r="M1640" s="3">
        <f t="shared" si="207"/>
        <v>0</v>
      </c>
      <c r="N1640" s="3">
        <f t="shared" si="208"/>
        <v>0</v>
      </c>
      <c r="O1640" s="3">
        <f t="shared" si="209"/>
        <v>0</v>
      </c>
      <c r="P1640" s="2">
        <f t="shared" si="202"/>
        <v>0</v>
      </c>
    </row>
    <row r="1641" spans="1:16">
      <c r="A1641" s="1">
        <v>1637</v>
      </c>
      <c r="G1641" s="3">
        <v>0</v>
      </c>
      <c r="H1641" s="3"/>
      <c r="I1641" s="3">
        <f t="shared" si="203"/>
        <v>0</v>
      </c>
      <c r="J1641" s="3">
        <f t="shared" si="204"/>
        <v>0</v>
      </c>
      <c r="K1641" s="3">
        <f t="shared" si="205"/>
        <v>0</v>
      </c>
      <c r="L1641" s="3">
        <f t="shared" si="206"/>
        <v>0</v>
      </c>
      <c r="M1641" s="3">
        <f t="shared" si="207"/>
        <v>0</v>
      </c>
      <c r="N1641" s="3">
        <f t="shared" si="208"/>
        <v>0</v>
      </c>
      <c r="O1641" s="3">
        <f t="shared" si="209"/>
        <v>0</v>
      </c>
      <c r="P1641" s="2">
        <f t="shared" si="202"/>
        <v>0</v>
      </c>
    </row>
    <row r="1642" spans="1:16">
      <c r="A1642" s="1">
        <v>1638</v>
      </c>
      <c r="G1642" s="3">
        <v>0</v>
      </c>
      <c r="H1642" s="3"/>
      <c r="I1642" s="3">
        <f t="shared" si="203"/>
        <v>0</v>
      </c>
      <c r="J1642" s="3">
        <f t="shared" si="204"/>
        <v>0</v>
      </c>
      <c r="K1642" s="3">
        <f t="shared" si="205"/>
        <v>0</v>
      </c>
      <c r="L1642" s="3">
        <f t="shared" si="206"/>
        <v>0</v>
      </c>
      <c r="M1642" s="3">
        <f t="shared" si="207"/>
        <v>0</v>
      </c>
      <c r="N1642" s="3">
        <f t="shared" si="208"/>
        <v>0</v>
      </c>
      <c r="O1642" s="3">
        <f t="shared" si="209"/>
        <v>0</v>
      </c>
      <c r="P1642" s="2">
        <f t="shared" si="202"/>
        <v>0</v>
      </c>
    </row>
    <row r="1643" spans="1:16">
      <c r="A1643" s="1">
        <v>1639</v>
      </c>
      <c r="G1643" s="3">
        <v>0</v>
      </c>
      <c r="H1643" s="3"/>
      <c r="I1643" s="3">
        <f t="shared" si="203"/>
        <v>0</v>
      </c>
      <c r="J1643" s="3">
        <f t="shared" si="204"/>
        <v>0</v>
      </c>
      <c r="K1643" s="3">
        <f t="shared" si="205"/>
        <v>0</v>
      </c>
      <c r="L1643" s="3">
        <f t="shared" si="206"/>
        <v>0</v>
      </c>
      <c r="M1643" s="3">
        <f t="shared" si="207"/>
        <v>0</v>
      </c>
      <c r="N1643" s="3">
        <f t="shared" si="208"/>
        <v>0</v>
      </c>
      <c r="O1643" s="3">
        <f t="shared" si="209"/>
        <v>0</v>
      </c>
      <c r="P1643" s="2">
        <f t="shared" si="202"/>
        <v>0</v>
      </c>
    </row>
    <row r="1644" spans="1:16">
      <c r="A1644" s="1">
        <v>1640</v>
      </c>
      <c r="G1644" s="3">
        <v>0</v>
      </c>
      <c r="H1644" s="3"/>
      <c r="I1644" s="3">
        <f t="shared" si="203"/>
        <v>0</v>
      </c>
      <c r="J1644" s="3">
        <f t="shared" si="204"/>
        <v>0</v>
      </c>
      <c r="K1644" s="3">
        <f t="shared" si="205"/>
        <v>0</v>
      </c>
      <c r="L1644" s="3">
        <f t="shared" si="206"/>
        <v>0</v>
      </c>
      <c r="M1644" s="3">
        <f t="shared" si="207"/>
        <v>0</v>
      </c>
      <c r="N1644" s="3">
        <f t="shared" si="208"/>
        <v>0</v>
      </c>
      <c r="O1644" s="3">
        <f t="shared" si="209"/>
        <v>0</v>
      </c>
      <c r="P1644" s="2">
        <f t="shared" si="202"/>
        <v>0</v>
      </c>
    </row>
    <row r="1645" spans="1:16">
      <c r="A1645" s="1">
        <v>1641</v>
      </c>
      <c r="G1645" s="3">
        <v>0</v>
      </c>
      <c r="H1645" s="3"/>
      <c r="I1645" s="3">
        <f t="shared" si="203"/>
        <v>0</v>
      </c>
      <c r="J1645" s="3">
        <f t="shared" si="204"/>
        <v>0</v>
      </c>
      <c r="K1645" s="3">
        <f t="shared" si="205"/>
        <v>0</v>
      </c>
      <c r="L1645" s="3">
        <f t="shared" si="206"/>
        <v>0</v>
      </c>
      <c r="M1645" s="3">
        <f t="shared" si="207"/>
        <v>0</v>
      </c>
      <c r="N1645" s="3">
        <f t="shared" si="208"/>
        <v>0</v>
      </c>
      <c r="O1645" s="3">
        <f t="shared" si="209"/>
        <v>0</v>
      </c>
      <c r="P1645" s="2">
        <f t="shared" si="202"/>
        <v>0</v>
      </c>
    </row>
    <row r="1646" spans="1:16">
      <c r="A1646" s="1">
        <v>1642</v>
      </c>
      <c r="G1646" s="3">
        <v>0</v>
      </c>
      <c r="H1646" s="3"/>
      <c r="I1646" s="3">
        <f t="shared" si="203"/>
        <v>0</v>
      </c>
      <c r="J1646" s="3">
        <f t="shared" si="204"/>
        <v>0</v>
      </c>
      <c r="K1646" s="3">
        <f t="shared" si="205"/>
        <v>0</v>
      </c>
      <c r="L1646" s="3">
        <f t="shared" si="206"/>
        <v>0</v>
      </c>
      <c r="M1646" s="3">
        <f t="shared" si="207"/>
        <v>0</v>
      </c>
      <c r="N1646" s="3">
        <f t="shared" si="208"/>
        <v>0</v>
      </c>
      <c r="O1646" s="3">
        <f t="shared" si="209"/>
        <v>0</v>
      </c>
      <c r="P1646" s="2">
        <f t="shared" si="202"/>
        <v>0</v>
      </c>
    </row>
    <row r="1647" spans="1:16">
      <c r="A1647" s="1">
        <v>1643</v>
      </c>
      <c r="G1647" s="3">
        <v>0</v>
      </c>
      <c r="H1647" s="3"/>
      <c r="I1647" s="3">
        <f t="shared" si="203"/>
        <v>0</v>
      </c>
      <c r="J1647" s="3">
        <f t="shared" si="204"/>
        <v>0</v>
      </c>
      <c r="K1647" s="3">
        <f t="shared" si="205"/>
        <v>0</v>
      </c>
      <c r="L1647" s="3">
        <f t="shared" si="206"/>
        <v>0</v>
      </c>
      <c r="M1647" s="3">
        <f t="shared" si="207"/>
        <v>0</v>
      </c>
      <c r="N1647" s="3">
        <f t="shared" si="208"/>
        <v>0</v>
      </c>
      <c r="O1647" s="3">
        <f t="shared" si="209"/>
        <v>0</v>
      </c>
      <c r="P1647" s="2">
        <f t="shared" si="202"/>
        <v>0</v>
      </c>
    </row>
    <row r="1648" spans="1:16">
      <c r="A1648" s="1">
        <v>1644</v>
      </c>
      <c r="G1648" s="3">
        <v>0</v>
      </c>
      <c r="H1648" s="3"/>
      <c r="I1648" s="3">
        <f t="shared" si="203"/>
        <v>0</v>
      </c>
      <c r="J1648" s="3">
        <f t="shared" si="204"/>
        <v>0</v>
      </c>
      <c r="K1648" s="3">
        <f t="shared" si="205"/>
        <v>0</v>
      </c>
      <c r="L1648" s="3">
        <f t="shared" si="206"/>
        <v>0</v>
      </c>
      <c r="M1648" s="3">
        <f t="shared" si="207"/>
        <v>0</v>
      </c>
      <c r="N1648" s="3">
        <f t="shared" si="208"/>
        <v>0</v>
      </c>
      <c r="O1648" s="3">
        <f t="shared" si="209"/>
        <v>0</v>
      </c>
      <c r="P1648" s="2">
        <f t="shared" si="202"/>
        <v>0</v>
      </c>
    </row>
    <row r="1649" spans="1:16">
      <c r="A1649" s="1">
        <v>1645</v>
      </c>
      <c r="G1649" s="3">
        <v>0</v>
      </c>
      <c r="H1649" s="3"/>
      <c r="I1649" s="3">
        <f t="shared" si="203"/>
        <v>0</v>
      </c>
      <c r="J1649" s="3">
        <f t="shared" si="204"/>
        <v>0</v>
      </c>
      <c r="K1649" s="3">
        <f t="shared" si="205"/>
        <v>0</v>
      </c>
      <c r="L1649" s="3">
        <f t="shared" si="206"/>
        <v>0</v>
      </c>
      <c r="M1649" s="3">
        <f t="shared" si="207"/>
        <v>0</v>
      </c>
      <c r="N1649" s="3">
        <f t="shared" si="208"/>
        <v>0</v>
      </c>
      <c r="O1649" s="3">
        <f t="shared" si="209"/>
        <v>0</v>
      </c>
      <c r="P1649" s="2">
        <f t="shared" si="202"/>
        <v>0</v>
      </c>
    </row>
    <row r="1650" spans="1:16">
      <c r="A1650" s="1">
        <v>1646</v>
      </c>
      <c r="G1650" s="3">
        <v>0</v>
      </c>
      <c r="H1650" s="3"/>
      <c r="I1650" s="3">
        <f t="shared" si="203"/>
        <v>0</v>
      </c>
      <c r="J1650" s="3">
        <f t="shared" si="204"/>
        <v>0</v>
      </c>
      <c r="K1650" s="3">
        <f t="shared" si="205"/>
        <v>0</v>
      </c>
      <c r="L1650" s="3">
        <f t="shared" si="206"/>
        <v>0</v>
      </c>
      <c r="M1650" s="3">
        <f t="shared" si="207"/>
        <v>0</v>
      </c>
      <c r="N1650" s="3">
        <f t="shared" si="208"/>
        <v>0</v>
      </c>
      <c r="O1650" s="3">
        <f t="shared" si="209"/>
        <v>0</v>
      </c>
      <c r="P1650" s="2">
        <f t="shared" si="202"/>
        <v>0</v>
      </c>
    </row>
    <row r="1651" spans="1:16">
      <c r="A1651" s="1">
        <v>1647</v>
      </c>
      <c r="G1651" s="3">
        <v>0</v>
      </c>
      <c r="H1651" s="3"/>
      <c r="I1651" s="3">
        <f t="shared" si="203"/>
        <v>0</v>
      </c>
      <c r="J1651" s="3">
        <f t="shared" si="204"/>
        <v>0</v>
      </c>
      <c r="K1651" s="3">
        <f t="shared" si="205"/>
        <v>0</v>
      </c>
      <c r="L1651" s="3">
        <f t="shared" si="206"/>
        <v>0</v>
      </c>
      <c r="M1651" s="3">
        <f t="shared" si="207"/>
        <v>0</v>
      </c>
      <c r="N1651" s="3">
        <f t="shared" si="208"/>
        <v>0</v>
      </c>
      <c r="O1651" s="3">
        <f t="shared" si="209"/>
        <v>0</v>
      </c>
      <c r="P1651" s="2">
        <f t="shared" si="202"/>
        <v>0</v>
      </c>
    </row>
    <row r="1652" spans="1:16">
      <c r="A1652" s="1">
        <v>1648</v>
      </c>
      <c r="G1652" s="3">
        <v>0</v>
      </c>
      <c r="H1652" s="3"/>
      <c r="I1652" s="3">
        <f t="shared" si="203"/>
        <v>0</v>
      </c>
      <c r="J1652" s="3">
        <f t="shared" si="204"/>
        <v>0</v>
      </c>
      <c r="K1652" s="3">
        <f t="shared" si="205"/>
        <v>0</v>
      </c>
      <c r="L1652" s="3">
        <f t="shared" si="206"/>
        <v>0</v>
      </c>
      <c r="M1652" s="3">
        <f t="shared" si="207"/>
        <v>0</v>
      </c>
      <c r="N1652" s="3">
        <f t="shared" si="208"/>
        <v>0</v>
      </c>
      <c r="O1652" s="3">
        <f t="shared" si="209"/>
        <v>0</v>
      </c>
      <c r="P1652" s="2">
        <f t="shared" si="202"/>
        <v>0</v>
      </c>
    </row>
    <row r="1653" spans="1:16">
      <c r="A1653" s="1">
        <v>1649</v>
      </c>
      <c r="G1653" s="3">
        <v>0</v>
      </c>
      <c r="H1653" s="3"/>
      <c r="I1653" s="3">
        <f t="shared" si="203"/>
        <v>0</v>
      </c>
      <c r="J1653" s="3">
        <f t="shared" si="204"/>
        <v>0</v>
      </c>
      <c r="K1653" s="3">
        <f t="shared" si="205"/>
        <v>0</v>
      </c>
      <c r="L1653" s="3">
        <f t="shared" si="206"/>
        <v>0</v>
      </c>
      <c r="M1653" s="3">
        <f t="shared" si="207"/>
        <v>0</v>
      </c>
      <c r="N1653" s="3">
        <f t="shared" si="208"/>
        <v>0</v>
      </c>
      <c r="O1653" s="3">
        <f t="shared" si="209"/>
        <v>0</v>
      </c>
      <c r="P1653" s="2">
        <f t="shared" si="202"/>
        <v>0</v>
      </c>
    </row>
    <row r="1654" spans="1:16">
      <c r="A1654" s="1">
        <v>1650</v>
      </c>
      <c r="G1654" s="3">
        <v>0</v>
      </c>
      <c r="H1654" s="3"/>
      <c r="I1654" s="3">
        <f t="shared" si="203"/>
        <v>0</v>
      </c>
      <c r="J1654" s="3">
        <f t="shared" si="204"/>
        <v>0</v>
      </c>
      <c r="K1654" s="3">
        <f t="shared" si="205"/>
        <v>0</v>
      </c>
      <c r="L1654" s="3">
        <f t="shared" si="206"/>
        <v>0</v>
      </c>
      <c r="M1654" s="3">
        <f t="shared" si="207"/>
        <v>0</v>
      </c>
      <c r="N1654" s="3">
        <f t="shared" si="208"/>
        <v>0</v>
      </c>
      <c r="O1654" s="3">
        <f t="shared" si="209"/>
        <v>0</v>
      </c>
      <c r="P1654" s="2">
        <f t="shared" si="202"/>
        <v>0</v>
      </c>
    </row>
    <row r="1655" spans="1:16">
      <c r="A1655" s="1">
        <v>1651</v>
      </c>
      <c r="G1655" s="3">
        <v>0</v>
      </c>
      <c r="H1655" s="3"/>
      <c r="I1655" s="3">
        <f t="shared" si="203"/>
        <v>0</v>
      </c>
      <c r="J1655" s="3">
        <f t="shared" si="204"/>
        <v>0</v>
      </c>
      <c r="K1655" s="3">
        <f t="shared" si="205"/>
        <v>0</v>
      </c>
      <c r="L1655" s="3">
        <f t="shared" si="206"/>
        <v>0</v>
      </c>
      <c r="M1655" s="3">
        <f t="shared" si="207"/>
        <v>0</v>
      </c>
      <c r="N1655" s="3">
        <f t="shared" si="208"/>
        <v>0</v>
      </c>
      <c r="O1655" s="3">
        <f t="shared" si="209"/>
        <v>0</v>
      </c>
      <c r="P1655" s="2">
        <f t="shared" si="202"/>
        <v>0</v>
      </c>
    </row>
    <row r="1656" spans="1:16">
      <c r="A1656" s="1">
        <v>1652</v>
      </c>
      <c r="G1656" s="3">
        <v>0</v>
      </c>
      <c r="H1656" s="3"/>
      <c r="I1656" s="3">
        <f t="shared" si="203"/>
        <v>0</v>
      </c>
      <c r="J1656" s="3">
        <f t="shared" si="204"/>
        <v>0</v>
      </c>
      <c r="K1656" s="3">
        <f t="shared" si="205"/>
        <v>0</v>
      </c>
      <c r="L1656" s="3">
        <f t="shared" si="206"/>
        <v>0</v>
      </c>
      <c r="M1656" s="3">
        <f t="shared" si="207"/>
        <v>0</v>
      </c>
      <c r="N1656" s="3">
        <f t="shared" si="208"/>
        <v>0</v>
      </c>
      <c r="O1656" s="3">
        <f t="shared" si="209"/>
        <v>0</v>
      </c>
      <c r="P1656" s="2">
        <f t="shared" si="202"/>
        <v>0</v>
      </c>
    </row>
    <row r="1657" spans="1:16">
      <c r="A1657" s="1">
        <v>1653</v>
      </c>
      <c r="G1657" s="3">
        <v>0</v>
      </c>
      <c r="H1657" s="3"/>
      <c r="I1657" s="3">
        <f t="shared" si="203"/>
        <v>0</v>
      </c>
      <c r="J1657" s="3">
        <f t="shared" si="204"/>
        <v>0</v>
      </c>
      <c r="K1657" s="3">
        <f t="shared" si="205"/>
        <v>0</v>
      </c>
      <c r="L1657" s="3">
        <f t="shared" si="206"/>
        <v>0</v>
      </c>
      <c r="M1657" s="3">
        <f t="shared" si="207"/>
        <v>0</v>
      </c>
      <c r="N1657" s="3">
        <f t="shared" si="208"/>
        <v>0</v>
      </c>
      <c r="O1657" s="3">
        <f t="shared" si="209"/>
        <v>0</v>
      </c>
      <c r="P1657" s="2">
        <f t="shared" si="202"/>
        <v>0</v>
      </c>
    </row>
    <row r="1658" spans="1:16">
      <c r="A1658" s="1">
        <v>1654</v>
      </c>
      <c r="G1658" s="3">
        <v>0</v>
      </c>
      <c r="H1658" s="3"/>
      <c r="I1658" s="3">
        <f t="shared" si="203"/>
        <v>0</v>
      </c>
      <c r="J1658" s="3">
        <f t="shared" si="204"/>
        <v>0</v>
      </c>
      <c r="K1658" s="3">
        <f t="shared" si="205"/>
        <v>0</v>
      </c>
      <c r="L1658" s="3">
        <f t="shared" si="206"/>
        <v>0</v>
      </c>
      <c r="M1658" s="3">
        <f t="shared" si="207"/>
        <v>0</v>
      </c>
      <c r="N1658" s="3">
        <f t="shared" si="208"/>
        <v>0</v>
      </c>
      <c r="O1658" s="3">
        <f t="shared" si="209"/>
        <v>0</v>
      </c>
      <c r="P1658" s="2">
        <f t="shared" si="202"/>
        <v>0</v>
      </c>
    </row>
    <row r="1659" spans="1:16">
      <c r="A1659" s="1">
        <v>1655</v>
      </c>
      <c r="G1659" s="3">
        <v>0</v>
      </c>
      <c r="H1659" s="3"/>
      <c r="I1659" s="3">
        <f t="shared" si="203"/>
        <v>0</v>
      </c>
      <c r="J1659" s="3">
        <f t="shared" si="204"/>
        <v>0</v>
      </c>
      <c r="K1659" s="3">
        <f t="shared" si="205"/>
        <v>0</v>
      </c>
      <c r="L1659" s="3">
        <f t="shared" si="206"/>
        <v>0</v>
      </c>
      <c r="M1659" s="3">
        <f t="shared" si="207"/>
        <v>0</v>
      </c>
      <c r="N1659" s="3">
        <f t="shared" si="208"/>
        <v>0</v>
      </c>
      <c r="O1659" s="3">
        <f t="shared" si="209"/>
        <v>0</v>
      </c>
      <c r="P1659" s="2">
        <f t="shared" si="202"/>
        <v>0</v>
      </c>
    </row>
    <row r="1660" spans="1:16">
      <c r="A1660" s="1">
        <v>1656</v>
      </c>
      <c r="G1660" s="3">
        <v>0</v>
      </c>
      <c r="H1660" s="3"/>
      <c r="I1660" s="3">
        <f t="shared" si="203"/>
        <v>0</v>
      </c>
      <c r="J1660" s="3">
        <f t="shared" si="204"/>
        <v>0</v>
      </c>
      <c r="K1660" s="3">
        <f t="shared" si="205"/>
        <v>0</v>
      </c>
      <c r="L1660" s="3">
        <f t="shared" si="206"/>
        <v>0</v>
      </c>
      <c r="M1660" s="3">
        <f t="shared" si="207"/>
        <v>0</v>
      </c>
      <c r="N1660" s="3">
        <f t="shared" si="208"/>
        <v>0</v>
      </c>
      <c r="O1660" s="3">
        <f t="shared" si="209"/>
        <v>0</v>
      </c>
      <c r="P1660" s="2">
        <f t="shared" si="202"/>
        <v>0</v>
      </c>
    </row>
    <row r="1661" spans="1:16">
      <c r="A1661" s="1">
        <v>1657</v>
      </c>
      <c r="G1661" s="3">
        <v>0</v>
      </c>
      <c r="H1661" s="3"/>
      <c r="I1661" s="3">
        <f t="shared" si="203"/>
        <v>0</v>
      </c>
      <c r="J1661" s="3">
        <f t="shared" si="204"/>
        <v>0</v>
      </c>
      <c r="K1661" s="3">
        <f t="shared" si="205"/>
        <v>0</v>
      </c>
      <c r="L1661" s="3">
        <f t="shared" si="206"/>
        <v>0</v>
      </c>
      <c r="M1661" s="3">
        <f t="shared" si="207"/>
        <v>0</v>
      </c>
      <c r="N1661" s="3">
        <f t="shared" si="208"/>
        <v>0</v>
      </c>
      <c r="O1661" s="3">
        <f t="shared" si="209"/>
        <v>0</v>
      </c>
      <c r="P1661" s="2">
        <f t="shared" si="202"/>
        <v>0</v>
      </c>
    </row>
    <row r="1662" spans="1:16">
      <c r="A1662" s="1">
        <v>1658</v>
      </c>
      <c r="G1662" s="3">
        <v>0</v>
      </c>
      <c r="H1662" s="3"/>
      <c r="I1662" s="3">
        <f t="shared" si="203"/>
        <v>0</v>
      </c>
      <c r="J1662" s="3">
        <f t="shared" si="204"/>
        <v>0</v>
      </c>
      <c r="K1662" s="3">
        <f t="shared" si="205"/>
        <v>0</v>
      </c>
      <c r="L1662" s="3">
        <f t="shared" si="206"/>
        <v>0</v>
      </c>
      <c r="M1662" s="3">
        <f t="shared" si="207"/>
        <v>0</v>
      </c>
      <c r="N1662" s="3">
        <f t="shared" si="208"/>
        <v>0</v>
      </c>
      <c r="O1662" s="3">
        <f t="shared" si="209"/>
        <v>0</v>
      </c>
      <c r="P1662" s="2">
        <f t="shared" si="202"/>
        <v>0</v>
      </c>
    </row>
    <row r="1663" spans="1:16">
      <c r="A1663" s="1">
        <v>1659</v>
      </c>
      <c r="G1663" s="3">
        <v>0</v>
      </c>
      <c r="H1663" s="3"/>
      <c r="I1663" s="3">
        <f t="shared" si="203"/>
        <v>0</v>
      </c>
      <c r="J1663" s="3">
        <f t="shared" si="204"/>
        <v>0</v>
      </c>
      <c r="K1663" s="3">
        <f t="shared" si="205"/>
        <v>0</v>
      </c>
      <c r="L1663" s="3">
        <f t="shared" si="206"/>
        <v>0</v>
      </c>
      <c r="M1663" s="3">
        <f t="shared" si="207"/>
        <v>0</v>
      </c>
      <c r="N1663" s="3">
        <f t="shared" si="208"/>
        <v>0</v>
      </c>
      <c r="O1663" s="3">
        <f t="shared" si="209"/>
        <v>0</v>
      </c>
      <c r="P1663" s="2">
        <f t="shared" si="202"/>
        <v>0</v>
      </c>
    </row>
    <row r="1664" spans="1:16">
      <c r="A1664" s="1">
        <v>1660</v>
      </c>
      <c r="G1664" s="3">
        <v>0</v>
      </c>
      <c r="H1664" s="3"/>
      <c r="I1664" s="3">
        <f t="shared" si="203"/>
        <v>0</v>
      </c>
      <c r="J1664" s="3">
        <f t="shared" si="204"/>
        <v>0</v>
      </c>
      <c r="K1664" s="3">
        <f t="shared" si="205"/>
        <v>0</v>
      </c>
      <c r="L1664" s="3">
        <f t="shared" si="206"/>
        <v>0</v>
      </c>
      <c r="M1664" s="3">
        <f t="shared" si="207"/>
        <v>0</v>
      </c>
      <c r="N1664" s="3">
        <f t="shared" si="208"/>
        <v>0</v>
      </c>
      <c r="O1664" s="3">
        <f t="shared" si="209"/>
        <v>0</v>
      </c>
      <c r="P1664" s="2">
        <f t="shared" si="202"/>
        <v>0</v>
      </c>
    </row>
    <row r="1665" spans="1:16">
      <c r="A1665" s="1">
        <v>1661</v>
      </c>
      <c r="G1665" s="3">
        <v>0</v>
      </c>
      <c r="H1665" s="3"/>
      <c r="I1665" s="3">
        <f t="shared" si="203"/>
        <v>0</v>
      </c>
      <c r="J1665" s="3">
        <f t="shared" si="204"/>
        <v>0</v>
      </c>
      <c r="K1665" s="3">
        <f t="shared" si="205"/>
        <v>0</v>
      </c>
      <c r="L1665" s="3">
        <f t="shared" si="206"/>
        <v>0</v>
      </c>
      <c r="M1665" s="3">
        <f t="shared" si="207"/>
        <v>0</v>
      </c>
      <c r="N1665" s="3">
        <f t="shared" si="208"/>
        <v>0</v>
      </c>
      <c r="O1665" s="3">
        <f t="shared" si="209"/>
        <v>0</v>
      </c>
      <c r="P1665" s="2">
        <f t="shared" si="202"/>
        <v>0</v>
      </c>
    </row>
    <row r="1666" spans="1:16">
      <c r="A1666" s="1">
        <v>1662</v>
      </c>
      <c r="G1666" s="3">
        <v>0</v>
      </c>
      <c r="H1666" s="3"/>
      <c r="I1666" s="3">
        <f t="shared" si="203"/>
        <v>0</v>
      </c>
      <c r="J1666" s="3">
        <f t="shared" si="204"/>
        <v>0</v>
      </c>
      <c r="K1666" s="3">
        <f t="shared" si="205"/>
        <v>0</v>
      </c>
      <c r="L1666" s="3">
        <f t="shared" si="206"/>
        <v>0</v>
      </c>
      <c r="M1666" s="3">
        <f t="shared" si="207"/>
        <v>0</v>
      </c>
      <c r="N1666" s="3">
        <f t="shared" si="208"/>
        <v>0</v>
      </c>
      <c r="O1666" s="3">
        <f t="shared" si="209"/>
        <v>0</v>
      </c>
      <c r="P1666" s="2">
        <f t="shared" si="202"/>
        <v>0</v>
      </c>
    </row>
    <row r="1667" spans="1:16">
      <c r="A1667" s="1">
        <v>1663</v>
      </c>
      <c r="G1667" s="3">
        <v>0</v>
      </c>
      <c r="H1667" s="3"/>
      <c r="I1667" s="3">
        <f t="shared" si="203"/>
        <v>0</v>
      </c>
      <c r="J1667" s="3">
        <f t="shared" si="204"/>
        <v>0</v>
      </c>
      <c r="K1667" s="3">
        <f t="shared" si="205"/>
        <v>0</v>
      </c>
      <c r="L1667" s="3">
        <f t="shared" si="206"/>
        <v>0</v>
      </c>
      <c r="M1667" s="3">
        <f t="shared" si="207"/>
        <v>0</v>
      </c>
      <c r="N1667" s="3">
        <f t="shared" si="208"/>
        <v>0</v>
      </c>
      <c r="O1667" s="3">
        <f t="shared" si="209"/>
        <v>0</v>
      </c>
      <c r="P1667" s="2">
        <f t="shared" si="202"/>
        <v>0</v>
      </c>
    </row>
    <row r="1668" spans="1:16">
      <c r="A1668" s="1">
        <v>1664</v>
      </c>
      <c r="G1668" s="3">
        <v>0</v>
      </c>
      <c r="H1668" s="3"/>
      <c r="I1668" s="3">
        <f t="shared" si="203"/>
        <v>0</v>
      </c>
      <c r="J1668" s="3">
        <f t="shared" si="204"/>
        <v>0</v>
      </c>
      <c r="K1668" s="3">
        <f t="shared" si="205"/>
        <v>0</v>
      </c>
      <c r="L1668" s="3">
        <f t="shared" si="206"/>
        <v>0</v>
      </c>
      <c r="M1668" s="3">
        <f t="shared" si="207"/>
        <v>0</v>
      </c>
      <c r="N1668" s="3">
        <f t="shared" si="208"/>
        <v>0</v>
      </c>
      <c r="O1668" s="3">
        <f t="shared" si="209"/>
        <v>0</v>
      </c>
      <c r="P1668" s="2">
        <f t="shared" si="202"/>
        <v>0</v>
      </c>
    </row>
    <row r="1669" spans="1:16">
      <c r="A1669" s="1">
        <v>1665</v>
      </c>
      <c r="G1669" s="3">
        <v>0</v>
      </c>
      <c r="H1669" s="3"/>
      <c r="I1669" s="3">
        <f t="shared" si="203"/>
        <v>0</v>
      </c>
      <c r="J1669" s="3">
        <f t="shared" si="204"/>
        <v>0</v>
      </c>
      <c r="K1669" s="3">
        <f t="shared" si="205"/>
        <v>0</v>
      </c>
      <c r="L1669" s="3">
        <f t="shared" si="206"/>
        <v>0</v>
      </c>
      <c r="M1669" s="3">
        <f t="shared" si="207"/>
        <v>0</v>
      </c>
      <c r="N1669" s="3">
        <f t="shared" si="208"/>
        <v>0</v>
      </c>
      <c r="O1669" s="3">
        <f t="shared" si="209"/>
        <v>0</v>
      </c>
      <c r="P1669" s="2">
        <f t="shared" ref="P1669:P1732" si="210">O1669</f>
        <v>0</v>
      </c>
    </row>
    <row r="1670" spans="1:16">
      <c r="A1670" s="1">
        <v>1666</v>
      </c>
      <c r="G1670" s="3">
        <v>0</v>
      </c>
      <c r="H1670" s="3"/>
      <c r="I1670" s="3">
        <f t="shared" si="203"/>
        <v>0</v>
      </c>
      <c r="J1670" s="3">
        <f t="shared" si="204"/>
        <v>0</v>
      </c>
      <c r="K1670" s="3">
        <f t="shared" si="205"/>
        <v>0</v>
      </c>
      <c r="L1670" s="3">
        <f t="shared" si="206"/>
        <v>0</v>
      </c>
      <c r="M1670" s="3">
        <f t="shared" si="207"/>
        <v>0</v>
      </c>
      <c r="N1670" s="3">
        <f t="shared" si="208"/>
        <v>0</v>
      </c>
      <c r="O1670" s="3">
        <f t="shared" si="209"/>
        <v>0</v>
      </c>
      <c r="P1670" s="2">
        <f t="shared" si="210"/>
        <v>0</v>
      </c>
    </row>
    <row r="1671" spans="1:16">
      <c r="A1671" s="1">
        <v>1667</v>
      </c>
      <c r="G1671" s="3">
        <v>0</v>
      </c>
      <c r="H1671" s="3"/>
      <c r="I1671" s="3">
        <f t="shared" si="203"/>
        <v>0</v>
      </c>
      <c r="J1671" s="3">
        <f t="shared" si="204"/>
        <v>0</v>
      </c>
      <c r="K1671" s="3">
        <f t="shared" si="205"/>
        <v>0</v>
      </c>
      <c r="L1671" s="3">
        <f t="shared" si="206"/>
        <v>0</v>
      </c>
      <c r="M1671" s="3">
        <f t="shared" si="207"/>
        <v>0</v>
      </c>
      <c r="N1671" s="3">
        <f t="shared" si="208"/>
        <v>0</v>
      </c>
      <c r="O1671" s="3">
        <f t="shared" si="209"/>
        <v>0</v>
      </c>
      <c r="P1671" s="2">
        <f t="shared" si="210"/>
        <v>0</v>
      </c>
    </row>
    <row r="1672" spans="1:16">
      <c r="A1672" s="1">
        <v>1668</v>
      </c>
      <c r="G1672" s="3">
        <v>0</v>
      </c>
      <c r="H1672" s="3"/>
      <c r="I1672" s="3">
        <f t="shared" si="203"/>
        <v>0</v>
      </c>
      <c r="J1672" s="3">
        <f t="shared" si="204"/>
        <v>0</v>
      </c>
      <c r="K1672" s="3">
        <f t="shared" si="205"/>
        <v>0</v>
      </c>
      <c r="L1672" s="3">
        <f t="shared" si="206"/>
        <v>0</v>
      </c>
      <c r="M1672" s="3">
        <f t="shared" si="207"/>
        <v>0</v>
      </c>
      <c r="N1672" s="3">
        <f t="shared" si="208"/>
        <v>0</v>
      </c>
      <c r="O1672" s="3">
        <f t="shared" si="209"/>
        <v>0</v>
      </c>
      <c r="P1672" s="2">
        <f t="shared" si="210"/>
        <v>0</v>
      </c>
    </row>
    <row r="1673" spans="1:16">
      <c r="A1673" s="1">
        <v>1669</v>
      </c>
      <c r="G1673" s="3">
        <v>0</v>
      </c>
      <c r="H1673" s="3"/>
      <c r="I1673" s="3">
        <f t="shared" si="203"/>
        <v>0</v>
      </c>
      <c r="J1673" s="3">
        <f t="shared" si="204"/>
        <v>0</v>
      </c>
      <c r="K1673" s="3">
        <f t="shared" si="205"/>
        <v>0</v>
      </c>
      <c r="L1673" s="3">
        <f t="shared" si="206"/>
        <v>0</v>
      </c>
      <c r="M1673" s="3">
        <f t="shared" si="207"/>
        <v>0</v>
      </c>
      <c r="N1673" s="3">
        <f t="shared" si="208"/>
        <v>0</v>
      </c>
      <c r="O1673" s="3">
        <f t="shared" si="209"/>
        <v>0</v>
      </c>
      <c r="P1673" s="2">
        <f t="shared" si="210"/>
        <v>0</v>
      </c>
    </row>
    <row r="1674" spans="1:16">
      <c r="A1674" s="1">
        <v>1670</v>
      </c>
      <c r="G1674" s="3">
        <v>0</v>
      </c>
      <c r="H1674" s="3"/>
      <c r="I1674" s="3">
        <f t="shared" si="203"/>
        <v>0</v>
      </c>
      <c r="J1674" s="3">
        <f t="shared" si="204"/>
        <v>0</v>
      </c>
      <c r="K1674" s="3">
        <f t="shared" si="205"/>
        <v>0</v>
      </c>
      <c r="L1674" s="3">
        <f t="shared" si="206"/>
        <v>0</v>
      </c>
      <c r="M1674" s="3">
        <f t="shared" si="207"/>
        <v>0</v>
      </c>
      <c r="N1674" s="3">
        <f t="shared" si="208"/>
        <v>0</v>
      </c>
      <c r="O1674" s="3">
        <f t="shared" si="209"/>
        <v>0</v>
      </c>
      <c r="P1674" s="2">
        <f t="shared" si="210"/>
        <v>0</v>
      </c>
    </row>
    <row r="1675" spans="1:16">
      <c r="A1675" s="1">
        <v>1671</v>
      </c>
      <c r="G1675" s="3">
        <v>0</v>
      </c>
      <c r="H1675" s="3"/>
      <c r="I1675" s="3">
        <f t="shared" si="203"/>
        <v>0</v>
      </c>
      <c r="J1675" s="3">
        <f t="shared" si="204"/>
        <v>0</v>
      </c>
      <c r="K1675" s="3">
        <f t="shared" si="205"/>
        <v>0</v>
      </c>
      <c r="L1675" s="3">
        <f t="shared" si="206"/>
        <v>0</v>
      </c>
      <c r="M1675" s="3">
        <f t="shared" si="207"/>
        <v>0</v>
      </c>
      <c r="N1675" s="3">
        <f t="shared" si="208"/>
        <v>0</v>
      </c>
      <c r="O1675" s="3">
        <f t="shared" si="209"/>
        <v>0</v>
      </c>
      <c r="P1675" s="2">
        <f t="shared" si="210"/>
        <v>0</v>
      </c>
    </row>
    <row r="1676" spans="1:16">
      <c r="A1676" s="1">
        <v>1672</v>
      </c>
      <c r="G1676" s="3">
        <v>0</v>
      </c>
      <c r="H1676" s="3"/>
      <c r="I1676" s="3">
        <f t="shared" si="203"/>
        <v>0</v>
      </c>
      <c r="J1676" s="3">
        <f t="shared" si="204"/>
        <v>0</v>
      </c>
      <c r="K1676" s="3">
        <f t="shared" si="205"/>
        <v>0</v>
      </c>
      <c r="L1676" s="3">
        <f t="shared" si="206"/>
        <v>0</v>
      </c>
      <c r="M1676" s="3">
        <f t="shared" si="207"/>
        <v>0</v>
      </c>
      <c r="N1676" s="3">
        <f t="shared" si="208"/>
        <v>0</v>
      </c>
      <c r="O1676" s="3">
        <f t="shared" si="209"/>
        <v>0</v>
      </c>
      <c r="P1676" s="2">
        <f t="shared" si="210"/>
        <v>0</v>
      </c>
    </row>
    <row r="1677" spans="1:16">
      <c r="A1677" s="1">
        <v>1673</v>
      </c>
      <c r="G1677" s="3">
        <v>0</v>
      </c>
      <c r="H1677" s="3"/>
      <c r="I1677" s="3">
        <f t="shared" si="203"/>
        <v>0</v>
      </c>
      <c r="J1677" s="3">
        <f t="shared" si="204"/>
        <v>0</v>
      </c>
      <c r="K1677" s="3">
        <f t="shared" si="205"/>
        <v>0</v>
      </c>
      <c r="L1677" s="3">
        <f t="shared" si="206"/>
        <v>0</v>
      </c>
      <c r="M1677" s="3">
        <f t="shared" si="207"/>
        <v>0</v>
      </c>
      <c r="N1677" s="3">
        <f t="shared" si="208"/>
        <v>0</v>
      </c>
      <c r="O1677" s="3">
        <f t="shared" si="209"/>
        <v>0</v>
      </c>
      <c r="P1677" s="2">
        <f t="shared" si="210"/>
        <v>0</v>
      </c>
    </row>
    <row r="1678" spans="1:16">
      <c r="A1678" s="1">
        <v>1674</v>
      </c>
      <c r="G1678" s="3">
        <v>0</v>
      </c>
      <c r="H1678" s="3"/>
      <c r="I1678" s="3">
        <f t="shared" si="203"/>
        <v>0</v>
      </c>
      <c r="J1678" s="3">
        <f t="shared" si="204"/>
        <v>0</v>
      </c>
      <c r="K1678" s="3">
        <f t="shared" si="205"/>
        <v>0</v>
      </c>
      <c r="L1678" s="3">
        <f t="shared" si="206"/>
        <v>0</v>
      </c>
      <c r="M1678" s="3">
        <f t="shared" si="207"/>
        <v>0</v>
      </c>
      <c r="N1678" s="3">
        <f t="shared" si="208"/>
        <v>0</v>
      </c>
      <c r="O1678" s="3">
        <f t="shared" si="209"/>
        <v>0</v>
      </c>
      <c r="P1678" s="2">
        <f t="shared" si="210"/>
        <v>0</v>
      </c>
    </row>
    <row r="1679" spans="1:16">
      <c r="A1679" s="1">
        <v>1675</v>
      </c>
      <c r="G1679" s="3">
        <v>0</v>
      </c>
      <c r="H1679" s="3"/>
      <c r="I1679" s="3">
        <f t="shared" si="203"/>
        <v>0</v>
      </c>
      <c r="J1679" s="3">
        <f t="shared" si="204"/>
        <v>0</v>
      </c>
      <c r="K1679" s="3">
        <f t="shared" si="205"/>
        <v>0</v>
      </c>
      <c r="L1679" s="3">
        <f t="shared" si="206"/>
        <v>0</v>
      </c>
      <c r="M1679" s="3">
        <f t="shared" si="207"/>
        <v>0</v>
      </c>
      <c r="N1679" s="3">
        <f t="shared" si="208"/>
        <v>0</v>
      </c>
      <c r="O1679" s="3">
        <f t="shared" si="209"/>
        <v>0</v>
      </c>
      <c r="P1679" s="2">
        <f t="shared" si="210"/>
        <v>0</v>
      </c>
    </row>
    <row r="1680" spans="1:16">
      <c r="A1680" s="1">
        <v>1676</v>
      </c>
      <c r="G1680" s="3">
        <v>0</v>
      </c>
      <c r="H1680" s="3"/>
      <c r="I1680" s="3">
        <f t="shared" si="203"/>
        <v>0</v>
      </c>
      <c r="J1680" s="3">
        <f t="shared" si="204"/>
        <v>0</v>
      </c>
      <c r="K1680" s="3">
        <f t="shared" si="205"/>
        <v>0</v>
      </c>
      <c r="L1680" s="3">
        <f t="shared" si="206"/>
        <v>0</v>
      </c>
      <c r="M1680" s="3">
        <f t="shared" si="207"/>
        <v>0</v>
      </c>
      <c r="N1680" s="3">
        <f t="shared" si="208"/>
        <v>0</v>
      </c>
      <c r="O1680" s="3">
        <f t="shared" si="209"/>
        <v>0</v>
      </c>
      <c r="P1680" s="2">
        <f t="shared" si="210"/>
        <v>0</v>
      </c>
    </row>
    <row r="1681" spans="1:16">
      <c r="A1681" s="1">
        <v>1677</v>
      </c>
      <c r="G1681" s="3">
        <v>0</v>
      </c>
      <c r="H1681" s="3"/>
      <c r="I1681" s="3">
        <f t="shared" si="203"/>
        <v>0</v>
      </c>
      <c r="J1681" s="3">
        <f t="shared" si="204"/>
        <v>0</v>
      </c>
      <c r="K1681" s="3">
        <f t="shared" si="205"/>
        <v>0</v>
      </c>
      <c r="L1681" s="3">
        <f t="shared" si="206"/>
        <v>0</v>
      </c>
      <c r="M1681" s="3">
        <f t="shared" si="207"/>
        <v>0</v>
      </c>
      <c r="N1681" s="3">
        <f t="shared" si="208"/>
        <v>0</v>
      </c>
      <c r="O1681" s="3">
        <f t="shared" si="209"/>
        <v>0</v>
      </c>
      <c r="P1681" s="2">
        <f t="shared" si="210"/>
        <v>0</v>
      </c>
    </row>
    <row r="1682" spans="1:16">
      <c r="A1682" s="1">
        <v>1678</v>
      </c>
      <c r="G1682" s="3">
        <v>0</v>
      </c>
      <c r="H1682" s="3"/>
      <c r="I1682" s="3">
        <f t="shared" si="203"/>
        <v>0</v>
      </c>
      <c r="J1682" s="3">
        <f t="shared" si="204"/>
        <v>0</v>
      </c>
      <c r="K1682" s="3">
        <f t="shared" si="205"/>
        <v>0</v>
      </c>
      <c r="L1682" s="3">
        <f t="shared" si="206"/>
        <v>0</v>
      </c>
      <c r="M1682" s="3">
        <f t="shared" si="207"/>
        <v>0</v>
      </c>
      <c r="N1682" s="3">
        <f t="shared" si="208"/>
        <v>0</v>
      </c>
      <c r="O1682" s="3">
        <f t="shared" si="209"/>
        <v>0</v>
      </c>
      <c r="P1682" s="2">
        <f t="shared" si="210"/>
        <v>0</v>
      </c>
    </row>
    <row r="1683" spans="1:16">
      <c r="A1683" s="1">
        <v>1679</v>
      </c>
      <c r="G1683" s="3">
        <v>0</v>
      </c>
      <c r="H1683" s="3"/>
      <c r="I1683" s="3">
        <f t="shared" si="203"/>
        <v>0</v>
      </c>
      <c r="J1683" s="3">
        <f t="shared" si="204"/>
        <v>0</v>
      </c>
      <c r="K1683" s="3">
        <f t="shared" si="205"/>
        <v>0</v>
      </c>
      <c r="L1683" s="3">
        <f t="shared" si="206"/>
        <v>0</v>
      </c>
      <c r="M1683" s="3">
        <f t="shared" si="207"/>
        <v>0</v>
      </c>
      <c r="N1683" s="3">
        <f t="shared" si="208"/>
        <v>0</v>
      </c>
      <c r="O1683" s="3">
        <f t="shared" si="209"/>
        <v>0</v>
      </c>
      <c r="P1683" s="2">
        <f t="shared" si="210"/>
        <v>0</v>
      </c>
    </row>
    <row r="1684" spans="1:16">
      <c r="A1684" s="1">
        <v>1680</v>
      </c>
      <c r="G1684" s="3">
        <v>0</v>
      </c>
      <c r="H1684" s="3"/>
      <c r="I1684" s="3">
        <f t="shared" si="203"/>
        <v>0</v>
      </c>
      <c r="J1684" s="3">
        <f t="shared" si="204"/>
        <v>0</v>
      </c>
      <c r="K1684" s="3">
        <f t="shared" si="205"/>
        <v>0</v>
      </c>
      <c r="L1684" s="3">
        <f t="shared" si="206"/>
        <v>0</v>
      </c>
      <c r="M1684" s="3">
        <f t="shared" si="207"/>
        <v>0</v>
      </c>
      <c r="N1684" s="3">
        <f t="shared" si="208"/>
        <v>0</v>
      </c>
      <c r="O1684" s="3">
        <f t="shared" si="209"/>
        <v>0</v>
      </c>
      <c r="P1684" s="2">
        <f t="shared" si="210"/>
        <v>0</v>
      </c>
    </row>
    <row r="1685" spans="1:16">
      <c r="A1685" s="1">
        <v>1681</v>
      </c>
      <c r="G1685" s="3">
        <v>0</v>
      </c>
      <c r="H1685" s="3"/>
      <c r="I1685" s="3">
        <f t="shared" si="203"/>
        <v>0</v>
      </c>
      <c r="J1685" s="3">
        <f t="shared" si="204"/>
        <v>0</v>
      </c>
      <c r="K1685" s="3">
        <f t="shared" si="205"/>
        <v>0</v>
      </c>
      <c r="L1685" s="3">
        <f t="shared" si="206"/>
        <v>0</v>
      </c>
      <c r="M1685" s="3">
        <f t="shared" si="207"/>
        <v>0</v>
      </c>
      <c r="N1685" s="3">
        <f t="shared" si="208"/>
        <v>0</v>
      </c>
      <c r="O1685" s="3">
        <f t="shared" si="209"/>
        <v>0</v>
      </c>
      <c r="P1685" s="2">
        <f t="shared" si="210"/>
        <v>0</v>
      </c>
    </row>
    <row r="1686" spans="1:16">
      <c r="A1686" s="1">
        <v>1682</v>
      </c>
      <c r="G1686" s="3">
        <v>0</v>
      </c>
      <c r="H1686" s="3"/>
      <c r="I1686" s="3">
        <f t="shared" si="203"/>
        <v>0</v>
      </c>
      <c r="J1686" s="3">
        <f t="shared" si="204"/>
        <v>0</v>
      </c>
      <c r="K1686" s="3">
        <f t="shared" si="205"/>
        <v>0</v>
      </c>
      <c r="L1686" s="3">
        <f t="shared" si="206"/>
        <v>0</v>
      </c>
      <c r="M1686" s="3">
        <f t="shared" si="207"/>
        <v>0</v>
      </c>
      <c r="N1686" s="3">
        <f t="shared" si="208"/>
        <v>0</v>
      </c>
      <c r="O1686" s="3">
        <f t="shared" si="209"/>
        <v>0</v>
      </c>
      <c r="P1686" s="2">
        <f t="shared" si="210"/>
        <v>0</v>
      </c>
    </row>
    <row r="1687" spans="1:16">
      <c r="A1687" s="1">
        <v>1683</v>
      </c>
      <c r="G1687" s="3">
        <v>0</v>
      </c>
      <c r="H1687" s="3"/>
      <c r="I1687" s="3">
        <f t="shared" si="203"/>
        <v>0</v>
      </c>
      <c r="J1687" s="3">
        <f t="shared" si="204"/>
        <v>0</v>
      </c>
      <c r="K1687" s="3">
        <f t="shared" si="205"/>
        <v>0</v>
      </c>
      <c r="L1687" s="3">
        <f t="shared" si="206"/>
        <v>0</v>
      </c>
      <c r="M1687" s="3">
        <f t="shared" si="207"/>
        <v>0</v>
      </c>
      <c r="N1687" s="3">
        <f t="shared" si="208"/>
        <v>0</v>
      </c>
      <c r="O1687" s="3">
        <f t="shared" si="209"/>
        <v>0</v>
      </c>
      <c r="P1687" s="2">
        <f t="shared" si="210"/>
        <v>0</v>
      </c>
    </row>
    <row r="1688" spans="1:16">
      <c r="A1688" s="1">
        <v>1684</v>
      </c>
      <c r="G1688" s="3">
        <v>0</v>
      </c>
      <c r="H1688" s="3"/>
      <c r="I1688" s="3">
        <f t="shared" si="203"/>
        <v>0</v>
      </c>
      <c r="J1688" s="3">
        <f t="shared" si="204"/>
        <v>0</v>
      </c>
      <c r="K1688" s="3">
        <f t="shared" si="205"/>
        <v>0</v>
      </c>
      <c r="L1688" s="3">
        <f t="shared" si="206"/>
        <v>0</v>
      </c>
      <c r="M1688" s="3">
        <f t="shared" si="207"/>
        <v>0</v>
      </c>
      <c r="N1688" s="3">
        <f t="shared" si="208"/>
        <v>0</v>
      </c>
      <c r="O1688" s="3">
        <f t="shared" si="209"/>
        <v>0</v>
      </c>
      <c r="P1688" s="2">
        <f t="shared" si="210"/>
        <v>0</v>
      </c>
    </row>
    <row r="1689" spans="1:16">
      <c r="A1689" s="1">
        <v>1685</v>
      </c>
      <c r="G1689" s="3">
        <v>0</v>
      </c>
      <c r="H1689" s="3"/>
      <c r="I1689" s="3">
        <f t="shared" si="203"/>
        <v>0</v>
      </c>
      <c r="J1689" s="3">
        <f t="shared" si="204"/>
        <v>0</v>
      </c>
      <c r="K1689" s="3">
        <f t="shared" si="205"/>
        <v>0</v>
      </c>
      <c r="L1689" s="3">
        <f t="shared" si="206"/>
        <v>0</v>
      </c>
      <c r="M1689" s="3">
        <f t="shared" si="207"/>
        <v>0</v>
      </c>
      <c r="N1689" s="3">
        <f t="shared" si="208"/>
        <v>0</v>
      </c>
      <c r="O1689" s="3">
        <f t="shared" si="209"/>
        <v>0</v>
      </c>
      <c r="P1689" s="2">
        <f t="shared" si="210"/>
        <v>0</v>
      </c>
    </row>
    <row r="1690" spans="1:16">
      <c r="A1690" s="1">
        <v>1686</v>
      </c>
      <c r="G1690" s="3">
        <v>0</v>
      </c>
      <c r="H1690" s="3"/>
      <c r="I1690" s="3">
        <f t="shared" si="203"/>
        <v>0</v>
      </c>
      <c r="J1690" s="3">
        <f t="shared" si="204"/>
        <v>0</v>
      </c>
      <c r="K1690" s="3">
        <f t="shared" si="205"/>
        <v>0</v>
      </c>
      <c r="L1690" s="3">
        <f t="shared" si="206"/>
        <v>0</v>
      </c>
      <c r="M1690" s="3">
        <f t="shared" si="207"/>
        <v>0</v>
      </c>
      <c r="N1690" s="3">
        <f t="shared" si="208"/>
        <v>0</v>
      </c>
      <c r="O1690" s="3">
        <f t="shared" si="209"/>
        <v>0</v>
      </c>
      <c r="P1690" s="2">
        <f t="shared" si="210"/>
        <v>0</v>
      </c>
    </row>
    <row r="1691" spans="1:16">
      <c r="A1691" s="1">
        <v>1687</v>
      </c>
      <c r="G1691" s="3">
        <v>0</v>
      </c>
      <c r="H1691" s="3"/>
      <c r="I1691" s="3">
        <f t="shared" si="203"/>
        <v>0</v>
      </c>
      <c r="J1691" s="3">
        <f t="shared" si="204"/>
        <v>0</v>
      </c>
      <c r="K1691" s="3">
        <f t="shared" si="205"/>
        <v>0</v>
      </c>
      <c r="L1691" s="3">
        <f t="shared" si="206"/>
        <v>0</v>
      </c>
      <c r="M1691" s="3">
        <f t="shared" si="207"/>
        <v>0</v>
      </c>
      <c r="N1691" s="3">
        <f t="shared" si="208"/>
        <v>0</v>
      </c>
      <c r="O1691" s="3">
        <f t="shared" si="209"/>
        <v>0</v>
      </c>
      <c r="P1691" s="2">
        <f t="shared" si="210"/>
        <v>0</v>
      </c>
    </row>
    <row r="1692" spans="1:16">
      <c r="A1692" s="1">
        <v>1688</v>
      </c>
      <c r="G1692" s="3">
        <v>0</v>
      </c>
      <c r="H1692" s="3"/>
      <c r="I1692" s="3">
        <f t="shared" si="203"/>
        <v>0</v>
      </c>
      <c r="J1692" s="3">
        <f t="shared" si="204"/>
        <v>0</v>
      </c>
      <c r="K1692" s="3">
        <f t="shared" si="205"/>
        <v>0</v>
      </c>
      <c r="L1692" s="3">
        <f t="shared" si="206"/>
        <v>0</v>
      </c>
      <c r="M1692" s="3">
        <f t="shared" si="207"/>
        <v>0</v>
      </c>
      <c r="N1692" s="3">
        <f t="shared" si="208"/>
        <v>0</v>
      </c>
      <c r="O1692" s="3">
        <f t="shared" si="209"/>
        <v>0</v>
      </c>
      <c r="P1692" s="2">
        <f t="shared" si="210"/>
        <v>0</v>
      </c>
    </row>
    <row r="1693" spans="1:16">
      <c r="A1693" s="1">
        <v>1689</v>
      </c>
      <c r="G1693" s="3">
        <v>0</v>
      </c>
      <c r="H1693" s="3"/>
      <c r="I1693" s="3">
        <f t="shared" si="203"/>
        <v>0</v>
      </c>
      <c r="J1693" s="3">
        <f t="shared" si="204"/>
        <v>0</v>
      </c>
      <c r="K1693" s="3">
        <f t="shared" si="205"/>
        <v>0</v>
      </c>
      <c r="L1693" s="3">
        <f t="shared" si="206"/>
        <v>0</v>
      </c>
      <c r="M1693" s="3">
        <f t="shared" si="207"/>
        <v>0</v>
      </c>
      <c r="N1693" s="3">
        <f t="shared" si="208"/>
        <v>0</v>
      </c>
      <c r="O1693" s="3">
        <f t="shared" si="209"/>
        <v>0</v>
      </c>
      <c r="P1693" s="2">
        <f t="shared" si="210"/>
        <v>0</v>
      </c>
    </row>
    <row r="1694" spans="1:16">
      <c r="A1694" s="1">
        <v>1690</v>
      </c>
      <c r="G1694" s="3">
        <v>0</v>
      </c>
      <c r="H1694" s="3"/>
      <c r="I1694" s="3">
        <f t="shared" si="203"/>
        <v>0</v>
      </c>
      <c r="J1694" s="3">
        <f t="shared" si="204"/>
        <v>0</v>
      </c>
      <c r="K1694" s="3">
        <f t="shared" si="205"/>
        <v>0</v>
      </c>
      <c r="L1694" s="3">
        <f t="shared" si="206"/>
        <v>0</v>
      </c>
      <c r="M1694" s="3">
        <f t="shared" si="207"/>
        <v>0</v>
      </c>
      <c r="N1694" s="3">
        <f t="shared" si="208"/>
        <v>0</v>
      </c>
      <c r="O1694" s="3">
        <f t="shared" si="209"/>
        <v>0</v>
      </c>
      <c r="P1694" s="2">
        <f t="shared" si="210"/>
        <v>0</v>
      </c>
    </row>
    <row r="1695" spans="1:16">
      <c r="A1695" s="1">
        <v>1691</v>
      </c>
      <c r="G1695" s="3">
        <v>0</v>
      </c>
      <c r="H1695" s="3"/>
      <c r="I1695" s="3">
        <f t="shared" ref="I1695:I1758" si="211">$B$3*G1695</f>
        <v>0</v>
      </c>
      <c r="J1695" s="3">
        <f t="shared" ref="J1695:J1758" si="212">I1695-$C$3*L1695</f>
        <v>0</v>
      </c>
      <c r="K1695" s="3">
        <f t="shared" ref="K1695:K1758" si="213">J1695-$D$3*M1695</f>
        <v>0</v>
      </c>
      <c r="L1695" s="3">
        <f t="shared" ref="L1695:L1758" si="214">K1694</f>
        <v>0</v>
      </c>
      <c r="M1695" s="3">
        <f t="shared" ref="M1695:M1758" si="215">L1694</f>
        <v>0</v>
      </c>
      <c r="N1695" s="3">
        <f t="shared" ref="N1695:N1758" si="216">K1695+$E$3*L1695</f>
        <v>0</v>
      </c>
      <c r="O1695" s="3">
        <f t="shared" ref="O1695:O1758" si="217">N1695+$F$3*M1695</f>
        <v>0</v>
      </c>
      <c r="P1695" s="2">
        <f t="shared" si="210"/>
        <v>0</v>
      </c>
    </row>
    <row r="1696" spans="1:16">
      <c r="A1696" s="1">
        <v>1692</v>
      </c>
      <c r="G1696" s="3">
        <v>0</v>
      </c>
      <c r="H1696" s="3"/>
      <c r="I1696" s="3">
        <f t="shared" si="211"/>
        <v>0</v>
      </c>
      <c r="J1696" s="3">
        <f t="shared" si="212"/>
        <v>0</v>
      </c>
      <c r="K1696" s="3">
        <f t="shared" si="213"/>
        <v>0</v>
      </c>
      <c r="L1696" s="3">
        <f t="shared" si="214"/>
        <v>0</v>
      </c>
      <c r="M1696" s="3">
        <f t="shared" si="215"/>
        <v>0</v>
      </c>
      <c r="N1696" s="3">
        <f t="shared" si="216"/>
        <v>0</v>
      </c>
      <c r="O1696" s="3">
        <f t="shared" si="217"/>
        <v>0</v>
      </c>
      <c r="P1696" s="2">
        <f t="shared" si="210"/>
        <v>0</v>
      </c>
    </row>
    <row r="1697" spans="1:16">
      <c r="A1697" s="1">
        <v>1693</v>
      </c>
      <c r="G1697" s="3">
        <v>0</v>
      </c>
      <c r="H1697" s="3"/>
      <c r="I1697" s="3">
        <f t="shared" si="211"/>
        <v>0</v>
      </c>
      <c r="J1697" s="3">
        <f t="shared" si="212"/>
        <v>0</v>
      </c>
      <c r="K1697" s="3">
        <f t="shared" si="213"/>
        <v>0</v>
      </c>
      <c r="L1697" s="3">
        <f t="shared" si="214"/>
        <v>0</v>
      </c>
      <c r="M1697" s="3">
        <f t="shared" si="215"/>
        <v>0</v>
      </c>
      <c r="N1697" s="3">
        <f t="shared" si="216"/>
        <v>0</v>
      </c>
      <c r="O1697" s="3">
        <f t="shared" si="217"/>
        <v>0</v>
      </c>
      <c r="P1697" s="2">
        <f t="shared" si="210"/>
        <v>0</v>
      </c>
    </row>
    <row r="1698" spans="1:16">
      <c r="A1698" s="1">
        <v>1694</v>
      </c>
      <c r="G1698" s="3">
        <v>0</v>
      </c>
      <c r="H1698" s="3"/>
      <c r="I1698" s="3">
        <f t="shared" si="211"/>
        <v>0</v>
      </c>
      <c r="J1698" s="3">
        <f t="shared" si="212"/>
        <v>0</v>
      </c>
      <c r="K1698" s="3">
        <f t="shared" si="213"/>
        <v>0</v>
      </c>
      <c r="L1698" s="3">
        <f t="shared" si="214"/>
        <v>0</v>
      </c>
      <c r="M1698" s="3">
        <f t="shared" si="215"/>
        <v>0</v>
      </c>
      <c r="N1698" s="3">
        <f t="shared" si="216"/>
        <v>0</v>
      </c>
      <c r="O1698" s="3">
        <f t="shared" si="217"/>
        <v>0</v>
      </c>
      <c r="P1698" s="2">
        <f t="shared" si="210"/>
        <v>0</v>
      </c>
    </row>
    <row r="1699" spans="1:16">
      <c r="A1699" s="1">
        <v>1695</v>
      </c>
      <c r="G1699" s="3">
        <v>0</v>
      </c>
      <c r="H1699" s="3"/>
      <c r="I1699" s="3">
        <f t="shared" si="211"/>
        <v>0</v>
      </c>
      <c r="J1699" s="3">
        <f t="shared" si="212"/>
        <v>0</v>
      </c>
      <c r="K1699" s="3">
        <f t="shared" si="213"/>
        <v>0</v>
      </c>
      <c r="L1699" s="3">
        <f t="shared" si="214"/>
        <v>0</v>
      </c>
      <c r="M1699" s="3">
        <f t="shared" si="215"/>
        <v>0</v>
      </c>
      <c r="N1699" s="3">
        <f t="shared" si="216"/>
        <v>0</v>
      </c>
      <c r="O1699" s="3">
        <f t="shared" si="217"/>
        <v>0</v>
      </c>
      <c r="P1699" s="2">
        <f t="shared" si="210"/>
        <v>0</v>
      </c>
    </row>
    <row r="1700" spans="1:16">
      <c r="A1700" s="1">
        <v>1696</v>
      </c>
      <c r="G1700" s="3">
        <v>0</v>
      </c>
      <c r="H1700" s="3"/>
      <c r="I1700" s="3">
        <f t="shared" si="211"/>
        <v>0</v>
      </c>
      <c r="J1700" s="3">
        <f t="shared" si="212"/>
        <v>0</v>
      </c>
      <c r="K1700" s="3">
        <f t="shared" si="213"/>
        <v>0</v>
      </c>
      <c r="L1700" s="3">
        <f t="shared" si="214"/>
        <v>0</v>
      </c>
      <c r="M1700" s="3">
        <f t="shared" si="215"/>
        <v>0</v>
      </c>
      <c r="N1700" s="3">
        <f t="shared" si="216"/>
        <v>0</v>
      </c>
      <c r="O1700" s="3">
        <f t="shared" si="217"/>
        <v>0</v>
      </c>
      <c r="P1700" s="2">
        <f t="shared" si="210"/>
        <v>0</v>
      </c>
    </row>
    <row r="1701" spans="1:16">
      <c r="A1701" s="1">
        <v>1697</v>
      </c>
      <c r="G1701" s="3">
        <v>0</v>
      </c>
      <c r="H1701" s="3"/>
      <c r="I1701" s="3">
        <f t="shared" si="211"/>
        <v>0</v>
      </c>
      <c r="J1701" s="3">
        <f t="shared" si="212"/>
        <v>0</v>
      </c>
      <c r="K1701" s="3">
        <f t="shared" si="213"/>
        <v>0</v>
      </c>
      <c r="L1701" s="3">
        <f t="shared" si="214"/>
        <v>0</v>
      </c>
      <c r="M1701" s="3">
        <f t="shared" si="215"/>
        <v>0</v>
      </c>
      <c r="N1701" s="3">
        <f t="shared" si="216"/>
        <v>0</v>
      </c>
      <c r="O1701" s="3">
        <f t="shared" si="217"/>
        <v>0</v>
      </c>
      <c r="P1701" s="2">
        <f t="shared" si="210"/>
        <v>0</v>
      </c>
    </row>
    <row r="1702" spans="1:16">
      <c r="A1702" s="1">
        <v>1698</v>
      </c>
      <c r="G1702" s="3">
        <v>0</v>
      </c>
      <c r="H1702" s="3"/>
      <c r="I1702" s="3">
        <f t="shared" si="211"/>
        <v>0</v>
      </c>
      <c r="J1702" s="3">
        <f t="shared" si="212"/>
        <v>0</v>
      </c>
      <c r="K1702" s="3">
        <f t="shared" si="213"/>
        <v>0</v>
      </c>
      <c r="L1702" s="3">
        <f t="shared" si="214"/>
        <v>0</v>
      </c>
      <c r="M1702" s="3">
        <f t="shared" si="215"/>
        <v>0</v>
      </c>
      <c r="N1702" s="3">
        <f t="shared" si="216"/>
        <v>0</v>
      </c>
      <c r="O1702" s="3">
        <f t="shared" si="217"/>
        <v>0</v>
      </c>
      <c r="P1702" s="2">
        <f t="shared" si="210"/>
        <v>0</v>
      </c>
    </row>
    <row r="1703" spans="1:16">
      <c r="A1703" s="1">
        <v>1699</v>
      </c>
      <c r="G1703" s="3">
        <v>0</v>
      </c>
      <c r="H1703" s="3"/>
      <c r="I1703" s="3">
        <f t="shared" si="211"/>
        <v>0</v>
      </c>
      <c r="J1703" s="3">
        <f t="shared" si="212"/>
        <v>0</v>
      </c>
      <c r="K1703" s="3">
        <f t="shared" si="213"/>
        <v>0</v>
      </c>
      <c r="L1703" s="3">
        <f t="shared" si="214"/>
        <v>0</v>
      </c>
      <c r="M1703" s="3">
        <f t="shared" si="215"/>
        <v>0</v>
      </c>
      <c r="N1703" s="3">
        <f t="shared" si="216"/>
        <v>0</v>
      </c>
      <c r="O1703" s="3">
        <f t="shared" si="217"/>
        <v>0</v>
      </c>
      <c r="P1703" s="2">
        <f t="shared" si="210"/>
        <v>0</v>
      </c>
    </row>
    <row r="1704" spans="1:16">
      <c r="A1704" s="1">
        <v>1700</v>
      </c>
      <c r="G1704" s="3">
        <v>0</v>
      </c>
      <c r="H1704" s="3"/>
      <c r="I1704" s="3">
        <f t="shared" si="211"/>
        <v>0</v>
      </c>
      <c r="J1704" s="3">
        <f t="shared" si="212"/>
        <v>0</v>
      </c>
      <c r="K1704" s="3">
        <f t="shared" si="213"/>
        <v>0</v>
      </c>
      <c r="L1704" s="3">
        <f t="shared" si="214"/>
        <v>0</v>
      </c>
      <c r="M1704" s="3">
        <f t="shared" si="215"/>
        <v>0</v>
      </c>
      <c r="N1704" s="3">
        <f t="shared" si="216"/>
        <v>0</v>
      </c>
      <c r="O1704" s="3">
        <f t="shared" si="217"/>
        <v>0</v>
      </c>
      <c r="P1704" s="2">
        <f t="shared" si="210"/>
        <v>0</v>
      </c>
    </row>
    <row r="1705" spans="1:16">
      <c r="A1705" s="1">
        <v>1701</v>
      </c>
      <c r="G1705" s="3">
        <v>0</v>
      </c>
      <c r="H1705" s="3"/>
      <c r="I1705" s="3">
        <f t="shared" si="211"/>
        <v>0</v>
      </c>
      <c r="J1705" s="3">
        <f t="shared" si="212"/>
        <v>0</v>
      </c>
      <c r="K1705" s="3">
        <f t="shared" si="213"/>
        <v>0</v>
      </c>
      <c r="L1705" s="3">
        <f t="shared" si="214"/>
        <v>0</v>
      </c>
      <c r="M1705" s="3">
        <f t="shared" si="215"/>
        <v>0</v>
      </c>
      <c r="N1705" s="3">
        <f t="shared" si="216"/>
        <v>0</v>
      </c>
      <c r="O1705" s="3">
        <f t="shared" si="217"/>
        <v>0</v>
      </c>
      <c r="P1705" s="2">
        <f t="shared" si="210"/>
        <v>0</v>
      </c>
    </row>
    <row r="1706" spans="1:16">
      <c r="A1706" s="1">
        <v>1702</v>
      </c>
      <c r="G1706" s="3">
        <v>0</v>
      </c>
      <c r="H1706" s="3"/>
      <c r="I1706" s="3">
        <f t="shared" si="211"/>
        <v>0</v>
      </c>
      <c r="J1706" s="3">
        <f t="shared" si="212"/>
        <v>0</v>
      </c>
      <c r="K1706" s="3">
        <f t="shared" si="213"/>
        <v>0</v>
      </c>
      <c r="L1706" s="3">
        <f t="shared" si="214"/>
        <v>0</v>
      </c>
      <c r="M1706" s="3">
        <f t="shared" si="215"/>
        <v>0</v>
      </c>
      <c r="N1706" s="3">
        <f t="shared" si="216"/>
        <v>0</v>
      </c>
      <c r="O1706" s="3">
        <f t="shared" si="217"/>
        <v>0</v>
      </c>
      <c r="P1706" s="2">
        <f t="shared" si="210"/>
        <v>0</v>
      </c>
    </row>
    <row r="1707" spans="1:16">
      <c r="A1707" s="1">
        <v>1703</v>
      </c>
      <c r="G1707" s="3">
        <v>0</v>
      </c>
      <c r="H1707" s="3"/>
      <c r="I1707" s="3">
        <f t="shared" si="211"/>
        <v>0</v>
      </c>
      <c r="J1707" s="3">
        <f t="shared" si="212"/>
        <v>0</v>
      </c>
      <c r="K1707" s="3">
        <f t="shared" si="213"/>
        <v>0</v>
      </c>
      <c r="L1707" s="3">
        <f t="shared" si="214"/>
        <v>0</v>
      </c>
      <c r="M1707" s="3">
        <f t="shared" si="215"/>
        <v>0</v>
      </c>
      <c r="N1707" s="3">
        <f t="shared" si="216"/>
        <v>0</v>
      </c>
      <c r="O1707" s="3">
        <f t="shared" si="217"/>
        <v>0</v>
      </c>
      <c r="P1707" s="2">
        <f t="shared" si="210"/>
        <v>0</v>
      </c>
    </row>
    <row r="1708" spans="1:16">
      <c r="A1708" s="1">
        <v>1704</v>
      </c>
      <c r="G1708" s="3">
        <v>0</v>
      </c>
      <c r="H1708" s="3"/>
      <c r="I1708" s="3">
        <f t="shared" si="211"/>
        <v>0</v>
      </c>
      <c r="J1708" s="3">
        <f t="shared" si="212"/>
        <v>0</v>
      </c>
      <c r="K1708" s="3">
        <f t="shared" si="213"/>
        <v>0</v>
      </c>
      <c r="L1708" s="3">
        <f t="shared" si="214"/>
        <v>0</v>
      </c>
      <c r="M1708" s="3">
        <f t="shared" si="215"/>
        <v>0</v>
      </c>
      <c r="N1708" s="3">
        <f t="shared" si="216"/>
        <v>0</v>
      </c>
      <c r="O1708" s="3">
        <f t="shared" si="217"/>
        <v>0</v>
      </c>
      <c r="P1708" s="2">
        <f t="shared" si="210"/>
        <v>0</v>
      </c>
    </row>
    <row r="1709" spans="1:16">
      <c r="A1709" s="1">
        <v>1705</v>
      </c>
      <c r="G1709" s="3">
        <v>0</v>
      </c>
      <c r="H1709" s="3"/>
      <c r="I1709" s="3">
        <f t="shared" si="211"/>
        <v>0</v>
      </c>
      <c r="J1709" s="3">
        <f t="shared" si="212"/>
        <v>0</v>
      </c>
      <c r="K1709" s="3">
        <f t="shared" si="213"/>
        <v>0</v>
      </c>
      <c r="L1709" s="3">
        <f t="shared" si="214"/>
        <v>0</v>
      </c>
      <c r="M1709" s="3">
        <f t="shared" si="215"/>
        <v>0</v>
      </c>
      <c r="N1709" s="3">
        <f t="shared" si="216"/>
        <v>0</v>
      </c>
      <c r="O1709" s="3">
        <f t="shared" si="217"/>
        <v>0</v>
      </c>
      <c r="P1709" s="2">
        <f t="shared" si="210"/>
        <v>0</v>
      </c>
    </row>
    <row r="1710" spans="1:16">
      <c r="A1710" s="1">
        <v>1706</v>
      </c>
      <c r="G1710" s="3">
        <v>0</v>
      </c>
      <c r="H1710" s="3"/>
      <c r="I1710" s="3">
        <f t="shared" si="211"/>
        <v>0</v>
      </c>
      <c r="J1710" s="3">
        <f t="shared" si="212"/>
        <v>0</v>
      </c>
      <c r="K1710" s="3">
        <f t="shared" si="213"/>
        <v>0</v>
      </c>
      <c r="L1710" s="3">
        <f t="shared" si="214"/>
        <v>0</v>
      </c>
      <c r="M1710" s="3">
        <f t="shared" si="215"/>
        <v>0</v>
      </c>
      <c r="N1710" s="3">
        <f t="shared" si="216"/>
        <v>0</v>
      </c>
      <c r="O1710" s="3">
        <f t="shared" si="217"/>
        <v>0</v>
      </c>
      <c r="P1710" s="2">
        <f t="shared" si="210"/>
        <v>0</v>
      </c>
    </row>
    <row r="1711" spans="1:16">
      <c r="A1711" s="1">
        <v>1707</v>
      </c>
      <c r="G1711" s="3">
        <v>0</v>
      </c>
      <c r="H1711" s="3"/>
      <c r="I1711" s="3">
        <f t="shared" si="211"/>
        <v>0</v>
      </c>
      <c r="J1711" s="3">
        <f t="shared" si="212"/>
        <v>0</v>
      </c>
      <c r="K1711" s="3">
        <f t="shared" si="213"/>
        <v>0</v>
      </c>
      <c r="L1711" s="3">
        <f t="shared" si="214"/>
        <v>0</v>
      </c>
      <c r="M1711" s="3">
        <f t="shared" si="215"/>
        <v>0</v>
      </c>
      <c r="N1711" s="3">
        <f t="shared" si="216"/>
        <v>0</v>
      </c>
      <c r="O1711" s="3">
        <f t="shared" si="217"/>
        <v>0</v>
      </c>
      <c r="P1711" s="2">
        <f t="shared" si="210"/>
        <v>0</v>
      </c>
    </row>
    <row r="1712" spans="1:16">
      <c r="A1712" s="1">
        <v>1708</v>
      </c>
      <c r="G1712" s="3">
        <v>0</v>
      </c>
      <c r="H1712" s="3"/>
      <c r="I1712" s="3">
        <f t="shared" si="211"/>
        <v>0</v>
      </c>
      <c r="J1712" s="3">
        <f t="shared" si="212"/>
        <v>0</v>
      </c>
      <c r="K1712" s="3">
        <f t="shared" si="213"/>
        <v>0</v>
      </c>
      <c r="L1712" s="3">
        <f t="shared" si="214"/>
        <v>0</v>
      </c>
      <c r="M1712" s="3">
        <f t="shared" si="215"/>
        <v>0</v>
      </c>
      <c r="N1712" s="3">
        <f t="shared" si="216"/>
        <v>0</v>
      </c>
      <c r="O1712" s="3">
        <f t="shared" si="217"/>
        <v>0</v>
      </c>
      <c r="P1712" s="2">
        <f t="shared" si="210"/>
        <v>0</v>
      </c>
    </row>
    <row r="1713" spans="1:16">
      <c r="A1713" s="1">
        <v>1709</v>
      </c>
      <c r="G1713" s="3">
        <v>0</v>
      </c>
      <c r="H1713" s="3"/>
      <c r="I1713" s="3">
        <f t="shared" si="211"/>
        <v>0</v>
      </c>
      <c r="J1713" s="3">
        <f t="shared" si="212"/>
        <v>0</v>
      </c>
      <c r="K1713" s="3">
        <f t="shared" si="213"/>
        <v>0</v>
      </c>
      <c r="L1713" s="3">
        <f t="shared" si="214"/>
        <v>0</v>
      </c>
      <c r="M1713" s="3">
        <f t="shared" si="215"/>
        <v>0</v>
      </c>
      <c r="N1713" s="3">
        <f t="shared" si="216"/>
        <v>0</v>
      </c>
      <c r="O1713" s="3">
        <f t="shared" si="217"/>
        <v>0</v>
      </c>
      <c r="P1713" s="2">
        <f t="shared" si="210"/>
        <v>0</v>
      </c>
    </row>
    <row r="1714" spans="1:16">
      <c r="A1714" s="1">
        <v>1710</v>
      </c>
      <c r="G1714" s="3">
        <v>0</v>
      </c>
      <c r="H1714" s="3"/>
      <c r="I1714" s="3">
        <f t="shared" si="211"/>
        <v>0</v>
      </c>
      <c r="J1714" s="3">
        <f t="shared" si="212"/>
        <v>0</v>
      </c>
      <c r="K1714" s="3">
        <f t="shared" si="213"/>
        <v>0</v>
      </c>
      <c r="L1714" s="3">
        <f t="shared" si="214"/>
        <v>0</v>
      </c>
      <c r="M1714" s="3">
        <f t="shared" si="215"/>
        <v>0</v>
      </c>
      <c r="N1714" s="3">
        <f t="shared" si="216"/>
        <v>0</v>
      </c>
      <c r="O1714" s="3">
        <f t="shared" si="217"/>
        <v>0</v>
      </c>
      <c r="P1714" s="2">
        <f t="shared" si="210"/>
        <v>0</v>
      </c>
    </row>
    <row r="1715" spans="1:16">
      <c r="A1715" s="1">
        <v>1711</v>
      </c>
      <c r="G1715" s="3">
        <v>0</v>
      </c>
      <c r="H1715" s="3"/>
      <c r="I1715" s="3">
        <f t="shared" si="211"/>
        <v>0</v>
      </c>
      <c r="J1715" s="3">
        <f t="shared" si="212"/>
        <v>0</v>
      </c>
      <c r="K1715" s="3">
        <f t="shared" si="213"/>
        <v>0</v>
      </c>
      <c r="L1715" s="3">
        <f t="shared" si="214"/>
        <v>0</v>
      </c>
      <c r="M1715" s="3">
        <f t="shared" si="215"/>
        <v>0</v>
      </c>
      <c r="N1715" s="3">
        <f t="shared" si="216"/>
        <v>0</v>
      </c>
      <c r="O1715" s="3">
        <f t="shared" si="217"/>
        <v>0</v>
      </c>
      <c r="P1715" s="2">
        <f t="shared" si="210"/>
        <v>0</v>
      </c>
    </row>
    <row r="1716" spans="1:16">
      <c r="A1716" s="1">
        <v>1712</v>
      </c>
      <c r="G1716" s="3">
        <v>0</v>
      </c>
      <c r="H1716" s="3"/>
      <c r="I1716" s="3">
        <f t="shared" si="211"/>
        <v>0</v>
      </c>
      <c r="J1716" s="3">
        <f t="shared" si="212"/>
        <v>0</v>
      </c>
      <c r="K1716" s="3">
        <f t="shared" si="213"/>
        <v>0</v>
      </c>
      <c r="L1716" s="3">
        <f t="shared" si="214"/>
        <v>0</v>
      </c>
      <c r="M1716" s="3">
        <f t="shared" si="215"/>
        <v>0</v>
      </c>
      <c r="N1716" s="3">
        <f t="shared" si="216"/>
        <v>0</v>
      </c>
      <c r="O1716" s="3">
        <f t="shared" si="217"/>
        <v>0</v>
      </c>
      <c r="P1716" s="2">
        <f t="shared" si="210"/>
        <v>0</v>
      </c>
    </row>
    <row r="1717" spans="1:16">
      <c r="A1717" s="1">
        <v>1713</v>
      </c>
      <c r="G1717" s="3">
        <v>0</v>
      </c>
      <c r="H1717" s="3"/>
      <c r="I1717" s="3">
        <f t="shared" si="211"/>
        <v>0</v>
      </c>
      <c r="J1717" s="3">
        <f t="shared" si="212"/>
        <v>0</v>
      </c>
      <c r="K1717" s="3">
        <f t="shared" si="213"/>
        <v>0</v>
      </c>
      <c r="L1717" s="3">
        <f t="shared" si="214"/>
        <v>0</v>
      </c>
      <c r="M1717" s="3">
        <f t="shared" si="215"/>
        <v>0</v>
      </c>
      <c r="N1717" s="3">
        <f t="shared" si="216"/>
        <v>0</v>
      </c>
      <c r="O1717" s="3">
        <f t="shared" si="217"/>
        <v>0</v>
      </c>
      <c r="P1717" s="2">
        <f t="shared" si="210"/>
        <v>0</v>
      </c>
    </row>
    <row r="1718" spans="1:16">
      <c r="A1718" s="1">
        <v>1714</v>
      </c>
      <c r="G1718" s="3">
        <v>0</v>
      </c>
      <c r="H1718" s="3"/>
      <c r="I1718" s="3">
        <f t="shared" si="211"/>
        <v>0</v>
      </c>
      <c r="J1718" s="3">
        <f t="shared" si="212"/>
        <v>0</v>
      </c>
      <c r="K1718" s="3">
        <f t="shared" si="213"/>
        <v>0</v>
      </c>
      <c r="L1718" s="3">
        <f t="shared" si="214"/>
        <v>0</v>
      </c>
      <c r="M1718" s="3">
        <f t="shared" si="215"/>
        <v>0</v>
      </c>
      <c r="N1718" s="3">
        <f t="shared" si="216"/>
        <v>0</v>
      </c>
      <c r="O1718" s="3">
        <f t="shared" si="217"/>
        <v>0</v>
      </c>
      <c r="P1718" s="2">
        <f t="shared" si="210"/>
        <v>0</v>
      </c>
    </row>
    <row r="1719" spans="1:16">
      <c r="A1719" s="1">
        <v>1715</v>
      </c>
      <c r="G1719" s="3">
        <v>0</v>
      </c>
      <c r="H1719" s="3"/>
      <c r="I1719" s="3">
        <f t="shared" si="211"/>
        <v>0</v>
      </c>
      <c r="J1719" s="3">
        <f t="shared" si="212"/>
        <v>0</v>
      </c>
      <c r="K1719" s="3">
        <f t="shared" si="213"/>
        <v>0</v>
      </c>
      <c r="L1719" s="3">
        <f t="shared" si="214"/>
        <v>0</v>
      </c>
      <c r="M1719" s="3">
        <f t="shared" si="215"/>
        <v>0</v>
      </c>
      <c r="N1719" s="3">
        <f t="shared" si="216"/>
        <v>0</v>
      </c>
      <c r="O1719" s="3">
        <f t="shared" si="217"/>
        <v>0</v>
      </c>
      <c r="P1719" s="2">
        <f t="shared" si="210"/>
        <v>0</v>
      </c>
    </row>
    <row r="1720" spans="1:16">
      <c r="A1720" s="1">
        <v>1716</v>
      </c>
      <c r="G1720" s="3">
        <v>0</v>
      </c>
      <c r="H1720" s="3"/>
      <c r="I1720" s="3">
        <f t="shared" si="211"/>
        <v>0</v>
      </c>
      <c r="J1720" s="3">
        <f t="shared" si="212"/>
        <v>0</v>
      </c>
      <c r="K1720" s="3">
        <f t="shared" si="213"/>
        <v>0</v>
      </c>
      <c r="L1720" s="3">
        <f t="shared" si="214"/>
        <v>0</v>
      </c>
      <c r="M1720" s="3">
        <f t="shared" si="215"/>
        <v>0</v>
      </c>
      <c r="N1720" s="3">
        <f t="shared" si="216"/>
        <v>0</v>
      </c>
      <c r="O1720" s="3">
        <f t="shared" si="217"/>
        <v>0</v>
      </c>
      <c r="P1720" s="2">
        <f t="shared" si="210"/>
        <v>0</v>
      </c>
    </row>
    <row r="1721" spans="1:16">
      <c r="A1721" s="1">
        <v>1717</v>
      </c>
      <c r="G1721" s="3">
        <v>0</v>
      </c>
      <c r="H1721" s="3"/>
      <c r="I1721" s="3">
        <f t="shared" si="211"/>
        <v>0</v>
      </c>
      <c r="J1721" s="3">
        <f t="shared" si="212"/>
        <v>0</v>
      </c>
      <c r="K1721" s="3">
        <f t="shared" si="213"/>
        <v>0</v>
      </c>
      <c r="L1721" s="3">
        <f t="shared" si="214"/>
        <v>0</v>
      </c>
      <c r="M1721" s="3">
        <f t="shared" si="215"/>
        <v>0</v>
      </c>
      <c r="N1721" s="3">
        <f t="shared" si="216"/>
        <v>0</v>
      </c>
      <c r="O1721" s="3">
        <f t="shared" si="217"/>
        <v>0</v>
      </c>
      <c r="P1721" s="2">
        <f t="shared" si="210"/>
        <v>0</v>
      </c>
    </row>
    <row r="1722" spans="1:16">
      <c r="A1722" s="1">
        <v>1718</v>
      </c>
      <c r="G1722" s="3">
        <v>0</v>
      </c>
      <c r="H1722" s="3"/>
      <c r="I1722" s="3">
        <f t="shared" si="211"/>
        <v>0</v>
      </c>
      <c r="J1722" s="3">
        <f t="shared" si="212"/>
        <v>0</v>
      </c>
      <c r="K1722" s="3">
        <f t="shared" si="213"/>
        <v>0</v>
      </c>
      <c r="L1722" s="3">
        <f t="shared" si="214"/>
        <v>0</v>
      </c>
      <c r="M1722" s="3">
        <f t="shared" si="215"/>
        <v>0</v>
      </c>
      <c r="N1722" s="3">
        <f t="shared" si="216"/>
        <v>0</v>
      </c>
      <c r="O1722" s="3">
        <f t="shared" si="217"/>
        <v>0</v>
      </c>
      <c r="P1722" s="2">
        <f t="shared" si="210"/>
        <v>0</v>
      </c>
    </row>
    <row r="1723" spans="1:16">
      <c r="A1723" s="1">
        <v>1719</v>
      </c>
      <c r="G1723" s="3">
        <v>0</v>
      </c>
      <c r="H1723" s="3"/>
      <c r="I1723" s="3">
        <f t="shared" si="211"/>
        <v>0</v>
      </c>
      <c r="J1723" s="3">
        <f t="shared" si="212"/>
        <v>0</v>
      </c>
      <c r="K1723" s="3">
        <f t="shared" si="213"/>
        <v>0</v>
      </c>
      <c r="L1723" s="3">
        <f t="shared" si="214"/>
        <v>0</v>
      </c>
      <c r="M1723" s="3">
        <f t="shared" si="215"/>
        <v>0</v>
      </c>
      <c r="N1723" s="3">
        <f t="shared" si="216"/>
        <v>0</v>
      </c>
      <c r="O1723" s="3">
        <f t="shared" si="217"/>
        <v>0</v>
      </c>
      <c r="P1723" s="2">
        <f t="shared" si="210"/>
        <v>0</v>
      </c>
    </row>
    <row r="1724" spans="1:16">
      <c r="A1724" s="1">
        <v>1720</v>
      </c>
      <c r="G1724" s="3">
        <v>0</v>
      </c>
      <c r="H1724" s="3"/>
      <c r="I1724" s="3">
        <f t="shared" si="211"/>
        <v>0</v>
      </c>
      <c r="J1724" s="3">
        <f t="shared" si="212"/>
        <v>0</v>
      </c>
      <c r="K1724" s="3">
        <f t="shared" si="213"/>
        <v>0</v>
      </c>
      <c r="L1724" s="3">
        <f t="shared" si="214"/>
        <v>0</v>
      </c>
      <c r="M1724" s="3">
        <f t="shared" si="215"/>
        <v>0</v>
      </c>
      <c r="N1724" s="3">
        <f t="shared" si="216"/>
        <v>0</v>
      </c>
      <c r="O1724" s="3">
        <f t="shared" si="217"/>
        <v>0</v>
      </c>
      <c r="P1724" s="2">
        <f t="shared" si="210"/>
        <v>0</v>
      </c>
    </row>
    <row r="1725" spans="1:16">
      <c r="A1725" s="1">
        <v>1721</v>
      </c>
      <c r="G1725" s="3">
        <v>0</v>
      </c>
      <c r="H1725" s="3"/>
      <c r="I1725" s="3">
        <f t="shared" si="211"/>
        <v>0</v>
      </c>
      <c r="J1725" s="3">
        <f t="shared" si="212"/>
        <v>0</v>
      </c>
      <c r="K1725" s="3">
        <f t="shared" si="213"/>
        <v>0</v>
      </c>
      <c r="L1725" s="3">
        <f t="shared" si="214"/>
        <v>0</v>
      </c>
      <c r="M1725" s="3">
        <f t="shared" si="215"/>
        <v>0</v>
      </c>
      <c r="N1725" s="3">
        <f t="shared" si="216"/>
        <v>0</v>
      </c>
      <c r="O1725" s="3">
        <f t="shared" si="217"/>
        <v>0</v>
      </c>
      <c r="P1725" s="2">
        <f t="shared" si="210"/>
        <v>0</v>
      </c>
    </row>
    <row r="1726" spans="1:16">
      <c r="A1726" s="1">
        <v>1722</v>
      </c>
      <c r="G1726" s="3">
        <v>0</v>
      </c>
      <c r="H1726" s="3"/>
      <c r="I1726" s="3">
        <f t="shared" si="211"/>
        <v>0</v>
      </c>
      <c r="J1726" s="3">
        <f t="shared" si="212"/>
        <v>0</v>
      </c>
      <c r="K1726" s="3">
        <f t="shared" si="213"/>
        <v>0</v>
      </c>
      <c r="L1726" s="3">
        <f t="shared" si="214"/>
        <v>0</v>
      </c>
      <c r="M1726" s="3">
        <f t="shared" si="215"/>
        <v>0</v>
      </c>
      <c r="N1726" s="3">
        <f t="shared" si="216"/>
        <v>0</v>
      </c>
      <c r="O1726" s="3">
        <f t="shared" si="217"/>
        <v>0</v>
      </c>
      <c r="P1726" s="2">
        <f t="shared" si="210"/>
        <v>0</v>
      </c>
    </row>
    <row r="1727" spans="1:16">
      <c r="A1727" s="1">
        <v>1723</v>
      </c>
      <c r="G1727" s="3">
        <v>0</v>
      </c>
      <c r="H1727" s="3"/>
      <c r="I1727" s="3">
        <f t="shared" si="211"/>
        <v>0</v>
      </c>
      <c r="J1727" s="3">
        <f t="shared" si="212"/>
        <v>0</v>
      </c>
      <c r="K1727" s="3">
        <f t="shared" si="213"/>
        <v>0</v>
      </c>
      <c r="L1727" s="3">
        <f t="shared" si="214"/>
        <v>0</v>
      </c>
      <c r="M1727" s="3">
        <f t="shared" si="215"/>
        <v>0</v>
      </c>
      <c r="N1727" s="3">
        <f t="shared" si="216"/>
        <v>0</v>
      </c>
      <c r="O1727" s="3">
        <f t="shared" si="217"/>
        <v>0</v>
      </c>
      <c r="P1727" s="2">
        <f t="shared" si="210"/>
        <v>0</v>
      </c>
    </row>
    <row r="1728" spans="1:16">
      <c r="A1728" s="1">
        <v>1724</v>
      </c>
      <c r="G1728" s="3">
        <v>0</v>
      </c>
      <c r="H1728" s="3"/>
      <c r="I1728" s="3">
        <f t="shared" si="211"/>
        <v>0</v>
      </c>
      <c r="J1728" s="3">
        <f t="shared" si="212"/>
        <v>0</v>
      </c>
      <c r="K1728" s="3">
        <f t="shared" si="213"/>
        <v>0</v>
      </c>
      <c r="L1728" s="3">
        <f t="shared" si="214"/>
        <v>0</v>
      </c>
      <c r="M1728" s="3">
        <f t="shared" si="215"/>
        <v>0</v>
      </c>
      <c r="N1728" s="3">
        <f t="shared" si="216"/>
        <v>0</v>
      </c>
      <c r="O1728" s="3">
        <f t="shared" si="217"/>
        <v>0</v>
      </c>
      <c r="P1728" s="2">
        <f t="shared" si="210"/>
        <v>0</v>
      </c>
    </row>
    <row r="1729" spans="1:16">
      <c r="A1729" s="1">
        <v>1725</v>
      </c>
      <c r="G1729" s="3">
        <v>0</v>
      </c>
      <c r="H1729" s="3"/>
      <c r="I1729" s="3">
        <f t="shared" si="211"/>
        <v>0</v>
      </c>
      <c r="J1729" s="3">
        <f t="shared" si="212"/>
        <v>0</v>
      </c>
      <c r="K1729" s="3">
        <f t="shared" si="213"/>
        <v>0</v>
      </c>
      <c r="L1729" s="3">
        <f t="shared" si="214"/>
        <v>0</v>
      </c>
      <c r="M1729" s="3">
        <f t="shared" si="215"/>
        <v>0</v>
      </c>
      <c r="N1729" s="3">
        <f t="shared" si="216"/>
        <v>0</v>
      </c>
      <c r="O1729" s="3">
        <f t="shared" si="217"/>
        <v>0</v>
      </c>
      <c r="P1729" s="2">
        <f t="shared" si="210"/>
        <v>0</v>
      </c>
    </row>
    <row r="1730" spans="1:16">
      <c r="A1730" s="1">
        <v>1726</v>
      </c>
      <c r="G1730" s="3">
        <v>0</v>
      </c>
      <c r="H1730" s="3"/>
      <c r="I1730" s="3">
        <f t="shared" si="211"/>
        <v>0</v>
      </c>
      <c r="J1730" s="3">
        <f t="shared" si="212"/>
        <v>0</v>
      </c>
      <c r="K1730" s="3">
        <f t="shared" si="213"/>
        <v>0</v>
      </c>
      <c r="L1730" s="3">
        <f t="shared" si="214"/>
        <v>0</v>
      </c>
      <c r="M1730" s="3">
        <f t="shared" si="215"/>
        <v>0</v>
      </c>
      <c r="N1730" s="3">
        <f t="shared" si="216"/>
        <v>0</v>
      </c>
      <c r="O1730" s="3">
        <f t="shared" si="217"/>
        <v>0</v>
      </c>
      <c r="P1730" s="2">
        <f t="shared" si="210"/>
        <v>0</v>
      </c>
    </row>
    <row r="1731" spans="1:16">
      <c r="A1731" s="1">
        <v>1727</v>
      </c>
      <c r="G1731" s="3">
        <v>0</v>
      </c>
      <c r="H1731" s="3"/>
      <c r="I1731" s="3">
        <f t="shared" si="211"/>
        <v>0</v>
      </c>
      <c r="J1731" s="3">
        <f t="shared" si="212"/>
        <v>0</v>
      </c>
      <c r="K1731" s="3">
        <f t="shared" si="213"/>
        <v>0</v>
      </c>
      <c r="L1731" s="3">
        <f t="shared" si="214"/>
        <v>0</v>
      </c>
      <c r="M1731" s="3">
        <f t="shared" si="215"/>
        <v>0</v>
      </c>
      <c r="N1731" s="3">
        <f t="shared" si="216"/>
        <v>0</v>
      </c>
      <c r="O1731" s="3">
        <f t="shared" si="217"/>
        <v>0</v>
      </c>
      <c r="P1731" s="2">
        <f t="shared" si="210"/>
        <v>0</v>
      </c>
    </row>
    <row r="1732" spans="1:16">
      <c r="A1732" s="1">
        <v>1728</v>
      </c>
      <c r="G1732" s="3">
        <v>0</v>
      </c>
      <c r="H1732" s="3"/>
      <c r="I1732" s="3">
        <f t="shared" si="211"/>
        <v>0</v>
      </c>
      <c r="J1732" s="3">
        <f t="shared" si="212"/>
        <v>0</v>
      </c>
      <c r="K1732" s="3">
        <f t="shared" si="213"/>
        <v>0</v>
      </c>
      <c r="L1732" s="3">
        <f t="shared" si="214"/>
        <v>0</v>
      </c>
      <c r="M1732" s="3">
        <f t="shared" si="215"/>
        <v>0</v>
      </c>
      <c r="N1732" s="3">
        <f t="shared" si="216"/>
        <v>0</v>
      </c>
      <c r="O1732" s="3">
        <f t="shared" si="217"/>
        <v>0</v>
      </c>
      <c r="P1732" s="2">
        <f t="shared" si="210"/>
        <v>0</v>
      </c>
    </row>
    <row r="1733" spans="1:16">
      <c r="A1733" s="1">
        <v>1729</v>
      </c>
      <c r="G1733" s="3">
        <v>0</v>
      </c>
      <c r="H1733" s="3"/>
      <c r="I1733" s="3">
        <f t="shared" si="211"/>
        <v>0</v>
      </c>
      <c r="J1733" s="3">
        <f t="shared" si="212"/>
        <v>0</v>
      </c>
      <c r="K1733" s="3">
        <f t="shared" si="213"/>
        <v>0</v>
      </c>
      <c r="L1733" s="3">
        <f t="shared" si="214"/>
        <v>0</v>
      </c>
      <c r="M1733" s="3">
        <f t="shared" si="215"/>
        <v>0</v>
      </c>
      <c r="N1733" s="3">
        <f t="shared" si="216"/>
        <v>0</v>
      </c>
      <c r="O1733" s="3">
        <f t="shared" si="217"/>
        <v>0</v>
      </c>
      <c r="P1733" s="2">
        <f t="shared" ref="P1733:P1796" si="218">O1733</f>
        <v>0</v>
      </c>
    </row>
    <row r="1734" spans="1:16">
      <c r="A1734" s="1">
        <v>1730</v>
      </c>
      <c r="G1734" s="3">
        <v>0</v>
      </c>
      <c r="H1734" s="3"/>
      <c r="I1734" s="3">
        <f t="shared" si="211"/>
        <v>0</v>
      </c>
      <c r="J1734" s="3">
        <f t="shared" si="212"/>
        <v>0</v>
      </c>
      <c r="K1734" s="3">
        <f t="shared" si="213"/>
        <v>0</v>
      </c>
      <c r="L1734" s="3">
        <f t="shared" si="214"/>
        <v>0</v>
      </c>
      <c r="M1734" s="3">
        <f t="shared" si="215"/>
        <v>0</v>
      </c>
      <c r="N1734" s="3">
        <f t="shared" si="216"/>
        <v>0</v>
      </c>
      <c r="O1734" s="3">
        <f t="shared" si="217"/>
        <v>0</v>
      </c>
      <c r="P1734" s="2">
        <f t="shared" si="218"/>
        <v>0</v>
      </c>
    </row>
    <row r="1735" spans="1:16">
      <c r="A1735" s="1">
        <v>1731</v>
      </c>
      <c r="G1735" s="3">
        <v>0</v>
      </c>
      <c r="H1735" s="3"/>
      <c r="I1735" s="3">
        <f t="shared" si="211"/>
        <v>0</v>
      </c>
      <c r="J1735" s="3">
        <f t="shared" si="212"/>
        <v>0</v>
      </c>
      <c r="K1735" s="3">
        <f t="shared" si="213"/>
        <v>0</v>
      </c>
      <c r="L1735" s="3">
        <f t="shared" si="214"/>
        <v>0</v>
      </c>
      <c r="M1735" s="3">
        <f t="shared" si="215"/>
        <v>0</v>
      </c>
      <c r="N1735" s="3">
        <f t="shared" si="216"/>
        <v>0</v>
      </c>
      <c r="O1735" s="3">
        <f t="shared" si="217"/>
        <v>0</v>
      </c>
      <c r="P1735" s="2">
        <f t="shared" si="218"/>
        <v>0</v>
      </c>
    </row>
    <row r="1736" spans="1:16">
      <c r="A1736" s="1">
        <v>1732</v>
      </c>
      <c r="G1736" s="3">
        <v>0</v>
      </c>
      <c r="H1736" s="3"/>
      <c r="I1736" s="3">
        <f t="shared" si="211"/>
        <v>0</v>
      </c>
      <c r="J1736" s="3">
        <f t="shared" si="212"/>
        <v>0</v>
      </c>
      <c r="K1736" s="3">
        <f t="shared" si="213"/>
        <v>0</v>
      </c>
      <c r="L1736" s="3">
        <f t="shared" si="214"/>
        <v>0</v>
      </c>
      <c r="M1736" s="3">
        <f t="shared" si="215"/>
        <v>0</v>
      </c>
      <c r="N1736" s="3">
        <f t="shared" si="216"/>
        <v>0</v>
      </c>
      <c r="O1736" s="3">
        <f t="shared" si="217"/>
        <v>0</v>
      </c>
      <c r="P1736" s="2">
        <f t="shared" si="218"/>
        <v>0</v>
      </c>
    </row>
    <row r="1737" spans="1:16">
      <c r="A1737" s="1">
        <v>1733</v>
      </c>
      <c r="G1737" s="3">
        <v>0</v>
      </c>
      <c r="H1737" s="3"/>
      <c r="I1737" s="3">
        <f t="shared" si="211"/>
        <v>0</v>
      </c>
      <c r="J1737" s="3">
        <f t="shared" si="212"/>
        <v>0</v>
      </c>
      <c r="K1737" s="3">
        <f t="shared" si="213"/>
        <v>0</v>
      </c>
      <c r="L1737" s="3">
        <f t="shared" si="214"/>
        <v>0</v>
      </c>
      <c r="M1737" s="3">
        <f t="shared" si="215"/>
        <v>0</v>
      </c>
      <c r="N1737" s="3">
        <f t="shared" si="216"/>
        <v>0</v>
      </c>
      <c r="O1737" s="3">
        <f t="shared" si="217"/>
        <v>0</v>
      </c>
      <c r="P1737" s="2">
        <f t="shared" si="218"/>
        <v>0</v>
      </c>
    </row>
    <row r="1738" spans="1:16">
      <c r="A1738" s="1">
        <v>1734</v>
      </c>
      <c r="G1738" s="3">
        <v>0</v>
      </c>
      <c r="H1738" s="3"/>
      <c r="I1738" s="3">
        <f t="shared" si="211"/>
        <v>0</v>
      </c>
      <c r="J1738" s="3">
        <f t="shared" si="212"/>
        <v>0</v>
      </c>
      <c r="K1738" s="3">
        <f t="shared" si="213"/>
        <v>0</v>
      </c>
      <c r="L1738" s="3">
        <f t="shared" si="214"/>
        <v>0</v>
      </c>
      <c r="M1738" s="3">
        <f t="shared" si="215"/>
        <v>0</v>
      </c>
      <c r="N1738" s="3">
        <f t="shared" si="216"/>
        <v>0</v>
      </c>
      <c r="O1738" s="3">
        <f t="shared" si="217"/>
        <v>0</v>
      </c>
      <c r="P1738" s="2">
        <f t="shared" si="218"/>
        <v>0</v>
      </c>
    </row>
    <row r="1739" spans="1:16">
      <c r="A1739" s="1">
        <v>1735</v>
      </c>
      <c r="G1739" s="3">
        <v>0</v>
      </c>
      <c r="H1739" s="3"/>
      <c r="I1739" s="3">
        <f t="shared" si="211"/>
        <v>0</v>
      </c>
      <c r="J1739" s="3">
        <f t="shared" si="212"/>
        <v>0</v>
      </c>
      <c r="K1739" s="3">
        <f t="shared" si="213"/>
        <v>0</v>
      </c>
      <c r="L1739" s="3">
        <f t="shared" si="214"/>
        <v>0</v>
      </c>
      <c r="M1739" s="3">
        <f t="shared" si="215"/>
        <v>0</v>
      </c>
      <c r="N1739" s="3">
        <f t="shared" si="216"/>
        <v>0</v>
      </c>
      <c r="O1739" s="3">
        <f t="shared" si="217"/>
        <v>0</v>
      </c>
      <c r="P1739" s="2">
        <f t="shared" si="218"/>
        <v>0</v>
      </c>
    </row>
    <row r="1740" spans="1:16">
      <c r="A1740" s="1">
        <v>1736</v>
      </c>
      <c r="G1740" s="3">
        <v>0</v>
      </c>
      <c r="H1740" s="3"/>
      <c r="I1740" s="3">
        <f t="shared" si="211"/>
        <v>0</v>
      </c>
      <c r="J1740" s="3">
        <f t="shared" si="212"/>
        <v>0</v>
      </c>
      <c r="K1740" s="3">
        <f t="shared" si="213"/>
        <v>0</v>
      </c>
      <c r="L1740" s="3">
        <f t="shared" si="214"/>
        <v>0</v>
      </c>
      <c r="M1740" s="3">
        <f t="shared" si="215"/>
        <v>0</v>
      </c>
      <c r="N1740" s="3">
        <f t="shared" si="216"/>
        <v>0</v>
      </c>
      <c r="O1740" s="3">
        <f t="shared" si="217"/>
        <v>0</v>
      </c>
      <c r="P1740" s="2">
        <f t="shared" si="218"/>
        <v>0</v>
      </c>
    </row>
    <row r="1741" spans="1:16">
      <c r="A1741" s="1">
        <v>1737</v>
      </c>
      <c r="G1741" s="3">
        <v>0</v>
      </c>
      <c r="H1741" s="3"/>
      <c r="I1741" s="3">
        <f t="shared" si="211"/>
        <v>0</v>
      </c>
      <c r="J1741" s="3">
        <f t="shared" si="212"/>
        <v>0</v>
      </c>
      <c r="K1741" s="3">
        <f t="shared" si="213"/>
        <v>0</v>
      </c>
      <c r="L1741" s="3">
        <f t="shared" si="214"/>
        <v>0</v>
      </c>
      <c r="M1741" s="3">
        <f t="shared" si="215"/>
        <v>0</v>
      </c>
      <c r="N1741" s="3">
        <f t="shared" si="216"/>
        <v>0</v>
      </c>
      <c r="O1741" s="3">
        <f t="shared" si="217"/>
        <v>0</v>
      </c>
      <c r="P1741" s="2">
        <f t="shared" si="218"/>
        <v>0</v>
      </c>
    </row>
    <row r="1742" spans="1:16">
      <c r="A1742" s="1">
        <v>1738</v>
      </c>
      <c r="G1742" s="3">
        <v>0</v>
      </c>
      <c r="H1742" s="3"/>
      <c r="I1742" s="3">
        <f t="shared" si="211"/>
        <v>0</v>
      </c>
      <c r="J1742" s="3">
        <f t="shared" si="212"/>
        <v>0</v>
      </c>
      <c r="K1742" s="3">
        <f t="shared" si="213"/>
        <v>0</v>
      </c>
      <c r="L1742" s="3">
        <f t="shared" si="214"/>
        <v>0</v>
      </c>
      <c r="M1742" s="3">
        <f t="shared" si="215"/>
        <v>0</v>
      </c>
      <c r="N1742" s="3">
        <f t="shared" si="216"/>
        <v>0</v>
      </c>
      <c r="O1742" s="3">
        <f t="shared" si="217"/>
        <v>0</v>
      </c>
      <c r="P1742" s="2">
        <f t="shared" si="218"/>
        <v>0</v>
      </c>
    </row>
    <row r="1743" spans="1:16">
      <c r="A1743" s="1">
        <v>1739</v>
      </c>
      <c r="G1743" s="3">
        <v>0</v>
      </c>
      <c r="H1743" s="3"/>
      <c r="I1743" s="3">
        <f t="shared" si="211"/>
        <v>0</v>
      </c>
      <c r="J1743" s="3">
        <f t="shared" si="212"/>
        <v>0</v>
      </c>
      <c r="K1743" s="3">
        <f t="shared" si="213"/>
        <v>0</v>
      </c>
      <c r="L1743" s="3">
        <f t="shared" si="214"/>
        <v>0</v>
      </c>
      <c r="M1743" s="3">
        <f t="shared" si="215"/>
        <v>0</v>
      </c>
      <c r="N1743" s="3">
        <f t="shared" si="216"/>
        <v>0</v>
      </c>
      <c r="O1743" s="3">
        <f t="shared" si="217"/>
        <v>0</v>
      </c>
      <c r="P1743" s="2">
        <f t="shared" si="218"/>
        <v>0</v>
      </c>
    </row>
    <row r="1744" spans="1:16">
      <c r="A1744" s="1">
        <v>1740</v>
      </c>
      <c r="G1744" s="3">
        <v>0</v>
      </c>
      <c r="H1744" s="3"/>
      <c r="I1744" s="3">
        <f t="shared" si="211"/>
        <v>0</v>
      </c>
      <c r="J1744" s="3">
        <f t="shared" si="212"/>
        <v>0</v>
      </c>
      <c r="K1744" s="3">
        <f t="shared" si="213"/>
        <v>0</v>
      </c>
      <c r="L1744" s="3">
        <f t="shared" si="214"/>
        <v>0</v>
      </c>
      <c r="M1744" s="3">
        <f t="shared" si="215"/>
        <v>0</v>
      </c>
      <c r="N1744" s="3">
        <f t="shared" si="216"/>
        <v>0</v>
      </c>
      <c r="O1744" s="3">
        <f t="shared" si="217"/>
        <v>0</v>
      </c>
      <c r="P1744" s="2">
        <f t="shared" si="218"/>
        <v>0</v>
      </c>
    </row>
    <row r="1745" spans="1:16">
      <c r="A1745" s="1">
        <v>1741</v>
      </c>
      <c r="G1745" s="3">
        <v>0</v>
      </c>
      <c r="H1745" s="3"/>
      <c r="I1745" s="3">
        <f t="shared" si="211"/>
        <v>0</v>
      </c>
      <c r="J1745" s="3">
        <f t="shared" si="212"/>
        <v>0</v>
      </c>
      <c r="K1745" s="3">
        <f t="shared" si="213"/>
        <v>0</v>
      </c>
      <c r="L1745" s="3">
        <f t="shared" si="214"/>
        <v>0</v>
      </c>
      <c r="M1745" s="3">
        <f t="shared" si="215"/>
        <v>0</v>
      </c>
      <c r="N1745" s="3">
        <f t="shared" si="216"/>
        <v>0</v>
      </c>
      <c r="O1745" s="3">
        <f t="shared" si="217"/>
        <v>0</v>
      </c>
      <c r="P1745" s="2">
        <f t="shared" si="218"/>
        <v>0</v>
      </c>
    </row>
    <row r="1746" spans="1:16">
      <c r="A1746" s="1">
        <v>1742</v>
      </c>
      <c r="G1746" s="3">
        <v>0</v>
      </c>
      <c r="H1746" s="3"/>
      <c r="I1746" s="3">
        <f t="shared" si="211"/>
        <v>0</v>
      </c>
      <c r="J1746" s="3">
        <f t="shared" si="212"/>
        <v>0</v>
      </c>
      <c r="K1746" s="3">
        <f t="shared" si="213"/>
        <v>0</v>
      </c>
      <c r="L1746" s="3">
        <f t="shared" si="214"/>
        <v>0</v>
      </c>
      <c r="M1746" s="3">
        <f t="shared" si="215"/>
        <v>0</v>
      </c>
      <c r="N1746" s="3">
        <f t="shared" si="216"/>
        <v>0</v>
      </c>
      <c r="O1746" s="3">
        <f t="shared" si="217"/>
        <v>0</v>
      </c>
      <c r="P1746" s="2">
        <f t="shared" si="218"/>
        <v>0</v>
      </c>
    </row>
    <row r="1747" spans="1:16">
      <c r="A1747" s="1">
        <v>1743</v>
      </c>
      <c r="G1747" s="3">
        <v>0</v>
      </c>
      <c r="H1747" s="3"/>
      <c r="I1747" s="3">
        <f t="shared" si="211"/>
        <v>0</v>
      </c>
      <c r="J1747" s="3">
        <f t="shared" si="212"/>
        <v>0</v>
      </c>
      <c r="K1747" s="3">
        <f t="shared" si="213"/>
        <v>0</v>
      </c>
      <c r="L1747" s="3">
        <f t="shared" si="214"/>
        <v>0</v>
      </c>
      <c r="M1747" s="3">
        <f t="shared" si="215"/>
        <v>0</v>
      </c>
      <c r="N1747" s="3">
        <f t="shared" si="216"/>
        <v>0</v>
      </c>
      <c r="O1747" s="3">
        <f t="shared" si="217"/>
        <v>0</v>
      </c>
      <c r="P1747" s="2">
        <f t="shared" si="218"/>
        <v>0</v>
      </c>
    </row>
    <row r="1748" spans="1:16">
      <c r="A1748" s="1">
        <v>1744</v>
      </c>
      <c r="G1748" s="3">
        <v>0</v>
      </c>
      <c r="H1748" s="3"/>
      <c r="I1748" s="3">
        <f t="shared" si="211"/>
        <v>0</v>
      </c>
      <c r="J1748" s="3">
        <f t="shared" si="212"/>
        <v>0</v>
      </c>
      <c r="K1748" s="3">
        <f t="shared" si="213"/>
        <v>0</v>
      </c>
      <c r="L1748" s="3">
        <f t="shared" si="214"/>
        <v>0</v>
      </c>
      <c r="M1748" s="3">
        <f t="shared" si="215"/>
        <v>0</v>
      </c>
      <c r="N1748" s="3">
        <f t="shared" si="216"/>
        <v>0</v>
      </c>
      <c r="O1748" s="3">
        <f t="shared" si="217"/>
        <v>0</v>
      </c>
      <c r="P1748" s="2">
        <f t="shared" si="218"/>
        <v>0</v>
      </c>
    </row>
    <row r="1749" spans="1:16">
      <c r="A1749" s="1">
        <v>1745</v>
      </c>
      <c r="G1749" s="3">
        <v>0</v>
      </c>
      <c r="H1749" s="3"/>
      <c r="I1749" s="3">
        <f t="shared" si="211"/>
        <v>0</v>
      </c>
      <c r="J1749" s="3">
        <f t="shared" si="212"/>
        <v>0</v>
      </c>
      <c r="K1749" s="3">
        <f t="shared" si="213"/>
        <v>0</v>
      </c>
      <c r="L1749" s="3">
        <f t="shared" si="214"/>
        <v>0</v>
      </c>
      <c r="M1749" s="3">
        <f t="shared" si="215"/>
        <v>0</v>
      </c>
      <c r="N1749" s="3">
        <f t="shared" si="216"/>
        <v>0</v>
      </c>
      <c r="O1749" s="3">
        <f t="shared" si="217"/>
        <v>0</v>
      </c>
      <c r="P1749" s="2">
        <f t="shared" si="218"/>
        <v>0</v>
      </c>
    </row>
    <row r="1750" spans="1:16">
      <c r="A1750" s="1">
        <v>1746</v>
      </c>
      <c r="G1750" s="3">
        <v>0</v>
      </c>
      <c r="H1750" s="3"/>
      <c r="I1750" s="3">
        <f t="shared" si="211"/>
        <v>0</v>
      </c>
      <c r="J1750" s="3">
        <f t="shared" si="212"/>
        <v>0</v>
      </c>
      <c r="K1750" s="3">
        <f t="shared" si="213"/>
        <v>0</v>
      </c>
      <c r="L1750" s="3">
        <f t="shared" si="214"/>
        <v>0</v>
      </c>
      <c r="M1750" s="3">
        <f t="shared" si="215"/>
        <v>0</v>
      </c>
      <c r="N1750" s="3">
        <f t="shared" si="216"/>
        <v>0</v>
      </c>
      <c r="O1750" s="3">
        <f t="shared" si="217"/>
        <v>0</v>
      </c>
      <c r="P1750" s="2">
        <f t="shared" si="218"/>
        <v>0</v>
      </c>
    </row>
    <row r="1751" spans="1:16">
      <c r="A1751" s="1">
        <v>1747</v>
      </c>
      <c r="G1751" s="3">
        <v>0</v>
      </c>
      <c r="H1751" s="3"/>
      <c r="I1751" s="3">
        <f t="shared" si="211"/>
        <v>0</v>
      </c>
      <c r="J1751" s="3">
        <f t="shared" si="212"/>
        <v>0</v>
      </c>
      <c r="K1751" s="3">
        <f t="shared" si="213"/>
        <v>0</v>
      </c>
      <c r="L1751" s="3">
        <f t="shared" si="214"/>
        <v>0</v>
      </c>
      <c r="M1751" s="3">
        <f t="shared" si="215"/>
        <v>0</v>
      </c>
      <c r="N1751" s="3">
        <f t="shared" si="216"/>
        <v>0</v>
      </c>
      <c r="O1751" s="3">
        <f t="shared" si="217"/>
        <v>0</v>
      </c>
      <c r="P1751" s="2">
        <f t="shared" si="218"/>
        <v>0</v>
      </c>
    </row>
    <row r="1752" spans="1:16">
      <c r="A1752" s="1">
        <v>1748</v>
      </c>
      <c r="G1752" s="3">
        <v>0</v>
      </c>
      <c r="H1752" s="3"/>
      <c r="I1752" s="3">
        <f t="shared" si="211"/>
        <v>0</v>
      </c>
      <c r="J1752" s="3">
        <f t="shared" si="212"/>
        <v>0</v>
      </c>
      <c r="K1752" s="3">
        <f t="shared" si="213"/>
        <v>0</v>
      </c>
      <c r="L1752" s="3">
        <f t="shared" si="214"/>
        <v>0</v>
      </c>
      <c r="M1752" s="3">
        <f t="shared" si="215"/>
        <v>0</v>
      </c>
      <c r="N1752" s="3">
        <f t="shared" si="216"/>
        <v>0</v>
      </c>
      <c r="O1752" s="3">
        <f t="shared" si="217"/>
        <v>0</v>
      </c>
      <c r="P1752" s="2">
        <f t="shared" si="218"/>
        <v>0</v>
      </c>
    </row>
    <row r="1753" spans="1:16">
      <c r="A1753" s="1">
        <v>1749</v>
      </c>
      <c r="G1753" s="3">
        <v>0</v>
      </c>
      <c r="H1753" s="3"/>
      <c r="I1753" s="3">
        <f t="shared" si="211"/>
        <v>0</v>
      </c>
      <c r="J1753" s="3">
        <f t="shared" si="212"/>
        <v>0</v>
      </c>
      <c r="K1753" s="3">
        <f t="shared" si="213"/>
        <v>0</v>
      </c>
      <c r="L1753" s="3">
        <f t="shared" si="214"/>
        <v>0</v>
      </c>
      <c r="M1753" s="3">
        <f t="shared" si="215"/>
        <v>0</v>
      </c>
      <c r="N1753" s="3">
        <f t="shared" si="216"/>
        <v>0</v>
      </c>
      <c r="O1753" s="3">
        <f t="shared" si="217"/>
        <v>0</v>
      </c>
      <c r="P1753" s="2">
        <f t="shared" si="218"/>
        <v>0</v>
      </c>
    </row>
    <row r="1754" spans="1:16">
      <c r="A1754" s="1">
        <v>1750</v>
      </c>
      <c r="G1754" s="3">
        <v>0</v>
      </c>
      <c r="H1754" s="3"/>
      <c r="I1754" s="3">
        <f t="shared" si="211"/>
        <v>0</v>
      </c>
      <c r="J1754" s="3">
        <f t="shared" si="212"/>
        <v>0</v>
      </c>
      <c r="K1754" s="3">
        <f t="shared" si="213"/>
        <v>0</v>
      </c>
      <c r="L1754" s="3">
        <f t="shared" si="214"/>
        <v>0</v>
      </c>
      <c r="M1754" s="3">
        <f t="shared" si="215"/>
        <v>0</v>
      </c>
      <c r="N1754" s="3">
        <f t="shared" si="216"/>
        <v>0</v>
      </c>
      <c r="O1754" s="3">
        <f t="shared" si="217"/>
        <v>0</v>
      </c>
      <c r="P1754" s="2">
        <f t="shared" si="218"/>
        <v>0</v>
      </c>
    </row>
    <row r="1755" spans="1:16">
      <c r="A1755" s="1">
        <v>1751</v>
      </c>
      <c r="G1755" s="3">
        <v>0</v>
      </c>
      <c r="H1755" s="3"/>
      <c r="I1755" s="3">
        <f t="shared" si="211"/>
        <v>0</v>
      </c>
      <c r="J1755" s="3">
        <f t="shared" si="212"/>
        <v>0</v>
      </c>
      <c r="K1755" s="3">
        <f t="shared" si="213"/>
        <v>0</v>
      </c>
      <c r="L1755" s="3">
        <f t="shared" si="214"/>
        <v>0</v>
      </c>
      <c r="M1755" s="3">
        <f t="shared" si="215"/>
        <v>0</v>
      </c>
      <c r="N1755" s="3">
        <f t="shared" si="216"/>
        <v>0</v>
      </c>
      <c r="O1755" s="3">
        <f t="shared" si="217"/>
        <v>0</v>
      </c>
      <c r="P1755" s="2">
        <f t="shared" si="218"/>
        <v>0</v>
      </c>
    </row>
    <row r="1756" spans="1:16">
      <c r="A1756" s="1">
        <v>1752</v>
      </c>
      <c r="G1756" s="3">
        <v>0</v>
      </c>
      <c r="H1756" s="3"/>
      <c r="I1756" s="3">
        <f t="shared" si="211"/>
        <v>0</v>
      </c>
      <c r="J1756" s="3">
        <f t="shared" si="212"/>
        <v>0</v>
      </c>
      <c r="K1756" s="3">
        <f t="shared" si="213"/>
        <v>0</v>
      </c>
      <c r="L1756" s="3">
        <f t="shared" si="214"/>
        <v>0</v>
      </c>
      <c r="M1756" s="3">
        <f t="shared" si="215"/>
        <v>0</v>
      </c>
      <c r="N1756" s="3">
        <f t="shared" si="216"/>
        <v>0</v>
      </c>
      <c r="O1756" s="3">
        <f t="shared" si="217"/>
        <v>0</v>
      </c>
      <c r="P1756" s="2">
        <f t="shared" si="218"/>
        <v>0</v>
      </c>
    </row>
    <row r="1757" spans="1:16">
      <c r="A1757" s="1">
        <v>1753</v>
      </c>
      <c r="G1757" s="3">
        <v>0</v>
      </c>
      <c r="H1757" s="3"/>
      <c r="I1757" s="3">
        <f t="shared" si="211"/>
        <v>0</v>
      </c>
      <c r="J1757" s="3">
        <f t="shared" si="212"/>
        <v>0</v>
      </c>
      <c r="K1757" s="3">
        <f t="shared" si="213"/>
        <v>0</v>
      </c>
      <c r="L1757" s="3">
        <f t="shared" si="214"/>
        <v>0</v>
      </c>
      <c r="M1757" s="3">
        <f t="shared" si="215"/>
        <v>0</v>
      </c>
      <c r="N1757" s="3">
        <f t="shared" si="216"/>
        <v>0</v>
      </c>
      <c r="O1757" s="3">
        <f t="shared" si="217"/>
        <v>0</v>
      </c>
      <c r="P1757" s="2">
        <f t="shared" si="218"/>
        <v>0</v>
      </c>
    </row>
    <row r="1758" spans="1:16">
      <c r="A1758" s="1">
        <v>1754</v>
      </c>
      <c r="G1758" s="3">
        <v>0</v>
      </c>
      <c r="H1758" s="3"/>
      <c r="I1758" s="3">
        <f t="shared" si="211"/>
        <v>0</v>
      </c>
      <c r="J1758" s="3">
        <f t="shared" si="212"/>
        <v>0</v>
      </c>
      <c r="K1758" s="3">
        <f t="shared" si="213"/>
        <v>0</v>
      </c>
      <c r="L1758" s="3">
        <f t="shared" si="214"/>
        <v>0</v>
      </c>
      <c r="M1758" s="3">
        <f t="shared" si="215"/>
        <v>0</v>
      </c>
      <c r="N1758" s="3">
        <f t="shared" si="216"/>
        <v>0</v>
      </c>
      <c r="O1758" s="3">
        <f t="shared" si="217"/>
        <v>0</v>
      </c>
      <c r="P1758" s="2">
        <f t="shared" si="218"/>
        <v>0</v>
      </c>
    </row>
    <row r="1759" spans="1:16">
      <c r="A1759" s="1">
        <v>1755</v>
      </c>
      <c r="G1759" s="3">
        <v>0</v>
      </c>
      <c r="H1759" s="3"/>
      <c r="I1759" s="3">
        <f t="shared" ref="I1759:I1822" si="219">$B$3*G1759</f>
        <v>0</v>
      </c>
      <c r="J1759" s="3">
        <f t="shared" ref="J1759:J1822" si="220">I1759-$C$3*L1759</f>
        <v>0</v>
      </c>
      <c r="K1759" s="3">
        <f t="shared" ref="K1759:K1822" si="221">J1759-$D$3*M1759</f>
        <v>0</v>
      </c>
      <c r="L1759" s="3">
        <f t="shared" ref="L1759:L1822" si="222">K1758</f>
        <v>0</v>
      </c>
      <c r="M1759" s="3">
        <f t="shared" ref="M1759:M1822" si="223">L1758</f>
        <v>0</v>
      </c>
      <c r="N1759" s="3">
        <f t="shared" ref="N1759:N1822" si="224">K1759+$E$3*L1759</f>
        <v>0</v>
      </c>
      <c r="O1759" s="3">
        <f t="shared" ref="O1759:O1822" si="225">N1759+$F$3*M1759</f>
        <v>0</v>
      </c>
      <c r="P1759" s="2">
        <f t="shared" si="218"/>
        <v>0</v>
      </c>
    </row>
    <row r="1760" spans="1:16">
      <c r="A1760" s="1">
        <v>1756</v>
      </c>
      <c r="G1760" s="3">
        <v>0</v>
      </c>
      <c r="H1760" s="3"/>
      <c r="I1760" s="3">
        <f t="shared" si="219"/>
        <v>0</v>
      </c>
      <c r="J1760" s="3">
        <f t="shared" si="220"/>
        <v>0</v>
      </c>
      <c r="K1760" s="3">
        <f t="shared" si="221"/>
        <v>0</v>
      </c>
      <c r="L1760" s="3">
        <f t="shared" si="222"/>
        <v>0</v>
      </c>
      <c r="M1760" s="3">
        <f t="shared" si="223"/>
        <v>0</v>
      </c>
      <c r="N1760" s="3">
        <f t="shared" si="224"/>
        <v>0</v>
      </c>
      <c r="O1760" s="3">
        <f t="shared" si="225"/>
        <v>0</v>
      </c>
      <c r="P1760" s="2">
        <f t="shared" si="218"/>
        <v>0</v>
      </c>
    </row>
    <row r="1761" spans="1:16">
      <c r="A1761" s="1">
        <v>1757</v>
      </c>
      <c r="G1761" s="3">
        <v>0</v>
      </c>
      <c r="H1761" s="3"/>
      <c r="I1761" s="3">
        <f t="shared" si="219"/>
        <v>0</v>
      </c>
      <c r="J1761" s="3">
        <f t="shared" si="220"/>
        <v>0</v>
      </c>
      <c r="K1761" s="3">
        <f t="shared" si="221"/>
        <v>0</v>
      </c>
      <c r="L1761" s="3">
        <f t="shared" si="222"/>
        <v>0</v>
      </c>
      <c r="M1761" s="3">
        <f t="shared" si="223"/>
        <v>0</v>
      </c>
      <c r="N1761" s="3">
        <f t="shared" si="224"/>
        <v>0</v>
      </c>
      <c r="O1761" s="3">
        <f t="shared" si="225"/>
        <v>0</v>
      </c>
      <c r="P1761" s="2">
        <f t="shared" si="218"/>
        <v>0</v>
      </c>
    </row>
    <row r="1762" spans="1:16">
      <c r="A1762" s="1">
        <v>1758</v>
      </c>
      <c r="G1762" s="3">
        <v>0</v>
      </c>
      <c r="H1762" s="3"/>
      <c r="I1762" s="3">
        <f t="shared" si="219"/>
        <v>0</v>
      </c>
      <c r="J1762" s="3">
        <f t="shared" si="220"/>
        <v>0</v>
      </c>
      <c r="K1762" s="3">
        <f t="shared" si="221"/>
        <v>0</v>
      </c>
      <c r="L1762" s="3">
        <f t="shared" si="222"/>
        <v>0</v>
      </c>
      <c r="M1762" s="3">
        <f t="shared" si="223"/>
        <v>0</v>
      </c>
      <c r="N1762" s="3">
        <f t="shared" si="224"/>
        <v>0</v>
      </c>
      <c r="O1762" s="3">
        <f t="shared" si="225"/>
        <v>0</v>
      </c>
      <c r="P1762" s="2">
        <f t="shared" si="218"/>
        <v>0</v>
      </c>
    </row>
    <row r="1763" spans="1:16">
      <c r="A1763" s="1">
        <v>1759</v>
      </c>
      <c r="G1763" s="3">
        <v>0</v>
      </c>
      <c r="H1763" s="3"/>
      <c r="I1763" s="3">
        <f t="shared" si="219"/>
        <v>0</v>
      </c>
      <c r="J1763" s="3">
        <f t="shared" si="220"/>
        <v>0</v>
      </c>
      <c r="K1763" s="3">
        <f t="shared" si="221"/>
        <v>0</v>
      </c>
      <c r="L1763" s="3">
        <f t="shared" si="222"/>
        <v>0</v>
      </c>
      <c r="M1763" s="3">
        <f t="shared" si="223"/>
        <v>0</v>
      </c>
      <c r="N1763" s="3">
        <f t="shared" si="224"/>
        <v>0</v>
      </c>
      <c r="O1763" s="3">
        <f t="shared" si="225"/>
        <v>0</v>
      </c>
      <c r="P1763" s="2">
        <f t="shared" si="218"/>
        <v>0</v>
      </c>
    </row>
    <row r="1764" spans="1:16">
      <c r="A1764" s="1">
        <v>1760</v>
      </c>
      <c r="G1764" s="3">
        <v>0</v>
      </c>
      <c r="H1764" s="3"/>
      <c r="I1764" s="3">
        <f t="shared" si="219"/>
        <v>0</v>
      </c>
      <c r="J1764" s="3">
        <f t="shared" si="220"/>
        <v>0</v>
      </c>
      <c r="K1764" s="3">
        <f t="shared" si="221"/>
        <v>0</v>
      </c>
      <c r="L1764" s="3">
        <f t="shared" si="222"/>
        <v>0</v>
      </c>
      <c r="M1764" s="3">
        <f t="shared" si="223"/>
        <v>0</v>
      </c>
      <c r="N1764" s="3">
        <f t="shared" si="224"/>
        <v>0</v>
      </c>
      <c r="O1764" s="3">
        <f t="shared" si="225"/>
        <v>0</v>
      </c>
      <c r="P1764" s="2">
        <f t="shared" si="218"/>
        <v>0</v>
      </c>
    </row>
    <row r="1765" spans="1:16">
      <c r="A1765" s="1">
        <v>1761</v>
      </c>
      <c r="G1765" s="3">
        <v>0</v>
      </c>
      <c r="H1765" s="3"/>
      <c r="I1765" s="3">
        <f t="shared" si="219"/>
        <v>0</v>
      </c>
      <c r="J1765" s="3">
        <f t="shared" si="220"/>
        <v>0</v>
      </c>
      <c r="K1765" s="3">
        <f t="shared" si="221"/>
        <v>0</v>
      </c>
      <c r="L1765" s="3">
        <f t="shared" si="222"/>
        <v>0</v>
      </c>
      <c r="M1765" s="3">
        <f t="shared" si="223"/>
        <v>0</v>
      </c>
      <c r="N1765" s="3">
        <f t="shared" si="224"/>
        <v>0</v>
      </c>
      <c r="O1765" s="3">
        <f t="shared" si="225"/>
        <v>0</v>
      </c>
      <c r="P1765" s="2">
        <f t="shared" si="218"/>
        <v>0</v>
      </c>
    </row>
    <row r="1766" spans="1:16">
      <c r="A1766" s="1">
        <v>1762</v>
      </c>
      <c r="G1766" s="3">
        <v>0</v>
      </c>
      <c r="H1766" s="3"/>
      <c r="I1766" s="3">
        <f t="shared" si="219"/>
        <v>0</v>
      </c>
      <c r="J1766" s="3">
        <f t="shared" si="220"/>
        <v>0</v>
      </c>
      <c r="K1766" s="3">
        <f t="shared" si="221"/>
        <v>0</v>
      </c>
      <c r="L1766" s="3">
        <f t="shared" si="222"/>
        <v>0</v>
      </c>
      <c r="M1766" s="3">
        <f t="shared" si="223"/>
        <v>0</v>
      </c>
      <c r="N1766" s="3">
        <f t="shared" si="224"/>
        <v>0</v>
      </c>
      <c r="O1766" s="3">
        <f t="shared" si="225"/>
        <v>0</v>
      </c>
      <c r="P1766" s="2">
        <f t="shared" si="218"/>
        <v>0</v>
      </c>
    </row>
    <row r="1767" spans="1:16">
      <c r="A1767" s="1">
        <v>1763</v>
      </c>
      <c r="G1767" s="3">
        <v>0</v>
      </c>
      <c r="H1767" s="3"/>
      <c r="I1767" s="3">
        <f t="shared" si="219"/>
        <v>0</v>
      </c>
      <c r="J1767" s="3">
        <f t="shared" si="220"/>
        <v>0</v>
      </c>
      <c r="K1767" s="3">
        <f t="shared" si="221"/>
        <v>0</v>
      </c>
      <c r="L1767" s="3">
        <f t="shared" si="222"/>
        <v>0</v>
      </c>
      <c r="M1767" s="3">
        <f t="shared" si="223"/>
        <v>0</v>
      </c>
      <c r="N1767" s="3">
        <f t="shared" si="224"/>
        <v>0</v>
      </c>
      <c r="O1767" s="3">
        <f t="shared" si="225"/>
        <v>0</v>
      </c>
      <c r="P1767" s="2">
        <f t="shared" si="218"/>
        <v>0</v>
      </c>
    </row>
    <row r="1768" spans="1:16">
      <c r="A1768" s="1">
        <v>1764</v>
      </c>
      <c r="G1768" s="3">
        <v>0</v>
      </c>
      <c r="H1768" s="3"/>
      <c r="I1768" s="3">
        <f t="shared" si="219"/>
        <v>0</v>
      </c>
      <c r="J1768" s="3">
        <f t="shared" si="220"/>
        <v>0</v>
      </c>
      <c r="K1768" s="3">
        <f t="shared" si="221"/>
        <v>0</v>
      </c>
      <c r="L1768" s="3">
        <f t="shared" si="222"/>
        <v>0</v>
      </c>
      <c r="M1768" s="3">
        <f t="shared" si="223"/>
        <v>0</v>
      </c>
      <c r="N1768" s="3">
        <f t="shared" si="224"/>
        <v>0</v>
      </c>
      <c r="O1768" s="3">
        <f t="shared" si="225"/>
        <v>0</v>
      </c>
      <c r="P1768" s="2">
        <f t="shared" si="218"/>
        <v>0</v>
      </c>
    </row>
    <row r="1769" spans="1:16">
      <c r="A1769" s="1">
        <v>1765</v>
      </c>
      <c r="G1769" s="3">
        <v>0</v>
      </c>
      <c r="H1769" s="3"/>
      <c r="I1769" s="3">
        <f t="shared" si="219"/>
        <v>0</v>
      </c>
      <c r="J1769" s="3">
        <f t="shared" si="220"/>
        <v>0</v>
      </c>
      <c r="K1769" s="3">
        <f t="shared" si="221"/>
        <v>0</v>
      </c>
      <c r="L1769" s="3">
        <f t="shared" si="222"/>
        <v>0</v>
      </c>
      <c r="M1769" s="3">
        <f t="shared" si="223"/>
        <v>0</v>
      </c>
      <c r="N1769" s="3">
        <f t="shared" si="224"/>
        <v>0</v>
      </c>
      <c r="O1769" s="3">
        <f t="shared" si="225"/>
        <v>0</v>
      </c>
      <c r="P1769" s="2">
        <f t="shared" si="218"/>
        <v>0</v>
      </c>
    </row>
    <row r="1770" spans="1:16">
      <c r="A1770" s="1">
        <v>1766</v>
      </c>
      <c r="G1770" s="3">
        <v>0</v>
      </c>
      <c r="H1770" s="3"/>
      <c r="I1770" s="3">
        <f t="shared" si="219"/>
        <v>0</v>
      </c>
      <c r="J1770" s="3">
        <f t="shared" si="220"/>
        <v>0</v>
      </c>
      <c r="K1770" s="3">
        <f t="shared" si="221"/>
        <v>0</v>
      </c>
      <c r="L1770" s="3">
        <f t="shared" si="222"/>
        <v>0</v>
      </c>
      <c r="M1770" s="3">
        <f t="shared" si="223"/>
        <v>0</v>
      </c>
      <c r="N1770" s="3">
        <f t="shared" si="224"/>
        <v>0</v>
      </c>
      <c r="O1770" s="3">
        <f t="shared" si="225"/>
        <v>0</v>
      </c>
      <c r="P1770" s="2">
        <f t="shared" si="218"/>
        <v>0</v>
      </c>
    </row>
    <row r="1771" spans="1:16">
      <c r="A1771" s="1">
        <v>1767</v>
      </c>
      <c r="G1771" s="3">
        <v>0</v>
      </c>
      <c r="H1771" s="3"/>
      <c r="I1771" s="3">
        <f t="shared" si="219"/>
        <v>0</v>
      </c>
      <c r="J1771" s="3">
        <f t="shared" si="220"/>
        <v>0</v>
      </c>
      <c r="K1771" s="3">
        <f t="shared" si="221"/>
        <v>0</v>
      </c>
      <c r="L1771" s="3">
        <f t="shared" si="222"/>
        <v>0</v>
      </c>
      <c r="M1771" s="3">
        <f t="shared" si="223"/>
        <v>0</v>
      </c>
      <c r="N1771" s="3">
        <f t="shared" si="224"/>
        <v>0</v>
      </c>
      <c r="O1771" s="3">
        <f t="shared" si="225"/>
        <v>0</v>
      </c>
      <c r="P1771" s="2">
        <f t="shared" si="218"/>
        <v>0</v>
      </c>
    </row>
    <row r="1772" spans="1:16">
      <c r="A1772" s="1">
        <v>1768</v>
      </c>
      <c r="G1772" s="3">
        <v>0</v>
      </c>
      <c r="H1772" s="3"/>
      <c r="I1772" s="3">
        <f t="shared" si="219"/>
        <v>0</v>
      </c>
      <c r="J1772" s="3">
        <f t="shared" si="220"/>
        <v>0</v>
      </c>
      <c r="K1772" s="3">
        <f t="shared" si="221"/>
        <v>0</v>
      </c>
      <c r="L1772" s="3">
        <f t="shared" si="222"/>
        <v>0</v>
      </c>
      <c r="M1772" s="3">
        <f t="shared" si="223"/>
        <v>0</v>
      </c>
      <c r="N1772" s="3">
        <f t="shared" si="224"/>
        <v>0</v>
      </c>
      <c r="O1772" s="3">
        <f t="shared" si="225"/>
        <v>0</v>
      </c>
      <c r="P1772" s="2">
        <f t="shared" si="218"/>
        <v>0</v>
      </c>
    </row>
    <row r="1773" spans="1:16">
      <c r="A1773" s="1">
        <v>1769</v>
      </c>
      <c r="G1773" s="3">
        <v>0</v>
      </c>
      <c r="H1773" s="3"/>
      <c r="I1773" s="3">
        <f t="shared" si="219"/>
        <v>0</v>
      </c>
      <c r="J1773" s="3">
        <f t="shared" si="220"/>
        <v>0</v>
      </c>
      <c r="K1773" s="3">
        <f t="shared" si="221"/>
        <v>0</v>
      </c>
      <c r="L1773" s="3">
        <f t="shared" si="222"/>
        <v>0</v>
      </c>
      <c r="M1773" s="3">
        <f t="shared" si="223"/>
        <v>0</v>
      </c>
      <c r="N1773" s="3">
        <f t="shared" si="224"/>
        <v>0</v>
      </c>
      <c r="O1773" s="3">
        <f t="shared" si="225"/>
        <v>0</v>
      </c>
      <c r="P1773" s="2">
        <f t="shared" si="218"/>
        <v>0</v>
      </c>
    </row>
    <row r="1774" spans="1:16">
      <c r="A1774" s="1">
        <v>1770</v>
      </c>
      <c r="G1774" s="3">
        <v>0</v>
      </c>
      <c r="H1774" s="3"/>
      <c r="I1774" s="3">
        <f t="shared" si="219"/>
        <v>0</v>
      </c>
      <c r="J1774" s="3">
        <f t="shared" si="220"/>
        <v>0</v>
      </c>
      <c r="K1774" s="3">
        <f t="shared" si="221"/>
        <v>0</v>
      </c>
      <c r="L1774" s="3">
        <f t="shared" si="222"/>
        <v>0</v>
      </c>
      <c r="M1774" s="3">
        <f t="shared" si="223"/>
        <v>0</v>
      </c>
      <c r="N1774" s="3">
        <f t="shared" si="224"/>
        <v>0</v>
      </c>
      <c r="O1774" s="3">
        <f t="shared" si="225"/>
        <v>0</v>
      </c>
      <c r="P1774" s="2">
        <f t="shared" si="218"/>
        <v>0</v>
      </c>
    </row>
    <row r="1775" spans="1:16">
      <c r="A1775" s="1">
        <v>1771</v>
      </c>
      <c r="G1775" s="3">
        <v>0</v>
      </c>
      <c r="H1775" s="3"/>
      <c r="I1775" s="3">
        <f t="shared" si="219"/>
        <v>0</v>
      </c>
      <c r="J1775" s="3">
        <f t="shared" si="220"/>
        <v>0</v>
      </c>
      <c r="K1775" s="3">
        <f t="shared" si="221"/>
        <v>0</v>
      </c>
      <c r="L1775" s="3">
        <f t="shared" si="222"/>
        <v>0</v>
      </c>
      <c r="M1775" s="3">
        <f t="shared" si="223"/>
        <v>0</v>
      </c>
      <c r="N1775" s="3">
        <f t="shared" si="224"/>
        <v>0</v>
      </c>
      <c r="O1775" s="3">
        <f t="shared" si="225"/>
        <v>0</v>
      </c>
      <c r="P1775" s="2">
        <f t="shared" si="218"/>
        <v>0</v>
      </c>
    </row>
    <row r="1776" spans="1:16">
      <c r="A1776" s="1">
        <v>1772</v>
      </c>
      <c r="G1776" s="3">
        <v>0</v>
      </c>
      <c r="H1776" s="3"/>
      <c r="I1776" s="3">
        <f t="shared" si="219"/>
        <v>0</v>
      </c>
      <c r="J1776" s="3">
        <f t="shared" si="220"/>
        <v>0</v>
      </c>
      <c r="K1776" s="3">
        <f t="shared" si="221"/>
        <v>0</v>
      </c>
      <c r="L1776" s="3">
        <f t="shared" si="222"/>
        <v>0</v>
      </c>
      <c r="M1776" s="3">
        <f t="shared" si="223"/>
        <v>0</v>
      </c>
      <c r="N1776" s="3">
        <f t="shared" si="224"/>
        <v>0</v>
      </c>
      <c r="O1776" s="3">
        <f t="shared" si="225"/>
        <v>0</v>
      </c>
      <c r="P1776" s="2">
        <f t="shared" si="218"/>
        <v>0</v>
      </c>
    </row>
    <row r="1777" spans="1:16">
      <c r="A1777" s="1">
        <v>1773</v>
      </c>
      <c r="G1777" s="3">
        <v>0</v>
      </c>
      <c r="H1777" s="3"/>
      <c r="I1777" s="3">
        <f t="shared" si="219"/>
        <v>0</v>
      </c>
      <c r="J1777" s="3">
        <f t="shared" si="220"/>
        <v>0</v>
      </c>
      <c r="K1777" s="3">
        <f t="shared" si="221"/>
        <v>0</v>
      </c>
      <c r="L1777" s="3">
        <f t="shared" si="222"/>
        <v>0</v>
      </c>
      <c r="M1777" s="3">
        <f t="shared" si="223"/>
        <v>0</v>
      </c>
      <c r="N1777" s="3">
        <f t="shared" si="224"/>
        <v>0</v>
      </c>
      <c r="O1777" s="3">
        <f t="shared" si="225"/>
        <v>0</v>
      </c>
      <c r="P1777" s="2">
        <f t="shared" si="218"/>
        <v>0</v>
      </c>
    </row>
    <row r="1778" spans="1:16">
      <c r="A1778" s="1">
        <v>1774</v>
      </c>
      <c r="G1778" s="3">
        <v>0</v>
      </c>
      <c r="H1778" s="3"/>
      <c r="I1778" s="3">
        <f t="shared" si="219"/>
        <v>0</v>
      </c>
      <c r="J1778" s="3">
        <f t="shared" si="220"/>
        <v>0</v>
      </c>
      <c r="K1778" s="3">
        <f t="shared" si="221"/>
        <v>0</v>
      </c>
      <c r="L1778" s="3">
        <f t="shared" si="222"/>
        <v>0</v>
      </c>
      <c r="M1778" s="3">
        <f t="shared" si="223"/>
        <v>0</v>
      </c>
      <c r="N1778" s="3">
        <f t="shared" si="224"/>
        <v>0</v>
      </c>
      <c r="O1778" s="3">
        <f t="shared" si="225"/>
        <v>0</v>
      </c>
      <c r="P1778" s="2">
        <f t="shared" si="218"/>
        <v>0</v>
      </c>
    </row>
    <row r="1779" spans="1:16">
      <c r="A1779" s="1">
        <v>1775</v>
      </c>
      <c r="G1779" s="3">
        <v>0</v>
      </c>
      <c r="H1779" s="3"/>
      <c r="I1779" s="3">
        <f t="shared" si="219"/>
        <v>0</v>
      </c>
      <c r="J1779" s="3">
        <f t="shared" si="220"/>
        <v>0</v>
      </c>
      <c r="K1779" s="3">
        <f t="shared" si="221"/>
        <v>0</v>
      </c>
      <c r="L1779" s="3">
        <f t="shared" si="222"/>
        <v>0</v>
      </c>
      <c r="M1779" s="3">
        <f t="shared" si="223"/>
        <v>0</v>
      </c>
      <c r="N1779" s="3">
        <f t="shared" si="224"/>
        <v>0</v>
      </c>
      <c r="O1779" s="3">
        <f t="shared" si="225"/>
        <v>0</v>
      </c>
      <c r="P1779" s="2">
        <f t="shared" si="218"/>
        <v>0</v>
      </c>
    </row>
    <row r="1780" spans="1:16">
      <c r="A1780" s="1">
        <v>1776</v>
      </c>
      <c r="G1780" s="3">
        <v>0</v>
      </c>
      <c r="H1780" s="3"/>
      <c r="I1780" s="3">
        <f t="shared" si="219"/>
        <v>0</v>
      </c>
      <c r="J1780" s="3">
        <f t="shared" si="220"/>
        <v>0</v>
      </c>
      <c r="K1780" s="3">
        <f t="shared" si="221"/>
        <v>0</v>
      </c>
      <c r="L1780" s="3">
        <f t="shared" si="222"/>
        <v>0</v>
      </c>
      <c r="M1780" s="3">
        <f t="shared" si="223"/>
        <v>0</v>
      </c>
      <c r="N1780" s="3">
        <f t="shared" si="224"/>
        <v>0</v>
      </c>
      <c r="O1780" s="3">
        <f t="shared" si="225"/>
        <v>0</v>
      </c>
      <c r="P1780" s="2">
        <f t="shared" si="218"/>
        <v>0</v>
      </c>
    </row>
    <row r="1781" spans="1:16">
      <c r="A1781" s="1">
        <v>1777</v>
      </c>
      <c r="G1781" s="3">
        <v>0</v>
      </c>
      <c r="H1781" s="3"/>
      <c r="I1781" s="3">
        <f t="shared" si="219"/>
        <v>0</v>
      </c>
      <c r="J1781" s="3">
        <f t="shared" si="220"/>
        <v>0</v>
      </c>
      <c r="K1781" s="3">
        <f t="shared" si="221"/>
        <v>0</v>
      </c>
      <c r="L1781" s="3">
        <f t="shared" si="222"/>
        <v>0</v>
      </c>
      <c r="M1781" s="3">
        <f t="shared" si="223"/>
        <v>0</v>
      </c>
      <c r="N1781" s="3">
        <f t="shared" si="224"/>
        <v>0</v>
      </c>
      <c r="O1781" s="3">
        <f t="shared" si="225"/>
        <v>0</v>
      </c>
      <c r="P1781" s="2">
        <f t="shared" si="218"/>
        <v>0</v>
      </c>
    </row>
    <row r="1782" spans="1:16">
      <c r="A1782" s="1">
        <v>1778</v>
      </c>
      <c r="G1782" s="3">
        <v>0</v>
      </c>
      <c r="H1782" s="3"/>
      <c r="I1782" s="3">
        <f t="shared" si="219"/>
        <v>0</v>
      </c>
      <c r="J1782" s="3">
        <f t="shared" si="220"/>
        <v>0</v>
      </c>
      <c r="K1782" s="3">
        <f t="shared" si="221"/>
        <v>0</v>
      </c>
      <c r="L1782" s="3">
        <f t="shared" si="222"/>
        <v>0</v>
      </c>
      <c r="M1782" s="3">
        <f t="shared" si="223"/>
        <v>0</v>
      </c>
      <c r="N1782" s="3">
        <f t="shared" si="224"/>
        <v>0</v>
      </c>
      <c r="O1782" s="3">
        <f t="shared" si="225"/>
        <v>0</v>
      </c>
      <c r="P1782" s="2">
        <f t="shared" si="218"/>
        <v>0</v>
      </c>
    </row>
    <row r="1783" spans="1:16">
      <c r="A1783" s="1">
        <v>1779</v>
      </c>
      <c r="G1783" s="3">
        <v>0</v>
      </c>
      <c r="H1783" s="3"/>
      <c r="I1783" s="3">
        <f t="shared" si="219"/>
        <v>0</v>
      </c>
      <c r="J1783" s="3">
        <f t="shared" si="220"/>
        <v>0</v>
      </c>
      <c r="K1783" s="3">
        <f t="shared" si="221"/>
        <v>0</v>
      </c>
      <c r="L1783" s="3">
        <f t="shared" si="222"/>
        <v>0</v>
      </c>
      <c r="M1783" s="3">
        <f t="shared" si="223"/>
        <v>0</v>
      </c>
      <c r="N1783" s="3">
        <f t="shared" si="224"/>
        <v>0</v>
      </c>
      <c r="O1783" s="3">
        <f t="shared" si="225"/>
        <v>0</v>
      </c>
      <c r="P1783" s="2">
        <f t="shared" si="218"/>
        <v>0</v>
      </c>
    </row>
    <row r="1784" spans="1:16">
      <c r="A1784" s="1">
        <v>1780</v>
      </c>
      <c r="G1784" s="3">
        <v>0</v>
      </c>
      <c r="H1784" s="3"/>
      <c r="I1784" s="3">
        <f t="shared" si="219"/>
        <v>0</v>
      </c>
      <c r="J1784" s="3">
        <f t="shared" si="220"/>
        <v>0</v>
      </c>
      <c r="K1784" s="3">
        <f t="shared" si="221"/>
        <v>0</v>
      </c>
      <c r="L1784" s="3">
        <f t="shared" si="222"/>
        <v>0</v>
      </c>
      <c r="M1784" s="3">
        <f t="shared" si="223"/>
        <v>0</v>
      </c>
      <c r="N1784" s="3">
        <f t="shared" si="224"/>
        <v>0</v>
      </c>
      <c r="O1784" s="3">
        <f t="shared" si="225"/>
        <v>0</v>
      </c>
      <c r="P1784" s="2">
        <f t="shared" si="218"/>
        <v>0</v>
      </c>
    </row>
    <row r="1785" spans="1:16">
      <c r="A1785" s="1">
        <v>1781</v>
      </c>
      <c r="G1785" s="3">
        <v>0</v>
      </c>
      <c r="H1785" s="3"/>
      <c r="I1785" s="3">
        <f t="shared" si="219"/>
        <v>0</v>
      </c>
      <c r="J1785" s="3">
        <f t="shared" si="220"/>
        <v>0</v>
      </c>
      <c r="K1785" s="3">
        <f t="shared" si="221"/>
        <v>0</v>
      </c>
      <c r="L1785" s="3">
        <f t="shared" si="222"/>
        <v>0</v>
      </c>
      <c r="M1785" s="3">
        <f t="shared" si="223"/>
        <v>0</v>
      </c>
      <c r="N1785" s="3">
        <f t="shared" si="224"/>
        <v>0</v>
      </c>
      <c r="O1785" s="3">
        <f t="shared" si="225"/>
        <v>0</v>
      </c>
      <c r="P1785" s="2">
        <f t="shared" si="218"/>
        <v>0</v>
      </c>
    </row>
    <row r="1786" spans="1:16">
      <c r="A1786" s="1">
        <v>1782</v>
      </c>
      <c r="G1786" s="3">
        <v>0</v>
      </c>
      <c r="H1786" s="3"/>
      <c r="I1786" s="3">
        <f t="shared" si="219"/>
        <v>0</v>
      </c>
      <c r="J1786" s="3">
        <f t="shared" si="220"/>
        <v>0</v>
      </c>
      <c r="K1786" s="3">
        <f t="shared" si="221"/>
        <v>0</v>
      </c>
      <c r="L1786" s="3">
        <f t="shared" si="222"/>
        <v>0</v>
      </c>
      <c r="M1786" s="3">
        <f t="shared" si="223"/>
        <v>0</v>
      </c>
      <c r="N1786" s="3">
        <f t="shared" si="224"/>
        <v>0</v>
      </c>
      <c r="O1786" s="3">
        <f t="shared" si="225"/>
        <v>0</v>
      </c>
      <c r="P1786" s="2">
        <f t="shared" si="218"/>
        <v>0</v>
      </c>
    </row>
    <row r="1787" spans="1:16">
      <c r="A1787" s="1">
        <v>1783</v>
      </c>
      <c r="G1787" s="3">
        <v>0</v>
      </c>
      <c r="H1787" s="3"/>
      <c r="I1787" s="3">
        <f t="shared" si="219"/>
        <v>0</v>
      </c>
      <c r="J1787" s="3">
        <f t="shared" si="220"/>
        <v>0</v>
      </c>
      <c r="K1787" s="3">
        <f t="shared" si="221"/>
        <v>0</v>
      </c>
      <c r="L1787" s="3">
        <f t="shared" si="222"/>
        <v>0</v>
      </c>
      <c r="M1787" s="3">
        <f t="shared" si="223"/>
        <v>0</v>
      </c>
      <c r="N1787" s="3">
        <f t="shared" si="224"/>
        <v>0</v>
      </c>
      <c r="O1787" s="3">
        <f t="shared" si="225"/>
        <v>0</v>
      </c>
      <c r="P1787" s="2">
        <f t="shared" si="218"/>
        <v>0</v>
      </c>
    </row>
    <row r="1788" spans="1:16">
      <c r="A1788" s="1">
        <v>1784</v>
      </c>
      <c r="G1788" s="3">
        <v>0</v>
      </c>
      <c r="H1788" s="3"/>
      <c r="I1788" s="3">
        <f t="shared" si="219"/>
        <v>0</v>
      </c>
      <c r="J1788" s="3">
        <f t="shared" si="220"/>
        <v>0</v>
      </c>
      <c r="K1788" s="3">
        <f t="shared" si="221"/>
        <v>0</v>
      </c>
      <c r="L1788" s="3">
        <f t="shared" si="222"/>
        <v>0</v>
      </c>
      <c r="M1788" s="3">
        <f t="shared" si="223"/>
        <v>0</v>
      </c>
      <c r="N1788" s="3">
        <f t="shared" si="224"/>
        <v>0</v>
      </c>
      <c r="O1788" s="3">
        <f t="shared" si="225"/>
        <v>0</v>
      </c>
      <c r="P1788" s="2">
        <f t="shared" si="218"/>
        <v>0</v>
      </c>
    </row>
    <row r="1789" spans="1:16">
      <c r="A1789" s="1">
        <v>1785</v>
      </c>
      <c r="G1789" s="3">
        <v>0</v>
      </c>
      <c r="H1789" s="3"/>
      <c r="I1789" s="3">
        <f t="shared" si="219"/>
        <v>0</v>
      </c>
      <c r="J1789" s="3">
        <f t="shared" si="220"/>
        <v>0</v>
      </c>
      <c r="K1789" s="3">
        <f t="shared" si="221"/>
        <v>0</v>
      </c>
      <c r="L1789" s="3">
        <f t="shared" si="222"/>
        <v>0</v>
      </c>
      <c r="M1789" s="3">
        <f t="shared" si="223"/>
        <v>0</v>
      </c>
      <c r="N1789" s="3">
        <f t="shared" si="224"/>
        <v>0</v>
      </c>
      <c r="O1789" s="3">
        <f t="shared" si="225"/>
        <v>0</v>
      </c>
      <c r="P1789" s="2">
        <f t="shared" si="218"/>
        <v>0</v>
      </c>
    </row>
    <row r="1790" spans="1:16">
      <c r="A1790" s="1">
        <v>1786</v>
      </c>
      <c r="G1790" s="3">
        <v>0</v>
      </c>
      <c r="H1790" s="3"/>
      <c r="I1790" s="3">
        <f t="shared" si="219"/>
        <v>0</v>
      </c>
      <c r="J1790" s="3">
        <f t="shared" si="220"/>
        <v>0</v>
      </c>
      <c r="K1790" s="3">
        <f t="shared" si="221"/>
        <v>0</v>
      </c>
      <c r="L1790" s="3">
        <f t="shared" si="222"/>
        <v>0</v>
      </c>
      <c r="M1790" s="3">
        <f t="shared" si="223"/>
        <v>0</v>
      </c>
      <c r="N1790" s="3">
        <f t="shared" si="224"/>
        <v>0</v>
      </c>
      <c r="O1790" s="3">
        <f t="shared" si="225"/>
        <v>0</v>
      </c>
      <c r="P1790" s="2">
        <f t="shared" si="218"/>
        <v>0</v>
      </c>
    </row>
    <row r="1791" spans="1:16">
      <c r="A1791" s="1">
        <v>1787</v>
      </c>
      <c r="G1791" s="3">
        <v>0</v>
      </c>
      <c r="H1791" s="3"/>
      <c r="I1791" s="3">
        <f t="shared" si="219"/>
        <v>0</v>
      </c>
      <c r="J1791" s="3">
        <f t="shared" si="220"/>
        <v>0</v>
      </c>
      <c r="K1791" s="3">
        <f t="shared" si="221"/>
        <v>0</v>
      </c>
      <c r="L1791" s="3">
        <f t="shared" si="222"/>
        <v>0</v>
      </c>
      <c r="M1791" s="3">
        <f t="shared" si="223"/>
        <v>0</v>
      </c>
      <c r="N1791" s="3">
        <f t="shared" si="224"/>
        <v>0</v>
      </c>
      <c r="O1791" s="3">
        <f t="shared" si="225"/>
        <v>0</v>
      </c>
      <c r="P1791" s="2">
        <f t="shared" si="218"/>
        <v>0</v>
      </c>
    </row>
    <row r="1792" spans="1:16">
      <c r="A1792" s="1">
        <v>1788</v>
      </c>
      <c r="G1792" s="3">
        <v>0</v>
      </c>
      <c r="H1792" s="3"/>
      <c r="I1792" s="3">
        <f t="shared" si="219"/>
        <v>0</v>
      </c>
      <c r="J1792" s="3">
        <f t="shared" si="220"/>
        <v>0</v>
      </c>
      <c r="K1792" s="3">
        <f t="shared" si="221"/>
        <v>0</v>
      </c>
      <c r="L1792" s="3">
        <f t="shared" si="222"/>
        <v>0</v>
      </c>
      <c r="M1792" s="3">
        <f t="shared" si="223"/>
        <v>0</v>
      </c>
      <c r="N1792" s="3">
        <f t="shared" si="224"/>
        <v>0</v>
      </c>
      <c r="O1792" s="3">
        <f t="shared" si="225"/>
        <v>0</v>
      </c>
      <c r="P1792" s="2">
        <f t="shared" si="218"/>
        <v>0</v>
      </c>
    </row>
    <row r="1793" spans="1:16">
      <c r="A1793" s="1">
        <v>1789</v>
      </c>
      <c r="G1793" s="3">
        <v>0</v>
      </c>
      <c r="H1793" s="3"/>
      <c r="I1793" s="3">
        <f t="shared" si="219"/>
        <v>0</v>
      </c>
      <c r="J1793" s="3">
        <f t="shared" si="220"/>
        <v>0</v>
      </c>
      <c r="K1793" s="3">
        <f t="shared" si="221"/>
        <v>0</v>
      </c>
      <c r="L1793" s="3">
        <f t="shared" si="222"/>
        <v>0</v>
      </c>
      <c r="M1793" s="3">
        <f t="shared" si="223"/>
        <v>0</v>
      </c>
      <c r="N1793" s="3">
        <f t="shared" si="224"/>
        <v>0</v>
      </c>
      <c r="O1793" s="3">
        <f t="shared" si="225"/>
        <v>0</v>
      </c>
      <c r="P1793" s="2">
        <f t="shared" si="218"/>
        <v>0</v>
      </c>
    </row>
    <row r="1794" spans="1:16">
      <c r="A1794" s="1">
        <v>1790</v>
      </c>
      <c r="G1794" s="3">
        <v>0</v>
      </c>
      <c r="H1794" s="3"/>
      <c r="I1794" s="3">
        <f t="shared" si="219"/>
        <v>0</v>
      </c>
      <c r="J1794" s="3">
        <f t="shared" si="220"/>
        <v>0</v>
      </c>
      <c r="K1794" s="3">
        <f t="shared" si="221"/>
        <v>0</v>
      </c>
      <c r="L1794" s="3">
        <f t="shared" si="222"/>
        <v>0</v>
      </c>
      <c r="M1794" s="3">
        <f t="shared" si="223"/>
        <v>0</v>
      </c>
      <c r="N1794" s="3">
        <f t="shared" si="224"/>
        <v>0</v>
      </c>
      <c r="O1794" s="3">
        <f t="shared" si="225"/>
        <v>0</v>
      </c>
      <c r="P1794" s="2">
        <f t="shared" si="218"/>
        <v>0</v>
      </c>
    </row>
    <row r="1795" spans="1:16">
      <c r="A1795" s="1">
        <v>1791</v>
      </c>
      <c r="G1795" s="3">
        <v>0</v>
      </c>
      <c r="H1795" s="3"/>
      <c r="I1795" s="3">
        <f t="shared" si="219"/>
        <v>0</v>
      </c>
      <c r="J1795" s="3">
        <f t="shared" si="220"/>
        <v>0</v>
      </c>
      <c r="K1795" s="3">
        <f t="shared" si="221"/>
        <v>0</v>
      </c>
      <c r="L1795" s="3">
        <f t="shared" si="222"/>
        <v>0</v>
      </c>
      <c r="M1795" s="3">
        <f t="shared" si="223"/>
        <v>0</v>
      </c>
      <c r="N1795" s="3">
        <f t="shared" si="224"/>
        <v>0</v>
      </c>
      <c r="O1795" s="3">
        <f t="shared" si="225"/>
        <v>0</v>
      </c>
      <c r="P1795" s="2">
        <f t="shared" si="218"/>
        <v>0</v>
      </c>
    </row>
    <row r="1796" spans="1:16">
      <c r="A1796" s="1">
        <v>1792</v>
      </c>
      <c r="G1796" s="3">
        <v>0</v>
      </c>
      <c r="H1796" s="3"/>
      <c r="I1796" s="3">
        <f t="shared" si="219"/>
        <v>0</v>
      </c>
      <c r="J1796" s="3">
        <f t="shared" si="220"/>
        <v>0</v>
      </c>
      <c r="K1796" s="3">
        <f t="shared" si="221"/>
        <v>0</v>
      </c>
      <c r="L1796" s="3">
        <f t="shared" si="222"/>
        <v>0</v>
      </c>
      <c r="M1796" s="3">
        <f t="shared" si="223"/>
        <v>0</v>
      </c>
      <c r="N1796" s="3">
        <f t="shared" si="224"/>
        <v>0</v>
      </c>
      <c r="O1796" s="3">
        <f t="shared" si="225"/>
        <v>0</v>
      </c>
      <c r="P1796" s="2">
        <f t="shared" si="218"/>
        <v>0</v>
      </c>
    </row>
    <row r="1797" spans="1:16">
      <c r="A1797" s="1">
        <v>1793</v>
      </c>
      <c r="G1797" s="3">
        <v>0</v>
      </c>
      <c r="H1797" s="3"/>
      <c r="I1797" s="3">
        <f t="shared" si="219"/>
        <v>0</v>
      </c>
      <c r="J1797" s="3">
        <f t="shared" si="220"/>
        <v>0</v>
      </c>
      <c r="K1797" s="3">
        <f t="shared" si="221"/>
        <v>0</v>
      </c>
      <c r="L1797" s="3">
        <f t="shared" si="222"/>
        <v>0</v>
      </c>
      <c r="M1797" s="3">
        <f t="shared" si="223"/>
        <v>0</v>
      </c>
      <c r="N1797" s="3">
        <f t="shared" si="224"/>
        <v>0</v>
      </c>
      <c r="O1797" s="3">
        <f t="shared" si="225"/>
        <v>0</v>
      </c>
      <c r="P1797" s="2">
        <f t="shared" ref="P1797:P1860" si="226">O1797</f>
        <v>0</v>
      </c>
    </row>
    <row r="1798" spans="1:16">
      <c r="A1798" s="1">
        <v>1794</v>
      </c>
      <c r="G1798" s="3">
        <v>0</v>
      </c>
      <c r="H1798" s="3"/>
      <c r="I1798" s="3">
        <f t="shared" si="219"/>
        <v>0</v>
      </c>
      <c r="J1798" s="3">
        <f t="shared" si="220"/>
        <v>0</v>
      </c>
      <c r="K1798" s="3">
        <f t="shared" si="221"/>
        <v>0</v>
      </c>
      <c r="L1798" s="3">
        <f t="shared" si="222"/>
        <v>0</v>
      </c>
      <c r="M1798" s="3">
        <f t="shared" si="223"/>
        <v>0</v>
      </c>
      <c r="N1798" s="3">
        <f t="shared" si="224"/>
        <v>0</v>
      </c>
      <c r="O1798" s="3">
        <f t="shared" si="225"/>
        <v>0</v>
      </c>
      <c r="P1798" s="2">
        <f t="shared" si="226"/>
        <v>0</v>
      </c>
    </row>
    <row r="1799" spans="1:16">
      <c r="A1799" s="1">
        <v>1795</v>
      </c>
      <c r="G1799" s="3">
        <v>0</v>
      </c>
      <c r="H1799" s="3"/>
      <c r="I1799" s="3">
        <f t="shared" si="219"/>
        <v>0</v>
      </c>
      <c r="J1799" s="3">
        <f t="shared" si="220"/>
        <v>0</v>
      </c>
      <c r="K1799" s="3">
        <f t="shared" si="221"/>
        <v>0</v>
      </c>
      <c r="L1799" s="3">
        <f t="shared" si="222"/>
        <v>0</v>
      </c>
      <c r="M1799" s="3">
        <f t="shared" si="223"/>
        <v>0</v>
      </c>
      <c r="N1799" s="3">
        <f t="shared" si="224"/>
        <v>0</v>
      </c>
      <c r="O1799" s="3">
        <f t="shared" si="225"/>
        <v>0</v>
      </c>
      <c r="P1799" s="2">
        <f t="shared" si="226"/>
        <v>0</v>
      </c>
    </row>
    <row r="1800" spans="1:16">
      <c r="A1800" s="1">
        <v>1796</v>
      </c>
      <c r="G1800" s="3">
        <v>0</v>
      </c>
      <c r="H1800" s="3"/>
      <c r="I1800" s="3">
        <f t="shared" si="219"/>
        <v>0</v>
      </c>
      <c r="J1800" s="3">
        <f t="shared" si="220"/>
        <v>0</v>
      </c>
      <c r="K1800" s="3">
        <f t="shared" si="221"/>
        <v>0</v>
      </c>
      <c r="L1800" s="3">
        <f t="shared" si="222"/>
        <v>0</v>
      </c>
      <c r="M1800" s="3">
        <f t="shared" si="223"/>
        <v>0</v>
      </c>
      <c r="N1800" s="3">
        <f t="shared" si="224"/>
        <v>0</v>
      </c>
      <c r="O1800" s="3">
        <f t="shared" si="225"/>
        <v>0</v>
      </c>
      <c r="P1800" s="2">
        <f t="shared" si="226"/>
        <v>0</v>
      </c>
    </row>
    <row r="1801" spans="1:16">
      <c r="A1801" s="1">
        <v>1797</v>
      </c>
      <c r="G1801" s="3">
        <v>0</v>
      </c>
      <c r="H1801" s="3"/>
      <c r="I1801" s="3">
        <f t="shared" si="219"/>
        <v>0</v>
      </c>
      <c r="J1801" s="3">
        <f t="shared" si="220"/>
        <v>0</v>
      </c>
      <c r="K1801" s="3">
        <f t="shared" si="221"/>
        <v>0</v>
      </c>
      <c r="L1801" s="3">
        <f t="shared" si="222"/>
        <v>0</v>
      </c>
      <c r="M1801" s="3">
        <f t="shared" si="223"/>
        <v>0</v>
      </c>
      <c r="N1801" s="3">
        <f t="shared" si="224"/>
        <v>0</v>
      </c>
      <c r="O1801" s="3">
        <f t="shared" si="225"/>
        <v>0</v>
      </c>
      <c r="P1801" s="2">
        <f t="shared" si="226"/>
        <v>0</v>
      </c>
    </row>
    <row r="1802" spans="1:16">
      <c r="A1802" s="1">
        <v>1798</v>
      </c>
      <c r="G1802" s="3">
        <v>0</v>
      </c>
      <c r="H1802" s="3"/>
      <c r="I1802" s="3">
        <f t="shared" si="219"/>
        <v>0</v>
      </c>
      <c r="J1802" s="3">
        <f t="shared" si="220"/>
        <v>0</v>
      </c>
      <c r="K1802" s="3">
        <f t="shared" si="221"/>
        <v>0</v>
      </c>
      <c r="L1802" s="3">
        <f t="shared" si="222"/>
        <v>0</v>
      </c>
      <c r="M1802" s="3">
        <f t="shared" si="223"/>
        <v>0</v>
      </c>
      <c r="N1802" s="3">
        <f t="shared" si="224"/>
        <v>0</v>
      </c>
      <c r="O1802" s="3">
        <f t="shared" si="225"/>
        <v>0</v>
      </c>
      <c r="P1802" s="2">
        <f t="shared" si="226"/>
        <v>0</v>
      </c>
    </row>
    <row r="1803" spans="1:16">
      <c r="A1803" s="1">
        <v>1799</v>
      </c>
      <c r="G1803" s="3">
        <v>0</v>
      </c>
      <c r="H1803" s="3"/>
      <c r="I1803" s="3">
        <f t="shared" si="219"/>
        <v>0</v>
      </c>
      <c r="J1803" s="3">
        <f t="shared" si="220"/>
        <v>0</v>
      </c>
      <c r="K1803" s="3">
        <f t="shared" si="221"/>
        <v>0</v>
      </c>
      <c r="L1803" s="3">
        <f t="shared" si="222"/>
        <v>0</v>
      </c>
      <c r="M1803" s="3">
        <f t="shared" si="223"/>
        <v>0</v>
      </c>
      <c r="N1803" s="3">
        <f t="shared" si="224"/>
        <v>0</v>
      </c>
      <c r="O1803" s="3">
        <f t="shared" si="225"/>
        <v>0</v>
      </c>
      <c r="P1803" s="2">
        <f t="shared" si="226"/>
        <v>0</v>
      </c>
    </row>
    <row r="1804" spans="1:16">
      <c r="A1804" s="1">
        <v>1800</v>
      </c>
      <c r="G1804" s="3">
        <v>0</v>
      </c>
      <c r="H1804" s="3"/>
      <c r="I1804" s="3">
        <f t="shared" si="219"/>
        <v>0</v>
      </c>
      <c r="J1804" s="3">
        <f t="shared" si="220"/>
        <v>0</v>
      </c>
      <c r="K1804" s="3">
        <f t="shared" si="221"/>
        <v>0</v>
      </c>
      <c r="L1804" s="3">
        <f t="shared" si="222"/>
        <v>0</v>
      </c>
      <c r="M1804" s="3">
        <f t="shared" si="223"/>
        <v>0</v>
      </c>
      <c r="N1804" s="3">
        <f t="shared" si="224"/>
        <v>0</v>
      </c>
      <c r="O1804" s="3">
        <f t="shared" si="225"/>
        <v>0</v>
      </c>
      <c r="P1804" s="2">
        <f t="shared" si="226"/>
        <v>0</v>
      </c>
    </row>
    <row r="1805" spans="1:16">
      <c r="A1805" s="1">
        <v>1801</v>
      </c>
      <c r="G1805" s="3">
        <v>0</v>
      </c>
      <c r="H1805" s="3"/>
      <c r="I1805" s="3">
        <f t="shared" si="219"/>
        <v>0</v>
      </c>
      <c r="J1805" s="3">
        <f t="shared" si="220"/>
        <v>0</v>
      </c>
      <c r="K1805" s="3">
        <f t="shared" si="221"/>
        <v>0</v>
      </c>
      <c r="L1805" s="3">
        <f t="shared" si="222"/>
        <v>0</v>
      </c>
      <c r="M1805" s="3">
        <f t="shared" si="223"/>
        <v>0</v>
      </c>
      <c r="N1805" s="3">
        <f t="shared" si="224"/>
        <v>0</v>
      </c>
      <c r="O1805" s="3">
        <f t="shared" si="225"/>
        <v>0</v>
      </c>
      <c r="P1805" s="2">
        <f t="shared" si="226"/>
        <v>0</v>
      </c>
    </row>
    <row r="1806" spans="1:16">
      <c r="A1806" s="1">
        <v>1802</v>
      </c>
      <c r="G1806" s="3">
        <v>0</v>
      </c>
      <c r="H1806" s="3"/>
      <c r="I1806" s="3">
        <f t="shared" si="219"/>
        <v>0</v>
      </c>
      <c r="J1806" s="3">
        <f t="shared" si="220"/>
        <v>0</v>
      </c>
      <c r="K1806" s="3">
        <f t="shared" si="221"/>
        <v>0</v>
      </c>
      <c r="L1806" s="3">
        <f t="shared" si="222"/>
        <v>0</v>
      </c>
      <c r="M1806" s="3">
        <f t="shared" si="223"/>
        <v>0</v>
      </c>
      <c r="N1806" s="3">
        <f t="shared" si="224"/>
        <v>0</v>
      </c>
      <c r="O1806" s="3">
        <f t="shared" si="225"/>
        <v>0</v>
      </c>
      <c r="P1806" s="2">
        <f t="shared" si="226"/>
        <v>0</v>
      </c>
    </row>
    <row r="1807" spans="1:16">
      <c r="A1807" s="1">
        <v>1803</v>
      </c>
      <c r="G1807" s="3">
        <v>0</v>
      </c>
      <c r="H1807" s="3"/>
      <c r="I1807" s="3">
        <f t="shared" si="219"/>
        <v>0</v>
      </c>
      <c r="J1807" s="3">
        <f t="shared" si="220"/>
        <v>0</v>
      </c>
      <c r="K1807" s="3">
        <f t="shared" si="221"/>
        <v>0</v>
      </c>
      <c r="L1807" s="3">
        <f t="shared" si="222"/>
        <v>0</v>
      </c>
      <c r="M1807" s="3">
        <f t="shared" si="223"/>
        <v>0</v>
      </c>
      <c r="N1807" s="3">
        <f t="shared" si="224"/>
        <v>0</v>
      </c>
      <c r="O1807" s="3">
        <f t="shared" si="225"/>
        <v>0</v>
      </c>
      <c r="P1807" s="2">
        <f t="shared" si="226"/>
        <v>0</v>
      </c>
    </row>
    <row r="1808" spans="1:16">
      <c r="A1808" s="1">
        <v>1804</v>
      </c>
      <c r="G1808" s="3">
        <v>0</v>
      </c>
      <c r="H1808" s="3"/>
      <c r="I1808" s="3">
        <f t="shared" si="219"/>
        <v>0</v>
      </c>
      <c r="J1808" s="3">
        <f t="shared" si="220"/>
        <v>0</v>
      </c>
      <c r="K1808" s="3">
        <f t="shared" si="221"/>
        <v>0</v>
      </c>
      <c r="L1808" s="3">
        <f t="shared" si="222"/>
        <v>0</v>
      </c>
      <c r="M1808" s="3">
        <f t="shared" si="223"/>
        <v>0</v>
      </c>
      <c r="N1808" s="3">
        <f t="shared" si="224"/>
        <v>0</v>
      </c>
      <c r="O1808" s="3">
        <f t="shared" si="225"/>
        <v>0</v>
      </c>
      <c r="P1808" s="2">
        <f t="shared" si="226"/>
        <v>0</v>
      </c>
    </row>
    <row r="1809" spans="1:16">
      <c r="A1809" s="1">
        <v>1805</v>
      </c>
      <c r="G1809" s="3">
        <v>0</v>
      </c>
      <c r="H1809" s="3"/>
      <c r="I1809" s="3">
        <f t="shared" si="219"/>
        <v>0</v>
      </c>
      <c r="J1809" s="3">
        <f t="shared" si="220"/>
        <v>0</v>
      </c>
      <c r="K1809" s="3">
        <f t="shared" si="221"/>
        <v>0</v>
      </c>
      <c r="L1809" s="3">
        <f t="shared" si="222"/>
        <v>0</v>
      </c>
      <c r="M1809" s="3">
        <f t="shared" si="223"/>
        <v>0</v>
      </c>
      <c r="N1809" s="3">
        <f t="shared" si="224"/>
        <v>0</v>
      </c>
      <c r="O1809" s="3">
        <f t="shared" si="225"/>
        <v>0</v>
      </c>
      <c r="P1809" s="2">
        <f t="shared" si="226"/>
        <v>0</v>
      </c>
    </row>
    <row r="1810" spans="1:16">
      <c r="A1810" s="1">
        <v>1806</v>
      </c>
      <c r="G1810" s="3">
        <v>0</v>
      </c>
      <c r="H1810" s="3"/>
      <c r="I1810" s="3">
        <f t="shared" si="219"/>
        <v>0</v>
      </c>
      <c r="J1810" s="3">
        <f t="shared" si="220"/>
        <v>0</v>
      </c>
      <c r="K1810" s="3">
        <f t="shared" si="221"/>
        <v>0</v>
      </c>
      <c r="L1810" s="3">
        <f t="shared" si="222"/>
        <v>0</v>
      </c>
      <c r="M1810" s="3">
        <f t="shared" si="223"/>
        <v>0</v>
      </c>
      <c r="N1810" s="3">
        <f t="shared" si="224"/>
        <v>0</v>
      </c>
      <c r="O1810" s="3">
        <f t="shared" si="225"/>
        <v>0</v>
      </c>
      <c r="P1810" s="2">
        <f t="shared" si="226"/>
        <v>0</v>
      </c>
    </row>
    <row r="1811" spans="1:16">
      <c r="A1811" s="1">
        <v>1807</v>
      </c>
      <c r="G1811" s="3">
        <v>0</v>
      </c>
      <c r="H1811" s="3"/>
      <c r="I1811" s="3">
        <f t="shared" si="219"/>
        <v>0</v>
      </c>
      <c r="J1811" s="3">
        <f t="shared" si="220"/>
        <v>0</v>
      </c>
      <c r="K1811" s="3">
        <f t="shared" si="221"/>
        <v>0</v>
      </c>
      <c r="L1811" s="3">
        <f t="shared" si="222"/>
        <v>0</v>
      </c>
      <c r="M1811" s="3">
        <f t="shared" si="223"/>
        <v>0</v>
      </c>
      <c r="N1811" s="3">
        <f t="shared" si="224"/>
        <v>0</v>
      </c>
      <c r="O1811" s="3">
        <f t="shared" si="225"/>
        <v>0</v>
      </c>
      <c r="P1811" s="2">
        <f t="shared" si="226"/>
        <v>0</v>
      </c>
    </row>
    <row r="1812" spans="1:16">
      <c r="A1812" s="1">
        <v>1808</v>
      </c>
      <c r="G1812" s="3">
        <v>0</v>
      </c>
      <c r="H1812" s="3"/>
      <c r="I1812" s="3">
        <f t="shared" si="219"/>
        <v>0</v>
      </c>
      <c r="J1812" s="3">
        <f t="shared" si="220"/>
        <v>0</v>
      </c>
      <c r="K1812" s="3">
        <f t="shared" si="221"/>
        <v>0</v>
      </c>
      <c r="L1812" s="3">
        <f t="shared" si="222"/>
        <v>0</v>
      </c>
      <c r="M1812" s="3">
        <f t="shared" si="223"/>
        <v>0</v>
      </c>
      <c r="N1812" s="3">
        <f t="shared" si="224"/>
        <v>0</v>
      </c>
      <c r="O1812" s="3">
        <f t="shared" si="225"/>
        <v>0</v>
      </c>
      <c r="P1812" s="2">
        <f t="shared" si="226"/>
        <v>0</v>
      </c>
    </row>
    <row r="1813" spans="1:16">
      <c r="A1813" s="1">
        <v>1809</v>
      </c>
      <c r="G1813" s="3">
        <v>0</v>
      </c>
      <c r="H1813" s="3"/>
      <c r="I1813" s="3">
        <f t="shared" si="219"/>
        <v>0</v>
      </c>
      <c r="J1813" s="3">
        <f t="shared" si="220"/>
        <v>0</v>
      </c>
      <c r="K1813" s="3">
        <f t="shared" si="221"/>
        <v>0</v>
      </c>
      <c r="L1813" s="3">
        <f t="shared" si="222"/>
        <v>0</v>
      </c>
      <c r="M1813" s="3">
        <f t="shared" si="223"/>
        <v>0</v>
      </c>
      <c r="N1813" s="3">
        <f t="shared" si="224"/>
        <v>0</v>
      </c>
      <c r="O1813" s="3">
        <f t="shared" si="225"/>
        <v>0</v>
      </c>
      <c r="P1813" s="2">
        <f t="shared" si="226"/>
        <v>0</v>
      </c>
    </row>
    <row r="1814" spans="1:16">
      <c r="A1814" s="1">
        <v>1810</v>
      </c>
      <c r="G1814" s="3">
        <v>0</v>
      </c>
      <c r="H1814" s="3"/>
      <c r="I1814" s="3">
        <f t="shared" si="219"/>
        <v>0</v>
      </c>
      <c r="J1814" s="3">
        <f t="shared" si="220"/>
        <v>0</v>
      </c>
      <c r="K1814" s="3">
        <f t="shared" si="221"/>
        <v>0</v>
      </c>
      <c r="L1814" s="3">
        <f t="shared" si="222"/>
        <v>0</v>
      </c>
      <c r="M1814" s="3">
        <f t="shared" si="223"/>
        <v>0</v>
      </c>
      <c r="N1814" s="3">
        <f t="shared" si="224"/>
        <v>0</v>
      </c>
      <c r="O1814" s="3">
        <f t="shared" si="225"/>
        <v>0</v>
      </c>
      <c r="P1814" s="2">
        <f t="shared" si="226"/>
        <v>0</v>
      </c>
    </row>
    <row r="1815" spans="1:16">
      <c r="A1815" s="1">
        <v>1811</v>
      </c>
      <c r="G1815" s="3">
        <v>0</v>
      </c>
      <c r="H1815" s="3"/>
      <c r="I1815" s="3">
        <f t="shared" si="219"/>
        <v>0</v>
      </c>
      <c r="J1815" s="3">
        <f t="shared" si="220"/>
        <v>0</v>
      </c>
      <c r="K1815" s="3">
        <f t="shared" si="221"/>
        <v>0</v>
      </c>
      <c r="L1815" s="3">
        <f t="shared" si="222"/>
        <v>0</v>
      </c>
      <c r="M1815" s="3">
        <f t="shared" si="223"/>
        <v>0</v>
      </c>
      <c r="N1815" s="3">
        <f t="shared" si="224"/>
        <v>0</v>
      </c>
      <c r="O1815" s="3">
        <f t="shared" si="225"/>
        <v>0</v>
      </c>
      <c r="P1815" s="2">
        <f t="shared" si="226"/>
        <v>0</v>
      </c>
    </row>
    <row r="1816" spans="1:16">
      <c r="A1816" s="1">
        <v>1812</v>
      </c>
      <c r="G1816" s="3">
        <v>0</v>
      </c>
      <c r="H1816" s="3"/>
      <c r="I1816" s="3">
        <f t="shared" si="219"/>
        <v>0</v>
      </c>
      <c r="J1816" s="3">
        <f t="shared" si="220"/>
        <v>0</v>
      </c>
      <c r="K1816" s="3">
        <f t="shared" si="221"/>
        <v>0</v>
      </c>
      <c r="L1816" s="3">
        <f t="shared" si="222"/>
        <v>0</v>
      </c>
      <c r="M1816" s="3">
        <f t="shared" si="223"/>
        <v>0</v>
      </c>
      <c r="N1816" s="3">
        <f t="shared" si="224"/>
        <v>0</v>
      </c>
      <c r="O1816" s="3">
        <f t="shared" si="225"/>
        <v>0</v>
      </c>
      <c r="P1816" s="2">
        <f t="shared" si="226"/>
        <v>0</v>
      </c>
    </row>
    <row r="1817" spans="1:16">
      <c r="A1817" s="1">
        <v>1813</v>
      </c>
      <c r="G1817" s="3">
        <v>0</v>
      </c>
      <c r="H1817" s="3"/>
      <c r="I1817" s="3">
        <f t="shared" si="219"/>
        <v>0</v>
      </c>
      <c r="J1817" s="3">
        <f t="shared" si="220"/>
        <v>0</v>
      </c>
      <c r="K1817" s="3">
        <f t="shared" si="221"/>
        <v>0</v>
      </c>
      <c r="L1817" s="3">
        <f t="shared" si="222"/>
        <v>0</v>
      </c>
      <c r="M1817" s="3">
        <f t="shared" si="223"/>
        <v>0</v>
      </c>
      <c r="N1817" s="3">
        <f t="shared" si="224"/>
        <v>0</v>
      </c>
      <c r="O1817" s="3">
        <f t="shared" si="225"/>
        <v>0</v>
      </c>
      <c r="P1817" s="2">
        <f t="shared" si="226"/>
        <v>0</v>
      </c>
    </row>
    <row r="1818" spans="1:16">
      <c r="A1818" s="1">
        <v>1814</v>
      </c>
      <c r="G1818" s="3">
        <v>0</v>
      </c>
      <c r="H1818" s="3"/>
      <c r="I1818" s="3">
        <f t="shared" si="219"/>
        <v>0</v>
      </c>
      <c r="J1818" s="3">
        <f t="shared" si="220"/>
        <v>0</v>
      </c>
      <c r="K1818" s="3">
        <f t="shared" si="221"/>
        <v>0</v>
      </c>
      <c r="L1818" s="3">
        <f t="shared" si="222"/>
        <v>0</v>
      </c>
      <c r="M1818" s="3">
        <f t="shared" si="223"/>
        <v>0</v>
      </c>
      <c r="N1818" s="3">
        <f t="shared" si="224"/>
        <v>0</v>
      </c>
      <c r="O1818" s="3">
        <f t="shared" si="225"/>
        <v>0</v>
      </c>
      <c r="P1818" s="2">
        <f t="shared" si="226"/>
        <v>0</v>
      </c>
    </row>
    <row r="1819" spans="1:16">
      <c r="A1819" s="1">
        <v>1815</v>
      </c>
      <c r="G1819" s="3">
        <v>0</v>
      </c>
      <c r="H1819" s="3"/>
      <c r="I1819" s="3">
        <f t="shared" si="219"/>
        <v>0</v>
      </c>
      <c r="J1819" s="3">
        <f t="shared" si="220"/>
        <v>0</v>
      </c>
      <c r="K1819" s="3">
        <f t="shared" si="221"/>
        <v>0</v>
      </c>
      <c r="L1819" s="3">
        <f t="shared" si="222"/>
        <v>0</v>
      </c>
      <c r="M1819" s="3">
        <f t="shared" si="223"/>
        <v>0</v>
      </c>
      <c r="N1819" s="3">
        <f t="shared" si="224"/>
        <v>0</v>
      </c>
      <c r="O1819" s="3">
        <f t="shared" si="225"/>
        <v>0</v>
      </c>
      <c r="P1819" s="2">
        <f t="shared" si="226"/>
        <v>0</v>
      </c>
    </row>
    <row r="1820" spans="1:16">
      <c r="A1820" s="1">
        <v>1816</v>
      </c>
      <c r="G1820" s="3">
        <v>0</v>
      </c>
      <c r="H1820" s="3"/>
      <c r="I1820" s="3">
        <f t="shared" si="219"/>
        <v>0</v>
      </c>
      <c r="J1820" s="3">
        <f t="shared" si="220"/>
        <v>0</v>
      </c>
      <c r="K1820" s="3">
        <f t="shared" si="221"/>
        <v>0</v>
      </c>
      <c r="L1820" s="3">
        <f t="shared" si="222"/>
        <v>0</v>
      </c>
      <c r="M1820" s="3">
        <f t="shared" si="223"/>
        <v>0</v>
      </c>
      <c r="N1820" s="3">
        <f t="shared" si="224"/>
        <v>0</v>
      </c>
      <c r="O1820" s="3">
        <f t="shared" si="225"/>
        <v>0</v>
      </c>
      <c r="P1820" s="2">
        <f t="shared" si="226"/>
        <v>0</v>
      </c>
    </row>
    <row r="1821" spans="1:16">
      <c r="A1821" s="1">
        <v>1817</v>
      </c>
      <c r="G1821" s="3">
        <v>0</v>
      </c>
      <c r="H1821" s="3"/>
      <c r="I1821" s="3">
        <f t="shared" si="219"/>
        <v>0</v>
      </c>
      <c r="J1821" s="3">
        <f t="shared" si="220"/>
        <v>0</v>
      </c>
      <c r="K1821" s="3">
        <f t="shared" si="221"/>
        <v>0</v>
      </c>
      <c r="L1821" s="3">
        <f t="shared" si="222"/>
        <v>0</v>
      </c>
      <c r="M1821" s="3">
        <f t="shared" si="223"/>
        <v>0</v>
      </c>
      <c r="N1821" s="3">
        <f t="shared" si="224"/>
        <v>0</v>
      </c>
      <c r="O1821" s="3">
        <f t="shared" si="225"/>
        <v>0</v>
      </c>
      <c r="P1821" s="2">
        <f t="shared" si="226"/>
        <v>0</v>
      </c>
    </row>
    <row r="1822" spans="1:16">
      <c r="A1822" s="1">
        <v>1818</v>
      </c>
      <c r="G1822" s="3">
        <v>0</v>
      </c>
      <c r="H1822" s="3"/>
      <c r="I1822" s="3">
        <f t="shared" si="219"/>
        <v>0</v>
      </c>
      <c r="J1822" s="3">
        <f t="shared" si="220"/>
        <v>0</v>
      </c>
      <c r="K1822" s="3">
        <f t="shared" si="221"/>
        <v>0</v>
      </c>
      <c r="L1822" s="3">
        <f t="shared" si="222"/>
        <v>0</v>
      </c>
      <c r="M1822" s="3">
        <f t="shared" si="223"/>
        <v>0</v>
      </c>
      <c r="N1822" s="3">
        <f t="shared" si="224"/>
        <v>0</v>
      </c>
      <c r="O1822" s="3">
        <f t="shared" si="225"/>
        <v>0</v>
      </c>
      <c r="P1822" s="2">
        <f t="shared" si="226"/>
        <v>0</v>
      </c>
    </row>
    <row r="1823" spans="1:16">
      <c r="A1823" s="1">
        <v>1819</v>
      </c>
      <c r="G1823" s="3">
        <v>0</v>
      </c>
      <c r="H1823" s="3"/>
      <c r="I1823" s="3">
        <f t="shared" ref="I1823:I1886" si="227">$B$3*G1823</f>
        <v>0</v>
      </c>
      <c r="J1823" s="3">
        <f t="shared" ref="J1823:J1886" si="228">I1823-$C$3*L1823</f>
        <v>0</v>
      </c>
      <c r="K1823" s="3">
        <f t="shared" ref="K1823:K1886" si="229">J1823-$D$3*M1823</f>
        <v>0</v>
      </c>
      <c r="L1823" s="3">
        <f t="shared" ref="L1823:L1886" si="230">K1822</f>
        <v>0</v>
      </c>
      <c r="M1823" s="3">
        <f t="shared" ref="M1823:M1886" si="231">L1822</f>
        <v>0</v>
      </c>
      <c r="N1823" s="3">
        <f t="shared" ref="N1823:N1886" si="232">K1823+$E$3*L1823</f>
        <v>0</v>
      </c>
      <c r="O1823" s="3">
        <f t="shared" ref="O1823:O1886" si="233">N1823+$F$3*M1823</f>
        <v>0</v>
      </c>
      <c r="P1823" s="2">
        <f t="shared" si="226"/>
        <v>0</v>
      </c>
    </row>
    <row r="1824" spans="1:16">
      <c r="A1824" s="1">
        <v>1820</v>
      </c>
      <c r="G1824" s="3">
        <v>0</v>
      </c>
      <c r="H1824" s="3"/>
      <c r="I1824" s="3">
        <f t="shared" si="227"/>
        <v>0</v>
      </c>
      <c r="J1824" s="3">
        <f t="shared" si="228"/>
        <v>0</v>
      </c>
      <c r="K1824" s="3">
        <f t="shared" si="229"/>
        <v>0</v>
      </c>
      <c r="L1824" s="3">
        <f t="shared" si="230"/>
        <v>0</v>
      </c>
      <c r="M1824" s="3">
        <f t="shared" si="231"/>
        <v>0</v>
      </c>
      <c r="N1824" s="3">
        <f t="shared" si="232"/>
        <v>0</v>
      </c>
      <c r="O1824" s="3">
        <f t="shared" si="233"/>
        <v>0</v>
      </c>
      <c r="P1824" s="2">
        <f t="shared" si="226"/>
        <v>0</v>
      </c>
    </row>
    <row r="1825" spans="1:16">
      <c r="A1825" s="1">
        <v>1821</v>
      </c>
      <c r="G1825" s="3">
        <v>0</v>
      </c>
      <c r="H1825" s="3"/>
      <c r="I1825" s="3">
        <f t="shared" si="227"/>
        <v>0</v>
      </c>
      <c r="J1825" s="3">
        <f t="shared" si="228"/>
        <v>0</v>
      </c>
      <c r="K1825" s="3">
        <f t="shared" si="229"/>
        <v>0</v>
      </c>
      <c r="L1825" s="3">
        <f t="shared" si="230"/>
        <v>0</v>
      </c>
      <c r="M1825" s="3">
        <f t="shared" si="231"/>
        <v>0</v>
      </c>
      <c r="N1825" s="3">
        <f t="shared" si="232"/>
        <v>0</v>
      </c>
      <c r="O1825" s="3">
        <f t="shared" si="233"/>
        <v>0</v>
      </c>
      <c r="P1825" s="2">
        <f t="shared" si="226"/>
        <v>0</v>
      </c>
    </row>
    <row r="1826" spans="1:16">
      <c r="A1826" s="1">
        <v>1822</v>
      </c>
      <c r="G1826" s="3">
        <v>0</v>
      </c>
      <c r="H1826" s="3"/>
      <c r="I1826" s="3">
        <f t="shared" si="227"/>
        <v>0</v>
      </c>
      <c r="J1826" s="3">
        <f t="shared" si="228"/>
        <v>0</v>
      </c>
      <c r="K1826" s="3">
        <f t="shared" si="229"/>
        <v>0</v>
      </c>
      <c r="L1826" s="3">
        <f t="shared" si="230"/>
        <v>0</v>
      </c>
      <c r="M1826" s="3">
        <f t="shared" si="231"/>
        <v>0</v>
      </c>
      <c r="N1826" s="3">
        <f t="shared" si="232"/>
        <v>0</v>
      </c>
      <c r="O1826" s="3">
        <f t="shared" si="233"/>
        <v>0</v>
      </c>
      <c r="P1826" s="2">
        <f t="shared" si="226"/>
        <v>0</v>
      </c>
    </row>
    <row r="1827" spans="1:16">
      <c r="A1827" s="1">
        <v>1823</v>
      </c>
      <c r="G1827" s="3">
        <v>0</v>
      </c>
      <c r="H1827" s="3"/>
      <c r="I1827" s="3">
        <f t="shared" si="227"/>
        <v>0</v>
      </c>
      <c r="J1827" s="3">
        <f t="shared" si="228"/>
        <v>0</v>
      </c>
      <c r="K1827" s="3">
        <f t="shared" si="229"/>
        <v>0</v>
      </c>
      <c r="L1827" s="3">
        <f t="shared" si="230"/>
        <v>0</v>
      </c>
      <c r="M1827" s="3">
        <f t="shared" si="231"/>
        <v>0</v>
      </c>
      <c r="N1827" s="3">
        <f t="shared" si="232"/>
        <v>0</v>
      </c>
      <c r="O1827" s="3">
        <f t="shared" si="233"/>
        <v>0</v>
      </c>
      <c r="P1827" s="2">
        <f t="shared" si="226"/>
        <v>0</v>
      </c>
    </row>
    <row r="1828" spans="1:16">
      <c r="A1828" s="1">
        <v>1824</v>
      </c>
      <c r="G1828" s="3">
        <v>0</v>
      </c>
      <c r="H1828" s="3"/>
      <c r="I1828" s="3">
        <f t="shared" si="227"/>
        <v>0</v>
      </c>
      <c r="J1828" s="3">
        <f t="shared" si="228"/>
        <v>0</v>
      </c>
      <c r="K1828" s="3">
        <f t="shared" si="229"/>
        <v>0</v>
      </c>
      <c r="L1828" s="3">
        <f t="shared" si="230"/>
        <v>0</v>
      </c>
      <c r="M1828" s="3">
        <f t="shared" si="231"/>
        <v>0</v>
      </c>
      <c r="N1828" s="3">
        <f t="shared" si="232"/>
        <v>0</v>
      </c>
      <c r="O1828" s="3">
        <f t="shared" si="233"/>
        <v>0</v>
      </c>
      <c r="P1828" s="2">
        <f t="shared" si="226"/>
        <v>0</v>
      </c>
    </row>
    <row r="1829" spans="1:16">
      <c r="A1829" s="1">
        <v>1825</v>
      </c>
      <c r="G1829" s="3">
        <v>0</v>
      </c>
      <c r="H1829" s="3"/>
      <c r="I1829" s="3">
        <f t="shared" si="227"/>
        <v>0</v>
      </c>
      <c r="J1829" s="3">
        <f t="shared" si="228"/>
        <v>0</v>
      </c>
      <c r="K1829" s="3">
        <f t="shared" si="229"/>
        <v>0</v>
      </c>
      <c r="L1829" s="3">
        <f t="shared" si="230"/>
        <v>0</v>
      </c>
      <c r="M1829" s="3">
        <f t="shared" si="231"/>
        <v>0</v>
      </c>
      <c r="N1829" s="3">
        <f t="shared" si="232"/>
        <v>0</v>
      </c>
      <c r="O1829" s="3">
        <f t="shared" si="233"/>
        <v>0</v>
      </c>
      <c r="P1829" s="2">
        <f t="shared" si="226"/>
        <v>0</v>
      </c>
    </row>
    <row r="1830" spans="1:16">
      <c r="A1830" s="1">
        <v>1826</v>
      </c>
      <c r="G1830" s="3">
        <v>0</v>
      </c>
      <c r="H1830" s="3"/>
      <c r="I1830" s="3">
        <f t="shared" si="227"/>
        <v>0</v>
      </c>
      <c r="J1830" s="3">
        <f t="shared" si="228"/>
        <v>0</v>
      </c>
      <c r="K1830" s="3">
        <f t="shared" si="229"/>
        <v>0</v>
      </c>
      <c r="L1830" s="3">
        <f t="shared" si="230"/>
        <v>0</v>
      </c>
      <c r="M1830" s="3">
        <f t="shared" si="231"/>
        <v>0</v>
      </c>
      <c r="N1830" s="3">
        <f t="shared" si="232"/>
        <v>0</v>
      </c>
      <c r="O1830" s="3">
        <f t="shared" si="233"/>
        <v>0</v>
      </c>
      <c r="P1830" s="2">
        <f t="shared" si="226"/>
        <v>0</v>
      </c>
    </row>
    <row r="1831" spans="1:16">
      <c r="A1831" s="1">
        <v>1827</v>
      </c>
      <c r="G1831" s="3">
        <v>0</v>
      </c>
      <c r="H1831" s="3"/>
      <c r="I1831" s="3">
        <f t="shared" si="227"/>
        <v>0</v>
      </c>
      <c r="J1831" s="3">
        <f t="shared" si="228"/>
        <v>0</v>
      </c>
      <c r="K1831" s="3">
        <f t="shared" si="229"/>
        <v>0</v>
      </c>
      <c r="L1831" s="3">
        <f t="shared" si="230"/>
        <v>0</v>
      </c>
      <c r="M1831" s="3">
        <f t="shared" si="231"/>
        <v>0</v>
      </c>
      <c r="N1831" s="3">
        <f t="shared" si="232"/>
        <v>0</v>
      </c>
      <c r="O1831" s="3">
        <f t="shared" si="233"/>
        <v>0</v>
      </c>
      <c r="P1831" s="2">
        <f t="shared" si="226"/>
        <v>0</v>
      </c>
    </row>
    <row r="1832" spans="1:16">
      <c r="A1832" s="1">
        <v>1828</v>
      </c>
      <c r="G1832" s="3">
        <v>0</v>
      </c>
      <c r="H1832" s="3"/>
      <c r="I1832" s="3">
        <f t="shared" si="227"/>
        <v>0</v>
      </c>
      <c r="J1832" s="3">
        <f t="shared" si="228"/>
        <v>0</v>
      </c>
      <c r="K1832" s="3">
        <f t="shared" si="229"/>
        <v>0</v>
      </c>
      <c r="L1832" s="3">
        <f t="shared" si="230"/>
        <v>0</v>
      </c>
      <c r="M1832" s="3">
        <f t="shared" si="231"/>
        <v>0</v>
      </c>
      <c r="N1832" s="3">
        <f t="shared" si="232"/>
        <v>0</v>
      </c>
      <c r="O1832" s="3">
        <f t="shared" si="233"/>
        <v>0</v>
      </c>
      <c r="P1832" s="2">
        <f t="shared" si="226"/>
        <v>0</v>
      </c>
    </row>
    <row r="1833" spans="1:16">
      <c r="A1833" s="1">
        <v>1829</v>
      </c>
      <c r="G1833" s="3">
        <v>0</v>
      </c>
      <c r="H1833" s="3"/>
      <c r="I1833" s="3">
        <f t="shared" si="227"/>
        <v>0</v>
      </c>
      <c r="J1833" s="3">
        <f t="shared" si="228"/>
        <v>0</v>
      </c>
      <c r="K1833" s="3">
        <f t="shared" si="229"/>
        <v>0</v>
      </c>
      <c r="L1833" s="3">
        <f t="shared" si="230"/>
        <v>0</v>
      </c>
      <c r="M1833" s="3">
        <f t="shared" si="231"/>
        <v>0</v>
      </c>
      <c r="N1833" s="3">
        <f t="shared" si="232"/>
        <v>0</v>
      </c>
      <c r="O1833" s="3">
        <f t="shared" si="233"/>
        <v>0</v>
      </c>
      <c r="P1833" s="2">
        <f t="shared" si="226"/>
        <v>0</v>
      </c>
    </row>
    <row r="1834" spans="1:16">
      <c r="A1834" s="1">
        <v>1830</v>
      </c>
      <c r="G1834" s="3">
        <v>0</v>
      </c>
      <c r="H1834" s="3"/>
      <c r="I1834" s="3">
        <f t="shared" si="227"/>
        <v>0</v>
      </c>
      <c r="J1834" s="3">
        <f t="shared" si="228"/>
        <v>0</v>
      </c>
      <c r="K1834" s="3">
        <f t="shared" si="229"/>
        <v>0</v>
      </c>
      <c r="L1834" s="3">
        <f t="shared" si="230"/>
        <v>0</v>
      </c>
      <c r="M1834" s="3">
        <f t="shared" si="231"/>
        <v>0</v>
      </c>
      <c r="N1834" s="3">
        <f t="shared" si="232"/>
        <v>0</v>
      </c>
      <c r="O1834" s="3">
        <f t="shared" si="233"/>
        <v>0</v>
      </c>
      <c r="P1834" s="2">
        <f t="shared" si="226"/>
        <v>0</v>
      </c>
    </row>
    <row r="1835" spans="1:16">
      <c r="A1835" s="1">
        <v>1831</v>
      </c>
      <c r="G1835" s="3">
        <v>0</v>
      </c>
      <c r="H1835" s="3"/>
      <c r="I1835" s="3">
        <f t="shared" si="227"/>
        <v>0</v>
      </c>
      <c r="J1835" s="3">
        <f t="shared" si="228"/>
        <v>0</v>
      </c>
      <c r="K1835" s="3">
        <f t="shared" si="229"/>
        <v>0</v>
      </c>
      <c r="L1835" s="3">
        <f t="shared" si="230"/>
        <v>0</v>
      </c>
      <c r="M1835" s="3">
        <f t="shared" si="231"/>
        <v>0</v>
      </c>
      <c r="N1835" s="3">
        <f t="shared" si="232"/>
        <v>0</v>
      </c>
      <c r="O1835" s="3">
        <f t="shared" si="233"/>
        <v>0</v>
      </c>
      <c r="P1835" s="2">
        <f t="shared" si="226"/>
        <v>0</v>
      </c>
    </row>
    <row r="1836" spans="1:16">
      <c r="A1836" s="1">
        <v>1832</v>
      </c>
      <c r="G1836" s="3">
        <v>0</v>
      </c>
      <c r="H1836" s="3"/>
      <c r="I1836" s="3">
        <f t="shared" si="227"/>
        <v>0</v>
      </c>
      <c r="J1836" s="3">
        <f t="shared" si="228"/>
        <v>0</v>
      </c>
      <c r="K1836" s="3">
        <f t="shared" si="229"/>
        <v>0</v>
      </c>
      <c r="L1836" s="3">
        <f t="shared" si="230"/>
        <v>0</v>
      </c>
      <c r="M1836" s="3">
        <f t="shared" si="231"/>
        <v>0</v>
      </c>
      <c r="N1836" s="3">
        <f t="shared" si="232"/>
        <v>0</v>
      </c>
      <c r="O1836" s="3">
        <f t="shared" si="233"/>
        <v>0</v>
      </c>
      <c r="P1836" s="2">
        <f t="shared" si="226"/>
        <v>0</v>
      </c>
    </row>
    <row r="1837" spans="1:16">
      <c r="A1837" s="1">
        <v>1833</v>
      </c>
      <c r="G1837" s="3">
        <v>0</v>
      </c>
      <c r="H1837" s="3"/>
      <c r="I1837" s="3">
        <f t="shared" si="227"/>
        <v>0</v>
      </c>
      <c r="J1837" s="3">
        <f t="shared" si="228"/>
        <v>0</v>
      </c>
      <c r="K1837" s="3">
        <f t="shared" si="229"/>
        <v>0</v>
      </c>
      <c r="L1837" s="3">
        <f t="shared" si="230"/>
        <v>0</v>
      </c>
      <c r="M1837" s="3">
        <f t="shared" si="231"/>
        <v>0</v>
      </c>
      <c r="N1837" s="3">
        <f t="shared" si="232"/>
        <v>0</v>
      </c>
      <c r="O1837" s="3">
        <f t="shared" si="233"/>
        <v>0</v>
      </c>
      <c r="P1837" s="2">
        <f t="shared" si="226"/>
        <v>0</v>
      </c>
    </row>
    <row r="1838" spans="1:16">
      <c r="A1838" s="1">
        <v>1834</v>
      </c>
      <c r="G1838" s="3">
        <v>0</v>
      </c>
      <c r="H1838" s="3"/>
      <c r="I1838" s="3">
        <f t="shared" si="227"/>
        <v>0</v>
      </c>
      <c r="J1838" s="3">
        <f t="shared" si="228"/>
        <v>0</v>
      </c>
      <c r="K1838" s="3">
        <f t="shared" si="229"/>
        <v>0</v>
      </c>
      <c r="L1838" s="3">
        <f t="shared" si="230"/>
        <v>0</v>
      </c>
      <c r="M1838" s="3">
        <f t="shared" si="231"/>
        <v>0</v>
      </c>
      <c r="N1838" s="3">
        <f t="shared" si="232"/>
        <v>0</v>
      </c>
      <c r="O1838" s="3">
        <f t="shared" si="233"/>
        <v>0</v>
      </c>
      <c r="P1838" s="2">
        <f t="shared" si="226"/>
        <v>0</v>
      </c>
    </row>
    <row r="1839" spans="1:16">
      <c r="A1839" s="1">
        <v>1835</v>
      </c>
      <c r="G1839" s="3">
        <v>0</v>
      </c>
      <c r="H1839" s="3"/>
      <c r="I1839" s="3">
        <f t="shared" si="227"/>
        <v>0</v>
      </c>
      <c r="J1839" s="3">
        <f t="shared" si="228"/>
        <v>0</v>
      </c>
      <c r="K1839" s="3">
        <f t="shared" si="229"/>
        <v>0</v>
      </c>
      <c r="L1839" s="3">
        <f t="shared" si="230"/>
        <v>0</v>
      </c>
      <c r="M1839" s="3">
        <f t="shared" si="231"/>
        <v>0</v>
      </c>
      <c r="N1839" s="3">
        <f t="shared" si="232"/>
        <v>0</v>
      </c>
      <c r="O1839" s="3">
        <f t="shared" si="233"/>
        <v>0</v>
      </c>
      <c r="P1839" s="2">
        <f t="shared" si="226"/>
        <v>0</v>
      </c>
    </row>
    <row r="1840" spans="1:16">
      <c r="A1840" s="1">
        <v>1836</v>
      </c>
      <c r="G1840" s="3">
        <v>0</v>
      </c>
      <c r="H1840" s="3"/>
      <c r="I1840" s="3">
        <f t="shared" si="227"/>
        <v>0</v>
      </c>
      <c r="J1840" s="3">
        <f t="shared" si="228"/>
        <v>0</v>
      </c>
      <c r="K1840" s="3">
        <f t="shared" si="229"/>
        <v>0</v>
      </c>
      <c r="L1840" s="3">
        <f t="shared" si="230"/>
        <v>0</v>
      </c>
      <c r="M1840" s="3">
        <f t="shared" si="231"/>
        <v>0</v>
      </c>
      <c r="N1840" s="3">
        <f t="shared" si="232"/>
        <v>0</v>
      </c>
      <c r="O1840" s="3">
        <f t="shared" si="233"/>
        <v>0</v>
      </c>
      <c r="P1840" s="2">
        <f t="shared" si="226"/>
        <v>0</v>
      </c>
    </row>
    <row r="1841" spans="1:16">
      <c r="A1841" s="1">
        <v>1837</v>
      </c>
      <c r="G1841" s="3">
        <v>0</v>
      </c>
      <c r="H1841" s="3"/>
      <c r="I1841" s="3">
        <f t="shared" si="227"/>
        <v>0</v>
      </c>
      <c r="J1841" s="3">
        <f t="shared" si="228"/>
        <v>0</v>
      </c>
      <c r="K1841" s="3">
        <f t="shared" si="229"/>
        <v>0</v>
      </c>
      <c r="L1841" s="3">
        <f t="shared" si="230"/>
        <v>0</v>
      </c>
      <c r="M1841" s="3">
        <f t="shared" si="231"/>
        <v>0</v>
      </c>
      <c r="N1841" s="3">
        <f t="shared" si="232"/>
        <v>0</v>
      </c>
      <c r="O1841" s="3">
        <f t="shared" si="233"/>
        <v>0</v>
      </c>
      <c r="P1841" s="2">
        <f t="shared" si="226"/>
        <v>0</v>
      </c>
    </row>
    <row r="1842" spans="1:16">
      <c r="A1842" s="1">
        <v>1838</v>
      </c>
      <c r="G1842" s="3">
        <v>0</v>
      </c>
      <c r="H1842" s="3"/>
      <c r="I1842" s="3">
        <f t="shared" si="227"/>
        <v>0</v>
      </c>
      <c r="J1842" s="3">
        <f t="shared" si="228"/>
        <v>0</v>
      </c>
      <c r="K1842" s="3">
        <f t="shared" si="229"/>
        <v>0</v>
      </c>
      <c r="L1842" s="3">
        <f t="shared" si="230"/>
        <v>0</v>
      </c>
      <c r="M1842" s="3">
        <f t="shared" si="231"/>
        <v>0</v>
      </c>
      <c r="N1842" s="3">
        <f t="shared" si="232"/>
        <v>0</v>
      </c>
      <c r="O1842" s="3">
        <f t="shared" si="233"/>
        <v>0</v>
      </c>
      <c r="P1842" s="2">
        <f t="shared" si="226"/>
        <v>0</v>
      </c>
    </row>
    <row r="1843" spans="1:16">
      <c r="A1843" s="1">
        <v>1839</v>
      </c>
      <c r="G1843" s="3">
        <v>0</v>
      </c>
      <c r="H1843" s="3"/>
      <c r="I1843" s="3">
        <f t="shared" si="227"/>
        <v>0</v>
      </c>
      <c r="J1843" s="3">
        <f t="shared" si="228"/>
        <v>0</v>
      </c>
      <c r="K1843" s="3">
        <f t="shared" si="229"/>
        <v>0</v>
      </c>
      <c r="L1843" s="3">
        <f t="shared" si="230"/>
        <v>0</v>
      </c>
      <c r="M1843" s="3">
        <f t="shared" si="231"/>
        <v>0</v>
      </c>
      <c r="N1843" s="3">
        <f t="shared" si="232"/>
        <v>0</v>
      </c>
      <c r="O1843" s="3">
        <f t="shared" si="233"/>
        <v>0</v>
      </c>
      <c r="P1843" s="2">
        <f t="shared" si="226"/>
        <v>0</v>
      </c>
    </row>
    <row r="1844" spans="1:16">
      <c r="A1844" s="1">
        <v>1840</v>
      </c>
      <c r="G1844" s="3">
        <v>0</v>
      </c>
      <c r="H1844" s="3"/>
      <c r="I1844" s="3">
        <f t="shared" si="227"/>
        <v>0</v>
      </c>
      <c r="J1844" s="3">
        <f t="shared" si="228"/>
        <v>0</v>
      </c>
      <c r="K1844" s="3">
        <f t="shared" si="229"/>
        <v>0</v>
      </c>
      <c r="L1844" s="3">
        <f t="shared" si="230"/>
        <v>0</v>
      </c>
      <c r="M1844" s="3">
        <f t="shared" si="231"/>
        <v>0</v>
      </c>
      <c r="N1844" s="3">
        <f t="shared" si="232"/>
        <v>0</v>
      </c>
      <c r="O1844" s="3">
        <f t="shared" si="233"/>
        <v>0</v>
      </c>
      <c r="P1844" s="2">
        <f t="shared" si="226"/>
        <v>0</v>
      </c>
    </row>
    <row r="1845" spans="1:16">
      <c r="A1845" s="1">
        <v>1841</v>
      </c>
      <c r="G1845" s="3">
        <v>0</v>
      </c>
      <c r="H1845" s="3"/>
      <c r="I1845" s="3">
        <f t="shared" si="227"/>
        <v>0</v>
      </c>
      <c r="J1845" s="3">
        <f t="shared" si="228"/>
        <v>0</v>
      </c>
      <c r="K1845" s="3">
        <f t="shared" si="229"/>
        <v>0</v>
      </c>
      <c r="L1845" s="3">
        <f t="shared" si="230"/>
        <v>0</v>
      </c>
      <c r="M1845" s="3">
        <f t="shared" si="231"/>
        <v>0</v>
      </c>
      <c r="N1845" s="3">
        <f t="shared" si="232"/>
        <v>0</v>
      </c>
      <c r="O1845" s="3">
        <f t="shared" si="233"/>
        <v>0</v>
      </c>
      <c r="P1845" s="2">
        <f t="shared" si="226"/>
        <v>0</v>
      </c>
    </row>
    <row r="1846" spans="1:16">
      <c r="A1846" s="1">
        <v>1842</v>
      </c>
      <c r="G1846" s="3">
        <v>0</v>
      </c>
      <c r="H1846" s="3"/>
      <c r="I1846" s="3">
        <f t="shared" si="227"/>
        <v>0</v>
      </c>
      <c r="J1846" s="3">
        <f t="shared" si="228"/>
        <v>0</v>
      </c>
      <c r="K1846" s="3">
        <f t="shared" si="229"/>
        <v>0</v>
      </c>
      <c r="L1846" s="3">
        <f t="shared" si="230"/>
        <v>0</v>
      </c>
      <c r="M1846" s="3">
        <f t="shared" si="231"/>
        <v>0</v>
      </c>
      <c r="N1846" s="3">
        <f t="shared" si="232"/>
        <v>0</v>
      </c>
      <c r="O1846" s="3">
        <f t="shared" si="233"/>
        <v>0</v>
      </c>
      <c r="P1846" s="2">
        <f t="shared" si="226"/>
        <v>0</v>
      </c>
    </row>
    <row r="1847" spans="1:16">
      <c r="A1847" s="1">
        <v>1843</v>
      </c>
      <c r="G1847" s="3">
        <v>0</v>
      </c>
      <c r="H1847" s="3"/>
      <c r="I1847" s="3">
        <f t="shared" si="227"/>
        <v>0</v>
      </c>
      <c r="J1847" s="3">
        <f t="shared" si="228"/>
        <v>0</v>
      </c>
      <c r="K1847" s="3">
        <f t="shared" si="229"/>
        <v>0</v>
      </c>
      <c r="L1847" s="3">
        <f t="shared" si="230"/>
        <v>0</v>
      </c>
      <c r="M1847" s="3">
        <f t="shared" si="231"/>
        <v>0</v>
      </c>
      <c r="N1847" s="3">
        <f t="shared" si="232"/>
        <v>0</v>
      </c>
      <c r="O1847" s="3">
        <f t="shared" si="233"/>
        <v>0</v>
      </c>
      <c r="P1847" s="2">
        <f t="shared" si="226"/>
        <v>0</v>
      </c>
    </row>
    <row r="1848" spans="1:16">
      <c r="A1848" s="1">
        <v>1844</v>
      </c>
      <c r="G1848" s="3">
        <v>0</v>
      </c>
      <c r="H1848" s="3"/>
      <c r="I1848" s="3">
        <f t="shared" si="227"/>
        <v>0</v>
      </c>
      <c r="J1848" s="3">
        <f t="shared" si="228"/>
        <v>0</v>
      </c>
      <c r="K1848" s="3">
        <f t="shared" si="229"/>
        <v>0</v>
      </c>
      <c r="L1848" s="3">
        <f t="shared" si="230"/>
        <v>0</v>
      </c>
      <c r="M1848" s="3">
        <f t="shared" si="231"/>
        <v>0</v>
      </c>
      <c r="N1848" s="3">
        <f t="shared" si="232"/>
        <v>0</v>
      </c>
      <c r="O1848" s="3">
        <f t="shared" si="233"/>
        <v>0</v>
      </c>
      <c r="P1848" s="2">
        <f t="shared" si="226"/>
        <v>0</v>
      </c>
    </row>
    <row r="1849" spans="1:16">
      <c r="A1849" s="1">
        <v>1845</v>
      </c>
      <c r="G1849" s="3">
        <v>0</v>
      </c>
      <c r="H1849" s="3"/>
      <c r="I1849" s="3">
        <f t="shared" si="227"/>
        <v>0</v>
      </c>
      <c r="J1849" s="3">
        <f t="shared" si="228"/>
        <v>0</v>
      </c>
      <c r="K1849" s="3">
        <f t="shared" si="229"/>
        <v>0</v>
      </c>
      <c r="L1849" s="3">
        <f t="shared" si="230"/>
        <v>0</v>
      </c>
      <c r="M1849" s="3">
        <f t="shared" si="231"/>
        <v>0</v>
      </c>
      <c r="N1849" s="3">
        <f t="shared" si="232"/>
        <v>0</v>
      </c>
      <c r="O1849" s="3">
        <f t="shared" si="233"/>
        <v>0</v>
      </c>
      <c r="P1849" s="2">
        <f t="shared" si="226"/>
        <v>0</v>
      </c>
    </row>
    <row r="1850" spans="1:16">
      <c r="A1850" s="1">
        <v>1846</v>
      </c>
      <c r="G1850" s="3">
        <v>0</v>
      </c>
      <c r="H1850" s="3"/>
      <c r="I1850" s="3">
        <f t="shared" si="227"/>
        <v>0</v>
      </c>
      <c r="J1850" s="3">
        <f t="shared" si="228"/>
        <v>0</v>
      </c>
      <c r="K1850" s="3">
        <f t="shared" si="229"/>
        <v>0</v>
      </c>
      <c r="L1850" s="3">
        <f t="shared" si="230"/>
        <v>0</v>
      </c>
      <c r="M1850" s="3">
        <f t="shared" si="231"/>
        <v>0</v>
      </c>
      <c r="N1850" s="3">
        <f t="shared" si="232"/>
        <v>0</v>
      </c>
      <c r="O1850" s="3">
        <f t="shared" si="233"/>
        <v>0</v>
      </c>
      <c r="P1850" s="2">
        <f t="shared" si="226"/>
        <v>0</v>
      </c>
    </row>
    <row r="1851" spans="1:16">
      <c r="A1851" s="1">
        <v>1847</v>
      </c>
      <c r="G1851" s="3">
        <v>0</v>
      </c>
      <c r="H1851" s="3"/>
      <c r="I1851" s="3">
        <f t="shared" si="227"/>
        <v>0</v>
      </c>
      <c r="J1851" s="3">
        <f t="shared" si="228"/>
        <v>0</v>
      </c>
      <c r="K1851" s="3">
        <f t="shared" si="229"/>
        <v>0</v>
      </c>
      <c r="L1851" s="3">
        <f t="shared" si="230"/>
        <v>0</v>
      </c>
      <c r="M1851" s="3">
        <f t="shared" si="231"/>
        <v>0</v>
      </c>
      <c r="N1851" s="3">
        <f t="shared" si="232"/>
        <v>0</v>
      </c>
      <c r="O1851" s="3">
        <f t="shared" si="233"/>
        <v>0</v>
      </c>
      <c r="P1851" s="2">
        <f t="shared" si="226"/>
        <v>0</v>
      </c>
    </row>
    <row r="1852" spans="1:16">
      <c r="A1852" s="1">
        <v>1848</v>
      </c>
      <c r="G1852" s="3">
        <v>0</v>
      </c>
      <c r="H1852" s="3"/>
      <c r="I1852" s="3">
        <f t="shared" si="227"/>
        <v>0</v>
      </c>
      <c r="J1852" s="3">
        <f t="shared" si="228"/>
        <v>0</v>
      </c>
      <c r="K1852" s="3">
        <f t="shared" si="229"/>
        <v>0</v>
      </c>
      <c r="L1852" s="3">
        <f t="shared" si="230"/>
        <v>0</v>
      </c>
      <c r="M1852" s="3">
        <f t="shared" si="231"/>
        <v>0</v>
      </c>
      <c r="N1852" s="3">
        <f t="shared" si="232"/>
        <v>0</v>
      </c>
      <c r="O1852" s="3">
        <f t="shared" si="233"/>
        <v>0</v>
      </c>
      <c r="P1852" s="2">
        <f t="shared" si="226"/>
        <v>0</v>
      </c>
    </row>
    <row r="1853" spans="1:16">
      <c r="A1853" s="1">
        <v>1849</v>
      </c>
      <c r="G1853" s="3">
        <v>0</v>
      </c>
      <c r="H1853" s="3"/>
      <c r="I1853" s="3">
        <f t="shared" si="227"/>
        <v>0</v>
      </c>
      <c r="J1853" s="3">
        <f t="shared" si="228"/>
        <v>0</v>
      </c>
      <c r="K1853" s="3">
        <f t="shared" si="229"/>
        <v>0</v>
      </c>
      <c r="L1853" s="3">
        <f t="shared" si="230"/>
        <v>0</v>
      </c>
      <c r="M1853" s="3">
        <f t="shared" si="231"/>
        <v>0</v>
      </c>
      <c r="N1853" s="3">
        <f t="shared" si="232"/>
        <v>0</v>
      </c>
      <c r="O1853" s="3">
        <f t="shared" si="233"/>
        <v>0</v>
      </c>
      <c r="P1853" s="2">
        <f t="shared" si="226"/>
        <v>0</v>
      </c>
    </row>
    <row r="1854" spans="1:16">
      <c r="A1854" s="1">
        <v>1850</v>
      </c>
      <c r="G1854" s="3">
        <v>0</v>
      </c>
      <c r="H1854" s="3"/>
      <c r="I1854" s="3">
        <f t="shared" si="227"/>
        <v>0</v>
      </c>
      <c r="J1854" s="3">
        <f t="shared" si="228"/>
        <v>0</v>
      </c>
      <c r="K1854" s="3">
        <f t="shared" si="229"/>
        <v>0</v>
      </c>
      <c r="L1854" s="3">
        <f t="shared" si="230"/>
        <v>0</v>
      </c>
      <c r="M1854" s="3">
        <f t="shared" si="231"/>
        <v>0</v>
      </c>
      <c r="N1854" s="3">
        <f t="shared" si="232"/>
        <v>0</v>
      </c>
      <c r="O1854" s="3">
        <f t="shared" si="233"/>
        <v>0</v>
      </c>
      <c r="P1854" s="2">
        <f t="shared" si="226"/>
        <v>0</v>
      </c>
    </row>
    <row r="1855" spans="1:16">
      <c r="A1855" s="1">
        <v>1851</v>
      </c>
      <c r="G1855" s="3">
        <v>0</v>
      </c>
      <c r="H1855" s="3"/>
      <c r="I1855" s="3">
        <f t="shared" si="227"/>
        <v>0</v>
      </c>
      <c r="J1855" s="3">
        <f t="shared" si="228"/>
        <v>0</v>
      </c>
      <c r="K1855" s="3">
        <f t="shared" si="229"/>
        <v>0</v>
      </c>
      <c r="L1855" s="3">
        <f t="shared" si="230"/>
        <v>0</v>
      </c>
      <c r="M1855" s="3">
        <f t="shared" si="231"/>
        <v>0</v>
      </c>
      <c r="N1855" s="3">
        <f t="shared" si="232"/>
        <v>0</v>
      </c>
      <c r="O1855" s="3">
        <f t="shared" si="233"/>
        <v>0</v>
      </c>
      <c r="P1855" s="2">
        <f t="shared" si="226"/>
        <v>0</v>
      </c>
    </row>
    <row r="1856" spans="1:16">
      <c r="A1856" s="1">
        <v>1852</v>
      </c>
      <c r="G1856" s="3">
        <v>0</v>
      </c>
      <c r="H1856" s="3"/>
      <c r="I1856" s="3">
        <f t="shared" si="227"/>
        <v>0</v>
      </c>
      <c r="J1856" s="3">
        <f t="shared" si="228"/>
        <v>0</v>
      </c>
      <c r="K1856" s="3">
        <f t="shared" si="229"/>
        <v>0</v>
      </c>
      <c r="L1856" s="3">
        <f t="shared" si="230"/>
        <v>0</v>
      </c>
      <c r="M1856" s="3">
        <f t="shared" si="231"/>
        <v>0</v>
      </c>
      <c r="N1856" s="3">
        <f t="shared" si="232"/>
        <v>0</v>
      </c>
      <c r="O1856" s="3">
        <f t="shared" si="233"/>
        <v>0</v>
      </c>
      <c r="P1856" s="2">
        <f t="shared" si="226"/>
        <v>0</v>
      </c>
    </row>
    <row r="1857" spans="1:16">
      <c r="A1857" s="1">
        <v>1853</v>
      </c>
      <c r="G1857" s="3">
        <v>0</v>
      </c>
      <c r="H1857" s="3"/>
      <c r="I1857" s="3">
        <f t="shared" si="227"/>
        <v>0</v>
      </c>
      <c r="J1857" s="3">
        <f t="shared" si="228"/>
        <v>0</v>
      </c>
      <c r="K1857" s="3">
        <f t="shared" si="229"/>
        <v>0</v>
      </c>
      <c r="L1857" s="3">
        <f t="shared" si="230"/>
        <v>0</v>
      </c>
      <c r="M1857" s="3">
        <f t="shared" si="231"/>
        <v>0</v>
      </c>
      <c r="N1857" s="3">
        <f t="shared" si="232"/>
        <v>0</v>
      </c>
      <c r="O1857" s="3">
        <f t="shared" si="233"/>
        <v>0</v>
      </c>
      <c r="P1857" s="2">
        <f t="shared" si="226"/>
        <v>0</v>
      </c>
    </row>
    <row r="1858" spans="1:16">
      <c r="A1858" s="1">
        <v>1854</v>
      </c>
      <c r="G1858" s="3">
        <v>0</v>
      </c>
      <c r="H1858" s="3"/>
      <c r="I1858" s="3">
        <f t="shared" si="227"/>
        <v>0</v>
      </c>
      <c r="J1858" s="3">
        <f t="shared" si="228"/>
        <v>0</v>
      </c>
      <c r="K1858" s="3">
        <f t="shared" si="229"/>
        <v>0</v>
      </c>
      <c r="L1858" s="3">
        <f t="shared" si="230"/>
        <v>0</v>
      </c>
      <c r="M1858" s="3">
        <f t="shared" si="231"/>
        <v>0</v>
      </c>
      <c r="N1858" s="3">
        <f t="shared" si="232"/>
        <v>0</v>
      </c>
      <c r="O1858" s="3">
        <f t="shared" si="233"/>
        <v>0</v>
      </c>
      <c r="P1858" s="2">
        <f t="shared" si="226"/>
        <v>0</v>
      </c>
    </row>
    <row r="1859" spans="1:16">
      <c r="A1859" s="1">
        <v>1855</v>
      </c>
      <c r="G1859" s="3">
        <v>0</v>
      </c>
      <c r="H1859" s="3"/>
      <c r="I1859" s="3">
        <f t="shared" si="227"/>
        <v>0</v>
      </c>
      <c r="J1859" s="3">
        <f t="shared" si="228"/>
        <v>0</v>
      </c>
      <c r="K1859" s="3">
        <f t="shared" si="229"/>
        <v>0</v>
      </c>
      <c r="L1859" s="3">
        <f t="shared" si="230"/>
        <v>0</v>
      </c>
      <c r="M1859" s="3">
        <f t="shared" si="231"/>
        <v>0</v>
      </c>
      <c r="N1859" s="3">
        <f t="shared" si="232"/>
        <v>0</v>
      </c>
      <c r="O1859" s="3">
        <f t="shared" si="233"/>
        <v>0</v>
      </c>
      <c r="P1859" s="2">
        <f t="shared" si="226"/>
        <v>0</v>
      </c>
    </row>
    <row r="1860" spans="1:16">
      <c r="A1860" s="1">
        <v>1856</v>
      </c>
      <c r="G1860" s="3">
        <v>0</v>
      </c>
      <c r="H1860" s="3"/>
      <c r="I1860" s="3">
        <f t="shared" si="227"/>
        <v>0</v>
      </c>
      <c r="J1860" s="3">
        <f t="shared" si="228"/>
        <v>0</v>
      </c>
      <c r="K1860" s="3">
        <f t="shared" si="229"/>
        <v>0</v>
      </c>
      <c r="L1860" s="3">
        <f t="shared" si="230"/>
        <v>0</v>
      </c>
      <c r="M1860" s="3">
        <f t="shared" si="231"/>
        <v>0</v>
      </c>
      <c r="N1860" s="3">
        <f t="shared" si="232"/>
        <v>0</v>
      </c>
      <c r="O1860" s="3">
        <f t="shared" si="233"/>
        <v>0</v>
      </c>
      <c r="P1860" s="2">
        <f t="shared" si="226"/>
        <v>0</v>
      </c>
    </row>
    <row r="1861" spans="1:16">
      <c r="A1861" s="1">
        <v>1857</v>
      </c>
      <c r="G1861" s="3">
        <v>0</v>
      </c>
      <c r="H1861" s="3"/>
      <c r="I1861" s="3">
        <f t="shared" si="227"/>
        <v>0</v>
      </c>
      <c r="J1861" s="3">
        <f t="shared" si="228"/>
        <v>0</v>
      </c>
      <c r="K1861" s="3">
        <f t="shared" si="229"/>
        <v>0</v>
      </c>
      <c r="L1861" s="3">
        <f t="shared" si="230"/>
        <v>0</v>
      </c>
      <c r="M1861" s="3">
        <f t="shared" si="231"/>
        <v>0</v>
      </c>
      <c r="N1861" s="3">
        <f t="shared" si="232"/>
        <v>0</v>
      </c>
      <c r="O1861" s="3">
        <f t="shared" si="233"/>
        <v>0</v>
      </c>
      <c r="P1861" s="2">
        <f t="shared" ref="P1861:P1924" si="234">O1861</f>
        <v>0</v>
      </c>
    </row>
    <row r="1862" spans="1:16">
      <c r="A1862" s="1">
        <v>1858</v>
      </c>
      <c r="G1862" s="3">
        <v>0</v>
      </c>
      <c r="H1862" s="3"/>
      <c r="I1862" s="3">
        <f t="shared" si="227"/>
        <v>0</v>
      </c>
      <c r="J1862" s="3">
        <f t="shared" si="228"/>
        <v>0</v>
      </c>
      <c r="K1862" s="3">
        <f t="shared" si="229"/>
        <v>0</v>
      </c>
      <c r="L1862" s="3">
        <f t="shared" si="230"/>
        <v>0</v>
      </c>
      <c r="M1862" s="3">
        <f t="shared" si="231"/>
        <v>0</v>
      </c>
      <c r="N1862" s="3">
        <f t="shared" si="232"/>
        <v>0</v>
      </c>
      <c r="O1862" s="3">
        <f t="shared" si="233"/>
        <v>0</v>
      </c>
      <c r="P1862" s="2">
        <f t="shared" si="234"/>
        <v>0</v>
      </c>
    </row>
    <row r="1863" spans="1:16">
      <c r="A1863" s="1">
        <v>1859</v>
      </c>
      <c r="G1863" s="3">
        <v>0</v>
      </c>
      <c r="H1863" s="3"/>
      <c r="I1863" s="3">
        <f t="shared" si="227"/>
        <v>0</v>
      </c>
      <c r="J1863" s="3">
        <f t="shared" si="228"/>
        <v>0</v>
      </c>
      <c r="K1863" s="3">
        <f t="shared" si="229"/>
        <v>0</v>
      </c>
      <c r="L1863" s="3">
        <f t="shared" si="230"/>
        <v>0</v>
      </c>
      <c r="M1863" s="3">
        <f t="shared" si="231"/>
        <v>0</v>
      </c>
      <c r="N1863" s="3">
        <f t="shared" si="232"/>
        <v>0</v>
      </c>
      <c r="O1863" s="3">
        <f t="shared" si="233"/>
        <v>0</v>
      </c>
      <c r="P1863" s="2">
        <f t="shared" si="234"/>
        <v>0</v>
      </c>
    </row>
    <row r="1864" spans="1:16">
      <c r="A1864" s="1">
        <v>1860</v>
      </c>
      <c r="G1864" s="3">
        <v>0</v>
      </c>
      <c r="H1864" s="3"/>
      <c r="I1864" s="3">
        <f t="shared" si="227"/>
        <v>0</v>
      </c>
      <c r="J1864" s="3">
        <f t="shared" si="228"/>
        <v>0</v>
      </c>
      <c r="K1864" s="3">
        <f t="shared" si="229"/>
        <v>0</v>
      </c>
      <c r="L1864" s="3">
        <f t="shared" si="230"/>
        <v>0</v>
      </c>
      <c r="M1864" s="3">
        <f t="shared" si="231"/>
        <v>0</v>
      </c>
      <c r="N1864" s="3">
        <f t="shared" si="232"/>
        <v>0</v>
      </c>
      <c r="O1864" s="3">
        <f t="shared" si="233"/>
        <v>0</v>
      </c>
      <c r="P1864" s="2">
        <f t="shared" si="234"/>
        <v>0</v>
      </c>
    </row>
    <row r="1865" spans="1:16">
      <c r="A1865" s="1">
        <v>1861</v>
      </c>
      <c r="G1865" s="3">
        <v>0</v>
      </c>
      <c r="H1865" s="3"/>
      <c r="I1865" s="3">
        <f t="shared" si="227"/>
        <v>0</v>
      </c>
      <c r="J1865" s="3">
        <f t="shared" si="228"/>
        <v>0</v>
      </c>
      <c r="K1865" s="3">
        <f t="shared" si="229"/>
        <v>0</v>
      </c>
      <c r="L1865" s="3">
        <f t="shared" si="230"/>
        <v>0</v>
      </c>
      <c r="M1865" s="3">
        <f t="shared" si="231"/>
        <v>0</v>
      </c>
      <c r="N1865" s="3">
        <f t="shared" si="232"/>
        <v>0</v>
      </c>
      <c r="O1865" s="3">
        <f t="shared" si="233"/>
        <v>0</v>
      </c>
      <c r="P1865" s="2">
        <f t="shared" si="234"/>
        <v>0</v>
      </c>
    </row>
    <row r="1866" spans="1:16">
      <c r="A1866" s="1">
        <v>1862</v>
      </c>
      <c r="G1866" s="3">
        <v>0</v>
      </c>
      <c r="H1866" s="3"/>
      <c r="I1866" s="3">
        <f t="shared" si="227"/>
        <v>0</v>
      </c>
      <c r="J1866" s="3">
        <f t="shared" si="228"/>
        <v>0</v>
      </c>
      <c r="K1866" s="3">
        <f t="shared" si="229"/>
        <v>0</v>
      </c>
      <c r="L1866" s="3">
        <f t="shared" si="230"/>
        <v>0</v>
      </c>
      <c r="M1866" s="3">
        <f t="shared" si="231"/>
        <v>0</v>
      </c>
      <c r="N1866" s="3">
        <f t="shared" si="232"/>
        <v>0</v>
      </c>
      <c r="O1866" s="3">
        <f t="shared" si="233"/>
        <v>0</v>
      </c>
      <c r="P1866" s="2">
        <f t="shared" si="234"/>
        <v>0</v>
      </c>
    </row>
    <row r="1867" spans="1:16">
      <c r="A1867" s="1">
        <v>1863</v>
      </c>
      <c r="G1867" s="3">
        <v>0</v>
      </c>
      <c r="H1867" s="3"/>
      <c r="I1867" s="3">
        <f t="shared" si="227"/>
        <v>0</v>
      </c>
      <c r="J1867" s="3">
        <f t="shared" si="228"/>
        <v>0</v>
      </c>
      <c r="K1867" s="3">
        <f t="shared" si="229"/>
        <v>0</v>
      </c>
      <c r="L1867" s="3">
        <f t="shared" si="230"/>
        <v>0</v>
      </c>
      <c r="M1867" s="3">
        <f t="shared" si="231"/>
        <v>0</v>
      </c>
      <c r="N1867" s="3">
        <f t="shared" si="232"/>
        <v>0</v>
      </c>
      <c r="O1867" s="3">
        <f t="shared" si="233"/>
        <v>0</v>
      </c>
      <c r="P1867" s="2">
        <f t="shared" si="234"/>
        <v>0</v>
      </c>
    </row>
    <row r="1868" spans="1:16">
      <c r="A1868" s="1">
        <v>1864</v>
      </c>
      <c r="G1868" s="3">
        <v>0</v>
      </c>
      <c r="H1868" s="3"/>
      <c r="I1868" s="3">
        <f t="shared" si="227"/>
        <v>0</v>
      </c>
      <c r="J1868" s="3">
        <f t="shared" si="228"/>
        <v>0</v>
      </c>
      <c r="K1868" s="3">
        <f t="shared" si="229"/>
        <v>0</v>
      </c>
      <c r="L1868" s="3">
        <f t="shared" si="230"/>
        <v>0</v>
      </c>
      <c r="M1868" s="3">
        <f t="shared" si="231"/>
        <v>0</v>
      </c>
      <c r="N1868" s="3">
        <f t="shared" si="232"/>
        <v>0</v>
      </c>
      <c r="O1868" s="3">
        <f t="shared" si="233"/>
        <v>0</v>
      </c>
      <c r="P1868" s="2">
        <f t="shared" si="234"/>
        <v>0</v>
      </c>
    </row>
    <row r="1869" spans="1:16">
      <c r="A1869" s="1">
        <v>1865</v>
      </c>
      <c r="G1869" s="3">
        <v>0</v>
      </c>
      <c r="H1869" s="3"/>
      <c r="I1869" s="3">
        <f t="shared" si="227"/>
        <v>0</v>
      </c>
      <c r="J1869" s="3">
        <f t="shared" si="228"/>
        <v>0</v>
      </c>
      <c r="K1869" s="3">
        <f t="shared" si="229"/>
        <v>0</v>
      </c>
      <c r="L1869" s="3">
        <f t="shared" si="230"/>
        <v>0</v>
      </c>
      <c r="M1869" s="3">
        <f t="shared" si="231"/>
        <v>0</v>
      </c>
      <c r="N1869" s="3">
        <f t="shared" si="232"/>
        <v>0</v>
      </c>
      <c r="O1869" s="3">
        <f t="shared" si="233"/>
        <v>0</v>
      </c>
      <c r="P1869" s="2">
        <f t="shared" si="234"/>
        <v>0</v>
      </c>
    </row>
    <row r="1870" spans="1:16">
      <c r="A1870" s="1">
        <v>1866</v>
      </c>
      <c r="G1870" s="3">
        <v>0</v>
      </c>
      <c r="H1870" s="3"/>
      <c r="I1870" s="3">
        <f t="shared" si="227"/>
        <v>0</v>
      </c>
      <c r="J1870" s="3">
        <f t="shared" si="228"/>
        <v>0</v>
      </c>
      <c r="K1870" s="3">
        <f t="shared" si="229"/>
        <v>0</v>
      </c>
      <c r="L1870" s="3">
        <f t="shared" si="230"/>
        <v>0</v>
      </c>
      <c r="M1870" s="3">
        <f t="shared" si="231"/>
        <v>0</v>
      </c>
      <c r="N1870" s="3">
        <f t="shared" si="232"/>
        <v>0</v>
      </c>
      <c r="O1870" s="3">
        <f t="shared" si="233"/>
        <v>0</v>
      </c>
      <c r="P1870" s="2">
        <f t="shared" si="234"/>
        <v>0</v>
      </c>
    </row>
    <row r="1871" spans="1:16">
      <c r="A1871" s="1">
        <v>1867</v>
      </c>
      <c r="G1871" s="3">
        <v>0</v>
      </c>
      <c r="H1871" s="3"/>
      <c r="I1871" s="3">
        <f t="shared" si="227"/>
        <v>0</v>
      </c>
      <c r="J1871" s="3">
        <f t="shared" si="228"/>
        <v>0</v>
      </c>
      <c r="K1871" s="3">
        <f t="shared" si="229"/>
        <v>0</v>
      </c>
      <c r="L1871" s="3">
        <f t="shared" si="230"/>
        <v>0</v>
      </c>
      <c r="M1871" s="3">
        <f t="shared" si="231"/>
        <v>0</v>
      </c>
      <c r="N1871" s="3">
        <f t="shared" si="232"/>
        <v>0</v>
      </c>
      <c r="O1871" s="3">
        <f t="shared" si="233"/>
        <v>0</v>
      </c>
      <c r="P1871" s="2">
        <f t="shared" si="234"/>
        <v>0</v>
      </c>
    </row>
    <row r="1872" spans="1:16">
      <c r="A1872" s="1">
        <v>1868</v>
      </c>
      <c r="G1872" s="3">
        <v>0</v>
      </c>
      <c r="H1872" s="3"/>
      <c r="I1872" s="3">
        <f t="shared" si="227"/>
        <v>0</v>
      </c>
      <c r="J1872" s="3">
        <f t="shared" si="228"/>
        <v>0</v>
      </c>
      <c r="K1872" s="3">
        <f t="shared" si="229"/>
        <v>0</v>
      </c>
      <c r="L1872" s="3">
        <f t="shared" si="230"/>
        <v>0</v>
      </c>
      <c r="M1872" s="3">
        <f t="shared" si="231"/>
        <v>0</v>
      </c>
      <c r="N1872" s="3">
        <f t="shared" si="232"/>
        <v>0</v>
      </c>
      <c r="O1872" s="3">
        <f t="shared" si="233"/>
        <v>0</v>
      </c>
      <c r="P1872" s="2">
        <f t="shared" si="234"/>
        <v>0</v>
      </c>
    </row>
    <row r="1873" spans="1:16">
      <c r="A1873" s="1">
        <v>1869</v>
      </c>
      <c r="G1873" s="3">
        <v>0</v>
      </c>
      <c r="H1873" s="3"/>
      <c r="I1873" s="3">
        <f t="shared" si="227"/>
        <v>0</v>
      </c>
      <c r="J1873" s="3">
        <f t="shared" si="228"/>
        <v>0</v>
      </c>
      <c r="K1873" s="3">
        <f t="shared" si="229"/>
        <v>0</v>
      </c>
      <c r="L1873" s="3">
        <f t="shared" si="230"/>
        <v>0</v>
      </c>
      <c r="M1873" s="3">
        <f t="shared" si="231"/>
        <v>0</v>
      </c>
      <c r="N1873" s="3">
        <f t="shared" si="232"/>
        <v>0</v>
      </c>
      <c r="O1873" s="3">
        <f t="shared" si="233"/>
        <v>0</v>
      </c>
      <c r="P1873" s="2">
        <f t="shared" si="234"/>
        <v>0</v>
      </c>
    </row>
    <row r="1874" spans="1:16">
      <c r="A1874" s="1">
        <v>1870</v>
      </c>
      <c r="G1874" s="3">
        <v>0</v>
      </c>
      <c r="H1874" s="3"/>
      <c r="I1874" s="3">
        <f t="shared" si="227"/>
        <v>0</v>
      </c>
      <c r="J1874" s="3">
        <f t="shared" si="228"/>
        <v>0</v>
      </c>
      <c r="K1874" s="3">
        <f t="shared" si="229"/>
        <v>0</v>
      </c>
      <c r="L1874" s="3">
        <f t="shared" si="230"/>
        <v>0</v>
      </c>
      <c r="M1874" s="3">
        <f t="shared" si="231"/>
        <v>0</v>
      </c>
      <c r="N1874" s="3">
        <f t="shared" si="232"/>
        <v>0</v>
      </c>
      <c r="O1874" s="3">
        <f t="shared" si="233"/>
        <v>0</v>
      </c>
      <c r="P1874" s="2">
        <f t="shared" si="234"/>
        <v>0</v>
      </c>
    </row>
    <row r="1875" spans="1:16">
      <c r="A1875" s="1">
        <v>1871</v>
      </c>
      <c r="G1875" s="3">
        <v>0</v>
      </c>
      <c r="H1875" s="3"/>
      <c r="I1875" s="3">
        <f t="shared" si="227"/>
        <v>0</v>
      </c>
      <c r="J1875" s="3">
        <f t="shared" si="228"/>
        <v>0</v>
      </c>
      <c r="K1875" s="3">
        <f t="shared" si="229"/>
        <v>0</v>
      </c>
      <c r="L1875" s="3">
        <f t="shared" si="230"/>
        <v>0</v>
      </c>
      <c r="M1875" s="3">
        <f t="shared" si="231"/>
        <v>0</v>
      </c>
      <c r="N1875" s="3">
        <f t="shared" si="232"/>
        <v>0</v>
      </c>
      <c r="O1875" s="3">
        <f t="shared" si="233"/>
        <v>0</v>
      </c>
      <c r="P1875" s="2">
        <f t="shared" si="234"/>
        <v>0</v>
      </c>
    </row>
    <row r="1876" spans="1:16">
      <c r="A1876" s="1">
        <v>1872</v>
      </c>
      <c r="G1876" s="3">
        <v>0</v>
      </c>
      <c r="H1876" s="3"/>
      <c r="I1876" s="3">
        <f t="shared" si="227"/>
        <v>0</v>
      </c>
      <c r="J1876" s="3">
        <f t="shared" si="228"/>
        <v>0</v>
      </c>
      <c r="K1876" s="3">
        <f t="shared" si="229"/>
        <v>0</v>
      </c>
      <c r="L1876" s="3">
        <f t="shared" si="230"/>
        <v>0</v>
      </c>
      <c r="M1876" s="3">
        <f t="shared" si="231"/>
        <v>0</v>
      </c>
      <c r="N1876" s="3">
        <f t="shared" si="232"/>
        <v>0</v>
      </c>
      <c r="O1876" s="3">
        <f t="shared" si="233"/>
        <v>0</v>
      </c>
      <c r="P1876" s="2">
        <f t="shared" si="234"/>
        <v>0</v>
      </c>
    </row>
    <row r="1877" spans="1:16">
      <c r="A1877" s="1">
        <v>1873</v>
      </c>
      <c r="G1877" s="3">
        <v>0</v>
      </c>
      <c r="H1877" s="3"/>
      <c r="I1877" s="3">
        <f t="shared" si="227"/>
        <v>0</v>
      </c>
      <c r="J1877" s="3">
        <f t="shared" si="228"/>
        <v>0</v>
      </c>
      <c r="K1877" s="3">
        <f t="shared" si="229"/>
        <v>0</v>
      </c>
      <c r="L1877" s="3">
        <f t="shared" si="230"/>
        <v>0</v>
      </c>
      <c r="M1877" s="3">
        <f t="shared" si="231"/>
        <v>0</v>
      </c>
      <c r="N1877" s="3">
        <f t="shared" si="232"/>
        <v>0</v>
      </c>
      <c r="O1877" s="3">
        <f t="shared" si="233"/>
        <v>0</v>
      </c>
      <c r="P1877" s="2">
        <f t="shared" si="234"/>
        <v>0</v>
      </c>
    </row>
    <row r="1878" spans="1:16">
      <c r="A1878" s="1">
        <v>1874</v>
      </c>
      <c r="G1878" s="3">
        <v>0</v>
      </c>
      <c r="H1878" s="3"/>
      <c r="I1878" s="3">
        <f t="shared" si="227"/>
        <v>0</v>
      </c>
      <c r="J1878" s="3">
        <f t="shared" si="228"/>
        <v>0</v>
      </c>
      <c r="K1878" s="3">
        <f t="shared" si="229"/>
        <v>0</v>
      </c>
      <c r="L1878" s="3">
        <f t="shared" si="230"/>
        <v>0</v>
      </c>
      <c r="M1878" s="3">
        <f t="shared" si="231"/>
        <v>0</v>
      </c>
      <c r="N1878" s="3">
        <f t="shared" si="232"/>
        <v>0</v>
      </c>
      <c r="O1878" s="3">
        <f t="shared" si="233"/>
        <v>0</v>
      </c>
      <c r="P1878" s="2">
        <f t="shared" si="234"/>
        <v>0</v>
      </c>
    </row>
    <row r="1879" spans="1:16">
      <c r="A1879" s="1">
        <v>1875</v>
      </c>
      <c r="G1879" s="3">
        <v>0</v>
      </c>
      <c r="H1879" s="3"/>
      <c r="I1879" s="3">
        <f t="shared" si="227"/>
        <v>0</v>
      </c>
      <c r="J1879" s="3">
        <f t="shared" si="228"/>
        <v>0</v>
      </c>
      <c r="K1879" s="3">
        <f t="shared" si="229"/>
        <v>0</v>
      </c>
      <c r="L1879" s="3">
        <f t="shared" si="230"/>
        <v>0</v>
      </c>
      <c r="M1879" s="3">
        <f t="shared" si="231"/>
        <v>0</v>
      </c>
      <c r="N1879" s="3">
        <f t="shared" si="232"/>
        <v>0</v>
      </c>
      <c r="O1879" s="3">
        <f t="shared" si="233"/>
        <v>0</v>
      </c>
      <c r="P1879" s="2">
        <f t="shared" si="234"/>
        <v>0</v>
      </c>
    </row>
    <row r="1880" spans="1:16">
      <c r="A1880" s="1">
        <v>1876</v>
      </c>
      <c r="G1880" s="3">
        <v>0</v>
      </c>
      <c r="H1880" s="3"/>
      <c r="I1880" s="3">
        <f t="shared" si="227"/>
        <v>0</v>
      </c>
      <c r="J1880" s="3">
        <f t="shared" si="228"/>
        <v>0</v>
      </c>
      <c r="K1880" s="3">
        <f t="shared" si="229"/>
        <v>0</v>
      </c>
      <c r="L1880" s="3">
        <f t="shared" si="230"/>
        <v>0</v>
      </c>
      <c r="M1880" s="3">
        <f t="shared" si="231"/>
        <v>0</v>
      </c>
      <c r="N1880" s="3">
        <f t="shared" si="232"/>
        <v>0</v>
      </c>
      <c r="O1880" s="3">
        <f t="shared" si="233"/>
        <v>0</v>
      </c>
      <c r="P1880" s="2">
        <f t="shared" si="234"/>
        <v>0</v>
      </c>
    </row>
    <row r="1881" spans="1:16">
      <c r="A1881" s="1">
        <v>1877</v>
      </c>
      <c r="G1881" s="3">
        <v>0</v>
      </c>
      <c r="H1881" s="3"/>
      <c r="I1881" s="3">
        <f t="shared" si="227"/>
        <v>0</v>
      </c>
      <c r="J1881" s="3">
        <f t="shared" si="228"/>
        <v>0</v>
      </c>
      <c r="K1881" s="3">
        <f t="shared" si="229"/>
        <v>0</v>
      </c>
      <c r="L1881" s="3">
        <f t="shared" si="230"/>
        <v>0</v>
      </c>
      <c r="M1881" s="3">
        <f t="shared" si="231"/>
        <v>0</v>
      </c>
      <c r="N1881" s="3">
        <f t="shared" si="232"/>
        <v>0</v>
      </c>
      <c r="O1881" s="3">
        <f t="shared" si="233"/>
        <v>0</v>
      </c>
      <c r="P1881" s="2">
        <f t="shared" si="234"/>
        <v>0</v>
      </c>
    </row>
    <row r="1882" spans="1:16">
      <c r="A1882" s="1">
        <v>1878</v>
      </c>
      <c r="G1882" s="3">
        <v>0</v>
      </c>
      <c r="H1882" s="3"/>
      <c r="I1882" s="3">
        <f t="shared" si="227"/>
        <v>0</v>
      </c>
      <c r="J1882" s="3">
        <f t="shared" si="228"/>
        <v>0</v>
      </c>
      <c r="K1882" s="3">
        <f t="shared" si="229"/>
        <v>0</v>
      </c>
      <c r="L1882" s="3">
        <f t="shared" si="230"/>
        <v>0</v>
      </c>
      <c r="M1882" s="3">
        <f t="shared" si="231"/>
        <v>0</v>
      </c>
      <c r="N1882" s="3">
        <f t="shared" si="232"/>
        <v>0</v>
      </c>
      <c r="O1882" s="3">
        <f t="shared" si="233"/>
        <v>0</v>
      </c>
      <c r="P1882" s="2">
        <f t="shared" si="234"/>
        <v>0</v>
      </c>
    </row>
    <row r="1883" spans="1:16">
      <c r="A1883" s="1">
        <v>1879</v>
      </c>
      <c r="G1883" s="3">
        <v>0</v>
      </c>
      <c r="H1883" s="3"/>
      <c r="I1883" s="3">
        <f t="shared" si="227"/>
        <v>0</v>
      </c>
      <c r="J1883" s="3">
        <f t="shared" si="228"/>
        <v>0</v>
      </c>
      <c r="K1883" s="3">
        <f t="shared" si="229"/>
        <v>0</v>
      </c>
      <c r="L1883" s="3">
        <f t="shared" si="230"/>
        <v>0</v>
      </c>
      <c r="M1883" s="3">
        <f t="shared" si="231"/>
        <v>0</v>
      </c>
      <c r="N1883" s="3">
        <f t="shared" si="232"/>
        <v>0</v>
      </c>
      <c r="O1883" s="3">
        <f t="shared" si="233"/>
        <v>0</v>
      </c>
      <c r="P1883" s="2">
        <f t="shared" si="234"/>
        <v>0</v>
      </c>
    </row>
    <row r="1884" spans="1:16">
      <c r="A1884" s="1">
        <v>1880</v>
      </c>
      <c r="G1884" s="3">
        <v>0</v>
      </c>
      <c r="H1884" s="3"/>
      <c r="I1884" s="3">
        <f t="shared" si="227"/>
        <v>0</v>
      </c>
      <c r="J1884" s="3">
        <f t="shared" si="228"/>
        <v>0</v>
      </c>
      <c r="K1884" s="3">
        <f t="shared" si="229"/>
        <v>0</v>
      </c>
      <c r="L1884" s="3">
        <f t="shared" si="230"/>
        <v>0</v>
      </c>
      <c r="M1884" s="3">
        <f t="shared" si="231"/>
        <v>0</v>
      </c>
      <c r="N1884" s="3">
        <f t="shared" si="232"/>
        <v>0</v>
      </c>
      <c r="O1884" s="3">
        <f t="shared" si="233"/>
        <v>0</v>
      </c>
      <c r="P1884" s="2">
        <f t="shared" si="234"/>
        <v>0</v>
      </c>
    </row>
    <row r="1885" spans="1:16">
      <c r="A1885" s="1">
        <v>1881</v>
      </c>
      <c r="G1885" s="3">
        <v>0</v>
      </c>
      <c r="H1885" s="3"/>
      <c r="I1885" s="3">
        <f t="shared" si="227"/>
        <v>0</v>
      </c>
      <c r="J1885" s="3">
        <f t="shared" si="228"/>
        <v>0</v>
      </c>
      <c r="K1885" s="3">
        <f t="shared" si="229"/>
        <v>0</v>
      </c>
      <c r="L1885" s="3">
        <f t="shared" si="230"/>
        <v>0</v>
      </c>
      <c r="M1885" s="3">
        <f t="shared" si="231"/>
        <v>0</v>
      </c>
      <c r="N1885" s="3">
        <f t="shared" si="232"/>
        <v>0</v>
      </c>
      <c r="O1885" s="3">
        <f t="shared" si="233"/>
        <v>0</v>
      </c>
      <c r="P1885" s="2">
        <f t="shared" si="234"/>
        <v>0</v>
      </c>
    </row>
    <row r="1886" spans="1:16">
      <c r="A1886" s="1">
        <v>1882</v>
      </c>
      <c r="G1886" s="3">
        <v>0</v>
      </c>
      <c r="H1886" s="3"/>
      <c r="I1886" s="3">
        <f t="shared" si="227"/>
        <v>0</v>
      </c>
      <c r="J1886" s="3">
        <f t="shared" si="228"/>
        <v>0</v>
      </c>
      <c r="K1886" s="3">
        <f t="shared" si="229"/>
        <v>0</v>
      </c>
      <c r="L1886" s="3">
        <f t="shared" si="230"/>
        <v>0</v>
      </c>
      <c r="M1886" s="3">
        <f t="shared" si="231"/>
        <v>0</v>
      </c>
      <c r="N1886" s="3">
        <f t="shared" si="232"/>
        <v>0</v>
      </c>
      <c r="O1886" s="3">
        <f t="shared" si="233"/>
        <v>0</v>
      </c>
      <c r="P1886" s="2">
        <f t="shared" si="234"/>
        <v>0</v>
      </c>
    </row>
    <row r="1887" spans="1:16">
      <c r="A1887" s="1">
        <v>1883</v>
      </c>
      <c r="G1887" s="3">
        <v>0</v>
      </c>
      <c r="H1887" s="3"/>
      <c r="I1887" s="3">
        <f t="shared" ref="I1887:I1950" si="235">$B$3*G1887</f>
        <v>0</v>
      </c>
      <c r="J1887" s="3">
        <f t="shared" ref="J1887:J1950" si="236">I1887-$C$3*L1887</f>
        <v>0</v>
      </c>
      <c r="K1887" s="3">
        <f t="shared" ref="K1887:K1950" si="237">J1887-$D$3*M1887</f>
        <v>0</v>
      </c>
      <c r="L1887" s="3">
        <f t="shared" ref="L1887:L1950" si="238">K1886</f>
        <v>0</v>
      </c>
      <c r="M1887" s="3">
        <f t="shared" ref="M1887:M1950" si="239">L1886</f>
        <v>0</v>
      </c>
      <c r="N1887" s="3">
        <f t="shared" ref="N1887:N1950" si="240">K1887+$E$3*L1887</f>
        <v>0</v>
      </c>
      <c r="O1887" s="3">
        <f t="shared" ref="O1887:O1950" si="241">N1887+$F$3*M1887</f>
        <v>0</v>
      </c>
      <c r="P1887" s="2">
        <f t="shared" si="234"/>
        <v>0</v>
      </c>
    </row>
    <row r="1888" spans="1:16">
      <c r="A1888" s="1">
        <v>1884</v>
      </c>
      <c r="G1888" s="3">
        <v>0</v>
      </c>
      <c r="H1888" s="3"/>
      <c r="I1888" s="3">
        <f t="shared" si="235"/>
        <v>0</v>
      </c>
      <c r="J1888" s="3">
        <f t="shared" si="236"/>
        <v>0</v>
      </c>
      <c r="K1888" s="3">
        <f t="shared" si="237"/>
        <v>0</v>
      </c>
      <c r="L1888" s="3">
        <f t="shared" si="238"/>
        <v>0</v>
      </c>
      <c r="M1888" s="3">
        <f t="shared" si="239"/>
        <v>0</v>
      </c>
      <c r="N1888" s="3">
        <f t="shared" si="240"/>
        <v>0</v>
      </c>
      <c r="O1888" s="3">
        <f t="shared" si="241"/>
        <v>0</v>
      </c>
      <c r="P1888" s="2">
        <f t="shared" si="234"/>
        <v>0</v>
      </c>
    </row>
    <row r="1889" spans="1:16">
      <c r="A1889" s="1">
        <v>1885</v>
      </c>
      <c r="G1889" s="3">
        <v>0</v>
      </c>
      <c r="H1889" s="3"/>
      <c r="I1889" s="3">
        <f t="shared" si="235"/>
        <v>0</v>
      </c>
      <c r="J1889" s="3">
        <f t="shared" si="236"/>
        <v>0</v>
      </c>
      <c r="K1889" s="3">
        <f t="shared" si="237"/>
        <v>0</v>
      </c>
      <c r="L1889" s="3">
        <f t="shared" si="238"/>
        <v>0</v>
      </c>
      <c r="M1889" s="3">
        <f t="shared" si="239"/>
        <v>0</v>
      </c>
      <c r="N1889" s="3">
        <f t="shared" si="240"/>
        <v>0</v>
      </c>
      <c r="O1889" s="3">
        <f t="shared" si="241"/>
        <v>0</v>
      </c>
      <c r="P1889" s="2">
        <f t="shared" si="234"/>
        <v>0</v>
      </c>
    </row>
    <row r="1890" spans="1:16">
      <c r="A1890" s="1">
        <v>1886</v>
      </c>
      <c r="G1890" s="3">
        <v>0</v>
      </c>
      <c r="H1890" s="3"/>
      <c r="I1890" s="3">
        <f t="shared" si="235"/>
        <v>0</v>
      </c>
      <c r="J1890" s="3">
        <f t="shared" si="236"/>
        <v>0</v>
      </c>
      <c r="K1890" s="3">
        <f t="shared" si="237"/>
        <v>0</v>
      </c>
      <c r="L1890" s="3">
        <f t="shared" si="238"/>
        <v>0</v>
      </c>
      <c r="M1890" s="3">
        <f t="shared" si="239"/>
        <v>0</v>
      </c>
      <c r="N1890" s="3">
        <f t="shared" si="240"/>
        <v>0</v>
      </c>
      <c r="O1890" s="3">
        <f t="shared" si="241"/>
        <v>0</v>
      </c>
      <c r="P1890" s="2">
        <f t="shared" si="234"/>
        <v>0</v>
      </c>
    </row>
    <row r="1891" spans="1:16">
      <c r="A1891" s="1">
        <v>1887</v>
      </c>
      <c r="G1891" s="3">
        <v>0</v>
      </c>
      <c r="H1891" s="3"/>
      <c r="I1891" s="3">
        <f t="shared" si="235"/>
        <v>0</v>
      </c>
      <c r="J1891" s="3">
        <f t="shared" si="236"/>
        <v>0</v>
      </c>
      <c r="K1891" s="3">
        <f t="shared" si="237"/>
        <v>0</v>
      </c>
      <c r="L1891" s="3">
        <f t="shared" si="238"/>
        <v>0</v>
      </c>
      <c r="M1891" s="3">
        <f t="shared" si="239"/>
        <v>0</v>
      </c>
      <c r="N1891" s="3">
        <f t="shared" si="240"/>
        <v>0</v>
      </c>
      <c r="O1891" s="3">
        <f t="shared" si="241"/>
        <v>0</v>
      </c>
      <c r="P1891" s="2">
        <f t="shared" si="234"/>
        <v>0</v>
      </c>
    </row>
    <row r="1892" spans="1:16">
      <c r="A1892" s="1">
        <v>1888</v>
      </c>
      <c r="G1892" s="3">
        <v>0</v>
      </c>
      <c r="H1892" s="3"/>
      <c r="I1892" s="3">
        <f t="shared" si="235"/>
        <v>0</v>
      </c>
      <c r="J1892" s="3">
        <f t="shared" si="236"/>
        <v>0</v>
      </c>
      <c r="K1892" s="3">
        <f t="shared" si="237"/>
        <v>0</v>
      </c>
      <c r="L1892" s="3">
        <f t="shared" si="238"/>
        <v>0</v>
      </c>
      <c r="M1892" s="3">
        <f t="shared" si="239"/>
        <v>0</v>
      </c>
      <c r="N1892" s="3">
        <f t="shared" si="240"/>
        <v>0</v>
      </c>
      <c r="O1892" s="3">
        <f t="shared" si="241"/>
        <v>0</v>
      </c>
      <c r="P1892" s="2">
        <f t="shared" si="234"/>
        <v>0</v>
      </c>
    </row>
    <row r="1893" spans="1:16">
      <c r="A1893" s="1">
        <v>1889</v>
      </c>
      <c r="G1893" s="3">
        <v>0</v>
      </c>
      <c r="H1893" s="3"/>
      <c r="I1893" s="3">
        <f t="shared" si="235"/>
        <v>0</v>
      </c>
      <c r="J1893" s="3">
        <f t="shared" si="236"/>
        <v>0</v>
      </c>
      <c r="K1893" s="3">
        <f t="shared" si="237"/>
        <v>0</v>
      </c>
      <c r="L1893" s="3">
        <f t="shared" si="238"/>
        <v>0</v>
      </c>
      <c r="M1893" s="3">
        <f t="shared" si="239"/>
        <v>0</v>
      </c>
      <c r="N1893" s="3">
        <f t="shared" si="240"/>
        <v>0</v>
      </c>
      <c r="O1893" s="3">
        <f t="shared" si="241"/>
        <v>0</v>
      </c>
      <c r="P1893" s="2">
        <f t="shared" si="234"/>
        <v>0</v>
      </c>
    </row>
    <row r="1894" spans="1:16">
      <c r="A1894" s="1">
        <v>1890</v>
      </c>
      <c r="G1894" s="3">
        <v>0</v>
      </c>
      <c r="H1894" s="3"/>
      <c r="I1894" s="3">
        <f t="shared" si="235"/>
        <v>0</v>
      </c>
      <c r="J1894" s="3">
        <f t="shared" si="236"/>
        <v>0</v>
      </c>
      <c r="K1894" s="3">
        <f t="shared" si="237"/>
        <v>0</v>
      </c>
      <c r="L1894" s="3">
        <f t="shared" si="238"/>
        <v>0</v>
      </c>
      <c r="M1894" s="3">
        <f t="shared" si="239"/>
        <v>0</v>
      </c>
      <c r="N1894" s="3">
        <f t="shared" si="240"/>
        <v>0</v>
      </c>
      <c r="O1894" s="3">
        <f t="shared" si="241"/>
        <v>0</v>
      </c>
      <c r="P1894" s="2">
        <f t="shared" si="234"/>
        <v>0</v>
      </c>
    </row>
    <row r="1895" spans="1:16">
      <c r="A1895" s="1">
        <v>1891</v>
      </c>
      <c r="G1895" s="3">
        <v>0</v>
      </c>
      <c r="H1895" s="3"/>
      <c r="I1895" s="3">
        <f t="shared" si="235"/>
        <v>0</v>
      </c>
      <c r="J1895" s="3">
        <f t="shared" si="236"/>
        <v>0</v>
      </c>
      <c r="K1895" s="3">
        <f t="shared" si="237"/>
        <v>0</v>
      </c>
      <c r="L1895" s="3">
        <f t="shared" si="238"/>
        <v>0</v>
      </c>
      <c r="M1895" s="3">
        <f t="shared" si="239"/>
        <v>0</v>
      </c>
      <c r="N1895" s="3">
        <f t="shared" si="240"/>
        <v>0</v>
      </c>
      <c r="O1895" s="3">
        <f t="shared" si="241"/>
        <v>0</v>
      </c>
      <c r="P1895" s="2">
        <f t="shared" si="234"/>
        <v>0</v>
      </c>
    </row>
    <row r="1896" spans="1:16">
      <c r="A1896" s="1">
        <v>1892</v>
      </c>
      <c r="G1896" s="3">
        <v>0</v>
      </c>
      <c r="H1896" s="3"/>
      <c r="I1896" s="3">
        <f t="shared" si="235"/>
        <v>0</v>
      </c>
      <c r="J1896" s="3">
        <f t="shared" si="236"/>
        <v>0</v>
      </c>
      <c r="K1896" s="3">
        <f t="shared" si="237"/>
        <v>0</v>
      </c>
      <c r="L1896" s="3">
        <f t="shared" si="238"/>
        <v>0</v>
      </c>
      <c r="M1896" s="3">
        <f t="shared" si="239"/>
        <v>0</v>
      </c>
      <c r="N1896" s="3">
        <f t="shared" si="240"/>
        <v>0</v>
      </c>
      <c r="O1896" s="3">
        <f t="shared" si="241"/>
        <v>0</v>
      </c>
      <c r="P1896" s="2">
        <f t="shared" si="234"/>
        <v>0</v>
      </c>
    </row>
    <row r="1897" spans="1:16">
      <c r="A1897" s="1">
        <v>1893</v>
      </c>
      <c r="G1897" s="3">
        <v>0</v>
      </c>
      <c r="H1897" s="3"/>
      <c r="I1897" s="3">
        <f t="shared" si="235"/>
        <v>0</v>
      </c>
      <c r="J1897" s="3">
        <f t="shared" si="236"/>
        <v>0</v>
      </c>
      <c r="K1897" s="3">
        <f t="shared" si="237"/>
        <v>0</v>
      </c>
      <c r="L1897" s="3">
        <f t="shared" si="238"/>
        <v>0</v>
      </c>
      <c r="M1897" s="3">
        <f t="shared" si="239"/>
        <v>0</v>
      </c>
      <c r="N1897" s="3">
        <f t="shared" si="240"/>
        <v>0</v>
      </c>
      <c r="O1897" s="3">
        <f t="shared" si="241"/>
        <v>0</v>
      </c>
      <c r="P1897" s="2">
        <f t="shared" si="234"/>
        <v>0</v>
      </c>
    </row>
    <row r="1898" spans="1:16">
      <c r="A1898" s="1">
        <v>1894</v>
      </c>
      <c r="G1898" s="3">
        <v>0</v>
      </c>
      <c r="H1898" s="3"/>
      <c r="I1898" s="3">
        <f t="shared" si="235"/>
        <v>0</v>
      </c>
      <c r="J1898" s="3">
        <f t="shared" si="236"/>
        <v>0</v>
      </c>
      <c r="K1898" s="3">
        <f t="shared" si="237"/>
        <v>0</v>
      </c>
      <c r="L1898" s="3">
        <f t="shared" si="238"/>
        <v>0</v>
      </c>
      <c r="M1898" s="3">
        <f t="shared" si="239"/>
        <v>0</v>
      </c>
      <c r="N1898" s="3">
        <f t="shared" si="240"/>
        <v>0</v>
      </c>
      <c r="O1898" s="3">
        <f t="shared" si="241"/>
        <v>0</v>
      </c>
      <c r="P1898" s="2">
        <f t="shared" si="234"/>
        <v>0</v>
      </c>
    </row>
    <row r="1899" spans="1:16">
      <c r="A1899" s="1">
        <v>1895</v>
      </c>
      <c r="G1899" s="3">
        <v>0</v>
      </c>
      <c r="H1899" s="3"/>
      <c r="I1899" s="3">
        <f t="shared" si="235"/>
        <v>0</v>
      </c>
      <c r="J1899" s="3">
        <f t="shared" si="236"/>
        <v>0</v>
      </c>
      <c r="K1899" s="3">
        <f t="shared" si="237"/>
        <v>0</v>
      </c>
      <c r="L1899" s="3">
        <f t="shared" si="238"/>
        <v>0</v>
      </c>
      <c r="M1899" s="3">
        <f t="shared" si="239"/>
        <v>0</v>
      </c>
      <c r="N1899" s="3">
        <f t="shared" si="240"/>
        <v>0</v>
      </c>
      <c r="O1899" s="3">
        <f t="shared" si="241"/>
        <v>0</v>
      </c>
      <c r="P1899" s="2">
        <f t="shared" si="234"/>
        <v>0</v>
      </c>
    </row>
    <row r="1900" spans="1:16">
      <c r="A1900" s="1">
        <v>1896</v>
      </c>
      <c r="G1900" s="3">
        <v>0</v>
      </c>
      <c r="H1900" s="3"/>
      <c r="I1900" s="3">
        <f t="shared" si="235"/>
        <v>0</v>
      </c>
      <c r="J1900" s="3">
        <f t="shared" si="236"/>
        <v>0</v>
      </c>
      <c r="K1900" s="3">
        <f t="shared" si="237"/>
        <v>0</v>
      </c>
      <c r="L1900" s="3">
        <f t="shared" si="238"/>
        <v>0</v>
      </c>
      <c r="M1900" s="3">
        <f t="shared" si="239"/>
        <v>0</v>
      </c>
      <c r="N1900" s="3">
        <f t="shared" si="240"/>
        <v>0</v>
      </c>
      <c r="O1900" s="3">
        <f t="shared" si="241"/>
        <v>0</v>
      </c>
      <c r="P1900" s="2">
        <f t="shared" si="234"/>
        <v>0</v>
      </c>
    </row>
    <row r="1901" spans="1:16">
      <c r="A1901" s="1">
        <v>1897</v>
      </c>
      <c r="G1901" s="3">
        <v>0</v>
      </c>
      <c r="H1901" s="3"/>
      <c r="I1901" s="3">
        <f t="shared" si="235"/>
        <v>0</v>
      </c>
      <c r="J1901" s="3">
        <f t="shared" si="236"/>
        <v>0</v>
      </c>
      <c r="K1901" s="3">
        <f t="shared" si="237"/>
        <v>0</v>
      </c>
      <c r="L1901" s="3">
        <f t="shared" si="238"/>
        <v>0</v>
      </c>
      <c r="M1901" s="3">
        <f t="shared" si="239"/>
        <v>0</v>
      </c>
      <c r="N1901" s="3">
        <f t="shared" si="240"/>
        <v>0</v>
      </c>
      <c r="O1901" s="3">
        <f t="shared" si="241"/>
        <v>0</v>
      </c>
      <c r="P1901" s="2">
        <f t="shared" si="234"/>
        <v>0</v>
      </c>
    </row>
    <row r="1902" spans="1:16">
      <c r="A1902" s="1">
        <v>1898</v>
      </c>
      <c r="G1902" s="3">
        <v>0</v>
      </c>
      <c r="H1902" s="3"/>
      <c r="I1902" s="3">
        <f t="shared" si="235"/>
        <v>0</v>
      </c>
      <c r="J1902" s="3">
        <f t="shared" si="236"/>
        <v>0</v>
      </c>
      <c r="K1902" s="3">
        <f t="shared" si="237"/>
        <v>0</v>
      </c>
      <c r="L1902" s="3">
        <f t="shared" si="238"/>
        <v>0</v>
      </c>
      <c r="M1902" s="3">
        <f t="shared" si="239"/>
        <v>0</v>
      </c>
      <c r="N1902" s="3">
        <f t="shared" si="240"/>
        <v>0</v>
      </c>
      <c r="O1902" s="3">
        <f t="shared" si="241"/>
        <v>0</v>
      </c>
      <c r="P1902" s="2">
        <f t="shared" si="234"/>
        <v>0</v>
      </c>
    </row>
    <row r="1903" spans="1:16">
      <c r="A1903" s="1">
        <v>1899</v>
      </c>
      <c r="G1903" s="3">
        <v>0</v>
      </c>
      <c r="H1903" s="3"/>
      <c r="I1903" s="3">
        <f t="shared" si="235"/>
        <v>0</v>
      </c>
      <c r="J1903" s="3">
        <f t="shared" si="236"/>
        <v>0</v>
      </c>
      <c r="K1903" s="3">
        <f t="shared" si="237"/>
        <v>0</v>
      </c>
      <c r="L1903" s="3">
        <f t="shared" si="238"/>
        <v>0</v>
      </c>
      <c r="M1903" s="3">
        <f t="shared" si="239"/>
        <v>0</v>
      </c>
      <c r="N1903" s="3">
        <f t="shared" si="240"/>
        <v>0</v>
      </c>
      <c r="O1903" s="3">
        <f t="shared" si="241"/>
        <v>0</v>
      </c>
      <c r="P1903" s="2">
        <f t="shared" si="234"/>
        <v>0</v>
      </c>
    </row>
    <row r="1904" spans="1:16">
      <c r="A1904" s="1">
        <v>1900</v>
      </c>
      <c r="G1904" s="3">
        <v>0</v>
      </c>
      <c r="H1904" s="3"/>
      <c r="I1904" s="3">
        <f t="shared" si="235"/>
        <v>0</v>
      </c>
      <c r="J1904" s="3">
        <f t="shared" si="236"/>
        <v>0</v>
      </c>
      <c r="K1904" s="3">
        <f t="shared" si="237"/>
        <v>0</v>
      </c>
      <c r="L1904" s="3">
        <f t="shared" si="238"/>
        <v>0</v>
      </c>
      <c r="M1904" s="3">
        <f t="shared" si="239"/>
        <v>0</v>
      </c>
      <c r="N1904" s="3">
        <f t="shared" si="240"/>
        <v>0</v>
      </c>
      <c r="O1904" s="3">
        <f t="shared" si="241"/>
        <v>0</v>
      </c>
      <c r="P1904" s="2">
        <f t="shared" si="234"/>
        <v>0</v>
      </c>
    </row>
    <row r="1905" spans="1:16">
      <c r="A1905" s="1">
        <v>1901</v>
      </c>
      <c r="G1905" s="3">
        <v>0</v>
      </c>
      <c r="H1905" s="3"/>
      <c r="I1905" s="3">
        <f t="shared" si="235"/>
        <v>0</v>
      </c>
      <c r="J1905" s="3">
        <f t="shared" si="236"/>
        <v>0</v>
      </c>
      <c r="K1905" s="3">
        <f t="shared" si="237"/>
        <v>0</v>
      </c>
      <c r="L1905" s="3">
        <f t="shared" si="238"/>
        <v>0</v>
      </c>
      <c r="M1905" s="3">
        <f t="shared" si="239"/>
        <v>0</v>
      </c>
      <c r="N1905" s="3">
        <f t="shared" si="240"/>
        <v>0</v>
      </c>
      <c r="O1905" s="3">
        <f t="shared" si="241"/>
        <v>0</v>
      </c>
      <c r="P1905" s="2">
        <f t="shared" si="234"/>
        <v>0</v>
      </c>
    </row>
    <row r="1906" spans="1:16">
      <c r="A1906" s="1">
        <v>1902</v>
      </c>
      <c r="G1906" s="3">
        <v>0</v>
      </c>
      <c r="H1906" s="3"/>
      <c r="I1906" s="3">
        <f t="shared" si="235"/>
        <v>0</v>
      </c>
      <c r="J1906" s="3">
        <f t="shared" si="236"/>
        <v>0</v>
      </c>
      <c r="K1906" s="3">
        <f t="shared" si="237"/>
        <v>0</v>
      </c>
      <c r="L1906" s="3">
        <f t="shared" si="238"/>
        <v>0</v>
      </c>
      <c r="M1906" s="3">
        <f t="shared" si="239"/>
        <v>0</v>
      </c>
      <c r="N1906" s="3">
        <f t="shared" si="240"/>
        <v>0</v>
      </c>
      <c r="O1906" s="3">
        <f t="shared" si="241"/>
        <v>0</v>
      </c>
      <c r="P1906" s="2">
        <f t="shared" si="234"/>
        <v>0</v>
      </c>
    </row>
    <row r="1907" spans="1:16">
      <c r="A1907" s="1">
        <v>1903</v>
      </c>
      <c r="G1907" s="3">
        <v>0</v>
      </c>
      <c r="H1907" s="3"/>
      <c r="I1907" s="3">
        <f t="shared" si="235"/>
        <v>0</v>
      </c>
      <c r="J1907" s="3">
        <f t="shared" si="236"/>
        <v>0</v>
      </c>
      <c r="K1907" s="3">
        <f t="shared" si="237"/>
        <v>0</v>
      </c>
      <c r="L1907" s="3">
        <f t="shared" si="238"/>
        <v>0</v>
      </c>
      <c r="M1907" s="3">
        <f t="shared" si="239"/>
        <v>0</v>
      </c>
      <c r="N1907" s="3">
        <f t="shared" si="240"/>
        <v>0</v>
      </c>
      <c r="O1907" s="3">
        <f t="shared" si="241"/>
        <v>0</v>
      </c>
      <c r="P1907" s="2">
        <f t="shared" si="234"/>
        <v>0</v>
      </c>
    </row>
    <row r="1908" spans="1:16">
      <c r="A1908" s="1">
        <v>1904</v>
      </c>
      <c r="G1908" s="3">
        <v>0</v>
      </c>
      <c r="H1908" s="3"/>
      <c r="I1908" s="3">
        <f t="shared" si="235"/>
        <v>0</v>
      </c>
      <c r="J1908" s="3">
        <f t="shared" si="236"/>
        <v>0</v>
      </c>
      <c r="K1908" s="3">
        <f t="shared" si="237"/>
        <v>0</v>
      </c>
      <c r="L1908" s="3">
        <f t="shared" si="238"/>
        <v>0</v>
      </c>
      <c r="M1908" s="3">
        <f t="shared" si="239"/>
        <v>0</v>
      </c>
      <c r="N1908" s="3">
        <f t="shared" si="240"/>
        <v>0</v>
      </c>
      <c r="O1908" s="3">
        <f t="shared" si="241"/>
        <v>0</v>
      </c>
      <c r="P1908" s="2">
        <f t="shared" si="234"/>
        <v>0</v>
      </c>
    </row>
    <row r="1909" spans="1:16">
      <c r="A1909" s="1">
        <v>1905</v>
      </c>
      <c r="G1909" s="3">
        <v>0</v>
      </c>
      <c r="H1909" s="3"/>
      <c r="I1909" s="3">
        <f t="shared" si="235"/>
        <v>0</v>
      </c>
      <c r="J1909" s="3">
        <f t="shared" si="236"/>
        <v>0</v>
      </c>
      <c r="K1909" s="3">
        <f t="shared" si="237"/>
        <v>0</v>
      </c>
      <c r="L1909" s="3">
        <f t="shared" si="238"/>
        <v>0</v>
      </c>
      <c r="M1909" s="3">
        <f t="shared" si="239"/>
        <v>0</v>
      </c>
      <c r="N1909" s="3">
        <f t="shared" si="240"/>
        <v>0</v>
      </c>
      <c r="O1909" s="3">
        <f t="shared" si="241"/>
        <v>0</v>
      </c>
      <c r="P1909" s="2">
        <f t="shared" si="234"/>
        <v>0</v>
      </c>
    </row>
    <row r="1910" spans="1:16">
      <c r="A1910" s="1">
        <v>1906</v>
      </c>
      <c r="G1910" s="3">
        <v>0</v>
      </c>
      <c r="H1910" s="3"/>
      <c r="I1910" s="3">
        <f t="shared" si="235"/>
        <v>0</v>
      </c>
      <c r="J1910" s="3">
        <f t="shared" si="236"/>
        <v>0</v>
      </c>
      <c r="K1910" s="3">
        <f t="shared" si="237"/>
        <v>0</v>
      </c>
      <c r="L1910" s="3">
        <f t="shared" si="238"/>
        <v>0</v>
      </c>
      <c r="M1910" s="3">
        <f t="shared" si="239"/>
        <v>0</v>
      </c>
      <c r="N1910" s="3">
        <f t="shared" si="240"/>
        <v>0</v>
      </c>
      <c r="O1910" s="3">
        <f t="shared" si="241"/>
        <v>0</v>
      </c>
      <c r="P1910" s="2">
        <f t="shared" si="234"/>
        <v>0</v>
      </c>
    </row>
    <row r="1911" spans="1:16">
      <c r="A1911" s="1">
        <v>1907</v>
      </c>
      <c r="G1911" s="3">
        <v>0</v>
      </c>
      <c r="H1911" s="3"/>
      <c r="I1911" s="3">
        <f t="shared" si="235"/>
        <v>0</v>
      </c>
      <c r="J1911" s="3">
        <f t="shared" si="236"/>
        <v>0</v>
      </c>
      <c r="K1911" s="3">
        <f t="shared" si="237"/>
        <v>0</v>
      </c>
      <c r="L1911" s="3">
        <f t="shared" si="238"/>
        <v>0</v>
      </c>
      <c r="M1911" s="3">
        <f t="shared" si="239"/>
        <v>0</v>
      </c>
      <c r="N1911" s="3">
        <f t="shared" si="240"/>
        <v>0</v>
      </c>
      <c r="O1911" s="3">
        <f t="shared" si="241"/>
        <v>0</v>
      </c>
      <c r="P1911" s="2">
        <f t="shared" si="234"/>
        <v>0</v>
      </c>
    </row>
    <row r="1912" spans="1:16">
      <c r="A1912" s="1">
        <v>1908</v>
      </c>
      <c r="G1912" s="3">
        <v>0</v>
      </c>
      <c r="H1912" s="3"/>
      <c r="I1912" s="3">
        <f t="shared" si="235"/>
        <v>0</v>
      </c>
      <c r="J1912" s="3">
        <f t="shared" si="236"/>
        <v>0</v>
      </c>
      <c r="K1912" s="3">
        <f t="shared" si="237"/>
        <v>0</v>
      </c>
      <c r="L1912" s="3">
        <f t="shared" si="238"/>
        <v>0</v>
      </c>
      <c r="M1912" s="3">
        <f t="shared" si="239"/>
        <v>0</v>
      </c>
      <c r="N1912" s="3">
        <f t="shared" si="240"/>
        <v>0</v>
      </c>
      <c r="O1912" s="3">
        <f t="shared" si="241"/>
        <v>0</v>
      </c>
      <c r="P1912" s="2">
        <f t="shared" si="234"/>
        <v>0</v>
      </c>
    </row>
    <row r="1913" spans="1:16">
      <c r="A1913" s="1">
        <v>1909</v>
      </c>
      <c r="G1913" s="3">
        <v>0</v>
      </c>
      <c r="H1913" s="3"/>
      <c r="I1913" s="3">
        <f t="shared" si="235"/>
        <v>0</v>
      </c>
      <c r="J1913" s="3">
        <f t="shared" si="236"/>
        <v>0</v>
      </c>
      <c r="K1913" s="3">
        <f t="shared" si="237"/>
        <v>0</v>
      </c>
      <c r="L1913" s="3">
        <f t="shared" si="238"/>
        <v>0</v>
      </c>
      <c r="M1913" s="3">
        <f t="shared" si="239"/>
        <v>0</v>
      </c>
      <c r="N1913" s="3">
        <f t="shared" si="240"/>
        <v>0</v>
      </c>
      <c r="O1913" s="3">
        <f t="shared" si="241"/>
        <v>0</v>
      </c>
      <c r="P1913" s="2">
        <f t="shared" si="234"/>
        <v>0</v>
      </c>
    </row>
    <row r="1914" spans="1:16">
      <c r="A1914" s="1">
        <v>1910</v>
      </c>
      <c r="G1914" s="3">
        <v>0</v>
      </c>
      <c r="H1914" s="3"/>
      <c r="I1914" s="3">
        <f t="shared" si="235"/>
        <v>0</v>
      </c>
      <c r="J1914" s="3">
        <f t="shared" si="236"/>
        <v>0</v>
      </c>
      <c r="K1914" s="3">
        <f t="shared" si="237"/>
        <v>0</v>
      </c>
      <c r="L1914" s="3">
        <f t="shared" si="238"/>
        <v>0</v>
      </c>
      <c r="M1914" s="3">
        <f t="shared" si="239"/>
        <v>0</v>
      </c>
      <c r="N1914" s="3">
        <f t="shared" si="240"/>
        <v>0</v>
      </c>
      <c r="O1914" s="3">
        <f t="shared" si="241"/>
        <v>0</v>
      </c>
      <c r="P1914" s="2">
        <f t="shared" si="234"/>
        <v>0</v>
      </c>
    </row>
    <row r="1915" spans="1:16">
      <c r="A1915" s="1">
        <v>1911</v>
      </c>
      <c r="G1915" s="3">
        <v>0</v>
      </c>
      <c r="H1915" s="3"/>
      <c r="I1915" s="3">
        <f t="shared" si="235"/>
        <v>0</v>
      </c>
      <c r="J1915" s="3">
        <f t="shared" si="236"/>
        <v>0</v>
      </c>
      <c r="K1915" s="3">
        <f t="shared" si="237"/>
        <v>0</v>
      </c>
      <c r="L1915" s="3">
        <f t="shared" si="238"/>
        <v>0</v>
      </c>
      <c r="M1915" s="3">
        <f t="shared" si="239"/>
        <v>0</v>
      </c>
      <c r="N1915" s="3">
        <f t="shared" si="240"/>
        <v>0</v>
      </c>
      <c r="O1915" s="3">
        <f t="shared" si="241"/>
        <v>0</v>
      </c>
      <c r="P1915" s="2">
        <f t="shared" si="234"/>
        <v>0</v>
      </c>
    </row>
    <row r="1916" spans="1:16">
      <c r="A1916" s="1">
        <v>1912</v>
      </c>
      <c r="G1916" s="3">
        <v>0</v>
      </c>
      <c r="H1916" s="3"/>
      <c r="I1916" s="3">
        <f t="shared" si="235"/>
        <v>0</v>
      </c>
      <c r="J1916" s="3">
        <f t="shared" si="236"/>
        <v>0</v>
      </c>
      <c r="K1916" s="3">
        <f t="shared" si="237"/>
        <v>0</v>
      </c>
      <c r="L1916" s="3">
        <f t="shared" si="238"/>
        <v>0</v>
      </c>
      <c r="M1916" s="3">
        <f t="shared" si="239"/>
        <v>0</v>
      </c>
      <c r="N1916" s="3">
        <f t="shared" si="240"/>
        <v>0</v>
      </c>
      <c r="O1916" s="3">
        <f t="shared" si="241"/>
        <v>0</v>
      </c>
      <c r="P1916" s="2">
        <f t="shared" si="234"/>
        <v>0</v>
      </c>
    </row>
    <row r="1917" spans="1:16">
      <c r="A1917" s="1">
        <v>1913</v>
      </c>
      <c r="G1917" s="3">
        <v>0</v>
      </c>
      <c r="H1917" s="3"/>
      <c r="I1917" s="3">
        <f t="shared" si="235"/>
        <v>0</v>
      </c>
      <c r="J1917" s="3">
        <f t="shared" si="236"/>
        <v>0</v>
      </c>
      <c r="K1917" s="3">
        <f t="shared" si="237"/>
        <v>0</v>
      </c>
      <c r="L1917" s="3">
        <f t="shared" si="238"/>
        <v>0</v>
      </c>
      <c r="M1917" s="3">
        <f t="shared" si="239"/>
        <v>0</v>
      </c>
      <c r="N1917" s="3">
        <f t="shared" si="240"/>
        <v>0</v>
      </c>
      <c r="O1917" s="3">
        <f t="shared" si="241"/>
        <v>0</v>
      </c>
      <c r="P1917" s="2">
        <f t="shared" si="234"/>
        <v>0</v>
      </c>
    </row>
    <row r="1918" spans="1:16">
      <c r="A1918" s="1">
        <v>1914</v>
      </c>
      <c r="G1918" s="3">
        <v>0</v>
      </c>
      <c r="H1918" s="3"/>
      <c r="I1918" s="3">
        <f t="shared" si="235"/>
        <v>0</v>
      </c>
      <c r="J1918" s="3">
        <f t="shared" si="236"/>
        <v>0</v>
      </c>
      <c r="K1918" s="3">
        <f t="shared" si="237"/>
        <v>0</v>
      </c>
      <c r="L1918" s="3">
        <f t="shared" si="238"/>
        <v>0</v>
      </c>
      <c r="M1918" s="3">
        <f t="shared" si="239"/>
        <v>0</v>
      </c>
      <c r="N1918" s="3">
        <f t="shared" si="240"/>
        <v>0</v>
      </c>
      <c r="O1918" s="3">
        <f t="shared" si="241"/>
        <v>0</v>
      </c>
      <c r="P1918" s="2">
        <f t="shared" si="234"/>
        <v>0</v>
      </c>
    </row>
    <row r="1919" spans="1:16">
      <c r="A1919" s="1">
        <v>1915</v>
      </c>
      <c r="G1919" s="3">
        <v>0</v>
      </c>
      <c r="H1919" s="3"/>
      <c r="I1919" s="3">
        <f t="shared" si="235"/>
        <v>0</v>
      </c>
      <c r="J1919" s="3">
        <f t="shared" si="236"/>
        <v>0</v>
      </c>
      <c r="K1919" s="3">
        <f t="shared" si="237"/>
        <v>0</v>
      </c>
      <c r="L1919" s="3">
        <f t="shared" si="238"/>
        <v>0</v>
      </c>
      <c r="M1919" s="3">
        <f t="shared" si="239"/>
        <v>0</v>
      </c>
      <c r="N1919" s="3">
        <f t="shared" si="240"/>
        <v>0</v>
      </c>
      <c r="O1919" s="3">
        <f t="shared" si="241"/>
        <v>0</v>
      </c>
      <c r="P1919" s="2">
        <f t="shared" si="234"/>
        <v>0</v>
      </c>
    </row>
    <row r="1920" spans="1:16">
      <c r="A1920" s="1">
        <v>1916</v>
      </c>
      <c r="G1920" s="3">
        <v>0</v>
      </c>
      <c r="H1920" s="3"/>
      <c r="I1920" s="3">
        <f t="shared" si="235"/>
        <v>0</v>
      </c>
      <c r="J1920" s="3">
        <f t="shared" si="236"/>
        <v>0</v>
      </c>
      <c r="K1920" s="3">
        <f t="shared" si="237"/>
        <v>0</v>
      </c>
      <c r="L1920" s="3">
        <f t="shared" si="238"/>
        <v>0</v>
      </c>
      <c r="M1920" s="3">
        <f t="shared" si="239"/>
        <v>0</v>
      </c>
      <c r="N1920" s="3">
        <f t="shared" si="240"/>
        <v>0</v>
      </c>
      <c r="O1920" s="3">
        <f t="shared" si="241"/>
        <v>0</v>
      </c>
      <c r="P1920" s="2">
        <f t="shared" si="234"/>
        <v>0</v>
      </c>
    </row>
    <row r="1921" spans="1:16">
      <c r="A1921" s="1">
        <v>1917</v>
      </c>
      <c r="G1921" s="3">
        <v>0</v>
      </c>
      <c r="H1921" s="3"/>
      <c r="I1921" s="3">
        <f t="shared" si="235"/>
        <v>0</v>
      </c>
      <c r="J1921" s="3">
        <f t="shared" si="236"/>
        <v>0</v>
      </c>
      <c r="K1921" s="3">
        <f t="shared" si="237"/>
        <v>0</v>
      </c>
      <c r="L1921" s="3">
        <f t="shared" si="238"/>
        <v>0</v>
      </c>
      <c r="M1921" s="3">
        <f t="shared" si="239"/>
        <v>0</v>
      </c>
      <c r="N1921" s="3">
        <f t="shared" si="240"/>
        <v>0</v>
      </c>
      <c r="O1921" s="3">
        <f t="shared" si="241"/>
        <v>0</v>
      </c>
      <c r="P1921" s="2">
        <f t="shared" si="234"/>
        <v>0</v>
      </c>
    </row>
    <row r="1922" spans="1:16">
      <c r="A1922" s="1">
        <v>1918</v>
      </c>
      <c r="G1922" s="3">
        <v>0</v>
      </c>
      <c r="H1922" s="3"/>
      <c r="I1922" s="3">
        <f t="shared" si="235"/>
        <v>0</v>
      </c>
      <c r="J1922" s="3">
        <f t="shared" si="236"/>
        <v>0</v>
      </c>
      <c r="K1922" s="3">
        <f t="shared" si="237"/>
        <v>0</v>
      </c>
      <c r="L1922" s="3">
        <f t="shared" si="238"/>
        <v>0</v>
      </c>
      <c r="M1922" s="3">
        <f t="shared" si="239"/>
        <v>0</v>
      </c>
      <c r="N1922" s="3">
        <f t="shared" si="240"/>
        <v>0</v>
      </c>
      <c r="O1922" s="3">
        <f t="shared" si="241"/>
        <v>0</v>
      </c>
      <c r="P1922" s="2">
        <f t="shared" si="234"/>
        <v>0</v>
      </c>
    </row>
    <row r="1923" spans="1:16">
      <c r="A1923" s="1">
        <v>1919</v>
      </c>
      <c r="G1923" s="3">
        <v>0</v>
      </c>
      <c r="H1923" s="3"/>
      <c r="I1923" s="3">
        <f t="shared" si="235"/>
        <v>0</v>
      </c>
      <c r="J1923" s="3">
        <f t="shared" si="236"/>
        <v>0</v>
      </c>
      <c r="K1923" s="3">
        <f t="shared" si="237"/>
        <v>0</v>
      </c>
      <c r="L1923" s="3">
        <f t="shared" si="238"/>
        <v>0</v>
      </c>
      <c r="M1923" s="3">
        <f t="shared" si="239"/>
        <v>0</v>
      </c>
      <c r="N1923" s="3">
        <f t="shared" si="240"/>
        <v>0</v>
      </c>
      <c r="O1923" s="3">
        <f t="shared" si="241"/>
        <v>0</v>
      </c>
      <c r="P1923" s="2">
        <f t="shared" si="234"/>
        <v>0</v>
      </c>
    </row>
    <row r="1924" spans="1:16">
      <c r="A1924" s="1">
        <v>1920</v>
      </c>
      <c r="G1924" s="3">
        <v>0</v>
      </c>
      <c r="H1924" s="3"/>
      <c r="I1924" s="3">
        <f t="shared" si="235"/>
        <v>0</v>
      </c>
      <c r="J1924" s="3">
        <f t="shared" si="236"/>
        <v>0</v>
      </c>
      <c r="K1924" s="3">
        <f t="shared" si="237"/>
        <v>0</v>
      </c>
      <c r="L1924" s="3">
        <f t="shared" si="238"/>
        <v>0</v>
      </c>
      <c r="M1924" s="3">
        <f t="shared" si="239"/>
        <v>0</v>
      </c>
      <c r="N1924" s="3">
        <f t="shared" si="240"/>
        <v>0</v>
      </c>
      <c r="O1924" s="3">
        <f t="shared" si="241"/>
        <v>0</v>
      </c>
      <c r="P1924" s="2">
        <f t="shared" si="234"/>
        <v>0</v>
      </c>
    </row>
    <row r="1925" spans="1:16">
      <c r="A1925" s="1">
        <v>1921</v>
      </c>
      <c r="G1925" s="3">
        <v>0</v>
      </c>
      <c r="H1925" s="3"/>
      <c r="I1925" s="3">
        <f t="shared" si="235"/>
        <v>0</v>
      </c>
      <c r="J1925" s="3">
        <f t="shared" si="236"/>
        <v>0</v>
      </c>
      <c r="K1925" s="3">
        <f t="shared" si="237"/>
        <v>0</v>
      </c>
      <c r="L1925" s="3">
        <f t="shared" si="238"/>
        <v>0</v>
      </c>
      <c r="M1925" s="3">
        <f t="shared" si="239"/>
        <v>0</v>
      </c>
      <c r="N1925" s="3">
        <f t="shared" si="240"/>
        <v>0</v>
      </c>
      <c r="O1925" s="3">
        <f t="shared" si="241"/>
        <v>0</v>
      </c>
      <c r="P1925" s="2">
        <f t="shared" ref="P1925:P1988" si="242">O1925</f>
        <v>0</v>
      </c>
    </row>
    <row r="1926" spans="1:16">
      <c r="A1926" s="1">
        <v>1922</v>
      </c>
      <c r="G1926" s="3">
        <v>0</v>
      </c>
      <c r="H1926" s="3"/>
      <c r="I1926" s="3">
        <f t="shared" si="235"/>
        <v>0</v>
      </c>
      <c r="J1926" s="3">
        <f t="shared" si="236"/>
        <v>0</v>
      </c>
      <c r="K1926" s="3">
        <f t="shared" si="237"/>
        <v>0</v>
      </c>
      <c r="L1926" s="3">
        <f t="shared" si="238"/>
        <v>0</v>
      </c>
      <c r="M1926" s="3">
        <f t="shared" si="239"/>
        <v>0</v>
      </c>
      <c r="N1926" s="3">
        <f t="shared" si="240"/>
        <v>0</v>
      </c>
      <c r="O1926" s="3">
        <f t="shared" si="241"/>
        <v>0</v>
      </c>
      <c r="P1926" s="2">
        <f t="shared" si="242"/>
        <v>0</v>
      </c>
    </row>
    <row r="1927" spans="1:16">
      <c r="A1927" s="1">
        <v>1923</v>
      </c>
      <c r="G1927" s="3">
        <v>0</v>
      </c>
      <c r="H1927" s="3"/>
      <c r="I1927" s="3">
        <f t="shared" si="235"/>
        <v>0</v>
      </c>
      <c r="J1927" s="3">
        <f t="shared" si="236"/>
        <v>0</v>
      </c>
      <c r="K1927" s="3">
        <f t="shared" si="237"/>
        <v>0</v>
      </c>
      <c r="L1927" s="3">
        <f t="shared" si="238"/>
        <v>0</v>
      </c>
      <c r="M1927" s="3">
        <f t="shared" si="239"/>
        <v>0</v>
      </c>
      <c r="N1927" s="3">
        <f t="shared" si="240"/>
        <v>0</v>
      </c>
      <c r="O1927" s="3">
        <f t="shared" si="241"/>
        <v>0</v>
      </c>
      <c r="P1927" s="2">
        <f t="shared" si="242"/>
        <v>0</v>
      </c>
    </row>
    <row r="1928" spans="1:16">
      <c r="A1928" s="1">
        <v>1924</v>
      </c>
      <c r="G1928" s="3">
        <v>0</v>
      </c>
      <c r="H1928" s="3"/>
      <c r="I1928" s="3">
        <f t="shared" si="235"/>
        <v>0</v>
      </c>
      <c r="J1928" s="3">
        <f t="shared" si="236"/>
        <v>0</v>
      </c>
      <c r="K1928" s="3">
        <f t="shared" si="237"/>
        <v>0</v>
      </c>
      <c r="L1928" s="3">
        <f t="shared" si="238"/>
        <v>0</v>
      </c>
      <c r="M1928" s="3">
        <f t="shared" si="239"/>
        <v>0</v>
      </c>
      <c r="N1928" s="3">
        <f t="shared" si="240"/>
        <v>0</v>
      </c>
      <c r="O1928" s="3">
        <f t="shared" si="241"/>
        <v>0</v>
      </c>
      <c r="P1928" s="2">
        <f t="shared" si="242"/>
        <v>0</v>
      </c>
    </row>
    <row r="1929" spans="1:16">
      <c r="A1929" s="1">
        <v>1925</v>
      </c>
      <c r="G1929" s="3">
        <v>0</v>
      </c>
      <c r="H1929" s="3"/>
      <c r="I1929" s="3">
        <f t="shared" si="235"/>
        <v>0</v>
      </c>
      <c r="J1929" s="3">
        <f t="shared" si="236"/>
        <v>0</v>
      </c>
      <c r="K1929" s="3">
        <f t="shared" si="237"/>
        <v>0</v>
      </c>
      <c r="L1929" s="3">
        <f t="shared" si="238"/>
        <v>0</v>
      </c>
      <c r="M1929" s="3">
        <f t="shared" si="239"/>
        <v>0</v>
      </c>
      <c r="N1929" s="3">
        <f t="shared" si="240"/>
        <v>0</v>
      </c>
      <c r="O1929" s="3">
        <f t="shared" si="241"/>
        <v>0</v>
      </c>
      <c r="P1929" s="2">
        <f t="shared" si="242"/>
        <v>0</v>
      </c>
    </row>
    <row r="1930" spans="1:16">
      <c r="A1930" s="1">
        <v>1926</v>
      </c>
      <c r="G1930" s="3">
        <v>0</v>
      </c>
      <c r="H1930" s="3"/>
      <c r="I1930" s="3">
        <f t="shared" si="235"/>
        <v>0</v>
      </c>
      <c r="J1930" s="3">
        <f t="shared" si="236"/>
        <v>0</v>
      </c>
      <c r="K1930" s="3">
        <f t="shared" si="237"/>
        <v>0</v>
      </c>
      <c r="L1930" s="3">
        <f t="shared" si="238"/>
        <v>0</v>
      </c>
      <c r="M1930" s="3">
        <f t="shared" si="239"/>
        <v>0</v>
      </c>
      <c r="N1930" s="3">
        <f t="shared" si="240"/>
        <v>0</v>
      </c>
      <c r="O1930" s="3">
        <f t="shared" si="241"/>
        <v>0</v>
      </c>
      <c r="P1930" s="2">
        <f t="shared" si="242"/>
        <v>0</v>
      </c>
    </row>
    <row r="1931" spans="1:16">
      <c r="A1931" s="1">
        <v>1927</v>
      </c>
      <c r="G1931" s="3">
        <v>0</v>
      </c>
      <c r="H1931" s="3"/>
      <c r="I1931" s="3">
        <f t="shared" si="235"/>
        <v>0</v>
      </c>
      <c r="J1931" s="3">
        <f t="shared" si="236"/>
        <v>0</v>
      </c>
      <c r="K1931" s="3">
        <f t="shared" si="237"/>
        <v>0</v>
      </c>
      <c r="L1931" s="3">
        <f t="shared" si="238"/>
        <v>0</v>
      </c>
      <c r="M1931" s="3">
        <f t="shared" si="239"/>
        <v>0</v>
      </c>
      <c r="N1931" s="3">
        <f t="shared" si="240"/>
        <v>0</v>
      </c>
      <c r="O1931" s="3">
        <f t="shared" si="241"/>
        <v>0</v>
      </c>
      <c r="P1931" s="2">
        <f t="shared" si="242"/>
        <v>0</v>
      </c>
    </row>
    <row r="1932" spans="1:16">
      <c r="A1932" s="1">
        <v>1928</v>
      </c>
      <c r="G1932" s="3">
        <v>0</v>
      </c>
      <c r="H1932" s="3"/>
      <c r="I1932" s="3">
        <f t="shared" si="235"/>
        <v>0</v>
      </c>
      <c r="J1932" s="3">
        <f t="shared" si="236"/>
        <v>0</v>
      </c>
      <c r="K1932" s="3">
        <f t="shared" si="237"/>
        <v>0</v>
      </c>
      <c r="L1932" s="3">
        <f t="shared" si="238"/>
        <v>0</v>
      </c>
      <c r="M1932" s="3">
        <f t="shared" si="239"/>
        <v>0</v>
      </c>
      <c r="N1932" s="3">
        <f t="shared" si="240"/>
        <v>0</v>
      </c>
      <c r="O1932" s="3">
        <f t="shared" si="241"/>
        <v>0</v>
      </c>
      <c r="P1932" s="2">
        <f t="shared" si="242"/>
        <v>0</v>
      </c>
    </row>
    <row r="1933" spans="1:16">
      <c r="A1933" s="1">
        <v>1929</v>
      </c>
      <c r="G1933" s="3">
        <v>0</v>
      </c>
      <c r="H1933" s="3"/>
      <c r="I1933" s="3">
        <f t="shared" si="235"/>
        <v>0</v>
      </c>
      <c r="J1933" s="3">
        <f t="shared" si="236"/>
        <v>0</v>
      </c>
      <c r="K1933" s="3">
        <f t="shared" si="237"/>
        <v>0</v>
      </c>
      <c r="L1933" s="3">
        <f t="shared" si="238"/>
        <v>0</v>
      </c>
      <c r="M1933" s="3">
        <f t="shared" si="239"/>
        <v>0</v>
      </c>
      <c r="N1933" s="3">
        <f t="shared" si="240"/>
        <v>0</v>
      </c>
      <c r="O1933" s="3">
        <f t="shared" si="241"/>
        <v>0</v>
      </c>
      <c r="P1933" s="2">
        <f t="shared" si="242"/>
        <v>0</v>
      </c>
    </row>
    <row r="1934" spans="1:16">
      <c r="A1934" s="1">
        <v>1930</v>
      </c>
      <c r="G1934" s="3">
        <v>0</v>
      </c>
      <c r="H1934" s="3"/>
      <c r="I1934" s="3">
        <f t="shared" si="235"/>
        <v>0</v>
      </c>
      <c r="J1934" s="3">
        <f t="shared" si="236"/>
        <v>0</v>
      </c>
      <c r="K1934" s="3">
        <f t="shared" si="237"/>
        <v>0</v>
      </c>
      <c r="L1934" s="3">
        <f t="shared" si="238"/>
        <v>0</v>
      </c>
      <c r="M1934" s="3">
        <f t="shared" si="239"/>
        <v>0</v>
      </c>
      <c r="N1934" s="3">
        <f t="shared" si="240"/>
        <v>0</v>
      </c>
      <c r="O1934" s="3">
        <f t="shared" si="241"/>
        <v>0</v>
      </c>
      <c r="P1934" s="2">
        <f t="shared" si="242"/>
        <v>0</v>
      </c>
    </row>
    <row r="1935" spans="1:16">
      <c r="A1935" s="1">
        <v>1931</v>
      </c>
      <c r="G1935" s="3">
        <v>0</v>
      </c>
      <c r="H1935" s="3"/>
      <c r="I1935" s="3">
        <f t="shared" si="235"/>
        <v>0</v>
      </c>
      <c r="J1935" s="3">
        <f t="shared" si="236"/>
        <v>0</v>
      </c>
      <c r="K1935" s="3">
        <f t="shared" si="237"/>
        <v>0</v>
      </c>
      <c r="L1935" s="3">
        <f t="shared" si="238"/>
        <v>0</v>
      </c>
      <c r="M1935" s="3">
        <f t="shared" si="239"/>
        <v>0</v>
      </c>
      <c r="N1935" s="3">
        <f t="shared" si="240"/>
        <v>0</v>
      </c>
      <c r="O1935" s="3">
        <f t="shared" si="241"/>
        <v>0</v>
      </c>
      <c r="P1935" s="2">
        <f t="shared" si="242"/>
        <v>0</v>
      </c>
    </row>
    <row r="1936" spans="1:16">
      <c r="A1936" s="1">
        <v>1932</v>
      </c>
      <c r="G1936" s="3">
        <v>0</v>
      </c>
      <c r="H1936" s="3"/>
      <c r="I1936" s="3">
        <f t="shared" si="235"/>
        <v>0</v>
      </c>
      <c r="J1936" s="3">
        <f t="shared" si="236"/>
        <v>0</v>
      </c>
      <c r="K1936" s="3">
        <f t="shared" si="237"/>
        <v>0</v>
      </c>
      <c r="L1936" s="3">
        <f t="shared" si="238"/>
        <v>0</v>
      </c>
      <c r="M1936" s="3">
        <f t="shared" si="239"/>
        <v>0</v>
      </c>
      <c r="N1936" s="3">
        <f t="shared" si="240"/>
        <v>0</v>
      </c>
      <c r="O1936" s="3">
        <f t="shared" si="241"/>
        <v>0</v>
      </c>
      <c r="P1936" s="2">
        <f t="shared" si="242"/>
        <v>0</v>
      </c>
    </row>
    <row r="1937" spans="1:16">
      <c r="A1937" s="1">
        <v>1933</v>
      </c>
      <c r="G1937" s="3">
        <v>0</v>
      </c>
      <c r="H1937" s="3"/>
      <c r="I1937" s="3">
        <f t="shared" si="235"/>
        <v>0</v>
      </c>
      <c r="J1937" s="3">
        <f t="shared" si="236"/>
        <v>0</v>
      </c>
      <c r="K1937" s="3">
        <f t="shared" si="237"/>
        <v>0</v>
      </c>
      <c r="L1937" s="3">
        <f t="shared" si="238"/>
        <v>0</v>
      </c>
      <c r="M1937" s="3">
        <f t="shared" si="239"/>
        <v>0</v>
      </c>
      <c r="N1937" s="3">
        <f t="shared" si="240"/>
        <v>0</v>
      </c>
      <c r="O1937" s="3">
        <f t="shared" si="241"/>
        <v>0</v>
      </c>
      <c r="P1937" s="2">
        <f t="shared" si="242"/>
        <v>0</v>
      </c>
    </row>
    <row r="1938" spans="1:16">
      <c r="A1938" s="1">
        <v>1934</v>
      </c>
      <c r="G1938" s="3">
        <v>0</v>
      </c>
      <c r="H1938" s="3"/>
      <c r="I1938" s="3">
        <f t="shared" si="235"/>
        <v>0</v>
      </c>
      <c r="J1938" s="3">
        <f t="shared" si="236"/>
        <v>0</v>
      </c>
      <c r="K1938" s="3">
        <f t="shared" si="237"/>
        <v>0</v>
      </c>
      <c r="L1938" s="3">
        <f t="shared" si="238"/>
        <v>0</v>
      </c>
      <c r="M1938" s="3">
        <f t="shared" si="239"/>
        <v>0</v>
      </c>
      <c r="N1938" s="3">
        <f t="shared" si="240"/>
        <v>0</v>
      </c>
      <c r="O1938" s="3">
        <f t="shared" si="241"/>
        <v>0</v>
      </c>
      <c r="P1938" s="2">
        <f t="shared" si="242"/>
        <v>0</v>
      </c>
    </row>
    <row r="1939" spans="1:16">
      <c r="A1939" s="1">
        <v>1935</v>
      </c>
      <c r="G1939" s="3">
        <v>0</v>
      </c>
      <c r="H1939" s="3"/>
      <c r="I1939" s="3">
        <f t="shared" si="235"/>
        <v>0</v>
      </c>
      <c r="J1939" s="3">
        <f t="shared" si="236"/>
        <v>0</v>
      </c>
      <c r="K1939" s="3">
        <f t="shared" si="237"/>
        <v>0</v>
      </c>
      <c r="L1939" s="3">
        <f t="shared" si="238"/>
        <v>0</v>
      </c>
      <c r="M1939" s="3">
        <f t="shared" si="239"/>
        <v>0</v>
      </c>
      <c r="N1939" s="3">
        <f t="shared" si="240"/>
        <v>0</v>
      </c>
      <c r="O1939" s="3">
        <f t="shared" si="241"/>
        <v>0</v>
      </c>
      <c r="P1939" s="2">
        <f t="shared" si="242"/>
        <v>0</v>
      </c>
    </row>
    <row r="1940" spans="1:16">
      <c r="A1940" s="1">
        <v>1936</v>
      </c>
      <c r="G1940" s="3">
        <v>0</v>
      </c>
      <c r="H1940" s="3"/>
      <c r="I1940" s="3">
        <f t="shared" si="235"/>
        <v>0</v>
      </c>
      <c r="J1940" s="3">
        <f t="shared" si="236"/>
        <v>0</v>
      </c>
      <c r="K1940" s="3">
        <f t="shared" si="237"/>
        <v>0</v>
      </c>
      <c r="L1940" s="3">
        <f t="shared" si="238"/>
        <v>0</v>
      </c>
      <c r="M1940" s="3">
        <f t="shared" si="239"/>
        <v>0</v>
      </c>
      <c r="N1940" s="3">
        <f t="shared" si="240"/>
        <v>0</v>
      </c>
      <c r="O1940" s="3">
        <f t="shared" si="241"/>
        <v>0</v>
      </c>
      <c r="P1940" s="2">
        <f t="shared" si="242"/>
        <v>0</v>
      </c>
    </row>
    <row r="1941" spans="1:16">
      <c r="A1941" s="1">
        <v>1937</v>
      </c>
      <c r="G1941" s="3">
        <v>0</v>
      </c>
      <c r="H1941" s="3"/>
      <c r="I1941" s="3">
        <f t="shared" si="235"/>
        <v>0</v>
      </c>
      <c r="J1941" s="3">
        <f t="shared" si="236"/>
        <v>0</v>
      </c>
      <c r="K1941" s="3">
        <f t="shared" si="237"/>
        <v>0</v>
      </c>
      <c r="L1941" s="3">
        <f t="shared" si="238"/>
        <v>0</v>
      </c>
      <c r="M1941" s="3">
        <f t="shared" si="239"/>
        <v>0</v>
      </c>
      <c r="N1941" s="3">
        <f t="shared" si="240"/>
        <v>0</v>
      </c>
      <c r="O1941" s="3">
        <f t="shared" si="241"/>
        <v>0</v>
      </c>
      <c r="P1941" s="2">
        <f t="shared" si="242"/>
        <v>0</v>
      </c>
    </row>
    <row r="1942" spans="1:16">
      <c r="A1942" s="1">
        <v>1938</v>
      </c>
      <c r="G1942" s="3">
        <v>0</v>
      </c>
      <c r="H1942" s="3"/>
      <c r="I1942" s="3">
        <f t="shared" si="235"/>
        <v>0</v>
      </c>
      <c r="J1942" s="3">
        <f t="shared" si="236"/>
        <v>0</v>
      </c>
      <c r="K1942" s="3">
        <f t="shared" si="237"/>
        <v>0</v>
      </c>
      <c r="L1942" s="3">
        <f t="shared" si="238"/>
        <v>0</v>
      </c>
      <c r="M1942" s="3">
        <f t="shared" si="239"/>
        <v>0</v>
      </c>
      <c r="N1942" s="3">
        <f t="shared" si="240"/>
        <v>0</v>
      </c>
      <c r="O1942" s="3">
        <f t="shared" si="241"/>
        <v>0</v>
      </c>
      <c r="P1942" s="2">
        <f t="shared" si="242"/>
        <v>0</v>
      </c>
    </row>
    <row r="1943" spans="1:16">
      <c r="A1943" s="1">
        <v>1939</v>
      </c>
      <c r="G1943" s="3">
        <v>0</v>
      </c>
      <c r="H1943" s="3"/>
      <c r="I1943" s="3">
        <f t="shared" si="235"/>
        <v>0</v>
      </c>
      <c r="J1943" s="3">
        <f t="shared" si="236"/>
        <v>0</v>
      </c>
      <c r="K1943" s="3">
        <f t="shared" si="237"/>
        <v>0</v>
      </c>
      <c r="L1943" s="3">
        <f t="shared" si="238"/>
        <v>0</v>
      </c>
      <c r="M1943" s="3">
        <f t="shared" si="239"/>
        <v>0</v>
      </c>
      <c r="N1943" s="3">
        <f t="shared" si="240"/>
        <v>0</v>
      </c>
      <c r="O1943" s="3">
        <f t="shared" si="241"/>
        <v>0</v>
      </c>
      <c r="P1943" s="2">
        <f t="shared" si="242"/>
        <v>0</v>
      </c>
    </row>
    <row r="1944" spans="1:16">
      <c r="A1944" s="1">
        <v>1940</v>
      </c>
      <c r="G1944" s="3">
        <v>0</v>
      </c>
      <c r="H1944" s="3"/>
      <c r="I1944" s="3">
        <f t="shared" si="235"/>
        <v>0</v>
      </c>
      <c r="J1944" s="3">
        <f t="shared" si="236"/>
        <v>0</v>
      </c>
      <c r="K1944" s="3">
        <f t="shared" si="237"/>
        <v>0</v>
      </c>
      <c r="L1944" s="3">
        <f t="shared" si="238"/>
        <v>0</v>
      </c>
      <c r="M1944" s="3">
        <f t="shared" si="239"/>
        <v>0</v>
      </c>
      <c r="N1944" s="3">
        <f t="shared" si="240"/>
        <v>0</v>
      </c>
      <c r="O1944" s="3">
        <f t="shared" si="241"/>
        <v>0</v>
      </c>
      <c r="P1944" s="2">
        <f t="shared" si="242"/>
        <v>0</v>
      </c>
    </row>
    <row r="1945" spans="1:16">
      <c r="A1945" s="1">
        <v>1941</v>
      </c>
      <c r="G1945" s="3">
        <v>0</v>
      </c>
      <c r="H1945" s="3"/>
      <c r="I1945" s="3">
        <f t="shared" si="235"/>
        <v>0</v>
      </c>
      <c r="J1945" s="3">
        <f t="shared" si="236"/>
        <v>0</v>
      </c>
      <c r="K1945" s="3">
        <f t="shared" si="237"/>
        <v>0</v>
      </c>
      <c r="L1945" s="3">
        <f t="shared" si="238"/>
        <v>0</v>
      </c>
      <c r="M1945" s="3">
        <f t="shared" si="239"/>
        <v>0</v>
      </c>
      <c r="N1945" s="3">
        <f t="shared" si="240"/>
        <v>0</v>
      </c>
      <c r="O1945" s="3">
        <f t="shared" si="241"/>
        <v>0</v>
      </c>
      <c r="P1945" s="2">
        <f t="shared" si="242"/>
        <v>0</v>
      </c>
    </row>
    <row r="1946" spans="1:16">
      <c r="A1946" s="1">
        <v>1942</v>
      </c>
      <c r="G1946" s="3">
        <v>0</v>
      </c>
      <c r="H1946" s="3"/>
      <c r="I1946" s="3">
        <f t="shared" si="235"/>
        <v>0</v>
      </c>
      <c r="J1946" s="3">
        <f t="shared" si="236"/>
        <v>0</v>
      </c>
      <c r="K1946" s="3">
        <f t="shared" si="237"/>
        <v>0</v>
      </c>
      <c r="L1946" s="3">
        <f t="shared" si="238"/>
        <v>0</v>
      </c>
      <c r="M1946" s="3">
        <f t="shared" si="239"/>
        <v>0</v>
      </c>
      <c r="N1946" s="3">
        <f t="shared" si="240"/>
        <v>0</v>
      </c>
      <c r="O1946" s="3">
        <f t="shared" si="241"/>
        <v>0</v>
      </c>
      <c r="P1946" s="2">
        <f t="shared" si="242"/>
        <v>0</v>
      </c>
    </row>
    <row r="1947" spans="1:16">
      <c r="A1947" s="1">
        <v>1943</v>
      </c>
      <c r="G1947" s="3">
        <v>0</v>
      </c>
      <c r="H1947" s="3"/>
      <c r="I1947" s="3">
        <f t="shared" si="235"/>
        <v>0</v>
      </c>
      <c r="J1947" s="3">
        <f t="shared" si="236"/>
        <v>0</v>
      </c>
      <c r="K1947" s="3">
        <f t="shared" si="237"/>
        <v>0</v>
      </c>
      <c r="L1947" s="3">
        <f t="shared" si="238"/>
        <v>0</v>
      </c>
      <c r="M1947" s="3">
        <f t="shared" si="239"/>
        <v>0</v>
      </c>
      <c r="N1947" s="3">
        <f t="shared" si="240"/>
        <v>0</v>
      </c>
      <c r="O1947" s="3">
        <f t="shared" si="241"/>
        <v>0</v>
      </c>
      <c r="P1947" s="2">
        <f t="shared" si="242"/>
        <v>0</v>
      </c>
    </row>
    <row r="1948" spans="1:16">
      <c r="A1948" s="1">
        <v>1944</v>
      </c>
      <c r="G1948" s="3">
        <v>0</v>
      </c>
      <c r="H1948" s="3"/>
      <c r="I1948" s="3">
        <f t="shared" si="235"/>
        <v>0</v>
      </c>
      <c r="J1948" s="3">
        <f t="shared" si="236"/>
        <v>0</v>
      </c>
      <c r="K1948" s="3">
        <f t="shared" si="237"/>
        <v>0</v>
      </c>
      <c r="L1948" s="3">
        <f t="shared" si="238"/>
        <v>0</v>
      </c>
      <c r="M1948" s="3">
        <f t="shared" si="239"/>
        <v>0</v>
      </c>
      <c r="N1948" s="3">
        <f t="shared" si="240"/>
        <v>0</v>
      </c>
      <c r="O1948" s="3">
        <f t="shared" si="241"/>
        <v>0</v>
      </c>
      <c r="P1948" s="2">
        <f t="shared" si="242"/>
        <v>0</v>
      </c>
    </row>
    <row r="1949" spans="1:16">
      <c r="A1949" s="1">
        <v>1945</v>
      </c>
      <c r="G1949" s="3">
        <v>0</v>
      </c>
      <c r="H1949" s="3"/>
      <c r="I1949" s="3">
        <f t="shared" si="235"/>
        <v>0</v>
      </c>
      <c r="J1949" s="3">
        <f t="shared" si="236"/>
        <v>0</v>
      </c>
      <c r="K1949" s="3">
        <f t="shared" si="237"/>
        <v>0</v>
      </c>
      <c r="L1949" s="3">
        <f t="shared" si="238"/>
        <v>0</v>
      </c>
      <c r="M1949" s="3">
        <f t="shared" si="239"/>
        <v>0</v>
      </c>
      <c r="N1949" s="3">
        <f t="shared" si="240"/>
        <v>0</v>
      </c>
      <c r="O1949" s="3">
        <f t="shared" si="241"/>
        <v>0</v>
      </c>
      <c r="P1949" s="2">
        <f t="shared" si="242"/>
        <v>0</v>
      </c>
    </row>
    <row r="1950" spans="1:16">
      <c r="A1950" s="1">
        <v>1946</v>
      </c>
      <c r="G1950" s="3">
        <v>0</v>
      </c>
      <c r="H1950" s="3"/>
      <c r="I1950" s="3">
        <f t="shared" si="235"/>
        <v>0</v>
      </c>
      <c r="J1950" s="3">
        <f t="shared" si="236"/>
        <v>0</v>
      </c>
      <c r="K1950" s="3">
        <f t="shared" si="237"/>
        <v>0</v>
      </c>
      <c r="L1950" s="3">
        <f t="shared" si="238"/>
        <v>0</v>
      </c>
      <c r="M1950" s="3">
        <f t="shared" si="239"/>
        <v>0</v>
      </c>
      <c r="N1950" s="3">
        <f t="shared" si="240"/>
        <v>0</v>
      </c>
      <c r="O1950" s="3">
        <f t="shared" si="241"/>
        <v>0</v>
      </c>
      <c r="P1950" s="2">
        <f t="shared" si="242"/>
        <v>0</v>
      </c>
    </row>
    <row r="1951" spans="1:16">
      <c r="A1951" s="1">
        <v>1947</v>
      </c>
      <c r="G1951" s="3">
        <v>0</v>
      </c>
      <c r="H1951" s="3"/>
      <c r="I1951" s="3">
        <f t="shared" ref="I1951:I2014" si="243">$B$3*G1951</f>
        <v>0</v>
      </c>
      <c r="J1951" s="3">
        <f t="shared" ref="J1951:J2014" si="244">I1951-$C$3*L1951</f>
        <v>0</v>
      </c>
      <c r="K1951" s="3">
        <f t="shared" ref="K1951:K2014" si="245">J1951-$D$3*M1951</f>
        <v>0</v>
      </c>
      <c r="L1951" s="3">
        <f t="shared" ref="L1951:L2014" si="246">K1950</f>
        <v>0</v>
      </c>
      <c r="M1951" s="3">
        <f t="shared" ref="M1951:M2014" si="247">L1950</f>
        <v>0</v>
      </c>
      <c r="N1951" s="3">
        <f t="shared" ref="N1951:N2014" si="248">K1951+$E$3*L1951</f>
        <v>0</v>
      </c>
      <c r="O1951" s="3">
        <f t="shared" ref="O1951:O2014" si="249">N1951+$F$3*M1951</f>
        <v>0</v>
      </c>
      <c r="P1951" s="2">
        <f t="shared" si="242"/>
        <v>0</v>
      </c>
    </row>
    <row r="1952" spans="1:16">
      <c r="A1952" s="1">
        <v>1948</v>
      </c>
      <c r="G1952" s="3">
        <v>0</v>
      </c>
      <c r="H1952" s="3"/>
      <c r="I1952" s="3">
        <f t="shared" si="243"/>
        <v>0</v>
      </c>
      <c r="J1952" s="3">
        <f t="shared" si="244"/>
        <v>0</v>
      </c>
      <c r="K1952" s="3">
        <f t="shared" si="245"/>
        <v>0</v>
      </c>
      <c r="L1952" s="3">
        <f t="shared" si="246"/>
        <v>0</v>
      </c>
      <c r="M1952" s="3">
        <f t="shared" si="247"/>
        <v>0</v>
      </c>
      <c r="N1952" s="3">
        <f t="shared" si="248"/>
        <v>0</v>
      </c>
      <c r="O1952" s="3">
        <f t="shared" si="249"/>
        <v>0</v>
      </c>
      <c r="P1952" s="2">
        <f t="shared" si="242"/>
        <v>0</v>
      </c>
    </row>
    <row r="1953" spans="1:16">
      <c r="A1953" s="1">
        <v>1949</v>
      </c>
      <c r="G1953" s="3">
        <v>0</v>
      </c>
      <c r="H1953" s="3"/>
      <c r="I1953" s="3">
        <f t="shared" si="243"/>
        <v>0</v>
      </c>
      <c r="J1953" s="3">
        <f t="shared" si="244"/>
        <v>0</v>
      </c>
      <c r="K1953" s="3">
        <f t="shared" si="245"/>
        <v>0</v>
      </c>
      <c r="L1953" s="3">
        <f t="shared" si="246"/>
        <v>0</v>
      </c>
      <c r="M1953" s="3">
        <f t="shared" si="247"/>
        <v>0</v>
      </c>
      <c r="N1953" s="3">
        <f t="shared" si="248"/>
        <v>0</v>
      </c>
      <c r="O1953" s="3">
        <f t="shared" si="249"/>
        <v>0</v>
      </c>
      <c r="P1953" s="2">
        <f t="shared" si="242"/>
        <v>0</v>
      </c>
    </row>
    <row r="1954" spans="1:16">
      <c r="A1954" s="1">
        <v>1950</v>
      </c>
      <c r="G1954" s="3">
        <v>0</v>
      </c>
      <c r="H1954" s="3"/>
      <c r="I1954" s="3">
        <f t="shared" si="243"/>
        <v>0</v>
      </c>
      <c r="J1954" s="3">
        <f t="shared" si="244"/>
        <v>0</v>
      </c>
      <c r="K1954" s="3">
        <f t="shared" si="245"/>
        <v>0</v>
      </c>
      <c r="L1954" s="3">
        <f t="shared" si="246"/>
        <v>0</v>
      </c>
      <c r="M1954" s="3">
        <f t="shared" si="247"/>
        <v>0</v>
      </c>
      <c r="N1954" s="3">
        <f t="shared" si="248"/>
        <v>0</v>
      </c>
      <c r="O1954" s="3">
        <f t="shared" si="249"/>
        <v>0</v>
      </c>
      <c r="P1954" s="2">
        <f t="shared" si="242"/>
        <v>0</v>
      </c>
    </row>
    <row r="1955" spans="1:16">
      <c r="A1955" s="1">
        <v>1951</v>
      </c>
      <c r="G1955" s="3">
        <v>0</v>
      </c>
      <c r="H1955" s="3"/>
      <c r="I1955" s="3">
        <f t="shared" si="243"/>
        <v>0</v>
      </c>
      <c r="J1955" s="3">
        <f t="shared" si="244"/>
        <v>0</v>
      </c>
      <c r="K1955" s="3">
        <f t="shared" si="245"/>
        <v>0</v>
      </c>
      <c r="L1955" s="3">
        <f t="shared" si="246"/>
        <v>0</v>
      </c>
      <c r="M1955" s="3">
        <f t="shared" si="247"/>
        <v>0</v>
      </c>
      <c r="N1955" s="3">
        <f t="shared" si="248"/>
        <v>0</v>
      </c>
      <c r="O1955" s="3">
        <f t="shared" si="249"/>
        <v>0</v>
      </c>
      <c r="P1955" s="2">
        <f t="shared" si="242"/>
        <v>0</v>
      </c>
    </row>
    <row r="1956" spans="1:16">
      <c r="A1956" s="1">
        <v>1952</v>
      </c>
      <c r="G1956" s="3">
        <v>0</v>
      </c>
      <c r="H1956" s="3"/>
      <c r="I1956" s="3">
        <f t="shared" si="243"/>
        <v>0</v>
      </c>
      <c r="J1956" s="3">
        <f t="shared" si="244"/>
        <v>0</v>
      </c>
      <c r="K1956" s="3">
        <f t="shared" si="245"/>
        <v>0</v>
      </c>
      <c r="L1956" s="3">
        <f t="shared" si="246"/>
        <v>0</v>
      </c>
      <c r="M1956" s="3">
        <f t="shared" si="247"/>
        <v>0</v>
      </c>
      <c r="N1956" s="3">
        <f t="shared" si="248"/>
        <v>0</v>
      </c>
      <c r="O1956" s="3">
        <f t="shared" si="249"/>
        <v>0</v>
      </c>
      <c r="P1956" s="2">
        <f t="shared" si="242"/>
        <v>0</v>
      </c>
    </row>
    <row r="1957" spans="1:16">
      <c r="A1957" s="1">
        <v>1953</v>
      </c>
      <c r="G1957" s="3">
        <v>0</v>
      </c>
      <c r="H1957" s="3"/>
      <c r="I1957" s="3">
        <f t="shared" si="243"/>
        <v>0</v>
      </c>
      <c r="J1957" s="3">
        <f t="shared" si="244"/>
        <v>0</v>
      </c>
      <c r="K1957" s="3">
        <f t="shared" si="245"/>
        <v>0</v>
      </c>
      <c r="L1957" s="3">
        <f t="shared" si="246"/>
        <v>0</v>
      </c>
      <c r="M1957" s="3">
        <f t="shared" si="247"/>
        <v>0</v>
      </c>
      <c r="N1957" s="3">
        <f t="shared" si="248"/>
        <v>0</v>
      </c>
      <c r="O1957" s="3">
        <f t="shared" si="249"/>
        <v>0</v>
      </c>
      <c r="P1957" s="2">
        <f t="shared" si="242"/>
        <v>0</v>
      </c>
    </row>
    <row r="1958" spans="1:16">
      <c r="A1958" s="1">
        <v>1954</v>
      </c>
      <c r="G1958" s="3">
        <v>0</v>
      </c>
      <c r="H1958" s="3"/>
      <c r="I1958" s="3">
        <f t="shared" si="243"/>
        <v>0</v>
      </c>
      <c r="J1958" s="3">
        <f t="shared" si="244"/>
        <v>0</v>
      </c>
      <c r="K1958" s="3">
        <f t="shared" si="245"/>
        <v>0</v>
      </c>
      <c r="L1958" s="3">
        <f t="shared" si="246"/>
        <v>0</v>
      </c>
      <c r="M1958" s="3">
        <f t="shared" si="247"/>
        <v>0</v>
      </c>
      <c r="N1958" s="3">
        <f t="shared" si="248"/>
        <v>0</v>
      </c>
      <c r="O1958" s="3">
        <f t="shared" si="249"/>
        <v>0</v>
      </c>
      <c r="P1958" s="2">
        <f t="shared" si="242"/>
        <v>0</v>
      </c>
    </row>
    <row r="1959" spans="1:16">
      <c r="A1959" s="1">
        <v>1955</v>
      </c>
      <c r="G1959" s="3">
        <v>0</v>
      </c>
      <c r="H1959" s="3"/>
      <c r="I1959" s="3">
        <f t="shared" si="243"/>
        <v>0</v>
      </c>
      <c r="J1959" s="3">
        <f t="shared" si="244"/>
        <v>0</v>
      </c>
      <c r="K1959" s="3">
        <f t="shared" si="245"/>
        <v>0</v>
      </c>
      <c r="L1959" s="3">
        <f t="shared" si="246"/>
        <v>0</v>
      </c>
      <c r="M1959" s="3">
        <f t="shared" si="247"/>
        <v>0</v>
      </c>
      <c r="N1959" s="3">
        <f t="shared" si="248"/>
        <v>0</v>
      </c>
      <c r="O1959" s="3">
        <f t="shared" si="249"/>
        <v>0</v>
      </c>
      <c r="P1959" s="2">
        <f t="shared" si="242"/>
        <v>0</v>
      </c>
    </row>
    <row r="1960" spans="1:16">
      <c r="A1960" s="1">
        <v>1956</v>
      </c>
      <c r="G1960" s="3">
        <v>0</v>
      </c>
      <c r="H1960" s="3"/>
      <c r="I1960" s="3">
        <f t="shared" si="243"/>
        <v>0</v>
      </c>
      <c r="J1960" s="3">
        <f t="shared" si="244"/>
        <v>0</v>
      </c>
      <c r="K1960" s="3">
        <f t="shared" si="245"/>
        <v>0</v>
      </c>
      <c r="L1960" s="3">
        <f t="shared" si="246"/>
        <v>0</v>
      </c>
      <c r="M1960" s="3">
        <f t="shared" si="247"/>
        <v>0</v>
      </c>
      <c r="N1960" s="3">
        <f t="shared" si="248"/>
        <v>0</v>
      </c>
      <c r="O1960" s="3">
        <f t="shared" si="249"/>
        <v>0</v>
      </c>
      <c r="P1960" s="2">
        <f t="shared" si="242"/>
        <v>0</v>
      </c>
    </row>
    <row r="1961" spans="1:16">
      <c r="A1961" s="1">
        <v>1957</v>
      </c>
      <c r="G1961" s="3">
        <v>0</v>
      </c>
      <c r="H1961" s="3"/>
      <c r="I1961" s="3">
        <f t="shared" si="243"/>
        <v>0</v>
      </c>
      <c r="J1961" s="3">
        <f t="shared" si="244"/>
        <v>0</v>
      </c>
      <c r="K1961" s="3">
        <f t="shared" si="245"/>
        <v>0</v>
      </c>
      <c r="L1961" s="3">
        <f t="shared" si="246"/>
        <v>0</v>
      </c>
      <c r="M1961" s="3">
        <f t="shared" si="247"/>
        <v>0</v>
      </c>
      <c r="N1961" s="3">
        <f t="shared" si="248"/>
        <v>0</v>
      </c>
      <c r="O1961" s="3">
        <f t="shared" si="249"/>
        <v>0</v>
      </c>
      <c r="P1961" s="2">
        <f t="shared" si="242"/>
        <v>0</v>
      </c>
    </row>
    <row r="1962" spans="1:16">
      <c r="A1962" s="1">
        <v>1958</v>
      </c>
      <c r="G1962" s="3">
        <v>0</v>
      </c>
      <c r="H1962" s="3"/>
      <c r="I1962" s="3">
        <f t="shared" si="243"/>
        <v>0</v>
      </c>
      <c r="J1962" s="3">
        <f t="shared" si="244"/>
        <v>0</v>
      </c>
      <c r="K1962" s="3">
        <f t="shared" si="245"/>
        <v>0</v>
      </c>
      <c r="L1962" s="3">
        <f t="shared" si="246"/>
        <v>0</v>
      </c>
      <c r="M1962" s="3">
        <f t="shared" si="247"/>
        <v>0</v>
      </c>
      <c r="N1962" s="3">
        <f t="shared" si="248"/>
        <v>0</v>
      </c>
      <c r="O1962" s="3">
        <f t="shared" si="249"/>
        <v>0</v>
      </c>
      <c r="P1962" s="2">
        <f t="shared" si="242"/>
        <v>0</v>
      </c>
    </row>
    <row r="1963" spans="1:16">
      <c r="A1963" s="1">
        <v>1959</v>
      </c>
      <c r="G1963" s="3">
        <v>0</v>
      </c>
      <c r="H1963" s="3"/>
      <c r="I1963" s="3">
        <f t="shared" si="243"/>
        <v>0</v>
      </c>
      <c r="J1963" s="3">
        <f t="shared" si="244"/>
        <v>0</v>
      </c>
      <c r="K1963" s="3">
        <f t="shared" si="245"/>
        <v>0</v>
      </c>
      <c r="L1963" s="3">
        <f t="shared" si="246"/>
        <v>0</v>
      </c>
      <c r="M1963" s="3">
        <f t="shared" si="247"/>
        <v>0</v>
      </c>
      <c r="N1963" s="3">
        <f t="shared" si="248"/>
        <v>0</v>
      </c>
      <c r="O1963" s="3">
        <f t="shared" si="249"/>
        <v>0</v>
      </c>
      <c r="P1963" s="2">
        <f t="shared" si="242"/>
        <v>0</v>
      </c>
    </row>
    <row r="1964" spans="1:16">
      <c r="A1964" s="1">
        <v>1960</v>
      </c>
      <c r="G1964" s="3">
        <v>0</v>
      </c>
      <c r="H1964" s="3"/>
      <c r="I1964" s="3">
        <f t="shared" si="243"/>
        <v>0</v>
      </c>
      <c r="J1964" s="3">
        <f t="shared" si="244"/>
        <v>0</v>
      </c>
      <c r="K1964" s="3">
        <f t="shared" si="245"/>
        <v>0</v>
      </c>
      <c r="L1964" s="3">
        <f t="shared" si="246"/>
        <v>0</v>
      </c>
      <c r="M1964" s="3">
        <f t="shared" si="247"/>
        <v>0</v>
      </c>
      <c r="N1964" s="3">
        <f t="shared" si="248"/>
        <v>0</v>
      </c>
      <c r="O1964" s="3">
        <f t="shared" si="249"/>
        <v>0</v>
      </c>
      <c r="P1964" s="2">
        <f t="shared" si="242"/>
        <v>0</v>
      </c>
    </row>
    <row r="1965" spans="1:16">
      <c r="A1965" s="1">
        <v>1961</v>
      </c>
      <c r="G1965" s="3">
        <v>0</v>
      </c>
      <c r="H1965" s="3"/>
      <c r="I1965" s="3">
        <f t="shared" si="243"/>
        <v>0</v>
      </c>
      <c r="J1965" s="3">
        <f t="shared" si="244"/>
        <v>0</v>
      </c>
      <c r="K1965" s="3">
        <f t="shared" si="245"/>
        <v>0</v>
      </c>
      <c r="L1965" s="3">
        <f t="shared" si="246"/>
        <v>0</v>
      </c>
      <c r="M1965" s="3">
        <f t="shared" si="247"/>
        <v>0</v>
      </c>
      <c r="N1965" s="3">
        <f t="shared" si="248"/>
        <v>0</v>
      </c>
      <c r="O1965" s="3">
        <f t="shared" si="249"/>
        <v>0</v>
      </c>
      <c r="P1965" s="2">
        <f t="shared" si="242"/>
        <v>0</v>
      </c>
    </row>
    <row r="1966" spans="1:16">
      <c r="A1966" s="1">
        <v>1962</v>
      </c>
      <c r="G1966" s="3">
        <v>0</v>
      </c>
      <c r="H1966" s="3"/>
      <c r="I1966" s="3">
        <f t="shared" si="243"/>
        <v>0</v>
      </c>
      <c r="J1966" s="3">
        <f t="shared" si="244"/>
        <v>0</v>
      </c>
      <c r="K1966" s="3">
        <f t="shared" si="245"/>
        <v>0</v>
      </c>
      <c r="L1966" s="3">
        <f t="shared" si="246"/>
        <v>0</v>
      </c>
      <c r="M1966" s="3">
        <f t="shared" si="247"/>
        <v>0</v>
      </c>
      <c r="N1966" s="3">
        <f t="shared" si="248"/>
        <v>0</v>
      </c>
      <c r="O1966" s="3">
        <f t="shared" si="249"/>
        <v>0</v>
      </c>
      <c r="P1966" s="2">
        <f t="shared" si="242"/>
        <v>0</v>
      </c>
    </row>
    <row r="1967" spans="1:16">
      <c r="A1967" s="1">
        <v>1963</v>
      </c>
      <c r="G1967" s="3">
        <v>0</v>
      </c>
      <c r="H1967" s="3"/>
      <c r="I1967" s="3">
        <f t="shared" si="243"/>
        <v>0</v>
      </c>
      <c r="J1967" s="3">
        <f t="shared" si="244"/>
        <v>0</v>
      </c>
      <c r="K1967" s="3">
        <f t="shared" si="245"/>
        <v>0</v>
      </c>
      <c r="L1967" s="3">
        <f t="shared" si="246"/>
        <v>0</v>
      </c>
      <c r="M1967" s="3">
        <f t="shared" si="247"/>
        <v>0</v>
      </c>
      <c r="N1967" s="3">
        <f t="shared" si="248"/>
        <v>0</v>
      </c>
      <c r="O1967" s="3">
        <f t="shared" si="249"/>
        <v>0</v>
      </c>
      <c r="P1967" s="2">
        <f t="shared" si="242"/>
        <v>0</v>
      </c>
    </row>
    <row r="1968" spans="1:16">
      <c r="A1968" s="1">
        <v>1964</v>
      </c>
      <c r="G1968" s="3">
        <v>0</v>
      </c>
      <c r="H1968" s="3"/>
      <c r="I1968" s="3">
        <f t="shared" si="243"/>
        <v>0</v>
      </c>
      <c r="J1968" s="3">
        <f t="shared" si="244"/>
        <v>0</v>
      </c>
      <c r="K1968" s="3">
        <f t="shared" si="245"/>
        <v>0</v>
      </c>
      <c r="L1968" s="3">
        <f t="shared" si="246"/>
        <v>0</v>
      </c>
      <c r="M1968" s="3">
        <f t="shared" si="247"/>
        <v>0</v>
      </c>
      <c r="N1968" s="3">
        <f t="shared" si="248"/>
        <v>0</v>
      </c>
      <c r="O1968" s="3">
        <f t="shared" si="249"/>
        <v>0</v>
      </c>
      <c r="P1968" s="2">
        <f t="shared" si="242"/>
        <v>0</v>
      </c>
    </row>
    <row r="1969" spans="1:16">
      <c r="A1969" s="1">
        <v>1965</v>
      </c>
      <c r="G1969" s="3">
        <v>0</v>
      </c>
      <c r="H1969" s="3"/>
      <c r="I1969" s="3">
        <f t="shared" si="243"/>
        <v>0</v>
      </c>
      <c r="J1969" s="3">
        <f t="shared" si="244"/>
        <v>0</v>
      </c>
      <c r="K1969" s="3">
        <f t="shared" si="245"/>
        <v>0</v>
      </c>
      <c r="L1969" s="3">
        <f t="shared" si="246"/>
        <v>0</v>
      </c>
      <c r="M1969" s="3">
        <f t="shared" si="247"/>
        <v>0</v>
      </c>
      <c r="N1969" s="3">
        <f t="shared" si="248"/>
        <v>0</v>
      </c>
      <c r="O1969" s="3">
        <f t="shared" si="249"/>
        <v>0</v>
      </c>
      <c r="P1969" s="2">
        <f t="shared" si="242"/>
        <v>0</v>
      </c>
    </row>
    <row r="1970" spans="1:16">
      <c r="A1970" s="1">
        <v>1966</v>
      </c>
      <c r="G1970" s="3">
        <v>0</v>
      </c>
      <c r="H1970" s="3"/>
      <c r="I1970" s="3">
        <f t="shared" si="243"/>
        <v>0</v>
      </c>
      <c r="J1970" s="3">
        <f t="shared" si="244"/>
        <v>0</v>
      </c>
      <c r="K1970" s="3">
        <f t="shared" si="245"/>
        <v>0</v>
      </c>
      <c r="L1970" s="3">
        <f t="shared" si="246"/>
        <v>0</v>
      </c>
      <c r="M1970" s="3">
        <f t="shared" si="247"/>
        <v>0</v>
      </c>
      <c r="N1970" s="3">
        <f t="shared" si="248"/>
        <v>0</v>
      </c>
      <c r="O1970" s="3">
        <f t="shared" si="249"/>
        <v>0</v>
      </c>
      <c r="P1970" s="2">
        <f t="shared" si="242"/>
        <v>0</v>
      </c>
    </row>
    <row r="1971" spans="1:16">
      <c r="A1971" s="1">
        <v>1967</v>
      </c>
      <c r="G1971" s="3">
        <v>0</v>
      </c>
      <c r="H1971" s="3"/>
      <c r="I1971" s="3">
        <f t="shared" si="243"/>
        <v>0</v>
      </c>
      <c r="J1971" s="3">
        <f t="shared" si="244"/>
        <v>0</v>
      </c>
      <c r="K1971" s="3">
        <f t="shared" si="245"/>
        <v>0</v>
      </c>
      <c r="L1971" s="3">
        <f t="shared" si="246"/>
        <v>0</v>
      </c>
      <c r="M1971" s="3">
        <f t="shared" si="247"/>
        <v>0</v>
      </c>
      <c r="N1971" s="3">
        <f t="shared" si="248"/>
        <v>0</v>
      </c>
      <c r="O1971" s="3">
        <f t="shared" si="249"/>
        <v>0</v>
      </c>
      <c r="P1971" s="2">
        <f t="shared" si="242"/>
        <v>0</v>
      </c>
    </row>
    <row r="1972" spans="1:16">
      <c r="A1972" s="1">
        <v>1968</v>
      </c>
      <c r="G1972" s="3">
        <v>0</v>
      </c>
      <c r="H1972" s="3"/>
      <c r="I1972" s="3">
        <f t="shared" si="243"/>
        <v>0</v>
      </c>
      <c r="J1972" s="3">
        <f t="shared" si="244"/>
        <v>0</v>
      </c>
      <c r="K1972" s="3">
        <f t="shared" si="245"/>
        <v>0</v>
      </c>
      <c r="L1972" s="3">
        <f t="shared" si="246"/>
        <v>0</v>
      </c>
      <c r="M1972" s="3">
        <f t="shared" si="247"/>
        <v>0</v>
      </c>
      <c r="N1972" s="3">
        <f t="shared" si="248"/>
        <v>0</v>
      </c>
      <c r="O1972" s="3">
        <f t="shared" si="249"/>
        <v>0</v>
      </c>
      <c r="P1972" s="2">
        <f t="shared" si="242"/>
        <v>0</v>
      </c>
    </row>
    <row r="1973" spans="1:16">
      <c r="A1973" s="1">
        <v>1969</v>
      </c>
      <c r="G1973" s="3">
        <v>0</v>
      </c>
      <c r="H1973" s="3"/>
      <c r="I1973" s="3">
        <f t="shared" si="243"/>
        <v>0</v>
      </c>
      <c r="J1973" s="3">
        <f t="shared" si="244"/>
        <v>0</v>
      </c>
      <c r="K1973" s="3">
        <f t="shared" si="245"/>
        <v>0</v>
      </c>
      <c r="L1973" s="3">
        <f t="shared" si="246"/>
        <v>0</v>
      </c>
      <c r="M1973" s="3">
        <f t="shared" si="247"/>
        <v>0</v>
      </c>
      <c r="N1973" s="3">
        <f t="shared" si="248"/>
        <v>0</v>
      </c>
      <c r="O1973" s="3">
        <f t="shared" si="249"/>
        <v>0</v>
      </c>
      <c r="P1973" s="2">
        <f t="shared" si="242"/>
        <v>0</v>
      </c>
    </row>
    <row r="1974" spans="1:16">
      <c r="A1974" s="1">
        <v>1970</v>
      </c>
      <c r="G1974" s="3">
        <v>0</v>
      </c>
      <c r="H1974" s="3"/>
      <c r="I1974" s="3">
        <f t="shared" si="243"/>
        <v>0</v>
      </c>
      <c r="J1974" s="3">
        <f t="shared" si="244"/>
        <v>0</v>
      </c>
      <c r="K1974" s="3">
        <f t="shared" si="245"/>
        <v>0</v>
      </c>
      <c r="L1974" s="3">
        <f t="shared" si="246"/>
        <v>0</v>
      </c>
      <c r="M1974" s="3">
        <f t="shared" si="247"/>
        <v>0</v>
      </c>
      <c r="N1974" s="3">
        <f t="shared" si="248"/>
        <v>0</v>
      </c>
      <c r="O1974" s="3">
        <f t="shared" si="249"/>
        <v>0</v>
      </c>
      <c r="P1974" s="2">
        <f t="shared" si="242"/>
        <v>0</v>
      </c>
    </row>
    <row r="1975" spans="1:16">
      <c r="A1975" s="1">
        <v>1971</v>
      </c>
      <c r="G1975" s="3">
        <v>0</v>
      </c>
      <c r="H1975" s="3"/>
      <c r="I1975" s="3">
        <f t="shared" si="243"/>
        <v>0</v>
      </c>
      <c r="J1975" s="3">
        <f t="shared" si="244"/>
        <v>0</v>
      </c>
      <c r="K1975" s="3">
        <f t="shared" si="245"/>
        <v>0</v>
      </c>
      <c r="L1975" s="3">
        <f t="shared" si="246"/>
        <v>0</v>
      </c>
      <c r="M1975" s="3">
        <f t="shared" si="247"/>
        <v>0</v>
      </c>
      <c r="N1975" s="3">
        <f t="shared" si="248"/>
        <v>0</v>
      </c>
      <c r="O1975" s="3">
        <f t="shared" si="249"/>
        <v>0</v>
      </c>
      <c r="P1975" s="2">
        <f t="shared" si="242"/>
        <v>0</v>
      </c>
    </row>
    <row r="1976" spans="1:16">
      <c r="A1976" s="1">
        <v>1972</v>
      </c>
      <c r="G1976" s="3">
        <v>0</v>
      </c>
      <c r="H1976" s="3"/>
      <c r="I1976" s="3">
        <f t="shared" si="243"/>
        <v>0</v>
      </c>
      <c r="J1976" s="3">
        <f t="shared" si="244"/>
        <v>0</v>
      </c>
      <c r="K1976" s="3">
        <f t="shared" si="245"/>
        <v>0</v>
      </c>
      <c r="L1976" s="3">
        <f t="shared" si="246"/>
        <v>0</v>
      </c>
      <c r="M1976" s="3">
        <f t="shared" si="247"/>
        <v>0</v>
      </c>
      <c r="N1976" s="3">
        <f t="shared" si="248"/>
        <v>0</v>
      </c>
      <c r="O1976" s="3">
        <f t="shared" si="249"/>
        <v>0</v>
      </c>
      <c r="P1976" s="2">
        <f t="shared" si="242"/>
        <v>0</v>
      </c>
    </row>
    <row r="1977" spans="1:16">
      <c r="A1977" s="1">
        <v>1973</v>
      </c>
      <c r="G1977" s="3">
        <v>0</v>
      </c>
      <c r="H1977" s="3"/>
      <c r="I1977" s="3">
        <f t="shared" si="243"/>
        <v>0</v>
      </c>
      <c r="J1977" s="3">
        <f t="shared" si="244"/>
        <v>0</v>
      </c>
      <c r="K1977" s="3">
        <f t="shared" si="245"/>
        <v>0</v>
      </c>
      <c r="L1977" s="3">
        <f t="shared" si="246"/>
        <v>0</v>
      </c>
      <c r="M1977" s="3">
        <f t="shared" si="247"/>
        <v>0</v>
      </c>
      <c r="N1977" s="3">
        <f t="shared" si="248"/>
        <v>0</v>
      </c>
      <c r="O1977" s="3">
        <f t="shared" si="249"/>
        <v>0</v>
      </c>
      <c r="P1977" s="2">
        <f t="shared" si="242"/>
        <v>0</v>
      </c>
    </row>
    <row r="1978" spans="1:16">
      <c r="A1978" s="1">
        <v>1974</v>
      </c>
      <c r="G1978" s="3">
        <v>0</v>
      </c>
      <c r="H1978" s="3"/>
      <c r="I1978" s="3">
        <f t="shared" si="243"/>
        <v>0</v>
      </c>
      <c r="J1978" s="3">
        <f t="shared" si="244"/>
        <v>0</v>
      </c>
      <c r="K1978" s="3">
        <f t="shared" si="245"/>
        <v>0</v>
      </c>
      <c r="L1978" s="3">
        <f t="shared" si="246"/>
        <v>0</v>
      </c>
      <c r="M1978" s="3">
        <f t="shared" si="247"/>
        <v>0</v>
      </c>
      <c r="N1978" s="3">
        <f t="shared" si="248"/>
        <v>0</v>
      </c>
      <c r="O1978" s="3">
        <f t="shared" si="249"/>
        <v>0</v>
      </c>
      <c r="P1978" s="2">
        <f t="shared" si="242"/>
        <v>0</v>
      </c>
    </row>
    <row r="1979" spans="1:16">
      <c r="A1979" s="1">
        <v>1975</v>
      </c>
      <c r="G1979" s="3">
        <v>0</v>
      </c>
      <c r="H1979" s="3"/>
      <c r="I1979" s="3">
        <f t="shared" si="243"/>
        <v>0</v>
      </c>
      <c r="J1979" s="3">
        <f t="shared" si="244"/>
        <v>0</v>
      </c>
      <c r="K1979" s="3">
        <f t="shared" si="245"/>
        <v>0</v>
      </c>
      <c r="L1979" s="3">
        <f t="shared" si="246"/>
        <v>0</v>
      </c>
      <c r="M1979" s="3">
        <f t="shared" si="247"/>
        <v>0</v>
      </c>
      <c r="N1979" s="3">
        <f t="shared" si="248"/>
        <v>0</v>
      </c>
      <c r="O1979" s="3">
        <f t="shared" si="249"/>
        <v>0</v>
      </c>
      <c r="P1979" s="2">
        <f t="shared" si="242"/>
        <v>0</v>
      </c>
    </row>
    <row r="1980" spans="1:16">
      <c r="A1980" s="1">
        <v>1976</v>
      </c>
      <c r="G1980" s="3">
        <v>0</v>
      </c>
      <c r="H1980" s="3"/>
      <c r="I1980" s="3">
        <f t="shared" si="243"/>
        <v>0</v>
      </c>
      <c r="J1980" s="3">
        <f t="shared" si="244"/>
        <v>0</v>
      </c>
      <c r="K1980" s="3">
        <f t="shared" si="245"/>
        <v>0</v>
      </c>
      <c r="L1980" s="3">
        <f t="shared" si="246"/>
        <v>0</v>
      </c>
      <c r="M1980" s="3">
        <f t="shared" si="247"/>
        <v>0</v>
      </c>
      <c r="N1980" s="3">
        <f t="shared" si="248"/>
        <v>0</v>
      </c>
      <c r="O1980" s="3">
        <f t="shared" si="249"/>
        <v>0</v>
      </c>
      <c r="P1980" s="2">
        <f t="shared" si="242"/>
        <v>0</v>
      </c>
    </row>
    <row r="1981" spans="1:16">
      <c r="A1981" s="1">
        <v>1977</v>
      </c>
      <c r="G1981" s="3">
        <v>0</v>
      </c>
      <c r="H1981" s="3"/>
      <c r="I1981" s="3">
        <f t="shared" si="243"/>
        <v>0</v>
      </c>
      <c r="J1981" s="3">
        <f t="shared" si="244"/>
        <v>0</v>
      </c>
      <c r="K1981" s="3">
        <f t="shared" si="245"/>
        <v>0</v>
      </c>
      <c r="L1981" s="3">
        <f t="shared" si="246"/>
        <v>0</v>
      </c>
      <c r="M1981" s="3">
        <f t="shared" si="247"/>
        <v>0</v>
      </c>
      <c r="N1981" s="3">
        <f t="shared" si="248"/>
        <v>0</v>
      </c>
      <c r="O1981" s="3">
        <f t="shared" si="249"/>
        <v>0</v>
      </c>
      <c r="P1981" s="2">
        <f t="shared" si="242"/>
        <v>0</v>
      </c>
    </row>
    <row r="1982" spans="1:16">
      <c r="A1982" s="1">
        <v>1978</v>
      </c>
      <c r="G1982" s="3">
        <v>0</v>
      </c>
      <c r="H1982" s="3"/>
      <c r="I1982" s="3">
        <f t="shared" si="243"/>
        <v>0</v>
      </c>
      <c r="J1982" s="3">
        <f t="shared" si="244"/>
        <v>0</v>
      </c>
      <c r="K1982" s="3">
        <f t="shared" si="245"/>
        <v>0</v>
      </c>
      <c r="L1982" s="3">
        <f t="shared" si="246"/>
        <v>0</v>
      </c>
      <c r="M1982" s="3">
        <f t="shared" si="247"/>
        <v>0</v>
      </c>
      <c r="N1982" s="3">
        <f t="shared" si="248"/>
        <v>0</v>
      </c>
      <c r="O1982" s="3">
        <f t="shared" si="249"/>
        <v>0</v>
      </c>
      <c r="P1982" s="2">
        <f t="shared" si="242"/>
        <v>0</v>
      </c>
    </row>
    <row r="1983" spans="1:16">
      <c r="A1983" s="1">
        <v>1979</v>
      </c>
      <c r="G1983" s="3">
        <v>0</v>
      </c>
      <c r="H1983" s="3"/>
      <c r="I1983" s="3">
        <f t="shared" si="243"/>
        <v>0</v>
      </c>
      <c r="J1983" s="3">
        <f t="shared" si="244"/>
        <v>0</v>
      </c>
      <c r="K1983" s="3">
        <f t="shared" si="245"/>
        <v>0</v>
      </c>
      <c r="L1983" s="3">
        <f t="shared" si="246"/>
        <v>0</v>
      </c>
      <c r="M1983" s="3">
        <f t="shared" si="247"/>
        <v>0</v>
      </c>
      <c r="N1983" s="3">
        <f t="shared" si="248"/>
        <v>0</v>
      </c>
      <c r="O1983" s="3">
        <f t="shared" si="249"/>
        <v>0</v>
      </c>
      <c r="P1983" s="2">
        <f t="shared" si="242"/>
        <v>0</v>
      </c>
    </row>
    <row r="1984" spans="1:16">
      <c r="A1984" s="1">
        <v>1980</v>
      </c>
      <c r="G1984" s="3">
        <v>0</v>
      </c>
      <c r="H1984" s="3"/>
      <c r="I1984" s="3">
        <f t="shared" si="243"/>
        <v>0</v>
      </c>
      <c r="J1984" s="3">
        <f t="shared" si="244"/>
        <v>0</v>
      </c>
      <c r="K1984" s="3">
        <f t="shared" si="245"/>
        <v>0</v>
      </c>
      <c r="L1984" s="3">
        <f t="shared" si="246"/>
        <v>0</v>
      </c>
      <c r="M1984" s="3">
        <f t="shared" si="247"/>
        <v>0</v>
      </c>
      <c r="N1984" s="3">
        <f t="shared" si="248"/>
        <v>0</v>
      </c>
      <c r="O1984" s="3">
        <f t="shared" si="249"/>
        <v>0</v>
      </c>
      <c r="P1984" s="2">
        <f t="shared" si="242"/>
        <v>0</v>
      </c>
    </row>
    <row r="1985" spans="1:16">
      <c r="A1985" s="1">
        <v>1981</v>
      </c>
      <c r="G1985" s="3">
        <v>0</v>
      </c>
      <c r="H1985" s="3"/>
      <c r="I1985" s="3">
        <f t="shared" si="243"/>
        <v>0</v>
      </c>
      <c r="J1985" s="3">
        <f t="shared" si="244"/>
        <v>0</v>
      </c>
      <c r="K1985" s="3">
        <f t="shared" si="245"/>
        <v>0</v>
      </c>
      <c r="L1985" s="3">
        <f t="shared" si="246"/>
        <v>0</v>
      </c>
      <c r="M1985" s="3">
        <f t="shared" si="247"/>
        <v>0</v>
      </c>
      <c r="N1985" s="3">
        <f t="shared" si="248"/>
        <v>0</v>
      </c>
      <c r="O1985" s="3">
        <f t="shared" si="249"/>
        <v>0</v>
      </c>
      <c r="P1985" s="2">
        <f t="shared" si="242"/>
        <v>0</v>
      </c>
    </row>
    <row r="1986" spans="1:16">
      <c r="A1986" s="1">
        <v>1982</v>
      </c>
      <c r="G1986" s="3">
        <v>0</v>
      </c>
      <c r="H1986" s="3"/>
      <c r="I1986" s="3">
        <f t="shared" si="243"/>
        <v>0</v>
      </c>
      <c r="J1986" s="3">
        <f t="shared" si="244"/>
        <v>0</v>
      </c>
      <c r="K1986" s="3">
        <f t="shared" si="245"/>
        <v>0</v>
      </c>
      <c r="L1986" s="3">
        <f t="shared" si="246"/>
        <v>0</v>
      </c>
      <c r="M1986" s="3">
        <f t="shared" si="247"/>
        <v>0</v>
      </c>
      <c r="N1986" s="3">
        <f t="shared" si="248"/>
        <v>0</v>
      </c>
      <c r="O1986" s="3">
        <f t="shared" si="249"/>
        <v>0</v>
      </c>
      <c r="P1986" s="2">
        <f t="shared" si="242"/>
        <v>0</v>
      </c>
    </row>
    <row r="1987" spans="1:16">
      <c r="A1987" s="1">
        <v>1983</v>
      </c>
      <c r="G1987" s="3">
        <v>0</v>
      </c>
      <c r="H1987" s="3"/>
      <c r="I1987" s="3">
        <f t="shared" si="243"/>
        <v>0</v>
      </c>
      <c r="J1987" s="3">
        <f t="shared" si="244"/>
        <v>0</v>
      </c>
      <c r="K1987" s="3">
        <f t="shared" si="245"/>
        <v>0</v>
      </c>
      <c r="L1987" s="3">
        <f t="shared" si="246"/>
        <v>0</v>
      </c>
      <c r="M1987" s="3">
        <f t="shared" si="247"/>
        <v>0</v>
      </c>
      <c r="N1987" s="3">
        <f t="shared" si="248"/>
        <v>0</v>
      </c>
      <c r="O1987" s="3">
        <f t="shared" si="249"/>
        <v>0</v>
      </c>
      <c r="P1987" s="2">
        <f t="shared" si="242"/>
        <v>0</v>
      </c>
    </row>
    <row r="1988" spans="1:16">
      <c r="A1988" s="1">
        <v>1984</v>
      </c>
      <c r="G1988" s="3">
        <v>0</v>
      </c>
      <c r="H1988" s="3"/>
      <c r="I1988" s="3">
        <f t="shared" si="243"/>
        <v>0</v>
      </c>
      <c r="J1988" s="3">
        <f t="shared" si="244"/>
        <v>0</v>
      </c>
      <c r="K1988" s="3">
        <f t="shared" si="245"/>
        <v>0</v>
      </c>
      <c r="L1988" s="3">
        <f t="shared" si="246"/>
        <v>0</v>
      </c>
      <c r="M1988" s="3">
        <f t="shared" si="247"/>
        <v>0</v>
      </c>
      <c r="N1988" s="3">
        <f t="shared" si="248"/>
        <v>0</v>
      </c>
      <c r="O1988" s="3">
        <f t="shared" si="249"/>
        <v>0</v>
      </c>
      <c r="P1988" s="2">
        <f t="shared" si="242"/>
        <v>0</v>
      </c>
    </row>
    <row r="1989" spans="1:16">
      <c r="A1989" s="1">
        <v>1985</v>
      </c>
      <c r="G1989" s="3">
        <v>0</v>
      </c>
      <c r="H1989" s="3"/>
      <c r="I1989" s="3">
        <f t="shared" si="243"/>
        <v>0</v>
      </c>
      <c r="J1989" s="3">
        <f t="shared" si="244"/>
        <v>0</v>
      </c>
      <c r="K1989" s="3">
        <f t="shared" si="245"/>
        <v>0</v>
      </c>
      <c r="L1989" s="3">
        <f t="shared" si="246"/>
        <v>0</v>
      </c>
      <c r="M1989" s="3">
        <f t="shared" si="247"/>
        <v>0</v>
      </c>
      <c r="N1989" s="3">
        <f t="shared" si="248"/>
        <v>0</v>
      </c>
      <c r="O1989" s="3">
        <f t="shared" si="249"/>
        <v>0</v>
      </c>
      <c r="P1989" s="2">
        <f t="shared" ref="P1989:P2052" si="250">O1989</f>
        <v>0</v>
      </c>
    </row>
    <row r="1990" spans="1:16">
      <c r="A1990" s="1">
        <v>1986</v>
      </c>
      <c r="G1990" s="3">
        <v>0</v>
      </c>
      <c r="H1990" s="3"/>
      <c r="I1990" s="3">
        <f t="shared" si="243"/>
        <v>0</v>
      </c>
      <c r="J1990" s="3">
        <f t="shared" si="244"/>
        <v>0</v>
      </c>
      <c r="K1990" s="3">
        <f t="shared" si="245"/>
        <v>0</v>
      </c>
      <c r="L1990" s="3">
        <f t="shared" si="246"/>
        <v>0</v>
      </c>
      <c r="M1990" s="3">
        <f t="shared" si="247"/>
        <v>0</v>
      </c>
      <c r="N1990" s="3">
        <f t="shared" si="248"/>
        <v>0</v>
      </c>
      <c r="O1990" s="3">
        <f t="shared" si="249"/>
        <v>0</v>
      </c>
      <c r="P1990" s="2">
        <f t="shared" si="250"/>
        <v>0</v>
      </c>
    </row>
    <row r="1991" spans="1:16">
      <c r="A1991" s="1">
        <v>1987</v>
      </c>
      <c r="G1991" s="3">
        <v>0</v>
      </c>
      <c r="H1991" s="3"/>
      <c r="I1991" s="3">
        <f t="shared" si="243"/>
        <v>0</v>
      </c>
      <c r="J1991" s="3">
        <f t="shared" si="244"/>
        <v>0</v>
      </c>
      <c r="K1991" s="3">
        <f t="shared" si="245"/>
        <v>0</v>
      </c>
      <c r="L1991" s="3">
        <f t="shared" si="246"/>
        <v>0</v>
      </c>
      <c r="M1991" s="3">
        <f t="shared" si="247"/>
        <v>0</v>
      </c>
      <c r="N1991" s="3">
        <f t="shared" si="248"/>
        <v>0</v>
      </c>
      <c r="O1991" s="3">
        <f t="shared" si="249"/>
        <v>0</v>
      </c>
      <c r="P1991" s="2">
        <f t="shared" si="250"/>
        <v>0</v>
      </c>
    </row>
    <row r="1992" spans="1:16">
      <c r="A1992" s="1">
        <v>1988</v>
      </c>
      <c r="G1992" s="3">
        <v>0</v>
      </c>
      <c r="H1992" s="3"/>
      <c r="I1992" s="3">
        <f t="shared" si="243"/>
        <v>0</v>
      </c>
      <c r="J1992" s="3">
        <f t="shared" si="244"/>
        <v>0</v>
      </c>
      <c r="K1992" s="3">
        <f t="shared" si="245"/>
        <v>0</v>
      </c>
      <c r="L1992" s="3">
        <f t="shared" si="246"/>
        <v>0</v>
      </c>
      <c r="M1992" s="3">
        <f t="shared" si="247"/>
        <v>0</v>
      </c>
      <c r="N1992" s="3">
        <f t="shared" si="248"/>
        <v>0</v>
      </c>
      <c r="O1992" s="3">
        <f t="shared" si="249"/>
        <v>0</v>
      </c>
      <c r="P1992" s="2">
        <f t="shared" si="250"/>
        <v>0</v>
      </c>
    </row>
    <row r="1993" spans="1:16">
      <c r="A1993" s="1">
        <v>1989</v>
      </c>
      <c r="G1993" s="3">
        <v>0</v>
      </c>
      <c r="H1993" s="3"/>
      <c r="I1993" s="3">
        <f t="shared" si="243"/>
        <v>0</v>
      </c>
      <c r="J1993" s="3">
        <f t="shared" si="244"/>
        <v>0</v>
      </c>
      <c r="K1993" s="3">
        <f t="shared" si="245"/>
        <v>0</v>
      </c>
      <c r="L1993" s="3">
        <f t="shared" si="246"/>
        <v>0</v>
      </c>
      <c r="M1993" s="3">
        <f t="shared" si="247"/>
        <v>0</v>
      </c>
      <c r="N1993" s="3">
        <f t="shared" si="248"/>
        <v>0</v>
      </c>
      <c r="O1993" s="3">
        <f t="shared" si="249"/>
        <v>0</v>
      </c>
      <c r="P1993" s="2">
        <f t="shared" si="250"/>
        <v>0</v>
      </c>
    </row>
    <row r="1994" spans="1:16">
      <c r="A1994" s="1">
        <v>1990</v>
      </c>
      <c r="G1994" s="3">
        <v>0</v>
      </c>
      <c r="H1994" s="3"/>
      <c r="I1994" s="3">
        <f t="shared" si="243"/>
        <v>0</v>
      </c>
      <c r="J1994" s="3">
        <f t="shared" si="244"/>
        <v>0</v>
      </c>
      <c r="K1994" s="3">
        <f t="shared" si="245"/>
        <v>0</v>
      </c>
      <c r="L1994" s="3">
        <f t="shared" si="246"/>
        <v>0</v>
      </c>
      <c r="M1994" s="3">
        <f t="shared" si="247"/>
        <v>0</v>
      </c>
      <c r="N1994" s="3">
        <f t="shared" si="248"/>
        <v>0</v>
      </c>
      <c r="O1994" s="3">
        <f t="shared" si="249"/>
        <v>0</v>
      </c>
      <c r="P1994" s="2">
        <f t="shared" si="250"/>
        <v>0</v>
      </c>
    </row>
    <row r="1995" spans="1:16">
      <c r="A1995" s="1">
        <v>1991</v>
      </c>
      <c r="G1995" s="3">
        <v>0</v>
      </c>
      <c r="H1995" s="3"/>
      <c r="I1995" s="3">
        <f t="shared" si="243"/>
        <v>0</v>
      </c>
      <c r="J1995" s="3">
        <f t="shared" si="244"/>
        <v>0</v>
      </c>
      <c r="K1995" s="3">
        <f t="shared" si="245"/>
        <v>0</v>
      </c>
      <c r="L1995" s="3">
        <f t="shared" si="246"/>
        <v>0</v>
      </c>
      <c r="M1995" s="3">
        <f t="shared" si="247"/>
        <v>0</v>
      </c>
      <c r="N1995" s="3">
        <f t="shared" si="248"/>
        <v>0</v>
      </c>
      <c r="O1995" s="3">
        <f t="shared" si="249"/>
        <v>0</v>
      </c>
      <c r="P1995" s="2">
        <f t="shared" si="250"/>
        <v>0</v>
      </c>
    </row>
    <row r="1996" spans="1:16">
      <c r="A1996" s="1">
        <v>1992</v>
      </c>
      <c r="G1996" s="3">
        <v>0</v>
      </c>
      <c r="H1996" s="3"/>
      <c r="I1996" s="3">
        <f t="shared" si="243"/>
        <v>0</v>
      </c>
      <c r="J1996" s="3">
        <f t="shared" si="244"/>
        <v>0</v>
      </c>
      <c r="K1996" s="3">
        <f t="shared" si="245"/>
        <v>0</v>
      </c>
      <c r="L1996" s="3">
        <f t="shared" si="246"/>
        <v>0</v>
      </c>
      <c r="M1996" s="3">
        <f t="shared" si="247"/>
        <v>0</v>
      </c>
      <c r="N1996" s="3">
        <f t="shared" si="248"/>
        <v>0</v>
      </c>
      <c r="O1996" s="3">
        <f t="shared" si="249"/>
        <v>0</v>
      </c>
      <c r="P1996" s="2">
        <f t="shared" si="250"/>
        <v>0</v>
      </c>
    </row>
    <row r="1997" spans="1:16">
      <c r="A1997" s="1">
        <v>1993</v>
      </c>
      <c r="G1997" s="3">
        <v>0</v>
      </c>
      <c r="H1997" s="3"/>
      <c r="I1997" s="3">
        <f t="shared" si="243"/>
        <v>0</v>
      </c>
      <c r="J1997" s="3">
        <f t="shared" si="244"/>
        <v>0</v>
      </c>
      <c r="K1997" s="3">
        <f t="shared" si="245"/>
        <v>0</v>
      </c>
      <c r="L1997" s="3">
        <f t="shared" si="246"/>
        <v>0</v>
      </c>
      <c r="M1997" s="3">
        <f t="shared" si="247"/>
        <v>0</v>
      </c>
      <c r="N1997" s="3">
        <f t="shared" si="248"/>
        <v>0</v>
      </c>
      <c r="O1997" s="3">
        <f t="shared" si="249"/>
        <v>0</v>
      </c>
      <c r="P1997" s="2">
        <f t="shared" si="250"/>
        <v>0</v>
      </c>
    </row>
    <row r="1998" spans="1:16">
      <c r="A1998" s="1">
        <v>1994</v>
      </c>
      <c r="G1998" s="3">
        <v>0</v>
      </c>
      <c r="H1998" s="3"/>
      <c r="I1998" s="3">
        <f t="shared" si="243"/>
        <v>0</v>
      </c>
      <c r="J1998" s="3">
        <f t="shared" si="244"/>
        <v>0</v>
      </c>
      <c r="K1998" s="3">
        <f t="shared" si="245"/>
        <v>0</v>
      </c>
      <c r="L1998" s="3">
        <f t="shared" si="246"/>
        <v>0</v>
      </c>
      <c r="M1998" s="3">
        <f t="shared" si="247"/>
        <v>0</v>
      </c>
      <c r="N1998" s="3">
        <f t="shared" si="248"/>
        <v>0</v>
      </c>
      <c r="O1998" s="3">
        <f t="shared" si="249"/>
        <v>0</v>
      </c>
      <c r="P1998" s="2">
        <f t="shared" si="250"/>
        <v>0</v>
      </c>
    </row>
    <row r="1999" spans="1:16">
      <c r="A1999" s="1">
        <v>1995</v>
      </c>
      <c r="G1999" s="3">
        <v>0</v>
      </c>
      <c r="H1999" s="3"/>
      <c r="I1999" s="3">
        <f t="shared" si="243"/>
        <v>0</v>
      </c>
      <c r="J1999" s="3">
        <f t="shared" si="244"/>
        <v>0</v>
      </c>
      <c r="K1999" s="3">
        <f t="shared" si="245"/>
        <v>0</v>
      </c>
      <c r="L1999" s="3">
        <f t="shared" si="246"/>
        <v>0</v>
      </c>
      <c r="M1999" s="3">
        <f t="shared" si="247"/>
        <v>0</v>
      </c>
      <c r="N1999" s="3">
        <f t="shared" si="248"/>
        <v>0</v>
      </c>
      <c r="O1999" s="3">
        <f t="shared" si="249"/>
        <v>0</v>
      </c>
      <c r="P1999" s="2">
        <f t="shared" si="250"/>
        <v>0</v>
      </c>
    </row>
    <row r="2000" spans="1:16">
      <c r="A2000" s="1">
        <v>1996</v>
      </c>
      <c r="G2000" s="3">
        <v>0</v>
      </c>
      <c r="H2000" s="3"/>
      <c r="I2000" s="3">
        <f t="shared" si="243"/>
        <v>0</v>
      </c>
      <c r="J2000" s="3">
        <f t="shared" si="244"/>
        <v>0</v>
      </c>
      <c r="K2000" s="3">
        <f t="shared" si="245"/>
        <v>0</v>
      </c>
      <c r="L2000" s="3">
        <f t="shared" si="246"/>
        <v>0</v>
      </c>
      <c r="M2000" s="3">
        <f t="shared" si="247"/>
        <v>0</v>
      </c>
      <c r="N2000" s="3">
        <f t="shared" si="248"/>
        <v>0</v>
      </c>
      <c r="O2000" s="3">
        <f t="shared" si="249"/>
        <v>0</v>
      </c>
      <c r="P2000" s="2">
        <f t="shared" si="250"/>
        <v>0</v>
      </c>
    </row>
    <row r="2001" spans="1:16">
      <c r="A2001" s="1">
        <v>1997</v>
      </c>
      <c r="G2001" s="3">
        <v>0</v>
      </c>
      <c r="H2001" s="3"/>
      <c r="I2001" s="3">
        <f t="shared" si="243"/>
        <v>0</v>
      </c>
      <c r="J2001" s="3">
        <f t="shared" si="244"/>
        <v>0</v>
      </c>
      <c r="K2001" s="3">
        <f t="shared" si="245"/>
        <v>0</v>
      </c>
      <c r="L2001" s="3">
        <f t="shared" si="246"/>
        <v>0</v>
      </c>
      <c r="M2001" s="3">
        <f t="shared" si="247"/>
        <v>0</v>
      </c>
      <c r="N2001" s="3">
        <f t="shared" si="248"/>
        <v>0</v>
      </c>
      <c r="O2001" s="3">
        <f t="shared" si="249"/>
        <v>0</v>
      </c>
      <c r="P2001" s="2">
        <f t="shared" si="250"/>
        <v>0</v>
      </c>
    </row>
    <row r="2002" spans="1:16">
      <c r="A2002" s="1">
        <v>1998</v>
      </c>
      <c r="G2002" s="3">
        <v>0</v>
      </c>
      <c r="H2002" s="3"/>
      <c r="I2002" s="3">
        <f t="shared" si="243"/>
        <v>0</v>
      </c>
      <c r="J2002" s="3">
        <f t="shared" si="244"/>
        <v>0</v>
      </c>
      <c r="K2002" s="3">
        <f t="shared" si="245"/>
        <v>0</v>
      </c>
      <c r="L2002" s="3">
        <f t="shared" si="246"/>
        <v>0</v>
      </c>
      <c r="M2002" s="3">
        <f t="shared" si="247"/>
        <v>0</v>
      </c>
      <c r="N2002" s="3">
        <f t="shared" si="248"/>
        <v>0</v>
      </c>
      <c r="O2002" s="3">
        <f t="shared" si="249"/>
        <v>0</v>
      </c>
      <c r="P2002" s="2">
        <f t="shared" si="250"/>
        <v>0</v>
      </c>
    </row>
    <row r="2003" spans="1:16">
      <c r="A2003" s="1">
        <v>1999</v>
      </c>
      <c r="G2003" s="3">
        <v>0</v>
      </c>
      <c r="H2003" s="3"/>
      <c r="I2003" s="3">
        <f t="shared" si="243"/>
        <v>0</v>
      </c>
      <c r="J2003" s="3">
        <f t="shared" si="244"/>
        <v>0</v>
      </c>
      <c r="K2003" s="3">
        <f t="shared" si="245"/>
        <v>0</v>
      </c>
      <c r="L2003" s="3">
        <f t="shared" si="246"/>
        <v>0</v>
      </c>
      <c r="M2003" s="3">
        <f t="shared" si="247"/>
        <v>0</v>
      </c>
      <c r="N2003" s="3">
        <f t="shared" si="248"/>
        <v>0</v>
      </c>
      <c r="O2003" s="3">
        <f t="shared" si="249"/>
        <v>0</v>
      </c>
      <c r="P2003" s="2">
        <f t="shared" si="250"/>
        <v>0</v>
      </c>
    </row>
    <row r="2004" spans="1:16">
      <c r="A2004" s="1">
        <v>2000</v>
      </c>
      <c r="G2004" s="3">
        <v>0</v>
      </c>
      <c r="H2004" s="3"/>
      <c r="I2004" s="3">
        <f t="shared" si="243"/>
        <v>0</v>
      </c>
      <c r="J2004" s="3">
        <f t="shared" si="244"/>
        <v>0</v>
      </c>
      <c r="K2004" s="3">
        <f t="shared" si="245"/>
        <v>0</v>
      </c>
      <c r="L2004" s="3">
        <f t="shared" si="246"/>
        <v>0</v>
      </c>
      <c r="M2004" s="3">
        <f t="shared" si="247"/>
        <v>0</v>
      </c>
      <c r="N2004" s="3">
        <f t="shared" si="248"/>
        <v>0</v>
      </c>
      <c r="O2004" s="3">
        <f t="shared" si="249"/>
        <v>0</v>
      </c>
      <c r="P2004" s="2">
        <f t="shared" si="250"/>
        <v>0</v>
      </c>
    </row>
    <row r="2005" spans="1:16">
      <c r="A2005" s="1">
        <v>2001</v>
      </c>
      <c r="G2005" s="3">
        <v>0</v>
      </c>
      <c r="H2005" s="3"/>
      <c r="I2005" s="3">
        <f t="shared" si="243"/>
        <v>0</v>
      </c>
      <c r="J2005" s="3">
        <f t="shared" si="244"/>
        <v>0</v>
      </c>
      <c r="K2005" s="3">
        <f t="shared" si="245"/>
        <v>0</v>
      </c>
      <c r="L2005" s="3">
        <f t="shared" si="246"/>
        <v>0</v>
      </c>
      <c r="M2005" s="3">
        <f t="shared" si="247"/>
        <v>0</v>
      </c>
      <c r="N2005" s="3">
        <f t="shared" si="248"/>
        <v>0</v>
      </c>
      <c r="O2005" s="3">
        <f t="shared" si="249"/>
        <v>0</v>
      </c>
      <c r="P2005" s="2">
        <f t="shared" si="250"/>
        <v>0</v>
      </c>
    </row>
    <row r="2006" spans="1:16">
      <c r="A2006" s="1">
        <v>2002</v>
      </c>
      <c r="G2006" s="3">
        <v>0</v>
      </c>
      <c r="H2006" s="3"/>
      <c r="I2006" s="3">
        <f t="shared" si="243"/>
        <v>0</v>
      </c>
      <c r="J2006" s="3">
        <f t="shared" si="244"/>
        <v>0</v>
      </c>
      <c r="K2006" s="3">
        <f t="shared" si="245"/>
        <v>0</v>
      </c>
      <c r="L2006" s="3">
        <f t="shared" si="246"/>
        <v>0</v>
      </c>
      <c r="M2006" s="3">
        <f t="shared" si="247"/>
        <v>0</v>
      </c>
      <c r="N2006" s="3">
        <f t="shared" si="248"/>
        <v>0</v>
      </c>
      <c r="O2006" s="3">
        <f t="shared" si="249"/>
        <v>0</v>
      </c>
      <c r="P2006" s="2">
        <f t="shared" si="250"/>
        <v>0</v>
      </c>
    </row>
    <row r="2007" spans="1:16">
      <c r="A2007" s="1">
        <v>2003</v>
      </c>
      <c r="G2007" s="3">
        <v>0</v>
      </c>
      <c r="H2007" s="3"/>
      <c r="I2007" s="3">
        <f t="shared" si="243"/>
        <v>0</v>
      </c>
      <c r="J2007" s="3">
        <f t="shared" si="244"/>
        <v>0</v>
      </c>
      <c r="K2007" s="3">
        <f t="shared" si="245"/>
        <v>0</v>
      </c>
      <c r="L2007" s="3">
        <f t="shared" si="246"/>
        <v>0</v>
      </c>
      <c r="M2007" s="3">
        <f t="shared" si="247"/>
        <v>0</v>
      </c>
      <c r="N2007" s="3">
        <f t="shared" si="248"/>
        <v>0</v>
      </c>
      <c r="O2007" s="3">
        <f t="shared" si="249"/>
        <v>0</v>
      </c>
      <c r="P2007" s="2">
        <f t="shared" si="250"/>
        <v>0</v>
      </c>
    </row>
    <row r="2008" spans="1:16">
      <c r="A2008" s="1">
        <v>2004</v>
      </c>
      <c r="G2008" s="3">
        <v>0</v>
      </c>
      <c r="H2008" s="3"/>
      <c r="I2008" s="3">
        <f t="shared" si="243"/>
        <v>0</v>
      </c>
      <c r="J2008" s="3">
        <f t="shared" si="244"/>
        <v>0</v>
      </c>
      <c r="K2008" s="3">
        <f t="shared" si="245"/>
        <v>0</v>
      </c>
      <c r="L2008" s="3">
        <f t="shared" si="246"/>
        <v>0</v>
      </c>
      <c r="M2008" s="3">
        <f t="shared" si="247"/>
        <v>0</v>
      </c>
      <c r="N2008" s="3">
        <f t="shared" si="248"/>
        <v>0</v>
      </c>
      <c r="O2008" s="3">
        <f t="shared" si="249"/>
        <v>0</v>
      </c>
      <c r="P2008" s="2">
        <f t="shared" si="250"/>
        <v>0</v>
      </c>
    </row>
    <row r="2009" spans="1:16">
      <c r="A2009" s="1">
        <v>2005</v>
      </c>
      <c r="G2009" s="3">
        <v>0</v>
      </c>
      <c r="H2009" s="3"/>
      <c r="I2009" s="3">
        <f t="shared" si="243"/>
        <v>0</v>
      </c>
      <c r="J2009" s="3">
        <f t="shared" si="244"/>
        <v>0</v>
      </c>
      <c r="K2009" s="3">
        <f t="shared" si="245"/>
        <v>0</v>
      </c>
      <c r="L2009" s="3">
        <f t="shared" si="246"/>
        <v>0</v>
      </c>
      <c r="M2009" s="3">
        <f t="shared" si="247"/>
        <v>0</v>
      </c>
      <c r="N2009" s="3">
        <f t="shared" si="248"/>
        <v>0</v>
      </c>
      <c r="O2009" s="3">
        <f t="shared" si="249"/>
        <v>0</v>
      </c>
      <c r="P2009" s="2">
        <f t="shared" si="250"/>
        <v>0</v>
      </c>
    </row>
    <row r="2010" spans="1:16">
      <c r="A2010" s="1">
        <v>2006</v>
      </c>
      <c r="G2010" s="3">
        <v>0</v>
      </c>
      <c r="H2010" s="3"/>
      <c r="I2010" s="3">
        <f t="shared" si="243"/>
        <v>0</v>
      </c>
      <c r="J2010" s="3">
        <f t="shared" si="244"/>
        <v>0</v>
      </c>
      <c r="K2010" s="3">
        <f t="shared" si="245"/>
        <v>0</v>
      </c>
      <c r="L2010" s="3">
        <f t="shared" si="246"/>
        <v>0</v>
      </c>
      <c r="M2010" s="3">
        <f t="shared" si="247"/>
        <v>0</v>
      </c>
      <c r="N2010" s="3">
        <f t="shared" si="248"/>
        <v>0</v>
      </c>
      <c r="O2010" s="3">
        <f t="shared" si="249"/>
        <v>0</v>
      </c>
      <c r="P2010" s="2">
        <f t="shared" si="250"/>
        <v>0</v>
      </c>
    </row>
    <row r="2011" spans="1:16">
      <c r="A2011" s="1">
        <v>2007</v>
      </c>
      <c r="G2011" s="3">
        <v>0</v>
      </c>
      <c r="H2011" s="3"/>
      <c r="I2011" s="3">
        <f t="shared" si="243"/>
        <v>0</v>
      </c>
      <c r="J2011" s="3">
        <f t="shared" si="244"/>
        <v>0</v>
      </c>
      <c r="K2011" s="3">
        <f t="shared" si="245"/>
        <v>0</v>
      </c>
      <c r="L2011" s="3">
        <f t="shared" si="246"/>
        <v>0</v>
      </c>
      <c r="M2011" s="3">
        <f t="shared" si="247"/>
        <v>0</v>
      </c>
      <c r="N2011" s="3">
        <f t="shared" si="248"/>
        <v>0</v>
      </c>
      <c r="O2011" s="3">
        <f t="shared" si="249"/>
        <v>0</v>
      </c>
      <c r="P2011" s="2">
        <f t="shared" si="250"/>
        <v>0</v>
      </c>
    </row>
    <row r="2012" spans="1:16">
      <c r="A2012" s="1">
        <v>2008</v>
      </c>
      <c r="G2012" s="3">
        <v>0</v>
      </c>
      <c r="H2012" s="3"/>
      <c r="I2012" s="3">
        <f t="shared" si="243"/>
        <v>0</v>
      </c>
      <c r="J2012" s="3">
        <f t="shared" si="244"/>
        <v>0</v>
      </c>
      <c r="K2012" s="3">
        <f t="shared" si="245"/>
        <v>0</v>
      </c>
      <c r="L2012" s="3">
        <f t="shared" si="246"/>
        <v>0</v>
      </c>
      <c r="M2012" s="3">
        <f t="shared" si="247"/>
        <v>0</v>
      </c>
      <c r="N2012" s="3">
        <f t="shared" si="248"/>
        <v>0</v>
      </c>
      <c r="O2012" s="3">
        <f t="shared" si="249"/>
        <v>0</v>
      </c>
      <c r="P2012" s="2">
        <f t="shared" si="250"/>
        <v>0</v>
      </c>
    </row>
    <row r="2013" spans="1:16">
      <c r="A2013" s="1">
        <v>2009</v>
      </c>
      <c r="G2013" s="3">
        <v>0</v>
      </c>
      <c r="H2013" s="3"/>
      <c r="I2013" s="3">
        <f t="shared" si="243"/>
        <v>0</v>
      </c>
      <c r="J2013" s="3">
        <f t="shared" si="244"/>
        <v>0</v>
      </c>
      <c r="K2013" s="3">
        <f t="shared" si="245"/>
        <v>0</v>
      </c>
      <c r="L2013" s="3">
        <f t="shared" si="246"/>
        <v>0</v>
      </c>
      <c r="M2013" s="3">
        <f t="shared" si="247"/>
        <v>0</v>
      </c>
      <c r="N2013" s="3">
        <f t="shared" si="248"/>
        <v>0</v>
      </c>
      <c r="O2013" s="3">
        <f t="shared" si="249"/>
        <v>0</v>
      </c>
      <c r="P2013" s="2">
        <f t="shared" si="250"/>
        <v>0</v>
      </c>
    </row>
    <row r="2014" spans="1:16">
      <c r="A2014" s="1">
        <v>2010</v>
      </c>
      <c r="G2014" s="3">
        <v>0</v>
      </c>
      <c r="H2014" s="3"/>
      <c r="I2014" s="3">
        <f t="shared" si="243"/>
        <v>0</v>
      </c>
      <c r="J2014" s="3">
        <f t="shared" si="244"/>
        <v>0</v>
      </c>
      <c r="K2014" s="3">
        <f t="shared" si="245"/>
        <v>0</v>
      </c>
      <c r="L2014" s="3">
        <f t="shared" si="246"/>
        <v>0</v>
      </c>
      <c r="M2014" s="3">
        <f t="shared" si="247"/>
        <v>0</v>
      </c>
      <c r="N2014" s="3">
        <f t="shared" si="248"/>
        <v>0</v>
      </c>
      <c r="O2014" s="3">
        <f t="shared" si="249"/>
        <v>0</v>
      </c>
      <c r="P2014" s="2">
        <f t="shared" si="250"/>
        <v>0</v>
      </c>
    </row>
    <row r="2015" spans="1:16">
      <c r="A2015" s="1">
        <v>2011</v>
      </c>
      <c r="G2015" s="3">
        <v>0</v>
      </c>
      <c r="H2015" s="3"/>
      <c r="I2015" s="3">
        <f t="shared" ref="I2015:I2078" si="251">$B$3*G2015</f>
        <v>0</v>
      </c>
      <c r="J2015" s="3">
        <f t="shared" ref="J2015:J2078" si="252">I2015-$C$3*L2015</f>
        <v>0</v>
      </c>
      <c r="K2015" s="3">
        <f t="shared" ref="K2015:K2078" si="253">J2015-$D$3*M2015</f>
        <v>0</v>
      </c>
      <c r="L2015" s="3">
        <f t="shared" ref="L2015:L2078" si="254">K2014</f>
        <v>0</v>
      </c>
      <c r="M2015" s="3">
        <f t="shared" ref="M2015:M2078" si="255">L2014</f>
        <v>0</v>
      </c>
      <c r="N2015" s="3">
        <f t="shared" ref="N2015:N2078" si="256">K2015+$E$3*L2015</f>
        <v>0</v>
      </c>
      <c r="O2015" s="3">
        <f t="shared" ref="O2015:O2078" si="257">N2015+$F$3*M2015</f>
        <v>0</v>
      </c>
      <c r="P2015" s="2">
        <f t="shared" si="250"/>
        <v>0</v>
      </c>
    </row>
    <row r="2016" spans="1:16">
      <c r="A2016" s="1">
        <v>2012</v>
      </c>
      <c r="G2016" s="3">
        <v>0</v>
      </c>
      <c r="H2016" s="3"/>
      <c r="I2016" s="3">
        <f t="shared" si="251"/>
        <v>0</v>
      </c>
      <c r="J2016" s="3">
        <f t="shared" si="252"/>
        <v>0</v>
      </c>
      <c r="K2016" s="3">
        <f t="shared" si="253"/>
        <v>0</v>
      </c>
      <c r="L2016" s="3">
        <f t="shared" si="254"/>
        <v>0</v>
      </c>
      <c r="M2016" s="3">
        <f t="shared" si="255"/>
        <v>0</v>
      </c>
      <c r="N2016" s="3">
        <f t="shared" si="256"/>
        <v>0</v>
      </c>
      <c r="O2016" s="3">
        <f t="shared" si="257"/>
        <v>0</v>
      </c>
      <c r="P2016" s="2">
        <f t="shared" si="250"/>
        <v>0</v>
      </c>
    </row>
    <row r="2017" spans="1:16">
      <c r="A2017" s="1">
        <v>2013</v>
      </c>
      <c r="G2017" s="3">
        <v>0</v>
      </c>
      <c r="H2017" s="3"/>
      <c r="I2017" s="3">
        <f t="shared" si="251"/>
        <v>0</v>
      </c>
      <c r="J2017" s="3">
        <f t="shared" si="252"/>
        <v>0</v>
      </c>
      <c r="K2017" s="3">
        <f t="shared" si="253"/>
        <v>0</v>
      </c>
      <c r="L2017" s="3">
        <f t="shared" si="254"/>
        <v>0</v>
      </c>
      <c r="M2017" s="3">
        <f t="shared" si="255"/>
        <v>0</v>
      </c>
      <c r="N2017" s="3">
        <f t="shared" si="256"/>
        <v>0</v>
      </c>
      <c r="O2017" s="3">
        <f t="shared" si="257"/>
        <v>0</v>
      </c>
      <c r="P2017" s="2">
        <f t="shared" si="250"/>
        <v>0</v>
      </c>
    </row>
    <row r="2018" spans="1:16">
      <c r="A2018" s="1">
        <v>2014</v>
      </c>
      <c r="G2018" s="3">
        <v>0</v>
      </c>
      <c r="H2018" s="3"/>
      <c r="I2018" s="3">
        <f t="shared" si="251"/>
        <v>0</v>
      </c>
      <c r="J2018" s="3">
        <f t="shared" si="252"/>
        <v>0</v>
      </c>
      <c r="K2018" s="3">
        <f t="shared" si="253"/>
        <v>0</v>
      </c>
      <c r="L2018" s="3">
        <f t="shared" si="254"/>
        <v>0</v>
      </c>
      <c r="M2018" s="3">
        <f t="shared" si="255"/>
        <v>0</v>
      </c>
      <c r="N2018" s="3">
        <f t="shared" si="256"/>
        <v>0</v>
      </c>
      <c r="O2018" s="3">
        <f t="shared" si="257"/>
        <v>0</v>
      </c>
      <c r="P2018" s="2">
        <f t="shared" si="250"/>
        <v>0</v>
      </c>
    </row>
    <row r="2019" spans="1:16">
      <c r="A2019" s="1">
        <v>2015</v>
      </c>
      <c r="G2019" s="3">
        <v>0</v>
      </c>
      <c r="H2019" s="3"/>
      <c r="I2019" s="3">
        <f t="shared" si="251"/>
        <v>0</v>
      </c>
      <c r="J2019" s="3">
        <f t="shared" si="252"/>
        <v>0</v>
      </c>
      <c r="K2019" s="3">
        <f t="shared" si="253"/>
        <v>0</v>
      </c>
      <c r="L2019" s="3">
        <f t="shared" si="254"/>
        <v>0</v>
      </c>
      <c r="M2019" s="3">
        <f t="shared" si="255"/>
        <v>0</v>
      </c>
      <c r="N2019" s="3">
        <f t="shared" si="256"/>
        <v>0</v>
      </c>
      <c r="O2019" s="3">
        <f t="shared" si="257"/>
        <v>0</v>
      </c>
      <c r="P2019" s="2">
        <f t="shared" si="250"/>
        <v>0</v>
      </c>
    </row>
    <row r="2020" spans="1:16">
      <c r="A2020" s="1">
        <v>2016</v>
      </c>
      <c r="G2020" s="3">
        <v>0</v>
      </c>
      <c r="H2020" s="3"/>
      <c r="I2020" s="3">
        <f t="shared" si="251"/>
        <v>0</v>
      </c>
      <c r="J2020" s="3">
        <f t="shared" si="252"/>
        <v>0</v>
      </c>
      <c r="K2020" s="3">
        <f t="shared" si="253"/>
        <v>0</v>
      </c>
      <c r="L2020" s="3">
        <f t="shared" si="254"/>
        <v>0</v>
      </c>
      <c r="M2020" s="3">
        <f t="shared" si="255"/>
        <v>0</v>
      </c>
      <c r="N2020" s="3">
        <f t="shared" si="256"/>
        <v>0</v>
      </c>
      <c r="O2020" s="3">
        <f t="shared" si="257"/>
        <v>0</v>
      </c>
      <c r="P2020" s="2">
        <f t="shared" si="250"/>
        <v>0</v>
      </c>
    </row>
    <row r="2021" spans="1:16">
      <c r="A2021" s="1">
        <v>2017</v>
      </c>
      <c r="G2021" s="3">
        <v>0</v>
      </c>
      <c r="H2021" s="3"/>
      <c r="I2021" s="3">
        <f t="shared" si="251"/>
        <v>0</v>
      </c>
      <c r="J2021" s="3">
        <f t="shared" si="252"/>
        <v>0</v>
      </c>
      <c r="K2021" s="3">
        <f t="shared" si="253"/>
        <v>0</v>
      </c>
      <c r="L2021" s="3">
        <f t="shared" si="254"/>
        <v>0</v>
      </c>
      <c r="M2021" s="3">
        <f t="shared" si="255"/>
        <v>0</v>
      </c>
      <c r="N2021" s="3">
        <f t="shared" si="256"/>
        <v>0</v>
      </c>
      <c r="O2021" s="3">
        <f t="shared" si="257"/>
        <v>0</v>
      </c>
      <c r="P2021" s="2">
        <f t="shared" si="250"/>
        <v>0</v>
      </c>
    </row>
    <row r="2022" spans="1:16">
      <c r="A2022" s="1">
        <v>2018</v>
      </c>
      <c r="G2022" s="3">
        <v>0</v>
      </c>
      <c r="H2022" s="3"/>
      <c r="I2022" s="3">
        <f t="shared" si="251"/>
        <v>0</v>
      </c>
      <c r="J2022" s="3">
        <f t="shared" si="252"/>
        <v>0</v>
      </c>
      <c r="K2022" s="3">
        <f t="shared" si="253"/>
        <v>0</v>
      </c>
      <c r="L2022" s="3">
        <f t="shared" si="254"/>
        <v>0</v>
      </c>
      <c r="M2022" s="3">
        <f t="shared" si="255"/>
        <v>0</v>
      </c>
      <c r="N2022" s="3">
        <f t="shared" si="256"/>
        <v>0</v>
      </c>
      <c r="O2022" s="3">
        <f t="shared" si="257"/>
        <v>0</v>
      </c>
      <c r="P2022" s="2">
        <f t="shared" si="250"/>
        <v>0</v>
      </c>
    </row>
    <row r="2023" spans="1:16">
      <c r="A2023" s="1">
        <v>2019</v>
      </c>
      <c r="G2023" s="3">
        <v>0</v>
      </c>
      <c r="H2023" s="3"/>
      <c r="I2023" s="3">
        <f t="shared" si="251"/>
        <v>0</v>
      </c>
      <c r="J2023" s="3">
        <f t="shared" si="252"/>
        <v>0</v>
      </c>
      <c r="K2023" s="3">
        <f t="shared" si="253"/>
        <v>0</v>
      </c>
      <c r="L2023" s="3">
        <f t="shared" si="254"/>
        <v>0</v>
      </c>
      <c r="M2023" s="3">
        <f t="shared" si="255"/>
        <v>0</v>
      </c>
      <c r="N2023" s="3">
        <f t="shared" si="256"/>
        <v>0</v>
      </c>
      <c r="O2023" s="3">
        <f t="shared" si="257"/>
        <v>0</v>
      </c>
      <c r="P2023" s="2">
        <f t="shared" si="250"/>
        <v>0</v>
      </c>
    </row>
    <row r="2024" spans="1:16">
      <c r="A2024" s="1">
        <v>2020</v>
      </c>
      <c r="G2024" s="3">
        <v>0</v>
      </c>
      <c r="H2024" s="3"/>
      <c r="I2024" s="3">
        <f t="shared" si="251"/>
        <v>0</v>
      </c>
      <c r="J2024" s="3">
        <f t="shared" si="252"/>
        <v>0</v>
      </c>
      <c r="K2024" s="3">
        <f t="shared" si="253"/>
        <v>0</v>
      </c>
      <c r="L2024" s="3">
        <f t="shared" si="254"/>
        <v>0</v>
      </c>
      <c r="M2024" s="3">
        <f t="shared" si="255"/>
        <v>0</v>
      </c>
      <c r="N2024" s="3">
        <f t="shared" si="256"/>
        <v>0</v>
      </c>
      <c r="O2024" s="3">
        <f t="shared" si="257"/>
        <v>0</v>
      </c>
      <c r="P2024" s="2">
        <f t="shared" si="250"/>
        <v>0</v>
      </c>
    </row>
    <row r="2025" spans="1:16">
      <c r="A2025" s="1">
        <v>2021</v>
      </c>
      <c r="G2025" s="3">
        <v>0</v>
      </c>
      <c r="H2025" s="3"/>
      <c r="I2025" s="3">
        <f t="shared" si="251"/>
        <v>0</v>
      </c>
      <c r="J2025" s="3">
        <f t="shared" si="252"/>
        <v>0</v>
      </c>
      <c r="K2025" s="3">
        <f t="shared" si="253"/>
        <v>0</v>
      </c>
      <c r="L2025" s="3">
        <f t="shared" si="254"/>
        <v>0</v>
      </c>
      <c r="M2025" s="3">
        <f t="shared" si="255"/>
        <v>0</v>
      </c>
      <c r="N2025" s="3">
        <f t="shared" si="256"/>
        <v>0</v>
      </c>
      <c r="O2025" s="3">
        <f t="shared" si="257"/>
        <v>0</v>
      </c>
      <c r="P2025" s="2">
        <f t="shared" si="250"/>
        <v>0</v>
      </c>
    </row>
    <row r="2026" spans="1:16">
      <c r="A2026" s="1">
        <v>2022</v>
      </c>
      <c r="G2026" s="3">
        <v>0</v>
      </c>
      <c r="H2026" s="3"/>
      <c r="I2026" s="3">
        <f t="shared" si="251"/>
        <v>0</v>
      </c>
      <c r="J2026" s="3">
        <f t="shared" si="252"/>
        <v>0</v>
      </c>
      <c r="K2026" s="3">
        <f t="shared" si="253"/>
        <v>0</v>
      </c>
      <c r="L2026" s="3">
        <f t="shared" si="254"/>
        <v>0</v>
      </c>
      <c r="M2026" s="3">
        <f t="shared" si="255"/>
        <v>0</v>
      </c>
      <c r="N2026" s="3">
        <f t="shared" si="256"/>
        <v>0</v>
      </c>
      <c r="O2026" s="3">
        <f t="shared" si="257"/>
        <v>0</v>
      </c>
      <c r="P2026" s="2">
        <f t="shared" si="250"/>
        <v>0</v>
      </c>
    </row>
    <row r="2027" spans="1:16">
      <c r="A2027" s="1">
        <v>2023</v>
      </c>
      <c r="G2027" s="3">
        <v>0</v>
      </c>
      <c r="H2027" s="3"/>
      <c r="I2027" s="3">
        <f t="shared" si="251"/>
        <v>0</v>
      </c>
      <c r="J2027" s="3">
        <f t="shared" si="252"/>
        <v>0</v>
      </c>
      <c r="K2027" s="3">
        <f t="shared" si="253"/>
        <v>0</v>
      </c>
      <c r="L2027" s="3">
        <f t="shared" si="254"/>
        <v>0</v>
      </c>
      <c r="M2027" s="3">
        <f t="shared" si="255"/>
        <v>0</v>
      </c>
      <c r="N2027" s="3">
        <f t="shared" si="256"/>
        <v>0</v>
      </c>
      <c r="O2027" s="3">
        <f t="shared" si="257"/>
        <v>0</v>
      </c>
      <c r="P2027" s="2">
        <f t="shared" si="250"/>
        <v>0</v>
      </c>
    </row>
    <row r="2028" spans="1:16">
      <c r="A2028" s="1">
        <v>2024</v>
      </c>
      <c r="G2028" s="3">
        <v>0</v>
      </c>
      <c r="H2028" s="3"/>
      <c r="I2028" s="3">
        <f t="shared" si="251"/>
        <v>0</v>
      </c>
      <c r="J2028" s="3">
        <f t="shared" si="252"/>
        <v>0</v>
      </c>
      <c r="K2028" s="3">
        <f t="shared" si="253"/>
        <v>0</v>
      </c>
      <c r="L2028" s="3">
        <f t="shared" si="254"/>
        <v>0</v>
      </c>
      <c r="M2028" s="3">
        <f t="shared" si="255"/>
        <v>0</v>
      </c>
      <c r="N2028" s="3">
        <f t="shared" si="256"/>
        <v>0</v>
      </c>
      <c r="O2028" s="3">
        <f t="shared" si="257"/>
        <v>0</v>
      </c>
      <c r="P2028" s="2">
        <f t="shared" si="250"/>
        <v>0</v>
      </c>
    </row>
    <row r="2029" spans="1:16">
      <c r="A2029" s="1">
        <v>2025</v>
      </c>
      <c r="G2029" s="3">
        <v>0</v>
      </c>
      <c r="H2029" s="3"/>
      <c r="I2029" s="3">
        <f t="shared" si="251"/>
        <v>0</v>
      </c>
      <c r="J2029" s="3">
        <f t="shared" si="252"/>
        <v>0</v>
      </c>
      <c r="K2029" s="3">
        <f t="shared" si="253"/>
        <v>0</v>
      </c>
      <c r="L2029" s="3">
        <f t="shared" si="254"/>
        <v>0</v>
      </c>
      <c r="M2029" s="3">
        <f t="shared" si="255"/>
        <v>0</v>
      </c>
      <c r="N2029" s="3">
        <f t="shared" si="256"/>
        <v>0</v>
      </c>
      <c r="O2029" s="3">
        <f t="shared" si="257"/>
        <v>0</v>
      </c>
      <c r="P2029" s="2">
        <f t="shared" si="250"/>
        <v>0</v>
      </c>
    </row>
    <row r="2030" spans="1:16">
      <c r="A2030" s="1">
        <v>2026</v>
      </c>
      <c r="G2030" s="3">
        <v>0</v>
      </c>
      <c r="H2030" s="3"/>
      <c r="I2030" s="3">
        <f t="shared" si="251"/>
        <v>0</v>
      </c>
      <c r="J2030" s="3">
        <f t="shared" si="252"/>
        <v>0</v>
      </c>
      <c r="K2030" s="3">
        <f t="shared" si="253"/>
        <v>0</v>
      </c>
      <c r="L2030" s="3">
        <f t="shared" si="254"/>
        <v>0</v>
      </c>
      <c r="M2030" s="3">
        <f t="shared" si="255"/>
        <v>0</v>
      </c>
      <c r="N2030" s="3">
        <f t="shared" si="256"/>
        <v>0</v>
      </c>
      <c r="O2030" s="3">
        <f t="shared" si="257"/>
        <v>0</v>
      </c>
      <c r="P2030" s="2">
        <f t="shared" si="250"/>
        <v>0</v>
      </c>
    </row>
    <row r="2031" spans="1:16">
      <c r="A2031" s="1">
        <v>2027</v>
      </c>
      <c r="G2031" s="3">
        <v>0</v>
      </c>
      <c r="H2031" s="3"/>
      <c r="I2031" s="3">
        <f t="shared" si="251"/>
        <v>0</v>
      </c>
      <c r="J2031" s="3">
        <f t="shared" si="252"/>
        <v>0</v>
      </c>
      <c r="K2031" s="3">
        <f t="shared" si="253"/>
        <v>0</v>
      </c>
      <c r="L2031" s="3">
        <f t="shared" si="254"/>
        <v>0</v>
      </c>
      <c r="M2031" s="3">
        <f t="shared" si="255"/>
        <v>0</v>
      </c>
      <c r="N2031" s="3">
        <f t="shared" si="256"/>
        <v>0</v>
      </c>
      <c r="O2031" s="3">
        <f t="shared" si="257"/>
        <v>0</v>
      </c>
      <c r="P2031" s="2">
        <f t="shared" si="250"/>
        <v>0</v>
      </c>
    </row>
    <row r="2032" spans="1:16">
      <c r="A2032" s="1">
        <v>2028</v>
      </c>
      <c r="G2032" s="3">
        <v>0</v>
      </c>
      <c r="H2032" s="3"/>
      <c r="I2032" s="3">
        <f t="shared" si="251"/>
        <v>0</v>
      </c>
      <c r="J2032" s="3">
        <f t="shared" si="252"/>
        <v>0</v>
      </c>
      <c r="K2032" s="3">
        <f t="shared" si="253"/>
        <v>0</v>
      </c>
      <c r="L2032" s="3">
        <f t="shared" si="254"/>
        <v>0</v>
      </c>
      <c r="M2032" s="3">
        <f t="shared" si="255"/>
        <v>0</v>
      </c>
      <c r="N2032" s="3">
        <f t="shared" si="256"/>
        <v>0</v>
      </c>
      <c r="O2032" s="3">
        <f t="shared" si="257"/>
        <v>0</v>
      </c>
      <c r="P2032" s="2">
        <f t="shared" si="250"/>
        <v>0</v>
      </c>
    </row>
    <row r="2033" spans="1:16">
      <c r="A2033" s="1">
        <v>2029</v>
      </c>
      <c r="G2033" s="3">
        <v>0</v>
      </c>
      <c r="H2033" s="3"/>
      <c r="I2033" s="3">
        <f t="shared" si="251"/>
        <v>0</v>
      </c>
      <c r="J2033" s="3">
        <f t="shared" si="252"/>
        <v>0</v>
      </c>
      <c r="K2033" s="3">
        <f t="shared" si="253"/>
        <v>0</v>
      </c>
      <c r="L2033" s="3">
        <f t="shared" si="254"/>
        <v>0</v>
      </c>
      <c r="M2033" s="3">
        <f t="shared" si="255"/>
        <v>0</v>
      </c>
      <c r="N2033" s="3">
        <f t="shared" si="256"/>
        <v>0</v>
      </c>
      <c r="O2033" s="3">
        <f t="shared" si="257"/>
        <v>0</v>
      </c>
      <c r="P2033" s="2">
        <f t="shared" si="250"/>
        <v>0</v>
      </c>
    </row>
    <row r="2034" spans="1:16">
      <c r="A2034" s="1">
        <v>2030</v>
      </c>
      <c r="G2034" s="3">
        <v>0</v>
      </c>
      <c r="H2034" s="3"/>
      <c r="I2034" s="3">
        <f t="shared" si="251"/>
        <v>0</v>
      </c>
      <c r="J2034" s="3">
        <f t="shared" si="252"/>
        <v>0</v>
      </c>
      <c r="K2034" s="3">
        <f t="shared" si="253"/>
        <v>0</v>
      </c>
      <c r="L2034" s="3">
        <f t="shared" si="254"/>
        <v>0</v>
      </c>
      <c r="M2034" s="3">
        <f t="shared" si="255"/>
        <v>0</v>
      </c>
      <c r="N2034" s="3">
        <f t="shared" si="256"/>
        <v>0</v>
      </c>
      <c r="O2034" s="3">
        <f t="shared" si="257"/>
        <v>0</v>
      </c>
      <c r="P2034" s="2">
        <f t="shared" si="250"/>
        <v>0</v>
      </c>
    </row>
    <row r="2035" spans="1:16">
      <c r="A2035" s="1">
        <v>2031</v>
      </c>
      <c r="G2035" s="3">
        <v>0</v>
      </c>
      <c r="H2035" s="3"/>
      <c r="I2035" s="3">
        <f t="shared" si="251"/>
        <v>0</v>
      </c>
      <c r="J2035" s="3">
        <f t="shared" si="252"/>
        <v>0</v>
      </c>
      <c r="K2035" s="3">
        <f t="shared" si="253"/>
        <v>0</v>
      </c>
      <c r="L2035" s="3">
        <f t="shared" si="254"/>
        <v>0</v>
      </c>
      <c r="M2035" s="3">
        <f t="shared" si="255"/>
        <v>0</v>
      </c>
      <c r="N2035" s="3">
        <f t="shared" si="256"/>
        <v>0</v>
      </c>
      <c r="O2035" s="3">
        <f t="shared" si="257"/>
        <v>0</v>
      </c>
      <c r="P2035" s="2">
        <f t="shared" si="250"/>
        <v>0</v>
      </c>
    </row>
    <row r="2036" spans="1:16">
      <c r="A2036" s="1">
        <v>2032</v>
      </c>
      <c r="G2036" s="3">
        <v>0</v>
      </c>
      <c r="H2036" s="3"/>
      <c r="I2036" s="3">
        <f t="shared" si="251"/>
        <v>0</v>
      </c>
      <c r="J2036" s="3">
        <f t="shared" si="252"/>
        <v>0</v>
      </c>
      <c r="K2036" s="3">
        <f t="shared" si="253"/>
        <v>0</v>
      </c>
      <c r="L2036" s="3">
        <f t="shared" si="254"/>
        <v>0</v>
      </c>
      <c r="M2036" s="3">
        <f t="shared" si="255"/>
        <v>0</v>
      </c>
      <c r="N2036" s="3">
        <f t="shared" si="256"/>
        <v>0</v>
      </c>
      <c r="O2036" s="3">
        <f t="shared" si="257"/>
        <v>0</v>
      </c>
      <c r="P2036" s="2">
        <f t="shared" si="250"/>
        <v>0</v>
      </c>
    </row>
    <row r="2037" spans="1:16">
      <c r="A2037" s="1">
        <v>2033</v>
      </c>
      <c r="G2037" s="3">
        <v>0</v>
      </c>
      <c r="H2037" s="3"/>
      <c r="I2037" s="3">
        <f t="shared" si="251"/>
        <v>0</v>
      </c>
      <c r="J2037" s="3">
        <f t="shared" si="252"/>
        <v>0</v>
      </c>
      <c r="K2037" s="3">
        <f t="shared" si="253"/>
        <v>0</v>
      </c>
      <c r="L2037" s="3">
        <f t="shared" si="254"/>
        <v>0</v>
      </c>
      <c r="M2037" s="3">
        <f t="shared" si="255"/>
        <v>0</v>
      </c>
      <c r="N2037" s="3">
        <f t="shared" si="256"/>
        <v>0</v>
      </c>
      <c r="O2037" s="3">
        <f t="shared" si="257"/>
        <v>0</v>
      </c>
      <c r="P2037" s="2">
        <f t="shared" si="250"/>
        <v>0</v>
      </c>
    </row>
    <row r="2038" spans="1:16">
      <c r="A2038" s="1">
        <v>2034</v>
      </c>
      <c r="G2038" s="3">
        <v>0</v>
      </c>
      <c r="H2038" s="3"/>
      <c r="I2038" s="3">
        <f t="shared" si="251"/>
        <v>0</v>
      </c>
      <c r="J2038" s="3">
        <f t="shared" si="252"/>
        <v>0</v>
      </c>
      <c r="K2038" s="3">
        <f t="shared" si="253"/>
        <v>0</v>
      </c>
      <c r="L2038" s="3">
        <f t="shared" si="254"/>
        <v>0</v>
      </c>
      <c r="M2038" s="3">
        <f t="shared" si="255"/>
        <v>0</v>
      </c>
      <c r="N2038" s="3">
        <f t="shared" si="256"/>
        <v>0</v>
      </c>
      <c r="O2038" s="3">
        <f t="shared" si="257"/>
        <v>0</v>
      </c>
      <c r="P2038" s="2">
        <f t="shared" si="250"/>
        <v>0</v>
      </c>
    </row>
    <row r="2039" spans="1:16">
      <c r="A2039" s="1">
        <v>2035</v>
      </c>
      <c r="G2039" s="3">
        <v>0</v>
      </c>
      <c r="H2039" s="3"/>
      <c r="I2039" s="3">
        <f t="shared" si="251"/>
        <v>0</v>
      </c>
      <c r="J2039" s="3">
        <f t="shared" si="252"/>
        <v>0</v>
      </c>
      <c r="K2039" s="3">
        <f t="shared" si="253"/>
        <v>0</v>
      </c>
      <c r="L2039" s="3">
        <f t="shared" si="254"/>
        <v>0</v>
      </c>
      <c r="M2039" s="3">
        <f t="shared" si="255"/>
        <v>0</v>
      </c>
      <c r="N2039" s="3">
        <f t="shared" si="256"/>
        <v>0</v>
      </c>
      <c r="O2039" s="3">
        <f t="shared" si="257"/>
        <v>0</v>
      </c>
      <c r="P2039" s="2">
        <f t="shared" si="250"/>
        <v>0</v>
      </c>
    </row>
    <row r="2040" spans="1:16">
      <c r="A2040" s="1">
        <v>2036</v>
      </c>
      <c r="G2040" s="3">
        <v>0</v>
      </c>
      <c r="H2040" s="3"/>
      <c r="I2040" s="3">
        <f t="shared" si="251"/>
        <v>0</v>
      </c>
      <c r="J2040" s="3">
        <f t="shared" si="252"/>
        <v>0</v>
      </c>
      <c r="K2040" s="3">
        <f t="shared" si="253"/>
        <v>0</v>
      </c>
      <c r="L2040" s="3">
        <f t="shared" si="254"/>
        <v>0</v>
      </c>
      <c r="M2040" s="3">
        <f t="shared" si="255"/>
        <v>0</v>
      </c>
      <c r="N2040" s="3">
        <f t="shared" si="256"/>
        <v>0</v>
      </c>
      <c r="O2040" s="3">
        <f t="shared" si="257"/>
        <v>0</v>
      </c>
      <c r="P2040" s="2">
        <f t="shared" si="250"/>
        <v>0</v>
      </c>
    </row>
    <row r="2041" spans="1:16">
      <c r="A2041" s="1">
        <v>2037</v>
      </c>
      <c r="G2041" s="3">
        <v>0</v>
      </c>
      <c r="H2041" s="3"/>
      <c r="I2041" s="3">
        <f t="shared" si="251"/>
        <v>0</v>
      </c>
      <c r="J2041" s="3">
        <f t="shared" si="252"/>
        <v>0</v>
      </c>
      <c r="K2041" s="3">
        <f t="shared" si="253"/>
        <v>0</v>
      </c>
      <c r="L2041" s="3">
        <f t="shared" si="254"/>
        <v>0</v>
      </c>
      <c r="M2041" s="3">
        <f t="shared" si="255"/>
        <v>0</v>
      </c>
      <c r="N2041" s="3">
        <f t="shared" si="256"/>
        <v>0</v>
      </c>
      <c r="O2041" s="3">
        <f t="shared" si="257"/>
        <v>0</v>
      </c>
      <c r="P2041" s="2">
        <f t="shared" si="250"/>
        <v>0</v>
      </c>
    </row>
    <row r="2042" spans="1:16">
      <c r="A2042" s="1">
        <v>2038</v>
      </c>
      <c r="G2042" s="3">
        <v>0</v>
      </c>
      <c r="H2042" s="3"/>
      <c r="I2042" s="3">
        <f t="shared" si="251"/>
        <v>0</v>
      </c>
      <c r="J2042" s="3">
        <f t="shared" si="252"/>
        <v>0</v>
      </c>
      <c r="K2042" s="3">
        <f t="shared" si="253"/>
        <v>0</v>
      </c>
      <c r="L2042" s="3">
        <f t="shared" si="254"/>
        <v>0</v>
      </c>
      <c r="M2042" s="3">
        <f t="shared" si="255"/>
        <v>0</v>
      </c>
      <c r="N2042" s="3">
        <f t="shared" si="256"/>
        <v>0</v>
      </c>
      <c r="O2042" s="3">
        <f t="shared" si="257"/>
        <v>0</v>
      </c>
      <c r="P2042" s="2">
        <f t="shared" si="250"/>
        <v>0</v>
      </c>
    </row>
    <row r="2043" spans="1:16">
      <c r="A2043" s="1">
        <v>2039</v>
      </c>
      <c r="G2043" s="3">
        <v>0</v>
      </c>
      <c r="H2043" s="3"/>
      <c r="I2043" s="3">
        <f t="shared" si="251"/>
        <v>0</v>
      </c>
      <c r="J2043" s="3">
        <f t="shared" si="252"/>
        <v>0</v>
      </c>
      <c r="K2043" s="3">
        <f t="shared" si="253"/>
        <v>0</v>
      </c>
      <c r="L2043" s="3">
        <f t="shared" si="254"/>
        <v>0</v>
      </c>
      <c r="M2043" s="3">
        <f t="shared" si="255"/>
        <v>0</v>
      </c>
      <c r="N2043" s="3">
        <f t="shared" si="256"/>
        <v>0</v>
      </c>
      <c r="O2043" s="3">
        <f t="shared" si="257"/>
        <v>0</v>
      </c>
      <c r="P2043" s="2">
        <f t="shared" si="250"/>
        <v>0</v>
      </c>
    </row>
    <row r="2044" spans="1:16">
      <c r="A2044" s="1">
        <v>2040</v>
      </c>
      <c r="G2044" s="3">
        <v>0</v>
      </c>
      <c r="H2044" s="3"/>
      <c r="I2044" s="3">
        <f t="shared" si="251"/>
        <v>0</v>
      </c>
      <c r="J2044" s="3">
        <f t="shared" si="252"/>
        <v>0</v>
      </c>
      <c r="K2044" s="3">
        <f t="shared" si="253"/>
        <v>0</v>
      </c>
      <c r="L2044" s="3">
        <f t="shared" si="254"/>
        <v>0</v>
      </c>
      <c r="M2044" s="3">
        <f t="shared" si="255"/>
        <v>0</v>
      </c>
      <c r="N2044" s="3">
        <f t="shared" si="256"/>
        <v>0</v>
      </c>
      <c r="O2044" s="3">
        <f t="shared" si="257"/>
        <v>0</v>
      </c>
      <c r="P2044" s="2">
        <f t="shared" si="250"/>
        <v>0</v>
      </c>
    </row>
    <row r="2045" spans="1:16">
      <c r="A2045" s="1">
        <v>2041</v>
      </c>
      <c r="G2045" s="3">
        <v>0</v>
      </c>
      <c r="H2045" s="3"/>
      <c r="I2045" s="3">
        <f t="shared" si="251"/>
        <v>0</v>
      </c>
      <c r="J2045" s="3">
        <f t="shared" si="252"/>
        <v>0</v>
      </c>
      <c r="K2045" s="3">
        <f t="shared" si="253"/>
        <v>0</v>
      </c>
      <c r="L2045" s="3">
        <f t="shared" si="254"/>
        <v>0</v>
      </c>
      <c r="M2045" s="3">
        <f t="shared" si="255"/>
        <v>0</v>
      </c>
      <c r="N2045" s="3">
        <f t="shared" si="256"/>
        <v>0</v>
      </c>
      <c r="O2045" s="3">
        <f t="shared" si="257"/>
        <v>0</v>
      </c>
      <c r="P2045" s="2">
        <f t="shared" si="250"/>
        <v>0</v>
      </c>
    </row>
    <row r="2046" spans="1:16">
      <c r="A2046" s="1">
        <v>2042</v>
      </c>
      <c r="G2046" s="3">
        <v>0</v>
      </c>
      <c r="H2046" s="3"/>
      <c r="I2046" s="3">
        <f t="shared" si="251"/>
        <v>0</v>
      </c>
      <c r="J2046" s="3">
        <f t="shared" si="252"/>
        <v>0</v>
      </c>
      <c r="K2046" s="3">
        <f t="shared" si="253"/>
        <v>0</v>
      </c>
      <c r="L2046" s="3">
        <f t="shared" si="254"/>
        <v>0</v>
      </c>
      <c r="M2046" s="3">
        <f t="shared" si="255"/>
        <v>0</v>
      </c>
      <c r="N2046" s="3">
        <f t="shared" si="256"/>
        <v>0</v>
      </c>
      <c r="O2046" s="3">
        <f t="shared" si="257"/>
        <v>0</v>
      </c>
      <c r="P2046" s="2">
        <f t="shared" si="250"/>
        <v>0</v>
      </c>
    </row>
    <row r="2047" spans="1:16">
      <c r="A2047" s="1">
        <v>2043</v>
      </c>
      <c r="G2047" s="3">
        <v>0</v>
      </c>
      <c r="H2047" s="3"/>
      <c r="I2047" s="3">
        <f t="shared" si="251"/>
        <v>0</v>
      </c>
      <c r="J2047" s="3">
        <f t="shared" si="252"/>
        <v>0</v>
      </c>
      <c r="K2047" s="3">
        <f t="shared" si="253"/>
        <v>0</v>
      </c>
      <c r="L2047" s="3">
        <f t="shared" si="254"/>
        <v>0</v>
      </c>
      <c r="M2047" s="3">
        <f t="shared" si="255"/>
        <v>0</v>
      </c>
      <c r="N2047" s="3">
        <f t="shared" si="256"/>
        <v>0</v>
      </c>
      <c r="O2047" s="3">
        <f t="shared" si="257"/>
        <v>0</v>
      </c>
      <c r="P2047" s="2">
        <f t="shared" si="250"/>
        <v>0</v>
      </c>
    </row>
    <row r="2048" spans="1:16">
      <c r="A2048" s="1">
        <v>2044</v>
      </c>
      <c r="G2048" s="3">
        <v>0</v>
      </c>
      <c r="H2048" s="3"/>
      <c r="I2048" s="3">
        <f t="shared" si="251"/>
        <v>0</v>
      </c>
      <c r="J2048" s="3">
        <f t="shared" si="252"/>
        <v>0</v>
      </c>
      <c r="K2048" s="3">
        <f t="shared" si="253"/>
        <v>0</v>
      </c>
      <c r="L2048" s="3">
        <f t="shared" si="254"/>
        <v>0</v>
      </c>
      <c r="M2048" s="3">
        <f t="shared" si="255"/>
        <v>0</v>
      </c>
      <c r="N2048" s="3">
        <f t="shared" si="256"/>
        <v>0</v>
      </c>
      <c r="O2048" s="3">
        <f t="shared" si="257"/>
        <v>0</v>
      </c>
      <c r="P2048" s="2">
        <f t="shared" si="250"/>
        <v>0</v>
      </c>
    </row>
    <row r="2049" spans="1:16">
      <c r="A2049" s="1">
        <v>2045</v>
      </c>
      <c r="G2049" s="3">
        <v>0</v>
      </c>
      <c r="H2049" s="3"/>
      <c r="I2049" s="3">
        <f t="shared" si="251"/>
        <v>0</v>
      </c>
      <c r="J2049" s="3">
        <f t="shared" si="252"/>
        <v>0</v>
      </c>
      <c r="K2049" s="3">
        <f t="shared" si="253"/>
        <v>0</v>
      </c>
      <c r="L2049" s="3">
        <f t="shared" si="254"/>
        <v>0</v>
      </c>
      <c r="M2049" s="3">
        <f t="shared" si="255"/>
        <v>0</v>
      </c>
      <c r="N2049" s="3">
        <f t="shared" si="256"/>
        <v>0</v>
      </c>
      <c r="O2049" s="3">
        <f t="shared" si="257"/>
        <v>0</v>
      </c>
      <c r="P2049" s="2">
        <f t="shared" si="250"/>
        <v>0</v>
      </c>
    </row>
    <row r="2050" spans="1:16">
      <c r="A2050" s="1">
        <v>2046</v>
      </c>
      <c r="G2050" s="3">
        <v>0</v>
      </c>
      <c r="H2050" s="3"/>
      <c r="I2050" s="3">
        <f t="shared" si="251"/>
        <v>0</v>
      </c>
      <c r="J2050" s="3">
        <f t="shared" si="252"/>
        <v>0</v>
      </c>
      <c r="K2050" s="3">
        <f t="shared" si="253"/>
        <v>0</v>
      </c>
      <c r="L2050" s="3">
        <f t="shared" si="254"/>
        <v>0</v>
      </c>
      <c r="M2050" s="3">
        <f t="shared" si="255"/>
        <v>0</v>
      </c>
      <c r="N2050" s="3">
        <f t="shared" si="256"/>
        <v>0</v>
      </c>
      <c r="O2050" s="3">
        <f t="shared" si="257"/>
        <v>0</v>
      </c>
      <c r="P2050" s="2">
        <f t="shared" si="250"/>
        <v>0</v>
      </c>
    </row>
    <row r="2051" spans="1:16">
      <c r="A2051" s="1">
        <v>2047</v>
      </c>
      <c r="G2051" s="3">
        <v>0</v>
      </c>
      <c r="H2051" s="3"/>
      <c r="I2051" s="3">
        <f t="shared" si="251"/>
        <v>0</v>
      </c>
      <c r="J2051" s="3">
        <f t="shared" si="252"/>
        <v>0</v>
      </c>
      <c r="K2051" s="3">
        <f t="shared" si="253"/>
        <v>0</v>
      </c>
      <c r="L2051" s="3">
        <f t="shared" si="254"/>
        <v>0</v>
      </c>
      <c r="M2051" s="3">
        <f t="shared" si="255"/>
        <v>0</v>
      </c>
      <c r="N2051" s="3">
        <f t="shared" si="256"/>
        <v>0</v>
      </c>
      <c r="O2051" s="3">
        <f t="shared" si="257"/>
        <v>0</v>
      </c>
      <c r="P2051" s="2">
        <f t="shared" si="250"/>
        <v>0</v>
      </c>
    </row>
    <row r="2052" spans="1:16">
      <c r="A2052" s="1">
        <v>2048</v>
      </c>
      <c r="G2052" s="3">
        <v>0</v>
      </c>
      <c r="H2052" s="3"/>
      <c r="I2052" s="3">
        <f t="shared" si="251"/>
        <v>0</v>
      </c>
      <c r="J2052" s="3">
        <f t="shared" si="252"/>
        <v>0</v>
      </c>
      <c r="K2052" s="3">
        <f t="shared" si="253"/>
        <v>0</v>
      </c>
      <c r="L2052" s="3">
        <f t="shared" si="254"/>
        <v>0</v>
      </c>
      <c r="M2052" s="3">
        <f t="shared" si="255"/>
        <v>0</v>
      </c>
      <c r="N2052" s="3">
        <f t="shared" si="256"/>
        <v>0</v>
      </c>
      <c r="O2052" s="3">
        <f t="shared" si="257"/>
        <v>0</v>
      </c>
      <c r="P2052" s="2">
        <f t="shared" si="250"/>
        <v>0</v>
      </c>
    </row>
    <row r="2053" spans="1:16">
      <c r="A2053" s="1">
        <v>2049</v>
      </c>
      <c r="G2053" s="3">
        <v>0</v>
      </c>
      <c r="H2053" s="3"/>
      <c r="I2053" s="3">
        <f t="shared" si="251"/>
        <v>0</v>
      </c>
      <c r="J2053" s="3">
        <f t="shared" si="252"/>
        <v>0</v>
      </c>
      <c r="K2053" s="3">
        <f t="shared" si="253"/>
        <v>0</v>
      </c>
      <c r="L2053" s="3">
        <f t="shared" si="254"/>
        <v>0</v>
      </c>
      <c r="M2053" s="3">
        <f t="shared" si="255"/>
        <v>0</v>
      </c>
      <c r="N2053" s="3">
        <f t="shared" si="256"/>
        <v>0</v>
      </c>
      <c r="O2053" s="3">
        <f t="shared" si="257"/>
        <v>0</v>
      </c>
      <c r="P2053" s="2">
        <f t="shared" ref="P2053:P2116" si="258">O2053</f>
        <v>0</v>
      </c>
    </row>
    <row r="2054" spans="1:16">
      <c r="A2054" s="1">
        <v>2050</v>
      </c>
      <c r="G2054" s="3">
        <v>0</v>
      </c>
      <c r="H2054" s="3"/>
      <c r="I2054" s="3">
        <f t="shared" si="251"/>
        <v>0</v>
      </c>
      <c r="J2054" s="3">
        <f t="shared" si="252"/>
        <v>0</v>
      </c>
      <c r="K2054" s="3">
        <f t="shared" si="253"/>
        <v>0</v>
      </c>
      <c r="L2054" s="3">
        <f t="shared" si="254"/>
        <v>0</v>
      </c>
      <c r="M2054" s="3">
        <f t="shared" si="255"/>
        <v>0</v>
      </c>
      <c r="N2054" s="3">
        <f t="shared" si="256"/>
        <v>0</v>
      </c>
      <c r="O2054" s="3">
        <f t="shared" si="257"/>
        <v>0</v>
      </c>
      <c r="P2054" s="2">
        <f t="shared" si="258"/>
        <v>0</v>
      </c>
    </row>
    <row r="2055" spans="1:16">
      <c r="A2055" s="1">
        <v>2051</v>
      </c>
      <c r="G2055" s="3">
        <v>0</v>
      </c>
      <c r="H2055" s="3"/>
      <c r="I2055" s="3">
        <f t="shared" si="251"/>
        <v>0</v>
      </c>
      <c r="J2055" s="3">
        <f t="shared" si="252"/>
        <v>0</v>
      </c>
      <c r="K2055" s="3">
        <f t="shared" si="253"/>
        <v>0</v>
      </c>
      <c r="L2055" s="3">
        <f t="shared" si="254"/>
        <v>0</v>
      </c>
      <c r="M2055" s="3">
        <f t="shared" si="255"/>
        <v>0</v>
      </c>
      <c r="N2055" s="3">
        <f t="shared" si="256"/>
        <v>0</v>
      </c>
      <c r="O2055" s="3">
        <f t="shared" si="257"/>
        <v>0</v>
      </c>
      <c r="P2055" s="2">
        <f t="shared" si="258"/>
        <v>0</v>
      </c>
    </row>
    <row r="2056" spans="1:16">
      <c r="A2056" s="1">
        <v>2052</v>
      </c>
      <c r="G2056" s="3">
        <v>0</v>
      </c>
      <c r="H2056" s="3"/>
      <c r="I2056" s="3">
        <f t="shared" si="251"/>
        <v>0</v>
      </c>
      <c r="J2056" s="3">
        <f t="shared" si="252"/>
        <v>0</v>
      </c>
      <c r="K2056" s="3">
        <f t="shared" si="253"/>
        <v>0</v>
      </c>
      <c r="L2056" s="3">
        <f t="shared" si="254"/>
        <v>0</v>
      </c>
      <c r="M2056" s="3">
        <f t="shared" si="255"/>
        <v>0</v>
      </c>
      <c r="N2056" s="3">
        <f t="shared" si="256"/>
        <v>0</v>
      </c>
      <c r="O2056" s="3">
        <f t="shared" si="257"/>
        <v>0</v>
      </c>
      <c r="P2056" s="2">
        <f t="shared" si="258"/>
        <v>0</v>
      </c>
    </row>
    <row r="2057" spans="1:16">
      <c r="A2057" s="1">
        <v>2053</v>
      </c>
      <c r="G2057" s="3">
        <v>0</v>
      </c>
      <c r="H2057" s="3"/>
      <c r="I2057" s="3">
        <f t="shared" si="251"/>
        <v>0</v>
      </c>
      <c r="J2057" s="3">
        <f t="shared" si="252"/>
        <v>0</v>
      </c>
      <c r="K2057" s="3">
        <f t="shared" si="253"/>
        <v>0</v>
      </c>
      <c r="L2057" s="3">
        <f t="shared" si="254"/>
        <v>0</v>
      </c>
      <c r="M2057" s="3">
        <f t="shared" si="255"/>
        <v>0</v>
      </c>
      <c r="N2057" s="3">
        <f t="shared" si="256"/>
        <v>0</v>
      </c>
      <c r="O2057" s="3">
        <f t="shared" si="257"/>
        <v>0</v>
      </c>
      <c r="P2057" s="2">
        <f t="shared" si="258"/>
        <v>0</v>
      </c>
    </row>
    <row r="2058" spans="1:16">
      <c r="A2058" s="1">
        <v>2054</v>
      </c>
      <c r="G2058" s="3">
        <v>0</v>
      </c>
      <c r="H2058" s="3"/>
      <c r="I2058" s="3">
        <f t="shared" si="251"/>
        <v>0</v>
      </c>
      <c r="J2058" s="3">
        <f t="shared" si="252"/>
        <v>0</v>
      </c>
      <c r="K2058" s="3">
        <f t="shared" si="253"/>
        <v>0</v>
      </c>
      <c r="L2058" s="3">
        <f t="shared" si="254"/>
        <v>0</v>
      </c>
      <c r="M2058" s="3">
        <f t="shared" si="255"/>
        <v>0</v>
      </c>
      <c r="N2058" s="3">
        <f t="shared" si="256"/>
        <v>0</v>
      </c>
      <c r="O2058" s="3">
        <f t="shared" si="257"/>
        <v>0</v>
      </c>
      <c r="P2058" s="2">
        <f t="shared" si="258"/>
        <v>0</v>
      </c>
    </row>
    <row r="2059" spans="1:16">
      <c r="A2059" s="1">
        <v>2055</v>
      </c>
      <c r="G2059" s="3">
        <v>0</v>
      </c>
      <c r="H2059" s="3"/>
      <c r="I2059" s="3">
        <f t="shared" si="251"/>
        <v>0</v>
      </c>
      <c r="J2059" s="3">
        <f t="shared" si="252"/>
        <v>0</v>
      </c>
      <c r="K2059" s="3">
        <f t="shared" si="253"/>
        <v>0</v>
      </c>
      <c r="L2059" s="3">
        <f t="shared" si="254"/>
        <v>0</v>
      </c>
      <c r="M2059" s="3">
        <f t="shared" si="255"/>
        <v>0</v>
      </c>
      <c r="N2059" s="3">
        <f t="shared" si="256"/>
        <v>0</v>
      </c>
      <c r="O2059" s="3">
        <f t="shared" si="257"/>
        <v>0</v>
      </c>
      <c r="P2059" s="2">
        <f t="shared" si="258"/>
        <v>0</v>
      </c>
    </row>
    <row r="2060" spans="1:16">
      <c r="A2060" s="1">
        <v>2056</v>
      </c>
      <c r="G2060" s="3">
        <v>0</v>
      </c>
      <c r="H2060" s="3"/>
      <c r="I2060" s="3">
        <f t="shared" si="251"/>
        <v>0</v>
      </c>
      <c r="J2060" s="3">
        <f t="shared" si="252"/>
        <v>0</v>
      </c>
      <c r="K2060" s="3">
        <f t="shared" si="253"/>
        <v>0</v>
      </c>
      <c r="L2060" s="3">
        <f t="shared" si="254"/>
        <v>0</v>
      </c>
      <c r="M2060" s="3">
        <f t="shared" si="255"/>
        <v>0</v>
      </c>
      <c r="N2060" s="3">
        <f t="shared" si="256"/>
        <v>0</v>
      </c>
      <c r="O2060" s="3">
        <f t="shared" si="257"/>
        <v>0</v>
      </c>
      <c r="P2060" s="2">
        <f t="shared" si="258"/>
        <v>0</v>
      </c>
    </row>
    <row r="2061" spans="1:16">
      <c r="A2061" s="1">
        <v>2057</v>
      </c>
      <c r="G2061" s="3">
        <v>0</v>
      </c>
      <c r="H2061" s="3"/>
      <c r="I2061" s="3">
        <f t="shared" si="251"/>
        <v>0</v>
      </c>
      <c r="J2061" s="3">
        <f t="shared" si="252"/>
        <v>0</v>
      </c>
      <c r="K2061" s="3">
        <f t="shared" si="253"/>
        <v>0</v>
      </c>
      <c r="L2061" s="3">
        <f t="shared" si="254"/>
        <v>0</v>
      </c>
      <c r="M2061" s="3">
        <f t="shared" si="255"/>
        <v>0</v>
      </c>
      <c r="N2061" s="3">
        <f t="shared" si="256"/>
        <v>0</v>
      </c>
      <c r="O2061" s="3">
        <f t="shared" si="257"/>
        <v>0</v>
      </c>
      <c r="P2061" s="2">
        <f t="shared" si="258"/>
        <v>0</v>
      </c>
    </row>
    <row r="2062" spans="1:16">
      <c r="A2062" s="1">
        <v>2058</v>
      </c>
      <c r="G2062" s="3">
        <v>0</v>
      </c>
      <c r="H2062" s="3"/>
      <c r="I2062" s="3">
        <f t="shared" si="251"/>
        <v>0</v>
      </c>
      <c r="J2062" s="3">
        <f t="shared" si="252"/>
        <v>0</v>
      </c>
      <c r="K2062" s="3">
        <f t="shared" si="253"/>
        <v>0</v>
      </c>
      <c r="L2062" s="3">
        <f t="shared" si="254"/>
        <v>0</v>
      </c>
      <c r="M2062" s="3">
        <f t="shared" si="255"/>
        <v>0</v>
      </c>
      <c r="N2062" s="3">
        <f t="shared" si="256"/>
        <v>0</v>
      </c>
      <c r="O2062" s="3">
        <f t="shared" si="257"/>
        <v>0</v>
      </c>
      <c r="P2062" s="2">
        <f t="shared" si="258"/>
        <v>0</v>
      </c>
    </row>
    <row r="2063" spans="1:16">
      <c r="A2063" s="1">
        <v>2059</v>
      </c>
      <c r="G2063" s="3">
        <v>0</v>
      </c>
      <c r="H2063" s="3"/>
      <c r="I2063" s="3">
        <f t="shared" si="251"/>
        <v>0</v>
      </c>
      <c r="J2063" s="3">
        <f t="shared" si="252"/>
        <v>0</v>
      </c>
      <c r="K2063" s="3">
        <f t="shared" si="253"/>
        <v>0</v>
      </c>
      <c r="L2063" s="3">
        <f t="shared" si="254"/>
        <v>0</v>
      </c>
      <c r="M2063" s="3">
        <f t="shared" si="255"/>
        <v>0</v>
      </c>
      <c r="N2063" s="3">
        <f t="shared" si="256"/>
        <v>0</v>
      </c>
      <c r="O2063" s="3">
        <f t="shared" si="257"/>
        <v>0</v>
      </c>
      <c r="P2063" s="2">
        <f t="shared" si="258"/>
        <v>0</v>
      </c>
    </row>
    <row r="2064" spans="1:16">
      <c r="A2064" s="1">
        <v>2060</v>
      </c>
      <c r="G2064" s="3">
        <v>0</v>
      </c>
      <c r="H2064" s="3"/>
      <c r="I2064" s="3">
        <f t="shared" si="251"/>
        <v>0</v>
      </c>
      <c r="J2064" s="3">
        <f t="shared" si="252"/>
        <v>0</v>
      </c>
      <c r="K2064" s="3">
        <f t="shared" si="253"/>
        <v>0</v>
      </c>
      <c r="L2064" s="3">
        <f t="shared" si="254"/>
        <v>0</v>
      </c>
      <c r="M2064" s="3">
        <f t="shared" si="255"/>
        <v>0</v>
      </c>
      <c r="N2064" s="3">
        <f t="shared" si="256"/>
        <v>0</v>
      </c>
      <c r="O2064" s="3">
        <f t="shared" si="257"/>
        <v>0</v>
      </c>
      <c r="P2064" s="2">
        <f t="shared" si="258"/>
        <v>0</v>
      </c>
    </row>
    <row r="2065" spans="1:16">
      <c r="A2065" s="1">
        <v>2061</v>
      </c>
      <c r="G2065" s="3">
        <v>0</v>
      </c>
      <c r="H2065" s="3"/>
      <c r="I2065" s="3">
        <f t="shared" si="251"/>
        <v>0</v>
      </c>
      <c r="J2065" s="3">
        <f t="shared" si="252"/>
        <v>0</v>
      </c>
      <c r="K2065" s="3">
        <f t="shared" si="253"/>
        <v>0</v>
      </c>
      <c r="L2065" s="3">
        <f t="shared" si="254"/>
        <v>0</v>
      </c>
      <c r="M2065" s="3">
        <f t="shared" si="255"/>
        <v>0</v>
      </c>
      <c r="N2065" s="3">
        <f t="shared" si="256"/>
        <v>0</v>
      </c>
      <c r="O2065" s="3">
        <f t="shared" si="257"/>
        <v>0</v>
      </c>
      <c r="P2065" s="2">
        <f t="shared" si="258"/>
        <v>0</v>
      </c>
    </row>
    <row r="2066" spans="1:16">
      <c r="A2066" s="1">
        <v>2062</v>
      </c>
      <c r="G2066" s="3">
        <v>0</v>
      </c>
      <c r="H2066" s="3"/>
      <c r="I2066" s="3">
        <f t="shared" si="251"/>
        <v>0</v>
      </c>
      <c r="J2066" s="3">
        <f t="shared" si="252"/>
        <v>0</v>
      </c>
      <c r="K2066" s="3">
        <f t="shared" si="253"/>
        <v>0</v>
      </c>
      <c r="L2066" s="3">
        <f t="shared" si="254"/>
        <v>0</v>
      </c>
      <c r="M2066" s="3">
        <f t="shared" si="255"/>
        <v>0</v>
      </c>
      <c r="N2066" s="3">
        <f t="shared" si="256"/>
        <v>0</v>
      </c>
      <c r="O2066" s="3">
        <f t="shared" si="257"/>
        <v>0</v>
      </c>
      <c r="P2066" s="2">
        <f t="shared" si="258"/>
        <v>0</v>
      </c>
    </row>
    <row r="2067" spans="1:16">
      <c r="A2067" s="1">
        <v>2063</v>
      </c>
      <c r="G2067" s="3">
        <v>0</v>
      </c>
      <c r="H2067" s="3"/>
      <c r="I2067" s="3">
        <f t="shared" si="251"/>
        <v>0</v>
      </c>
      <c r="J2067" s="3">
        <f t="shared" si="252"/>
        <v>0</v>
      </c>
      <c r="K2067" s="3">
        <f t="shared" si="253"/>
        <v>0</v>
      </c>
      <c r="L2067" s="3">
        <f t="shared" si="254"/>
        <v>0</v>
      </c>
      <c r="M2067" s="3">
        <f t="shared" si="255"/>
        <v>0</v>
      </c>
      <c r="N2067" s="3">
        <f t="shared" si="256"/>
        <v>0</v>
      </c>
      <c r="O2067" s="3">
        <f t="shared" si="257"/>
        <v>0</v>
      </c>
      <c r="P2067" s="2">
        <f t="shared" si="258"/>
        <v>0</v>
      </c>
    </row>
    <row r="2068" spans="1:16">
      <c r="A2068" s="1">
        <v>2064</v>
      </c>
      <c r="G2068" s="3">
        <v>0</v>
      </c>
      <c r="H2068" s="3"/>
      <c r="I2068" s="3">
        <f t="shared" si="251"/>
        <v>0</v>
      </c>
      <c r="J2068" s="3">
        <f t="shared" si="252"/>
        <v>0</v>
      </c>
      <c r="K2068" s="3">
        <f t="shared" si="253"/>
        <v>0</v>
      </c>
      <c r="L2068" s="3">
        <f t="shared" si="254"/>
        <v>0</v>
      </c>
      <c r="M2068" s="3">
        <f t="shared" si="255"/>
        <v>0</v>
      </c>
      <c r="N2068" s="3">
        <f t="shared" si="256"/>
        <v>0</v>
      </c>
      <c r="O2068" s="3">
        <f t="shared" si="257"/>
        <v>0</v>
      </c>
      <c r="P2068" s="2">
        <f t="shared" si="258"/>
        <v>0</v>
      </c>
    </row>
    <row r="2069" spans="1:16">
      <c r="A2069" s="1">
        <v>2065</v>
      </c>
      <c r="G2069" s="3">
        <v>0</v>
      </c>
      <c r="H2069" s="3"/>
      <c r="I2069" s="3">
        <f t="shared" si="251"/>
        <v>0</v>
      </c>
      <c r="J2069" s="3">
        <f t="shared" si="252"/>
        <v>0</v>
      </c>
      <c r="K2069" s="3">
        <f t="shared" si="253"/>
        <v>0</v>
      </c>
      <c r="L2069" s="3">
        <f t="shared" si="254"/>
        <v>0</v>
      </c>
      <c r="M2069" s="3">
        <f t="shared" si="255"/>
        <v>0</v>
      </c>
      <c r="N2069" s="3">
        <f t="shared" si="256"/>
        <v>0</v>
      </c>
      <c r="O2069" s="3">
        <f t="shared" si="257"/>
        <v>0</v>
      </c>
      <c r="P2069" s="2">
        <f t="shared" si="258"/>
        <v>0</v>
      </c>
    </row>
    <row r="2070" spans="1:16">
      <c r="A2070" s="1">
        <v>2066</v>
      </c>
      <c r="G2070" s="3">
        <v>0</v>
      </c>
      <c r="H2070" s="3"/>
      <c r="I2070" s="3">
        <f t="shared" si="251"/>
        <v>0</v>
      </c>
      <c r="J2070" s="3">
        <f t="shared" si="252"/>
        <v>0</v>
      </c>
      <c r="K2070" s="3">
        <f t="shared" si="253"/>
        <v>0</v>
      </c>
      <c r="L2070" s="3">
        <f t="shared" si="254"/>
        <v>0</v>
      </c>
      <c r="M2070" s="3">
        <f t="shared" si="255"/>
        <v>0</v>
      </c>
      <c r="N2070" s="3">
        <f t="shared" si="256"/>
        <v>0</v>
      </c>
      <c r="O2070" s="3">
        <f t="shared" si="257"/>
        <v>0</v>
      </c>
      <c r="P2070" s="2">
        <f t="shared" si="258"/>
        <v>0</v>
      </c>
    </row>
    <row r="2071" spans="1:16">
      <c r="A2071" s="1">
        <v>2067</v>
      </c>
      <c r="G2071" s="3">
        <v>0</v>
      </c>
      <c r="H2071" s="3"/>
      <c r="I2071" s="3">
        <f t="shared" si="251"/>
        <v>0</v>
      </c>
      <c r="J2071" s="3">
        <f t="shared" si="252"/>
        <v>0</v>
      </c>
      <c r="K2071" s="3">
        <f t="shared" si="253"/>
        <v>0</v>
      </c>
      <c r="L2071" s="3">
        <f t="shared" si="254"/>
        <v>0</v>
      </c>
      <c r="M2071" s="3">
        <f t="shared" si="255"/>
        <v>0</v>
      </c>
      <c r="N2071" s="3">
        <f t="shared" si="256"/>
        <v>0</v>
      </c>
      <c r="O2071" s="3">
        <f t="shared" si="257"/>
        <v>0</v>
      </c>
      <c r="P2071" s="2">
        <f t="shared" si="258"/>
        <v>0</v>
      </c>
    </row>
    <row r="2072" spans="1:16">
      <c r="A2072" s="1">
        <v>2068</v>
      </c>
      <c r="G2072" s="3">
        <v>0</v>
      </c>
      <c r="H2072" s="3"/>
      <c r="I2072" s="3">
        <f t="shared" si="251"/>
        <v>0</v>
      </c>
      <c r="J2072" s="3">
        <f t="shared" si="252"/>
        <v>0</v>
      </c>
      <c r="K2072" s="3">
        <f t="shared" si="253"/>
        <v>0</v>
      </c>
      <c r="L2072" s="3">
        <f t="shared" si="254"/>
        <v>0</v>
      </c>
      <c r="M2072" s="3">
        <f t="shared" si="255"/>
        <v>0</v>
      </c>
      <c r="N2072" s="3">
        <f t="shared" si="256"/>
        <v>0</v>
      </c>
      <c r="O2072" s="3">
        <f t="shared" si="257"/>
        <v>0</v>
      </c>
      <c r="P2072" s="2">
        <f t="shared" si="258"/>
        <v>0</v>
      </c>
    </row>
    <row r="2073" spans="1:16">
      <c r="A2073" s="1">
        <v>2069</v>
      </c>
      <c r="G2073" s="3">
        <v>0</v>
      </c>
      <c r="H2073" s="3"/>
      <c r="I2073" s="3">
        <f t="shared" si="251"/>
        <v>0</v>
      </c>
      <c r="J2073" s="3">
        <f t="shared" si="252"/>
        <v>0</v>
      </c>
      <c r="K2073" s="3">
        <f t="shared" si="253"/>
        <v>0</v>
      </c>
      <c r="L2073" s="3">
        <f t="shared" si="254"/>
        <v>0</v>
      </c>
      <c r="M2073" s="3">
        <f t="shared" si="255"/>
        <v>0</v>
      </c>
      <c r="N2073" s="3">
        <f t="shared" si="256"/>
        <v>0</v>
      </c>
      <c r="O2073" s="3">
        <f t="shared" si="257"/>
        <v>0</v>
      </c>
      <c r="P2073" s="2">
        <f t="shared" si="258"/>
        <v>0</v>
      </c>
    </row>
    <row r="2074" spans="1:16">
      <c r="A2074" s="1">
        <v>2070</v>
      </c>
      <c r="G2074" s="3">
        <v>0</v>
      </c>
      <c r="H2074" s="3"/>
      <c r="I2074" s="3">
        <f t="shared" si="251"/>
        <v>0</v>
      </c>
      <c r="J2074" s="3">
        <f t="shared" si="252"/>
        <v>0</v>
      </c>
      <c r="K2074" s="3">
        <f t="shared" si="253"/>
        <v>0</v>
      </c>
      <c r="L2074" s="3">
        <f t="shared" si="254"/>
        <v>0</v>
      </c>
      <c r="M2074" s="3">
        <f t="shared" si="255"/>
        <v>0</v>
      </c>
      <c r="N2074" s="3">
        <f t="shared" si="256"/>
        <v>0</v>
      </c>
      <c r="O2074" s="3">
        <f t="shared" si="257"/>
        <v>0</v>
      </c>
      <c r="P2074" s="2">
        <f t="shared" si="258"/>
        <v>0</v>
      </c>
    </row>
    <row r="2075" spans="1:16">
      <c r="A2075" s="1">
        <v>2071</v>
      </c>
      <c r="G2075" s="3">
        <v>0</v>
      </c>
      <c r="H2075" s="3"/>
      <c r="I2075" s="3">
        <f t="shared" si="251"/>
        <v>0</v>
      </c>
      <c r="J2075" s="3">
        <f t="shared" si="252"/>
        <v>0</v>
      </c>
      <c r="K2075" s="3">
        <f t="shared" si="253"/>
        <v>0</v>
      </c>
      <c r="L2075" s="3">
        <f t="shared" si="254"/>
        <v>0</v>
      </c>
      <c r="M2075" s="3">
        <f t="shared" si="255"/>
        <v>0</v>
      </c>
      <c r="N2075" s="3">
        <f t="shared" si="256"/>
        <v>0</v>
      </c>
      <c r="O2075" s="3">
        <f t="shared" si="257"/>
        <v>0</v>
      </c>
      <c r="P2075" s="2">
        <f t="shared" si="258"/>
        <v>0</v>
      </c>
    </row>
    <row r="2076" spans="1:16">
      <c r="A2076" s="1">
        <v>2072</v>
      </c>
      <c r="G2076" s="3">
        <v>0</v>
      </c>
      <c r="H2076" s="3"/>
      <c r="I2076" s="3">
        <f t="shared" si="251"/>
        <v>0</v>
      </c>
      <c r="J2076" s="3">
        <f t="shared" si="252"/>
        <v>0</v>
      </c>
      <c r="K2076" s="3">
        <f t="shared" si="253"/>
        <v>0</v>
      </c>
      <c r="L2076" s="3">
        <f t="shared" si="254"/>
        <v>0</v>
      </c>
      <c r="M2076" s="3">
        <f t="shared" si="255"/>
        <v>0</v>
      </c>
      <c r="N2076" s="3">
        <f t="shared" si="256"/>
        <v>0</v>
      </c>
      <c r="O2076" s="3">
        <f t="shared" si="257"/>
        <v>0</v>
      </c>
      <c r="P2076" s="2">
        <f t="shared" si="258"/>
        <v>0</v>
      </c>
    </row>
    <row r="2077" spans="1:16">
      <c r="A2077" s="1">
        <v>2073</v>
      </c>
      <c r="G2077" s="3">
        <v>0</v>
      </c>
      <c r="H2077" s="3"/>
      <c r="I2077" s="3">
        <f t="shared" si="251"/>
        <v>0</v>
      </c>
      <c r="J2077" s="3">
        <f t="shared" si="252"/>
        <v>0</v>
      </c>
      <c r="K2077" s="3">
        <f t="shared" si="253"/>
        <v>0</v>
      </c>
      <c r="L2077" s="3">
        <f t="shared" si="254"/>
        <v>0</v>
      </c>
      <c r="M2077" s="3">
        <f t="shared" si="255"/>
        <v>0</v>
      </c>
      <c r="N2077" s="3">
        <f t="shared" si="256"/>
        <v>0</v>
      </c>
      <c r="O2077" s="3">
        <f t="shared" si="257"/>
        <v>0</v>
      </c>
      <c r="P2077" s="2">
        <f t="shared" si="258"/>
        <v>0</v>
      </c>
    </row>
    <row r="2078" spans="1:16">
      <c r="A2078" s="1">
        <v>2074</v>
      </c>
      <c r="G2078" s="3">
        <v>0</v>
      </c>
      <c r="H2078" s="3"/>
      <c r="I2078" s="3">
        <f t="shared" si="251"/>
        <v>0</v>
      </c>
      <c r="J2078" s="3">
        <f t="shared" si="252"/>
        <v>0</v>
      </c>
      <c r="K2078" s="3">
        <f t="shared" si="253"/>
        <v>0</v>
      </c>
      <c r="L2078" s="3">
        <f t="shared" si="254"/>
        <v>0</v>
      </c>
      <c r="M2078" s="3">
        <f t="shared" si="255"/>
        <v>0</v>
      </c>
      <c r="N2078" s="3">
        <f t="shared" si="256"/>
        <v>0</v>
      </c>
      <c r="O2078" s="3">
        <f t="shared" si="257"/>
        <v>0</v>
      </c>
      <c r="P2078" s="2">
        <f t="shared" si="258"/>
        <v>0</v>
      </c>
    </row>
    <row r="2079" spans="1:16">
      <c r="A2079" s="1">
        <v>2075</v>
      </c>
      <c r="G2079" s="3">
        <v>0</v>
      </c>
      <c r="H2079" s="3"/>
      <c r="I2079" s="3">
        <f t="shared" ref="I2079:I2142" si="259">$B$3*G2079</f>
        <v>0</v>
      </c>
      <c r="J2079" s="3">
        <f t="shared" ref="J2079:J2142" si="260">I2079-$C$3*L2079</f>
        <v>0</v>
      </c>
      <c r="K2079" s="3">
        <f t="shared" ref="K2079:K2142" si="261">J2079-$D$3*M2079</f>
        <v>0</v>
      </c>
      <c r="L2079" s="3">
        <f t="shared" ref="L2079:L2142" si="262">K2078</f>
        <v>0</v>
      </c>
      <c r="M2079" s="3">
        <f t="shared" ref="M2079:M2142" si="263">L2078</f>
        <v>0</v>
      </c>
      <c r="N2079" s="3">
        <f t="shared" ref="N2079:N2142" si="264">K2079+$E$3*L2079</f>
        <v>0</v>
      </c>
      <c r="O2079" s="3">
        <f t="shared" ref="O2079:O2142" si="265">N2079+$F$3*M2079</f>
        <v>0</v>
      </c>
      <c r="P2079" s="2">
        <f t="shared" si="258"/>
        <v>0</v>
      </c>
    </row>
    <row r="2080" spans="1:16">
      <c r="A2080" s="1">
        <v>2076</v>
      </c>
      <c r="G2080" s="3">
        <v>0</v>
      </c>
      <c r="H2080" s="3"/>
      <c r="I2080" s="3">
        <f t="shared" si="259"/>
        <v>0</v>
      </c>
      <c r="J2080" s="3">
        <f t="shared" si="260"/>
        <v>0</v>
      </c>
      <c r="K2080" s="3">
        <f t="shared" si="261"/>
        <v>0</v>
      </c>
      <c r="L2080" s="3">
        <f t="shared" si="262"/>
        <v>0</v>
      </c>
      <c r="M2080" s="3">
        <f t="shared" si="263"/>
        <v>0</v>
      </c>
      <c r="N2080" s="3">
        <f t="shared" si="264"/>
        <v>0</v>
      </c>
      <c r="O2080" s="3">
        <f t="shared" si="265"/>
        <v>0</v>
      </c>
      <c r="P2080" s="2">
        <f t="shared" si="258"/>
        <v>0</v>
      </c>
    </row>
    <row r="2081" spans="1:16">
      <c r="A2081" s="1">
        <v>2077</v>
      </c>
      <c r="G2081" s="3">
        <v>0</v>
      </c>
      <c r="H2081" s="3"/>
      <c r="I2081" s="3">
        <f t="shared" si="259"/>
        <v>0</v>
      </c>
      <c r="J2081" s="3">
        <f t="shared" si="260"/>
        <v>0</v>
      </c>
      <c r="K2081" s="3">
        <f t="shared" si="261"/>
        <v>0</v>
      </c>
      <c r="L2081" s="3">
        <f t="shared" si="262"/>
        <v>0</v>
      </c>
      <c r="M2081" s="3">
        <f t="shared" si="263"/>
        <v>0</v>
      </c>
      <c r="N2081" s="3">
        <f t="shared" si="264"/>
        <v>0</v>
      </c>
      <c r="O2081" s="3">
        <f t="shared" si="265"/>
        <v>0</v>
      </c>
      <c r="P2081" s="2">
        <f t="shared" si="258"/>
        <v>0</v>
      </c>
    </row>
    <row r="2082" spans="1:16">
      <c r="A2082" s="1">
        <v>2078</v>
      </c>
      <c r="G2082" s="3">
        <v>0</v>
      </c>
      <c r="H2082" s="3"/>
      <c r="I2082" s="3">
        <f t="shared" si="259"/>
        <v>0</v>
      </c>
      <c r="J2082" s="3">
        <f t="shared" si="260"/>
        <v>0</v>
      </c>
      <c r="K2082" s="3">
        <f t="shared" si="261"/>
        <v>0</v>
      </c>
      <c r="L2082" s="3">
        <f t="shared" si="262"/>
        <v>0</v>
      </c>
      <c r="M2082" s="3">
        <f t="shared" si="263"/>
        <v>0</v>
      </c>
      <c r="N2082" s="3">
        <f t="shared" si="264"/>
        <v>0</v>
      </c>
      <c r="O2082" s="3">
        <f t="shared" si="265"/>
        <v>0</v>
      </c>
      <c r="P2082" s="2">
        <f t="shared" si="258"/>
        <v>0</v>
      </c>
    </row>
    <row r="2083" spans="1:16">
      <c r="A2083" s="1">
        <v>2079</v>
      </c>
      <c r="G2083" s="3">
        <v>0</v>
      </c>
      <c r="H2083" s="3"/>
      <c r="I2083" s="3">
        <f t="shared" si="259"/>
        <v>0</v>
      </c>
      <c r="J2083" s="3">
        <f t="shared" si="260"/>
        <v>0</v>
      </c>
      <c r="K2083" s="3">
        <f t="shared" si="261"/>
        <v>0</v>
      </c>
      <c r="L2083" s="3">
        <f t="shared" si="262"/>
        <v>0</v>
      </c>
      <c r="M2083" s="3">
        <f t="shared" si="263"/>
        <v>0</v>
      </c>
      <c r="N2083" s="3">
        <f t="shared" si="264"/>
        <v>0</v>
      </c>
      <c r="O2083" s="3">
        <f t="shared" si="265"/>
        <v>0</v>
      </c>
      <c r="P2083" s="2">
        <f t="shared" si="258"/>
        <v>0</v>
      </c>
    </row>
    <row r="2084" spans="1:16">
      <c r="A2084" s="1">
        <v>2080</v>
      </c>
      <c r="G2084" s="3">
        <v>0</v>
      </c>
      <c r="H2084" s="3"/>
      <c r="I2084" s="3">
        <f t="shared" si="259"/>
        <v>0</v>
      </c>
      <c r="J2084" s="3">
        <f t="shared" si="260"/>
        <v>0</v>
      </c>
      <c r="K2084" s="3">
        <f t="shared" si="261"/>
        <v>0</v>
      </c>
      <c r="L2084" s="3">
        <f t="shared" si="262"/>
        <v>0</v>
      </c>
      <c r="M2084" s="3">
        <f t="shared" si="263"/>
        <v>0</v>
      </c>
      <c r="N2084" s="3">
        <f t="shared" si="264"/>
        <v>0</v>
      </c>
      <c r="O2084" s="3">
        <f t="shared" si="265"/>
        <v>0</v>
      </c>
      <c r="P2084" s="2">
        <f t="shared" si="258"/>
        <v>0</v>
      </c>
    </row>
    <row r="2085" spans="1:16">
      <c r="A2085" s="1">
        <v>2081</v>
      </c>
      <c r="G2085" s="3">
        <v>0</v>
      </c>
      <c r="H2085" s="3"/>
      <c r="I2085" s="3">
        <f t="shared" si="259"/>
        <v>0</v>
      </c>
      <c r="J2085" s="3">
        <f t="shared" si="260"/>
        <v>0</v>
      </c>
      <c r="K2085" s="3">
        <f t="shared" si="261"/>
        <v>0</v>
      </c>
      <c r="L2085" s="3">
        <f t="shared" si="262"/>
        <v>0</v>
      </c>
      <c r="M2085" s="3">
        <f t="shared" si="263"/>
        <v>0</v>
      </c>
      <c r="N2085" s="3">
        <f t="shared" si="264"/>
        <v>0</v>
      </c>
      <c r="O2085" s="3">
        <f t="shared" si="265"/>
        <v>0</v>
      </c>
      <c r="P2085" s="2">
        <f t="shared" si="258"/>
        <v>0</v>
      </c>
    </row>
    <row r="2086" spans="1:16">
      <c r="A2086" s="1">
        <v>2082</v>
      </c>
      <c r="G2086" s="3">
        <v>0</v>
      </c>
      <c r="H2086" s="3"/>
      <c r="I2086" s="3">
        <f t="shared" si="259"/>
        <v>0</v>
      </c>
      <c r="J2086" s="3">
        <f t="shared" si="260"/>
        <v>0</v>
      </c>
      <c r="K2086" s="3">
        <f t="shared" si="261"/>
        <v>0</v>
      </c>
      <c r="L2086" s="3">
        <f t="shared" si="262"/>
        <v>0</v>
      </c>
      <c r="M2086" s="3">
        <f t="shared" si="263"/>
        <v>0</v>
      </c>
      <c r="N2086" s="3">
        <f t="shared" si="264"/>
        <v>0</v>
      </c>
      <c r="O2086" s="3">
        <f t="shared" si="265"/>
        <v>0</v>
      </c>
      <c r="P2086" s="2">
        <f t="shared" si="258"/>
        <v>0</v>
      </c>
    </row>
    <row r="2087" spans="1:16">
      <c r="A2087" s="1">
        <v>2083</v>
      </c>
      <c r="G2087" s="3">
        <v>0</v>
      </c>
      <c r="H2087" s="3"/>
      <c r="I2087" s="3">
        <f t="shared" si="259"/>
        <v>0</v>
      </c>
      <c r="J2087" s="3">
        <f t="shared" si="260"/>
        <v>0</v>
      </c>
      <c r="K2087" s="3">
        <f t="shared" si="261"/>
        <v>0</v>
      </c>
      <c r="L2087" s="3">
        <f t="shared" si="262"/>
        <v>0</v>
      </c>
      <c r="M2087" s="3">
        <f t="shared" si="263"/>
        <v>0</v>
      </c>
      <c r="N2087" s="3">
        <f t="shared" si="264"/>
        <v>0</v>
      </c>
      <c r="O2087" s="3">
        <f t="shared" si="265"/>
        <v>0</v>
      </c>
      <c r="P2087" s="2">
        <f t="shared" si="258"/>
        <v>0</v>
      </c>
    </row>
    <row r="2088" spans="1:16">
      <c r="A2088" s="1">
        <v>2084</v>
      </c>
      <c r="G2088" s="3">
        <v>0</v>
      </c>
      <c r="H2088" s="3"/>
      <c r="I2088" s="3">
        <f t="shared" si="259"/>
        <v>0</v>
      </c>
      <c r="J2088" s="3">
        <f t="shared" si="260"/>
        <v>0</v>
      </c>
      <c r="K2088" s="3">
        <f t="shared" si="261"/>
        <v>0</v>
      </c>
      <c r="L2088" s="3">
        <f t="shared" si="262"/>
        <v>0</v>
      </c>
      <c r="M2088" s="3">
        <f t="shared" si="263"/>
        <v>0</v>
      </c>
      <c r="N2088" s="3">
        <f t="shared" si="264"/>
        <v>0</v>
      </c>
      <c r="O2088" s="3">
        <f t="shared" si="265"/>
        <v>0</v>
      </c>
      <c r="P2088" s="2">
        <f t="shared" si="258"/>
        <v>0</v>
      </c>
    </row>
    <row r="2089" spans="1:16">
      <c r="A2089" s="1">
        <v>2085</v>
      </c>
      <c r="G2089" s="3">
        <v>0</v>
      </c>
      <c r="H2089" s="3"/>
      <c r="I2089" s="3">
        <f t="shared" si="259"/>
        <v>0</v>
      </c>
      <c r="J2089" s="3">
        <f t="shared" si="260"/>
        <v>0</v>
      </c>
      <c r="K2089" s="3">
        <f t="shared" si="261"/>
        <v>0</v>
      </c>
      <c r="L2089" s="3">
        <f t="shared" si="262"/>
        <v>0</v>
      </c>
      <c r="M2089" s="3">
        <f t="shared" si="263"/>
        <v>0</v>
      </c>
      <c r="N2089" s="3">
        <f t="shared" si="264"/>
        <v>0</v>
      </c>
      <c r="O2089" s="3">
        <f t="shared" si="265"/>
        <v>0</v>
      </c>
      <c r="P2089" s="2">
        <f t="shared" si="258"/>
        <v>0</v>
      </c>
    </row>
    <row r="2090" spans="1:16">
      <c r="A2090" s="1">
        <v>2086</v>
      </c>
      <c r="G2090" s="3">
        <v>0</v>
      </c>
      <c r="H2090" s="3"/>
      <c r="I2090" s="3">
        <f t="shared" si="259"/>
        <v>0</v>
      </c>
      <c r="J2090" s="3">
        <f t="shared" si="260"/>
        <v>0</v>
      </c>
      <c r="K2090" s="3">
        <f t="shared" si="261"/>
        <v>0</v>
      </c>
      <c r="L2090" s="3">
        <f t="shared" si="262"/>
        <v>0</v>
      </c>
      <c r="M2090" s="3">
        <f t="shared" si="263"/>
        <v>0</v>
      </c>
      <c r="N2090" s="3">
        <f t="shared" si="264"/>
        <v>0</v>
      </c>
      <c r="O2090" s="3">
        <f t="shared" si="265"/>
        <v>0</v>
      </c>
      <c r="P2090" s="2">
        <f t="shared" si="258"/>
        <v>0</v>
      </c>
    </row>
    <row r="2091" spans="1:16">
      <c r="A2091" s="1">
        <v>2087</v>
      </c>
      <c r="G2091" s="3">
        <v>0</v>
      </c>
      <c r="H2091" s="3"/>
      <c r="I2091" s="3">
        <f t="shared" si="259"/>
        <v>0</v>
      </c>
      <c r="J2091" s="3">
        <f t="shared" si="260"/>
        <v>0</v>
      </c>
      <c r="K2091" s="3">
        <f t="shared" si="261"/>
        <v>0</v>
      </c>
      <c r="L2091" s="3">
        <f t="shared" si="262"/>
        <v>0</v>
      </c>
      <c r="M2091" s="3">
        <f t="shared" si="263"/>
        <v>0</v>
      </c>
      <c r="N2091" s="3">
        <f t="shared" si="264"/>
        <v>0</v>
      </c>
      <c r="O2091" s="3">
        <f t="shared" si="265"/>
        <v>0</v>
      </c>
      <c r="P2091" s="2">
        <f t="shared" si="258"/>
        <v>0</v>
      </c>
    </row>
    <row r="2092" spans="1:16">
      <c r="A2092" s="1">
        <v>2088</v>
      </c>
      <c r="G2092" s="3">
        <v>0</v>
      </c>
      <c r="H2092" s="3"/>
      <c r="I2092" s="3">
        <f t="shared" si="259"/>
        <v>0</v>
      </c>
      <c r="J2092" s="3">
        <f t="shared" si="260"/>
        <v>0</v>
      </c>
      <c r="K2092" s="3">
        <f t="shared" si="261"/>
        <v>0</v>
      </c>
      <c r="L2092" s="3">
        <f t="shared" si="262"/>
        <v>0</v>
      </c>
      <c r="M2092" s="3">
        <f t="shared" si="263"/>
        <v>0</v>
      </c>
      <c r="N2092" s="3">
        <f t="shared" si="264"/>
        <v>0</v>
      </c>
      <c r="O2092" s="3">
        <f t="shared" si="265"/>
        <v>0</v>
      </c>
      <c r="P2092" s="2">
        <f t="shared" si="258"/>
        <v>0</v>
      </c>
    </row>
    <row r="2093" spans="1:16">
      <c r="A2093" s="1">
        <v>2089</v>
      </c>
      <c r="G2093" s="3">
        <v>0</v>
      </c>
      <c r="H2093" s="3"/>
      <c r="I2093" s="3">
        <f t="shared" si="259"/>
        <v>0</v>
      </c>
      <c r="J2093" s="3">
        <f t="shared" si="260"/>
        <v>0</v>
      </c>
      <c r="K2093" s="3">
        <f t="shared" si="261"/>
        <v>0</v>
      </c>
      <c r="L2093" s="3">
        <f t="shared" si="262"/>
        <v>0</v>
      </c>
      <c r="M2093" s="3">
        <f t="shared" si="263"/>
        <v>0</v>
      </c>
      <c r="N2093" s="3">
        <f t="shared" si="264"/>
        <v>0</v>
      </c>
      <c r="O2093" s="3">
        <f t="shared" si="265"/>
        <v>0</v>
      </c>
      <c r="P2093" s="2">
        <f t="shared" si="258"/>
        <v>0</v>
      </c>
    </row>
    <row r="2094" spans="1:16">
      <c r="A2094" s="1">
        <v>2090</v>
      </c>
      <c r="G2094" s="3">
        <v>0</v>
      </c>
      <c r="H2094" s="3"/>
      <c r="I2094" s="3">
        <f t="shared" si="259"/>
        <v>0</v>
      </c>
      <c r="J2094" s="3">
        <f t="shared" si="260"/>
        <v>0</v>
      </c>
      <c r="K2094" s="3">
        <f t="shared" si="261"/>
        <v>0</v>
      </c>
      <c r="L2094" s="3">
        <f t="shared" si="262"/>
        <v>0</v>
      </c>
      <c r="M2094" s="3">
        <f t="shared" si="263"/>
        <v>0</v>
      </c>
      <c r="N2094" s="3">
        <f t="shared" si="264"/>
        <v>0</v>
      </c>
      <c r="O2094" s="3">
        <f t="shared" si="265"/>
        <v>0</v>
      </c>
      <c r="P2094" s="2">
        <f t="shared" si="258"/>
        <v>0</v>
      </c>
    </row>
    <row r="2095" spans="1:16">
      <c r="A2095" s="1">
        <v>2091</v>
      </c>
      <c r="G2095" s="3">
        <v>0</v>
      </c>
      <c r="H2095" s="3"/>
      <c r="I2095" s="3">
        <f t="shared" si="259"/>
        <v>0</v>
      </c>
      <c r="J2095" s="3">
        <f t="shared" si="260"/>
        <v>0</v>
      </c>
      <c r="K2095" s="3">
        <f t="shared" si="261"/>
        <v>0</v>
      </c>
      <c r="L2095" s="3">
        <f t="shared" si="262"/>
        <v>0</v>
      </c>
      <c r="M2095" s="3">
        <f t="shared" si="263"/>
        <v>0</v>
      </c>
      <c r="N2095" s="3">
        <f t="shared" si="264"/>
        <v>0</v>
      </c>
      <c r="O2095" s="3">
        <f t="shared" si="265"/>
        <v>0</v>
      </c>
      <c r="P2095" s="2">
        <f t="shared" si="258"/>
        <v>0</v>
      </c>
    </row>
    <row r="2096" spans="1:16">
      <c r="A2096" s="1">
        <v>2092</v>
      </c>
      <c r="G2096" s="3">
        <v>0</v>
      </c>
      <c r="H2096" s="3"/>
      <c r="I2096" s="3">
        <f t="shared" si="259"/>
        <v>0</v>
      </c>
      <c r="J2096" s="3">
        <f t="shared" si="260"/>
        <v>0</v>
      </c>
      <c r="K2096" s="3">
        <f t="shared" si="261"/>
        <v>0</v>
      </c>
      <c r="L2096" s="3">
        <f t="shared" si="262"/>
        <v>0</v>
      </c>
      <c r="M2096" s="3">
        <f t="shared" si="263"/>
        <v>0</v>
      </c>
      <c r="N2096" s="3">
        <f t="shared" si="264"/>
        <v>0</v>
      </c>
      <c r="O2096" s="3">
        <f t="shared" si="265"/>
        <v>0</v>
      </c>
      <c r="P2096" s="2">
        <f t="shared" si="258"/>
        <v>0</v>
      </c>
    </row>
    <row r="2097" spans="1:16">
      <c r="A2097" s="1">
        <v>2093</v>
      </c>
      <c r="G2097" s="3">
        <v>0</v>
      </c>
      <c r="H2097" s="3"/>
      <c r="I2097" s="3">
        <f t="shared" si="259"/>
        <v>0</v>
      </c>
      <c r="J2097" s="3">
        <f t="shared" si="260"/>
        <v>0</v>
      </c>
      <c r="K2097" s="3">
        <f t="shared" si="261"/>
        <v>0</v>
      </c>
      <c r="L2097" s="3">
        <f t="shared" si="262"/>
        <v>0</v>
      </c>
      <c r="M2097" s="3">
        <f t="shared" si="263"/>
        <v>0</v>
      </c>
      <c r="N2097" s="3">
        <f t="shared" si="264"/>
        <v>0</v>
      </c>
      <c r="O2097" s="3">
        <f t="shared" si="265"/>
        <v>0</v>
      </c>
      <c r="P2097" s="2">
        <f t="shared" si="258"/>
        <v>0</v>
      </c>
    </row>
    <row r="2098" spans="1:16">
      <c r="A2098" s="1">
        <v>2094</v>
      </c>
      <c r="G2098" s="3">
        <v>0</v>
      </c>
      <c r="H2098" s="3"/>
      <c r="I2098" s="3">
        <f t="shared" si="259"/>
        <v>0</v>
      </c>
      <c r="J2098" s="3">
        <f t="shared" si="260"/>
        <v>0</v>
      </c>
      <c r="K2098" s="3">
        <f t="shared" si="261"/>
        <v>0</v>
      </c>
      <c r="L2098" s="3">
        <f t="shared" si="262"/>
        <v>0</v>
      </c>
      <c r="M2098" s="3">
        <f t="shared" si="263"/>
        <v>0</v>
      </c>
      <c r="N2098" s="3">
        <f t="shared" si="264"/>
        <v>0</v>
      </c>
      <c r="O2098" s="3">
        <f t="shared" si="265"/>
        <v>0</v>
      </c>
      <c r="P2098" s="2">
        <f t="shared" si="258"/>
        <v>0</v>
      </c>
    </row>
    <row r="2099" spans="1:16">
      <c r="A2099" s="1">
        <v>2095</v>
      </c>
      <c r="G2099" s="3">
        <v>0</v>
      </c>
      <c r="H2099" s="3"/>
      <c r="I2099" s="3">
        <f t="shared" si="259"/>
        <v>0</v>
      </c>
      <c r="J2099" s="3">
        <f t="shared" si="260"/>
        <v>0</v>
      </c>
      <c r="K2099" s="3">
        <f t="shared" si="261"/>
        <v>0</v>
      </c>
      <c r="L2099" s="3">
        <f t="shared" si="262"/>
        <v>0</v>
      </c>
      <c r="M2099" s="3">
        <f t="shared" si="263"/>
        <v>0</v>
      </c>
      <c r="N2099" s="3">
        <f t="shared" si="264"/>
        <v>0</v>
      </c>
      <c r="O2099" s="3">
        <f t="shared" si="265"/>
        <v>0</v>
      </c>
      <c r="P2099" s="2">
        <f t="shared" si="258"/>
        <v>0</v>
      </c>
    </row>
    <row r="2100" spans="1:16">
      <c r="A2100" s="1">
        <v>2096</v>
      </c>
      <c r="G2100" s="3">
        <v>0</v>
      </c>
      <c r="H2100" s="3"/>
      <c r="I2100" s="3">
        <f t="shared" si="259"/>
        <v>0</v>
      </c>
      <c r="J2100" s="3">
        <f t="shared" si="260"/>
        <v>0</v>
      </c>
      <c r="K2100" s="3">
        <f t="shared" si="261"/>
        <v>0</v>
      </c>
      <c r="L2100" s="3">
        <f t="shared" si="262"/>
        <v>0</v>
      </c>
      <c r="M2100" s="3">
        <f t="shared" si="263"/>
        <v>0</v>
      </c>
      <c r="N2100" s="3">
        <f t="shared" si="264"/>
        <v>0</v>
      </c>
      <c r="O2100" s="3">
        <f t="shared" si="265"/>
        <v>0</v>
      </c>
      <c r="P2100" s="2">
        <f t="shared" si="258"/>
        <v>0</v>
      </c>
    </row>
    <row r="2101" spans="1:16">
      <c r="A2101" s="1">
        <v>2097</v>
      </c>
      <c r="G2101" s="3">
        <v>0</v>
      </c>
      <c r="H2101" s="3"/>
      <c r="I2101" s="3">
        <f t="shared" si="259"/>
        <v>0</v>
      </c>
      <c r="J2101" s="3">
        <f t="shared" si="260"/>
        <v>0</v>
      </c>
      <c r="K2101" s="3">
        <f t="shared" si="261"/>
        <v>0</v>
      </c>
      <c r="L2101" s="3">
        <f t="shared" si="262"/>
        <v>0</v>
      </c>
      <c r="M2101" s="3">
        <f t="shared" si="263"/>
        <v>0</v>
      </c>
      <c r="N2101" s="3">
        <f t="shared" si="264"/>
        <v>0</v>
      </c>
      <c r="O2101" s="3">
        <f t="shared" si="265"/>
        <v>0</v>
      </c>
      <c r="P2101" s="2">
        <f t="shared" si="258"/>
        <v>0</v>
      </c>
    </row>
    <row r="2102" spans="1:16">
      <c r="A2102" s="1">
        <v>2098</v>
      </c>
      <c r="G2102" s="3">
        <v>0</v>
      </c>
      <c r="H2102" s="3"/>
      <c r="I2102" s="3">
        <f t="shared" si="259"/>
        <v>0</v>
      </c>
      <c r="J2102" s="3">
        <f t="shared" si="260"/>
        <v>0</v>
      </c>
      <c r="K2102" s="3">
        <f t="shared" si="261"/>
        <v>0</v>
      </c>
      <c r="L2102" s="3">
        <f t="shared" si="262"/>
        <v>0</v>
      </c>
      <c r="M2102" s="3">
        <f t="shared" si="263"/>
        <v>0</v>
      </c>
      <c r="N2102" s="3">
        <f t="shared" si="264"/>
        <v>0</v>
      </c>
      <c r="O2102" s="3">
        <f t="shared" si="265"/>
        <v>0</v>
      </c>
      <c r="P2102" s="2">
        <f t="shared" si="258"/>
        <v>0</v>
      </c>
    </row>
    <row r="2103" spans="1:16">
      <c r="A2103" s="1">
        <v>2099</v>
      </c>
      <c r="G2103" s="3">
        <v>0</v>
      </c>
      <c r="H2103" s="3"/>
      <c r="I2103" s="3">
        <f t="shared" si="259"/>
        <v>0</v>
      </c>
      <c r="J2103" s="3">
        <f t="shared" si="260"/>
        <v>0</v>
      </c>
      <c r="K2103" s="3">
        <f t="shared" si="261"/>
        <v>0</v>
      </c>
      <c r="L2103" s="3">
        <f t="shared" si="262"/>
        <v>0</v>
      </c>
      <c r="M2103" s="3">
        <f t="shared" si="263"/>
        <v>0</v>
      </c>
      <c r="N2103" s="3">
        <f t="shared" si="264"/>
        <v>0</v>
      </c>
      <c r="O2103" s="3">
        <f t="shared" si="265"/>
        <v>0</v>
      </c>
      <c r="P2103" s="2">
        <f t="shared" si="258"/>
        <v>0</v>
      </c>
    </row>
    <row r="2104" spans="1:16">
      <c r="A2104" s="1">
        <v>2100</v>
      </c>
      <c r="G2104" s="3">
        <v>0</v>
      </c>
      <c r="H2104" s="3"/>
      <c r="I2104" s="3">
        <f t="shared" si="259"/>
        <v>0</v>
      </c>
      <c r="J2104" s="3">
        <f t="shared" si="260"/>
        <v>0</v>
      </c>
      <c r="K2104" s="3">
        <f t="shared" si="261"/>
        <v>0</v>
      </c>
      <c r="L2104" s="3">
        <f t="shared" si="262"/>
        <v>0</v>
      </c>
      <c r="M2104" s="3">
        <f t="shared" si="263"/>
        <v>0</v>
      </c>
      <c r="N2104" s="3">
        <f t="shared" si="264"/>
        <v>0</v>
      </c>
      <c r="O2104" s="3">
        <f t="shared" si="265"/>
        <v>0</v>
      </c>
      <c r="P2104" s="2">
        <f t="shared" si="258"/>
        <v>0</v>
      </c>
    </row>
    <row r="2105" spans="1:16">
      <c r="A2105" s="1">
        <v>2101</v>
      </c>
      <c r="G2105" s="3">
        <v>0</v>
      </c>
      <c r="H2105" s="3"/>
      <c r="I2105" s="3">
        <f t="shared" si="259"/>
        <v>0</v>
      </c>
      <c r="J2105" s="3">
        <f t="shared" si="260"/>
        <v>0</v>
      </c>
      <c r="K2105" s="3">
        <f t="shared" si="261"/>
        <v>0</v>
      </c>
      <c r="L2105" s="3">
        <f t="shared" si="262"/>
        <v>0</v>
      </c>
      <c r="M2105" s="3">
        <f t="shared" si="263"/>
        <v>0</v>
      </c>
      <c r="N2105" s="3">
        <f t="shared" si="264"/>
        <v>0</v>
      </c>
      <c r="O2105" s="3">
        <f t="shared" si="265"/>
        <v>0</v>
      </c>
      <c r="P2105" s="2">
        <f t="shared" si="258"/>
        <v>0</v>
      </c>
    </row>
    <row r="2106" spans="1:16">
      <c r="A2106" s="1">
        <v>2102</v>
      </c>
      <c r="G2106" s="3">
        <v>0</v>
      </c>
      <c r="H2106" s="3"/>
      <c r="I2106" s="3">
        <f t="shared" si="259"/>
        <v>0</v>
      </c>
      <c r="J2106" s="3">
        <f t="shared" si="260"/>
        <v>0</v>
      </c>
      <c r="K2106" s="3">
        <f t="shared" si="261"/>
        <v>0</v>
      </c>
      <c r="L2106" s="3">
        <f t="shared" si="262"/>
        <v>0</v>
      </c>
      <c r="M2106" s="3">
        <f t="shared" si="263"/>
        <v>0</v>
      </c>
      <c r="N2106" s="3">
        <f t="shared" si="264"/>
        <v>0</v>
      </c>
      <c r="O2106" s="3">
        <f t="shared" si="265"/>
        <v>0</v>
      </c>
      <c r="P2106" s="2">
        <f t="shared" si="258"/>
        <v>0</v>
      </c>
    </row>
    <row r="2107" spans="1:16">
      <c r="A2107" s="1">
        <v>2103</v>
      </c>
      <c r="G2107" s="3">
        <v>0</v>
      </c>
      <c r="H2107" s="3"/>
      <c r="I2107" s="3">
        <f t="shared" si="259"/>
        <v>0</v>
      </c>
      <c r="J2107" s="3">
        <f t="shared" si="260"/>
        <v>0</v>
      </c>
      <c r="K2107" s="3">
        <f t="shared" si="261"/>
        <v>0</v>
      </c>
      <c r="L2107" s="3">
        <f t="shared" si="262"/>
        <v>0</v>
      </c>
      <c r="M2107" s="3">
        <f t="shared" si="263"/>
        <v>0</v>
      </c>
      <c r="N2107" s="3">
        <f t="shared" si="264"/>
        <v>0</v>
      </c>
      <c r="O2107" s="3">
        <f t="shared" si="265"/>
        <v>0</v>
      </c>
      <c r="P2107" s="2">
        <f t="shared" si="258"/>
        <v>0</v>
      </c>
    </row>
    <row r="2108" spans="1:16">
      <c r="A2108" s="1">
        <v>2104</v>
      </c>
      <c r="G2108" s="3">
        <v>0</v>
      </c>
      <c r="H2108" s="3"/>
      <c r="I2108" s="3">
        <f t="shared" si="259"/>
        <v>0</v>
      </c>
      <c r="J2108" s="3">
        <f t="shared" si="260"/>
        <v>0</v>
      </c>
      <c r="K2108" s="3">
        <f t="shared" si="261"/>
        <v>0</v>
      </c>
      <c r="L2108" s="3">
        <f t="shared" si="262"/>
        <v>0</v>
      </c>
      <c r="M2108" s="3">
        <f t="shared" si="263"/>
        <v>0</v>
      </c>
      <c r="N2108" s="3">
        <f t="shared" si="264"/>
        <v>0</v>
      </c>
      <c r="O2108" s="3">
        <f t="shared" si="265"/>
        <v>0</v>
      </c>
      <c r="P2108" s="2">
        <f t="shared" si="258"/>
        <v>0</v>
      </c>
    </row>
    <row r="2109" spans="1:16">
      <c r="A2109" s="1">
        <v>2105</v>
      </c>
      <c r="G2109" s="3">
        <v>0</v>
      </c>
      <c r="H2109" s="3"/>
      <c r="I2109" s="3">
        <f t="shared" si="259"/>
        <v>0</v>
      </c>
      <c r="J2109" s="3">
        <f t="shared" si="260"/>
        <v>0</v>
      </c>
      <c r="K2109" s="3">
        <f t="shared" si="261"/>
        <v>0</v>
      </c>
      <c r="L2109" s="3">
        <f t="shared" si="262"/>
        <v>0</v>
      </c>
      <c r="M2109" s="3">
        <f t="shared" si="263"/>
        <v>0</v>
      </c>
      <c r="N2109" s="3">
        <f t="shared" si="264"/>
        <v>0</v>
      </c>
      <c r="O2109" s="3">
        <f t="shared" si="265"/>
        <v>0</v>
      </c>
      <c r="P2109" s="2">
        <f t="shared" si="258"/>
        <v>0</v>
      </c>
    </row>
    <row r="2110" spans="1:16">
      <c r="A2110" s="1">
        <v>2106</v>
      </c>
      <c r="G2110" s="3">
        <v>0</v>
      </c>
      <c r="H2110" s="3"/>
      <c r="I2110" s="3">
        <f t="shared" si="259"/>
        <v>0</v>
      </c>
      <c r="J2110" s="3">
        <f t="shared" si="260"/>
        <v>0</v>
      </c>
      <c r="K2110" s="3">
        <f t="shared" si="261"/>
        <v>0</v>
      </c>
      <c r="L2110" s="3">
        <f t="shared" si="262"/>
        <v>0</v>
      </c>
      <c r="M2110" s="3">
        <f t="shared" si="263"/>
        <v>0</v>
      </c>
      <c r="N2110" s="3">
        <f t="shared" si="264"/>
        <v>0</v>
      </c>
      <c r="O2110" s="3">
        <f t="shared" si="265"/>
        <v>0</v>
      </c>
      <c r="P2110" s="2">
        <f t="shared" si="258"/>
        <v>0</v>
      </c>
    </row>
    <row r="2111" spans="1:16">
      <c r="A2111" s="1">
        <v>2107</v>
      </c>
      <c r="G2111" s="3">
        <v>0</v>
      </c>
      <c r="H2111" s="3"/>
      <c r="I2111" s="3">
        <f t="shared" si="259"/>
        <v>0</v>
      </c>
      <c r="J2111" s="3">
        <f t="shared" si="260"/>
        <v>0</v>
      </c>
      <c r="K2111" s="3">
        <f t="shared" si="261"/>
        <v>0</v>
      </c>
      <c r="L2111" s="3">
        <f t="shared" si="262"/>
        <v>0</v>
      </c>
      <c r="M2111" s="3">
        <f t="shared" si="263"/>
        <v>0</v>
      </c>
      <c r="N2111" s="3">
        <f t="shared" si="264"/>
        <v>0</v>
      </c>
      <c r="O2111" s="3">
        <f t="shared" si="265"/>
        <v>0</v>
      </c>
      <c r="P2111" s="2">
        <f t="shared" si="258"/>
        <v>0</v>
      </c>
    </row>
    <row r="2112" spans="1:16">
      <c r="A2112" s="1">
        <v>2108</v>
      </c>
      <c r="G2112" s="3">
        <v>0</v>
      </c>
      <c r="H2112" s="3"/>
      <c r="I2112" s="3">
        <f t="shared" si="259"/>
        <v>0</v>
      </c>
      <c r="J2112" s="3">
        <f t="shared" si="260"/>
        <v>0</v>
      </c>
      <c r="K2112" s="3">
        <f t="shared" si="261"/>
        <v>0</v>
      </c>
      <c r="L2112" s="3">
        <f t="shared" si="262"/>
        <v>0</v>
      </c>
      <c r="M2112" s="3">
        <f t="shared" si="263"/>
        <v>0</v>
      </c>
      <c r="N2112" s="3">
        <f t="shared" si="264"/>
        <v>0</v>
      </c>
      <c r="O2112" s="3">
        <f t="shared" si="265"/>
        <v>0</v>
      </c>
      <c r="P2112" s="2">
        <f t="shared" si="258"/>
        <v>0</v>
      </c>
    </row>
    <row r="2113" spans="1:16">
      <c r="A2113" s="1">
        <v>2109</v>
      </c>
      <c r="G2113" s="3">
        <v>0</v>
      </c>
      <c r="H2113" s="3"/>
      <c r="I2113" s="3">
        <f t="shared" si="259"/>
        <v>0</v>
      </c>
      <c r="J2113" s="3">
        <f t="shared" si="260"/>
        <v>0</v>
      </c>
      <c r="K2113" s="3">
        <f t="shared" si="261"/>
        <v>0</v>
      </c>
      <c r="L2113" s="3">
        <f t="shared" si="262"/>
        <v>0</v>
      </c>
      <c r="M2113" s="3">
        <f t="shared" si="263"/>
        <v>0</v>
      </c>
      <c r="N2113" s="3">
        <f t="shared" si="264"/>
        <v>0</v>
      </c>
      <c r="O2113" s="3">
        <f t="shared" si="265"/>
        <v>0</v>
      </c>
      <c r="P2113" s="2">
        <f t="shared" si="258"/>
        <v>0</v>
      </c>
    </row>
    <row r="2114" spans="1:16">
      <c r="A2114" s="1">
        <v>2110</v>
      </c>
      <c r="G2114" s="3">
        <v>0</v>
      </c>
      <c r="H2114" s="3"/>
      <c r="I2114" s="3">
        <f t="shared" si="259"/>
        <v>0</v>
      </c>
      <c r="J2114" s="3">
        <f t="shared" si="260"/>
        <v>0</v>
      </c>
      <c r="K2114" s="3">
        <f t="shared" si="261"/>
        <v>0</v>
      </c>
      <c r="L2114" s="3">
        <f t="shared" si="262"/>
        <v>0</v>
      </c>
      <c r="M2114" s="3">
        <f t="shared" si="263"/>
        <v>0</v>
      </c>
      <c r="N2114" s="3">
        <f t="shared" si="264"/>
        <v>0</v>
      </c>
      <c r="O2114" s="3">
        <f t="shared" si="265"/>
        <v>0</v>
      </c>
      <c r="P2114" s="2">
        <f t="shared" si="258"/>
        <v>0</v>
      </c>
    </row>
    <row r="2115" spans="1:16">
      <c r="A2115" s="1">
        <v>2111</v>
      </c>
      <c r="G2115" s="3">
        <v>0</v>
      </c>
      <c r="H2115" s="3"/>
      <c r="I2115" s="3">
        <f t="shared" si="259"/>
        <v>0</v>
      </c>
      <c r="J2115" s="3">
        <f t="shared" si="260"/>
        <v>0</v>
      </c>
      <c r="K2115" s="3">
        <f t="shared" si="261"/>
        <v>0</v>
      </c>
      <c r="L2115" s="3">
        <f t="shared" si="262"/>
        <v>0</v>
      </c>
      <c r="M2115" s="3">
        <f t="shared" si="263"/>
        <v>0</v>
      </c>
      <c r="N2115" s="3">
        <f t="shared" si="264"/>
        <v>0</v>
      </c>
      <c r="O2115" s="3">
        <f t="shared" si="265"/>
        <v>0</v>
      </c>
      <c r="P2115" s="2">
        <f t="shared" si="258"/>
        <v>0</v>
      </c>
    </row>
    <row r="2116" spans="1:16">
      <c r="A2116" s="1">
        <v>2112</v>
      </c>
      <c r="G2116" s="3">
        <v>0</v>
      </c>
      <c r="H2116" s="3"/>
      <c r="I2116" s="3">
        <f t="shared" si="259"/>
        <v>0</v>
      </c>
      <c r="J2116" s="3">
        <f t="shared" si="260"/>
        <v>0</v>
      </c>
      <c r="K2116" s="3">
        <f t="shared" si="261"/>
        <v>0</v>
      </c>
      <c r="L2116" s="3">
        <f t="shared" si="262"/>
        <v>0</v>
      </c>
      <c r="M2116" s="3">
        <f t="shared" si="263"/>
        <v>0</v>
      </c>
      <c r="N2116" s="3">
        <f t="shared" si="264"/>
        <v>0</v>
      </c>
      <c r="O2116" s="3">
        <f t="shared" si="265"/>
        <v>0</v>
      </c>
      <c r="P2116" s="2">
        <f t="shared" si="258"/>
        <v>0</v>
      </c>
    </row>
    <row r="2117" spans="1:16">
      <c r="A2117" s="1">
        <v>2113</v>
      </c>
      <c r="G2117" s="3">
        <v>0</v>
      </c>
      <c r="H2117" s="3"/>
      <c r="I2117" s="3">
        <f t="shared" si="259"/>
        <v>0</v>
      </c>
      <c r="J2117" s="3">
        <f t="shared" si="260"/>
        <v>0</v>
      </c>
      <c r="K2117" s="3">
        <f t="shared" si="261"/>
        <v>0</v>
      </c>
      <c r="L2117" s="3">
        <f t="shared" si="262"/>
        <v>0</v>
      </c>
      <c r="M2117" s="3">
        <f t="shared" si="263"/>
        <v>0</v>
      </c>
      <c r="N2117" s="3">
        <f t="shared" si="264"/>
        <v>0</v>
      </c>
      <c r="O2117" s="3">
        <f t="shared" si="265"/>
        <v>0</v>
      </c>
      <c r="P2117" s="2">
        <f t="shared" ref="P2117:P2180" si="266">O2117</f>
        <v>0</v>
      </c>
    </row>
    <row r="2118" spans="1:16">
      <c r="A2118" s="1">
        <v>2114</v>
      </c>
      <c r="G2118" s="3">
        <v>0</v>
      </c>
      <c r="H2118" s="3"/>
      <c r="I2118" s="3">
        <f t="shared" si="259"/>
        <v>0</v>
      </c>
      <c r="J2118" s="3">
        <f t="shared" si="260"/>
        <v>0</v>
      </c>
      <c r="K2118" s="3">
        <f t="shared" si="261"/>
        <v>0</v>
      </c>
      <c r="L2118" s="3">
        <f t="shared" si="262"/>
        <v>0</v>
      </c>
      <c r="M2118" s="3">
        <f t="shared" si="263"/>
        <v>0</v>
      </c>
      <c r="N2118" s="3">
        <f t="shared" si="264"/>
        <v>0</v>
      </c>
      <c r="O2118" s="3">
        <f t="shared" si="265"/>
        <v>0</v>
      </c>
      <c r="P2118" s="2">
        <f t="shared" si="266"/>
        <v>0</v>
      </c>
    </row>
    <row r="2119" spans="1:16">
      <c r="A2119" s="1">
        <v>2115</v>
      </c>
      <c r="G2119" s="3">
        <v>0</v>
      </c>
      <c r="H2119" s="3"/>
      <c r="I2119" s="3">
        <f t="shared" si="259"/>
        <v>0</v>
      </c>
      <c r="J2119" s="3">
        <f t="shared" si="260"/>
        <v>0</v>
      </c>
      <c r="K2119" s="3">
        <f t="shared" si="261"/>
        <v>0</v>
      </c>
      <c r="L2119" s="3">
        <f t="shared" si="262"/>
        <v>0</v>
      </c>
      <c r="M2119" s="3">
        <f t="shared" si="263"/>
        <v>0</v>
      </c>
      <c r="N2119" s="3">
        <f t="shared" si="264"/>
        <v>0</v>
      </c>
      <c r="O2119" s="3">
        <f t="shared" si="265"/>
        <v>0</v>
      </c>
      <c r="P2119" s="2">
        <f t="shared" si="266"/>
        <v>0</v>
      </c>
    </row>
    <row r="2120" spans="1:16">
      <c r="A2120" s="1">
        <v>2116</v>
      </c>
      <c r="G2120" s="3">
        <v>0</v>
      </c>
      <c r="H2120" s="3"/>
      <c r="I2120" s="3">
        <f t="shared" si="259"/>
        <v>0</v>
      </c>
      <c r="J2120" s="3">
        <f t="shared" si="260"/>
        <v>0</v>
      </c>
      <c r="K2120" s="3">
        <f t="shared" si="261"/>
        <v>0</v>
      </c>
      <c r="L2120" s="3">
        <f t="shared" si="262"/>
        <v>0</v>
      </c>
      <c r="M2120" s="3">
        <f t="shared" si="263"/>
        <v>0</v>
      </c>
      <c r="N2120" s="3">
        <f t="shared" si="264"/>
        <v>0</v>
      </c>
      <c r="O2120" s="3">
        <f t="shared" si="265"/>
        <v>0</v>
      </c>
      <c r="P2120" s="2">
        <f t="shared" si="266"/>
        <v>0</v>
      </c>
    </row>
    <row r="2121" spans="1:16">
      <c r="A2121" s="1">
        <v>2117</v>
      </c>
      <c r="G2121" s="3">
        <v>0</v>
      </c>
      <c r="H2121" s="3"/>
      <c r="I2121" s="3">
        <f t="shared" si="259"/>
        <v>0</v>
      </c>
      <c r="J2121" s="3">
        <f t="shared" si="260"/>
        <v>0</v>
      </c>
      <c r="K2121" s="3">
        <f t="shared" si="261"/>
        <v>0</v>
      </c>
      <c r="L2121" s="3">
        <f t="shared" si="262"/>
        <v>0</v>
      </c>
      <c r="M2121" s="3">
        <f t="shared" si="263"/>
        <v>0</v>
      </c>
      <c r="N2121" s="3">
        <f t="shared" si="264"/>
        <v>0</v>
      </c>
      <c r="O2121" s="3">
        <f t="shared" si="265"/>
        <v>0</v>
      </c>
      <c r="P2121" s="2">
        <f t="shared" si="266"/>
        <v>0</v>
      </c>
    </row>
    <row r="2122" spans="1:16">
      <c r="A2122" s="1">
        <v>2118</v>
      </c>
      <c r="G2122" s="3">
        <v>0</v>
      </c>
      <c r="H2122" s="3"/>
      <c r="I2122" s="3">
        <f t="shared" si="259"/>
        <v>0</v>
      </c>
      <c r="J2122" s="3">
        <f t="shared" si="260"/>
        <v>0</v>
      </c>
      <c r="K2122" s="3">
        <f t="shared" si="261"/>
        <v>0</v>
      </c>
      <c r="L2122" s="3">
        <f t="shared" si="262"/>
        <v>0</v>
      </c>
      <c r="M2122" s="3">
        <f t="shared" si="263"/>
        <v>0</v>
      </c>
      <c r="N2122" s="3">
        <f t="shared" si="264"/>
        <v>0</v>
      </c>
      <c r="O2122" s="3">
        <f t="shared" si="265"/>
        <v>0</v>
      </c>
      <c r="P2122" s="2">
        <f t="shared" si="266"/>
        <v>0</v>
      </c>
    </row>
    <row r="2123" spans="1:16">
      <c r="A2123" s="1">
        <v>2119</v>
      </c>
      <c r="G2123" s="3">
        <v>0</v>
      </c>
      <c r="H2123" s="3"/>
      <c r="I2123" s="3">
        <f t="shared" si="259"/>
        <v>0</v>
      </c>
      <c r="J2123" s="3">
        <f t="shared" si="260"/>
        <v>0</v>
      </c>
      <c r="K2123" s="3">
        <f t="shared" si="261"/>
        <v>0</v>
      </c>
      <c r="L2123" s="3">
        <f t="shared" si="262"/>
        <v>0</v>
      </c>
      <c r="M2123" s="3">
        <f t="shared" si="263"/>
        <v>0</v>
      </c>
      <c r="N2123" s="3">
        <f t="shared" si="264"/>
        <v>0</v>
      </c>
      <c r="O2123" s="3">
        <f t="shared" si="265"/>
        <v>0</v>
      </c>
      <c r="P2123" s="2">
        <f t="shared" si="266"/>
        <v>0</v>
      </c>
    </row>
    <row r="2124" spans="1:16">
      <c r="A2124" s="1">
        <v>2120</v>
      </c>
      <c r="G2124" s="3">
        <v>0</v>
      </c>
      <c r="H2124" s="3"/>
      <c r="I2124" s="3">
        <f t="shared" si="259"/>
        <v>0</v>
      </c>
      <c r="J2124" s="3">
        <f t="shared" si="260"/>
        <v>0</v>
      </c>
      <c r="K2124" s="3">
        <f t="shared" si="261"/>
        <v>0</v>
      </c>
      <c r="L2124" s="3">
        <f t="shared" si="262"/>
        <v>0</v>
      </c>
      <c r="M2124" s="3">
        <f t="shared" si="263"/>
        <v>0</v>
      </c>
      <c r="N2124" s="3">
        <f t="shared" si="264"/>
        <v>0</v>
      </c>
      <c r="O2124" s="3">
        <f t="shared" si="265"/>
        <v>0</v>
      </c>
      <c r="P2124" s="2">
        <f t="shared" si="266"/>
        <v>0</v>
      </c>
    </row>
    <row r="2125" spans="1:16">
      <c r="A2125" s="1">
        <v>2121</v>
      </c>
      <c r="G2125" s="3">
        <v>0</v>
      </c>
      <c r="H2125" s="3"/>
      <c r="I2125" s="3">
        <f t="shared" si="259"/>
        <v>0</v>
      </c>
      <c r="J2125" s="3">
        <f t="shared" si="260"/>
        <v>0</v>
      </c>
      <c r="K2125" s="3">
        <f t="shared" si="261"/>
        <v>0</v>
      </c>
      <c r="L2125" s="3">
        <f t="shared" si="262"/>
        <v>0</v>
      </c>
      <c r="M2125" s="3">
        <f t="shared" si="263"/>
        <v>0</v>
      </c>
      <c r="N2125" s="3">
        <f t="shared" si="264"/>
        <v>0</v>
      </c>
      <c r="O2125" s="3">
        <f t="shared" si="265"/>
        <v>0</v>
      </c>
      <c r="P2125" s="2">
        <f t="shared" si="266"/>
        <v>0</v>
      </c>
    </row>
    <row r="2126" spans="1:16">
      <c r="A2126" s="1">
        <v>2122</v>
      </c>
      <c r="G2126" s="3">
        <v>0</v>
      </c>
      <c r="H2126" s="3"/>
      <c r="I2126" s="3">
        <f t="shared" si="259"/>
        <v>0</v>
      </c>
      <c r="J2126" s="3">
        <f t="shared" si="260"/>
        <v>0</v>
      </c>
      <c r="K2126" s="3">
        <f t="shared" si="261"/>
        <v>0</v>
      </c>
      <c r="L2126" s="3">
        <f t="shared" si="262"/>
        <v>0</v>
      </c>
      <c r="M2126" s="3">
        <f t="shared" si="263"/>
        <v>0</v>
      </c>
      <c r="N2126" s="3">
        <f t="shared" si="264"/>
        <v>0</v>
      </c>
      <c r="O2126" s="3">
        <f t="shared" si="265"/>
        <v>0</v>
      </c>
      <c r="P2126" s="2">
        <f t="shared" si="266"/>
        <v>0</v>
      </c>
    </row>
    <row r="2127" spans="1:16">
      <c r="A2127" s="1">
        <v>2123</v>
      </c>
      <c r="G2127" s="3">
        <v>0</v>
      </c>
      <c r="H2127" s="3"/>
      <c r="I2127" s="3">
        <f t="shared" si="259"/>
        <v>0</v>
      </c>
      <c r="J2127" s="3">
        <f t="shared" si="260"/>
        <v>0</v>
      </c>
      <c r="K2127" s="3">
        <f t="shared" si="261"/>
        <v>0</v>
      </c>
      <c r="L2127" s="3">
        <f t="shared" si="262"/>
        <v>0</v>
      </c>
      <c r="M2127" s="3">
        <f t="shared" si="263"/>
        <v>0</v>
      </c>
      <c r="N2127" s="3">
        <f t="shared" si="264"/>
        <v>0</v>
      </c>
      <c r="O2127" s="3">
        <f t="shared" si="265"/>
        <v>0</v>
      </c>
      <c r="P2127" s="2">
        <f t="shared" si="266"/>
        <v>0</v>
      </c>
    </row>
    <row r="2128" spans="1:16">
      <c r="A2128" s="1">
        <v>2124</v>
      </c>
      <c r="G2128" s="3">
        <v>0</v>
      </c>
      <c r="H2128" s="3"/>
      <c r="I2128" s="3">
        <f t="shared" si="259"/>
        <v>0</v>
      </c>
      <c r="J2128" s="3">
        <f t="shared" si="260"/>
        <v>0</v>
      </c>
      <c r="K2128" s="3">
        <f t="shared" si="261"/>
        <v>0</v>
      </c>
      <c r="L2128" s="3">
        <f t="shared" si="262"/>
        <v>0</v>
      </c>
      <c r="M2128" s="3">
        <f t="shared" si="263"/>
        <v>0</v>
      </c>
      <c r="N2128" s="3">
        <f t="shared" si="264"/>
        <v>0</v>
      </c>
      <c r="O2128" s="3">
        <f t="shared" si="265"/>
        <v>0</v>
      </c>
      <c r="P2128" s="2">
        <f t="shared" si="266"/>
        <v>0</v>
      </c>
    </row>
    <row r="2129" spans="1:16">
      <c r="A2129" s="1">
        <v>2125</v>
      </c>
      <c r="G2129" s="3">
        <v>0</v>
      </c>
      <c r="H2129" s="3"/>
      <c r="I2129" s="3">
        <f t="shared" si="259"/>
        <v>0</v>
      </c>
      <c r="J2129" s="3">
        <f t="shared" si="260"/>
        <v>0</v>
      </c>
      <c r="K2129" s="3">
        <f t="shared" si="261"/>
        <v>0</v>
      </c>
      <c r="L2129" s="3">
        <f t="shared" si="262"/>
        <v>0</v>
      </c>
      <c r="M2129" s="3">
        <f t="shared" si="263"/>
        <v>0</v>
      </c>
      <c r="N2129" s="3">
        <f t="shared" si="264"/>
        <v>0</v>
      </c>
      <c r="O2129" s="3">
        <f t="shared" si="265"/>
        <v>0</v>
      </c>
      <c r="P2129" s="2">
        <f t="shared" si="266"/>
        <v>0</v>
      </c>
    </row>
    <row r="2130" spans="1:16">
      <c r="A2130" s="1">
        <v>2126</v>
      </c>
      <c r="G2130" s="3">
        <v>0</v>
      </c>
      <c r="H2130" s="3"/>
      <c r="I2130" s="3">
        <f t="shared" si="259"/>
        <v>0</v>
      </c>
      <c r="J2130" s="3">
        <f t="shared" si="260"/>
        <v>0</v>
      </c>
      <c r="K2130" s="3">
        <f t="shared" si="261"/>
        <v>0</v>
      </c>
      <c r="L2130" s="3">
        <f t="shared" si="262"/>
        <v>0</v>
      </c>
      <c r="M2130" s="3">
        <f t="shared" si="263"/>
        <v>0</v>
      </c>
      <c r="N2130" s="3">
        <f t="shared" si="264"/>
        <v>0</v>
      </c>
      <c r="O2130" s="3">
        <f t="shared" si="265"/>
        <v>0</v>
      </c>
      <c r="P2130" s="2">
        <f t="shared" si="266"/>
        <v>0</v>
      </c>
    </row>
    <row r="2131" spans="1:16">
      <c r="A2131" s="1">
        <v>2127</v>
      </c>
      <c r="G2131" s="3">
        <v>0</v>
      </c>
      <c r="H2131" s="3"/>
      <c r="I2131" s="3">
        <f t="shared" si="259"/>
        <v>0</v>
      </c>
      <c r="J2131" s="3">
        <f t="shared" si="260"/>
        <v>0</v>
      </c>
      <c r="K2131" s="3">
        <f t="shared" si="261"/>
        <v>0</v>
      </c>
      <c r="L2131" s="3">
        <f t="shared" si="262"/>
        <v>0</v>
      </c>
      <c r="M2131" s="3">
        <f t="shared" si="263"/>
        <v>0</v>
      </c>
      <c r="N2131" s="3">
        <f t="shared" si="264"/>
        <v>0</v>
      </c>
      <c r="O2131" s="3">
        <f t="shared" si="265"/>
        <v>0</v>
      </c>
      <c r="P2131" s="2">
        <f t="shared" si="266"/>
        <v>0</v>
      </c>
    </row>
    <row r="2132" spans="1:16">
      <c r="A2132" s="1">
        <v>2128</v>
      </c>
      <c r="G2132" s="3">
        <v>0</v>
      </c>
      <c r="H2132" s="3"/>
      <c r="I2132" s="3">
        <f t="shared" si="259"/>
        <v>0</v>
      </c>
      <c r="J2132" s="3">
        <f t="shared" si="260"/>
        <v>0</v>
      </c>
      <c r="K2132" s="3">
        <f t="shared" si="261"/>
        <v>0</v>
      </c>
      <c r="L2132" s="3">
        <f t="shared" si="262"/>
        <v>0</v>
      </c>
      <c r="M2132" s="3">
        <f t="shared" si="263"/>
        <v>0</v>
      </c>
      <c r="N2132" s="3">
        <f t="shared" si="264"/>
        <v>0</v>
      </c>
      <c r="O2132" s="3">
        <f t="shared" si="265"/>
        <v>0</v>
      </c>
      <c r="P2132" s="2">
        <f t="shared" si="266"/>
        <v>0</v>
      </c>
    </row>
    <row r="2133" spans="1:16">
      <c r="A2133" s="1">
        <v>2129</v>
      </c>
      <c r="G2133" s="3">
        <v>0</v>
      </c>
      <c r="H2133" s="3"/>
      <c r="I2133" s="3">
        <f t="shared" si="259"/>
        <v>0</v>
      </c>
      <c r="J2133" s="3">
        <f t="shared" si="260"/>
        <v>0</v>
      </c>
      <c r="K2133" s="3">
        <f t="shared" si="261"/>
        <v>0</v>
      </c>
      <c r="L2133" s="3">
        <f t="shared" si="262"/>
        <v>0</v>
      </c>
      <c r="M2133" s="3">
        <f t="shared" si="263"/>
        <v>0</v>
      </c>
      <c r="N2133" s="3">
        <f t="shared" si="264"/>
        <v>0</v>
      </c>
      <c r="O2133" s="3">
        <f t="shared" si="265"/>
        <v>0</v>
      </c>
      <c r="P2133" s="2">
        <f t="shared" si="266"/>
        <v>0</v>
      </c>
    </row>
    <row r="2134" spans="1:16">
      <c r="A2134" s="1">
        <v>2130</v>
      </c>
      <c r="G2134" s="3">
        <v>0</v>
      </c>
      <c r="H2134" s="3"/>
      <c r="I2134" s="3">
        <f t="shared" si="259"/>
        <v>0</v>
      </c>
      <c r="J2134" s="3">
        <f t="shared" si="260"/>
        <v>0</v>
      </c>
      <c r="K2134" s="3">
        <f t="shared" si="261"/>
        <v>0</v>
      </c>
      <c r="L2134" s="3">
        <f t="shared" si="262"/>
        <v>0</v>
      </c>
      <c r="M2134" s="3">
        <f t="shared" si="263"/>
        <v>0</v>
      </c>
      <c r="N2134" s="3">
        <f t="shared" si="264"/>
        <v>0</v>
      </c>
      <c r="O2134" s="3">
        <f t="shared" si="265"/>
        <v>0</v>
      </c>
      <c r="P2134" s="2">
        <f t="shared" si="266"/>
        <v>0</v>
      </c>
    </row>
    <row r="2135" spans="1:16">
      <c r="A2135" s="1">
        <v>2131</v>
      </c>
      <c r="G2135" s="3">
        <v>0</v>
      </c>
      <c r="H2135" s="3"/>
      <c r="I2135" s="3">
        <f t="shared" si="259"/>
        <v>0</v>
      </c>
      <c r="J2135" s="3">
        <f t="shared" si="260"/>
        <v>0</v>
      </c>
      <c r="K2135" s="3">
        <f t="shared" si="261"/>
        <v>0</v>
      </c>
      <c r="L2135" s="3">
        <f t="shared" si="262"/>
        <v>0</v>
      </c>
      <c r="M2135" s="3">
        <f t="shared" si="263"/>
        <v>0</v>
      </c>
      <c r="N2135" s="3">
        <f t="shared" si="264"/>
        <v>0</v>
      </c>
      <c r="O2135" s="3">
        <f t="shared" si="265"/>
        <v>0</v>
      </c>
      <c r="P2135" s="2">
        <f t="shared" si="266"/>
        <v>0</v>
      </c>
    </row>
    <row r="2136" spans="1:16">
      <c r="A2136" s="1">
        <v>2132</v>
      </c>
      <c r="G2136" s="3">
        <v>0</v>
      </c>
      <c r="H2136" s="3"/>
      <c r="I2136" s="3">
        <f t="shared" si="259"/>
        <v>0</v>
      </c>
      <c r="J2136" s="3">
        <f t="shared" si="260"/>
        <v>0</v>
      </c>
      <c r="K2136" s="3">
        <f t="shared" si="261"/>
        <v>0</v>
      </c>
      <c r="L2136" s="3">
        <f t="shared" si="262"/>
        <v>0</v>
      </c>
      <c r="M2136" s="3">
        <f t="shared" si="263"/>
        <v>0</v>
      </c>
      <c r="N2136" s="3">
        <f t="shared" si="264"/>
        <v>0</v>
      </c>
      <c r="O2136" s="3">
        <f t="shared" si="265"/>
        <v>0</v>
      </c>
      <c r="P2136" s="2">
        <f t="shared" si="266"/>
        <v>0</v>
      </c>
    </row>
    <row r="2137" spans="1:16">
      <c r="A2137" s="1">
        <v>2133</v>
      </c>
      <c r="G2137" s="3">
        <v>0</v>
      </c>
      <c r="H2137" s="3"/>
      <c r="I2137" s="3">
        <f t="shared" si="259"/>
        <v>0</v>
      </c>
      <c r="J2137" s="3">
        <f t="shared" si="260"/>
        <v>0</v>
      </c>
      <c r="K2137" s="3">
        <f t="shared" si="261"/>
        <v>0</v>
      </c>
      <c r="L2137" s="3">
        <f t="shared" si="262"/>
        <v>0</v>
      </c>
      <c r="M2137" s="3">
        <f t="shared" si="263"/>
        <v>0</v>
      </c>
      <c r="N2137" s="3">
        <f t="shared" si="264"/>
        <v>0</v>
      </c>
      <c r="O2137" s="3">
        <f t="shared" si="265"/>
        <v>0</v>
      </c>
      <c r="P2137" s="2">
        <f t="shared" si="266"/>
        <v>0</v>
      </c>
    </row>
    <row r="2138" spans="1:16">
      <c r="A2138" s="1">
        <v>2134</v>
      </c>
      <c r="G2138" s="3">
        <v>0</v>
      </c>
      <c r="H2138" s="3"/>
      <c r="I2138" s="3">
        <f t="shared" si="259"/>
        <v>0</v>
      </c>
      <c r="J2138" s="3">
        <f t="shared" si="260"/>
        <v>0</v>
      </c>
      <c r="K2138" s="3">
        <f t="shared" si="261"/>
        <v>0</v>
      </c>
      <c r="L2138" s="3">
        <f t="shared" si="262"/>
        <v>0</v>
      </c>
      <c r="M2138" s="3">
        <f t="shared" si="263"/>
        <v>0</v>
      </c>
      <c r="N2138" s="3">
        <f t="shared" si="264"/>
        <v>0</v>
      </c>
      <c r="O2138" s="3">
        <f t="shared" si="265"/>
        <v>0</v>
      </c>
      <c r="P2138" s="2">
        <f t="shared" si="266"/>
        <v>0</v>
      </c>
    </row>
    <row r="2139" spans="1:16">
      <c r="A2139" s="1">
        <v>2135</v>
      </c>
      <c r="G2139" s="3">
        <v>0</v>
      </c>
      <c r="H2139" s="3"/>
      <c r="I2139" s="3">
        <f t="shared" si="259"/>
        <v>0</v>
      </c>
      <c r="J2139" s="3">
        <f t="shared" si="260"/>
        <v>0</v>
      </c>
      <c r="K2139" s="3">
        <f t="shared" si="261"/>
        <v>0</v>
      </c>
      <c r="L2139" s="3">
        <f t="shared" si="262"/>
        <v>0</v>
      </c>
      <c r="M2139" s="3">
        <f t="shared" si="263"/>
        <v>0</v>
      </c>
      <c r="N2139" s="3">
        <f t="shared" si="264"/>
        <v>0</v>
      </c>
      <c r="O2139" s="3">
        <f t="shared" si="265"/>
        <v>0</v>
      </c>
      <c r="P2139" s="2">
        <f t="shared" si="266"/>
        <v>0</v>
      </c>
    </row>
    <row r="2140" spans="1:16">
      <c r="A2140" s="1">
        <v>2136</v>
      </c>
      <c r="G2140" s="3">
        <v>0</v>
      </c>
      <c r="H2140" s="3"/>
      <c r="I2140" s="3">
        <f t="shared" si="259"/>
        <v>0</v>
      </c>
      <c r="J2140" s="3">
        <f t="shared" si="260"/>
        <v>0</v>
      </c>
      <c r="K2140" s="3">
        <f t="shared" si="261"/>
        <v>0</v>
      </c>
      <c r="L2140" s="3">
        <f t="shared" si="262"/>
        <v>0</v>
      </c>
      <c r="M2140" s="3">
        <f t="shared" si="263"/>
        <v>0</v>
      </c>
      <c r="N2140" s="3">
        <f t="shared" si="264"/>
        <v>0</v>
      </c>
      <c r="O2140" s="3">
        <f t="shared" si="265"/>
        <v>0</v>
      </c>
      <c r="P2140" s="2">
        <f t="shared" si="266"/>
        <v>0</v>
      </c>
    </row>
    <row r="2141" spans="1:16">
      <c r="A2141" s="1">
        <v>2137</v>
      </c>
      <c r="G2141" s="3">
        <v>0</v>
      </c>
      <c r="H2141" s="3"/>
      <c r="I2141" s="3">
        <f t="shared" si="259"/>
        <v>0</v>
      </c>
      <c r="J2141" s="3">
        <f t="shared" si="260"/>
        <v>0</v>
      </c>
      <c r="K2141" s="3">
        <f t="shared" si="261"/>
        <v>0</v>
      </c>
      <c r="L2141" s="3">
        <f t="shared" si="262"/>
        <v>0</v>
      </c>
      <c r="M2141" s="3">
        <f t="shared" si="263"/>
        <v>0</v>
      </c>
      <c r="N2141" s="3">
        <f t="shared" si="264"/>
        <v>0</v>
      </c>
      <c r="O2141" s="3">
        <f t="shared" si="265"/>
        <v>0</v>
      </c>
      <c r="P2141" s="2">
        <f t="shared" si="266"/>
        <v>0</v>
      </c>
    </row>
    <row r="2142" spans="1:16">
      <c r="A2142" s="1">
        <v>2138</v>
      </c>
      <c r="G2142" s="3">
        <v>0</v>
      </c>
      <c r="H2142" s="3"/>
      <c r="I2142" s="3">
        <f t="shared" si="259"/>
        <v>0</v>
      </c>
      <c r="J2142" s="3">
        <f t="shared" si="260"/>
        <v>0</v>
      </c>
      <c r="K2142" s="3">
        <f t="shared" si="261"/>
        <v>0</v>
      </c>
      <c r="L2142" s="3">
        <f t="shared" si="262"/>
        <v>0</v>
      </c>
      <c r="M2142" s="3">
        <f t="shared" si="263"/>
        <v>0</v>
      </c>
      <c r="N2142" s="3">
        <f t="shared" si="264"/>
        <v>0</v>
      </c>
      <c r="O2142" s="3">
        <f t="shared" si="265"/>
        <v>0</v>
      </c>
      <c r="P2142" s="2">
        <f t="shared" si="266"/>
        <v>0</v>
      </c>
    </row>
    <row r="2143" spans="1:16">
      <c r="A2143" s="1">
        <v>2139</v>
      </c>
      <c r="G2143" s="3">
        <v>0</v>
      </c>
      <c r="H2143" s="3"/>
      <c r="I2143" s="3">
        <f t="shared" ref="I2143:I2206" si="267">$B$3*G2143</f>
        <v>0</v>
      </c>
      <c r="J2143" s="3">
        <f t="shared" ref="J2143:J2206" si="268">I2143-$C$3*L2143</f>
        <v>0</v>
      </c>
      <c r="K2143" s="3">
        <f t="shared" ref="K2143:K2206" si="269">J2143-$D$3*M2143</f>
        <v>0</v>
      </c>
      <c r="L2143" s="3">
        <f t="shared" ref="L2143:L2206" si="270">K2142</f>
        <v>0</v>
      </c>
      <c r="M2143" s="3">
        <f t="shared" ref="M2143:M2206" si="271">L2142</f>
        <v>0</v>
      </c>
      <c r="N2143" s="3">
        <f t="shared" ref="N2143:N2206" si="272">K2143+$E$3*L2143</f>
        <v>0</v>
      </c>
      <c r="O2143" s="3">
        <f t="shared" ref="O2143:O2206" si="273">N2143+$F$3*M2143</f>
        <v>0</v>
      </c>
      <c r="P2143" s="2">
        <f t="shared" si="266"/>
        <v>0</v>
      </c>
    </row>
    <row r="2144" spans="1:16">
      <c r="A2144" s="1">
        <v>2140</v>
      </c>
      <c r="G2144" s="3">
        <v>0</v>
      </c>
      <c r="H2144" s="3"/>
      <c r="I2144" s="3">
        <f t="shared" si="267"/>
        <v>0</v>
      </c>
      <c r="J2144" s="3">
        <f t="shared" si="268"/>
        <v>0</v>
      </c>
      <c r="K2144" s="3">
        <f t="shared" si="269"/>
        <v>0</v>
      </c>
      <c r="L2144" s="3">
        <f t="shared" si="270"/>
        <v>0</v>
      </c>
      <c r="M2144" s="3">
        <f t="shared" si="271"/>
        <v>0</v>
      </c>
      <c r="N2144" s="3">
        <f t="shared" si="272"/>
        <v>0</v>
      </c>
      <c r="O2144" s="3">
        <f t="shared" si="273"/>
        <v>0</v>
      </c>
      <c r="P2144" s="2">
        <f t="shared" si="266"/>
        <v>0</v>
      </c>
    </row>
    <row r="2145" spans="1:16">
      <c r="A2145" s="1">
        <v>2141</v>
      </c>
      <c r="G2145" s="3">
        <v>0</v>
      </c>
      <c r="H2145" s="3"/>
      <c r="I2145" s="3">
        <f t="shared" si="267"/>
        <v>0</v>
      </c>
      <c r="J2145" s="3">
        <f t="shared" si="268"/>
        <v>0</v>
      </c>
      <c r="K2145" s="3">
        <f t="shared" si="269"/>
        <v>0</v>
      </c>
      <c r="L2145" s="3">
        <f t="shared" si="270"/>
        <v>0</v>
      </c>
      <c r="M2145" s="3">
        <f t="shared" si="271"/>
        <v>0</v>
      </c>
      <c r="N2145" s="3">
        <f t="shared" si="272"/>
        <v>0</v>
      </c>
      <c r="O2145" s="3">
        <f t="shared" si="273"/>
        <v>0</v>
      </c>
      <c r="P2145" s="2">
        <f t="shared" si="266"/>
        <v>0</v>
      </c>
    </row>
    <row r="2146" spans="1:16">
      <c r="A2146" s="1">
        <v>2142</v>
      </c>
      <c r="G2146" s="3">
        <v>0</v>
      </c>
      <c r="H2146" s="3"/>
      <c r="I2146" s="3">
        <f t="shared" si="267"/>
        <v>0</v>
      </c>
      <c r="J2146" s="3">
        <f t="shared" si="268"/>
        <v>0</v>
      </c>
      <c r="K2146" s="3">
        <f t="shared" si="269"/>
        <v>0</v>
      </c>
      <c r="L2146" s="3">
        <f t="shared" si="270"/>
        <v>0</v>
      </c>
      <c r="M2146" s="3">
        <f t="shared" si="271"/>
        <v>0</v>
      </c>
      <c r="N2146" s="3">
        <f t="shared" si="272"/>
        <v>0</v>
      </c>
      <c r="O2146" s="3">
        <f t="shared" si="273"/>
        <v>0</v>
      </c>
      <c r="P2146" s="2">
        <f t="shared" si="266"/>
        <v>0</v>
      </c>
    </row>
    <row r="2147" spans="1:16">
      <c r="A2147" s="1">
        <v>2143</v>
      </c>
      <c r="G2147" s="3">
        <v>0</v>
      </c>
      <c r="H2147" s="3"/>
      <c r="I2147" s="3">
        <f t="shared" si="267"/>
        <v>0</v>
      </c>
      <c r="J2147" s="3">
        <f t="shared" si="268"/>
        <v>0</v>
      </c>
      <c r="K2147" s="3">
        <f t="shared" si="269"/>
        <v>0</v>
      </c>
      <c r="L2147" s="3">
        <f t="shared" si="270"/>
        <v>0</v>
      </c>
      <c r="M2147" s="3">
        <f t="shared" si="271"/>
        <v>0</v>
      </c>
      <c r="N2147" s="3">
        <f t="shared" si="272"/>
        <v>0</v>
      </c>
      <c r="O2147" s="3">
        <f t="shared" si="273"/>
        <v>0</v>
      </c>
      <c r="P2147" s="2">
        <f t="shared" si="266"/>
        <v>0</v>
      </c>
    </row>
    <row r="2148" spans="1:16">
      <c r="A2148" s="1">
        <v>2144</v>
      </c>
      <c r="G2148" s="3">
        <v>0</v>
      </c>
      <c r="H2148" s="3"/>
      <c r="I2148" s="3">
        <f t="shared" si="267"/>
        <v>0</v>
      </c>
      <c r="J2148" s="3">
        <f t="shared" si="268"/>
        <v>0</v>
      </c>
      <c r="K2148" s="3">
        <f t="shared" si="269"/>
        <v>0</v>
      </c>
      <c r="L2148" s="3">
        <f t="shared" si="270"/>
        <v>0</v>
      </c>
      <c r="M2148" s="3">
        <f t="shared" si="271"/>
        <v>0</v>
      </c>
      <c r="N2148" s="3">
        <f t="shared" si="272"/>
        <v>0</v>
      </c>
      <c r="O2148" s="3">
        <f t="shared" si="273"/>
        <v>0</v>
      </c>
      <c r="P2148" s="2">
        <f t="shared" si="266"/>
        <v>0</v>
      </c>
    </row>
    <row r="2149" spans="1:16">
      <c r="A2149" s="1">
        <v>2145</v>
      </c>
      <c r="G2149" s="3">
        <v>0</v>
      </c>
      <c r="H2149" s="3"/>
      <c r="I2149" s="3">
        <f t="shared" si="267"/>
        <v>0</v>
      </c>
      <c r="J2149" s="3">
        <f t="shared" si="268"/>
        <v>0</v>
      </c>
      <c r="K2149" s="3">
        <f t="shared" si="269"/>
        <v>0</v>
      </c>
      <c r="L2149" s="3">
        <f t="shared" si="270"/>
        <v>0</v>
      </c>
      <c r="M2149" s="3">
        <f t="shared" si="271"/>
        <v>0</v>
      </c>
      <c r="N2149" s="3">
        <f t="shared" si="272"/>
        <v>0</v>
      </c>
      <c r="O2149" s="3">
        <f t="shared" si="273"/>
        <v>0</v>
      </c>
      <c r="P2149" s="2">
        <f t="shared" si="266"/>
        <v>0</v>
      </c>
    </row>
    <row r="2150" spans="1:16">
      <c r="A2150" s="1">
        <v>2146</v>
      </c>
      <c r="G2150" s="3">
        <v>0</v>
      </c>
      <c r="H2150" s="3"/>
      <c r="I2150" s="3">
        <f t="shared" si="267"/>
        <v>0</v>
      </c>
      <c r="J2150" s="3">
        <f t="shared" si="268"/>
        <v>0</v>
      </c>
      <c r="K2150" s="3">
        <f t="shared" si="269"/>
        <v>0</v>
      </c>
      <c r="L2150" s="3">
        <f t="shared" si="270"/>
        <v>0</v>
      </c>
      <c r="M2150" s="3">
        <f t="shared" si="271"/>
        <v>0</v>
      </c>
      <c r="N2150" s="3">
        <f t="shared" si="272"/>
        <v>0</v>
      </c>
      <c r="O2150" s="3">
        <f t="shared" si="273"/>
        <v>0</v>
      </c>
      <c r="P2150" s="2">
        <f t="shared" si="266"/>
        <v>0</v>
      </c>
    </row>
    <row r="2151" spans="1:16">
      <c r="A2151" s="1">
        <v>2147</v>
      </c>
      <c r="G2151" s="3">
        <v>0</v>
      </c>
      <c r="H2151" s="3"/>
      <c r="I2151" s="3">
        <f t="shared" si="267"/>
        <v>0</v>
      </c>
      <c r="J2151" s="3">
        <f t="shared" si="268"/>
        <v>0</v>
      </c>
      <c r="K2151" s="3">
        <f t="shared" si="269"/>
        <v>0</v>
      </c>
      <c r="L2151" s="3">
        <f t="shared" si="270"/>
        <v>0</v>
      </c>
      <c r="M2151" s="3">
        <f t="shared" si="271"/>
        <v>0</v>
      </c>
      <c r="N2151" s="3">
        <f t="shared" si="272"/>
        <v>0</v>
      </c>
      <c r="O2151" s="3">
        <f t="shared" si="273"/>
        <v>0</v>
      </c>
      <c r="P2151" s="2">
        <f t="shared" si="266"/>
        <v>0</v>
      </c>
    </row>
    <row r="2152" spans="1:16">
      <c r="A2152" s="1">
        <v>2148</v>
      </c>
      <c r="G2152" s="3">
        <v>0</v>
      </c>
      <c r="H2152" s="3"/>
      <c r="I2152" s="3">
        <f t="shared" si="267"/>
        <v>0</v>
      </c>
      <c r="J2152" s="3">
        <f t="shared" si="268"/>
        <v>0</v>
      </c>
      <c r="K2152" s="3">
        <f t="shared" si="269"/>
        <v>0</v>
      </c>
      <c r="L2152" s="3">
        <f t="shared" si="270"/>
        <v>0</v>
      </c>
      <c r="M2152" s="3">
        <f t="shared" si="271"/>
        <v>0</v>
      </c>
      <c r="N2152" s="3">
        <f t="shared" si="272"/>
        <v>0</v>
      </c>
      <c r="O2152" s="3">
        <f t="shared" si="273"/>
        <v>0</v>
      </c>
      <c r="P2152" s="2">
        <f t="shared" si="266"/>
        <v>0</v>
      </c>
    </row>
    <row r="2153" spans="1:16">
      <c r="A2153" s="1">
        <v>2149</v>
      </c>
      <c r="G2153" s="3">
        <v>0</v>
      </c>
      <c r="H2153" s="3"/>
      <c r="I2153" s="3">
        <f t="shared" si="267"/>
        <v>0</v>
      </c>
      <c r="J2153" s="3">
        <f t="shared" si="268"/>
        <v>0</v>
      </c>
      <c r="K2153" s="3">
        <f t="shared" si="269"/>
        <v>0</v>
      </c>
      <c r="L2153" s="3">
        <f t="shared" si="270"/>
        <v>0</v>
      </c>
      <c r="M2153" s="3">
        <f t="shared" si="271"/>
        <v>0</v>
      </c>
      <c r="N2153" s="3">
        <f t="shared" si="272"/>
        <v>0</v>
      </c>
      <c r="O2153" s="3">
        <f t="shared" si="273"/>
        <v>0</v>
      </c>
      <c r="P2153" s="2">
        <f t="shared" si="266"/>
        <v>0</v>
      </c>
    </row>
    <row r="2154" spans="1:16">
      <c r="A2154" s="1">
        <v>2150</v>
      </c>
      <c r="G2154" s="3">
        <v>0</v>
      </c>
      <c r="H2154" s="3"/>
      <c r="I2154" s="3">
        <f t="shared" si="267"/>
        <v>0</v>
      </c>
      <c r="J2154" s="3">
        <f t="shared" si="268"/>
        <v>0</v>
      </c>
      <c r="K2154" s="3">
        <f t="shared" si="269"/>
        <v>0</v>
      </c>
      <c r="L2154" s="3">
        <f t="shared" si="270"/>
        <v>0</v>
      </c>
      <c r="M2154" s="3">
        <f t="shared" si="271"/>
        <v>0</v>
      </c>
      <c r="N2154" s="3">
        <f t="shared" si="272"/>
        <v>0</v>
      </c>
      <c r="O2154" s="3">
        <f t="shared" si="273"/>
        <v>0</v>
      </c>
      <c r="P2154" s="2">
        <f t="shared" si="266"/>
        <v>0</v>
      </c>
    </row>
    <row r="2155" spans="1:16">
      <c r="A2155" s="1">
        <v>2151</v>
      </c>
      <c r="G2155" s="3">
        <v>0</v>
      </c>
      <c r="H2155" s="3"/>
      <c r="I2155" s="3">
        <f t="shared" si="267"/>
        <v>0</v>
      </c>
      <c r="J2155" s="3">
        <f t="shared" si="268"/>
        <v>0</v>
      </c>
      <c r="K2155" s="3">
        <f t="shared" si="269"/>
        <v>0</v>
      </c>
      <c r="L2155" s="3">
        <f t="shared" si="270"/>
        <v>0</v>
      </c>
      <c r="M2155" s="3">
        <f t="shared" si="271"/>
        <v>0</v>
      </c>
      <c r="N2155" s="3">
        <f t="shared" si="272"/>
        <v>0</v>
      </c>
      <c r="O2155" s="3">
        <f t="shared" si="273"/>
        <v>0</v>
      </c>
      <c r="P2155" s="2">
        <f t="shared" si="266"/>
        <v>0</v>
      </c>
    </row>
    <row r="2156" spans="1:16">
      <c r="A2156" s="1">
        <v>2152</v>
      </c>
      <c r="G2156" s="3">
        <v>0</v>
      </c>
      <c r="H2156" s="3"/>
      <c r="I2156" s="3">
        <f t="shared" si="267"/>
        <v>0</v>
      </c>
      <c r="J2156" s="3">
        <f t="shared" si="268"/>
        <v>0</v>
      </c>
      <c r="K2156" s="3">
        <f t="shared" si="269"/>
        <v>0</v>
      </c>
      <c r="L2156" s="3">
        <f t="shared" si="270"/>
        <v>0</v>
      </c>
      <c r="M2156" s="3">
        <f t="shared" si="271"/>
        <v>0</v>
      </c>
      <c r="N2156" s="3">
        <f t="shared" si="272"/>
        <v>0</v>
      </c>
      <c r="O2156" s="3">
        <f t="shared" si="273"/>
        <v>0</v>
      </c>
      <c r="P2156" s="2">
        <f t="shared" si="266"/>
        <v>0</v>
      </c>
    </row>
    <row r="2157" spans="1:16">
      <c r="A2157" s="1">
        <v>2153</v>
      </c>
      <c r="G2157" s="3">
        <v>0</v>
      </c>
      <c r="H2157" s="3"/>
      <c r="I2157" s="3">
        <f t="shared" si="267"/>
        <v>0</v>
      </c>
      <c r="J2157" s="3">
        <f t="shared" si="268"/>
        <v>0</v>
      </c>
      <c r="K2157" s="3">
        <f t="shared" si="269"/>
        <v>0</v>
      </c>
      <c r="L2157" s="3">
        <f t="shared" si="270"/>
        <v>0</v>
      </c>
      <c r="M2157" s="3">
        <f t="shared" si="271"/>
        <v>0</v>
      </c>
      <c r="N2157" s="3">
        <f t="shared" si="272"/>
        <v>0</v>
      </c>
      <c r="O2157" s="3">
        <f t="shared" si="273"/>
        <v>0</v>
      </c>
      <c r="P2157" s="2">
        <f t="shared" si="266"/>
        <v>0</v>
      </c>
    </row>
    <row r="2158" spans="1:16">
      <c r="A2158" s="1">
        <v>2154</v>
      </c>
      <c r="G2158" s="3">
        <v>0</v>
      </c>
      <c r="H2158" s="3"/>
      <c r="I2158" s="3">
        <f t="shared" si="267"/>
        <v>0</v>
      </c>
      <c r="J2158" s="3">
        <f t="shared" si="268"/>
        <v>0</v>
      </c>
      <c r="K2158" s="3">
        <f t="shared" si="269"/>
        <v>0</v>
      </c>
      <c r="L2158" s="3">
        <f t="shared" si="270"/>
        <v>0</v>
      </c>
      <c r="M2158" s="3">
        <f t="shared" si="271"/>
        <v>0</v>
      </c>
      <c r="N2158" s="3">
        <f t="shared" si="272"/>
        <v>0</v>
      </c>
      <c r="O2158" s="3">
        <f t="shared" si="273"/>
        <v>0</v>
      </c>
      <c r="P2158" s="2">
        <f t="shared" si="266"/>
        <v>0</v>
      </c>
    </row>
    <row r="2159" spans="1:16">
      <c r="A2159" s="1">
        <v>2155</v>
      </c>
      <c r="G2159" s="3">
        <v>0</v>
      </c>
      <c r="H2159" s="3"/>
      <c r="I2159" s="3">
        <f t="shared" si="267"/>
        <v>0</v>
      </c>
      <c r="J2159" s="3">
        <f t="shared" si="268"/>
        <v>0</v>
      </c>
      <c r="K2159" s="3">
        <f t="shared" si="269"/>
        <v>0</v>
      </c>
      <c r="L2159" s="3">
        <f t="shared" si="270"/>
        <v>0</v>
      </c>
      <c r="M2159" s="3">
        <f t="shared" si="271"/>
        <v>0</v>
      </c>
      <c r="N2159" s="3">
        <f t="shared" si="272"/>
        <v>0</v>
      </c>
      <c r="O2159" s="3">
        <f t="shared" si="273"/>
        <v>0</v>
      </c>
      <c r="P2159" s="2">
        <f t="shared" si="266"/>
        <v>0</v>
      </c>
    </row>
    <row r="2160" spans="1:16">
      <c r="A2160" s="1">
        <v>2156</v>
      </c>
      <c r="G2160" s="3">
        <v>0</v>
      </c>
      <c r="H2160" s="3"/>
      <c r="I2160" s="3">
        <f t="shared" si="267"/>
        <v>0</v>
      </c>
      <c r="J2160" s="3">
        <f t="shared" si="268"/>
        <v>0</v>
      </c>
      <c r="K2160" s="3">
        <f t="shared" si="269"/>
        <v>0</v>
      </c>
      <c r="L2160" s="3">
        <f t="shared" si="270"/>
        <v>0</v>
      </c>
      <c r="M2160" s="3">
        <f t="shared" si="271"/>
        <v>0</v>
      </c>
      <c r="N2160" s="3">
        <f t="shared" si="272"/>
        <v>0</v>
      </c>
      <c r="O2160" s="3">
        <f t="shared" si="273"/>
        <v>0</v>
      </c>
      <c r="P2160" s="2">
        <f t="shared" si="266"/>
        <v>0</v>
      </c>
    </row>
    <row r="2161" spans="1:16">
      <c r="A2161" s="1">
        <v>2157</v>
      </c>
      <c r="G2161" s="3">
        <v>0</v>
      </c>
      <c r="H2161" s="3"/>
      <c r="I2161" s="3">
        <f t="shared" si="267"/>
        <v>0</v>
      </c>
      <c r="J2161" s="3">
        <f t="shared" si="268"/>
        <v>0</v>
      </c>
      <c r="K2161" s="3">
        <f t="shared" si="269"/>
        <v>0</v>
      </c>
      <c r="L2161" s="3">
        <f t="shared" si="270"/>
        <v>0</v>
      </c>
      <c r="M2161" s="3">
        <f t="shared" si="271"/>
        <v>0</v>
      </c>
      <c r="N2161" s="3">
        <f t="shared" si="272"/>
        <v>0</v>
      </c>
      <c r="O2161" s="3">
        <f t="shared" si="273"/>
        <v>0</v>
      </c>
      <c r="P2161" s="2">
        <f t="shared" si="266"/>
        <v>0</v>
      </c>
    </row>
    <row r="2162" spans="1:16">
      <c r="A2162" s="1">
        <v>2158</v>
      </c>
      <c r="G2162" s="3">
        <v>0</v>
      </c>
      <c r="H2162" s="3"/>
      <c r="I2162" s="3">
        <f t="shared" si="267"/>
        <v>0</v>
      </c>
      <c r="J2162" s="3">
        <f t="shared" si="268"/>
        <v>0</v>
      </c>
      <c r="K2162" s="3">
        <f t="shared" si="269"/>
        <v>0</v>
      </c>
      <c r="L2162" s="3">
        <f t="shared" si="270"/>
        <v>0</v>
      </c>
      <c r="M2162" s="3">
        <f t="shared" si="271"/>
        <v>0</v>
      </c>
      <c r="N2162" s="3">
        <f t="shared" si="272"/>
        <v>0</v>
      </c>
      <c r="O2162" s="3">
        <f t="shared" si="273"/>
        <v>0</v>
      </c>
      <c r="P2162" s="2">
        <f t="shared" si="266"/>
        <v>0</v>
      </c>
    </row>
    <row r="2163" spans="1:16">
      <c r="A2163" s="1">
        <v>2159</v>
      </c>
      <c r="G2163" s="3">
        <v>0</v>
      </c>
      <c r="H2163" s="3"/>
      <c r="I2163" s="3">
        <f t="shared" si="267"/>
        <v>0</v>
      </c>
      <c r="J2163" s="3">
        <f t="shared" si="268"/>
        <v>0</v>
      </c>
      <c r="K2163" s="3">
        <f t="shared" si="269"/>
        <v>0</v>
      </c>
      <c r="L2163" s="3">
        <f t="shared" si="270"/>
        <v>0</v>
      </c>
      <c r="M2163" s="3">
        <f t="shared" si="271"/>
        <v>0</v>
      </c>
      <c r="N2163" s="3">
        <f t="shared" si="272"/>
        <v>0</v>
      </c>
      <c r="O2163" s="3">
        <f t="shared" si="273"/>
        <v>0</v>
      </c>
      <c r="P2163" s="2">
        <f t="shared" si="266"/>
        <v>0</v>
      </c>
    </row>
    <row r="2164" spans="1:16">
      <c r="A2164" s="1">
        <v>2160</v>
      </c>
      <c r="G2164" s="3">
        <v>0</v>
      </c>
      <c r="H2164" s="3"/>
      <c r="I2164" s="3">
        <f t="shared" si="267"/>
        <v>0</v>
      </c>
      <c r="J2164" s="3">
        <f t="shared" si="268"/>
        <v>0</v>
      </c>
      <c r="K2164" s="3">
        <f t="shared" si="269"/>
        <v>0</v>
      </c>
      <c r="L2164" s="3">
        <f t="shared" si="270"/>
        <v>0</v>
      </c>
      <c r="M2164" s="3">
        <f t="shared" si="271"/>
        <v>0</v>
      </c>
      <c r="N2164" s="3">
        <f t="shared" si="272"/>
        <v>0</v>
      </c>
      <c r="O2164" s="3">
        <f t="shared" si="273"/>
        <v>0</v>
      </c>
      <c r="P2164" s="2">
        <f t="shared" si="266"/>
        <v>0</v>
      </c>
    </row>
    <row r="2165" spans="1:16">
      <c r="A2165" s="1">
        <v>2161</v>
      </c>
      <c r="G2165" s="3">
        <v>0</v>
      </c>
      <c r="H2165" s="3"/>
      <c r="I2165" s="3">
        <f t="shared" si="267"/>
        <v>0</v>
      </c>
      <c r="J2165" s="3">
        <f t="shared" si="268"/>
        <v>0</v>
      </c>
      <c r="K2165" s="3">
        <f t="shared" si="269"/>
        <v>0</v>
      </c>
      <c r="L2165" s="3">
        <f t="shared" si="270"/>
        <v>0</v>
      </c>
      <c r="M2165" s="3">
        <f t="shared" si="271"/>
        <v>0</v>
      </c>
      <c r="N2165" s="3">
        <f t="shared" si="272"/>
        <v>0</v>
      </c>
      <c r="O2165" s="3">
        <f t="shared" si="273"/>
        <v>0</v>
      </c>
      <c r="P2165" s="2">
        <f t="shared" si="266"/>
        <v>0</v>
      </c>
    </row>
    <row r="2166" spans="1:16">
      <c r="A2166" s="1">
        <v>2162</v>
      </c>
      <c r="G2166" s="3">
        <v>0</v>
      </c>
      <c r="H2166" s="3"/>
      <c r="I2166" s="3">
        <f t="shared" si="267"/>
        <v>0</v>
      </c>
      <c r="J2166" s="3">
        <f t="shared" si="268"/>
        <v>0</v>
      </c>
      <c r="K2166" s="3">
        <f t="shared" si="269"/>
        <v>0</v>
      </c>
      <c r="L2166" s="3">
        <f t="shared" si="270"/>
        <v>0</v>
      </c>
      <c r="M2166" s="3">
        <f t="shared" si="271"/>
        <v>0</v>
      </c>
      <c r="N2166" s="3">
        <f t="shared" si="272"/>
        <v>0</v>
      </c>
      <c r="O2166" s="3">
        <f t="shared" si="273"/>
        <v>0</v>
      </c>
      <c r="P2166" s="2">
        <f t="shared" si="266"/>
        <v>0</v>
      </c>
    </row>
    <row r="2167" spans="1:16">
      <c r="A2167" s="1">
        <v>2163</v>
      </c>
      <c r="G2167" s="3">
        <v>0</v>
      </c>
      <c r="H2167" s="3"/>
      <c r="I2167" s="3">
        <f t="shared" si="267"/>
        <v>0</v>
      </c>
      <c r="J2167" s="3">
        <f t="shared" si="268"/>
        <v>0</v>
      </c>
      <c r="K2167" s="3">
        <f t="shared" si="269"/>
        <v>0</v>
      </c>
      <c r="L2167" s="3">
        <f t="shared" si="270"/>
        <v>0</v>
      </c>
      <c r="M2167" s="3">
        <f t="shared" si="271"/>
        <v>0</v>
      </c>
      <c r="N2167" s="3">
        <f t="shared" si="272"/>
        <v>0</v>
      </c>
      <c r="O2167" s="3">
        <f t="shared" si="273"/>
        <v>0</v>
      </c>
      <c r="P2167" s="2">
        <f t="shared" si="266"/>
        <v>0</v>
      </c>
    </row>
    <row r="2168" spans="1:16">
      <c r="A2168" s="1">
        <v>2164</v>
      </c>
      <c r="G2168" s="3">
        <v>0</v>
      </c>
      <c r="H2168" s="3"/>
      <c r="I2168" s="3">
        <f t="shared" si="267"/>
        <v>0</v>
      </c>
      <c r="J2168" s="3">
        <f t="shared" si="268"/>
        <v>0</v>
      </c>
      <c r="K2168" s="3">
        <f t="shared" si="269"/>
        <v>0</v>
      </c>
      <c r="L2168" s="3">
        <f t="shared" si="270"/>
        <v>0</v>
      </c>
      <c r="M2168" s="3">
        <f t="shared" si="271"/>
        <v>0</v>
      </c>
      <c r="N2168" s="3">
        <f t="shared" si="272"/>
        <v>0</v>
      </c>
      <c r="O2168" s="3">
        <f t="shared" si="273"/>
        <v>0</v>
      </c>
      <c r="P2168" s="2">
        <f t="shared" si="266"/>
        <v>0</v>
      </c>
    </row>
    <row r="2169" spans="1:16">
      <c r="A2169" s="1">
        <v>2165</v>
      </c>
      <c r="G2169" s="3">
        <v>0</v>
      </c>
      <c r="H2169" s="3"/>
      <c r="I2169" s="3">
        <f t="shared" si="267"/>
        <v>0</v>
      </c>
      <c r="J2169" s="3">
        <f t="shared" si="268"/>
        <v>0</v>
      </c>
      <c r="K2169" s="3">
        <f t="shared" si="269"/>
        <v>0</v>
      </c>
      <c r="L2169" s="3">
        <f t="shared" si="270"/>
        <v>0</v>
      </c>
      <c r="M2169" s="3">
        <f t="shared" si="271"/>
        <v>0</v>
      </c>
      <c r="N2169" s="3">
        <f t="shared" si="272"/>
        <v>0</v>
      </c>
      <c r="O2169" s="3">
        <f t="shared" si="273"/>
        <v>0</v>
      </c>
      <c r="P2169" s="2">
        <f t="shared" si="266"/>
        <v>0</v>
      </c>
    </row>
    <row r="2170" spans="1:16">
      <c r="A2170" s="1">
        <v>2166</v>
      </c>
      <c r="G2170" s="3">
        <v>0</v>
      </c>
      <c r="H2170" s="3"/>
      <c r="I2170" s="3">
        <f t="shared" si="267"/>
        <v>0</v>
      </c>
      <c r="J2170" s="3">
        <f t="shared" si="268"/>
        <v>0</v>
      </c>
      <c r="K2170" s="3">
        <f t="shared" si="269"/>
        <v>0</v>
      </c>
      <c r="L2170" s="3">
        <f t="shared" si="270"/>
        <v>0</v>
      </c>
      <c r="M2170" s="3">
        <f t="shared" si="271"/>
        <v>0</v>
      </c>
      <c r="N2170" s="3">
        <f t="shared" si="272"/>
        <v>0</v>
      </c>
      <c r="O2170" s="3">
        <f t="shared" si="273"/>
        <v>0</v>
      </c>
      <c r="P2170" s="2">
        <f t="shared" si="266"/>
        <v>0</v>
      </c>
    </row>
    <row r="2171" spans="1:16">
      <c r="A2171" s="1">
        <v>2167</v>
      </c>
      <c r="G2171" s="3">
        <v>0</v>
      </c>
      <c r="H2171" s="3"/>
      <c r="I2171" s="3">
        <f t="shared" si="267"/>
        <v>0</v>
      </c>
      <c r="J2171" s="3">
        <f t="shared" si="268"/>
        <v>0</v>
      </c>
      <c r="K2171" s="3">
        <f t="shared" si="269"/>
        <v>0</v>
      </c>
      <c r="L2171" s="3">
        <f t="shared" si="270"/>
        <v>0</v>
      </c>
      <c r="M2171" s="3">
        <f t="shared" si="271"/>
        <v>0</v>
      </c>
      <c r="N2171" s="3">
        <f t="shared" si="272"/>
        <v>0</v>
      </c>
      <c r="O2171" s="3">
        <f t="shared" si="273"/>
        <v>0</v>
      </c>
      <c r="P2171" s="2">
        <f t="shared" si="266"/>
        <v>0</v>
      </c>
    </row>
    <row r="2172" spans="1:16">
      <c r="A2172" s="1">
        <v>2168</v>
      </c>
      <c r="G2172" s="3">
        <v>0</v>
      </c>
      <c r="H2172" s="3"/>
      <c r="I2172" s="3">
        <f t="shared" si="267"/>
        <v>0</v>
      </c>
      <c r="J2172" s="3">
        <f t="shared" si="268"/>
        <v>0</v>
      </c>
      <c r="K2172" s="3">
        <f t="shared" si="269"/>
        <v>0</v>
      </c>
      <c r="L2172" s="3">
        <f t="shared" si="270"/>
        <v>0</v>
      </c>
      <c r="M2172" s="3">
        <f t="shared" si="271"/>
        <v>0</v>
      </c>
      <c r="N2172" s="3">
        <f t="shared" si="272"/>
        <v>0</v>
      </c>
      <c r="O2172" s="3">
        <f t="shared" si="273"/>
        <v>0</v>
      </c>
      <c r="P2172" s="2">
        <f t="shared" si="266"/>
        <v>0</v>
      </c>
    </row>
    <row r="2173" spans="1:16">
      <c r="A2173" s="1">
        <v>2169</v>
      </c>
      <c r="G2173" s="3">
        <v>0</v>
      </c>
      <c r="H2173" s="3"/>
      <c r="I2173" s="3">
        <f t="shared" si="267"/>
        <v>0</v>
      </c>
      <c r="J2173" s="3">
        <f t="shared" si="268"/>
        <v>0</v>
      </c>
      <c r="K2173" s="3">
        <f t="shared" si="269"/>
        <v>0</v>
      </c>
      <c r="L2173" s="3">
        <f t="shared" si="270"/>
        <v>0</v>
      </c>
      <c r="M2173" s="3">
        <f t="shared" si="271"/>
        <v>0</v>
      </c>
      <c r="N2173" s="3">
        <f t="shared" si="272"/>
        <v>0</v>
      </c>
      <c r="O2173" s="3">
        <f t="shared" si="273"/>
        <v>0</v>
      </c>
      <c r="P2173" s="2">
        <f t="shared" si="266"/>
        <v>0</v>
      </c>
    </row>
    <row r="2174" spans="1:16">
      <c r="A2174" s="1">
        <v>2170</v>
      </c>
      <c r="G2174" s="3">
        <v>0</v>
      </c>
      <c r="H2174" s="3"/>
      <c r="I2174" s="3">
        <f t="shared" si="267"/>
        <v>0</v>
      </c>
      <c r="J2174" s="3">
        <f t="shared" si="268"/>
        <v>0</v>
      </c>
      <c r="K2174" s="3">
        <f t="shared" si="269"/>
        <v>0</v>
      </c>
      <c r="L2174" s="3">
        <f t="shared" si="270"/>
        <v>0</v>
      </c>
      <c r="M2174" s="3">
        <f t="shared" si="271"/>
        <v>0</v>
      </c>
      <c r="N2174" s="3">
        <f t="shared" si="272"/>
        <v>0</v>
      </c>
      <c r="O2174" s="3">
        <f t="shared" si="273"/>
        <v>0</v>
      </c>
      <c r="P2174" s="2">
        <f t="shared" si="266"/>
        <v>0</v>
      </c>
    </row>
    <row r="2175" spans="1:16">
      <c r="A2175" s="1">
        <v>2171</v>
      </c>
      <c r="G2175" s="3">
        <v>0</v>
      </c>
      <c r="H2175" s="3"/>
      <c r="I2175" s="3">
        <f t="shared" si="267"/>
        <v>0</v>
      </c>
      <c r="J2175" s="3">
        <f t="shared" si="268"/>
        <v>0</v>
      </c>
      <c r="K2175" s="3">
        <f t="shared" si="269"/>
        <v>0</v>
      </c>
      <c r="L2175" s="3">
        <f t="shared" si="270"/>
        <v>0</v>
      </c>
      <c r="M2175" s="3">
        <f t="shared" si="271"/>
        <v>0</v>
      </c>
      <c r="N2175" s="3">
        <f t="shared" si="272"/>
        <v>0</v>
      </c>
      <c r="O2175" s="3">
        <f t="shared" si="273"/>
        <v>0</v>
      </c>
      <c r="P2175" s="2">
        <f t="shared" si="266"/>
        <v>0</v>
      </c>
    </row>
    <row r="2176" spans="1:16">
      <c r="A2176" s="1">
        <v>2172</v>
      </c>
      <c r="G2176" s="3">
        <v>0</v>
      </c>
      <c r="H2176" s="3"/>
      <c r="I2176" s="3">
        <f t="shared" si="267"/>
        <v>0</v>
      </c>
      <c r="J2176" s="3">
        <f t="shared" si="268"/>
        <v>0</v>
      </c>
      <c r="K2176" s="3">
        <f t="shared" si="269"/>
        <v>0</v>
      </c>
      <c r="L2176" s="3">
        <f t="shared" si="270"/>
        <v>0</v>
      </c>
      <c r="M2176" s="3">
        <f t="shared" si="271"/>
        <v>0</v>
      </c>
      <c r="N2176" s="3">
        <f t="shared" si="272"/>
        <v>0</v>
      </c>
      <c r="O2176" s="3">
        <f t="shared" si="273"/>
        <v>0</v>
      </c>
      <c r="P2176" s="2">
        <f t="shared" si="266"/>
        <v>0</v>
      </c>
    </row>
    <row r="2177" spans="1:16">
      <c r="A2177" s="1">
        <v>2173</v>
      </c>
      <c r="G2177" s="3">
        <v>0</v>
      </c>
      <c r="H2177" s="3"/>
      <c r="I2177" s="3">
        <f t="shared" si="267"/>
        <v>0</v>
      </c>
      <c r="J2177" s="3">
        <f t="shared" si="268"/>
        <v>0</v>
      </c>
      <c r="K2177" s="3">
        <f t="shared" si="269"/>
        <v>0</v>
      </c>
      <c r="L2177" s="3">
        <f t="shared" si="270"/>
        <v>0</v>
      </c>
      <c r="M2177" s="3">
        <f t="shared" si="271"/>
        <v>0</v>
      </c>
      <c r="N2177" s="3">
        <f t="shared" si="272"/>
        <v>0</v>
      </c>
      <c r="O2177" s="3">
        <f t="shared" si="273"/>
        <v>0</v>
      </c>
      <c r="P2177" s="2">
        <f t="shared" si="266"/>
        <v>0</v>
      </c>
    </row>
    <row r="2178" spans="1:16">
      <c r="A2178" s="1">
        <v>2174</v>
      </c>
      <c r="G2178" s="3">
        <v>0</v>
      </c>
      <c r="H2178" s="3"/>
      <c r="I2178" s="3">
        <f t="shared" si="267"/>
        <v>0</v>
      </c>
      <c r="J2178" s="3">
        <f t="shared" si="268"/>
        <v>0</v>
      </c>
      <c r="K2178" s="3">
        <f t="shared" si="269"/>
        <v>0</v>
      </c>
      <c r="L2178" s="3">
        <f t="shared" si="270"/>
        <v>0</v>
      </c>
      <c r="M2178" s="3">
        <f t="shared" si="271"/>
        <v>0</v>
      </c>
      <c r="N2178" s="3">
        <f t="shared" si="272"/>
        <v>0</v>
      </c>
      <c r="O2178" s="3">
        <f t="shared" si="273"/>
        <v>0</v>
      </c>
      <c r="P2178" s="2">
        <f t="shared" si="266"/>
        <v>0</v>
      </c>
    </row>
    <row r="2179" spans="1:16">
      <c r="A2179" s="1">
        <v>2175</v>
      </c>
      <c r="G2179" s="3">
        <v>0</v>
      </c>
      <c r="H2179" s="3"/>
      <c r="I2179" s="3">
        <f t="shared" si="267"/>
        <v>0</v>
      </c>
      <c r="J2179" s="3">
        <f t="shared" si="268"/>
        <v>0</v>
      </c>
      <c r="K2179" s="3">
        <f t="shared" si="269"/>
        <v>0</v>
      </c>
      <c r="L2179" s="3">
        <f t="shared" si="270"/>
        <v>0</v>
      </c>
      <c r="M2179" s="3">
        <f t="shared" si="271"/>
        <v>0</v>
      </c>
      <c r="N2179" s="3">
        <f t="shared" si="272"/>
        <v>0</v>
      </c>
      <c r="O2179" s="3">
        <f t="shared" si="273"/>
        <v>0</v>
      </c>
      <c r="P2179" s="2">
        <f t="shared" si="266"/>
        <v>0</v>
      </c>
    </row>
    <row r="2180" spans="1:16">
      <c r="A2180" s="1">
        <v>2176</v>
      </c>
      <c r="G2180" s="3">
        <v>0</v>
      </c>
      <c r="H2180" s="3"/>
      <c r="I2180" s="3">
        <f t="shared" si="267"/>
        <v>0</v>
      </c>
      <c r="J2180" s="3">
        <f t="shared" si="268"/>
        <v>0</v>
      </c>
      <c r="K2180" s="3">
        <f t="shared" si="269"/>
        <v>0</v>
      </c>
      <c r="L2180" s="3">
        <f t="shared" si="270"/>
        <v>0</v>
      </c>
      <c r="M2180" s="3">
        <f t="shared" si="271"/>
        <v>0</v>
      </c>
      <c r="N2180" s="3">
        <f t="shared" si="272"/>
        <v>0</v>
      </c>
      <c r="O2180" s="3">
        <f t="shared" si="273"/>
        <v>0</v>
      </c>
      <c r="P2180" s="2">
        <f t="shared" si="266"/>
        <v>0</v>
      </c>
    </row>
    <row r="2181" spans="1:16">
      <c r="A2181" s="1">
        <v>2177</v>
      </c>
      <c r="G2181" s="3">
        <v>0</v>
      </c>
      <c r="H2181" s="3"/>
      <c r="I2181" s="3">
        <f t="shared" si="267"/>
        <v>0</v>
      </c>
      <c r="J2181" s="3">
        <f t="shared" si="268"/>
        <v>0</v>
      </c>
      <c r="K2181" s="3">
        <f t="shared" si="269"/>
        <v>0</v>
      </c>
      <c r="L2181" s="3">
        <f t="shared" si="270"/>
        <v>0</v>
      </c>
      <c r="M2181" s="3">
        <f t="shared" si="271"/>
        <v>0</v>
      </c>
      <c r="N2181" s="3">
        <f t="shared" si="272"/>
        <v>0</v>
      </c>
      <c r="O2181" s="3">
        <f t="shared" si="273"/>
        <v>0</v>
      </c>
      <c r="P2181" s="2">
        <f t="shared" ref="P2181:P2244" si="274">O2181</f>
        <v>0</v>
      </c>
    </row>
    <row r="2182" spans="1:16">
      <c r="A2182" s="1">
        <v>2178</v>
      </c>
      <c r="G2182" s="3">
        <v>0</v>
      </c>
      <c r="H2182" s="3"/>
      <c r="I2182" s="3">
        <f t="shared" si="267"/>
        <v>0</v>
      </c>
      <c r="J2182" s="3">
        <f t="shared" si="268"/>
        <v>0</v>
      </c>
      <c r="K2182" s="3">
        <f t="shared" si="269"/>
        <v>0</v>
      </c>
      <c r="L2182" s="3">
        <f t="shared" si="270"/>
        <v>0</v>
      </c>
      <c r="M2182" s="3">
        <f t="shared" si="271"/>
        <v>0</v>
      </c>
      <c r="N2182" s="3">
        <f t="shared" si="272"/>
        <v>0</v>
      </c>
      <c r="O2182" s="3">
        <f t="shared" si="273"/>
        <v>0</v>
      </c>
      <c r="P2182" s="2">
        <f t="shared" si="274"/>
        <v>0</v>
      </c>
    </row>
    <row r="2183" spans="1:16">
      <c r="A2183" s="1">
        <v>2179</v>
      </c>
      <c r="G2183" s="3">
        <v>0</v>
      </c>
      <c r="H2183" s="3"/>
      <c r="I2183" s="3">
        <f t="shared" si="267"/>
        <v>0</v>
      </c>
      <c r="J2183" s="3">
        <f t="shared" si="268"/>
        <v>0</v>
      </c>
      <c r="K2183" s="3">
        <f t="shared" si="269"/>
        <v>0</v>
      </c>
      <c r="L2183" s="3">
        <f t="shared" si="270"/>
        <v>0</v>
      </c>
      <c r="M2183" s="3">
        <f t="shared" si="271"/>
        <v>0</v>
      </c>
      <c r="N2183" s="3">
        <f t="shared" si="272"/>
        <v>0</v>
      </c>
      <c r="O2183" s="3">
        <f t="shared" si="273"/>
        <v>0</v>
      </c>
      <c r="P2183" s="2">
        <f t="shared" si="274"/>
        <v>0</v>
      </c>
    </row>
    <row r="2184" spans="1:16">
      <c r="A2184" s="1">
        <v>2180</v>
      </c>
      <c r="G2184" s="3">
        <v>0</v>
      </c>
      <c r="H2184" s="3"/>
      <c r="I2184" s="3">
        <f t="shared" si="267"/>
        <v>0</v>
      </c>
      <c r="J2184" s="3">
        <f t="shared" si="268"/>
        <v>0</v>
      </c>
      <c r="K2184" s="3">
        <f t="shared" si="269"/>
        <v>0</v>
      </c>
      <c r="L2184" s="3">
        <f t="shared" si="270"/>
        <v>0</v>
      </c>
      <c r="M2184" s="3">
        <f t="shared" si="271"/>
        <v>0</v>
      </c>
      <c r="N2184" s="3">
        <f t="shared" si="272"/>
        <v>0</v>
      </c>
      <c r="O2184" s="3">
        <f t="shared" si="273"/>
        <v>0</v>
      </c>
      <c r="P2184" s="2">
        <f t="shared" si="274"/>
        <v>0</v>
      </c>
    </row>
    <row r="2185" spans="1:16">
      <c r="A2185" s="1">
        <v>2181</v>
      </c>
      <c r="G2185" s="3">
        <v>0</v>
      </c>
      <c r="H2185" s="3"/>
      <c r="I2185" s="3">
        <f t="shared" si="267"/>
        <v>0</v>
      </c>
      <c r="J2185" s="3">
        <f t="shared" si="268"/>
        <v>0</v>
      </c>
      <c r="K2185" s="3">
        <f t="shared" si="269"/>
        <v>0</v>
      </c>
      <c r="L2185" s="3">
        <f t="shared" si="270"/>
        <v>0</v>
      </c>
      <c r="M2185" s="3">
        <f t="shared" si="271"/>
        <v>0</v>
      </c>
      <c r="N2185" s="3">
        <f t="shared" si="272"/>
        <v>0</v>
      </c>
      <c r="O2185" s="3">
        <f t="shared" si="273"/>
        <v>0</v>
      </c>
      <c r="P2185" s="2">
        <f t="shared" si="274"/>
        <v>0</v>
      </c>
    </row>
    <row r="2186" spans="1:16">
      <c r="A2186" s="1">
        <v>2182</v>
      </c>
      <c r="G2186" s="3">
        <v>0</v>
      </c>
      <c r="H2186" s="3"/>
      <c r="I2186" s="3">
        <f t="shared" si="267"/>
        <v>0</v>
      </c>
      <c r="J2186" s="3">
        <f t="shared" si="268"/>
        <v>0</v>
      </c>
      <c r="K2186" s="3">
        <f t="shared" si="269"/>
        <v>0</v>
      </c>
      <c r="L2186" s="3">
        <f t="shared" si="270"/>
        <v>0</v>
      </c>
      <c r="M2186" s="3">
        <f t="shared" si="271"/>
        <v>0</v>
      </c>
      <c r="N2186" s="3">
        <f t="shared" si="272"/>
        <v>0</v>
      </c>
      <c r="O2186" s="3">
        <f t="shared" si="273"/>
        <v>0</v>
      </c>
      <c r="P2186" s="2">
        <f t="shared" si="274"/>
        <v>0</v>
      </c>
    </row>
    <row r="2187" spans="1:16">
      <c r="A2187" s="1">
        <v>2183</v>
      </c>
      <c r="G2187" s="3">
        <v>0</v>
      </c>
      <c r="H2187" s="3"/>
      <c r="I2187" s="3">
        <f t="shared" si="267"/>
        <v>0</v>
      </c>
      <c r="J2187" s="3">
        <f t="shared" si="268"/>
        <v>0</v>
      </c>
      <c r="K2187" s="3">
        <f t="shared" si="269"/>
        <v>0</v>
      </c>
      <c r="L2187" s="3">
        <f t="shared" si="270"/>
        <v>0</v>
      </c>
      <c r="M2187" s="3">
        <f t="shared" si="271"/>
        <v>0</v>
      </c>
      <c r="N2187" s="3">
        <f t="shared" si="272"/>
        <v>0</v>
      </c>
      <c r="O2187" s="3">
        <f t="shared" si="273"/>
        <v>0</v>
      </c>
      <c r="P2187" s="2">
        <f t="shared" si="274"/>
        <v>0</v>
      </c>
    </row>
    <row r="2188" spans="1:16">
      <c r="A2188" s="1">
        <v>2184</v>
      </c>
      <c r="G2188" s="3">
        <v>0</v>
      </c>
      <c r="H2188" s="3"/>
      <c r="I2188" s="3">
        <f t="shared" si="267"/>
        <v>0</v>
      </c>
      <c r="J2188" s="3">
        <f t="shared" si="268"/>
        <v>0</v>
      </c>
      <c r="K2188" s="3">
        <f t="shared" si="269"/>
        <v>0</v>
      </c>
      <c r="L2188" s="3">
        <f t="shared" si="270"/>
        <v>0</v>
      </c>
      <c r="M2188" s="3">
        <f t="shared" si="271"/>
        <v>0</v>
      </c>
      <c r="N2188" s="3">
        <f t="shared" si="272"/>
        <v>0</v>
      </c>
      <c r="O2188" s="3">
        <f t="shared" si="273"/>
        <v>0</v>
      </c>
      <c r="P2188" s="2">
        <f t="shared" si="274"/>
        <v>0</v>
      </c>
    </row>
    <row r="2189" spans="1:16">
      <c r="A2189" s="1">
        <v>2185</v>
      </c>
      <c r="G2189" s="3">
        <v>0</v>
      </c>
      <c r="H2189" s="3"/>
      <c r="I2189" s="3">
        <f t="shared" si="267"/>
        <v>0</v>
      </c>
      <c r="J2189" s="3">
        <f t="shared" si="268"/>
        <v>0</v>
      </c>
      <c r="K2189" s="3">
        <f t="shared" si="269"/>
        <v>0</v>
      </c>
      <c r="L2189" s="3">
        <f t="shared" si="270"/>
        <v>0</v>
      </c>
      <c r="M2189" s="3">
        <f t="shared" si="271"/>
        <v>0</v>
      </c>
      <c r="N2189" s="3">
        <f t="shared" si="272"/>
        <v>0</v>
      </c>
      <c r="O2189" s="3">
        <f t="shared" si="273"/>
        <v>0</v>
      </c>
      <c r="P2189" s="2">
        <f t="shared" si="274"/>
        <v>0</v>
      </c>
    </row>
    <row r="2190" spans="1:16">
      <c r="A2190" s="1">
        <v>2186</v>
      </c>
      <c r="G2190" s="3">
        <v>0</v>
      </c>
      <c r="H2190" s="3"/>
      <c r="I2190" s="3">
        <f t="shared" si="267"/>
        <v>0</v>
      </c>
      <c r="J2190" s="3">
        <f t="shared" si="268"/>
        <v>0</v>
      </c>
      <c r="K2190" s="3">
        <f t="shared" si="269"/>
        <v>0</v>
      </c>
      <c r="L2190" s="3">
        <f t="shared" si="270"/>
        <v>0</v>
      </c>
      <c r="M2190" s="3">
        <f t="shared" si="271"/>
        <v>0</v>
      </c>
      <c r="N2190" s="3">
        <f t="shared" si="272"/>
        <v>0</v>
      </c>
      <c r="O2190" s="3">
        <f t="shared" si="273"/>
        <v>0</v>
      </c>
      <c r="P2190" s="2">
        <f t="shared" si="274"/>
        <v>0</v>
      </c>
    </row>
    <row r="2191" spans="1:16">
      <c r="A2191" s="1">
        <v>2187</v>
      </c>
      <c r="G2191" s="3">
        <v>0</v>
      </c>
      <c r="H2191" s="3"/>
      <c r="I2191" s="3">
        <f t="shared" si="267"/>
        <v>0</v>
      </c>
      <c r="J2191" s="3">
        <f t="shared" si="268"/>
        <v>0</v>
      </c>
      <c r="K2191" s="3">
        <f t="shared" si="269"/>
        <v>0</v>
      </c>
      <c r="L2191" s="3">
        <f t="shared" si="270"/>
        <v>0</v>
      </c>
      <c r="M2191" s="3">
        <f t="shared" si="271"/>
        <v>0</v>
      </c>
      <c r="N2191" s="3">
        <f t="shared" si="272"/>
        <v>0</v>
      </c>
      <c r="O2191" s="3">
        <f t="shared" si="273"/>
        <v>0</v>
      </c>
      <c r="P2191" s="2">
        <f t="shared" si="274"/>
        <v>0</v>
      </c>
    </row>
    <row r="2192" spans="1:16">
      <c r="A2192" s="1">
        <v>2188</v>
      </c>
      <c r="G2192" s="3">
        <v>0</v>
      </c>
      <c r="H2192" s="3"/>
      <c r="I2192" s="3">
        <f t="shared" si="267"/>
        <v>0</v>
      </c>
      <c r="J2192" s="3">
        <f t="shared" si="268"/>
        <v>0</v>
      </c>
      <c r="K2192" s="3">
        <f t="shared" si="269"/>
        <v>0</v>
      </c>
      <c r="L2192" s="3">
        <f t="shared" si="270"/>
        <v>0</v>
      </c>
      <c r="M2192" s="3">
        <f t="shared" si="271"/>
        <v>0</v>
      </c>
      <c r="N2192" s="3">
        <f t="shared" si="272"/>
        <v>0</v>
      </c>
      <c r="O2192" s="3">
        <f t="shared" si="273"/>
        <v>0</v>
      </c>
      <c r="P2192" s="2">
        <f t="shared" si="274"/>
        <v>0</v>
      </c>
    </row>
    <row r="2193" spans="1:16">
      <c r="A2193" s="1">
        <v>2189</v>
      </c>
      <c r="G2193" s="3">
        <v>0</v>
      </c>
      <c r="H2193" s="3"/>
      <c r="I2193" s="3">
        <f t="shared" si="267"/>
        <v>0</v>
      </c>
      <c r="J2193" s="3">
        <f t="shared" si="268"/>
        <v>0</v>
      </c>
      <c r="K2193" s="3">
        <f t="shared" si="269"/>
        <v>0</v>
      </c>
      <c r="L2193" s="3">
        <f t="shared" si="270"/>
        <v>0</v>
      </c>
      <c r="M2193" s="3">
        <f t="shared" si="271"/>
        <v>0</v>
      </c>
      <c r="N2193" s="3">
        <f t="shared" si="272"/>
        <v>0</v>
      </c>
      <c r="O2193" s="3">
        <f t="shared" si="273"/>
        <v>0</v>
      </c>
      <c r="P2193" s="2">
        <f t="shared" si="274"/>
        <v>0</v>
      </c>
    </row>
    <row r="2194" spans="1:16">
      <c r="A2194" s="1">
        <v>2190</v>
      </c>
      <c r="G2194" s="3">
        <v>0</v>
      </c>
      <c r="H2194" s="3"/>
      <c r="I2194" s="3">
        <f t="shared" si="267"/>
        <v>0</v>
      </c>
      <c r="J2194" s="3">
        <f t="shared" si="268"/>
        <v>0</v>
      </c>
      <c r="K2194" s="3">
        <f t="shared" si="269"/>
        <v>0</v>
      </c>
      <c r="L2194" s="3">
        <f t="shared" si="270"/>
        <v>0</v>
      </c>
      <c r="M2194" s="3">
        <f t="shared" si="271"/>
        <v>0</v>
      </c>
      <c r="N2194" s="3">
        <f t="shared" si="272"/>
        <v>0</v>
      </c>
      <c r="O2194" s="3">
        <f t="shared" si="273"/>
        <v>0</v>
      </c>
      <c r="P2194" s="2">
        <f t="shared" si="274"/>
        <v>0</v>
      </c>
    </row>
    <row r="2195" spans="1:16">
      <c r="A2195" s="1">
        <v>2191</v>
      </c>
      <c r="G2195" s="3">
        <v>0</v>
      </c>
      <c r="H2195" s="3"/>
      <c r="I2195" s="3">
        <f t="shared" si="267"/>
        <v>0</v>
      </c>
      <c r="J2195" s="3">
        <f t="shared" si="268"/>
        <v>0</v>
      </c>
      <c r="K2195" s="3">
        <f t="shared" si="269"/>
        <v>0</v>
      </c>
      <c r="L2195" s="3">
        <f t="shared" si="270"/>
        <v>0</v>
      </c>
      <c r="M2195" s="3">
        <f t="shared" si="271"/>
        <v>0</v>
      </c>
      <c r="N2195" s="3">
        <f t="shared" si="272"/>
        <v>0</v>
      </c>
      <c r="O2195" s="3">
        <f t="shared" si="273"/>
        <v>0</v>
      </c>
      <c r="P2195" s="2">
        <f t="shared" si="274"/>
        <v>0</v>
      </c>
    </row>
    <row r="2196" spans="1:16">
      <c r="A2196" s="1">
        <v>2192</v>
      </c>
      <c r="G2196" s="3">
        <v>0</v>
      </c>
      <c r="H2196" s="3"/>
      <c r="I2196" s="3">
        <f t="shared" si="267"/>
        <v>0</v>
      </c>
      <c r="J2196" s="3">
        <f t="shared" si="268"/>
        <v>0</v>
      </c>
      <c r="K2196" s="3">
        <f t="shared" si="269"/>
        <v>0</v>
      </c>
      <c r="L2196" s="3">
        <f t="shared" si="270"/>
        <v>0</v>
      </c>
      <c r="M2196" s="3">
        <f t="shared" si="271"/>
        <v>0</v>
      </c>
      <c r="N2196" s="3">
        <f t="shared" si="272"/>
        <v>0</v>
      </c>
      <c r="O2196" s="3">
        <f t="shared" si="273"/>
        <v>0</v>
      </c>
      <c r="P2196" s="2">
        <f t="shared" si="274"/>
        <v>0</v>
      </c>
    </row>
    <row r="2197" spans="1:16">
      <c r="A2197" s="1">
        <v>2193</v>
      </c>
      <c r="G2197" s="3">
        <v>0</v>
      </c>
      <c r="H2197" s="3"/>
      <c r="I2197" s="3">
        <f t="shared" si="267"/>
        <v>0</v>
      </c>
      <c r="J2197" s="3">
        <f t="shared" si="268"/>
        <v>0</v>
      </c>
      <c r="K2197" s="3">
        <f t="shared" si="269"/>
        <v>0</v>
      </c>
      <c r="L2197" s="3">
        <f t="shared" si="270"/>
        <v>0</v>
      </c>
      <c r="M2197" s="3">
        <f t="shared" si="271"/>
        <v>0</v>
      </c>
      <c r="N2197" s="3">
        <f t="shared" si="272"/>
        <v>0</v>
      </c>
      <c r="O2197" s="3">
        <f t="shared" si="273"/>
        <v>0</v>
      </c>
      <c r="P2197" s="2">
        <f t="shared" si="274"/>
        <v>0</v>
      </c>
    </row>
    <row r="2198" spans="1:16">
      <c r="A2198" s="1">
        <v>2194</v>
      </c>
      <c r="G2198" s="3">
        <v>0</v>
      </c>
      <c r="H2198" s="3"/>
      <c r="I2198" s="3">
        <f t="shared" si="267"/>
        <v>0</v>
      </c>
      <c r="J2198" s="3">
        <f t="shared" si="268"/>
        <v>0</v>
      </c>
      <c r="K2198" s="3">
        <f t="shared" si="269"/>
        <v>0</v>
      </c>
      <c r="L2198" s="3">
        <f t="shared" si="270"/>
        <v>0</v>
      </c>
      <c r="M2198" s="3">
        <f t="shared" si="271"/>
        <v>0</v>
      </c>
      <c r="N2198" s="3">
        <f t="shared" si="272"/>
        <v>0</v>
      </c>
      <c r="O2198" s="3">
        <f t="shared" si="273"/>
        <v>0</v>
      </c>
      <c r="P2198" s="2">
        <f t="shared" si="274"/>
        <v>0</v>
      </c>
    </row>
    <row r="2199" spans="1:16">
      <c r="A2199" s="1">
        <v>2195</v>
      </c>
      <c r="G2199" s="3">
        <v>0</v>
      </c>
      <c r="H2199" s="3"/>
      <c r="I2199" s="3">
        <f t="shared" si="267"/>
        <v>0</v>
      </c>
      <c r="J2199" s="3">
        <f t="shared" si="268"/>
        <v>0</v>
      </c>
      <c r="K2199" s="3">
        <f t="shared" si="269"/>
        <v>0</v>
      </c>
      <c r="L2199" s="3">
        <f t="shared" si="270"/>
        <v>0</v>
      </c>
      <c r="M2199" s="3">
        <f t="shared" si="271"/>
        <v>0</v>
      </c>
      <c r="N2199" s="3">
        <f t="shared" si="272"/>
        <v>0</v>
      </c>
      <c r="O2199" s="3">
        <f t="shared" si="273"/>
        <v>0</v>
      </c>
      <c r="P2199" s="2">
        <f t="shared" si="274"/>
        <v>0</v>
      </c>
    </row>
    <row r="2200" spans="1:16">
      <c r="A2200" s="1">
        <v>2196</v>
      </c>
      <c r="G2200" s="3">
        <v>0</v>
      </c>
      <c r="H2200" s="3"/>
      <c r="I2200" s="3">
        <f t="shared" si="267"/>
        <v>0</v>
      </c>
      <c r="J2200" s="3">
        <f t="shared" si="268"/>
        <v>0</v>
      </c>
      <c r="K2200" s="3">
        <f t="shared" si="269"/>
        <v>0</v>
      </c>
      <c r="L2200" s="3">
        <f t="shared" si="270"/>
        <v>0</v>
      </c>
      <c r="M2200" s="3">
        <f t="shared" si="271"/>
        <v>0</v>
      </c>
      <c r="N2200" s="3">
        <f t="shared" si="272"/>
        <v>0</v>
      </c>
      <c r="O2200" s="3">
        <f t="shared" si="273"/>
        <v>0</v>
      </c>
      <c r="P2200" s="2">
        <f t="shared" si="274"/>
        <v>0</v>
      </c>
    </row>
    <row r="2201" spans="1:16">
      <c r="A2201" s="1">
        <v>2197</v>
      </c>
      <c r="G2201" s="3">
        <v>0</v>
      </c>
      <c r="H2201" s="3"/>
      <c r="I2201" s="3">
        <f t="shared" si="267"/>
        <v>0</v>
      </c>
      <c r="J2201" s="3">
        <f t="shared" si="268"/>
        <v>0</v>
      </c>
      <c r="K2201" s="3">
        <f t="shared" si="269"/>
        <v>0</v>
      </c>
      <c r="L2201" s="3">
        <f t="shared" si="270"/>
        <v>0</v>
      </c>
      <c r="M2201" s="3">
        <f t="shared" si="271"/>
        <v>0</v>
      </c>
      <c r="N2201" s="3">
        <f t="shared" si="272"/>
        <v>0</v>
      </c>
      <c r="O2201" s="3">
        <f t="shared" si="273"/>
        <v>0</v>
      </c>
      <c r="P2201" s="2">
        <f t="shared" si="274"/>
        <v>0</v>
      </c>
    </row>
    <row r="2202" spans="1:16">
      <c r="A2202" s="1">
        <v>2198</v>
      </c>
      <c r="G2202" s="3">
        <v>0</v>
      </c>
      <c r="H2202" s="3"/>
      <c r="I2202" s="3">
        <f t="shared" si="267"/>
        <v>0</v>
      </c>
      <c r="J2202" s="3">
        <f t="shared" si="268"/>
        <v>0</v>
      </c>
      <c r="K2202" s="3">
        <f t="shared" si="269"/>
        <v>0</v>
      </c>
      <c r="L2202" s="3">
        <f t="shared" si="270"/>
        <v>0</v>
      </c>
      <c r="M2202" s="3">
        <f t="shared" si="271"/>
        <v>0</v>
      </c>
      <c r="N2202" s="3">
        <f t="shared" si="272"/>
        <v>0</v>
      </c>
      <c r="O2202" s="3">
        <f t="shared" si="273"/>
        <v>0</v>
      </c>
      <c r="P2202" s="2">
        <f t="shared" si="274"/>
        <v>0</v>
      </c>
    </row>
    <row r="2203" spans="1:16">
      <c r="A2203" s="1">
        <v>2199</v>
      </c>
      <c r="G2203" s="3">
        <v>0</v>
      </c>
      <c r="H2203" s="3"/>
      <c r="I2203" s="3">
        <f t="shared" si="267"/>
        <v>0</v>
      </c>
      <c r="J2203" s="3">
        <f t="shared" si="268"/>
        <v>0</v>
      </c>
      <c r="K2203" s="3">
        <f t="shared" si="269"/>
        <v>0</v>
      </c>
      <c r="L2203" s="3">
        <f t="shared" si="270"/>
        <v>0</v>
      </c>
      <c r="M2203" s="3">
        <f t="shared" si="271"/>
        <v>0</v>
      </c>
      <c r="N2203" s="3">
        <f t="shared" si="272"/>
        <v>0</v>
      </c>
      <c r="O2203" s="3">
        <f t="shared" si="273"/>
        <v>0</v>
      </c>
      <c r="P2203" s="2">
        <f t="shared" si="274"/>
        <v>0</v>
      </c>
    </row>
    <row r="2204" spans="1:16">
      <c r="A2204" s="1">
        <v>2200</v>
      </c>
      <c r="G2204" s="3">
        <v>0</v>
      </c>
      <c r="H2204" s="3"/>
      <c r="I2204" s="3">
        <f t="shared" si="267"/>
        <v>0</v>
      </c>
      <c r="J2204" s="3">
        <f t="shared" si="268"/>
        <v>0</v>
      </c>
      <c r="K2204" s="3">
        <f t="shared" si="269"/>
        <v>0</v>
      </c>
      <c r="L2204" s="3">
        <f t="shared" si="270"/>
        <v>0</v>
      </c>
      <c r="M2204" s="3">
        <f t="shared" si="271"/>
        <v>0</v>
      </c>
      <c r="N2204" s="3">
        <f t="shared" si="272"/>
        <v>0</v>
      </c>
      <c r="O2204" s="3">
        <f t="shared" si="273"/>
        <v>0</v>
      </c>
      <c r="P2204" s="2">
        <f t="shared" si="274"/>
        <v>0</v>
      </c>
    </row>
    <row r="2205" spans="1:16">
      <c r="A2205" s="1">
        <v>2201</v>
      </c>
      <c r="G2205" s="3">
        <v>0</v>
      </c>
      <c r="H2205" s="3"/>
      <c r="I2205" s="3">
        <f t="shared" si="267"/>
        <v>0</v>
      </c>
      <c r="J2205" s="3">
        <f t="shared" si="268"/>
        <v>0</v>
      </c>
      <c r="K2205" s="3">
        <f t="shared" si="269"/>
        <v>0</v>
      </c>
      <c r="L2205" s="3">
        <f t="shared" si="270"/>
        <v>0</v>
      </c>
      <c r="M2205" s="3">
        <f t="shared" si="271"/>
        <v>0</v>
      </c>
      <c r="N2205" s="3">
        <f t="shared" si="272"/>
        <v>0</v>
      </c>
      <c r="O2205" s="3">
        <f t="shared" si="273"/>
        <v>0</v>
      </c>
      <c r="P2205" s="2">
        <f t="shared" si="274"/>
        <v>0</v>
      </c>
    </row>
    <row r="2206" spans="1:16">
      <c r="A2206" s="1">
        <v>2202</v>
      </c>
      <c r="G2206" s="3">
        <v>0</v>
      </c>
      <c r="H2206" s="3"/>
      <c r="I2206" s="3">
        <f t="shared" si="267"/>
        <v>0</v>
      </c>
      <c r="J2206" s="3">
        <f t="shared" si="268"/>
        <v>0</v>
      </c>
      <c r="K2206" s="3">
        <f t="shared" si="269"/>
        <v>0</v>
      </c>
      <c r="L2206" s="3">
        <f t="shared" si="270"/>
        <v>0</v>
      </c>
      <c r="M2206" s="3">
        <f t="shared" si="271"/>
        <v>0</v>
      </c>
      <c r="N2206" s="3">
        <f t="shared" si="272"/>
        <v>0</v>
      </c>
      <c r="O2206" s="3">
        <f t="shared" si="273"/>
        <v>0</v>
      </c>
      <c r="P2206" s="2">
        <f t="shared" si="274"/>
        <v>0</v>
      </c>
    </row>
    <row r="2207" spans="1:16">
      <c r="A2207" s="1">
        <v>2203</v>
      </c>
      <c r="G2207" s="3">
        <v>0</v>
      </c>
      <c r="H2207" s="3"/>
      <c r="I2207" s="3">
        <f t="shared" ref="I2207:I2261" si="275">$B$3*G2207</f>
        <v>0</v>
      </c>
      <c r="J2207" s="3">
        <f t="shared" ref="J2207:J2261" si="276">I2207-$C$3*L2207</f>
        <v>0</v>
      </c>
      <c r="K2207" s="3">
        <f t="shared" ref="K2207:K2261" si="277">J2207-$D$3*M2207</f>
        <v>0</v>
      </c>
      <c r="L2207" s="3">
        <f t="shared" ref="L2207:L2261" si="278">K2206</f>
        <v>0</v>
      </c>
      <c r="M2207" s="3">
        <f t="shared" ref="M2207:M2261" si="279">L2206</f>
        <v>0</v>
      </c>
      <c r="N2207" s="3">
        <f t="shared" ref="N2207:N2261" si="280">K2207+$E$3*L2207</f>
        <v>0</v>
      </c>
      <c r="O2207" s="3">
        <f t="shared" ref="O2207:O2261" si="281">N2207+$F$3*M2207</f>
        <v>0</v>
      </c>
      <c r="P2207" s="2">
        <f t="shared" si="274"/>
        <v>0</v>
      </c>
    </row>
    <row r="2208" spans="1:16">
      <c r="A2208" s="1">
        <v>2204</v>
      </c>
      <c r="G2208" s="3">
        <v>0</v>
      </c>
      <c r="H2208" s="3"/>
      <c r="I2208" s="3">
        <f t="shared" si="275"/>
        <v>0</v>
      </c>
      <c r="J2208" s="3">
        <f t="shared" si="276"/>
        <v>0</v>
      </c>
      <c r="K2208" s="3">
        <f t="shared" si="277"/>
        <v>0</v>
      </c>
      <c r="L2208" s="3">
        <f t="shared" si="278"/>
        <v>0</v>
      </c>
      <c r="M2208" s="3">
        <f t="shared" si="279"/>
        <v>0</v>
      </c>
      <c r="N2208" s="3">
        <f t="shared" si="280"/>
        <v>0</v>
      </c>
      <c r="O2208" s="3">
        <f t="shared" si="281"/>
        <v>0</v>
      </c>
      <c r="P2208" s="2">
        <f t="shared" si="274"/>
        <v>0</v>
      </c>
    </row>
    <row r="2209" spans="1:16">
      <c r="A2209" s="1">
        <v>2205</v>
      </c>
      <c r="G2209" s="3">
        <v>0</v>
      </c>
      <c r="H2209" s="3"/>
      <c r="I2209" s="3">
        <f t="shared" si="275"/>
        <v>0</v>
      </c>
      <c r="J2209" s="3">
        <f t="shared" si="276"/>
        <v>0</v>
      </c>
      <c r="K2209" s="3">
        <f t="shared" si="277"/>
        <v>0</v>
      </c>
      <c r="L2209" s="3">
        <f t="shared" si="278"/>
        <v>0</v>
      </c>
      <c r="M2209" s="3">
        <f t="shared" si="279"/>
        <v>0</v>
      </c>
      <c r="N2209" s="3">
        <f t="shared" si="280"/>
        <v>0</v>
      </c>
      <c r="O2209" s="3">
        <f t="shared" si="281"/>
        <v>0</v>
      </c>
      <c r="P2209" s="2">
        <f t="shared" si="274"/>
        <v>0</v>
      </c>
    </row>
    <row r="2210" spans="1:16">
      <c r="A2210" s="1">
        <v>2206</v>
      </c>
      <c r="G2210" s="3">
        <v>0</v>
      </c>
      <c r="H2210" s="3"/>
      <c r="I2210" s="3">
        <f t="shared" si="275"/>
        <v>0</v>
      </c>
      <c r="J2210" s="3">
        <f t="shared" si="276"/>
        <v>0</v>
      </c>
      <c r="K2210" s="3">
        <f t="shared" si="277"/>
        <v>0</v>
      </c>
      <c r="L2210" s="3">
        <f t="shared" si="278"/>
        <v>0</v>
      </c>
      <c r="M2210" s="3">
        <f t="shared" si="279"/>
        <v>0</v>
      </c>
      <c r="N2210" s="3">
        <f t="shared" si="280"/>
        <v>0</v>
      </c>
      <c r="O2210" s="3">
        <f t="shared" si="281"/>
        <v>0</v>
      </c>
      <c r="P2210" s="2">
        <f t="shared" si="274"/>
        <v>0</v>
      </c>
    </row>
    <row r="2211" spans="1:16">
      <c r="A2211" s="1">
        <v>2207</v>
      </c>
      <c r="G2211" s="3">
        <v>0</v>
      </c>
      <c r="H2211" s="3"/>
      <c r="I2211" s="3">
        <f t="shared" si="275"/>
        <v>0</v>
      </c>
      <c r="J2211" s="3">
        <f t="shared" si="276"/>
        <v>0</v>
      </c>
      <c r="K2211" s="3">
        <f t="shared" si="277"/>
        <v>0</v>
      </c>
      <c r="L2211" s="3">
        <f t="shared" si="278"/>
        <v>0</v>
      </c>
      <c r="M2211" s="3">
        <f t="shared" si="279"/>
        <v>0</v>
      </c>
      <c r="N2211" s="3">
        <f t="shared" si="280"/>
        <v>0</v>
      </c>
      <c r="O2211" s="3">
        <f t="shared" si="281"/>
        <v>0</v>
      </c>
      <c r="P2211" s="2">
        <f t="shared" si="274"/>
        <v>0</v>
      </c>
    </row>
    <row r="2212" spans="1:16">
      <c r="A2212" s="1">
        <v>2208</v>
      </c>
      <c r="G2212" s="3">
        <v>0</v>
      </c>
      <c r="H2212" s="3"/>
      <c r="I2212" s="3">
        <f t="shared" si="275"/>
        <v>0</v>
      </c>
      <c r="J2212" s="3">
        <f t="shared" si="276"/>
        <v>0</v>
      </c>
      <c r="K2212" s="3">
        <f t="shared" si="277"/>
        <v>0</v>
      </c>
      <c r="L2212" s="3">
        <f t="shared" si="278"/>
        <v>0</v>
      </c>
      <c r="M2212" s="3">
        <f t="shared" si="279"/>
        <v>0</v>
      </c>
      <c r="N2212" s="3">
        <f t="shared" si="280"/>
        <v>0</v>
      </c>
      <c r="O2212" s="3">
        <f t="shared" si="281"/>
        <v>0</v>
      </c>
      <c r="P2212" s="2">
        <f t="shared" si="274"/>
        <v>0</v>
      </c>
    </row>
    <row r="2213" spans="1:16">
      <c r="A2213" s="1">
        <v>2209</v>
      </c>
      <c r="G2213" s="3">
        <v>0</v>
      </c>
      <c r="H2213" s="3"/>
      <c r="I2213" s="3">
        <f t="shared" si="275"/>
        <v>0</v>
      </c>
      <c r="J2213" s="3">
        <f t="shared" si="276"/>
        <v>0</v>
      </c>
      <c r="K2213" s="3">
        <f t="shared" si="277"/>
        <v>0</v>
      </c>
      <c r="L2213" s="3">
        <f t="shared" si="278"/>
        <v>0</v>
      </c>
      <c r="M2213" s="3">
        <f t="shared" si="279"/>
        <v>0</v>
      </c>
      <c r="N2213" s="3">
        <f t="shared" si="280"/>
        <v>0</v>
      </c>
      <c r="O2213" s="3">
        <f t="shared" si="281"/>
        <v>0</v>
      </c>
      <c r="P2213" s="2">
        <f t="shared" si="274"/>
        <v>0</v>
      </c>
    </row>
    <row r="2214" spans="1:16">
      <c r="A2214" s="1">
        <v>2210</v>
      </c>
      <c r="G2214" s="3">
        <v>0</v>
      </c>
      <c r="H2214" s="3"/>
      <c r="I2214" s="3">
        <f t="shared" si="275"/>
        <v>0</v>
      </c>
      <c r="J2214" s="3">
        <f t="shared" si="276"/>
        <v>0</v>
      </c>
      <c r="K2214" s="3">
        <f t="shared" si="277"/>
        <v>0</v>
      </c>
      <c r="L2214" s="3">
        <f t="shared" si="278"/>
        <v>0</v>
      </c>
      <c r="M2214" s="3">
        <f t="shared" si="279"/>
        <v>0</v>
      </c>
      <c r="N2214" s="3">
        <f t="shared" si="280"/>
        <v>0</v>
      </c>
      <c r="O2214" s="3">
        <f t="shared" si="281"/>
        <v>0</v>
      </c>
      <c r="P2214" s="2">
        <f t="shared" si="274"/>
        <v>0</v>
      </c>
    </row>
    <row r="2215" spans="1:16">
      <c r="A2215" s="1">
        <v>2211</v>
      </c>
      <c r="G2215" s="3">
        <v>0</v>
      </c>
      <c r="H2215" s="3"/>
      <c r="I2215" s="3">
        <f t="shared" si="275"/>
        <v>0</v>
      </c>
      <c r="J2215" s="3">
        <f t="shared" si="276"/>
        <v>0</v>
      </c>
      <c r="K2215" s="3">
        <f t="shared" si="277"/>
        <v>0</v>
      </c>
      <c r="L2215" s="3">
        <f t="shared" si="278"/>
        <v>0</v>
      </c>
      <c r="M2215" s="3">
        <f t="shared" si="279"/>
        <v>0</v>
      </c>
      <c r="N2215" s="3">
        <f t="shared" si="280"/>
        <v>0</v>
      </c>
      <c r="O2215" s="3">
        <f t="shared" si="281"/>
        <v>0</v>
      </c>
      <c r="P2215" s="2">
        <f t="shared" si="274"/>
        <v>0</v>
      </c>
    </row>
    <row r="2216" spans="1:16">
      <c r="A2216" s="1">
        <v>2212</v>
      </c>
      <c r="G2216" s="3">
        <v>0</v>
      </c>
      <c r="H2216" s="3"/>
      <c r="I2216" s="3">
        <f t="shared" si="275"/>
        <v>0</v>
      </c>
      <c r="J2216" s="3">
        <f t="shared" si="276"/>
        <v>0</v>
      </c>
      <c r="K2216" s="3">
        <f t="shared" si="277"/>
        <v>0</v>
      </c>
      <c r="L2216" s="3">
        <f t="shared" si="278"/>
        <v>0</v>
      </c>
      <c r="M2216" s="3">
        <f t="shared" si="279"/>
        <v>0</v>
      </c>
      <c r="N2216" s="3">
        <f t="shared" si="280"/>
        <v>0</v>
      </c>
      <c r="O2216" s="3">
        <f t="shared" si="281"/>
        <v>0</v>
      </c>
      <c r="P2216" s="2">
        <f t="shared" si="274"/>
        <v>0</v>
      </c>
    </row>
    <row r="2217" spans="1:16">
      <c r="A2217" s="1">
        <v>2213</v>
      </c>
      <c r="G2217" s="3">
        <v>0</v>
      </c>
      <c r="H2217" s="3"/>
      <c r="I2217" s="3">
        <f t="shared" si="275"/>
        <v>0</v>
      </c>
      <c r="J2217" s="3">
        <f t="shared" si="276"/>
        <v>0</v>
      </c>
      <c r="K2217" s="3">
        <f t="shared" si="277"/>
        <v>0</v>
      </c>
      <c r="L2217" s="3">
        <f t="shared" si="278"/>
        <v>0</v>
      </c>
      <c r="M2217" s="3">
        <f t="shared" si="279"/>
        <v>0</v>
      </c>
      <c r="N2217" s="3">
        <f t="shared" si="280"/>
        <v>0</v>
      </c>
      <c r="O2217" s="3">
        <f t="shared" si="281"/>
        <v>0</v>
      </c>
      <c r="P2217" s="2">
        <f t="shared" si="274"/>
        <v>0</v>
      </c>
    </row>
    <row r="2218" spans="1:16">
      <c r="A2218" s="1">
        <v>2214</v>
      </c>
      <c r="G2218" s="3">
        <v>0</v>
      </c>
      <c r="H2218" s="3"/>
      <c r="I2218" s="3">
        <f t="shared" si="275"/>
        <v>0</v>
      </c>
      <c r="J2218" s="3">
        <f t="shared" si="276"/>
        <v>0</v>
      </c>
      <c r="K2218" s="3">
        <f t="shared" si="277"/>
        <v>0</v>
      </c>
      <c r="L2218" s="3">
        <f t="shared" si="278"/>
        <v>0</v>
      </c>
      <c r="M2218" s="3">
        <f t="shared" si="279"/>
        <v>0</v>
      </c>
      <c r="N2218" s="3">
        <f t="shared" si="280"/>
        <v>0</v>
      </c>
      <c r="O2218" s="3">
        <f t="shared" si="281"/>
        <v>0</v>
      </c>
      <c r="P2218" s="2">
        <f t="shared" si="274"/>
        <v>0</v>
      </c>
    </row>
    <row r="2219" spans="1:16">
      <c r="A2219" s="1">
        <v>2215</v>
      </c>
      <c r="G2219" s="3">
        <v>0</v>
      </c>
      <c r="H2219" s="3"/>
      <c r="I2219" s="3">
        <f t="shared" si="275"/>
        <v>0</v>
      </c>
      <c r="J2219" s="3">
        <f t="shared" si="276"/>
        <v>0</v>
      </c>
      <c r="K2219" s="3">
        <f t="shared" si="277"/>
        <v>0</v>
      </c>
      <c r="L2219" s="3">
        <f t="shared" si="278"/>
        <v>0</v>
      </c>
      <c r="M2219" s="3">
        <f t="shared" si="279"/>
        <v>0</v>
      </c>
      <c r="N2219" s="3">
        <f t="shared" si="280"/>
        <v>0</v>
      </c>
      <c r="O2219" s="3">
        <f t="shared" si="281"/>
        <v>0</v>
      </c>
      <c r="P2219" s="2">
        <f t="shared" si="274"/>
        <v>0</v>
      </c>
    </row>
    <row r="2220" spans="1:16">
      <c r="A2220" s="1">
        <v>2216</v>
      </c>
      <c r="G2220" s="3">
        <v>0</v>
      </c>
      <c r="H2220" s="3"/>
      <c r="I2220" s="3">
        <f t="shared" si="275"/>
        <v>0</v>
      </c>
      <c r="J2220" s="3">
        <f t="shared" si="276"/>
        <v>0</v>
      </c>
      <c r="K2220" s="3">
        <f t="shared" si="277"/>
        <v>0</v>
      </c>
      <c r="L2220" s="3">
        <f t="shared" si="278"/>
        <v>0</v>
      </c>
      <c r="M2220" s="3">
        <f t="shared" si="279"/>
        <v>0</v>
      </c>
      <c r="N2220" s="3">
        <f t="shared" si="280"/>
        <v>0</v>
      </c>
      <c r="O2220" s="3">
        <f t="shared" si="281"/>
        <v>0</v>
      </c>
      <c r="P2220" s="2">
        <f t="shared" si="274"/>
        <v>0</v>
      </c>
    </row>
    <row r="2221" spans="1:16">
      <c r="A2221" s="1">
        <v>2217</v>
      </c>
      <c r="G2221" s="3">
        <v>0</v>
      </c>
      <c r="H2221" s="3"/>
      <c r="I2221" s="3">
        <f t="shared" si="275"/>
        <v>0</v>
      </c>
      <c r="J2221" s="3">
        <f t="shared" si="276"/>
        <v>0</v>
      </c>
      <c r="K2221" s="3">
        <f t="shared" si="277"/>
        <v>0</v>
      </c>
      <c r="L2221" s="3">
        <f t="shared" si="278"/>
        <v>0</v>
      </c>
      <c r="M2221" s="3">
        <f t="shared" si="279"/>
        <v>0</v>
      </c>
      <c r="N2221" s="3">
        <f t="shared" si="280"/>
        <v>0</v>
      </c>
      <c r="O2221" s="3">
        <f t="shared" si="281"/>
        <v>0</v>
      </c>
      <c r="P2221" s="2">
        <f t="shared" si="274"/>
        <v>0</v>
      </c>
    </row>
    <row r="2222" spans="1:16">
      <c r="A2222" s="1">
        <v>2218</v>
      </c>
      <c r="G2222" s="3">
        <v>0</v>
      </c>
      <c r="H2222" s="3"/>
      <c r="I2222" s="3">
        <f t="shared" si="275"/>
        <v>0</v>
      </c>
      <c r="J2222" s="3">
        <f t="shared" si="276"/>
        <v>0</v>
      </c>
      <c r="K2222" s="3">
        <f t="shared" si="277"/>
        <v>0</v>
      </c>
      <c r="L2222" s="3">
        <f t="shared" si="278"/>
        <v>0</v>
      </c>
      <c r="M2222" s="3">
        <f t="shared" si="279"/>
        <v>0</v>
      </c>
      <c r="N2222" s="3">
        <f t="shared" si="280"/>
        <v>0</v>
      </c>
      <c r="O2222" s="3">
        <f t="shared" si="281"/>
        <v>0</v>
      </c>
      <c r="P2222" s="2">
        <f t="shared" si="274"/>
        <v>0</v>
      </c>
    </row>
    <row r="2223" spans="1:16">
      <c r="A2223" s="1">
        <v>2219</v>
      </c>
      <c r="G2223" s="3">
        <v>0</v>
      </c>
      <c r="H2223" s="3"/>
      <c r="I2223" s="3">
        <f t="shared" si="275"/>
        <v>0</v>
      </c>
      <c r="J2223" s="3">
        <f t="shared" si="276"/>
        <v>0</v>
      </c>
      <c r="K2223" s="3">
        <f t="shared" si="277"/>
        <v>0</v>
      </c>
      <c r="L2223" s="3">
        <f t="shared" si="278"/>
        <v>0</v>
      </c>
      <c r="M2223" s="3">
        <f t="shared" si="279"/>
        <v>0</v>
      </c>
      <c r="N2223" s="3">
        <f t="shared" si="280"/>
        <v>0</v>
      </c>
      <c r="O2223" s="3">
        <f t="shared" si="281"/>
        <v>0</v>
      </c>
      <c r="P2223" s="2">
        <f t="shared" si="274"/>
        <v>0</v>
      </c>
    </row>
    <row r="2224" spans="1:16">
      <c r="A2224" s="1">
        <v>2220</v>
      </c>
      <c r="G2224" s="3">
        <v>0</v>
      </c>
      <c r="H2224" s="3"/>
      <c r="I2224" s="3">
        <f t="shared" si="275"/>
        <v>0</v>
      </c>
      <c r="J2224" s="3">
        <f t="shared" si="276"/>
        <v>0</v>
      </c>
      <c r="K2224" s="3">
        <f t="shared" si="277"/>
        <v>0</v>
      </c>
      <c r="L2224" s="3">
        <f t="shared" si="278"/>
        <v>0</v>
      </c>
      <c r="M2224" s="3">
        <f t="shared" si="279"/>
        <v>0</v>
      </c>
      <c r="N2224" s="3">
        <f t="shared" si="280"/>
        <v>0</v>
      </c>
      <c r="O2224" s="3">
        <f t="shared" si="281"/>
        <v>0</v>
      </c>
      <c r="P2224" s="2">
        <f t="shared" si="274"/>
        <v>0</v>
      </c>
    </row>
    <row r="2225" spans="1:16">
      <c r="A2225" s="1">
        <v>2221</v>
      </c>
      <c r="G2225" s="3">
        <v>0</v>
      </c>
      <c r="H2225" s="3"/>
      <c r="I2225" s="3">
        <f t="shared" si="275"/>
        <v>0</v>
      </c>
      <c r="J2225" s="3">
        <f t="shared" si="276"/>
        <v>0</v>
      </c>
      <c r="K2225" s="3">
        <f t="shared" si="277"/>
        <v>0</v>
      </c>
      <c r="L2225" s="3">
        <f t="shared" si="278"/>
        <v>0</v>
      </c>
      <c r="M2225" s="3">
        <f t="shared" si="279"/>
        <v>0</v>
      </c>
      <c r="N2225" s="3">
        <f t="shared" si="280"/>
        <v>0</v>
      </c>
      <c r="O2225" s="3">
        <f t="shared" si="281"/>
        <v>0</v>
      </c>
      <c r="P2225" s="2">
        <f t="shared" si="274"/>
        <v>0</v>
      </c>
    </row>
    <row r="2226" spans="1:16">
      <c r="A2226" s="1">
        <v>2222</v>
      </c>
      <c r="G2226" s="3">
        <v>0</v>
      </c>
      <c r="H2226" s="3"/>
      <c r="I2226" s="3">
        <f t="shared" si="275"/>
        <v>0</v>
      </c>
      <c r="J2226" s="3">
        <f t="shared" si="276"/>
        <v>0</v>
      </c>
      <c r="K2226" s="3">
        <f t="shared" si="277"/>
        <v>0</v>
      </c>
      <c r="L2226" s="3">
        <f t="shared" si="278"/>
        <v>0</v>
      </c>
      <c r="M2226" s="3">
        <f t="shared" si="279"/>
        <v>0</v>
      </c>
      <c r="N2226" s="3">
        <f t="shared" si="280"/>
        <v>0</v>
      </c>
      <c r="O2226" s="3">
        <f t="shared" si="281"/>
        <v>0</v>
      </c>
      <c r="P2226" s="2">
        <f t="shared" si="274"/>
        <v>0</v>
      </c>
    </row>
    <row r="2227" spans="1:16">
      <c r="A2227" s="1">
        <v>2223</v>
      </c>
      <c r="G2227" s="3">
        <v>0</v>
      </c>
      <c r="H2227" s="3"/>
      <c r="I2227" s="3">
        <f t="shared" si="275"/>
        <v>0</v>
      </c>
      <c r="J2227" s="3">
        <f t="shared" si="276"/>
        <v>0</v>
      </c>
      <c r="K2227" s="3">
        <f t="shared" si="277"/>
        <v>0</v>
      </c>
      <c r="L2227" s="3">
        <f t="shared" si="278"/>
        <v>0</v>
      </c>
      <c r="M2227" s="3">
        <f t="shared" si="279"/>
        <v>0</v>
      </c>
      <c r="N2227" s="3">
        <f t="shared" si="280"/>
        <v>0</v>
      </c>
      <c r="O2227" s="3">
        <f t="shared" si="281"/>
        <v>0</v>
      </c>
      <c r="P2227" s="2">
        <f t="shared" si="274"/>
        <v>0</v>
      </c>
    </row>
    <row r="2228" spans="1:16">
      <c r="A2228" s="1">
        <v>2224</v>
      </c>
      <c r="G2228" s="3">
        <v>0</v>
      </c>
      <c r="H2228" s="3"/>
      <c r="I2228" s="3">
        <f t="shared" si="275"/>
        <v>0</v>
      </c>
      <c r="J2228" s="3">
        <f t="shared" si="276"/>
        <v>0</v>
      </c>
      <c r="K2228" s="3">
        <f t="shared" si="277"/>
        <v>0</v>
      </c>
      <c r="L2228" s="3">
        <f t="shared" si="278"/>
        <v>0</v>
      </c>
      <c r="M2228" s="3">
        <f t="shared" si="279"/>
        <v>0</v>
      </c>
      <c r="N2228" s="3">
        <f t="shared" si="280"/>
        <v>0</v>
      </c>
      <c r="O2228" s="3">
        <f t="shared" si="281"/>
        <v>0</v>
      </c>
      <c r="P2228" s="2">
        <f t="shared" si="274"/>
        <v>0</v>
      </c>
    </row>
    <row r="2229" spans="1:16">
      <c r="A2229" s="1">
        <v>2225</v>
      </c>
      <c r="G2229" s="3">
        <v>0</v>
      </c>
      <c r="H2229" s="3"/>
      <c r="I2229" s="3">
        <f t="shared" si="275"/>
        <v>0</v>
      </c>
      <c r="J2229" s="3">
        <f t="shared" si="276"/>
        <v>0</v>
      </c>
      <c r="K2229" s="3">
        <f t="shared" si="277"/>
        <v>0</v>
      </c>
      <c r="L2229" s="3">
        <f t="shared" si="278"/>
        <v>0</v>
      </c>
      <c r="M2229" s="3">
        <f t="shared" si="279"/>
        <v>0</v>
      </c>
      <c r="N2229" s="3">
        <f t="shared" si="280"/>
        <v>0</v>
      </c>
      <c r="O2229" s="3">
        <f t="shared" si="281"/>
        <v>0</v>
      </c>
      <c r="P2229" s="2">
        <f t="shared" si="274"/>
        <v>0</v>
      </c>
    </row>
    <row r="2230" spans="1:16">
      <c r="A2230" s="1">
        <v>2226</v>
      </c>
      <c r="G2230" s="3">
        <v>0</v>
      </c>
      <c r="H2230" s="3"/>
      <c r="I2230" s="3">
        <f t="shared" si="275"/>
        <v>0</v>
      </c>
      <c r="J2230" s="3">
        <f t="shared" si="276"/>
        <v>0</v>
      </c>
      <c r="K2230" s="3">
        <f t="shared" si="277"/>
        <v>0</v>
      </c>
      <c r="L2230" s="3">
        <f t="shared" si="278"/>
        <v>0</v>
      </c>
      <c r="M2230" s="3">
        <f t="shared" si="279"/>
        <v>0</v>
      </c>
      <c r="N2230" s="3">
        <f t="shared" si="280"/>
        <v>0</v>
      </c>
      <c r="O2230" s="3">
        <f t="shared" si="281"/>
        <v>0</v>
      </c>
      <c r="P2230" s="2">
        <f t="shared" si="274"/>
        <v>0</v>
      </c>
    </row>
    <row r="2231" spans="1:16">
      <c r="A2231" s="1">
        <v>2227</v>
      </c>
      <c r="G2231" s="3">
        <v>0</v>
      </c>
      <c r="H2231" s="3"/>
      <c r="I2231" s="3">
        <f t="shared" si="275"/>
        <v>0</v>
      </c>
      <c r="J2231" s="3">
        <f t="shared" si="276"/>
        <v>0</v>
      </c>
      <c r="K2231" s="3">
        <f t="shared" si="277"/>
        <v>0</v>
      </c>
      <c r="L2231" s="3">
        <f t="shared" si="278"/>
        <v>0</v>
      </c>
      <c r="M2231" s="3">
        <f t="shared" si="279"/>
        <v>0</v>
      </c>
      <c r="N2231" s="3">
        <f t="shared" si="280"/>
        <v>0</v>
      </c>
      <c r="O2231" s="3">
        <f t="shared" si="281"/>
        <v>0</v>
      </c>
      <c r="P2231" s="2">
        <f t="shared" si="274"/>
        <v>0</v>
      </c>
    </row>
    <row r="2232" spans="1:16">
      <c r="A2232" s="1">
        <v>2228</v>
      </c>
      <c r="G2232" s="3">
        <v>0</v>
      </c>
      <c r="H2232" s="3"/>
      <c r="I2232" s="3">
        <f t="shared" si="275"/>
        <v>0</v>
      </c>
      <c r="J2232" s="3">
        <f t="shared" si="276"/>
        <v>0</v>
      </c>
      <c r="K2232" s="3">
        <f t="shared" si="277"/>
        <v>0</v>
      </c>
      <c r="L2232" s="3">
        <f t="shared" si="278"/>
        <v>0</v>
      </c>
      <c r="M2232" s="3">
        <f t="shared" si="279"/>
        <v>0</v>
      </c>
      <c r="N2232" s="3">
        <f t="shared" si="280"/>
        <v>0</v>
      </c>
      <c r="O2232" s="3">
        <f t="shared" si="281"/>
        <v>0</v>
      </c>
      <c r="P2232" s="2">
        <f t="shared" si="274"/>
        <v>0</v>
      </c>
    </row>
    <row r="2233" spans="1:16">
      <c r="A2233" s="1">
        <v>2229</v>
      </c>
      <c r="G2233" s="3">
        <v>0</v>
      </c>
      <c r="H2233" s="3"/>
      <c r="I2233" s="3">
        <f t="shared" si="275"/>
        <v>0</v>
      </c>
      <c r="J2233" s="3">
        <f t="shared" si="276"/>
        <v>0</v>
      </c>
      <c r="K2233" s="3">
        <f t="shared" si="277"/>
        <v>0</v>
      </c>
      <c r="L2233" s="3">
        <f t="shared" si="278"/>
        <v>0</v>
      </c>
      <c r="M2233" s="3">
        <f t="shared" si="279"/>
        <v>0</v>
      </c>
      <c r="N2233" s="3">
        <f t="shared" si="280"/>
        <v>0</v>
      </c>
      <c r="O2233" s="3">
        <f t="shared" si="281"/>
        <v>0</v>
      </c>
      <c r="P2233" s="2">
        <f t="shared" si="274"/>
        <v>0</v>
      </c>
    </row>
    <row r="2234" spans="1:16">
      <c r="A2234" s="1">
        <v>2230</v>
      </c>
      <c r="G2234" s="3">
        <v>0</v>
      </c>
      <c r="H2234" s="3"/>
      <c r="I2234" s="3">
        <f t="shared" si="275"/>
        <v>0</v>
      </c>
      <c r="J2234" s="3">
        <f t="shared" si="276"/>
        <v>0</v>
      </c>
      <c r="K2234" s="3">
        <f t="shared" si="277"/>
        <v>0</v>
      </c>
      <c r="L2234" s="3">
        <f t="shared" si="278"/>
        <v>0</v>
      </c>
      <c r="M2234" s="3">
        <f t="shared" si="279"/>
        <v>0</v>
      </c>
      <c r="N2234" s="3">
        <f t="shared" si="280"/>
        <v>0</v>
      </c>
      <c r="O2234" s="3">
        <f t="shared" si="281"/>
        <v>0</v>
      </c>
      <c r="P2234" s="2">
        <f t="shared" si="274"/>
        <v>0</v>
      </c>
    </row>
    <row r="2235" spans="1:16">
      <c r="A2235" s="1">
        <v>2231</v>
      </c>
      <c r="G2235" s="3">
        <v>0</v>
      </c>
      <c r="H2235" s="3"/>
      <c r="I2235" s="3">
        <f t="shared" si="275"/>
        <v>0</v>
      </c>
      <c r="J2235" s="3">
        <f t="shared" si="276"/>
        <v>0</v>
      </c>
      <c r="K2235" s="3">
        <f t="shared" si="277"/>
        <v>0</v>
      </c>
      <c r="L2235" s="3">
        <f t="shared" si="278"/>
        <v>0</v>
      </c>
      <c r="M2235" s="3">
        <f t="shared" si="279"/>
        <v>0</v>
      </c>
      <c r="N2235" s="3">
        <f t="shared" si="280"/>
        <v>0</v>
      </c>
      <c r="O2235" s="3">
        <f t="shared" si="281"/>
        <v>0</v>
      </c>
      <c r="P2235" s="2">
        <f t="shared" si="274"/>
        <v>0</v>
      </c>
    </row>
    <row r="2236" spans="1:16">
      <c r="A2236" s="1">
        <v>2232</v>
      </c>
      <c r="G2236" s="3">
        <v>0</v>
      </c>
      <c r="H2236" s="3"/>
      <c r="I2236" s="3">
        <f t="shared" si="275"/>
        <v>0</v>
      </c>
      <c r="J2236" s="3">
        <f t="shared" si="276"/>
        <v>0</v>
      </c>
      <c r="K2236" s="3">
        <f t="shared" si="277"/>
        <v>0</v>
      </c>
      <c r="L2236" s="3">
        <f t="shared" si="278"/>
        <v>0</v>
      </c>
      <c r="M2236" s="3">
        <f t="shared" si="279"/>
        <v>0</v>
      </c>
      <c r="N2236" s="3">
        <f t="shared" si="280"/>
        <v>0</v>
      </c>
      <c r="O2236" s="3">
        <f t="shared" si="281"/>
        <v>0</v>
      </c>
      <c r="P2236" s="2">
        <f t="shared" si="274"/>
        <v>0</v>
      </c>
    </row>
    <row r="2237" spans="1:16">
      <c r="A2237" s="1">
        <v>2233</v>
      </c>
      <c r="G2237" s="3">
        <v>0</v>
      </c>
      <c r="H2237" s="3"/>
      <c r="I2237" s="3">
        <f t="shared" si="275"/>
        <v>0</v>
      </c>
      <c r="J2237" s="3">
        <f t="shared" si="276"/>
        <v>0</v>
      </c>
      <c r="K2237" s="3">
        <f t="shared" si="277"/>
        <v>0</v>
      </c>
      <c r="L2237" s="3">
        <f t="shared" si="278"/>
        <v>0</v>
      </c>
      <c r="M2237" s="3">
        <f t="shared" si="279"/>
        <v>0</v>
      </c>
      <c r="N2237" s="3">
        <f t="shared" si="280"/>
        <v>0</v>
      </c>
      <c r="O2237" s="3">
        <f t="shared" si="281"/>
        <v>0</v>
      </c>
      <c r="P2237" s="2">
        <f t="shared" si="274"/>
        <v>0</v>
      </c>
    </row>
    <row r="2238" spans="1:16">
      <c r="A2238" s="1">
        <v>2234</v>
      </c>
      <c r="G2238" s="3">
        <v>0</v>
      </c>
      <c r="H2238" s="3"/>
      <c r="I2238" s="3">
        <f t="shared" si="275"/>
        <v>0</v>
      </c>
      <c r="J2238" s="3">
        <f t="shared" si="276"/>
        <v>0</v>
      </c>
      <c r="K2238" s="3">
        <f t="shared" si="277"/>
        <v>0</v>
      </c>
      <c r="L2238" s="3">
        <f t="shared" si="278"/>
        <v>0</v>
      </c>
      <c r="M2238" s="3">
        <f t="shared" si="279"/>
        <v>0</v>
      </c>
      <c r="N2238" s="3">
        <f t="shared" si="280"/>
        <v>0</v>
      </c>
      <c r="O2238" s="3">
        <f t="shared" si="281"/>
        <v>0</v>
      </c>
      <c r="P2238" s="2">
        <f t="shared" si="274"/>
        <v>0</v>
      </c>
    </row>
    <row r="2239" spans="1:16">
      <c r="A2239" s="1">
        <v>2235</v>
      </c>
      <c r="G2239" s="3">
        <v>0</v>
      </c>
      <c r="H2239" s="3"/>
      <c r="I2239" s="3">
        <f t="shared" si="275"/>
        <v>0</v>
      </c>
      <c r="J2239" s="3">
        <f t="shared" si="276"/>
        <v>0</v>
      </c>
      <c r="K2239" s="3">
        <f t="shared" si="277"/>
        <v>0</v>
      </c>
      <c r="L2239" s="3">
        <f t="shared" si="278"/>
        <v>0</v>
      </c>
      <c r="M2239" s="3">
        <f t="shared" si="279"/>
        <v>0</v>
      </c>
      <c r="N2239" s="3">
        <f t="shared" si="280"/>
        <v>0</v>
      </c>
      <c r="O2239" s="3">
        <f t="shared" si="281"/>
        <v>0</v>
      </c>
      <c r="P2239" s="2">
        <f t="shared" si="274"/>
        <v>0</v>
      </c>
    </row>
    <row r="2240" spans="1:16">
      <c r="A2240" s="1">
        <v>2236</v>
      </c>
      <c r="G2240" s="3">
        <v>0</v>
      </c>
      <c r="H2240" s="3"/>
      <c r="I2240" s="3">
        <f t="shared" si="275"/>
        <v>0</v>
      </c>
      <c r="J2240" s="3">
        <f t="shared" si="276"/>
        <v>0</v>
      </c>
      <c r="K2240" s="3">
        <f t="shared" si="277"/>
        <v>0</v>
      </c>
      <c r="L2240" s="3">
        <f t="shared" si="278"/>
        <v>0</v>
      </c>
      <c r="M2240" s="3">
        <f t="shared" si="279"/>
        <v>0</v>
      </c>
      <c r="N2240" s="3">
        <f t="shared" si="280"/>
        <v>0</v>
      </c>
      <c r="O2240" s="3">
        <f t="shared" si="281"/>
        <v>0</v>
      </c>
      <c r="P2240" s="2">
        <f t="shared" si="274"/>
        <v>0</v>
      </c>
    </row>
    <row r="2241" spans="1:16">
      <c r="A2241" s="1">
        <v>2237</v>
      </c>
      <c r="G2241" s="3">
        <v>0</v>
      </c>
      <c r="H2241" s="3"/>
      <c r="I2241" s="3">
        <f t="shared" si="275"/>
        <v>0</v>
      </c>
      <c r="J2241" s="3">
        <f t="shared" si="276"/>
        <v>0</v>
      </c>
      <c r="K2241" s="3">
        <f t="shared" si="277"/>
        <v>0</v>
      </c>
      <c r="L2241" s="3">
        <f t="shared" si="278"/>
        <v>0</v>
      </c>
      <c r="M2241" s="3">
        <f t="shared" si="279"/>
        <v>0</v>
      </c>
      <c r="N2241" s="3">
        <f t="shared" si="280"/>
        <v>0</v>
      </c>
      <c r="O2241" s="3">
        <f t="shared" si="281"/>
        <v>0</v>
      </c>
      <c r="P2241" s="2">
        <f t="shared" si="274"/>
        <v>0</v>
      </c>
    </row>
    <row r="2242" spans="1:16">
      <c r="A2242" s="1">
        <v>2238</v>
      </c>
      <c r="G2242" s="3">
        <v>0</v>
      </c>
      <c r="H2242" s="3"/>
      <c r="I2242" s="3">
        <f t="shared" si="275"/>
        <v>0</v>
      </c>
      <c r="J2242" s="3">
        <f t="shared" si="276"/>
        <v>0</v>
      </c>
      <c r="K2242" s="3">
        <f t="shared" si="277"/>
        <v>0</v>
      </c>
      <c r="L2242" s="3">
        <f t="shared" si="278"/>
        <v>0</v>
      </c>
      <c r="M2242" s="3">
        <f t="shared" si="279"/>
        <v>0</v>
      </c>
      <c r="N2242" s="3">
        <f t="shared" si="280"/>
        <v>0</v>
      </c>
      <c r="O2242" s="3">
        <f t="shared" si="281"/>
        <v>0</v>
      </c>
      <c r="P2242" s="2">
        <f t="shared" si="274"/>
        <v>0</v>
      </c>
    </row>
    <row r="2243" spans="1:16">
      <c r="A2243" s="1">
        <v>2239</v>
      </c>
      <c r="G2243" s="3">
        <v>0</v>
      </c>
      <c r="H2243" s="3"/>
      <c r="I2243" s="3">
        <f t="shared" si="275"/>
        <v>0</v>
      </c>
      <c r="J2243" s="3">
        <f t="shared" si="276"/>
        <v>0</v>
      </c>
      <c r="K2243" s="3">
        <f t="shared" si="277"/>
        <v>0</v>
      </c>
      <c r="L2243" s="3">
        <f t="shared" si="278"/>
        <v>0</v>
      </c>
      <c r="M2243" s="3">
        <f t="shared" si="279"/>
        <v>0</v>
      </c>
      <c r="N2243" s="3">
        <f t="shared" si="280"/>
        <v>0</v>
      </c>
      <c r="O2243" s="3">
        <f t="shared" si="281"/>
        <v>0</v>
      </c>
      <c r="P2243" s="2">
        <f t="shared" si="274"/>
        <v>0</v>
      </c>
    </row>
    <row r="2244" spans="1:16">
      <c r="A2244" s="1">
        <v>2240</v>
      </c>
      <c r="G2244" s="3">
        <v>0</v>
      </c>
      <c r="H2244" s="3"/>
      <c r="I2244" s="3">
        <f t="shared" si="275"/>
        <v>0</v>
      </c>
      <c r="J2244" s="3">
        <f t="shared" si="276"/>
        <v>0</v>
      </c>
      <c r="K2244" s="3">
        <f t="shared" si="277"/>
        <v>0</v>
      </c>
      <c r="L2244" s="3">
        <f t="shared" si="278"/>
        <v>0</v>
      </c>
      <c r="M2244" s="3">
        <f t="shared" si="279"/>
        <v>0</v>
      </c>
      <c r="N2244" s="3">
        <f t="shared" si="280"/>
        <v>0</v>
      </c>
      <c r="O2244" s="3">
        <f t="shared" si="281"/>
        <v>0</v>
      </c>
      <c r="P2244" s="2">
        <f t="shared" si="274"/>
        <v>0</v>
      </c>
    </row>
    <row r="2245" spans="1:16">
      <c r="A2245" s="1">
        <v>2241</v>
      </c>
      <c r="G2245" s="3">
        <v>0</v>
      </c>
      <c r="H2245" s="3"/>
      <c r="I2245" s="3">
        <f t="shared" si="275"/>
        <v>0</v>
      </c>
      <c r="J2245" s="3">
        <f t="shared" si="276"/>
        <v>0</v>
      </c>
      <c r="K2245" s="3">
        <f t="shared" si="277"/>
        <v>0</v>
      </c>
      <c r="L2245" s="3">
        <f t="shared" si="278"/>
        <v>0</v>
      </c>
      <c r="M2245" s="3">
        <f t="shared" si="279"/>
        <v>0</v>
      </c>
      <c r="N2245" s="3">
        <f t="shared" si="280"/>
        <v>0</v>
      </c>
      <c r="O2245" s="3">
        <f t="shared" si="281"/>
        <v>0</v>
      </c>
      <c r="P2245" s="2">
        <f t="shared" ref="P2245:P2308" si="282">O2245</f>
        <v>0</v>
      </c>
    </row>
    <row r="2246" spans="1:16">
      <c r="A2246" s="1">
        <v>2242</v>
      </c>
      <c r="G2246" s="3">
        <v>0</v>
      </c>
      <c r="H2246" s="3"/>
      <c r="I2246" s="3">
        <f t="shared" si="275"/>
        <v>0</v>
      </c>
      <c r="J2246" s="3">
        <f t="shared" si="276"/>
        <v>0</v>
      </c>
      <c r="K2246" s="3">
        <f t="shared" si="277"/>
        <v>0</v>
      </c>
      <c r="L2246" s="3">
        <f t="shared" si="278"/>
        <v>0</v>
      </c>
      <c r="M2246" s="3">
        <f t="shared" si="279"/>
        <v>0</v>
      </c>
      <c r="N2246" s="3">
        <f t="shared" si="280"/>
        <v>0</v>
      </c>
      <c r="O2246" s="3">
        <f t="shared" si="281"/>
        <v>0</v>
      </c>
      <c r="P2246" s="2">
        <f t="shared" si="282"/>
        <v>0</v>
      </c>
    </row>
    <row r="2247" spans="1:16">
      <c r="A2247" s="1">
        <v>2243</v>
      </c>
      <c r="G2247" s="3">
        <v>0</v>
      </c>
      <c r="H2247" s="3"/>
      <c r="I2247" s="3">
        <f t="shared" si="275"/>
        <v>0</v>
      </c>
      <c r="J2247" s="3">
        <f t="shared" si="276"/>
        <v>0</v>
      </c>
      <c r="K2247" s="3">
        <f t="shared" si="277"/>
        <v>0</v>
      </c>
      <c r="L2247" s="3">
        <f t="shared" si="278"/>
        <v>0</v>
      </c>
      <c r="M2247" s="3">
        <f t="shared" si="279"/>
        <v>0</v>
      </c>
      <c r="N2247" s="3">
        <f t="shared" si="280"/>
        <v>0</v>
      </c>
      <c r="O2247" s="3">
        <f t="shared" si="281"/>
        <v>0</v>
      </c>
      <c r="P2247" s="2">
        <f t="shared" si="282"/>
        <v>0</v>
      </c>
    </row>
    <row r="2248" spans="1:16">
      <c r="A2248" s="1">
        <v>2244</v>
      </c>
      <c r="G2248" s="3">
        <v>0</v>
      </c>
      <c r="H2248" s="3"/>
      <c r="I2248" s="3">
        <f t="shared" si="275"/>
        <v>0</v>
      </c>
      <c r="J2248" s="3">
        <f t="shared" si="276"/>
        <v>0</v>
      </c>
      <c r="K2248" s="3">
        <f t="shared" si="277"/>
        <v>0</v>
      </c>
      <c r="L2248" s="3">
        <f t="shared" si="278"/>
        <v>0</v>
      </c>
      <c r="M2248" s="3">
        <f t="shared" si="279"/>
        <v>0</v>
      </c>
      <c r="N2248" s="3">
        <f t="shared" si="280"/>
        <v>0</v>
      </c>
      <c r="O2248" s="3">
        <f t="shared" si="281"/>
        <v>0</v>
      </c>
      <c r="P2248" s="2">
        <f t="shared" si="282"/>
        <v>0</v>
      </c>
    </row>
    <row r="2249" spans="1:16">
      <c r="A2249" s="1">
        <v>2245</v>
      </c>
      <c r="G2249" s="3">
        <v>0</v>
      </c>
      <c r="H2249" s="3"/>
      <c r="I2249" s="3">
        <f t="shared" si="275"/>
        <v>0</v>
      </c>
      <c r="J2249" s="3">
        <f t="shared" si="276"/>
        <v>0</v>
      </c>
      <c r="K2249" s="3">
        <f t="shared" si="277"/>
        <v>0</v>
      </c>
      <c r="L2249" s="3">
        <f t="shared" si="278"/>
        <v>0</v>
      </c>
      <c r="M2249" s="3">
        <f t="shared" si="279"/>
        <v>0</v>
      </c>
      <c r="N2249" s="3">
        <f t="shared" si="280"/>
        <v>0</v>
      </c>
      <c r="O2249" s="3">
        <f t="shared" si="281"/>
        <v>0</v>
      </c>
      <c r="P2249" s="2">
        <f t="shared" si="282"/>
        <v>0</v>
      </c>
    </row>
    <row r="2250" spans="1:16">
      <c r="A2250" s="1">
        <v>2246</v>
      </c>
      <c r="G2250" s="3">
        <v>0</v>
      </c>
      <c r="H2250" s="3"/>
      <c r="I2250" s="3">
        <f t="shared" si="275"/>
        <v>0</v>
      </c>
      <c r="J2250" s="3">
        <f t="shared" si="276"/>
        <v>0</v>
      </c>
      <c r="K2250" s="3">
        <f t="shared" si="277"/>
        <v>0</v>
      </c>
      <c r="L2250" s="3">
        <f t="shared" si="278"/>
        <v>0</v>
      </c>
      <c r="M2250" s="3">
        <f t="shared" si="279"/>
        <v>0</v>
      </c>
      <c r="N2250" s="3">
        <f t="shared" si="280"/>
        <v>0</v>
      </c>
      <c r="O2250" s="3">
        <f t="shared" si="281"/>
        <v>0</v>
      </c>
      <c r="P2250" s="2">
        <f t="shared" si="282"/>
        <v>0</v>
      </c>
    </row>
    <row r="2251" spans="1:16">
      <c r="A2251" s="1">
        <v>2247</v>
      </c>
      <c r="G2251" s="3">
        <v>0</v>
      </c>
      <c r="H2251" s="3"/>
      <c r="I2251" s="3">
        <f t="shared" si="275"/>
        <v>0</v>
      </c>
      <c r="J2251" s="3">
        <f t="shared" si="276"/>
        <v>0</v>
      </c>
      <c r="K2251" s="3">
        <f t="shared" si="277"/>
        <v>0</v>
      </c>
      <c r="L2251" s="3">
        <f t="shared" si="278"/>
        <v>0</v>
      </c>
      <c r="M2251" s="3">
        <f t="shared" si="279"/>
        <v>0</v>
      </c>
      <c r="N2251" s="3">
        <f t="shared" si="280"/>
        <v>0</v>
      </c>
      <c r="O2251" s="3">
        <f t="shared" si="281"/>
        <v>0</v>
      </c>
      <c r="P2251" s="2">
        <f t="shared" si="282"/>
        <v>0</v>
      </c>
    </row>
    <row r="2252" spans="1:16">
      <c r="A2252" s="1">
        <v>2248</v>
      </c>
      <c r="G2252" s="3">
        <v>0</v>
      </c>
      <c r="H2252" s="3"/>
      <c r="I2252" s="3">
        <f t="shared" si="275"/>
        <v>0</v>
      </c>
      <c r="J2252" s="3">
        <f t="shared" si="276"/>
        <v>0</v>
      </c>
      <c r="K2252" s="3">
        <f t="shared" si="277"/>
        <v>0</v>
      </c>
      <c r="L2252" s="3">
        <f t="shared" si="278"/>
        <v>0</v>
      </c>
      <c r="M2252" s="3">
        <f t="shared" si="279"/>
        <v>0</v>
      </c>
      <c r="N2252" s="3">
        <f t="shared" si="280"/>
        <v>0</v>
      </c>
      <c r="O2252" s="3">
        <f t="shared" si="281"/>
        <v>0</v>
      </c>
      <c r="P2252" s="2">
        <f t="shared" si="282"/>
        <v>0</v>
      </c>
    </row>
    <row r="2253" spans="1:16">
      <c r="A2253" s="1">
        <v>2249</v>
      </c>
      <c r="G2253" s="3">
        <v>0</v>
      </c>
      <c r="H2253" s="3"/>
      <c r="I2253" s="3">
        <f t="shared" si="275"/>
        <v>0</v>
      </c>
      <c r="J2253" s="3">
        <f t="shared" si="276"/>
        <v>0</v>
      </c>
      <c r="K2253" s="3">
        <f t="shared" si="277"/>
        <v>0</v>
      </c>
      <c r="L2253" s="3">
        <f t="shared" si="278"/>
        <v>0</v>
      </c>
      <c r="M2253" s="3">
        <f t="shared" si="279"/>
        <v>0</v>
      </c>
      <c r="N2253" s="3">
        <f t="shared" si="280"/>
        <v>0</v>
      </c>
      <c r="O2253" s="3">
        <f t="shared" si="281"/>
        <v>0</v>
      </c>
      <c r="P2253" s="2">
        <f t="shared" si="282"/>
        <v>0</v>
      </c>
    </row>
    <row r="2254" spans="1:16">
      <c r="A2254" s="1">
        <v>2250</v>
      </c>
      <c r="G2254" s="3">
        <v>0</v>
      </c>
      <c r="H2254" s="3"/>
      <c r="I2254" s="3">
        <f t="shared" si="275"/>
        <v>0</v>
      </c>
      <c r="J2254" s="3">
        <f t="shared" si="276"/>
        <v>0</v>
      </c>
      <c r="K2254" s="3">
        <f t="shared" si="277"/>
        <v>0</v>
      </c>
      <c r="L2254" s="3">
        <f t="shared" si="278"/>
        <v>0</v>
      </c>
      <c r="M2254" s="3">
        <f t="shared" si="279"/>
        <v>0</v>
      </c>
      <c r="N2254" s="3">
        <f t="shared" si="280"/>
        <v>0</v>
      </c>
      <c r="O2254" s="3">
        <f t="shared" si="281"/>
        <v>0</v>
      </c>
      <c r="P2254" s="2">
        <f t="shared" si="282"/>
        <v>0</v>
      </c>
    </row>
    <row r="2255" spans="1:16">
      <c r="A2255" s="1">
        <v>2251</v>
      </c>
      <c r="G2255" s="3">
        <v>0</v>
      </c>
      <c r="H2255" s="3"/>
      <c r="I2255" s="3">
        <f t="shared" si="275"/>
        <v>0</v>
      </c>
      <c r="J2255" s="3">
        <f t="shared" si="276"/>
        <v>0</v>
      </c>
      <c r="K2255" s="3">
        <f t="shared" si="277"/>
        <v>0</v>
      </c>
      <c r="L2255" s="3">
        <f t="shared" si="278"/>
        <v>0</v>
      </c>
      <c r="M2255" s="3">
        <f t="shared" si="279"/>
        <v>0</v>
      </c>
      <c r="N2255" s="3">
        <f t="shared" si="280"/>
        <v>0</v>
      </c>
      <c r="O2255" s="3">
        <f t="shared" si="281"/>
        <v>0</v>
      </c>
      <c r="P2255" s="2">
        <f t="shared" si="282"/>
        <v>0</v>
      </c>
    </row>
    <row r="2256" spans="1:16">
      <c r="A2256" s="1">
        <v>2252</v>
      </c>
      <c r="G2256" s="3">
        <v>0</v>
      </c>
      <c r="H2256" s="3"/>
      <c r="I2256" s="3">
        <f t="shared" si="275"/>
        <v>0</v>
      </c>
      <c r="J2256" s="3">
        <f t="shared" si="276"/>
        <v>0</v>
      </c>
      <c r="K2256" s="3">
        <f t="shared" si="277"/>
        <v>0</v>
      </c>
      <c r="L2256" s="3">
        <f t="shared" si="278"/>
        <v>0</v>
      </c>
      <c r="M2256" s="3">
        <f t="shared" si="279"/>
        <v>0</v>
      </c>
      <c r="N2256" s="3">
        <f t="shared" si="280"/>
        <v>0</v>
      </c>
      <c r="O2256" s="3">
        <f t="shared" si="281"/>
        <v>0</v>
      </c>
      <c r="P2256" s="2">
        <f t="shared" si="282"/>
        <v>0</v>
      </c>
    </row>
    <row r="2257" spans="1:16">
      <c r="A2257" s="1">
        <v>2253</v>
      </c>
      <c r="G2257" s="3">
        <v>0</v>
      </c>
      <c r="H2257" s="3"/>
      <c r="I2257" s="3">
        <f t="shared" si="275"/>
        <v>0</v>
      </c>
      <c r="J2257" s="3">
        <f t="shared" si="276"/>
        <v>0</v>
      </c>
      <c r="K2257" s="3">
        <f t="shared" si="277"/>
        <v>0</v>
      </c>
      <c r="L2257" s="3">
        <f t="shared" si="278"/>
        <v>0</v>
      </c>
      <c r="M2257" s="3">
        <f t="shared" si="279"/>
        <v>0</v>
      </c>
      <c r="N2257" s="3">
        <f t="shared" si="280"/>
        <v>0</v>
      </c>
      <c r="O2257" s="3">
        <f t="shared" si="281"/>
        <v>0</v>
      </c>
      <c r="P2257" s="2">
        <f t="shared" si="282"/>
        <v>0</v>
      </c>
    </row>
    <row r="2258" spans="1:16">
      <c r="A2258" s="1">
        <v>2254</v>
      </c>
      <c r="G2258" s="3">
        <v>0</v>
      </c>
      <c r="H2258" s="3"/>
      <c r="I2258" s="3">
        <f t="shared" si="275"/>
        <v>0</v>
      </c>
      <c r="J2258" s="3">
        <f t="shared" si="276"/>
        <v>0</v>
      </c>
      <c r="K2258" s="3">
        <f t="shared" si="277"/>
        <v>0</v>
      </c>
      <c r="L2258" s="3">
        <f t="shared" si="278"/>
        <v>0</v>
      </c>
      <c r="M2258" s="3">
        <f t="shared" si="279"/>
        <v>0</v>
      </c>
      <c r="N2258" s="3">
        <f t="shared" si="280"/>
        <v>0</v>
      </c>
      <c r="O2258" s="3">
        <f t="shared" si="281"/>
        <v>0</v>
      </c>
      <c r="P2258" s="2">
        <f t="shared" si="282"/>
        <v>0</v>
      </c>
    </row>
    <row r="2259" spans="1:16">
      <c r="A2259" s="1">
        <v>2255</v>
      </c>
      <c r="G2259" s="3">
        <v>0</v>
      </c>
      <c r="H2259" s="3"/>
      <c r="I2259" s="3">
        <f t="shared" si="275"/>
        <v>0</v>
      </c>
      <c r="J2259" s="3">
        <f t="shared" si="276"/>
        <v>0</v>
      </c>
      <c r="K2259" s="3">
        <f t="shared" si="277"/>
        <v>0</v>
      </c>
      <c r="L2259" s="3">
        <f t="shared" si="278"/>
        <v>0</v>
      </c>
      <c r="M2259" s="3">
        <f t="shared" si="279"/>
        <v>0</v>
      </c>
      <c r="N2259" s="3">
        <f t="shared" si="280"/>
        <v>0</v>
      </c>
      <c r="O2259" s="3">
        <f t="shared" si="281"/>
        <v>0</v>
      </c>
      <c r="P2259" s="2">
        <f t="shared" si="282"/>
        <v>0</v>
      </c>
    </row>
    <row r="2260" spans="1:16">
      <c r="A2260" s="1">
        <v>2256</v>
      </c>
      <c r="G2260" s="3">
        <v>0</v>
      </c>
      <c r="H2260" s="3"/>
      <c r="I2260" s="3">
        <f t="shared" si="275"/>
        <v>0</v>
      </c>
      <c r="J2260" s="3">
        <f t="shared" si="276"/>
        <v>0</v>
      </c>
      <c r="K2260" s="3">
        <f t="shared" si="277"/>
        <v>0</v>
      </c>
      <c r="L2260" s="3">
        <f t="shared" si="278"/>
        <v>0</v>
      </c>
      <c r="M2260" s="3">
        <f t="shared" si="279"/>
        <v>0</v>
      </c>
      <c r="N2260" s="3">
        <f t="shared" si="280"/>
        <v>0</v>
      </c>
      <c r="O2260" s="3">
        <f t="shared" si="281"/>
        <v>0</v>
      </c>
      <c r="P2260" s="2">
        <f t="shared" si="282"/>
        <v>0</v>
      </c>
    </row>
    <row r="2261" spans="1:16">
      <c r="A2261" s="1">
        <v>2257</v>
      </c>
      <c r="G2261" s="3">
        <v>0</v>
      </c>
      <c r="H2261" s="3"/>
      <c r="I2261" s="3">
        <f t="shared" si="275"/>
        <v>0</v>
      </c>
      <c r="J2261" s="3">
        <f t="shared" si="276"/>
        <v>0</v>
      </c>
      <c r="K2261" s="3">
        <f t="shared" si="277"/>
        <v>0</v>
      </c>
      <c r="L2261" s="3">
        <f t="shared" si="278"/>
        <v>0</v>
      </c>
      <c r="M2261" s="3">
        <f t="shared" si="279"/>
        <v>0</v>
      </c>
      <c r="N2261" s="3">
        <f t="shared" si="280"/>
        <v>0</v>
      </c>
      <c r="O2261" s="3">
        <f t="shared" si="281"/>
        <v>0</v>
      </c>
      <c r="P2261" s="2">
        <f t="shared" si="282"/>
        <v>0</v>
      </c>
    </row>
    <row r="2262" spans="1:16">
      <c r="A2262" s="1">
        <v>2258</v>
      </c>
      <c r="G2262" s="3">
        <v>0</v>
      </c>
      <c r="H2262" s="3"/>
      <c r="I2262" s="3">
        <f t="shared" ref="I2262:I2325" si="283">$B$3*G2262</f>
        <v>0</v>
      </c>
      <c r="J2262" s="3">
        <f t="shared" ref="J2262:J2325" si="284">I2262-$C$3*L2262</f>
        <v>0</v>
      </c>
      <c r="K2262" s="3">
        <f t="shared" ref="K2262:K2325" si="285">J2262-$D$3*M2262</f>
        <v>0</v>
      </c>
      <c r="L2262" s="3">
        <f t="shared" ref="L2262:L2325" si="286">K2261</f>
        <v>0</v>
      </c>
      <c r="M2262" s="3">
        <f t="shared" ref="M2262:M2325" si="287">L2261</f>
        <v>0</v>
      </c>
      <c r="N2262" s="3">
        <f t="shared" ref="N2262:N2325" si="288">K2262+$E$3*L2262</f>
        <v>0</v>
      </c>
      <c r="O2262" s="3">
        <f t="shared" ref="O2262:O2325" si="289">N2262+$F$3*M2262</f>
        <v>0</v>
      </c>
      <c r="P2262" s="2">
        <f t="shared" si="282"/>
        <v>0</v>
      </c>
    </row>
    <row r="2263" spans="1:16">
      <c r="A2263" s="1">
        <v>2259</v>
      </c>
      <c r="G2263" s="3">
        <v>0</v>
      </c>
      <c r="H2263" s="3"/>
      <c r="I2263" s="3">
        <f t="shared" si="283"/>
        <v>0</v>
      </c>
      <c r="J2263" s="3">
        <f t="shared" si="284"/>
        <v>0</v>
      </c>
      <c r="K2263" s="3">
        <f t="shared" si="285"/>
        <v>0</v>
      </c>
      <c r="L2263" s="3">
        <f t="shared" si="286"/>
        <v>0</v>
      </c>
      <c r="M2263" s="3">
        <f t="shared" si="287"/>
        <v>0</v>
      </c>
      <c r="N2263" s="3">
        <f t="shared" si="288"/>
        <v>0</v>
      </c>
      <c r="O2263" s="3">
        <f t="shared" si="289"/>
        <v>0</v>
      </c>
      <c r="P2263" s="2">
        <f t="shared" si="282"/>
        <v>0</v>
      </c>
    </row>
    <row r="2264" spans="1:16">
      <c r="A2264" s="1">
        <v>2260</v>
      </c>
      <c r="G2264" s="3">
        <v>0</v>
      </c>
      <c r="H2264" s="3"/>
      <c r="I2264" s="3">
        <f t="shared" si="283"/>
        <v>0</v>
      </c>
      <c r="J2264" s="3">
        <f t="shared" si="284"/>
        <v>0</v>
      </c>
      <c r="K2264" s="3">
        <f t="shared" si="285"/>
        <v>0</v>
      </c>
      <c r="L2264" s="3">
        <f t="shared" si="286"/>
        <v>0</v>
      </c>
      <c r="M2264" s="3">
        <f t="shared" si="287"/>
        <v>0</v>
      </c>
      <c r="N2264" s="3">
        <f t="shared" si="288"/>
        <v>0</v>
      </c>
      <c r="O2264" s="3">
        <f t="shared" si="289"/>
        <v>0</v>
      </c>
      <c r="P2264" s="2">
        <f t="shared" si="282"/>
        <v>0</v>
      </c>
    </row>
    <row r="2265" spans="1:16">
      <c r="A2265" s="1">
        <v>2261</v>
      </c>
      <c r="G2265" s="3">
        <v>0</v>
      </c>
      <c r="H2265" s="3"/>
      <c r="I2265" s="3">
        <f t="shared" si="283"/>
        <v>0</v>
      </c>
      <c r="J2265" s="3">
        <f t="shared" si="284"/>
        <v>0</v>
      </c>
      <c r="K2265" s="3">
        <f t="shared" si="285"/>
        <v>0</v>
      </c>
      <c r="L2265" s="3">
        <f t="shared" si="286"/>
        <v>0</v>
      </c>
      <c r="M2265" s="3">
        <f t="shared" si="287"/>
        <v>0</v>
      </c>
      <c r="N2265" s="3">
        <f t="shared" si="288"/>
        <v>0</v>
      </c>
      <c r="O2265" s="3">
        <f t="shared" si="289"/>
        <v>0</v>
      </c>
      <c r="P2265" s="2">
        <f t="shared" si="282"/>
        <v>0</v>
      </c>
    </row>
    <row r="2266" spans="1:16">
      <c r="A2266" s="1">
        <v>2262</v>
      </c>
      <c r="G2266" s="3">
        <v>0</v>
      </c>
      <c r="H2266" s="3"/>
      <c r="I2266" s="3">
        <f t="shared" si="283"/>
        <v>0</v>
      </c>
      <c r="J2266" s="3">
        <f t="shared" si="284"/>
        <v>0</v>
      </c>
      <c r="K2266" s="3">
        <f t="shared" si="285"/>
        <v>0</v>
      </c>
      <c r="L2266" s="3">
        <f t="shared" si="286"/>
        <v>0</v>
      </c>
      <c r="M2266" s="3">
        <f t="shared" si="287"/>
        <v>0</v>
      </c>
      <c r="N2266" s="3">
        <f t="shared" si="288"/>
        <v>0</v>
      </c>
      <c r="O2266" s="3">
        <f t="shared" si="289"/>
        <v>0</v>
      </c>
      <c r="P2266" s="2">
        <f t="shared" si="282"/>
        <v>0</v>
      </c>
    </row>
    <row r="2267" spans="1:16">
      <c r="A2267" s="1">
        <v>2263</v>
      </c>
      <c r="G2267" s="3">
        <v>0</v>
      </c>
      <c r="H2267" s="3"/>
      <c r="I2267" s="3">
        <f t="shared" si="283"/>
        <v>0</v>
      </c>
      <c r="J2267" s="3">
        <f t="shared" si="284"/>
        <v>0</v>
      </c>
      <c r="K2267" s="3">
        <f t="shared" si="285"/>
        <v>0</v>
      </c>
      <c r="L2267" s="3">
        <f t="shared" si="286"/>
        <v>0</v>
      </c>
      <c r="M2267" s="3">
        <f t="shared" si="287"/>
        <v>0</v>
      </c>
      <c r="N2267" s="3">
        <f t="shared" si="288"/>
        <v>0</v>
      </c>
      <c r="O2267" s="3">
        <f t="shared" si="289"/>
        <v>0</v>
      </c>
      <c r="P2267" s="2">
        <f t="shared" si="282"/>
        <v>0</v>
      </c>
    </row>
    <row r="2268" spans="1:16">
      <c r="A2268" s="1">
        <v>2264</v>
      </c>
      <c r="G2268" s="3">
        <v>0</v>
      </c>
      <c r="H2268" s="3"/>
      <c r="I2268" s="3">
        <f t="shared" si="283"/>
        <v>0</v>
      </c>
      <c r="J2268" s="3">
        <f t="shared" si="284"/>
        <v>0</v>
      </c>
      <c r="K2268" s="3">
        <f t="shared" si="285"/>
        <v>0</v>
      </c>
      <c r="L2268" s="3">
        <f t="shared" si="286"/>
        <v>0</v>
      </c>
      <c r="M2268" s="3">
        <f t="shared" si="287"/>
        <v>0</v>
      </c>
      <c r="N2268" s="3">
        <f t="shared" si="288"/>
        <v>0</v>
      </c>
      <c r="O2268" s="3">
        <f t="shared" si="289"/>
        <v>0</v>
      </c>
      <c r="P2268" s="2">
        <f t="shared" si="282"/>
        <v>0</v>
      </c>
    </row>
    <row r="2269" spans="1:16">
      <c r="A2269" s="1">
        <v>2265</v>
      </c>
      <c r="G2269" s="3">
        <v>0</v>
      </c>
      <c r="H2269" s="3"/>
      <c r="I2269" s="3">
        <f t="shared" si="283"/>
        <v>0</v>
      </c>
      <c r="J2269" s="3">
        <f t="shared" si="284"/>
        <v>0</v>
      </c>
      <c r="K2269" s="3">
        <f t="shared" si="285"/>
        <v>0</v>
      </c>
      <c r="L2269" s="3">
        <f t="shared" si="286"/>
        <v>0</v>
      </c>
      <c r="M2269" s="3">
        <f t="shared" si="287"/>
        <v>0</v>
      </c>
      <c r="N2269" s="3">
        <f t="shared" si="288"/>
        <v>0</v>
      </c>
      <c r="O2269" s="3">
        <f t="shared" si="289"/>
        <v>0</v>
      </c>
      <c r="P2269" s="2">
        <f t="shared" si="282"/>
        <v>0</v>
      </c>
    </row>
    <row r="2270" spans="1:16">
      <c r="A2270" s="1">
        <v>2266</v>
      </c>
      <c r="G2270" s="3">
        <v>0</v>
      </c>
      <c r="H2270" s="3"/>
      <c r="I2270" s="3">
        <f t="shared" si="283"/>
        <v>0</v>
      </c>
      <c r="J2270" s="3">
        <f t="shared" si="284"/>
        <v>0</v>
      </c>
      <c r="K2270" s="3">
        <f t="shared" si="285"/>
        <v>0</v>
      </c>
      <c r="L2270" s="3">
        <f t="shared" si="286"/>
        <v>0</v>
      </c>
      <c r="M2270" s="3">
        <f t="shared" si="287"/>
        <v>0</v>
      </c>
      <c r="N2270" s="3">
        <f t="shared" si="288"/>
        <v>0</v>
      </c>
      <c r="O2270" s="3">
        <f t="shared" si="289"/>
        <v>0</v>
      </c>
      <c r="P2270" s="2">
        <f t="shared" si="282"/>
        <v>0</v>
      </c>
    </row>
    <row r="2271" spans="1:16">
      <c r="A2271" s="1">
        <v>2267</v>
      </c>
      <c r="G2271" s="3">
        <v>0</v>
      </c>
      <c r="H2271" s="3"/>
      <c r="I2271" s="3">
        <f t="shared" si="283"/>
        <v>0</v>
      </c>
      <c r="J2271" s="3">
        <f t="shared" si="284"/>
        <v>0</v>
      </c>
      <c r="K2271" s="3">
        <f t="shared" si="285"/>
        <v>0</v>
      </c>
      <c r="L2271" s="3">
        <f t="shared" si="286"/>
        <v>0</v>
      </c>
      <c r="M2271" s="3">
        <f t="shared" si="287"/>
        <v>0</v>
      </c>
      <c r="N2271" s="3">
        <f t="shared" si="288"/>
        <v>0</v>
      </c>
      <c r="O2271" s="3">
        <f t="shared" si="289"/>
        <v>0</v>
      </c>
      <c r="P2271" s="2">
        <f t="shared" si="282"/>
        <v>0</v>
      </c>
    </row>
    <row r="2272" spans="1:16">
      <c r="A2272" s="1">
        <v>2268</v>
      </c>
      <c r="G2272" s="3">
        <v>0</v>
      </c>
      <c r="H2272" s="3"/>
      <c r="I2272" s="3">
        <f t="shared" si="283"/>
        <v>0</v>
      </c>
      <c r="J2272" s="3">
        <f t="shared" si="284"/>
        <v>0</v>
      </c>
      <c r="K2272" s="3">
        <f t="shared" si="285"/>
        <v>0</v>
      </c>
      <c r="L2272" s="3">
        <f t="shared" si="286"/>
        <v>0</v>
      </c>
      <c r="M2272" s="3">
        <f t="shared" si="287"/>
        <v>0</v>
      </c>
      <c r="N2272" s="3">
        <f t="shared" si="288"/>
        <v>0</v>
      </c>
      <c r="O2272" s="3">
        <f t="shared" si="289"/>
        <v>0</v>
      </c>
      <c r="P2272" s="2">
        <f t="shared" si="282"/>
        <v>0</v>
      </c>
    </row>
    <row r="2273" spans="1:16">
      <c r="A2273" s="1">
        <v>2269</v>
      </c>
      <c r="G2273" s="3">
        <v>0</v>
      </c>
      <c r="H2273" s="3"/>
      <c r="I2273" s="3">
        <f t="shared" si="283"/>
        <v>0</v>
      </c>
      <c r="J2273" s="3">
        <f t="shared" si="284"/>
        <v>0</v>
      </c>
      <c r="K2273" s="3">
        <f t="shared" si="285"/>
        <v>0</v>
      </c>
      <c r="L2273" s="3">
        <f t="shared" si="286"/>
        <v>0</v>
      </c>
      <c r="M2273" s="3">
        <f t="shared" si="287"/>
        <v>0</v>
      </c>
      <c r="N2273" s="3">
        <f t="shared" si="288"/>
        <v>0</v>
      </c>
      <c r="O2273" s="3">
        <f t="shared" si="289"/>
        <v>0</v>
      </c>
      <c r="P2273" s="2">
        <f t="shared" si="282"/>
        <v>0</v>
      </c>
    </row>
    <row r="2274" spans="1:16">
      <c r="A2274" s="1">
        <v>2270</v>
      </c>
      <c r="G2274" s="3">
        <v>0</v>
      </c>
      <c r="H2274" s="3"/>
      <c r="I2274" s="3">
        <f t="shared" si="283"/>
        <v>0</v>
      </c>
      <c r="J2274" s="3">
        <f t="shared" si="284"/>
        <v>0</v>
      </c>
      <c r="K2274" s="3">
        <f t="shared" si="285"/>
        <v>0</v>
      </c>
      <c r="L2274" s="3">
        <f t="shared" si="286"/>
        <v>0</v>
      </c>
      <c r="M2274" s="3">
        <f t="shared" si="287"/>
        <v>0</v>
      </c>
      <c r="N2274" s="3">
        <f t="shared" si="288"/>
        <v>0</v>
      </c>
      <c r="O2274" s="3">
        <f t="shared" si="289"/>
        <v>0</v>
      </c>
      <c r="P2274" s="2">
        <f t="shared" si="282"/>
        <v>0</v>
      </c>
    </row>
    <row r="2275" spans="1:16">
      <c r="A2275" s="1">
        <v>2271</v>
      </c>
      <c r="G2275" s="3">
        <v>0</v>
      </c>
      <c r="H2275" s="3"/>
      <c r="I2275" s="3">
        <f t="shared" si="283"/>
        <v>0</v>
      </c>
      <c r="J2275" s="3">
        <f t="shared" si="284"/>
        <v>0</v>
      </c>
      <c r="K2275" s="3">
        <f t="shared" si="285"/>
        <v>0</v>
      </c>
      <c r="L2275" s="3">
        <f t="shared" si="286"/>
        <v>0</v>
      </c>
      <c r="M2275" s="3">
        <f t="shared" si="287"/>
        <v>0</v>
      </c>
      <c r="N2275" s="3">
        <f t="shared" si="288"/>
        <v>0</v>
      </c>
      <c r="O2275" s="3">
        <f t="shared" si="289"/>
        <v>0</v>
      </c>
      <c r="P2275" s="2">
        <f t="shared" si="282"/>
        <v>0</v>
      </c>
    </row>
    <row r="2276" spans="1:16">
      <c r="A2276" s="1">
        <v>2272</v>
      </c>
      <c r="G2276" s="3">
        <v>0</v>
      </c>
      <c r="H2276" s="3"/>
      <c r="I2276" s="3">
        <f t="shared" si="283"/>
        <v>0</v>
      </c>
      <c r="J2276" s="3">
        <f t="shared" si="284"/>
        <v>0</v>
      </c>
      <c r="K2276" s="3">
        <f t="shared" si="285"/>
        <v>0</v>
      </c>
      <c r="L2276" s="3">
        <f t="shared" si="286"/>
        <v>0</v>
      </c>
      <c r="M2276" s="3">
        <f t="shared" si="287"/>
        <v>0</v>
      </c>
      <c r="N2276" s="3">
        <f t="shared" si="288"/>
        <v>0</v>
      </c>
      <c r="O2276" s="3">
        <f t="shared" si="289"/>
        <v>0</v>
      </c>
      <c r="P2276" s="2">
        <f t="shared" si="282"/>
        <v>0</v>
      </c>
    </row>
    <row r="2277" spans="1:16">
      <c r="A2277" s="1">
        <v>2273</v>
      </c>
      <c r="G2277" s="3">
        <v>0</v>
      </c>
      <c r="H2277" s="3"/>
      <c r="I2277" s="3">
        <f t="shared" si="283"/>
        <v>0</v>
      </c>
      <c r="J2277" s="3">
        <f t="shared" si="284"/>
        <v>0</v>
      </c>
      <c r="K2277" s="3">
        <f t="shared" si="285"/>
        <v>0</v>
      </c>
      <c r="L2277" s="3">
        <f t="shared" si="286"/>
        <v>0</v>
      </c>
      <c r="M2277" s="3">
        <f t="shared" si="287"/>
        <v>0</v>
      </c>
      <c r="N2277" s="3">
        <f t="shared" si="288"/>
        <v>0</v>
      </c>
      <c r="O2277" s="3">
        <f t="shared" si="289"/>
        <v>0</v>
      </c>
      <c r="P2277" s="2">
        <f t="shared" si="282"/>
        <v>0</v>
      </c>
    </row>
    <row r="2278" spans="1:16">
      <c r="A2278" s="1">
        <v>2274</v>
      </c>
      <c r="G2278" s="3">
        <v>0</v>
      </c>
      <c r="H2278" s="3"/>
      <c r="I2278" s="3">
        <f t="shared" si="283"/>
        <v>0</v>
      </c>
      <c r="J2278" s="3">
        <f t="shared" si="284"/>
        <v>0</v>
      </c>
      <c r="K2278" s="3">
        <f t="shared" si="285"/>
        <v>0</v>
      </c>
      <c r="L2278" s="3">
        <f t="shared" si="286"/>
        <v>0</v>
      </c>
      <c r="M2278" s="3">
        <f t="shared" si="287"/>
        <v>0</v>
      </c>
      <c r="N2278" s="3">
        <f t="shared" si="288"/>
        <v>0</v>
      </c>
      <c r="O2278" s="3">
        <f t="shared" si="289"/>
        <v>0</v>
      </c>
      <c r="P2278" s="2">
        <f t="shared" si="282"/>
        <v>0</v>
      </c>
    </row>
    <row r="2279" spans="1:16">
      <c r="A2279" s="1">
        <v>2275</v>
      </c>
      <c r="G2279" s="3">
        <v>0</v>
      </c>
      <c r="H2279" s="3"/>
      <c r="I2279" s="3">
        <f t="shared" si="283"/>
        <v>0</v>
      </c>
      <c r="J2279" s="3">
        <f t="shared" si="284"/>
        <v>0</v>
      </c>
      <c r="K2279" s="3">
        <f t="shared" si="285"/>
        <v>0</v>
      </c>
      <c r="L2279" s="3">
        <f t="shared" si="286"/>
        <v>0</v>
      </c>
      <c r="M2279" s="3">
        <f t="shared" si="287"/>
        <v>0</v>
      </c>
      <c r="N2279" s="3">
        <f t="shared" si="288"/>
        <v>0</v>
      </c>
      <c r="O2279" s="3">
        <f t="shared" si="289"/>
        <v>0</v>
      </c>
      <c r="P2279" s="2">
        <f t="shared" si="282"/>
        <v>0</v>
      </c>
    </row>
    <row r="2280" spans="1:16">
      <c r="A2280" s="1">
        <v>2276</v>
      </c>
      <c r="G2280" s="3">
        <v>0</v>
      </c>
      <c r="H2280" s="3"/>
      <c r="I2280" s="3">
        <f t="shared" si="283"/>
        <v>0</v>
      </c>
      <c r="J2280" s="3">
        <f t="shared" si="284"/>
        <v>0</v>
      </c>
      <c r="K2280" s="3">
        <f t="shared" si="285"/>
        <v>0</v>
      </c>
      <c r="L2280" s="3">
        <f t="shared" si="286"/>
        <v>0</v>
      </c>
      <c r="M2280" s="3">
        <f t="shared" si="287"/>
        <v>0</v>
      </c>
      <c r="N2280" s="3">
        <f t="shared" si="288"/>
        <v>0</v>
      </c>
      <c r="O2280" s="3">
        <f t="shared" si="289"/>
        <v>0</v>
      </c>
      <c r="P2280" s="2">
        <f t="shared" si="282"/>
        <v>0</v>
      </c>
    </row>
    <row r="2281" spans="1:16">
      <c r="A2281" s="1">
        <v>2277</v>
      </c>
      <c r="G2281" s="3">
        <v>0</v>
      </c>
      <c r="H2281" s="3"/>
      <c r="I2281" s="3">
        <f t="shared" si="283"/>
        <v>0</v>
      </c>
      <c r="J2281" s="3">
        <f t="shared" si="284"/>
        <v>0</v>
      </c>
      <c r="K2281" s="3">
        <f t="shared" si="285"/>
        <v>0</v>
      </c>
      <c r="L2281" s="3">
        <f t="shared" si="286"/>
        <v>0</v>
      </c>
      <c r="M2281" s="3">
        <f t="shared" si="287"/>
        <v>0</v>
      </c>
      <c r="N2281" s="3">
        <f t="shared" si="288"/>
        <v>0</v>
      </c>
      <c r="O2281" s="3">
        <f t="shared" si="289"/>
        <v>0</v>
      </c>
      <c r="P2281" s="2">
        <f t="shared" si="282"/>
        <v>0</v>
      </c>
    </row>
    <row r="2282" spans="1:16">
      <c r="A2282" s="1">
        <v>2278</v>
      </c>
      <c r="G2282" s="3">
        <v>0</v>
      </c>
      <c r="H2282" s="3"/>
      <c r="I2282" s="3">
        <f t="shared" si="283"/>
        <v>0</v>
      </c>
      <c r="J2282" s="3">
        <f t="shared" si="284"/>
        <v>0</v>
      </c>
      <c r="K2282" s="3">
        <f t="shared" si="285"/>
        <v>0</v>
      </c>
      <c r="L2282" s="3">
        <f t="shared" si="286"/>
        <v>0</v>
      </c>
      <c r="M2282" s="3">
        <f t="shared" si="287"/>
        <v>0</v>
      </c>
      <c r="N2282" s="3">
        <f t="shared" si="288"/>
        <v>0</v>
      </c>
      <c r="O2282" s="3">
        <f t="shared" si="289"/>
        <v>0</v>
      </c>
      <c r="P2282" s="2">
        <f t="shared" si="282"/>
        <v>0</v>
      </c>
    </row>
    <row r="2283" spans="1:16">
      <c r="A2283" s="1">
        <v>2279</v>
      </c>
      <c r="G2283" s="3">
        <v>0</v>
      </c>
      <c r="H2283" s="3"/>
      <c r="I2283" s="3">
        <f t="shared" si="283"/>
        <v>0</v>
      </c>
      <c r="J2283" s="3">
        <f t="shared" si="284"/>
        <v>0</v>
      </c>
      <c r="K2283" s="3">
        <f t="shared" si="285"/>
        <v>0</v>
      </c>
      <c r="L2283" s="3">
        <f t="shared" si="286"/>
        <v>0</v>
      </c>
      <c r="M2283" s="3">
        <f t="shared" si="287"/>
        <v>0</v>
      </c>
      <c r="N2283" s="3">
        <f t="shared" si="288"/>
        <v>0</v>
      </c>
      <c r="O2283" s="3">
        <f t="shared" si="289"/>
        <v>0</v>
      </c>
      <c r="P2283" s="2">
        <f t="shared" si="282"/>
        <v>0</v>
      </c>
    </row>
    <row r="2284" spans="1:16">
      <c r="A2284" s="1">
        <v>2280</v>
      </c>
      <c r="G2284" s="3">
        <v>0</v>
      </c>
      <c r="H2284" s="3"/>
      <c r="I2284" s="3">
        <f t="shared" si="283"/>
        <v>0</v>
      </c>
      <c r="J2284" s="3">
        <f t="shared" si="284"/>
        <v>0</v>
      </c>
      <c r="K2284" s="3">
        <f t="shared" si="285"/>
        <v>0</v>
      </c>
      <c r="L2284" s="3">
        <f t="shared" si="286"/>
        <v>0</v>
      </c>
      <c r="M2284" s="3">
        <f t="shared" si="287"/>
        <v>0</v>
      </c>
      <c r="N2284" s="3">
        <f t="shared" si="288"/>
        <v>0</v>
      </c>
      <c r="O2284" s="3">
        <f t="shared" si="289"/>
        <v>0</v>
      </c>
      <c r="P2284" s="2">
        <f t="shared" si="282"/>
        <v>0</v>
      </c>
    </row>
    <row r="2285" spans="1:16">
      <c r="A2285" s="1">
        <v>2281</v>
      </c>
      <c r="G2285" s="3">
        <v>0</v>
      </c>
      <c r="H2285" s="3"/>
      <c r="I2285" s="3">
        <f t="shared" si="283"/>
        <v>0</v>
      </c>
      <c r="J2285" s="3">
        <f t="shared" si="284"/>
        <v>0</v>
      </c>
      <c r="K2285" s="3">
        <f t="shared" si="285"/>
        <v>0</v>
      </c>
      <c r="L2285" s="3">
        <f t="shared" si="286"/>
        <v>0</v>
      </c>
      <c r="M2285" s="3">
        <f t="shared" si="287"/>
        <v>0</v>
      </c>
      <c r="N2285" s="3">
        <f t="shared" si="288"/>
        <v>0</v>
      </c>
      <c r="O2285" s="3">
        <f t="shared" si="289"/>
        <v>0</v>
      </c>
      <c r="P2285" s="2">
        <f t="shared" si="282"/>
        <v>0</v>
      </c>
    </row>
    <row r="2286" spans="1:16">
      <c r="A2286" s="1">
        <v>2282</v>
      </c>
      <c r="G2286" s="3">
        <v>0</v>
      </c>
      <c r="H2286" s="3"/>
      <c r="I2286" s="3">
        <f t="shared" si="283"/>
        <v>0</v>
      </c>
      <c r="J2286" s="3">
        <f t="shared" si="284"/>
        <v>0</v>
      </c>
      <c r="K2286" s="3">
        <f t="shared" si="285"/>
        <v>0</v>
      </c>
      <c r="L2286" s="3">
        <f t="shared" si="286"/>
        <v>0</v>
      </c>
      <c r="M2286" s="3">
        <f t="shared" si="287"/>
        <v>0</v>
      </c>
      <c r="N2286" s="3">
        <f t="shared" si="288"/>
        <v>0</v>
      </c>
      <c r="O2286" s="3">
        <f t="shared" si="289"/>
        <v>0</v>
      </c>
      <c r="P2286" s="2">
        <f t="shared" si="282"/>
        <v>0</v>
      </c>
    </row>
    <row r="2287" spans="1:16">
      <c r="A2287" s="1">
        <v>2283</v>
      </c>
      <c r="G2287" s="3">
        <v>0</v>
      </c>
      <c r="H2287" s="3"/>
      <c r="I2287" s="3">
        <f t="shared" si="283"/>
        <v>0</v>
      </c>
      <c r="J2287" s="3">
        <f t="shared" si="284"/>
        <v>0</v>
      </c>
      <c r="K2287" s="3">
        <f t="shared" si="285"/>
        <v>0</v>
      </c>
      <c r="L2287" s="3">
        <f t="shared" si="286"/>
        <v>0</v>
      </c>
      <c r="M2287" s="3">
        <f t="shared" si="287"/>
        <v>0</v>
      </c>
      <c r="N2287" s="3">
        <f t="shared" si="288"/>
        <v>0</v>
      </c>
      <c r="O2287" s="3">
        <f t="shared" si="289"/>
        <v>0</v>
      </c>
      <c r="P2287" s="2">
        <f t="shared" si="282"/>
        <v>0</v>
      </c>
    </row>
    <row r="2288" spans="1:16">
      <c r="A2288" s="1">
        <v>2284</v>
      </c>
      <c r="G2288" s="3">
        <v>0</v>
      </c>
      <c r="H2288" s="3"/>
      <c r="I2288" s="3">
        <f t="shared" si="283"/>
        <v>0</v>
      </c>
      <c r="J2288" s="3">
        <f t="shared" si="284"/>
        <v>0</v>
      </c>
      <c r="K2288" s="3">
        <f t="shared" si="285"/>
        <v>0</v>
      </c>
      <c r="L2288" s="3">
        <f t="shared" si="286"/>
        <v>0</v>
      </c>
      <c r="M2288" s="3">
        <f t="shared" si="287"/>
        <v>0</v>
      </c>
      <c r="N2288" s="3">
        <f t="shared" si="288"/>
        <v>0</v>
      </c>
      <c r="O2288" s="3">
        <f t="shared" si="289"/>
        <v>0</v>
      </c>
      <c r="P2288" s="2">
        <f t="shared" si="282"/>
        <v>0</v>
      </c>
    </row>
    <row r="2289" spans="1:16">
      <c r="A2289" s="1">
        <v>2285</v>
      </c>
      <c r="G2289" s="3">
        <v>0</v>
      </c>
      <c r="H2289" s="3"/>
      <c r="I2289" s="3">
        <f t="shared" si="283"/>
        <v>0</v>
      </c>
      <c r="J2289" s="3">
        <f t="shared" si="284"/>
        <v>0</v>
      </c>
      <c r="K2289" s="3">
        <f t="shared" si="285"/>
        <v>0</v>
      </c>
      <c r="L2289" s="3">
        <f t="shared" si="286"/>
        <v>0</v>
      </c>
      <c r="M2289" s="3">
        <f t="shared" si="287"/>
        <v>0</v>
      </c>
      <c r="N2289" s="3">
        <f t="shared" si="288"/>
        <v>0</v>
      </c>
      <c r="O2289" s="3">
        <f t="shared" si="289"/>
        <v>0</v>
      </c>
      <c r="P2289" s="2">
        <f t="shared" si="282"/>
        <v>0</v>
      </c>
    </row>
    <row r="2290" spans="1:16">
      <c r="A2290" s="1">
        <v>2286</v>
      </c>
      <c r="G2290" s="3">
        <v>0</v>
      </c>
      <c r="H2290" s="3"/>
      <c r="I2290" s="3">
        <f t="shared" si="283"/>
        <v>0</v>
      </c>
      <c r="J2290" s="3">
        <f t="shared" si="284"/>
        <v>0</v>
      </c>
      <c r="K2290" s="3">
        <f t="shared" si="285"/>
        <v>0</v>
      </c>
      <c r="L2290" s="3">
        <f t="shared" si="286"/>
        <v>0</v>
      </c>
      <c r="M2290" s="3">
        <f t="shared" si="287"/>
        <v>0</v>
      </c>
      <c r="N2290" s="3">
        <f t="shared" si="288"/>
        <v>0</v>
      </c>
      <c r="O2290" s="3">
        <f t="shared" si="289"/>
        <v>0</v>
      </c>
      <c r="P2290" s="2">
        <f t="shared" si="282"/>
        <v>0</v>
      </c>
    </row>
    <row r="2291" spans="1:16">
      <c r="A2291" s="1">
        <v>2287</v>
      </c>
      <c r="G2291" s="3">
        <v>0</v>
      </c>
      <c r="H2291" s="3"/>
      <c r="I2291" s="3">
        <f t="shared" si="283"/>
        <v>0</v>
      </c>
      <c r="J2291" s="3">
        <f t="shared" si="284"/>
        <v>0</v>
      </c>
      <c r="K2291" s="3">
        <f t="shared" si="285"/>
        <v>0</v>
      </c>
      <c r="L2291" s="3">
        <f t="shared" si="286"/>
        <v>0</v>
      </c>
      <c r="M2291" s="3">
        <f t="shared" si="287"/>
        <v>0</v>
      </c>
      <c r="N2291" s="3">
        <f t="shared" si="288"/>
        <v>0</v>
      </c>
      <c r="O2291" s="3">
        <f t="shared" si="289"/>
        <v>0</v>
      </c>
      <c r="P2291" s="2">
        <f t="shared" si="282"/>
        <v>0</v>
      </c>
    </row>
    <row r="2292" spans="1:16">
      <c r="A2292" s="1">
        <v>2288</v>
      </c>
      <c r="G2292" s="3">
        <v>0</v>
      </c>
      <c r="H2292" s="3"/>
      <c r="I2292" s="3">
        <f t="shared" si="283"/>
        <v>0</v>
      </c>
      <c r="J2292" s="3">
        <f t="shared" si="284"/>
        <v>0</v>
      </c>
      <c r="K2292" s="3">
        <f t="shared" si="285"/>
        <v>0</v>
      </c>
      <c r="L2292" s="3">
        <f t="shared" si="286"/>
        <v>0</v>
      </c>
      <c r="M2292" s="3">
        <f t="shared" si="287"/>
        <v>0</v>
      </c>
      <c r="N2292" s="3">
        <f t="shared" si="288"/>
        <v>0</v>
      </c>
      <c r="O2292" s="3">
        <f t="shared" si="289"/>
        <v>0</v>
      </c>
      <c r="P2292" s="2">
        <f t="shared" si="282"/>
        <v>0</v>
      </c>
    </row>
    <row r="2293" spans="1:16">
      <c r="A2293" s="1">
        <v>2289</v>
      </c>
      <c r="G2293" s="3">
        <v>0</v>
      </c>
      <c r="H2293" s="3"/>
      <c r="I2293" s="3">
        <f t="shared" si="283"/>
        <v>0</v>
      </c>
      <c r="J2293" s="3">
        <f t="shared" si="284"/>
        <v>0</v>
      </c>
      <c r="K2293" s="3">
        <f t="shared" si="285"/>
        <v>0</v>
      </c>
      <c r="L2293" s="3">
        <f t="shared" si="286"/>
        <v>0</v>
      </c>
      <c r="M2293" s="3">
        <f t="shared" si="287"/>
        <v>0</v>
      </c>
      <c r="N2293" s="3">
        <f t="shared" si="288"/>
        <v>0</v>
      </c>
      <c r="O2293" s="3">
        <f t="shared" si="289"/>
        <v>0</v>
      </c>
      <c r="P2293" s="2">
        <f t="shared" si="282"/>
        <v>0</v>
      </c>
    </row>
    <row r="2294" spans="1:16">
      <c r="A2294" s="1">
        <v>2290</v>
      </c>
      <c r="G2294" s="3">
        <v>0</v>
      </c>
      <c r="H2294" s="3"/>
      <c r="I2294" s="3">
        <f t="shared" si="283"/>
        <v>0</v>
      </c>
      <c r="J2294" s="3">
        <f t="shared" si="284"/>
        <v>0</v>
      </c>
      <c r="K2294" s="3">
        <f t="shared" si="285"/>
        <v>0</v>
      </c>
      <c r="L2294" s="3">
        <f t="shared" si="286"/>
        <v>0</v>
      </c>
      <c r="M2294" s="3">
        <f t="shared" si="287"/>
        <v>0</v>
      </c>
      <c r="N2294" s="3">
        <f t="shared" si="288"/>
        <v>0</v>
      </c>
      <c r="O2294" s="3">
        <f t="shared" si="289"/>
        <v>0</v>
      </c>
      <c r="P2294" s="2">
        <f t="shared" si="282"/>
        <v>0</v>
      </c>
    </row>
    <row r="2295" spans="1:16">
      <c r="A2295" s="1">
        <v>2291</v>
      </c>
      <c r="G2295" s="3">
        <v>0</v>
      </c>
      <c r="H2295" s="3"/>
      <c r="I2295" s="3">
        <f t="shared" si="283"/>
        <v>0</v>
      </c>
      <c r="J2295" s="3">
        <f t="shared" si="284"/>
        <v>0</v>
      </c>
      <c r="K2295" s="3">
        <f t="shared" si="285"/>
        <v>0</v>
      </c>
      <c r="L2295" s="3">
        <f t="shared" si="286"/>
        <v>0</v>
      </c>
      <c r="M2295" s="3">
        <f t="shared" si="287"/>
        <v>0</v>
      </c>
      <c r="N2295" s="3">
        <f t="shared" si="288"/>
        <v>0</v>
      </c>
      <c r="O2295" s="3">
        <f t="shared" si="289"/>
        <v>0</v>
      </c>
      <c r="P2295" s="2">
        <f t="shared" si="282"/>
        <v>0</v>
      </c>
    </row>
    <row r="2296" spans="1:16">
      <c r="A2296" s="1">
        <v>2292</v>
      </c>
      <c r="G2296" s="3">
        <v>0</v>
      </c>
      <c r="H2296" s="3"/>
      <c r="I2296" s="3">
        <f t="shared" si="283"/>
        <v>0</v>
      </c>
      <c r="J2296" s="3">
        <f t="shared" si="284"/>
        <v>0</v>
      </c>
      <c r="K2296" s="3">
        <f t="shared" si="285"/>
        <v>0</v>
      </c>
      <c r="L2296" s="3">
        <f t="shared" si="286"/>
        <v>0</v>
      </c>
      <c r="M2296" s="3">
        <f t="shared" si="287"/>
        <v>0</v>
      </c>
      <c r="N2296" s="3">
        <f t="shared" si="288"/>
        <v>0</v>
      </c>
      <c r="O2296" s="3">
        <f t="shared" si="289"/>
        <v>0</v>
      </c>
      <c r="P2296" s="2">
        <f t="shared" si="282"/>
        <v>0</v>
      </c>
    </row>
    <row r="2297" spans="1:16">
      <c r="A2297" s="1">
        <v>2293</v>
      </c>
      <c r="G2297" s="3">
        <v>0</v>
      </c>
      <c r="H2297" s="3"/>
      <c r="I2297" s="3">
        <f t="shared" si="283"/>
        <v>0</v>
      </c>
      <c r="J2297" s="3">
        <f t="shared" si="284"/>
        <v>0</v>
      </c>
      <c r="K2297" s="3">
        <f t="shared" si="285"/>
        <v>0</v>
      </c>
      <c r="L2297" s="3">
        <f t="shared" si="286"/>
        <v>0</v>
      </c>
      <c r="M2297" s="3">
        <f t="shared" si="287"/>
        <v>0</v>
      </c>
      <c r="N2297" s="3">
        <f t="shared" si="288"/>
        <v>0</v>
      </c>
      <c r="O2297" s="3">
        <f t="shared" si="289"/>
        <v>0</v>
      </c>
      <c r="P2297" s="2">
        <f t="shared" si="282"/>
        <v>0</v>
      </c>
    </row>
    <row r="2298" spans="1:16">
      <c r="A2298" s="1">
        <v>2294</v>
      </c>
      <c r="G2298" s="3">
        <v>0</v>
      </c>
      <c r="H2298" s="3"/>
      <c r="I2298" s="3">
        <f t="shared" si="283"/>
        <v>0</v>
      </c>
      <c r="J2298" s="3">
        <f t="shared" si="284"/>
        <v>0</v>
      </c>
      <c r="K2298" s="3">
        <f t="shared" si="285"/>
        <v>0</v>
      </c>
      <c r="L2298" s="3">
        <f t="shared" si="286"/>
        <v>0</v>
      </c>
      <c r="M2298" s="3">
        <f t="shared" si="287"/>
        <v>0</v>
      </c>
      <c r="N2298" s="3">
        <f t="shared" si="288"/>
        <v>0</v>
      </c>
      <c r="O2298" s="3">
        <f t="shared" si="289"/>
        <v>0</v>
      </c>
      <c r="P2298" s="2">
        <f t="shared" si="282"/>
        <v>0</v>
      </c>
    </row>
    <row r="2299" spans="1:16">
      <c r="A2299" s="1">
        <v>2295</v>
      </c>
      <c r="G2299" s="3">
        <v>0</v>
      </c>
      <c r="H2299" s="3"/>
      <c r="I2299" s="3">
        <f t="shared" si="283"/>
        <v>0</v>
      </c>
      <c r="J2299" s="3">
        <f t="shared" si="284"/>
        <v>0</v>
      </c>
      <c r="K2299" s="3">
        <f t="shared" si="285"/>
        <v>0</v>
      </c>
      <c r="L2299" s="3">
        <f t="shared" si="286"/>
        <v>0</v>
      </c>
      <c r="M2299" s="3">
        <f t="shared" si="287"/>
        <v>0</v>
      </c>
      <c r="N2299" s="3">
        <f t="shared" si="288"/>
        <v>0</v>
      </c>
      <c r="O2299" s="3">
        <f t="shared" si="289"/>
        <v>0</v>
      </c>
      <c r="P2299" s="2">
        <f t="shared" si="282"/>
        <v>0</v>
      </c>
    </row>
    <row r="2300" spans="1:16">
      <c r="A2300" s="1">
        <v>2296</v>
      </c>
      <c r="G2300" s="3">
        <v>0</v>
      </c>
      <c r="H2300" s="3"/>
      <c r="I2300" s="3">
        <f t="shared" si="283"/>
        <v>0</v>
      </c>
      <c r="J2300" s="3">
        <f t="shared" si="284"/>
        <v>0</v>
      </c>
      <c r="K2300" s="3">
        <f t="shared" si="285"/>
        <v>0</v>
      </c>
      <c r="L2300" s="3">
        <f t="shared" si="286"/>
        <v>0</v>
      </c>
      <c r="M2300" s="3">
        <f t="shared" si="287"/>
        <v>0</v>
      </c>
      <c r="N2300" s="3">
        <f t="shared" si="288"/>
        <v>0</v>
      </c>
      <c r="O2300" s="3">
        <f t="shared" si="289"/>
        <v>0</v>
      </c>
      <c r="P2300" s="2">
        <f t="shared" si="282"/>
        <v>0</v>
      </c>
    </row>
    <row r="2301" spans="1:16">
      <c r="A2301" s="1">
        <v>2297</v>
      </c>
      <c r="G2301" s="3">
        <v>0</v>
      </c>
      <c r="H2301" s="3"/>
      <c r="I2301" s="3">
        <f t="shared" si="283"/>
        <v>0</v>
      </c>
      <c r="J2301" s="3">
        <f t="shared" si="284"/>
        <v>0</v>
      </c>
      <c r="K2301" s="3">
        <f t="shared" si="285"/>
        <v>0</v>
      </c>
      <c r="L2301" s="3">
        <f t="shared" si="286"/>
        <v>0</v>
      </c>
      <c r="M2301" s="3">
        <f t="shared" si="287"/>
        <v>0</v>
      </c>
      <c r="N2301" s="3">
        <f t="shared" si="288"/>
        <v>0</v>
      </c>
      <c r="O2301" s="3">
        <f t="shared" si="289"/>
        <v>0</v>
      </c>
      <c r="P2301" s="2">
        <f t="shared" si="282"/>
        <v>0</v>
      </c>
    </row>
    <row r="2302" spans="1:16">
      <c r="A2302" s="1">
        <v>2298</v>
      </c>
      <c r="G2302" s="3">
        <v>0</v>
      </c>
      <c r="H2302" s="3"/>
      <c r="I2302" s="3">
        <f t="shared" si="283"/>
        <v>0</v>
      </c>
      <c r="J2302" s="3">
        <f t="shared" si="284"/>
        <v>0</v>
      </c>
      <c r="K2302" s="3">
        <f t="shared" si="285"/>
        <v>0</v>
      </c>
      <c r="L2302" s="3">
        <f t="shared" si="286"/>
        <v>0</v>
      </c>
      <c r="M2302" s="3">
        <f t="shared" si="287"/>
        <v>0</v>
      </c>
      <c r="N2302" s="3">
        <f t="shared" si="288"/>
        <v>0</v>
      </c>
      <c r="O2302" s="3">
        <f t="shared" si="289"/>
        <v>0</v>
      </c>
      <c r="P2302" s="2">
        <f t="shared" si="282"/>
        <v>0</v>
      </c>
    </row>
    <row r="2303" spans="1:16">
      <c r="A2303" s="1">
        <v>2299</v>
      </c>
      <c r="G2303" s="3">
        <v>0</v>
      </c>
      <c r="H2303" s="3"/>
      <c r="I2303" s="3">
        <f t="shared" si="283"/>
        <v>0</v>
      </c>
      <c r="J2303" s="3">
        <f t="shared" si="284"/>
        <v>0</v>
      </c>
      <c r="K2303" s="3">
        <f t="shared" si="285"/>
        <v>0</v>
      </c>
      <c r="L2303" s="3">
        <f t="shared" si="286"/>
        <v>0</v>
      </c>
      <c r="M2303" s="3">
        <f t="shared" si="287"/>
        <v>0</v>
      </c>
      <c r="N2303" s="3">
        <f t="shared" si="288"/>
        <v>0</v>
      </c>
      <c r="O2303" s="3">
        <f t="shared" si="289"/>
        <v>0</v>
      </c>
      <c r="P2303" s="2">
        <f t="shared" si="282"/>
        <v>0</v>
      </c>
    </row>
    <row r="2304" spans="1:16">
      <c r="A2304" s="1">
        <v>2300</v>
      </c>
      <c r="G2304" s="3">
        <v>0</v>
      </c>
      <c r="H2304" s="3"/>
      <c r="I2304" s="3">
        <f t="shared" si="283"/>
        <v>0</v>
      </c>
      <c r="J2304" s="3">
        <f t="shared" si="284"/>
        <v>0</v>
      </c>
      <c r="K2304" s="3">
        <f t="shared" si="285"/>
        <v>0</v>
      </c>
      <c r="L2304" s="3">
        <f t="shared" si="286"/>
        <v>0</v>
      </c>
      <c r="M2304" s="3">
        <f t="shared" si="287"/>
        <v>0</v>
      </c>
      <c r="N2304" s="3">
        <f t="shared" si="288"/>
        <v>0</v>
      </c>
      <c r="O2304" s="3">
        <f t="shared" si="289"/>
        <v>0</v>
      </c>
      <c r="P2304" s="2">
        <f t="shared" si="282"/>
        <v>0</v>
      </c>
    </row>
    <row r="2305" spans="1:16">
      <c r="A2305" s="1">
        <v>2301</v>
      </c>
      <c r="G2305" s="3">
        <v>0</v>
      </c>
      <c r="H2305" s="3"/>
      <c r="I2305" s="3">
        <f t="shared" si="283"/>
        <v>0</v>
      </c>
      <c r="J2305" s="3">
        <f t="shared" si="284"/>
        <v>0</v>
      </c>
      <c r="K2305" s="3">
        <f t="shared" si="285"/>
        <v>0</v>
      </c>
      <c r="L2305" s="3">
        <f t="shared" si="286"/>
        <v>0</v>
      </c>
      <c r="M2305" s="3">
        <f t="shared" si="287"/>
        <v>0</v>
      </c>
      <c r="N2305" s="3">
        <f t="shared" si="288"/>
        <v>0</v>
      </c>
      <c r="O2305" s="3">
        <f t="shared" si="289"/>
        <v>0</v>
      </c>
      <c r="P2305" s="2">
        <f t="shared" si="282"/>
        <v>0</v>
      </c>
    </row>
    <row r="2306" spans="1:16">
      <c r="A2306" s="1">
        <v>2302</v>
      </c>
      <c r="G2306" s="3">
        <v>0</v>
      </c>
      <c r="H2306" s="3"/>
      <c r="I2306" s="3">
        <f t="shared" si="283"/>
        <v>0</v>
      </c>
      <c r="J2306" s="3">
        <f t="shared" si="284"/>
        <v>0</v>
      </c>
      <c r="K2306" s="3">
        <f t="shared" si="285"/>
        <v>0</v>
      </c>
      <c r="L2306" s="3">
        <f t="shared" si="286"/>
        <v>0</v>
      </c>
      <c r="M2306" s="3">
        <f t="shared" si="287"/>
        <v>0</v>
      </c>
      <c r="N2306" s="3">
        <f t="shared" si="288"/>
        <v>0</v>
      </c>
      <c r="O2306" s="3">
        <f t="shared" si="289"/>
        <v>0</v>
      </c>
      <c r="P2306" s="2">
        <f t="shared" si="282"/>
        <v>0</v>
      </c>
    </row>
    <row r="2307" spans="1:16">
      <c r="A2307" s="1">
        <v>2303</v>
      </c>
      <c r="G2307" s="3">
        <v>0</v>
      </c>
      <c r="H2307" s="3"/>
      <c r="I2307" s="3">
        <f t="shared" si="283"/>
        <v>0</v>
      </c>
      <c r="J2307" s="3">
        <f t="shared" si="284"/>
        <v>0</v>
      </c>
      <c r="K2307" s="3">
        <f t="shared" si="285"/>
        <v>0</v>
      </c>
      <c r="L2307" s="3">
        <f t="shared" si="286"/>
        <v>0</v>
      </c>
      <c r="M2307" s="3">
        <f t="shared" si="287"/>
        <v>0</v>
      </c>
      <c r="N2307" s="3">
        <f t="shared" si="288"/>
        <v>0</v>
      </c>
      <c r="O2307" s="3">
        <f t="shared" si="289"/>
        <v>0</v>
      </c>
      <c r="P2307" s="2">
        <f t="shared" si="282"/>
        <v>0</v>
      </c>
    </row>
    <row r="2308" spans="1:16">
      <c r="A2308" s="1">
        <v>2304</v>
      </c>
      <c r="G2308" s="3">
        <v>0</v>
      </c>
      <c r="H2308" s="3"/>
      <c r="I2308" s="3">
        <f t="shared" si="283"/>
        <v>0</v>
      </c>
      <c r="J2308" s="3">
        <f t="shared" si="284"/>
        <v>0</v>
      </c>
      <c r="K2308" s="3">
        <f t="shared" si="285"/>
        <v>0</v>
      </c>
      <c r="L2308" s="3">
        <f t="shared" si="286"/>
        <v>0</v>
      </c>
      <c r="M2308" s="3">
        <f t="shared" si="287"/>
        <v>0</v>
      </c>
      <c r="N2308" s="3">
        <f t="shared" si="288"/>
        <v>0</v>
      </c>
      <c r="O2308" s="3">
        <f t="shared" si="289"/>
        <v>0</v>
      </c>
      <c r="P2308" s="2">
        <f t="shared" si="282"/>
        <v>0</v>
      </c>
    </row>
    <row r="2309" spans="1:16">
      <c r="A2309" s="1">
        <v>2305</v>
      </c>
      <c r="G2309" s="3">
        <v>0</v>
      </c>
      <c r="H2309" s="3"/>
      <c r="I2309" s="3">
        <f t="shared" si="283"/>
        <v>0</v>
      </c>
      <c r="J2309" s="3">
        <f t="shared" si="284"/>
        <v>0</v>
      </c>
      <c r="K2309" s="3">
        <f t="shared" si="285"/>
        <v>0</v>
      </c>
      <c r="L2309" s="3">
        <f t="shared" si="286"/>
        <v>0</v>
      </c>
      <c r="M2309" s="3">
        <f t="shared" si="287"/>
        <v>0</v>
      </c>
      <c r="N2309" s="3">
        <f t="shared" si="288"/>
        <v>0</v>
      </c>
      <c r="O2309" s="3">
        <f t="shared" si="289"/>
        <v>0</v>
      </c>
      <c r="P2309" s="2">
        <f t="shared" ref="P2309:P2372" si="290">O2309</f>
        <v>0</v>
      </c>
    </row>
    <row r="2310" spans="1:16">
      <c r="A2310" s="1">
        <v>2306</v>
      </c>
      <c r="G2310" s="3">
        <v>0</v>
      </c>
      <c r="H2310" s="3"/>
      <c r="I2310" s="3">
        <f t="shared" si="283"/>
        <v>0</v>
      </c>
      <c r="J2310" s="3">
        <f t="shared" si="284"/>
        <v>0</v>
      </c>
      <c r="K2310" s="3">
        <f t="shared" si="285"/>
        <v>0</v>
      </c>
      <c r="L2310" s="3">
        <f t="shared" si="286"/>
        <v>0</v>
      </c>
      <c r="M2310" s="3">
        <f t="shared" si="287"/>
        <v>0</v>
      </c>
      <c r="N2310" s="3">
        <f t="shared" si="288"/>
        <v>0</v>
      </c>
      <c r="O2310" s="3">
        <f t="shared" si="289"/>
        <v>0</v>
      </c>
      <c r="P2310" s="2">
        <f t="shared" si="290"/>
        <v>0</v>
      </c>
    </row>
    <row r="2311" spans="1:16">
      <c r="A2311" s="1">
        <v>2307</v>
      </c>
      <c r="G2311" s="3">
        <v>0</v>
      </c>
      <c r="H2311" s="3"/>
      <c r="I2311" s="3">
        <f t="shared" si="283"/>
        <v>0</v>
      </c>
      <c r="J2311" s="3">
        <f t="shared" si="284"/>
        <v>0</v>
      </c>
      <c r="K2311" s="3">
        <f t="shared" si="285"/>
        <v>0</v>
      </c>
      <c r="L2311" s="3">
        <f t="shared" si="286"/>
        <v>0</v>
      </c>
      <c r="M2311" s="3">
        <f t="shared" si="287"/>
        <v>0</v>
      </c>
      <c r="N2311" s="3">
        <f t="shared" si="288"/>
        <v>0</v>
      </c>
      <c r="O2311" s="3">
        <f t="shared" si="289"/>
        <v>0</v>
      </c>
      <c r="P2311" s="2">
        <f t="shared" si="290"/>
        <v>0</v>
      </c>
    </row>
    <row r="2312" spans="1:16">
      <c r="A2312" s="1">
        <v>2308</v>
      </c>
      <c r="G2312" s="3">
        <v>0</v>
      </c>
      <c r="H2312" s="3"/>
      <c r="I2312" s="3">
        <f t="shared" si="283"/>
        <v>0</v>
      </c>
      <c r="J2312" s="3">
        <f t="shared" si="284"/>
        <v>0</v>
      </c>
      <c r="K2312" s="3">
        <f t="shared" si="285"/>
        <v>0</v>
      </c>
      <c r="L2312" s="3">
        <f t="shared" si="286"/>
        <v>0</v>
      </c>
      <c r="M2312" s="3">
        <f t="shared" si="287"/>
        <v>0</v>
      </c>
      <c r="N2312" s="3">
        <f t="shared" si="288"/>
        <v>0</v>
      </c>
      <c r="O2312" s="3">
        <f t="shared" si="289"/>
        <v>0</v>
      </c>
      <c r="P2312" s="2">
        <f t="shared" si="290"/>
        <v>0</v>
      </c>
    </row>
    <row r="2313" spans="1:16">
      <c r="A2313" s="1">
        <v>2309</v>
      </c>
      <c r="G2313" s="3">
        <v>0</v>
      </c>
      <c r="H2313" s="3"/>
      <c r="I2313" s="3">
        <f t="shared" si="283"/>
        <v>0</v>
      </c>
      <c r="J2313" s="3">
        <f t="shared" si="284"/>
        <v>0</v>
      </c>
      <c r="K2313" s="3">
        <f t="shared" si="285"/>
        <v>0</v>
      </c>
      <c r="L2313" s="3">
        <f t="shared" si="286"/>
        <v>0</v>
      </c>
      <c r="M2313" s="3">
        <f t="shared" si="287"/>
        <v>0</v>
      </c>
      <c r="N2313" s="3">
        <f t="shared" si="288"/>
        <v>0</v>
      </c>
      <c r="O2313" s="3">
        <f t="shared" si="289"/>
        <v>0</v>
      </c>
      <c r="P2313" s="2">
        <f t="shared" si="290"/>
        <v>0</v>
      </c>
    </row>
    <row r="2314" spans="1:16">
      <c r="A2314" s="1">
        <v>2310</v>
      </c>
      <c r="G2314" s="3">
        <v>0</v>
      </c>
      <c r="H2314" s="3"/>
      <c r="I2314" s="3">
        <f t="shared" si="283"/>
        <v>0</v>
      </c>
      <c r="J2314" s="3">
        <f t="shared" si="284"/>
        <v>0</v>
      </c>
      <c r="K2314" s="3">
        <f t="shared" si="285"/>
        <v>0</v>
      </c>
      <c r="L2314" s="3">
        <f t="shared" si="286"/>
        <v>0</v>
      </c>
      <c r="M2314" s="3">
        <f t="shared" si="287"/>
        <v>0</v>
      </c>
      <c r="N2314" s="3">
        <f t="shared" si="288"/>
        <v>0</v>
      </c>
      <c r="O2314" s="3">
        <f t="shared" si="289"/>
        <v>0</v>
      </c>
      <c r="P2314" s="2">
        <f t="shared" si="290"/>
        <v>0</v>
      </c>
    </row>
    <row r="2315" spans="1:16">
      <c r="A2315" s="1">
        <v>2311</v>
      </c>
      <c r="G2315" s="3">
        <v>0</v>
      </c>
      <c r="H2315" s="3"/>
      <c r="I2315" s="3">
        <f t="shared" si="283"/>
        <v>0</v>
      </c>
      <c r="J2315" s="3">
        <f t="shared" si="284"/>
        <v>0</v>
      </c>
      <c r="K2315" s="3">
        <f t="shared" si="285"/>
        <v>0</v>
      </c>
      <c r="L2315" s="3">
        <f t="shared" si="286"/>
        <v>0</v>
      </c>
      <c r="M2315" s="3">
        <f t="shared" si="287"/>
        <v>0</v>
      </c>
      <c r="N2315" s="3">
        <f t="shared" si="288"/>
        <v>0</v>
      </c>
      <c r="O2315" s="3">
        <f t="shared" si="289"/>
        <v>0</v>
      </c>
      <c r="P2315" s="2">
        <f t="shared" si="290"/>
        <v>0</v>
      </c>
    </row>
    <row r="2316" spans="1:16">
      <c r="A2316" s="1">
        <v>2312</v>
      </c>
      <c r="G2316" s="3">
        <v>0</v>
      </c>
      <c r="H2316" s="3"/>
      <c r="I2316" s="3">
        <f t="shared" si="283"/>
        <v>0</v>
      </c>
      <c r="J2316" s="3">
        <f t="shared" si="284"/>
        <v>0</v>
      </c>
      <c r="K2316" s="3">
        <f t="shared" si="285"/>
        <v>0</v>
      </c>
      <c r="L2316" s="3">
        <f t="shared" si="286"/>
        <v>0</v>
      </c>
      <c r="M2316" s="3">
        <f t="shared" si="287"/>
        <v>0</v>
      </c>
      <c r="N2316" s="3">
        <f t="shared" si="288"/>
        <v>0</v>
      </c>
      <c r="O2316" s="3">
        <f t="shared" si="289"/>
        <v>0</v>
      </c>
      <c r="P2316" s="2">
        <f t="shared" si="290"/>
        <v>0</v>
      </c>
    </row>
    <row r="2317" spans="1:16">
      <c r="A2317" s="1">
        <v>2313</v>
      </c>
      <c r="G2317" s="3">
        <v>0</v>
      </c>
      <c r="H2317" s="3"/>
      <c r="I2317" s="3">
        <f t="shared" si="283"/>
        <v>0</v>
      </c>
      <c r="J2317" s="3">
        <f t="shared" si="284"/>
        <v>0</v>
      </c>
      <c r="K2317" s="3">
        <f t="shared" si="285"/>
        <v>0</v>
      </c>
      <c r="L2317" s="3">
        <f t="shared" si="286"/>
        <v>0</v>
      </c>
      <c r="M2317" s="3">
        <f t="shared" si="287"/>
        <v>0</v>
      </c>
      <c r="N2317" s="3">
        <f t="shared" si="288"/>
        <v>0</v>
      </c>
      <c r="O2317" s="3">
        <f t="shared" si="289"/>
        <v>0</v>
      </c>
      <c r="P2317" s="2">
        <f t="shared" si="290"/>
        <v>0</v>
      </c>
    </row>
    <row r="2318" spans="1:16">
      <c r="A2318" s="1">
        <v>2314</v>
      </c>
      <c r="G2318" s="3">
        <v>0</v>
      </c>
      <c r="H2318" s="3"/>
      <c r="I2318" s="3">
        <f t="shared" si="283"/>
        <v>0</v>
      </c>
      <c r="J2318" s="3">
        <f t="shared" si="284"/>
        <v>0</v>
      </c>
      <c r="K2318" s="3">
        <f t="shared" si="285"/>
        <v>0</v>
      </c>
      <c r="L2318" s="3">
        <f t="shared" si="286"/>
        <v>0</v>
      </c>
      <c r="M2318" s="3">
        <f t="shared" si="287"/>
        <v>0</v>
      </c>
      <c r="N2318" s="3">
        <f t="shared" si="288"/>
        <v>0</v>
      </c>
      <c r="O2318" s="3">
        <f t="shared" si="289"/>
        <v>0</v>
      </c>
      <c r="P2318" s="2">
        <f t="shared" si="290"/>
        <v>0</v>
      </c>
    </row>
    <row r="2319" spans="1:16">
      <c r="A2319" s="1">
        <v>2315</v>
      </c>
      <c r="G2319" s="3">
        <v>0</v>
      </c>
      <c r="H2319" s="3"/>
      <c r="I2319" s="3">
        <f t="shared" si="283"/>
        <v>0</v>
      </c>
      <c r="J2319" s="3">
        <f t="shared" si="284"/>
        <v>0</v>
      </c>
      <c r="K2319" s="3">
        <f t="shared" si="285"/>
        <v>0</v>
      </c>
      <c r="L2319" s="3">
        <f t="shared" si="286"/>
        <v>0</v>
      </c>
      <c r="M2319" s="3">
        <f t="shared" si="287"/>
        <v>0</v>
      </c>
      <c r="N2319" s="3">
        <f t="shared" si="288"/>
        <v>0</v>
      </c>
      <c r="O2319" s="3">
        <f t="shared" si="289"/>
        <v>0</v>
      </c>
      <c r="P2319" s="2">
        <f t="shared" si="290"/>
        <v>0</v>
      </c>
    </row>
    <row r="2320" spans="1:16">
      <c r="A2320" s="1">
        <v>2316</v>
      </c>
      <c r="G2320" s="3">
        <v>0</v>
      </c>
      <c r="H2320" s="3"/>
      <c r="I2320" s="3">
        <f t="shared" si="283"/>
        <v>0</v>
      </c>
      <c r="J2320" s="3">
        <f t="shared" si="284"/>
        <v>0</v>
      </c>
      <c r="K2320" s="3">
        <f t="shared" si="285"/>
        <v>0</v>
      </c>
      <c r="L2320" s="3">
        <f t="shared" si="286"/>
        <v>0</v>
      </c>
      <c r="M2320" s="3">
        <f t="shared" si="287"/>
        <v>0</v>
      </c>
      <c r="N2320" s="3">
        <f t="shared" si="288"/>
        <v>0</v>
      </c>
      <c r="O2320" s="3">
        <f t="shared" si="289"/>
        <v>0</v>
      </c>
      <c r="P2320" s="2">
        <f t="shared" si="290"/>
        <v>0</v>
      </c>
    </row>
    <row r="2321" spans="1:16">
      <c r="A2321" s="1">
        <v>2317</v>
      </c>
      <c r="G2321" s="3">
        <v>0</v>
      </c>
      <c r="H2321" s="3"/>
      <c r="I2321" s="3">
        <f t="shared" si="283"/>
        <v>0</v>
      </c>
      <c r="J2321" s="3">
        <f t="shared" si="284"/>
        <v>0</v>
      </c>
      <c r="K2321" s="3">
        <f t="shared" si="285"/>
        <v>0</v>
      </c>
      <c r="L2321" s="3">
        <f t="shared" si="286"/>
        <v>0</v>
      </c>
      <c r="M2321" s="3">
        <f t="shared" si="287"/>
        <v>0</v>
      </c>
      <c r="N2321" s="3">
        <f t="shared" si="288"/>
        <v>0</v>
      </c>
      <c r="O2321" s="3">
        <f t="shared" si="289"/>
        <v>0</v>
      </c>
      <c r="P2321" s="2">
        <f t="shared" si="290"/>
        <v>0</v>
      </c>
    </row>
    <row r="2322" spans="1:16">
      <c r="A2322" s="1">
        <v>2318</v>
      </c>
      <c r="G2322" s="3">
        <v>0</v>
      </c>
      <c r="H2322" s="3"/>
      <c r="I2322" s="3">
        <f t="shared" si="283"/>
        <v>0</v>
      </c>
      <c r="J2322" s="3">
        <f t="shared" si="284"/>
        <v>0</v>
      </c>
      <c r="K2322" s="3">
        <f t="shared" si="285"/>
        <v>0</v>
      </c>
      <c r="L2322" s="3">
        <f t="shared" si="286"/>
        <v>0</v>
      </c>
      <c r="M2322" s="3">
        <f t="shared" si="287"/>
        <v>0</v>
      </c>
      <c r="N2322" s="3">
        <f t="shared" si="288"/>
        <v>0</v>
      </c>
      <c r="O2322" s="3">
        <f t="shared" si="289"/>
        <v>0</v>
      </c>
      <c r="P2322" s="2">
        <f t="shared" si="290"/>
        <v>0</v>
      </c>
    </row>
    <row r="2323" spans="1:16">
      <c r="A2323" s="1">
        <v>2319</v>
      </c>
      <c r="G2323" s="3">
        <v>0</v>
      </c>
      <c r="H2323" s="3"/>
      <c r="I2323" s="3">
        <f t="shared" si="283"/>
        <v>0</v>
      </c>
      <c r="J2323" s="3">
        <f t="shared" si="284"/>
        <v>0</v>
      </c>
      <c r="K2323" s="3">
        <f t="shared" si="285"/>
        <v>0</v>
      </c>
      <c r="L2323" s="3">
        <f t="shared" si="286"/>
        <v>0</v>
      </c>
      <c r="M2323" s="3">
        <f t="shared" si="287"/>
        <v>0</v>
      </c>
      <c r="N2323" s="3">
        <f t="shared" si="288"/>
        <v>0</v>
      </c>
      <c r="O2323" s="3">
        <f t="shared" si="289"/>
        <v>0</v>
      </c>
      <c r="P2323" s="2">
        <f t="shared" si="290"/>
        <v>0</v>
      </c>
    </row>
    <row r="2324" spans="1:16">
      <c r="A2324" s="1">
        <v>2320</v>
      </c>
      <c r="G2324" s="3">
        <v>0</v>
      </c>
      <c r="H2324" s="3"/>
      <c r="I2324" s="3">
        <f t="shared" si="283"/>
        <v>0</v>
      </c>
      <c r="J2324" s="3">
        <f t="shared" si="284"/>
        <v>0</v>
      </c>
      <c r="K2324" s="3">
        <f t="shared" si="285"/>
        <v>0</v>
      </c>
      <c r="L2324" s="3">
        <f t="shared" si="286"/>
        <v>0</v>
      </c>
      <c r="M2324" s="3">
        <f t="shared" si="287"/>
        <v>0</v>
      </c>
      <c r="N2324" s="3">
        <f t="shared" si="288"/>
        <v>0</v>
      </c>
      <c r="O2324" s="3">
        <f t="shared" si="289"/>
        <v>0</v>
      </c>
      <c r="P2324" s="2">
        <f t="shared" si="290"/>
        <v>0</v>
      </c>
    </row>
    <row r="2325" spans="1:16">
      <c r="A2325" s="1">
        <v>2321</v>
      </c>
      <c r="G2325" s="3">
        <v>0</v>
      </c>
      <c r="H2325" s="3"/>
      <c r="I2325" s="3">
        <f t="shared" si="283"/>
        <v>0</v>
      </c>
      <c r="J2325" s="3">
        <f t="shared" si="284"/>
        <v>0</v>
      </c>
      <c r="K2325" s="3">
        <f t="shared" si="285"/>
        <v>0</v>
      </c>
      <c r="L2325" s="3">
        <f t="shared" si="286"/>
        <v>0</v>
      </c>
      <c r="M2325" s="3">
        <f t="shared" si="287"/>
        <v>0</v>
      </c>
      <c r="N2325" s="3">
        <f t="shared" si="288"/>
        <v>0</v>
      </c>
      <c r="O2325" s="3">
        <f t="shared" si="289"/>
        <v>0</v>
      </c>
      <c r="P2325" s="2">
        <f t="shared" si="290"/>
        <v>0</v>
      </c>
    </row>
    <row r="2326" spans="1:16">
      <c r="A2326" s="1">
        <v>2322</v>
      </c>
      <c r="G2326" s="3">
        <v>0</v>
      </c>
      <c r="H2326" s="3"/>
      <c r="I2326" s="3">
        <f t="shared" ref="I2326:I2389" si="291">$B$3*G2326</f>
        <v>0</v>
      </c>
      <c r="J2326" s="3">
        <f t="shared" ref="J2326:J2389" si="292">I2326-$C$3*L2326</f>
        <v>0</v>
      </c>
      <c r="K2326" s="3">
        <f t="shared" ref="K2326:K2389" si="293">J2326-$D$3*M2326</f>
        <v>0</v>
      </c>
      <c r="L2326" s="3">
        <f t="shared" ref="L2326:L2389" si="294">K2325</f>
        <v>0</v>
      </c>
      <c r="M2326" s="3">
        <f t="shared" ref="M2326:M2389" si="295">L2325</f>
        <v>0</v>
      </c>
      <c r="N2326" s="3">
        <f t="shared" ref="N2326:N2389" si="296">K2326+$E$3*L2326</f>
        <v>0</v>
      </c>
      <c r="O2326" s="3">
        <f t="shared" ref="O2326:O2389" si="297">N2326+$F$3*M2326</f>
        <v>0</v>
      </c>
      <c r="P2326" s="2">
        <f t="shared" si="290"/>
        <v>0</v>
      </c>
    </row>
    <row r="2327" spans="1:16">
      <c r="A2327" s="1">
        <v>2323</v>
      </c>
      <c r="G2327" s="3">
        <v>0</v>
      </c>
      <c r="H2327" s="3"/>
      <c r="I2327" s="3">
        <f t="shared" si="291"/>
        <v>0</v>
      </c>
      <c r="J2327" s="3">
        <f t="shared" si="292"/>
        <v>0</v>
      </c>
      <c r="K2327" s="3">
        <f t="shared" si="293"/>
        <v>0</v>
      </c>
      <c r="L2327" s="3">
        <f t="shared" si="294"/>
        <v>0</v>
      </c>
      <c r="M2327" s="3">
        <f t="shared" si="295"/>
        <v>0</v>
      </c>
      <c r="N2327" s="3">
        <f t="shared" si="296"/>
        <v>0</v>
      </c>
      <c r="O2327" s="3">
        <f t="shared" si="297"/>
        <v>0</v>
      </c>
      <c r="P2327" s="2">
        <f t="shared" si="290"/>
        <v>0</v>
      </c>
    </row>
    <row r="2328" spans="1:16">
      <c r="A2328" s="1">
        <v>2324</v>
      </c>
      <c r="G2328" s="3">
        <v>0</v>
      </c>
      <c r="H2328" s="3"/>
      <c r="I2328" s="3">
        <f t="shared" si="291"/>
        <v>0</v>
      </c>
      <c r="J2328" s="3">
        <f t="shared" si="292"/>
        <v>0</v>
      </c>
      <c r="K2328" s="3">
        <f t="shared" si="293"/>
        <v>0</v>
      </c>
      <c r="L2328" s="3">
        <f t="shared" si="294"/>
        <v>0</v>
      </c>
      <c r="M2328" s="3">
        <f t="shared" si="295"/>
        <v>0</v>
      </c>
      <c r="N2328" s="3">
        <f t="shared" si="296"/>
        <v>0</v>
      </c>
      <c r="O2328" s="3">
        <f t="shared" si="297"/>
        <v>0</v>
      </c>
      <c r="P2328" s="2">
        <f t="shared" si="290"/>
        <v>0</v>
      </c>
    </row>
    <row r="2329" spans="1:16">
      <c r="A2329" s="1">
        <v>2325</v>
      </c>
      <c r="G2329" s="3">
        <v>0</v>
      </c>
      <c r="H2329" s="3"/>
      <c r="I2329" s="3">
        <f t="shared" si="291"/>
        <v>0</v>
      </c>
      <c r="J2329" s="3">
        <f t="shared" si="292"/>
        <v>0</v>
      </c>
      <c r="K2329" s="3">
        <f t="shared" si="293"/>
        <v>0</v>
      </c>
      <c r="L2329" s="3">
        <f t="shared" si="294"/>
        <v>0</v>
      </c>
      <c r="M2329" s="3">
        <f t="shared" si="295"/>
        <v>0</v>
      </c>
      <c r="N2329" s="3">
        <f t="shared" si="296"/>
        <v>0</v>
      </c>
      <c r="O2329" s="3">
        <f t="shared" si="297"/>
        <v>0</v>
      </c>
      <c r="P2329" s="2">
        <f t="shared" si="290"/>
        <v>0</v>
      </c>
    </row>
    <row r="2330" spans="1:16">
      <c r="A2330" s="1">
        <v>2326</v>
      </c>
      <c r="G2330" s="3">
        <v>0</v>
      </c>
      <c r="H2330" s="3"/>
      <c r="I2330" s="3">
        <f t="shared" si="291"/>
        <v>0</v>
      </c>
      <c r="J2330" s="3">
        <f t="shared" si="292"/>
        <v>0</v>
      </c>
      <c r="K2330" s="3">
        <f t="shared" si="293"/>
        <v>0</v>
      </c>
      <c r="L2330" s="3">
        <f t="shared" si="294"/>
        <v>0</v>
      </c>
      <c r="M2330" s="3">
        <f t="shared" si="295"/>
        <v>0</v>
      </c>
      <c r="N2330" s="3">
        <f t="shared" si="296"/>
        <v>0</v>
      </c>
      <c r="O2330" s="3">
        <f t="shared" si="297"/>
        <v>0</v>
      </c>
      <c r="P2330" s="2">
        <f t="shared" si="290"/>
        <v>0</v>
      </c>
    </row>
    <row r="2331" spans="1:16">
      <c r="A2331" s="1">
        <v>2327</v>
      </c>
      <c r="G2331" s="3">
        <v>0</v>
      </c>
      <c r="H2331" s="3"/>
      <c r="I2331" s="3">
        <f t="shared" si="291"/>
        <v>0</v>
      </c>
      <c r="J2331" s="3">
        <f t="shared" si="292"/>
        <v>0</v>
      </c>
      <c r="K2331" s="3">
        <f t="shared" si="293"/>
        <v>0</v>
      </c>
      <c r="L2331" s="3">
        <f t="shared" si="294"/>
        <v>0</v>
      </c>
      <c r="M2331" s="3">
        <f t="shared" si="295"/>
        <v>0</v>
      </c>
      <c r="N2331" s="3">
        <f t="shared" si="296"/>
        <v>0</v>
      </c>
      <c r="O2331" s="3">
        <f t="shared" si="297"/>
        <v>0</v>
      </c>
      <c r="P2331" s="2">
        <f t="shared" si="290"/>
        <v>0</v>
      </c>
    </row>
    <row r="2332" spans="1:16">
      <c r="A2332" s="1">
        <v>2328</v>
      </c>
      <c r="G2332" s="3">
        <v>0</v>
      </c>
      <c r="H2332" s="3"/>
      <c r="I2332" s="3">
        <f t="shared" si="291"/>
        <v>0</v>
      </c>
      <c r="J2332" s="3">
        <f t="shared" si="292"/>
        <v>0</v>
      </c>
      <c r="K2332" s="3">
        <f t="shared" si="293"/>
        <v>0</v>
      </c>
      <c r="L2332" s="3">
        <f t="shared" si="294"/>
        <v>0</v>
      </c>
      <c r="M2332" s="3">
        <f t="shared" si="295"/>
        <v>0</v>
      </c>
      <c r="N2332" s="3">
        <f t="shared" si="296"/>
        <v>0</v>
      </c>
      <c r="O2332" s="3">
        <f t="shared" si="297"/>
        <v>0</v>
      </c>
      <c r="P2332" s="2">
        <f t="shared" si="290"/>
        <v>0</v>
      </c>
    </row>
    <row r="2333" spans="1:16">
      <c r="A2333" s="1">
        <v>2329</v>
      </c>
      <c r="G2333" s="3">
        <v>0</v>
      </c>
      <c r="H2333" s="3"/>
      <c r="I2333" s="3">
        <f t="shared" si="291"/>
        <v>0</v>
      </c>
      <c r="J2333" s="3">
        <f t="shared" si="292"/>
        <v>0</v>
      </c>
      <c r="K2333" s="3">
        <f t="shared" si="293"/>
        <v>0</v>
      </c>
      <c r="L2333" s="3">
        <f t="shared" si="294"/>
        <v>0</v>
      </c>
      <c r="M2333" s="3">
        <f t="shared" si="295"/>
        <v>0</v>
      </c>
      <c r="N2333" s="3">
        <f t="shared" si="296"/>
        <v>0</v>
      </c>
      <c r="O2333" s="3">
        <f t="shared" si="297"/>
        <v>0</v>
      </c>
      <c r="P2333" s="2">
        <f t="shared" si="290"/>
        <v>0</v>
      </c>
    </row>
    <row r="2334" spans="1:16">
      <c r="A2334" s="1">
        <v>2330</v>
      </c>
      <c r="G2334" s="3">
        <v>0</v>
      </c>
      <c r="H2334" s="3"/>
      <c r="I2334" s="3">
        <f t="shared" si="291"/>
        <v>0</v>
      </c>
      <c r="J2334" s="3">
        <f t="shared" si="292"/>
        <v>0</v>
      </c>
      <c r="K2334" s="3">
        <f t="shared" si="293"/>
        <v>0</v>
      </c>
      <c r="L2334" s="3">
        <f t="shared" si="294"/>
        <v>0</v>
      </c>
      <c r="M2334" s="3">
        <f t="shared" si="295"/>
        <v>0</v>
      </c>
      <c r="N2334" s="3">
        <f t="shared" si="296"/>
        <v>0</v>
      </c>
      <c r="O2334" s="3">
        <f t="shared" si="297"/>
        <v>0</v>
      </c>
      <c r="P2334" s="2">
        <f t="shared" si="290"/>
        <v>0</v>
      </c>
    </row>
    <row r="2335" spans="1:16">
      <c r="A2335" s="1">
        <v>2331</v>
      </c>
      <c r="G2335" s="3">
        <v>0</v>
      </c>
      <c r="H2335" s="3"/>
      <c r="I2335" s="3">
        <f t="shared" si="291"/>
        <v>0</v>
      </c>
      <c r="J2335" s="3">
        <f t="shared" si="292"/>
        <v>0</v>
      </c>
      <c r="K2335" s="3">
        <f t="shared" si="293"/>
        <v>0</v>
      </c>
      <c r="L2335" s="3">
        <f t="shared" si="294"/>
        <v>0</v>
      </c>
      <c r="M2335" s="3">
        <f t="shared" si="295"/>
        <v>0</v>
      </c>
      <c r="N2335" s="3">
        <f t="shared" si="296"/>
        <v>0</v>
      </c>
      <c r="O2335" s="3">
        <f t="shared" si="297"/>
        <v>0</v>
      </c>
      <c r="P2335" s="2">
        <f t="shared" si="290"/>
        <v>0</v>
      </c>
    </row>
    <row r="2336" spans="1:16">
      <c r="A2336" s="1">
        <v>2332</v>
      </c>
      <c r="G2336" s="3">
        <v>0</v>
      </c>
      <c r="H2336" s="3"/>
      <c r="I2336" s="3">
        <f t="shared" si="291"/>
        <v>0</v>
      </c>
      <c r="J2336" s="3">
        <f t="shared" si="292"/>
        <v>0</v>
      </c>
      <c r="K2336" s="3">
        <f t="shared" si="293"/>
        <v>0</v>
      </c>
      <c r="L2336" s="3">
        <f t="shared" si="294"/>
        <v>0</v>
      </c>
      <c r="M2336" s="3">
        <f t="shared" si="295"/>
        <v>0</v>
      </c>
      <c r="N2336" s="3">
        <f t="shared" si="296"/>
        <v>0</v>
      </c>
      <c r="O2336" s="3">
        <f t="shared" si="297"/>
        <v>0</v>
      </c>
      <c r="P2336" s="2">
        <f t="shared" si="290"/>
        <v>0</v>
      </c>
    </row>
    <row r="2337" spans="1:16">
      <c r="A2337" s="1">
        <v>2333</v>
      </c>
      <c r="G2337" s="3">
        <v>0</v>
      </c>
      <c r="H2337" s="3"/>
      <c r="I2337" s="3">
        <f t="shared" si="291"/>
        <v>0</v>
      </c>
      <c r="J2337" s="3">
        <f t="shared" si="292"/>
        <v>0</v>
      </c>
      <c r="K2337" s="3">
        <f t="shared" si="293"/>
        <v>0</v>
      </c>
      <c r="L2337" s="3">
        <f t="shared" si="294"/>
        <v>0</v>
      </c>
      <c r="M2337" s="3">
        <f t="shared" si="295"/>
        <v>0</v>
      </c>
      <c r="N2337" s="3">
        <f t="shared" si="296"/>
        <v>0</v>
      </c>
      <c r="O2337" s="3">
        <f t="shared" si="297"/>
        <v>0</v>
      </c>
      <c r="P2337" s="2">
        <f t="shared" si="290"/>
        <v>0</v>
      </c>
    </row>
    <row r="2338" spans="1:16">
      <c r="A2338" s="1">
        <v>2334</v>
      </c>
      <c r="G2338" s="3">
        <v>0</v>
      </c>
      <c r="H2338" s="3"/>
      <c r="I2338" s="3">
        <f t="shared" si="291"/>
        <v>0</v>
      </c>
      <c r="J2338" s="3">
        <f t="shared" si="292"/>
        <v>0</v>
      </c>
      <c r="K2338" s="3">
        <f t="shared" si="293"/>
        <v>0</v>
      </c>
      <c r="L2338" s="3">
        <f t="shared" si="294"/>
        <v>0</v>
      </c>
      <c r="M2338" s="3">
        <f t="shared" si="295"/>
        <v>0</v>
      </c>
      <c r="N2338" s="3">
        <f t="shared" si="296"/>
        <v>0</v>
      </c>
      <c r="O2338" s="3">
        <f t="shared" si="297"/>
        <v>0</v>
      </c>
      <c r="P2338" s="2">
        <f t="shared" si="290"/>
        <v>0</v>
      </c>
    </row>
    <row r="2339" spans="1:16">
      <c r="A2339" s="1">
        <v>2335</v>
      </c>
      <c r="G2339" s="3">
        <v>0</v>
      </c>
      <c r="H2339" s="3"/>
      <c r="I2339" s="3">
        <f t="shared" si="291"/>
        <v>0</v>
      </c>
      <c r="J2339" s="3">
        <f t="shared" si="292"/>
        <v>0</v>
      </c>
      <c r="K2339" s="3">
        <f t="shared" si="293"/>
        <v>0</v>
      </c>
      <c r="L2339" s="3">
        <f t="shared" si="294"/>
        <v>0</v>
      </c>
      <c r="M2339" s="3">
        <f t="shared" si="295"/>
        <v>0</v>
      </c>
      <c r="N2339" s="3">
        <f t="shared" si="296"/>
        <v>0</v>
      </c>
      <c r="O2339" s="3">
        <f t="shared" si="297"/>
        <v>0</v>
      </c>
      <c r="P2339" s="2">
        <f t="shared" si="290"/>
        <v>0</v>
      </c>
    </row>
    <row r="2340" spans="1:16">
      <c r="A2340" s="1">
        <v>2336</v>
      </c>
      <c r="G2340" s="3">
        <v>0</v>
      </c>
      <c r="H2340" s="3"/>
      <c r="I2340" s="3">
        <f t="shared" si="291"/>
        <v>0</v>
      </c>
      <c r="J2340" s="3">
        <f t="shared" si="292"/>
        <v>0</v>
      </c>
      <c r="K2340" s="3">
        <f t="shared" si="293"/>
        <v>0</v>
      </c>
      <c r="L2340" s="3">
        <f t="shared" si="294"/>
        <v>0</v>
      </c>
      <c r="M2340" s="3">
        <f t="shared" si="295"/>
        <v>0</v>
      </c>
      <c r="N2340" s="3">
        <f t="shared" si="296"/>
        <v>0</v>
      </c>
      <c r="O2340" s="3">
        <f t="shared" si="297"/>
        <v>0</v>
      </c>
      <c r="P2340" s="2">
        <f t="shared" si="290"/>
        <v>0</v>
      </c>
    </row>
    <row r="2341" spans="1:16">
      <c r="A2341" s="1">
        <v>2337</v>
      </c>
      <c r="G2341" s="3">
        <v>0</v>
      </c>
      <c r="H2341" s="3"/>
      <c r="I2341" s="3">
        <f t="shared" si="291"/>
        <v>0</v>
      </c>
      <c r="J2341" s="3">
        <f t="shared" si="292"/>
        <v>0</v>
      </c>
      <c r="K2341" s="3">
        <f t="shared" si="293"/>
        <v>0</v>
      </c>
      <c r="L2341" s="3">
        <f t="shared" si="294"/>
        <v>0</v>
      </c>
      <c r="M2341" s="3">
        <f t="shared" si="295"/>
        <v>0</v>
      </c>
      <c r="N2341" s="3">
        <f t="shared" si="296"/>
        <v>0</v>
      </c>
      <c r="O2341" s="3">
        <f t="shared" si="297"/>
        <v>0</v>
      </c>
      <c r="P2341" s="2">
        <f t="shared" si="290"/>
        <v>0</v>
      </c>
    </row>
    <row r="2342" spans="1:16">
      <c r="A2342" s="1">
        <v>2338</v>
      </c>
      <c r="G2342" s="3">
        <v>0</v>
      </c>
      <c r="H2342" s="3"/>
      <c r="I2342" s="3">
        <f t="shared" si="291"/>
        <v>0</v>
      </c>
      <c r="J2342" s="3">
        <f t="shared" si="292"/>
        <v>0</v>
      </c>
      <c r="K2342" s="3">
        <f t="shared" si="293"/>
        <v>0</v>
      </c>
      <c r="L2342" s="3">
        <f t="shared" si="294"/>
        <v>0</v>
      </c>
      <c r="M2342" s="3">
        <f t="shared" si="295"/>
        <v>0</v>
      </c>
      <c r="N2342" s="3">
        <f t="shared" si="296"/>
        <v>0</v>
      </c>
      <c r="O2342" s="3">
        <f t="shared" si="297"/>
        <v>0</v>
      </c>
      <c r="P2342" s="2">
        <f t="shared" si="290"/>
        <v>0</v>
      </c>
    </row>
    <row r="2343" spans="1:16">
      <c r="A2343" s="1">
        <v>2339</v>
      </c>
      <c r="G2343" s="3">
        <v>0</v>
      </c>
      <c r="H2343" s="3"/>
      <c r="I2343" s="3">
        <f t="shared" si="291"/>
        <v>0</v>
      </c>
      <c r="J2343" s="3">
        <f t="shared" si="292"/>
        <v>0</v>
      </c>
      <c r="K2343" s="3">
        <f t="shared" si="293"/>
        <v>0</v>
      </c>
      <c r="L2343" s="3">
        <f t="shared" si="294"/>
        <v>0</v>
      </c>
      <c r="M2343" s="3">
        <f t="shared" si="295"/>
        <v>0</v>
      </c>
      <c r="N2343" s="3">
        <f t="shared" si="296"/>
        <v>0</v>
      </c>
      <c r="O2343" s="3">
        <f t="shared" si="297"/>
        <v>0</v>
      </c>
      <c r="P2343" s="2">
        <f t="shared" si="290"/>
        <v>0</v>
      </c>
    </row>
    <row r="2344" spans="1:16">
      <c r="A2344" s="1">
        <v>2340</v>
      </c>
      <c r="G2344" s="3">
        <v>0</v>
      </c>
      <c r="H2344" s="3"/>
      <c r="I2344" s="3">
        <f t="shared" si="291"/>
        <v>0</v>
      </c>
      <c r="J2344" s="3">
        <f t="shared" si="292"/>
        <v>0</v>
      </c>
      <c r="K2344" s="3">
        <f t="shared" si="293"/>
        <v>0</v>
      </c>
      <c r="L2344" s="3">
        <f t="shared" si="294"/>
        <v>0</v>
      </c>
      <c r="M2344" s="3">
        <f t="shared" si="295"/>
        <v>0</v>
      </c>
      <c r="N2344" s="3">
        <f t="shared" si="296"/>
        <v>0</v>
      </c>
      <c r="O2344" s="3">
        <f t="shared" si="297"/>
        <v>0</v>
      </c>
      <c r="P2344" s="2">
        <f t="shared" si="290"/>
        <v>0</v>
      </c>
    </row>
    <row r="2345" spans="1:16">
      <c r="A2345" s="1">
        <v>2341</v>
      </c>
      <c r="G2345" s="3">
        <v>0</v>
      </c>
      <c r="H2345" s="3"/>
      <c r="I2345" s="3">
        <f t="shared" si="291"/>
        <v>0</v>
      </c>
      <c r="J2345" s="3">
        <f t="shared" si="292"/>
        <v>0</v>
      </c>
      <c r="K2345" s="3">
        <f t="shared" si="293"/>
        <v>0</v>
      </c>
      <c r="L2345" s="3">
        <f t="shared" si="294"/>
        <v>0</v>
      </c>
      <c r="M2345" s="3">
        <f t="shared" si="295"/>
        <v>0</v>
      </c>
      <c r="N2345" s="3">
        <f t="shared" si="296"/>
        <v>0</v>
      </c>
      <c r="O2345" s="3">
        <f t="shared" si="297"/>
        <v>0</v>
      </c>
      <c r="P2345" s="2">
        <f t="shared" si="290"/>
        <v>0</v>
      </c>
    </row>
    <row r="2346" spans="1:16">
      <c r="A2346" s="1">
        <v>2342</v>
      </c>
      <c r="G2346" s="3">
        <v>0</v>
      </c>
      <c r="H2346" s="3"/>
      <c r="I2346" s="3">
        <f t="shared" si="291"/>
        <v>0</v>
      </c>
      <c r="J2346" s="3">
        <f t="shared" si="292"/>
        <v>0</v>
      </c>
      <c r="K2346" s="3">
        <f t="shared" si="293"/>
        <v>0</v>
      </c>
      <c r="L2346" s="3">
        <f t="shared" si="294"/>
        <v>0</v>
      </c>
      <c r="M2346" s="3">
        <f t="shared" si="295"/>
        <v>0</v>
      </c>
      <c r="N2346" s="3">
        <f t="shared" si="296"/>
        <v>0</v>
      </c>
      <c r="O2346" s="3">
        <f t="shared" si="297"/>
        <v>0</v>
      </c>
      <c r="P2346" s="2">
        <f t="shared" si="290"/>
        <v>0</v>
      </c>
    </row>
    <row r="2347" spans="1:16">
      <c r="A2347" s="1">
        <v>2343</v>
      </c>
      <c r="G2347" s="3">
        <v>0</v>
      </c>
      <c r="H2347" s="3"/>
      <c r="I2347" s="3">
        <f t="shared" si="291"/>
        <v>0</v>
      </c>
      <c r="J2347" s="3">
        <f t="shared" si="292"/>
        <v>0</v>
      </c>
      <c r="K2347" s="3">
        <f t="shared" si="293"/>
        <v>0</v>
      </c>
      <c r="L2347" s="3">
        <f t="shared" si="294"/>
        <v>0</v>
      </c>
      <c r="M2347" s="3">
        <f t="shared" si="295"/>
        <v>0</v>
      </c>
      <c r="N2347" s="3">
        <f t="shared" si="296"/>
        <v>0</v>
      </c>
      <c r="O2347" s="3">
        <f t="shared" si="297"/>
        <v>0</v>
      </c>
      <c r="P2347" s="2">
        <f t="shared" si="290"/>
        <v>0</v>
      </c>
    </row>
    <row r="2348" spans="1:16">
      <c r="A2348" s="1">
        <v>2344</v>
      </c>
      <c r="G2348" s="3">
        <v>0</v>
      </c>
      <c r="H2348" s="3"/>
      <c r="I2348" s="3">
        <f t="shared" si="291"/>
        <v>0</v>
      </c>
      <c r="J2348" s="3">
        <f t="shared" si="292"/>
        <v>0</v>
      </c>
      <c r="K2348" s="3">
        <f t="shared" si="293"/>
        <v>0</v>
      </c>
      <c r="L2348" s="3">
        <f t="shared" si="294"/>
        <v>0</v>
      </c>
      <c r="M2348" s="3">
        <f t="shared" si="295"/>
        <v>0</v>
      </c>
      <c r="N2348" s="3">
        <f t="shared" si="296"/>
        <v>0</v>
      </c>
      <c r="O2348" s="3">
        <f t="shared" si="297"/>
        <v>0</v>
      </c>
      <c r="P2348" s="2">
        <f t="shared" si="290"/>
        <v>0</v>
      </c>
    </row>
    <row r="2349" spans="1:16">
      <c r="A2349" s="1">
        <v>2345</v>
      </c>
      <c r="G2349" s="3">
        <v>0</v>
      </c>
      <c r="H2349" s="3"/>
      <c r="I2349" s="3">
        <f t="shared" si="291"/>
        <v>0</v>
      </c>
      <c r="J2349" s="3">
        <f t="shared" si="292"/>
        <v>0</v>
      </c>
      <c r="K2349" s="3">
        <f t="shared" si="293"/>
        <v>0</v>
      </c>
      <c r="L2349" s="3">
        <f t="shared" si="294"/>
        <v>0</v>
      </c>
      <c r="M2349" s="3">
        <f t="shared" si="295"/>
        <v>0</v>
      </c>
      <c r="N2349" s="3">
        <f t="shared" si="296"/>
        <v>0</v>
      </c>
      <c r="O2349" s="3">
        <f t="shared" si="297"/>
        <v>0</v>
      </c>
      <c r="P2349" s="2">
        <f t="shared" si="290"/>
        <v>0</v>
      </c>
    </row>
    <row r="2350" spans="1:16">
      <c r="A2350" s="1">
        <v>2346</v>
      </c>
      <c r="G2350" s="3">
        <v>0</v>
      </c>
      <c r="H2350" s="3"/>
      <c r="I2350" s="3">
        <f t="shared" si="291"/>
        <v>0</v>
      </c>
      <c r="J2350" s="3">
        <f t="shared" si="292"/>
        <v>0</v>
      </c>
      <c r="K2350" s="3">
        <f t="shared" si="293"/>
        <v>0</v>
      </c>
      <c r="L2350" s="3">
        <f t="shared" si="294"/>
        <v>0</v>
      </c>
      <c r="M2350" s="3">
        <f t="shared" si="295"/>
        <v>0</v>
      </c>
      <c r="N2350" s="3">
        <f t="shared" si="296"/>
        <v>0</v>
      </c>
      <c r="O2350" s="3">
        <f t="shared" si="297"/>
        <v>0</v>
      </c>
      <c r="P2350" s="2">
        <f t="shared" si="290"/>
        <v>0</v>
      </c>
    </row>
    <row r="2351" spans="1:16">
      <c r="A2351" s="1">
        <v>2347</v>
      </c>
      <c r="G2351" s="3">
        <v>0</v>
      </c>
      <c r="H2351" s="3"/>
      <c r="I2351" s="3">
        <f t="shared" si="291"/>
        <v>0</v>
      </c>
      <c r="J2351" s="3">
        <f t="shared" si="292"/>
        <v>0</v>
      </c>
      <c r="K2351" s="3">
        <f t="shared" si="293"/>
        <v>0</v>
      </c>
      <c r="L2351" s="3">
        <f t="shared" si="294"/>
        <v>0</v>
      </c>
      <c r="M2351" s="3">
        <f t="shared" si="295"/>
        <v>0</v>
      </c>
      <c r="N2351" s="3">
        <f t="shared" si="296"/>
        <v>0</v>
      </c>
      <c r="O2351" s="3">
        <f t="shared" si="297"/>
        <v>0</v>
      </c>
      <c r="P2351" s="2">
        <f t="shared" si="290"/>
        <v>0</v>
      </c>
    </row>
    <row r="2352" spans="1:16">
      <c r="A2352" s="1">
        <v>2348</v>
      </c>
      <c r="G2352" s="3">
        <v>0</v>
      </c>
      <c r="H2352" s="3"/>
      <c r="I2352" s="3">
        <f t="shared" si="291"/>
        <v>0</v>
      </c>
      <c r="J2352" s="3">
        <f t="shared" si="292"/>
        <v>0</v>
      </c>
      <c r="K2352" s="3">
        <f t="shared" si="293"/>
        <v>0</v>
      </c>
      <c r="L2352" s="3">
        <f t="shared" si="294"/>
        <v>0</v>
      </c>
      <c r="M2352" s="3">
        <f t="shared" si="295"/>
        <v>0</v>
      </c>
      <c r="N2352" s="3">
        <f t="shared" si="296"/>
        <v>0</v>
      </c>
      <c r="O2352" s="3">
        <f t="shared" si="297"/>
        <v>0</v>
      </c>
      <c r="P2352" s="2">
        <f t="shared" si="290"/>
        <v>0</v>
      </c>
    </row>
    <row r="2353" spans="1:16">
      <c r="A2353" s="1">
        <v>2349</v>
      </c>
      <c r="G2353" s="3">
        <v>0</v>
      </c>
      <c r="H2353" s="3"/>
      <c r="I2353" s="3">
        <f t="shared" si="291"/>
        <v>0</v>
      </c>
      <c r="J2353" s="3">
        <f t="shared" si="292"/>
        <v>0</v>
      </c>
      <c r="K2353" s="3">
        <f t="shared" si="293"/>
        <v>0</v>
      </c>
      <c r="L2353" s="3">
        <f t="shared" si="294"/>
        <v>0</v>
      </c>
      <c r="M2353" s="3">
        <f t="shared" si="295"/>
        <v>0</v>
      </c>
      <c r="N2353" s="3">
        <f t="shared" si="296"/>
        <v>0</v>
      </c>
      <c r="O2353" s="3">
        <f t="shared" si="297"/>
        <v>0</v>
      </c>
      <c r="P2353" s="2">
        <f t="shared" si="290"/>
        <v>0</v>
      </c>
    </row>
    <row r="2354" spans="1:16">
      <c r="A2354" s="1">
        <v>2350</v>
      </c>
      <c r="G2354" s="3">
        <v>0</v>
      </c>
      <c r="H2354" s="3"/>
      <c r="I2354" s="3">
        <f t="shared" si="291"/>
        <v>0</v>
      </c>
      <c r="J2354" s="3">
        <f t="shared" si="292"/>
        <v>0</v>
      </c>
      <c r="K2354" s="3">
        <f t="shared" si="293"/>
        <v>0</v>
      </c>
      <c r="L2354" s="3">
        <f t="shared" si="294"/>
        <v>0</v>
      </c>
      <c r="M2354" s="3">
        <f t="shared" si="295"/>
        <v>0</v>
      </c>
      <c r="N2354" s="3">
        <f t="shared" si="296"/>
        <v>0</v>
      </c>
      <c r="O2354" s="3">
        <f t="shared" si="297"/>
        <v>0</v>
      </c>
      <c r="P2354" s="2">
        <f t="shared" si="290"/>
        <v>0</v>
      </c>
    </row>
    <row r="2355" spans="1:16">
      <c r="A2355" s="1">
        <v>2351</v>
      </c>
      <c r="G2355" s="3">
        <v>0</v>
      </c>
      <c r="H2355" s="3"/>
      <c r="I2355" s="3">
        <f t="shared" si="291"/>
        <v>0</v>
      </c>
      <c r="J2355" s="3">
        <f t="shared" si="292"/>
        <v>0</v>
      </c>
      <c r="K2355" s="3">
        <f t="shared" si="293"/>
        <v>0</v>
      </c>
      <c r="L2355" s="3">
        <f t="shared" si="294"/>
        <v>0</v>
      </c>
      <c r="M2355" s="3">
        <f t="shared" si="295"/>
        <v>0</v>
      </c>
      <c r="N2355" s="3">
        <f t="shared" si="296"/>
        <v>0</v>
      </c>
      <c r="O2355" s="3">
        <f t="shared" si="297"/>
        <v>0</v>
      </c>
      <c r="P2355" s="2">
        <f t="shared" si="290"/>
        <v>0</v>
      </c>
    </row>
    <row r="2356" spans="1:16">
      <c r="A2356" s="1">
        <v>2352</v>
      </c>
      <c r="G2356" s="3">
        <v>0</v>
      </c>
      <c r="H2356" s="3"/>
      <c r="I2356" s="3">
        <f t="shared" si="291"/>
        <v>0</v>
      </c>
      <c r="J2356" s="3">
        <f t="shared" si="292"/>
        <v>0</v>
      </c>
      <c r="K2356" s="3">
        <f t="shared" si="293"/>
        <v>0</v>
      </c>
      <c r="L2356" s="3">
        <f t="shared" si="294"/>
        <v>0</v>
      </c>
      <c r="M2356" s="3">
        <f t="shared" si="295"/>
        <v>0</v>
      </c>
      <c r="N2356" s="3">
        <f t="shared" si="296"/>
        <v>0</v>
      </c>
      <c r="O2356" s="3">
        <f t="shared" si="297"/>
        <v>0</v>
      </c>
      <c r="P2356" s="2">
        <f t="shared" si="290"/>
        <v>0</v>
      </c>
    </row>
    <row r="2357" spans="1:16">
      <c r="A2357" s="1">
        <v>2353</v>
      </c>
      <c r="G2357" s="3">
        <v>0</v>
      </c>
      <c r="H2357" s="3"/>
      <c r="I2357" s="3">
        <f t="shared" si="291"/>
        <v>0</v>
      </c>
      <c r="J2357" s="3">
        <f t="shared" si="292"/>
        <v>0</v>
      </c>
      <c r="K2357" s="3">
        <f t="shared" si="293"/>
        <v>0</v>
      </c>
      <c r="L2357" s="3">
        <f t="shared" si="294"/>
        <v>0</v>
      </c>
      <c r="M2357" s="3">
        <f t="shared" si="295"/>
        <v>0</v>
      </c>
      <c r="N2357" s="3">
        <f t="shared" si="296"/>
        <v>0</v>
      </c>
      <c r="O2357" s="3">
        <f t="shared" si="297"/>
        <v>0</v>
      </c>
      <c r="P2357" s="2">
        <f t="shared" si="290"/>
        <v>0</v>
      </c>
    </row>
    <row r="2358" spans="1:16">
      <c r="A2358" s="1">
        <v>2354</v>
      </c>
      <c r="G2358" s="3">
        <v>0</v>
      </c>
      <c r="H2358" s="3"/>
      <c r="I2358" s="3">
        <f t="shared" si="291"/>
        <v>0</v>
      </c>
      <c r="J2358" s="3">
        <f t="shared" si="292"/>
        <v>0</v>
      </c>
      <c r="K2358" s="3">
        <f t="shared" si="293"/>
        <v>0</v>
      </c>
      <c r="L2358" s="3">
        <f t="shared" si="294"/>
        <v>0</v>
      </c>
      <c r="M2358" s="3">
        <f t="shared" si="295"/>
        <v>0</v>
      </c>
      <c r="N2358" s="3">
        <f t="shared" si="296"/>
        <v>0</v>
      </c>
      <c r="O2358" s="3">
        <f t="shared" si="297"/>
        <v>0</v>
      </c>
      <c r="P2358" s="2">
        <f t="shared" si="290"/>
        <v>0</v>
      </c>
    </row>
    <row r="2359" spans="1:16">
      <c r="A2359" s="1">
        <v>2355</v>
      </c>
      <c r="G2359" s="3">
        <v>0</v>
      </c>
      <c r="H2359" s="3"/>
      <c r="I2359" s="3">
        <f t="shared" si="291"/>
        <v>0</v>
      </c>
      <c r="J2359" s="3">
        <f t="shared" si="292"/>
        <v>0</v>
      </c>
      <c r="K2359" s="3">
        <f t="shared" si="293"/>
        <v>0</v>
      </c>
      <c r="L2359" s="3">
        <f t="shared" si="294"/>
        <v>0</v>
      </c>
      <c r="M2359" s="3">
        <f t="shared" si="295"/>
        <v>0</v>
      </c>
      <c r="N2359" s="3">
        <f t="shared" si="296"/>
        <v>0</v>
      </c>
      <c r="O2359" s="3">
        <f t="shared" si="297"/>
        <v>0</v>
      </c>
      <c r="P2359" s="2">
        <f t="shared" si="290"/>
        <v>0</v>
      </c>
    </row>
    <row r="2360" spans="1:16">
      <c r="A2360" s="1">
        <v>2356</v>
      </c>
      <c r="G2360" s="3">
        <v>0</v>
      </c>
      <c r="H2360" s="3"/>
      <c r="I2360" s="3">
        <f t="shared" si="291"/>
        <v>0</v>
      </c>
      <c r="J2360" s="3">
        <f t="shared" si="292"/>
        <v>0</v>
      </c>
      <c r="K2360" s="3">
        <f t="shared" si="293"/>
        <v>0</v>
      </c>
      <c r="L2360" s="3">
        <f t="shared" si="294"/>
        <v>0</v>
      </c>
      <c r="M2360" s="3">
        <f t="shared" si="295"/>
        <v>0</v>
      </c>
      <c r="N2360" s="3">
        <f t="shared" si="296"/>
        <v>0</v>
      </c>
      <c r="O2360" s="3">
        <f t="shared" si="297"/>
        <v>0</v>
      </c>
      <c r="P2360" s="2">
        <f t="shared" si="290"/>
        <v>0</v>
      </c>
    </row>
    <row r="2361" spans="1:16">
      <c r="A2361" s="1">
        <v>2357</v>
      </c>
      <c r="G2361" s="3">
        <v>0</v>
      </c>
      <c r="H2361" s="3"/>
      <c r="I2361" s="3">
        <f t="shared" si="291"/>
        <v>0</v>
      </c>
      <c r="J2361" s="3">
        <f t="shared" si="292"/>
        <v>0</v>
      </c>
      <c r="K2361" s="3">
        <f t="shared" si="293"/>
        <v>0</v>
      </c>
      <c r="L2361" s="3">
        <f t="shared" si="294"/>
        <v>0</v>
      </c>
      <c r="M2361" s="3">
        <f t="shared" si="295"/>
        <v>0</v>
      </c>
      <c r="N2361" s="3">
        <f t="shared" si="296"/>
        <v>0</v>
      </c>
      <c r="O2361" s="3">
        <f t="shared" si="297"/>
        <v>0</v>
      </c>
      <c r="P2361" s="2">
        <f t="shared" si="290"/>
        <v>0</v>
      </c>
    </row>
    <row r="2362" spans="1:16">
      <c r="A2362" s="1">
        <v>2358</v>
      </c>
      <c r="G2362" s="3">
        <v>0</v>
      </c>
      <c r="H2362" s="3"/>
      <c r="I2362" s="3">
        <f t="shared" si="291"/>
        <v>0</v>
      </c>
      <c r="J2362" s="3">
        <f t="shared" si="292"/>
        <v>0</v>
      </c>
      <c r="K2362" s="3">
        <f t="shared" si="293"/>
        <v>0</v>
      </c>
      <c r="L2362" s="3">
        <f t="shared" si="294"/>
        <v>0</v>
      </c>
      <c r="M2362" s="3">
        <f t="shared" si="295"/>
        <v>0</v>
      </c>
      <c r="N2362" s="3">
        <f t="shared" si="296"/>
        <v>0</v>
      </c>
      <c r="O2362" s="3">
        <f t="shared" si="297"/>
        <v>0</v>
      </c>
      <c r="P2362" s="2">
        <f t="shared" si="290"/>
        <v>0</v>
      </c>
    </row>
    <row r="2363" spans="1:16">
      <c r="A2363" s="1">
        <v>2359</v>
      </c>
      <c r="G2363" s="3">
        <v>0</v>
      </c>
      <c r="H2363" s="3"/>
      <c r="I2363" s="3">
        <f t="shared" si="291"/>
        <v>0</v>
      </c>
      <c r="J2363" s="3">
        <f t="shared" si="292"/>
        <v>0</v>
      </c>
      <c r="K2363" s="3">
        <f t="shared" si="293"/>
        <v>0</v>
      </c>
      <c r="L2363" s="3">
        <f t="shared" si="294"/>
        <v>0</v>
      </c>
      <c r="M2363" s="3">
        <f t="shared" si="295"/>
        <v>0</v>
      </c>
      <c r="N2363" s="3">
        <f t="shared" si="296"/>
        <v>0</v>
      </c>
      <c r="O2363" s="3">
        <f t="shared" si="297"/>
        <v>0</v>
      </c>
      <c r="P2363" s="2">
        <f t="shared" si="290"/>
        <v>0</v>
      </c>
    </row>
    <row r="2364" spans="1:16">
      <c r="A2364" s="1">
        <v>2360</v>
      </c>
      <c r="G2364" s="3">
        <v>0</v>
      </c>
      <c r="H2364" s="3"/>
      <c r="I2364" s="3">
        <f t="shared" si="291"/>
        <v>0</v>
      </c>
      <c r="J2364" s="3">
        <f t="shared" si="292"/>
        <v>0</v>
      </c>
      <c r="K2364" s="3">
        <f t="shared" si="293"/>
        <v>0</v>
      </c>
      <c r="L2364" s="3">
        <f t="shared" si="294"/>
        <v>0</v>
      </c>
      <c r="M2364" s="3">
        <f t="shared" si="295"/>
        <v>0</v>
      </c>
      <c r="N2364" s="3">
        <f t="shared" si="296"/>
        <v>0</v>
      </c>
      <c r="O2364" s="3">
        <f t="shared" si="297"/>
        <v>0</v>
      </c>
      <c r="P2364" s="2">
        <f t="shared" si="290"/>
        <v>0</v>
      </c>
    </row>
    <row r="2365" spans="1:16">
      <c r="A2365" s="1">
        <v>2361</v>
      </c>
      <c r="G2365" s="3">
        <v>0</v>
      </c>
      <c r="H2365" s="3"/>
      <c r="I2365" s="3">
        <f t="shared" si="291"/>
        <v>0</v>
      </c>
      <c r="J2365" s="3">
        <f t="shared" si="292"/>
        <v>0</v>
      </c>
      <c r="K2365" s="3">
        <f t="shared" si="293"/>
        <v>0</v>
      </c>
      <c r="L2365" s="3">
        <f t="shared" si="294"/>
        <v>0</v>
      </c>
      <c r="M2365" s="3">
        <f t="shared" si="295"/>
        <v>0</v>
      </c>
      <c r="N2365" s="3">
        <f t="shared" si="296"/>
        <v>0</v>
      </c>
      <c r="O2365" s="3">
        <f t="shared" si="297"/>
        <v>0</v>
      </c>
      <c r="P2365" s="2">
        <f t="shared" si="290"/>
        <v>0</v>
      </c>
    </row>
    <row r="2366" spans="1:16">
      <c r="A2366" s="1">
        <v>2362</v>
      </c>
      <c r="G2366" s="3">
        <v>0</v>
      </c>
      <c r="H2366" s="3"/>
      <c r="I2366" s="3">
        <f t="shared" si="291"/>
        <v>0</v>
      </c>
      <c r="J2366" s="3">
        <f t="shared" si="292"/>
        <v>0</v>
      </c>
      <c r="K2366" s="3">
        <f t="shared" si="293"/>
        <v>0</v>
      </c>
      <c r="L2366" s="3">
        <f t="shared" si="294"/>
        <v>0</v>
      </c>
      <c r="M2366" s="3">
        <f t="shared" si="295"/>
        <v>0</v>
      </c>
      <c r="N2366" s="3">
        <f t="shared" si="296"/>
        <v>0</v>
      </c>
      <c r="O2366" s="3">
        <f t="shared" si="297"/>
        <v>0</v>
      </c>
      <c r="P2366" s="2">
        <f t="shared" si="290"/>
        <v>0</v>
      </c>
    </row>
    <row r="2367" spans="1:16">
      <c r="A2367" s="1">
        <v>2363</v>
      </c>
      <c r="G2367" s="3">
        <v>0</v>
      </c>
      <c r="H2367" s="3"/>
      <c r="I2367" s="3">
        <f t="shared" si="291"/>
        <v>0</v>
      </c>
      <c r="J2367" s="3">
        <f t="shared" si="292"/>
        <v>0</v>
      </c>
      <c r="K2367" s="3">
        <f t="shared" si="293"/>
        <v>0</v>
      </c>
      <c r="L2367" s="3">
        <f t="shared" si="294"/>
        <v>0</v>
      </c>
      <c r="M2367" s="3">
        <f t="shared" si="295"/>
        <v>0</v>
      </c>
      <c r="N2367" s="3">
        <f t="shared" si="296"/>
        <v>0</v>
      </c>
      <c r="O2367" s="3">
        <f t="shared" si="297"/>
        <v>0</v>
      </c>
      <c r="P2367" s="2">
        <f t="shared" si="290"/>
        <v>0</v>
      </c>
    </row>
    <row r="2368" spans="1:16">
      <c r="A2368" s="1">
        <v>2364</v>
      </c>
      <c r="G2368" s="3">
        <v>0</v>
      </c>
      <c r="H2368" s="3"/>
      <c r="I2368" s="3">
        <f t="shared" si="291"/>
        <v>0</v>
      </c>
      <c r="J2368" s="3">
        <f t="shared" si="292"/>
        <v>0</v>
      </c>
      <c r="K2368" s="3">
        <f t="shared" si="293"/>
        <v>0</v>
      </c>
      <c r="L2368" s="3">
        <f t="shared" si="294"/>
        <v>0</v>
      </c>
      <c r="M2368" s="3">
        <f t="shared" si="295"/>
        <v>0</v>
      </c>
      <c r="N2368" s="3">
        <f t="shared" si="296"/>
        <v>0</v>
      </c>
      <c r="O2368" s="3">
        <f t="shared" si="297"/>
        <v>0</v>
      </c>
      <c r="P2368" s="2">
        <f t="shared" si="290"/>
        <v>0</v>
      </c>
    </row>
    <row r="2369" spans="1:16">
      <c r="A2369" s="1">
        <v>2365</v>
      </c>
      <c r="G2369" s="3">
        <v>0</v>
      </c>
      <c r="H2369" s="3"/>
      <c r="I2369" s="3">
        <f t="shared" si="291"/>
        <v>0</v>
      </c>
      <c r="J2369" s="3">
        <f t="shared" si="292"/>
        <v>0</v>
      </c>
      <c r="K2369" s="3">
        <f t="shared" si="293"/>
        <v>0</v>
      </c>
      <c r="L2369" s="3">
        <f t="shared" si="294"/>
        <v>0</v>
      </c>
      <c r="M2369" s="3">
        <f t="shared" si="295"/>
        <v>0</v>
      </c>
      <c r="N2369" s="3">
        <f t="shared" si="296"/>
        <v>0</v>
      </c>
      <c r="O2369" s="3">
        <f t="shared" si="297"/>
        <v>0</v>
      </c>
      <c r="P2369" s="2">
        <f t="shared" si="290"/>
        <v>0</v>
      </c>
    </row>
    <row r="2370" spans="1:16">
      <c r="A2370" s="1">
        <v>2366</v>
      </c>
      <c r="G2370" s="3">
        <v>0</v>
      </c>
      <c r="H2370" s="3"/>
      <c r="I2370" s="3">
        <f t="shared" si="291"/>
        <v>0</v>
      </c>
      <c r="J2370" s="3">
        <f t="shared" si="292"/>
        <v>0</v>
      </c>
      <c r="K2370" s="3">
        <f t="shared" si="293"/>
        <v>0</v>
      </c>
      <c r="L2370" s="3">
        <f t="shared" si="294"/>
        <v>0</v>
      </c>
      <c r="M2370" s="3">
        <f t="shared" si="295"/>
        <v>0</v>
      </c>
      <c r="N2370" s="3">
        <f t="shared" si="296"/>
        <v>0</v>
      </c>
      <c r="O2370" s="3">
        <f t="shared" si="297"/>
        <v>0</v>
      </c>
      <c r="P2370" s="2">
        <f t="shared" si="290"/>
        <v>0</v>
      </c>
    </row>
    <row r="2371" spans="1:16">
      <c r="A2371" s="1">
        <v>2367</v>
      </c>
      <c r="G2371" s="3">
        <v>0</v>
      </c>
      <c r="H2371" s="3"/>
      <c r="I2371" s="3">
        <f t="shared" si="291"/>
        <v>0</v>
      </c>
      <c r="J2371" s="3">
        <f t="shared" si="292"/>
        <v>0</v>
      </c>
      <c r="K2371" s="3">
        <f t="shared" si="293"/>
        <v>0</v>
      </c>
      <c r="L2371" s="3">
        <f t="shared" si="294"/>
        <v>0</v>
      </c>
      <c r="M2371" s="3">
        <f t="shared" si="295"/>
        <v>0</v>
      </c>
      <c r="N2371" s="3">
        <f t="shared" si="296"/>
        <v>0</v>
      </c>
      <c r="O2371" s="3">
        <f t="shared" si="297"/>
        <v>0</v>
      </c>
      <c r="P2371" s="2">
        <f t="shared" si="290"/>
        <v>0</v>
      </c>
    </row>
    <row r="2372" spans="1:16">
      <c r="A2372" s="1">
        <v>2368</v>
      </c>
      <c r="G2372" s="3">
        <v>0</v>
      </c>
      <c r="H2372" s="3"/>
      <c r="I2372" s="3">
        <f t="shared" si="291"/>
        <v>0</v>
      </c>
      <c r="J2372" s="3">
        <f t="shared" si="292"/>
        <v>0</v>
      </c>
      <c r="K2372" s="3">
        <f t="shared" si="293"/>
        <v>0</v>
      </c>
      <c r="L2372" s="3">
        <f t="shared" si="294"/>
        <v>0</v>
      </c>
      <c r="M2372" s="3">
        <f t="shared" si="295"/>
        <v>0</v>
      </c>
      <c r="N2372" s="3">
        <f t="shared" si="296"/>
        <v>0</v>
      </c>
      <c r="O2372" s="3">
        <f t="shared" si="297"/>
        <v>0</v>
      </c>
      <c r="P2372" s="2">
        <f t="shared" si="290"/>
        <v>0</v>
      </c>
    </row>
    <row r="2373" spans="1:16">
      <c r="A2373" s="1">
        <v>2369</v>
      </c>
      <c r="G2373" s="3">
        <v>0</v>
      </c>
      <c r="H2373" s="3"/>
      <c r="I2373" s="3">
        <f t="shared" si="291"/>
        <v>0</v>
      </c>
      <c r="J2373" s="3">
        <f t="shared" si="292"/>
        <v>0</v>
      </c>
      <c r="K2373" s="3">
        <f t="shared" si="293"/>
        <v>0</v>
      </c>
      <c r="L2373" s="3">
        <f t="shared" si="294"/>
        <v>0</v>
      </c>
      <c r="M2373" s="3">
        <f t="shared" si="295"/>
        <v>0</v>
      </c>
      <c r="N2373" s="3">
        <f t="shared" si="296"/>
        <v>0</v>
      </c>
      <c r="O2373" s="3">
        <f t="shared" si="297"/>
        <v>0</v>
      </c>
      <c r="P2373" s="2">
        <f t="shared" ref="P2373:P2436" si="298">O2373</f>
        <v>0</v>
      </c>
    </row>
    <row r="2374" spans="1:16">
      <c r="A2374" s="1">
        <v>2370</v>
      </c>
      <c r="G2374" s="3">
        <v>0</v>
      </c>
      <c r="H2374" s="3"/>
      <c r="I2374" s="3">
        <f t="shared" si="291"/>
        <v>0</v>
      </c>
      <c r="J2374" s="3">
        <f t="shared" si="292"/>
        <v>0</v>
      </c>
      <c r="K2374" s="3">
        <f t="shared" si="293"/>
        <v>0</v>
      </c>
      <c r="L2374" s="3">
        <f t="shared" si="294"/>
        <v>0</v>
      </c>
      <c r="M2374" s="3">
        <f t="shared" si="295"/>
        <v>0</v>
      </c>
      <c r="N2374" s="3">
        <f t="shared" si="296"/>
        <v>0</v>
      </c>
      <c r="O2374" s="3">
        <f t="shared" si="297"/>
        <v>0</v>
      </c>
      <c r="P2374" s="2">
        <f t="shared" si="298"/>
        <v>0</v>
      </c>
    </row>
    <row r="2375" spans="1:16">
      <c r="A2375" s="1">
        <v>2371</v>
      </c>
      <c r="G2375" s="3">
        <v>0</v>
      </c>
      <c r="H2375" s="3"/>
      <c r="I2375" s="3">
        <f t="shared" si="291"/>
        <v>0</v>
      </c>
      <c r="J2375" s="3">
        <f t="shared" si="292"/>
        <v>0</v>
      </c>
      <c r="K2375" s="3">
        <f t="shared" si="293"/>
        <v>0</v>
      </c>
      <c r="L2375" s="3">
        <f t="shared" si="294"/>
        <v>0</v>
      </c>
      <c r="M2375" s="3">
        <f t="shared" si="295"/>
        <v>0</v>
      </c>
      <c r="N2375" s="3">
        <f t="shared" si="296"/>
        <v>0</v>
      </c>
      <c r="O2375" s="3">
        <f t="shared" si="297"/>
        <v>0</v>
      </c>
      <c r="P2375" s="2">
        <f t="shared" si="298"/>
        <v>0</v>
      </c>
    </row>
    <row r="2376" spans="1:16">
      <c r="A2376" s="1">
        <v>2372</v>
      </c>
      <c r="G2376" s="3">
        <v>0</v>
      </c>
      <c r="H2376" s="3"/>
      <c r="I2376" s="3">
        <f t="shared" si="291"/>
        <v>0</v>
      </c>
      <c r="J2376" s="3">
        <f t="shared" si="292"/>
        <v>0</v>
      </c>
      <c r="K2376" s="3">
        <f t="shared" si="293"/>
        <v>0</v>
      </c>
      <c r="L2376" s="3">
        <f t="shared" si="294"/>
        <v>0</v>
      </c>
      <c r="M2376" s="3">
        <f t="shared" si="295"/>
        <v>0</v>
      </c>
      <c r="N2376" s="3">
        <f t="shared" si="296"/>
        <v>0</v>
      </c>
      <c r="O2376" s="3">
        <f t="shared" si="297"/>
        <v>0</v>
      </c>
      <c r="P2376" s="2">
        <f t="shared" si="298"/>
        <v>0</v>
      </c>
    </row>
    <row r="2377" spans="1:16">
      <c r="A2377" s="1">
        <v>2373</v>
      </c>
      <c r="G2377" s="3">
        <v>0</v>
      </c>
      <c r="H2377" s="3"/>
      <c r="I2377" s="3">
        <f t="shared" si="291"/>
        <v>0</v>
      </c>
      <c r="J2377" s="3">
        <f t="shared" si="292"/>
        <v>0</v>
      </c>
      <c r="K2377" s="3">
        <f t="shared" si="293"/>
        <v>0</v>
      </c>
      <c r="L2377" s="3">
        <f t="shared" si="294"/>
        <v>0</v>
      </c>
      <c r="M2377" s="3">
        <f t="shared" si="295"/>
        <v>0</v>
      </c>
      <c r="N2377" s="3">
        <f t="shared" si="296"/>
        <v>0</v>
      </c>
      <c r="O2377" s="3">
        <f t="shared" si="297"/>
        <v>0</v>
      </c>
      <c r="P2377" s="2">
        <f t="shared" si="298"/>
        <v>0</v>
      </c>
    </row>
    <row r="2378" spans="1:16">
      <c r="A2378" s="1">
        <v>2374</v>
      </c>
      <c r="G2378" s="3">
        <v>0</v>
      </c>
      <c r="H2378" s="3"/>
      <c r="I2378" s="3">
        <f t="shared" si="291"/>
        <v>0</v>
      </c>
      <c r="J2378" s="3">
        <f t="shared" si="292"/>
        <v>0</v>
      </c>
      <c r="K2378" s="3">
        <f t="shared" si="293"/>
        <v>0</v>
      </c>
      <c r="L2378" s="3">
        <f t="shared" si="294"/>
        <v>0</v>
      </c>
      <c r="M2378" s="3">
        <f t="shared" si="295"/>
        <v>0</v>
      </c>
      <c r="N2378" s="3">
        <f t="shared" si="296"/>
        <v>0</v>
      </c>
      <c r="O2378" s="3">
        <f t="shared" si="297"/>
        <v>0</v>
      </c>
      <c r="P2378" s="2">
        <f t="shared" si="298"/>
        <v>0</v>
      </c>
    </row>
    <row r="2379" spans="1:16">
      <c r="A2379" s="1">
        <v>2375</v>
      </c>
      <c r="G2379" s="3">
        <v>0</v>
      </c>
      <c r="H2379" s="3"/>
      <c r="I2379" s="3">
        <f t="shared" si="291"/>
        <v>0</v>
      </c>
      <c r="J2379" s="3">
        <f t="shared" si="292"/>
        <v>0</v>
      </c>
      <c r="K2379" s="3">
        <f t="shared" si="293"/>
        <v>0</v>
      </c>
      <c r="L2379" s="3">
        <f t="shared" si="294"/>
        <v>0</v>
      </c>
      <c r="M2379" s="3">
        <f t="shared" si="295"/>
        <v>0</v>
      </c>
      <c r="N2379" s="3">
        <f t="shared" si="296"/>
        <v>0</v>
      </c>
      <c r="O2379" s="3">
        <f t="shared" si="297"/>
        <v>0</v>
      </c>
      <c r="P2379" s="2">
        <f t="shared" si="298"/>
        <v>0</v>
      </c>
    </row>
    <row r="2380" spans="1:16">
      <c r="A2380" s="1">
        <v>2376</v>
      </c>
      <c r="G2380" s="3">
        <v>0</v>
      </c>
      <c r="H2380" s="3"/>
      <c r="I2380" s="3">
        <f t="shared" si="291"/>
        <v>0</v>
      </c>
      <c r="J2380" s="3">
        <f t="shared" si="292"/>
        <v>0</v>
      </c>
      <c r="K2380" s="3">
        <f t="shared" si="293"/>
        <v>0</v>
      </c>
      <c r="L2380" s="3">
        <f t="shared" si="294"/>
        <v>0</v>
      </c>
      <c r="M2380" s="3">
        <f t="shared" si="295"/>
        <v>0</v>
      </c>
      <c r="N2380" s="3">
        <f t="shared" si="296"/>
        <v>0</v>
      </c>
      <c r="O2380" s="3">
        <f t="shared" si="297"/>
        <v>0</v>
      </c>
      <c r="P2380" s="2">
        <f t="shared" si="298"/>
        <v>0</v>
      </c>
    </row>
    <row r="2381" spans="1:16">
      <c r="A2381" s="1">
        <v>2377</v>
      </c>
      <c r="G2381" s="3">
        <v>0</v>
      </c>
      <c r="H2381" s="3"/>
      <c r="I2381" s="3">
        <f t="shared" si="291"/>
        <v>0</v>
      </c>
      <c r="J2381" s="3">
        <f t="shared" si="292"/>
        <v>0</v>
      </c>
      <c r="K2381" s="3">
        <f t="shared" si="293"/>
        <v>0</v>
      </c>
      <c r="L2381" s="3">
        <f t="shared" si="294"/>
        <v>0</v>
      </c>
      <c r="M2381" s="3">
        <f t="shared" si="295"/>
        <v>0</v>
      </c>
      <c r="N2381" s="3">
        <f t="shared" si="296"/>
        <v>0</v>
      </c>
      <c r="O2381" s="3">
        <f t="shared" si="297"/>
        <v>0</v>
      </c>
      <c r="P2381" s="2">
        <f t="shared" si="298"/>
        <v>0</v>
      </c>
    </row>
    <row r="2382" spans="1:16">
      <c r="A2382" s="1">
        <v>2378</v>
      </c>
      <c r="G2382" s="3">
        <v>0</v>
      </c>
      <c r="H2382" s="3"/>
      <c r="I2382" s="3">
        <f t="shared" si="291"/>
        <v>0</v>
      </c>
      <c r="J2382" s="3">
        <f t="shared" si="292"/>
        <v>0</v>
      </c>
      <c r="K2382" s="3">
        <f t="shared" si="293"/>
        <v>0</v>
      </c>
      <c r="L2382" s="3">
        <f t="shared" si="294"/>
        <v>0</v>
      </c>
      <c r="M2382" s="3">
        <f t="shared" si="295"/>
        <v>0</v>
      </c>
      <c r="N2382" s="3">
        <f t="shared" si="296"/>
        <v>0</v>
      </c>
      <c r="O2382" s="3">
        <f t="shared" si="297"/>
        <v>0</v>
      </c>
      <c r="P2382" s="2">
        <f t="shared" si="298"/>
        <v>0</v>
      </c>
    </row>
    <row r="2383" spans="1:16">
      <c r="A2383" s="1">
        <v>2379</v>
      </c>
      <c r="G2383" s="3">
        <v>0</v>
      </c>
      <c r="H2383" s="3"/>
      <c r="I2383" s="3">
        <f t="shared" si="291"/>
        <v>0</v>
      </c>
      <c r="J2383" s="3">
        <f t="shared" si="292"/>
        <v>0</v>
      </c>
      <c r="K2383" s="3">
        <f t="shared" si="293"/>
        <v>0</v>
      </c>
      <c r="L2383" s="3">
        <f t="shared" si="294"/>
        <v>0</v>
      </c>
      <c r="M2383" s="3">
        <f t="shared" si="295"/>
        <v>0</v>
      </c>
      <c r="N2383" s="3">
        <f t="shared" si="296"/>
        <v>0</v>
      </c>
      <c r="O2383" s="3">
        <f t="shared" si="297"/>
        <v>0</v>
      </c>
      <c r="P2383" s="2">
        <f t="shared" si="298"/>
        <v>0</v>
      </c>
    </row>
    <row r="2384" spans="1:16">
      <c r="A2384" s="1">
        <v>2380</v>
      </c>
      <c r="G2384" s="3">
        <v>0</v>
      </c>
      <c r="H2384" s="3"/>
      <c r="I2384" s="3">
        <f t="shared" si="291"/>
        <v>0</v>
      </c>
      <c r="J2384" s="3">
        <f t="shared" si="292"/>
        <v>0</v>
      </c>
      <c r="K2384" s="3">
        <f t="shared" si="293"/>
        <v>0</v>
      </c>
      <c r="L2384" s="3">
        <f t="shared" si="294"/>
        <v>0</v>
      </c>
      <c r="M2384" s="3">
        <f t="shared" si="295"/>
        <v>0</v>
      </c>
      <c r="N2384" s="3">
        <f t="shared" si="296"/>
        <v>0</v>
      </c>
      <c r="O2384" s="3">
        <f t="shared" si="297"/>
        <v>0</v>
      </c>
      <c r="P2384" s="2">
        <f t="shared" si="298"/>
        <v>0</v>
      </c>
    </row>
    <row r="2385" spans="1:16">
      <c r="A2385" s="1">
        <v>2381</v>
      </c>
      <c r="G2385" s="3">
        <v>0</v>
      </c>
      <c r="H2385" s="3"/>
      <c r="I2385" s="3">
        <f t="shared" si="291"/>
        <v>0</v>
      </c>
      <c r="J2385" s="3">
        <f t="shared" si="292"/>
        <v>0</v>
      </c>
      <c r="K2385" s="3">
        <f t="shared" si="293"/>
        <v>0</v>
      </c>
      <c r="L2385" s="3">
        <f t="shared" si="294"/>
        <v>0</v>
      </c>
      <c r="M2385" s="3">
        <f t="shared" si="295"/>
        <v>0</v>
      </c>
      <c r="N2385" s="3">
        <f t="shared" si="296"/>
        <v>0</v>
      </c>
      <c r="O2385" s="3">
        <f t="shared" si="297"/>
        <v>0</v>
      </c>
      <c r="P2385" s="2">
        <f t="shared" si="298"/>
        <v>0</v>
      </c>
    </row>
    <row r="2386" spans="1:16">
      <c r="A2386" s="1">
        <v>2382</v>
      </c>
      <c r="G2386" s="3">
        <v>0</v>
      </c>
      <c r="H2386" s="3"/>
      <c r="I2386" s="3">
        <f t="shared" si="291"/>
        <v>0</v>
      </c>
      <c r="J2386" s="3">
        <f t="shared" si="292"/>
        <v>0</v>
      </c>
      <c r="K2386" s="3">
        <f t="shared" si="293"/>
        <v>0</v>
      </c>
      <c r="L2386" s="3">
        <f t="shared" si="294"/>
        <v>0</v>
      </c>
      <c r="M2386" s="3">
        <f t="shared" si="295"/>
        <v>0</v>
      </c>
      <c r="N2386" s="3">
        <f t="shared" si="296"/>
        <v>0</v>
      </c>
      <c r="O2386" s="3">
        <f t="shared" si="297"/>
        <v>0</v>
      </c>
      <c r="P2386" s="2">
        <f t="shared" si="298"/>
        <v>0</v>
      </c>
    </row>
    <row r="2387" spans="1:16">
      <c r="A2387" s="1">
        <v>2383</v>
      </c>
      <c r="G2387" s="3">
        <v>0</v>
      </c>
      <c r="H2387" s="3"/>
      <c r="I2387" s="3">
        <f t="shared" si="291"/>
        <v>0</v>
      </c>
      <c r="J2387" s="3">
        <f t="shared" si="292"/>
        <v>0</v>
      </c>
      <c r="K2387" s="3">
        <f t="shared" si="293"/>
        <v>0</v>
      </c>
      <c r="L2387" s="3">
        <f t="shared" si="294"/>
        <v>0</v>
      </c>
      <c r="M2387" s="3">
        <f t="shared" si="295"/>
        <v>0</v>
      </c>
      <c r="N2387" s="3">
        <f t="shared" si="296"/>
        <v>0</v>
      </c>
      <c r="O2387" s="3">
        <f t="shared" si="297"/>
        <v>0</v>
      </c>
      <c r="P2387" s="2">
        <f t="shared" si="298"/>
        <v>0</v>
      </c>
    </row>
    <row r="2388" spans="1:16">
      <c r="A2388" s="1">
        <v>2384</v>
      </c>
      <c r="G2388" s="3">
        <v>0</v>
      </c>
      <c r="H2388" s="3"/>
      <c r="I2388" s="3">
        <f t="shared" si="291"/>
        <v>0</v>
      </c>
      <c r="J2388" s="3">
        <f t="shared" si="292"/>
        <v>0</v>
      </c>
      <c r="K2388" s="3">
        <f t="shared" si="293"/>
        <v>0</v>
      </c>
      <c r="L2388" s="3">
        <f t="shared" si="294"/>
        <v>0</v>
      </c>
      <c r="M2388" s="3">
        <f t="shared" si="295"/>
        <v>0</v>
      </c>
      <c r="N2388" s="3">
        <f t="shared" si="296"/>
        <v>0</v>
      </c>
      <c r="O2388" s="3">
        <f t="shared" si="297"/>
        <v>0</v>
      </c>
      <c r="P2388" s="2">
        <f t="shared" si="298"/>
        <v>0</v>
      </c>
    </row>
    <row r="2389" spans="1:16">
      <c r="A2389" s="1">
        <v>2385</v>
      </c>
      <c r="G2389" s="3">
        <v>0</v>
      </c>
      <c r="H2389" s="3"/>
      <c r="I2389" s="3">
        <f t="shared" si="291"/>
        <v>0</v>
      </c>
      <c r="J2389" s="3">
        <f t="shared" si="292"/>
        <v>0</v>
      </c>
      <c r="K2389" s="3">
        <f t="shared" si="293"/>
        <v>0</v>
      </c>
      <c r="L2389" s="3">
        <f t="shared" si="294"/>
        <v>0</v>
      </c>
      <c r="M2389" s="3">
        <f t="shared" si="295"/>
        <v>0</v>
      </c>
      <c r="N2389" s="3">
        <f t="shared" si="296"/>
        <v>0</v>
      </c>
      <c r="O2389" s="3">
        <f t="shared" si="297"/>
        <v>0</v>
      </c>
      <c r="P2389" s="2">
        <f t="shared" si="298"/>
        <v>0</v>
      </c>
    </row>
    <row r="2390" spans="1:16">
      <c r="A2390" s="1">
        <v>2386</v>
      </c>
      <c r="G2390" s="3">
        <v>0</v>
      </c>
      <c r="H2390" s="3"/>
      <c r="I2390" s="3">
        <f t="shared" ref="I2390:I2453" si="299">$B$3*G2390</f>
        <v>0</v>
      </c>
      <c r="J2390" s="3">
        <f t="shared" ref="J2390:J2453" si="300">I2390-$C$3*L2390</f>
        <v>0</v>
      </c>
      <c r="K2390" s="3">
        <f t="shared" ref="K2390:K2453" si="301">J2390-$D$3*M2390</f>
        <v>0</v>
      </c>
      <c r="L2390" s="3">
        <f t="shared" ref="L2390:L2453" si="302">K2389</f>
        <v>0</v>
      </c>
      <c r="M2390" s="3">
        <f t="shared" ref="M2390:M2453" si="303">L2389</f>
        <v>0</v>
      </c>
      <c r="N2390" s="3">
        <f t="shared" ref="N2390:N2453" si="304">K2390+$E$3*L2390</f>
        <v>0</v>
      </c>
      <c r="O2390" s="3">
        <f t="shared" ref="O2390:O2453" si="305">N2390+$F$3*M2390</f>
        <v>0</v>
      </c>
      <c r="P2390" s="2">
        <f t="shared" si="298"/>
        <v>0</v>
      </c>
    </row>
    <row r="2391" spans="1:16">
      <c r="A2391" s="1">
        <v>2387</v>
      </c>
      <c r="G2391" s="3">
        <v>0</v>
      </c>
      <c r="H2391" s="3"/>
      <c r="I2391" s="3">
        <f t="shared" si="299"/>
        <v>0</v>
      </c>
      <c r="J2391" s="3">
        <f t="shared" si="300"/>
        <v>0</v>
      </c>
      <c r="K2391" s="3">
        <f t="shared" si="301"/>
        <v>0</v>
      </c>
      <c r="L2391" s="3">
        <f t="shared" si="302"/>
        <v>0</v>
      </c>
      <c r="M2391" s="3">
        <f t="shared" si="303"/>
        <v>0</v>
      </c>
      <c r="N2391" s="3">
        <f t="shared" si="304"/>
        <v>0</v>
      </c>
      <c r="O2391" s="3">
        <f t="shared" si="305"/>
        <v>0</v>
      </c>
      <c r="P2391" s="2">
        <f t="shared" si="298"/>
        <v>0</v>
      </c>
    </row>
    <row r="2392" spans="1:16">
      <c r="A2392" s="1">
        <v>2388</v>
      </c>
      <c r="G2392" s="3">
        <v>0</v>
      </c>
      <c r="H2392" s="3"/>
      <c r="I2392" s="3">
        <f t="shared" si="299"/>
        <v>0</v>
      </c>
      <c r="J2392" s="3">
        <f t="shared" si="300"/>
        <v>0</v>
      </c>
      <c r="K2392" s="3">
        <f t="shared" si="301"/>
        <v>0</v>
      </c>
      <c r="L2392" s="3">
        <f t="shared" si="302"/>
        <v>0</v>
      </c>
      <c r="M2392" s="3">
        <f t="shared" si="303"/>
        <v>0</v>
      </c>
      <c r="N2392" s="3">
        <f t="shared" si="304"/>
        <v>0</v>
      </c>
      <c r="O2392" s="3">
        <f t="shared" si="305"/>
        <v>0</v>
      </c>
      <c r="P2392" s="2">
        <f t="shared" si="298"/>
        <v>0</v>
      </c>
    </row>
    <row r="2393" spans="1:16">
      <c r="A2393" s="1">
        <v>2389</v>
      </c>
      <c r="G2393" s="3">
        <v>0</v>
      </c>
      <c r="H2393" s="3"/>
      <c r="I2393" s="3">
        <f t="shared" si="299"/>
        <v>0</v>
      </c>
      <c r="J2393" s="3">
        <f t="shared" si="300"/>
        <v>0</v>
      </c>
      <c r="K2393" s="3">
        <f t="shared" si="301"/>
        <v>0</v>
      </c>
      <c r="L2393" s="3">
        <f t="shared" si="302"/>
        <v>0</v>
      </c>
      <c r="M2393" s="3">
        <f t="shared" si="303"/>
        <v>0</v>
      </c>
      <c r="N2393" s="3">
        <f t="shared" si="304"/>
        <v>0</v>
      </c>
      <c r="O2393" s="3">
        <f t="shared" si="305"/>
        <v>0</v>
      </c>
      <c r="P2393" s="2">
        <f t="shared" si="298"/>
        <v>0</v>
      </c>
    </row>
    <row r="2394" spans="1:16">
      <c r="A2394" s="1">
        <v>2390</v>
      </c>
      <c r="G2394" s="3">
        <v>0</v>
      </c>
      <c r="H2394" s="3"/>
      <c r="I2394" s="3">
        <f t="shared" si="299"/>
        <v>0</v>
      </c>
      <c r="J2394" s="3">
        <f t="shared" si="300"/>
        <v>0</v>
      </c>
      <c r="K2394" s="3">
        <f t="shared" si="301"/>
        <v>0</v>
      </c>
      <c r="L2394" s="3">
        <f t="shared" si="302"/>
        <v>0</v>
      </c>
      <c r="M2394" s="3">
        <f t="shared" si="303"/>
        <v>0</v>
      </c>
      <c r="N2394" s="3">
        <f t="shared" si="304"/>
        <v>0</v>
      </c>
      <c r="O2394" s="3">
        <f t="shared" si="305"/>
        <v>0</v>
      </c>
      <c r="P2394" s="2">
        <f t="shared" si="298"/>
        <v>0</v>
      </c>
    </row>
    <row r="2395" spans="1:16">
      <c r="A2395" s="1">
        <v>2391</v>
      </c>
      <c r="G2395" s="3">
        <v>0</v>
      </c>
      <c r="H2395" s="3"/>
      <c r="I2395" s="3">
        <f t="shared" si="299"/>
        <v>0</v>
      </c>
      <c r="J2395" s="3">
        <f t="shared" si="300"/>
        <v>0</v>
      </c>
      <c r="K2395" s="3">
        <f t="shared" si="301"/>
        <v>0</v>
      </c>
      <c r="L2395" s="3">
        <f t="shared" si="302"/>
        <v>0</v>
      </c>
      <c r="M2395" s="3">
        <f t="shared" si="303"/>
        <v>0</v>
      </c>
      <c r="N2395" s="3">
        <f t="shared" si="304"/>
        <v>0</v>
      </c>
      <c r="O2395" s="3">
        <f t="shared" si="305"/>
        <v>0</v>
      </c>
      <c r="P2395" s="2">
        <f t="shared" si="298"/>
        <v>0</v>
      </c>
    </row>
    <row r="2396" spans="1:16">
      <c r="A2396" s="1">
        <v>2392</v>
      </c>
      <c r="G2396" s="3">
        <v>0</v>
      </c>
      <c r="H2396" s="3"/>
      <c r="I2396" s="3">
        <f t="shared" si="299"/>
        <v>0</v>
      </c>
      <c r="J2396" s="3">
        <f t="shared" si="300"/>
        <v>0</v>
      </c>
      <c r="K2396" s="3">
        <f t="shared" si="301"/>
        <v>0</v>
      </c>
      <c r="L2396" s="3">
        <f t="shared" si="302"/>
        <v>0</v>
      </c>
      <c r="M2396" s="3">
        <f t="shared" si="303"/>
        <v>0</v>
      </c>
      <c r="N2396" s="3">
        <f t="shared" si="304"/>
        <v>0</v>
      </c>
      <c r="O2396" s="3">
        <f t="shared" si="305"/>
        <v>0</v>
      </c>
      <c r="P2396" s="2">
        <f t="shared" si="298"/>
        <v>0</v>
      </c>
    </row>
    <row r="2397" spans="1:16">
      <c r="A2397" s="1">
        <v>2393</v>
      </c>
      <c r="G2397" s="3">
        <v>0</v>
      </c>
      <c r="H2397" s="3"/>
      <c r="I2397" s="3">
        <f t="shared" si="299"/>
        <v>0</v>
      </c>
      <c r="J2397" s="3">
        <f t="shared" si="300"/>
        <v>0</v>
      </c>
      <c r="K2397" s="3">
        <f t="shared" si="301"/>
        <v>0</v>
      </c>
      <c r="L2397" s="3">
        <f t="shared" si="302"/>
        <v>0</v>
      </c>
      <c r="M2397" s="3">
        <f t="shared" si="303"/>
        <v>0</v>
      </c>
      <c r="N2397" s="3">
        <f t="shared" si="304"/>
        <v>0</v>
      </c>
      <c r="O2397" s="3">
        <f t="shared" si="305"/>
        <v>0</v>
      </c>
      <c r="P2397" s="2">
        <f t="shared" si="298"/>
        <v>0</v>
      </c>
    </row>
    <row r="2398" spans="1:16">
      <c r="A2398" s="1">
        <v>2394</v>
      </c>
      <c r="G2398" s="3">
        <v>0</v>
      </c>
      <c r="H2398" s="3"/>
      <c r="I2398" s="3">
        <f t="shared" si="299"/>
        <v>0</v>
      </c>
      <c r="J2398" s="3">
        <f t="shared" si="300"/>
        <v>0</v>
      </c>
      <c r="K2398" s="3">
        <f t="shared" si="301"/>
        <v>0</v>
      </c>
      <c r="L2398" s="3">
        <f t="shared" si="302"/>
        <v>0</v>
      </c>
      <c r="M2398" s="3">
        <f t="shared" si="303"/>
        <v>0</v>
      </c>
      <c r="N2398" s="3">
        <f t="shared" si="304"/>
        <v>0</v>
      </c>
      <c r="O2398" s="3">
        <f t="shared" si="305"/>
        <v>0</v>
      </c>
      <c r="P2398" s="2">
        <f t="shared" si="298"/>
        <v>0</v>
      </c>
    </row>
    <row r="2399" spans="1:16">
      <c r="A2399" s="1">
        <v>2395</v>
      </c>
      <c r="G2399" s="3">
        <v>0</v>
      </c>
      <c r="H2399" s="3"/>
      <c r="I2399" s="3">
        <f t="shared" si="299"/>
        <v>0</v>
      </c>
      <c r="J2399" s="3">
        <f t="shared" si="300"/>
        <v>0</v>
      </c>
      <c r="K2399" s="3">
        <f t="shared" si="301"/>
        <v>0</v>
      </c>
      <c r="L2399" s="3">
        <f t="shared" si="302"/>
        <v>0</v>
      </c>
      <c r="M2399" s="3">
        <f t="shared" si="303"/>
        <v>0</v>
      </c>
      <c r="N2399" s="3">
        <f t="shared" si="304"/>
        <v>0</v>
      </c>
      <c r="O2399" s="3">
        <f t="shared" si="305"/>
        <v>0</v>
      </c>
      <c r="P2399" s="2">
        <f t="shared" si="298"/>
        <v>0</v>
      </c>
    </row>
    <row r="2400" spans="1:16">
      <c r="A2400" s="1">
        <v>2396</v>
      </c>
      <c r="G2400" s="3">
        <v>0</v>
      </c>
      <c r="H2400" s="3"/>
      <c r="I2400" s="3">
        <f t="shared" si="299"/>
        <v>0</v>
      </c>
      <c r="J2400" s="3">
        <f t="shared" si="300"/>
        <v>0</v>
      </c>
      <c r="K2400" s="3">
        <f t="shared" si="301"/>
        <v>0</v>
      </c>
      <c r="L2400" s="3">
        <f t="shared" si="302"/>
        <v>0</v>
      </c>
      <c r="M2400" s="3">
        <f t="shared" si="303"/>
        <v>0</v>
      </c>
      <c r="N2400" s="3">
        <f t="shared" si="304"/>
        <v>0</v>
      </c>
      <c r="O2400" s="3">
        <f t="shared" si="305"/>
        <v>0</v>
      </c>
      <c r="P2400" s="2">
        <f t="shared" si="298"/>
        <v>0</v>
      </c>
    </row>
    <row r="2401" spans="1:16">
      <c r="A2401" s="1">
        <v>2397</v>
      </c>
      <c r="G2401" s="3">
        <v>0</v>
      </c>
      <c r="H2401" s="3"/>
      <c r="I2401" s="3">
        <f t="shared" si="299"/>
        <v>0</v>
      </c>
      <c r="J2401" s="3">
        <f t="shared" si="300"/>
        <v>0</v>
      </c>
      <c r="K2401" s="3">
        <f t="shared" si="301"/>
        <v>0</v>
      </c>
      <c r="L2401" s="3">
        <f t="shared" si="302"/>
        <v>0</v>
      </c>
      <c r="M2401" s="3">
        <f t="shared" si="303"/>
        <v>0</v>
      </c>
      <c r="N2401" s="3">
        <f t="shared" si="304"/>
        <v>0</v>
      </c>
      <c r="O2401" s="3">
        <f t="shared" si="305"/>
        <v>0</v>
      </c>
      <c r="P2401" s="2">
        <f t="shared" si="298"/>
        <v>0</v>
      </c>
    </row>
    <row r="2402" spans="1:16">
      <c r="A2402" s="1">
        <v>2398</v>
      </c>
      <c r="G2402" s="3">
        <v>0</v>
      </c>
      <c r="H2402" s="3"/>
      <c r="I2402" s="3">
        <f t="shared" si="299"/>
        <v>0</v>
      </c>
      <c r="J2402" s="3">
        <f t="shared" si="300"/>
        <v>0</v>
      </c>
      <c r="K2402" s="3">
        <f t="shared" si="301"/>
        <v>0</v>
      </c>
      <c r="L2402" s="3">
        <f t="shared" si="302"/>
        <v>0</v>
      </c>
      <c r="M2402" s="3">
        <f t="shared" si="303"/>
        <v>0</v>
      </c>
      <c r="N2402" s="3">
        <f t="shared" si="304"/>
        <v>0</v>
      </c>
      <c r="O2402" s="3">
        <f t="shared" si="305"/>
        <v>0</v>
      </c>
      <c r="P2402" s="2">
        <f t="shared" si="298"/>
        <v>0</v>
      </c>
    </row>
    <row r="2403" spans="1:16">
      <c r="A2403" s="1">
        <v>2399</v>
      </c>
      <c r="G2403" s="3">
        <v>0</v>
      </c>
      <c r="H2403" s="3"/>
      <c r="I2403" s="3">
        <f t="shared" si="299"/>
        <v>0</v>
      </c>
      <c r="J2403" s="3">
        <f t="shared" si="300"/>
        <v>0</v>
      </c>
      <c r="K2403" s="3">
        <f t="shared" si="301"/>
        <v>0</v>
      </c>
      <c r="L2403" s="3">
        <f t="shared" si="302"/>
        <v>0</v>
      </c>
      <c r="M2403" s="3">
        <f t="shared" si="303"/>
        <v>0</v>
      </c>
      <c r="N2403" s="3">
        <f t="shared" si="304"/>
        <v>0</v>
      </c>
      <c r="O2403" s="3">
        <f t="shared" si="305"/>
        <v>0</v>
      </c>
      <c r="P2403" s="2">
        <f t="shared" si="298"/>
        <v>0</v>
      </c>
    </row>
    <row r="2404" spans="1:16">
      <c r="A2404" s="1">
        <v>2400</v>
      </c>
      <c r="G2404" s="3">
        <v>0</v>
      </c>
      <c r="H2404" s="3"/>
      <c r="I2404" s="3">
        <f t="shared" si="299"/>
        <v>0</v>
      </c>
      <c r="J2404" s="3">
        <f t="shared" si="300"/>
        <v>0</v>
      </c>
      <c r="K2404" s="3">
        <f t="shared" si="301"/>
        <v>0</v>
      </c>
      <c r="L2404" s="3">
        <f t="shared" si="302"/>
        <v>0</v>
      </c>
      <c r="M2404" s="3">
        <f t="shared" si="303"/>
        <v>0</v>
      </c>
      <c r="N2404" s="3">
        <f t="shared" si="304"/>
        <v>0</v>
      </c>
      <c r="O2404" s="3">
        <f t="shared" si="305"/>
        <v>0</v>
      </c>
      <c r="P2404" s="2">
        <f t="shared" si="298"/>
        <v>0</v>
      </c>
    </row>
    <row r="2405" spans="1:16">
      <c r="A2405" s="1">
        <v>2401</v>
      </c>
      <c r="G2405" s="3">
        <v>0</v>
      </c>
      <c r="H2405" s="3"/>
      <c r="I2405" s="3">
        <f t="shared" si="299"/>
        <v>0</v>
      </c>
      <c r="J2405" s="3">
        <f t="shared" si="300"/>
        <v>0</v>
      </c>
      <c r="K2405" s="3">
        <f t="shared" si="301"/>
        <v>0</v>
      </c>
      <c r="L2405" s="3">
        <f t="shared" si="302"/>
        <v>0</v>
      </c>
      <c r="M2405" s="3">
        <f t="shared" si="303"/>
        <v>0</v>
      </c>
      <c r="N2405" s="3">
        <f t="shared" si="304"/>
        <v>0</v>
      </c>
      <c r="O2405" s="3">
        <f t="shared" si="305"/>
        <v>0</v>
      </c>
      <c r="P2405" s="2">
        <f t="shared" si="298"/>
        <v>0</v>
      </c>
    </row>
    <row r="2406" spans="1:16">
      <c r="A2406" s="1">
        <v>2402</v>
      </c>
      <c r="G2406" s="3">
        <v>0</v>
      </c>
      <c r="H2406" s="3"/>
      <c r="I2406" s="3">
        <f t="shared" si="299"/>
        <v>0</v>
      </c>
      <c r="J2406" s="3">
        <f t="shared" si="300"/>
        <v>0</v>
      </c>
      <c r="K2406" s="3">
        <f t="shared" si="301"/>
        <v>0</v>
      </c>
      <c r="L2406" s="3">
        <f t="shared" si="302"/>
        <v>0</v>
      </c>
      <c r="M2406" s="3">
        <f t="shared" si="303"/>
        <v>0</v>
      </c>
      <c r="N2406" s="3">
        <f t="shared" si="304"/>
        <v>0</v>
      </c>
      <c r="O2406" s="3">
        <f t="shared" si="305"/>
        <v>0</v>
      </c>
      <c r="P2406" s="2">
        <f t="shared" si="298"/>
        <v>0</v>
      </c>
    </row>
    <row r="2407" spans="1:16">
      <c r="A2407" s="1">
        <v>2403</v>
      </c>
      <c r="G2407" s="3">
        <v>0</v>
      </c>
      <c r="H2407" s="3"/>
      <c r="I2407" s="3">
        <f t="shared" si="299"/>
        <v>0</v>
      </c>
      <c r="J2407" s="3">
        <f t="shared" si="300"/>
        <v>0</v>
      </c>
      <c r="K2407" s="3">
        <f t="shared" si="301"/>
        <v>0</v>
      </c>
      <c r="L2407" s="3">
        <f t="shared" si="302"/>
        <v>0</v>
      </c>
      <c r="M2407" s="3">
        <f t="shared" si="303"/>
        <v>0</v>
      </c>
      <c r="N2407" s="3">
        <f t="shared" si="304"/>
        <v>0</v>
      </c>
      <c r="O2407" s="3">
        <f t="shared" si="305"/>
        <v>0</v>
      </c>
      <c r="P2407" s="2">
        <f t="shared" si="298"/>
        <v>0</v>
      </c>
    </row>
    <row r="2408" spans="1:16">
      <c r="A2408" s="1">
        <v>2404</v>
      </c>
      <c r="G2408" s="3">
        <v>0</v>
      </c>
      <c r="H2408" s="3"/>
      <c r="I2408" s="3">
        <f t="shared" si="299"/>
        <v>0</v>
      </c>
      <c r="J2408" s="3">
        <f t="shared" si="300"/>
        <v>0</v>
      </c>
      <c r="K2408" s="3">
        <f t="shared" si="301"/>
        <v>0</v>
      </c>
      <c r="L2408" s="3">
        <f t="shared" si="302"/>
        <v>0</v>
      </c>
      <c r="M2408" s="3">
        <f t="shared" si="303"/>
        <v>0</v>
      </c>
      <c r="N2408" s="3">
        <f t="shared" si="304"/>
        <v>0</v>
      </c>
      <c r="O2408" s="3">
        <f t="shared" si="305"/>
        <v>0</v>
      </c>
      <c r="P2408" s="2">
        <f t="shared" si="298"/>
        <v>0</v>
      </c>
    </row>
    <row r="2409" spans="1:16">
      <c r="A2409" s="1">
        <v>2405</v>
      </c>
      <c r="G2409" s="3">
        <v>0</v>
      </c>
      <c r="H2409" s="3"/>
      <c r="I2409" s="3">
        <f t="shared" si="299"/>
        <v>0</v>
      </c>
      <c r="J2409" s="3">
        <f t="shared" si="300"/>
        <v>0</v>
      </c>
      <c r="K2409" s="3">
        <f t="shared" si="301"/>
        <v>0</v>
      </c>
      <c r="L2409" s="3">
        <f t="shared" si="302"/>
        <v>0</v>
      </c>
      <c r="M2409" s="3">
        <f t="shared" si="303"/>
        <v>0</v>
      </c>
      <c r="N2409" s="3">
        <f t="shared" si="304"/>
        <v>0</v>
      </c>
      <c r="O2409" s="3">
        <f t="shared" si="305"/>
        <v>0</v>
      </c>
      <c r="P2409" s="2">
        <f t="shared" si="298"/>
        <v>0</v>
      </c>
    </row>
    <row r="2410" spans="1:16">
      <c r="A2410" s="1">
        <v>2406</v>
      </c>
      <c r="G2410" s="3">
        <v>0</v>
      </c>
      <c r="H2410" s="3"/>
      <c r="I2410" s="3">
        <f t="shared" si="299"/>
        <v>0</v>
      </c>
      <c r="J2410" s="3">
        <f t="shared" si="300"/>
        <v>0</v>
      </c>
      <c r="K2410" s="3">
        <f t="shared" si="301"/>
        <v>0</v>
      </c>
      <c r="L2410" s="3">
        <f t="shared" si="302"/>
        <v>0</v>
      </c>
      <c r="M2410" s="3">
        <f t="shared" si="303"/>
        <v>0</v>
      </c>
      <c r="N2410" s="3">
        <f t="shared" si="304"/>
        <v>0</v>
      </c>
      <c r="O2410" s="3">
        <f t="shared" si="305"/>
        <v>0</v>
      </c>
      <c r="P2410" s="2">
        <f t="shared" si="298"/>
        <v>0</v>
      </c>
    </row>
    <row r="2411" spans="1:16">
      <c r="A2411" s="1">
        <v>2407</v>
      </c>
      <c r="G2411" s="3">
        <v>0</v>
      </c>
      <c r="H2411" s="3"/>
      <c r="I2411" s="3">
        <f t="shared" si="299"/>
        <v>0</v>
      </c>
      <c r="J2411" s="3">
        <f t="shared" si="300"/>
        <v>0</v>
      </c>
      <c r="K2411" s="3">
        <f t="shared" si="301"/>
        <v>0</v>
      </c>
      <c r="L2411" s="3">
        <f t="shared" si="302"/>
        <v>0</v>
      </c>
      <c r="M2411" s="3">
        <f t="shared" si="303"/>
        <v>0</v>
      </c>
      <c r="N2411" s="3">
        <f t="shared" si="304"/>
        <v>0</v>
      </c>
      <c r="O2411" s="3">
        <f t="shared" si="305"/>
        <v>0</v>
      </c>
      <c r="P2411" s="2">
        <f t="shared" si="298"/>
        <v>0</v>
      </c>
    </row>
    <row r="2412" spans="1:16">
      <c r="A2412" s="1">
        <v>2408</v>
      </c>
      <c r="G2412" s="3">
        <v>0</v>
      </c>
      <c r="H2412" s="3"/>
      <c r="I2412" s="3">
        <f t="shared" si="299"/>
        <v>0</v>
      </c>
      <c r="J2412" s="3">
        <f t="shared" si="300"/>
        <v>0</v>
      </c>
      <c r="K2412" s="3">
        <f t="shared" si="301"/>
        <v>0</v>
      </c>
      <c r="L2412" s="3">
        <f t="shared" si="302"/>
        <v>0</v>
      </c>
      <c r="M2412" s="3">
        <f t="shared" si="303"/>
        <v>0</v>
      </c>
      <c r="N2412" s="3">
        <f t="shared" si="304"/>
        <v>0</v>
      </c>
      <c r="O2412" s="3">
        <f t="shared" si="305"/>
        <v>0</v>
      </c>
      <c r="P2412" s="2">
        <f t="shared" si="298"/>
        <v>0</v>
      </c>
    </row>
    <row r="2413" spans="1:16">
      <c r="A2413" s="1">
        <v>2409</v>
      </c>
      <c r="G2413" s="3">
        <v>0</v>
      </c>
      <c r="H2413" s="3"/>
      <c r="I2413" s="3">
        <f t="shared" si="299"/>
        <v>0</v>
      </c>
      <c r="J2413" s="3">
        <f t="shared" si="300"/>
        <v>0</v>
      </c>
      <c r="K2413" s="3">
        <f t="shared" si="301"/>
        <v>0</v>
      </c>
      <c r="L2413" s="3">
        <f t="shared" si="302"/>
        <v>0</v>
      </c>
      <c r="M2413" s="3">
        <f t="shared" si="303"/>
        <v>0</v>
      </c>
      <c r="N2413" s="3">
        <f t="shared" si="304"/>
        <v>0</v>
      </c>
      <c r="O2413" s="3">
        <f t="shared" si="305"/>
        <v>0</v>
      </c>
      <c r="P2413" s="2">
        <f t="shared" si="298"/>
        <v>0</v>
      </c>
    </row>
    <row r="2414" spans="1:16">
      <c r="A2414" s="1">
        <v>2410</v>
      </c>
      <c r="G2414" s="3">
        <v>0</v>
      </c>
      <c r="H2414" s="3"/>
      <c r="I2414" s="3">
        <f t="shared" si="299"/>
        <v>0</v>
      </c>
      <c r="J2414" s="3">
        <f t="shared" si="300"/>
        <v>0</v>
      </c>
      <c r="K2414" s="3">
        <f t="shared" si="301"/>
        <v>0</v>
      </c>
      <c r="L2414" s="3">
        <f t="shared" si="302"/>
        <v>0</v>
      </c>
      <c r="M2414" s="3">
        <f t="shared" si="303"/>
        <v>0</v>
      </c>
      <c r="N2414" s="3">
        <f t="shared" si="304"/>
        <v>0</v>
      </c>
      <c r="O2414" s="3">
        <f t="shared" si="305"/>
        <v>0</v>
      </c>
      <c r="P2414" s="2">
        <f t="shared" si="298"/>
        <v>0</v>
      </c>
    </row>
    <row r="2415" spans="1:16">
      <c r="A2415" s="1">
        <v>2411</v>
      </c>
      <c r="G2415" s="3">
        <v>0</v>
      </c>
      <c r="H2415" s="3"/>
      <c r="I2415" s="3">
        <f t="shared" si="299"/>
        <v>0</v>
      </c>
      <c r="J2415" s="3">
        <f t="shared" si="300"/>
        <v>0</v>
      </c>
      <c r="K2415" s="3">
        <f t="shared" si="301"/>
        <v>0</v>
      </c>
      <c r="L2415" s="3">
        <f t="shared" si="302"/>
        <v>0</v>
      </c>
      <c r="M2415" s="3">
        <f t="shared" si="303"/>
        <v>0</v>
      </c>
      <c r="N2415" s="3">
        <f t="shared" si="304"/>
        <v>0</v>
      </c>
      <c r="O2415" s="3">
        <f t="shared" si="305"/>
        <v>0</v>
      </c>
      <c r="P2415" s="2">
        <f t="shared" si="298"/>
        <v>0</v>
      </c>
    </row>
    <row r="2416" spans="1:16">
      <c r="A2416" s="1">
        <v>2412</v>
      </c>
      <c r="G2416" s="3">
        <v>0</v>
      </c>
      <c r="H2416" s="3"/>
      <c r="I2416" s="3">
        <f t="shared" si="299"/>
        <v>0</v>
      </c>
      <c r="J2416" s="3">
        <f t="shared" si="300"/>
        <v>0</v>
      </c>
      <c r="K2416" s="3">
        <f t="shared" si="301"/>
        <v>0</v>
      </c>
      <c r="L2416" s="3">
        <f t="shared" si="302"/>
        <v>0</v>
      </c>
      <c r="M2416" s="3">
        <f t="shared" si="303"/>
        <v>0</v>
      </c>
      <c r="N2416" s="3">
        <f t="shared" si="304"/>
        <v>0</v>
      </c>
      <c r="O2416" s="3">
        <f t="shared" si="305"/>
        <v>0</v>
      </c>
      <c r="P2416" s="2">
        <f t="shared" si="298"/>
        <v>0</v>
      </c>
    </row>
    <row r="2417" spans="1:16">
      <c r="A2417" s="1">
        <v>2413</v>
      </c>
      <c r="G2417" s="3">
        <v>0</v>
      </c>
      <c r="H2417" s="3"/>
      <c r="I2417" s="3">
        <f t="shared" si="299"/>
        <v>0</v>
      </c>
      <c r="J2417" s="3">
        <f t="shared" si="300"/>
        <v>0</v>
      </c>
      <c r="K2417" s="3">
        <f t="shared" si="301"/>
        <v>0</v>
      </c>
      <c r="L2417" s="3">
        <f t="shared" si="302"/>
        <v>0</v>
      </c>
      <c r="M2417" s="3">
        <f t="shared" si="303"/>
        <v>0</v>
      </c>
      <c r="N2417" s="3">
        <f t="shared" si="304"/>
        <v>0</v>
      </c>
      <c r="O2417" s="3">
        <f t="shared" si="305"/>
        <v>0</v>
      </c>
      <c r="P2417" s="2">
        <f t="shared" si="298"/>
        <v>0</v>
      </c>
    </row>
    <row r="2418" spans="1:16">
      <c r="A2418" s="1">
        <v>2414</v>
      </c>
      <c r="G2418" s="3">
        <v>0</v>
      </c>
      <c r="H2418" s="3"/>
      <c r="I2418" s="3">
        <f t="shared" si="299"/>
        <v>0</v>
      </c>
      <c r="J2418" s="3">
        <f t="shared" si="300"/>
        <v>0</v>
      </c>
      <c r="K2418" s="3">
        <f t="shared" si="301"/>
        <v>0</v>
      </c>
      <c r="L2418" s="3">
        <f t="shared" si="302"/>
        <v>0</v>
      </c>
      <c r="M2418" s="3">
        <f t="shared" si="303"/>
        <v>0</v>
      </c>
      <c r="N2418" s="3">
        <f t="shared" si="304"/>
        <v>0</v>
      </c>
      <c r="O2418" s="3">
        <f t="shared" si="305"/>
        <v>0</v>
      </c>
      <c r="P2418" s="2">
        <f t="shared" si="298"/>
        <v>0</v>
      </c>
    </row>
    <row r="2419" spans="1:16">
      <c r="A2419" s="1">
        <v>2415</v>
      </c>
      <c r="G2419" s="3">
        <v>0</v>
      </c>
      <c r="H2419" s="3"/>
      <c r="I2419" s="3">
        <f t="shared" si="299"/>
        <v>0</v>
      </c>
      <c r="J2419" s="3">
        <f t="shared" si="300"/>
        <v>0</v>
      </c>
      <c r="K2419" s="3">
        <f t="shared" si="301"/>
        <v>0</v>
      </c>
      <c r="L2419" s="3">
        <f t="shared" si="302"/>
        <v>0</v>
      </c>
      <c r="M2419" s="3">
        <f t="shared" si="303"/>
        <v>0</v>
      </c>
      <c r="N2419" s="3">
        <f t="shared" si="304"/>
        <v>0</v>
      </c>
      <c r="O2419" s="3">
        <f t="shared" si="305"/>
        <v>0</v>
      </c>
      <c r="P2419" s="2">
        <f t="shared" si="298"/>
        <v>0</v>
      </c>
    </row>
    <row r="2420" spans="1:16">
      <c r="A2420" s="1">
        <v>2416</v>
      </c>
      <c r="G2420" s="3">
        <v>0</v>
      </c>
      <c r="H2420" s="3"/>
      <c r="I2420" s="3">
        <f t="shared" si="299"/>
        <v>0</v>
      </c>
      <c r="J2420" s="3">
        <f t="shared" si="300"/>
        <v>0</v>
      </c>
      <c r="K2420" s="3">
        <f t="shared" si="301"/>
        <v>0</v>
      </c>
      <c r="L2420" s="3">
        <f t="shared" si="302"/>
        <v>0</v>
      </c>
      <c r="M2420" s="3">
        <f t="shared" si="303"/>
        <v>0</v>
      </c>
      <c r="N2420" s="3">
        <f t="shared" si="304"/>
        <v>0</v>
      </c>
      <c r="O2420" s="3">
        <f t="shared" si="305"/>
        <v>0</v>
      </c>
      <c r="P2420" s="2">
        <f t="shared" si="298"/>
        <v>0</v>
      </c>
    </row>
    <row r="2421" spans="1:16">
      <c r="A2421" s="1">
        <v>2417</v>
      </c>
      <c r="G2421" s="3">
        <v>0</v>
      </c>
      <c r="H2421" s="3"/>
      <c r="I2421" s="3">
        <f t="shared" si="299"/>
        <v>0</v>
      </c>
      <c r="J2421" s="3">
        <f t="shared" si="300"/>
        <v>0</v>
      </c>
      <c r="K2421" s="3">
        <f t="shared" si="301"/>
        <v>0</v>
      </c>
      <c r="L2421" s="3">
        <f t="shared" si="302"/>
        <v>0</v>
      </c>
      <c r="M2421" s="3">
        <f t="shared" si="303"/>
        <v>0</v>
      </c>
      <c r="N2421" s="3">
        <f t="shared" si="304"/>
        <v>0</v>
      </c>
      <c r="O2421" s="3">
        <f t="shared" si="305"/>
        <v>0</v>
      </c>
      <c r="P2421" s="2">
        <f t="shared" si="298"/>
        <v>0</v>
      </c>
    </row>
    <row r="2422" spans="1:16">
      <c r="A2422" s="1">
        <v>2418</v>
      </c>
      <c r="G2422" s="3">
        <v>0</v>
      </c>
      <c r="H2422" s="3"/>
      <c r="I2422" s="3">
        <f t="shared" si="299"/>
        <v>0</v>
      </c>
      <c r="J2422" s="3">
        <f t="shared" si="300"/>
        <v>0</v>
      </c>
      <c r="K2422" s="3">
        <f t="shared" si="301"/>
        <v>0</v>
      </c>
      <c r="L2422" s="3">
        <f t="shared" si="302"/>
        <v>0</v>
      </c>
      <c r="M2422" s="3">
        <f t="shared" si="303"/>
        <v>0</v>
      </c>
      <c r="N2422" s="3">
        <f t="shared" si="304"/>
        <v>0</v>
      </c>
      <c r="O2422" s="3">
        <f t="shared" si="305"/>
        <v>0</v>
      </c>
      <c r="P2422" s="2">
        <f t="shared" si="298"/>
        <v>0</v>
      </c>
    </row>
    <row r="2423" spans="1:16">
      <c r="A2423" s="1">
        <v>2419</v>
      </c>
      <c r="G2423" s="3">
        <v>0</v>
      </c>
      <c r="H2423" s="3"/>
      <c r="I2423" s="3">
        <f t="shared" si="299"/>
        <v>0</v>
      </c>
      <c r="J2423" s="3">
        <f t="shared" si="300"/>
        <v>0</v>
      </c>
      <c r="K2423" s="3">
        <f t="shared" si="301"/>
        <v>0</v>
      </c>
      <c r="L2423" s="3">
        <f t="shared" si="302"/>
        <v>0</v>
      </c>
      <c r="M2423" s="3">
        <f t="shared" si="303"/>
        <v>0</v>
      </c>
      <c r="N2423" s="3">
        <f t="shared" si="304"/>
        <v>0</v>
      </c>
      <c r="O2423" s="3">
        <f t="shared" si="305"/>
        <v>0</v>
      </c>
      <c r="P2423" s="2">
        <f t="shared" si="298"/>
        <v>0</v>
      </c>
    </row>
    <row r="2424" spans="1:16">
      <c r="A2424" s="1">
        <v>2420</v>
      </c>
      <c r="G2424" s="3">
        <v>0</v>
      </c>
      <c r="H2424" s="3"/>
      <c r="I2424" s="3">
        <f t="shared" si="299"/>
        <v>0</v>
      </c>
      <c r="J2424" s="3">
        <f t="shared" si="300"/>
        <v>0</v>
      </c>
      <c r="K2424" s="3">
        <f t="shared" si="301"/>
        <v>0</v>
      </c>
      <c r="L2424" s="3">
        <f t="shared" si="302"/>
        <v>0</v>
      </c>
      <c r="M2424" s="3">
        <f t="shared" si="303"/>
        <v>0</v>
      </c>
      <c r="N2424" s="3">
        <f t="shared" si="304"/>
        <v>0</v>
      </c>
      <c r="O2424" s="3">
        <f t="shared" si="305"/>
        <v>0</v>
      </c>
      <c r="P2424" s="2">
        <f t="shared" si="298"/>
        <v>0</v>
      </c>
    </row>
    <row r="2425" spans="1:16">
      <c r="A2425" s="1">
        <v>2421</v>
      </c>
      <c r="G2425" s="3">
        <v>0</v>
      </c>
      <c r="H2425" s="3"/>
      <c r="I2425" s="3">
        <f t="shared" si="299"/>
        <v>0</v>
      </c>
      <c r="J2425" s="3">
        <f t="shared" si="300"/>
        <v>0</v>
      </c>
      <c r="K2425" s="3">
        <f t="shared" si="301"/>
        <v>0</v>
      </c>
      <c r="L2425" s="3">
        <f t="shared" si="302"/>
        <v>0</v>
      </c>
      <c r="M2425" s="3">
        <f t="shared" si="303"/>
        <v>0</v>
      </c>
      <c r="N2425" s="3">
        <f t="shared" si="304"/>
        <v>0</v>
      </c>
      <c r="O2425" s="3">
        <f t="shared" si="305"/>
        <v>0</v>
      </c>
      <c r="P2425" s="2">
        <f t="shared" si="298"/>
        <v>0</v>
      </c>
    </row>
    <row r="2426" spans="1:16">
      <c r="A2426" s="1">
        <v>2422</v>
      </c>
      <c r="G2426" s="3">
        <v>0</v>
      </c>
      <c r="H2426" s="3"/>
      <c r="I2426" s="3">
        <f t="shared" si="299"/>
        <v>0</v>
      </c>
      <c r="J2426" s="3">
        <f t="shared" si="300"/>
        <v>0</v>
      </c>
      <c r="K2426" s="3">
        <f t="shared" si="301"/>
        <v>0</v>
      </c>
      <c r="L2426" s="3">
        <f t="shared" si="302"/>
        <v>0</v>
      </c>
      <c r="M2426" s="3">
        <f t="shared" si="303"/>
        <v>0</v>
      </c>
      <c r="N2426" s="3">
        <f t="shared" si="304"/>
        <v>0</v>
      </c>
      <c r="O2426" s="3">
        <f t="shared" si="305"/>
        <v>0</v>
      </c>
      <c r="P2426" s="2">
        <f t="shared" si="298"/>
        <v>0</v>
      </c>
    </row>
    <row r="2427" spans="1:16">
      <c r="A2427" s="1">
        <v>2423</v>
      </c>
      <c r="G2427" s="3">
        <v>0</v>
      </c>
      <c r="H2427" s="3"/>
      <c r="I2427" s="3">
        <f t="shared" si="299"/>
        <v>0</v>
      </c>
      <c r="J2427" s="3">
        <f t="shared" si="300"/>
        <v>0</v>
      </c>
      <c r="K2427" s="3">
        <f t="shared" si="301"/>
        <v>0</v>
      </c>
      <c r="L2427" s="3">
        <f t="shared" si="302"/>
        <v>0</v>
      </c>
      <c r="M2427" s="3">
        <f t="shared" si="303"/>
        <v>0</v>
      </c>
      <c r="N2427" s="3">
        <f t="shared" si="304"/>
        <v>0</v>
      </c>
      <c r="O2427" s="3">
        <f t="shared" si="305"/>
        <v>0</v>
      </c>
      <c r="P2427" s="2">
        <f t="shared" si="298"/>
        <v>0</v>
      </c>
    </row>
    <row r="2428" spans="1:16">
      <c r="A2428" s="1">
        <v>2424</v>
      </c>
      <c r="G2428" s="3">
        <v>0</v>
      </c>
      <c r="H2428" s="3"/>
      <c r="I2428" s="3">
        <f t="shared" si="299"/>
        <v>0</v>
      </c>
      <c r="J2428" s="3">
        <f t="shared" si="300"/>
        <v>0</v>
      </c>
      <c r="K2428" s="3">
        <f t="shared" si="301"/>
        <v>0</v>
      </c>
      <c r="L2428" s="3">
        <f t="shared" si="302"/>
        <v>0</v>
      </c>
      <c r="M2428" s="3">
        <f t="shared" si="303"/>
        <v>0</v>
      </c>
      <c r="N2428" s="3">
        <f t="shared" si="304"/>
        <v>0</v>
      </c>
      <c r="O2428" s="3">
        <f t="shared" si="305"/>
        <v>0</v>
      </c>
      <c r="P2428" s="2">
        <f t="shared" si="298"/>
        <v>0</v>
      </c>
    </row>
    <row r="2429" spans="1:16">
      <c r="A2429" s="1">
        <v>2425</v>
      </c>
      <c r="G2429" s="3">
        <v>0</v>
      </c>
      <c r="H2429" s="3"/>
      <c r="I2429" s="3">
        <f t="shared" si="299"/>
        <v>0</v>
      </c>
      <c r="J2429" s="3">
        <f t="shared" si="300"/>
        <v>0</v>
      </c>
      <c r="K2429" s="3">
        <f t="shared" si="301"/>
        <v>0</v>
      </c>
      <c r="L2429" s="3">
        <f t="shared" si="302"/>
        <v>0</v>
      </c>
      <c r="M2429" s="3">
        <f t="shared" si="303"/>
        <v>0</v>
      </c>
      <c r="N2429" s="3">
        <f t="shared" si="304"/>
        <v>0</v>
      </c>
      <c r="O2429" s="3">
        <f t="shared" si="305"/>
        <v>0</v>
      </c>
      <c r="P2429" s="2">
        <f t="shared" si="298"/>
        <v>0</v>
      </c>
    </row>
    <row r="2430" spans="1:16">
      <c r="A2430" s="1">
        <v>2426</v>
      </c>
      <c r="G2430" s="3">
        <v>0</v>
      </c>
      <c r="H2430" s="3"/>
      <c r="I2430" s="3">
        <f t="shared" si="299"/>
        <v>0</v>
      </c>
      <c r="J2430" s="3">
        <f t="shared" si="300"/>
        <v>0</v>
      </c>
      <c r="K2430" s="3">
        <f t="shared" si="301"/>
        <v>0</v>
      </c>
      <c r="L2430" s="3">
        <f t="shared" si="302"/>
        <v>0</v>
      </c>
      <c r="M2430" s="3">
        <f t="shared" si="303"/>
        <v>0</v>
      </c>
      <c r="N2430" s="3">
        <f t="shared" si="304"/>
        <v>0</v>
      </c>
      <c r="O2430" s="3">
        <f t="shared" si="305"/>
        <v>0</v>
      </c>
      <c r="P2430" s="2">
        <f t="shared" si="298"/>
        <v>0</v>
      </c>
    </row>
    <row r="2431" spans="1:16">
      <c r="A2431" s="1">
        <v>2427</v>
      </c>
      <c r="G2431" s="3">
        <v>0</v>
      </c>
      <c r="H2431" s="3"/>
      <c r="I2431" s="3">
        <f t="shared" si="299"/>
        <v>0</v>
      </c>
      <c r="J2431" s="3">
        <f t="shared" si="300"/>
        <v>0</v>
      </c>
      <c r="K2431" s="3">
        <f t="shared" si="301"/>
        <v>0</v>
      </c>
      <c r="L2431" s="3">
        <f t="shared" si="302"/>
        <v>0</v>
      </c>
      <c r="M2431" s="3">
        <f t="shared" si="303"/>
        <v>0</v>
      </c>
      <c r="N2431" s="3">
        <f t="shared" si="304"/>
        <v>0</v>
      </c>
      <c r="O2431" s="3">
        <f t="shared" si="305"/>
        <v>0</v>
      </c>
      <c r="P2431" s="2">
        <f t="shared" si="298"/>
        <v>0</v>
      </c>
    </row>
    <row r="2432" spans="1:16">
      <c r="A2432" s="1">
        <v>2428</v>
      </c>
      <c r="G2432" s="3">
        <v>0</v>
      </c>
      <c r="H2432" s="3"/>
      <c r="I2432" s="3">
        <f t="shared" si="299"/>
        <v>0</v>
      </c>
      <c r="J2432" s="3">
        <f t="shared" si="300"/>
        <v>0</v>
      </c>
      <c r="K2432" s="3">
        <f t="shared" si="301"/>
        <v>0</v>
      </c>
      <c r="L2432" s="3">
        <f t="shared" si="302"/>
        <v>0</v>
      </c>
      <c r="M2432" s="3">
        <f t="shared" si="303"/>
        <v>0</v>
      </c>
      <c r="N2432" s="3">
        <f t="shared" si="304"/>
        <v>0</v>
      </c>
      <c r="O2432" s="3">
        <f t="shared" si="305"/>
        <v>0</v>
      </c>
      <c r="P2432" s="2">
        <f t="shared" si="298"/>
        <v>0</v>
      </c>
    </row>
    <row r="2433" spans="1:16">
      <c r="A2433" s="1">
        <v>2429</v>
      </c>
      <c r="G2433" s="3">
        <v>0</v>
      </c>
      <c r="H2433" s="3"/>
      <c r="I2433" s="3">
        <f t="shared" si="299"/>
        <v>0</v>
      </c>
      <c r="J2433" s="3">
        <f t="shared" si="300"/>
        <v>0</v>
      </c>
      <c r="K2433" s="3">
        <f t="shared" si="301"/>
        <v>0</v>
      </c>
      <c r="L2433" s="3">
        <f t="shared" si="302"/>
        <v>0</v>
      </c>
      <c r="M2433" s="3">
        <f t="shared" si="303"/>
        <v>0</v>
      </c>
      <c r="N2433" s="3">
        <f t="shared" si="304"/>
        <v>0</v>
      </c>
      <c r="O2433" s="3">
        <f t="shared" si="305"/>
        <v>0</v>
      </c>
      <c r="P2433" s="2">
        <f t="shared" si="298"/>
        <v>0</v>
      </c>
    </row>
    <row r="2434" spans="1:16">
      <c r="A2434" s="1">
        <v>2430</v>
      </c>
      <c r="G2434" s="3">
        <v>0</v>
      </c>
      <c r="H2434" s="3"/>
      <c r="I2434" s="3">
        <f t="shared" si="299"/>
        <v>0</v>
      </c>
      <c r="J2434" s="3">
        <f t="shared" si="300"/>
        <v>0</v>
      </c>
      <c r="K2434" s="3">
        <f t="shared" si="301"/>
        <v>0</v>
      </c>
      <c r="L2434" s="3">
        <f t="shared" si="302"/>
        <v>0</v>
      </c>
      <c r="M2434" s="3">
        <f t="shared" si="303"/>
        <v>0</v>
      </c>
      <c r="N2434" s="3">
        <f t="shared" si="304"/>
        <v>0</v>
      </c>
      <c r="O2434" s="3">
        <f t="shared" si="305"/>
        <v>0</v>
      </c>
      <c r="P2434" s="2">
        <f t="shared" si="298"/>
        <v>0</v>
      </c>
    </row>
    <row r="2435" spans="1:16">
      <c r="A2435" s="1">
        <v>2431</v>
      </c>
      <c r="G2435" s="3">
        <v>0</v>
      </c>
      <c r="H2435" s="3"/>
      <c r="I2435" s="3">
        <f t="shared" si="299"/>
        <v>0</v>
      </c>
      <c r="J2435" s="3">
        <f t="shared" si="300"/>
        <v>0</v>
      </c>
      <c r="K2435" s="3">
        <f t="shared" si="301"/>
        <v>0</v>
      </c>
      <c r="L2435" s="3">
        <f t="shared" si="302"/>
        <v>0</v>
      </c>
      <c r="M2435" s="3">
        <f t="shared" si="303"/>
        <v>0</v>
      </c>
      <c r="N2435" s="3">
        <f t="shared" si="304"/>
        <v>0</v>
      </c>
      <c r="O2435" s="3">
        <f t="shared" si="305"/>
        <v>0</v>
      </c>
      <c r="P2435" s="2">
        <f t="shared" si="298"/>
        <v>0</v>
      </c>
    </row>
    <row r="2436" spans="1:16">
      <c r="A2436" s="1">
        <v>2432</v>
      </c>
      <c r="G2436" s="3">
        <v>0</v>
      </c>
      <c r="H2436" s="3"/>
      <c r="I2436" s="3">
        <f t="shared" si="299"/>
        <v>0</v>
      </c>
      <c r="J2436" s="3">
        <f t="shared" si="300"/>
        <v>0</v>
      </c>
      <c r="K2436" s="3">
        <f t="shared" si="301"/>
        <v>0</v>
      </c>
      <c r="L2436" s="3">
        <f t="shared" si="302"/>
        <v>0</v>
      </c>
      <c r="M2436" s="3">
        <f t="shared" si="303"/>
        <v>0</v>
      </c>
      <c r="N2436" s="3">
        <f t="shared" si="304"/>
        <v>0</v>
      </c>
      <c r="O2436" s="3">
        <f t="shared" si="305"/>
        <v>0</v>
      </c>
      <c r="P2436" s="2">
        <f t="shared" si="298"/>
        <v>0</v>
      </c>
    </row>
    <row r="2437" spans="1:16">
      <c r="A2437" s="1">
        <v>2433</v>
      </c>
      <c r="G2437" s="3">
        <v>0</v>
      </c>
      <c r="H2437" s="3"/>
      <c r="I2437" s="3">
        <f t="shared" si="299"/>
        <v>0</v>
      </c>
      <c r="J2437" s="3">
        <f t="shared" si="300"/>
        <v>0</v>
      </c>
      <c r="K2437" s="3">
        <f t="shared" si="301"/>
        <v>0</v>
      </c>
      <c r="L2437" s="3">
        <f t="shared" si="302"/>
        <v>0</v>
      </c>
      <c r="M2437" s="3">
        <f t="shared" si="303"/>
        <v>0</v>
      </c>
      <c r="N2437" s="3">
        <f t="shared" si="304"/>
        <v>0</v>
      </c>
      <c r="O2437" s="3">
        <f t="shared" si="305"/>
        <v>0</v>
      </c>
      <c r="P2437" s="2">
        <f t="shared" ref="P2437:P2500" si="306">O2437</f>
        <v>0</v>
      </c>
    </row>
    <row r="2438" spans="1:16">
      <c r="A2438" s="1">
        <v>2434</v>
      </c>
      <c r="G2438" s="3">
        <v>0</v>
      </c>
      <c r="H2438" s="3"/>
      <c r="I2438" s="3">
        <f t="shared" si="299"/>
        <v>0</v>
      </c>
      <c r="J2438" s="3">
        <f t="shared" si="300"/>
        <v>0</v>
      </c>
      <c r="K2438" s="3">
        <f t="shared" si="301"/>
        <v>0</v>
      </c>
      <c r="L2438" s="3">
        <f t="shared" si="302"/>
        <v>0</v>
      </c>
      <c r="M2438" s="3">
        <f t="shared" si="303"/>
        <v>0</v>
      </c>
      <c r="N2438" s="3">
        <f t="shared" si="304"/>
        <v>0</v>
      </c>
      <c r="O2438" s="3">
        <f t="shared" si="305"/>
        <v>0</v>
      </c>
      <c r="P2438" s="2">
        <f t="shared" si="306"/>
        <v>0</v>
      </c>
    </row>
    <row r="2439" spans="1:16">
      <c r="A2439" s="1">
        <v>2435</v>
      </c>
      <c r="G2439" s="3">
        <v>0</v>
      </c>
      <c r="H2439" s="3"/>
      <c r="I2439" s="3">
        <f t="shared" si="299"/>
        <v>0</v>
      </c>
      <c r="J2439" s="3">
        <f t="shared" si="300"/>
        <v>0</v>
      </c>
      <c r="K2439" s="3">
        <f t="shared" si="301"/>
        <v>0</v>
      </c>
      <c r="L2439" s="3">
        <f t="shared" si="302"/>
        <v>0</v>
      </c>
      <c r="M2439" s="3">
        <f t="shared" si="303"/>
        <v>0</v>
      </c>
      <c r="N2439" s="3">
        <f t="shared" si="304"/>
        <v>0</v>
      </c>
      <c r="O2439" s="3">
        <f t="shared" si="305"/>
        <v>0</v>
      </c>
      <c r="P2439" s="2">
        <f t="shared" si="306"/>
        <v>0</v>
      </c>
    </row>
    <row r="2440" spans="1:16">
      <c r="A2440" s="1">
        <v>2436</v>
      </c>
      <c r="G2440" s="3">
        <v>0</v>
      </c>
      <c r="H2440" s="3"/>
      <c r="I2440" s="3">
        <f t="shared" si="299"/>
        <v>0</v>
      </c>
      <c r="J2440" s="3">
        <f t="shared" si="300"/>
        <v>0</v>
      </c>
      <c r="K2440" s="3">
        <f t="shared" si="301"/>
        <v>0</v>
      </c>
      <c r="L2440" s="3">
        <f t="shared" si="302"/>
        <v>0</v>
      </c>
      <c r="M2440" s="3">
        <f t="shared" si="303"/>
        <v>0</v>
      </c>
      <c r="N2440" s="3">
        <f t="shared" si="304"/>
        <v>0</v>
      </c>
      <c r="O2440" s="3">
        <f t="shared" si="305"/>
        <v>0</v>
      </c>
      <c r="P2440" s="2">
        <f t="shared" si="306"/>
        <v>0</v>
      </c>
    </row>
    <row r="2441" spans="1:16">
      <c r="A2441" s="1">
        <v>2437</v>
      </c>
      <c r="G2441" s="3">
        <v>0</v>
      </c>
      <c r="H2441" s="3"/>
      <c r="I2441" s="3">
        <f t="shared" si="299"/>
        <v>0</v>
      </c>
      <c r="J2441" s="3">
        <f t="shared" si="300"/>
        <v>0</v>
      </c>
      <c r="K2441" s="3">
        <f t="shared" si="301"/>
        <v>0</v>
      </c>
      <c r="L2441" s="3">
        <f t="shared" si="302"/>
        <v>0</v>
      </c>
      <c r="M2441" s="3">
        <f t="shared" si="303"/>
        <v>0</v>
      </c>
      <c r="N2441" s="3">
        <f t="shared" si="304"/>
        <v>0</v>
      </c>
      <c r="O2441" s="3">
        <f t="shared" si="305"/>
        <v>0</v>
      </c>
      <c r="P2441" s="2">
        <f t="shared" si="306"/>
        <v>0</v>
      </c>
    </row>
    <row r="2442" spans="1:16">
      <c r="A2442" s="1">
        <v>2438</v>
      </c>
      <c r="G2442" s="3">
        <v>0</v>
      </c>
      <c r="H2442" s="3"/>
      <c r="I2442" s="3">
        <f t="shared" si="299"/>
        <v>0</v>
      </c>
      <c r="J2442" s="3">
        <f t="shared" si="300"/>
        <v>0</v>
      </c>
      <c r="K2442" s="3">
        <f t="shared" si="301"/>
        <v>0</v>
      </c>
      <c r="L2442" s="3">
        <f t="shared" si="302"/>
        <v>0</v>
      </c>
      <c r="M2442" s="3">
        <f t="shared" si="303"/>
        <v>0</v>
      </c>
      <c r="N2442" s="3">
        <f t="shared" si="304"/>
        <v>0</v>
      </c>
      <c r="O2442" s="3">
        <f t="shared" si="305"/>
        <v>0</v>
      </c>
      <c r="P2442" s="2">
        <f t="shared" si="306"/>
        <v>0</v>
      </c>
    </row>
    <row r="2443" spans="1:16">
      <c r="A2443" s="1">
        <v>2439</v>
      </c>
      <c r="G2443" s="3">
        <v>0</v>
      </c>
      <c r="H2443" s="3"/>
      <c r="I2443" s="3">
        <f t="shared" si="299"/>
        <v>0</v>
      </c>
      <c r="J2443" s="3">
        <f t="shared" si="300"/>
        <v>0</v>
      </c>
      <c r="K2443" s="3">
        <f t="shared" si="301"/>
        <v>0</v>
      </c>
      <c r="L2443" s="3">
        <f t="shared" si="302"/>
        <v>0</v>
      </c>
      <c r="M2443" s="3">
        <f t="shared" si="303"/>
        <v>0</v>
      </c>
      <c r="N2443" s="3">
        <f t="shared" si="304"/>
        <v>0</v>
      </c>
      <c r="O2443" s="3">
        <f t="shared" si="305"/>
        <v>0</v>
      </c>
      <c r="P2443" s="2">
        <f t="shared" si="306"/>
        <v>0</v>
      </c>
    </row>
    <row r="2444" spans="1:16">
      <c r="A2444" s="1">
        <v>2440</v>
      </c>
      <c r="G2444" s="3">
        <v>0</v>
      </c>
      <c r="H2444" s="3"/>
      <c r="I2444" s="3">
        <f t="shared" si="299"/>
        <v>0</v>
      </c>
      <c r="J2444" s="3">
        <f t="shared" si="300"/>
        <v>0</v>
      </c>
      <c r="K2444" s="3">
        <f t="shared" si="301"/>
        <v>0</v>
      </c>
      <c r="L2444" s="3">
        <f t="shared" si="302"/>
        <v>0</v>
      </c>
      <c r="M2444" s="3">
        <f t="shared" si="303"/>
        <v>0</v>
      </c>
      <c r="N2444" s="3">
        <f t="shared" si="304"/>
        <v>0</v>
      </c>
      <c r="O2444" s="3">
        <f t="shared" si="305"/>
        <v>0</v>
      </c>
      <c r="P2444" s="2">
        <f t="shared" si="306"/>
        <v>0</v>
      </c>
    </row>
    <row r="2445" spans="1:16">
      <c r="A2445" s="1">
        <v>2441</v>
      </c>
      <c r="G2445" s="3">
        <v>0</v>
      </c>
      <c r="H2445" s="3"/>
      <c r="I2445" s="3">
        <f t="shared" si="299"/>
        <v>0</v>
      </c>
      <c r="J2445" s="3">
        <f t="shared" si="300"/>
        <v>0</v>
      </c>
      <c r="K2445" s="3">
        <f t="shared" si="301"/>
        <v>0</v>
      </c>
      <c r="L2445" s="3">
        <f t="shared" si="302"/>
        <v>0</v>
      </c>
      <c r="M2445" s="3">
        <f t="shared" si="303"/>
        <v>0</v>
      </c>
      <c r="N2445" s="3">
        <f t="shared" si="304"/>
        <v>0</v>
      </c>
      <c r="O2445" s="3">
        <f t="shared" si="305"/>
        <v>0</v>
      </c>
      <c r="P2445" s="2">
        <f t="shared" si="306"/>
        <v>0</v>
      </c>
    </row>
    <row r="2446" spans="1:16">
      <c r="A2446" s="1">
        <v>2442</v>
      </c>
      <c r="G2446" s="3">
        <v>0</v>
      </c>
      <c r="H2446" s="3"/>
      <c r="I2446" s="3">
        <f t="shared" si="299"/>
        <v>0</v>
      </c>
      <c r="J2446" s="3">
        <f t="shared" si="300"/>
        <v>0</v>
      </c>
      <c r="K2446" s="3">
        <f t="shared" si="301"/>
        <v>0</v>
      </c>
      <c r="L2446" s="3">
        <f t="shared" si="302"/>
        <v>0</v>
      </c>
      <c r="M2446" s="3">
        <f t="shared" si="303"/>
        <v>0</v>
      </c>
      <c r="N2446" s="3">
        <f t="shared" si="304"/>
        <v>0</v>
      </c>
      <c r="O2446" s="3">
        <f t="shared" si="305"/>
        <v>0</v>
      </c>
      <c r="P2446" s="2">
        <f t="shared" si="306"/>
        <v>0</v>
      </c>
    </row>
    <row r="2447" spans="1:16">
      <c r="A2447" s="1">
        <v>2443</v>
      </c>
      <c r="G2447" s="3">
        <v>0</v>
      </c>
      <c r="H2447" s="3"/>
      <c r="I2447" s="3">
        <f t="shared" si="299"/>
        <v>0</v>
      </c>
      <c r="J2447" s="3">
        <f t="shared" si="300"/>
        <v>0</v>
      </c>
      <c r="K2447" s="3">
        <f t="shared" si="301"/>
        <v>0</v>
      </c>
      <c r="L2447" s="3">
        <f t="shared" si="302"/>
        <v>0</v>
      </c>
      <c r="M2447" s="3">
        <f t="shared" si="303"/>
        <v>0</v>
      </c>
      <c r="N2447" s="3">
        <f t="shared" si="304"/>
        <v>0</v>
      </c>
      <c r="O2447" s="3">
        <f t="shared" si="305"/>
        <v>0</v>
      </c>
      <c r="P2447" s="2">
        <f t="shared" si="306"/>
        <v>0</v>
      </c>
    </row>
    <row r="2448" spans="1:16">
      <c r="A2448" s="1">
        <v>2444</v>
      </c>
      <c r="G2448" s="3">
        <v>0</v>
      </c>
      <c r="H2448" s="3"/>
      <c r="I2448" s="3">
        <f t="shared" si="299"/>
        <v>0</v>
      </c>
      <c r="J2448" s="3">
        <f t="shared" si="300"/>
        <v>0</v>
      </c>
      <c r="K2448" s="3">
        <f t="shared" si="301"/>
        <v>0</v>
      </c>
      <c r="L2448" s="3">
        <f t="shared" si="302"/>
        <v>0</v>
      </c>
      <c r="M2448" s="3">
        <f t="shared" si="303"/>
        <v>0</v>
      </c>
      <c r="N2448" s="3">
        <f t="shared" si="304"/>
        <v>0</v>
      </c>
      <c r="O2448" s="3">
        <f t="shared" si="305"/>
        <v>0</v>
      </c>
      <c r="P2448" s="2">
        <f t="shared" si="306"/>
        <v>0</v>
      </c>
    </row>
    <row r="2449" spans="1:16">
      <c r="A2449" s="1">
        <v>2445</v>
      </c>
      <c r="G2449" s="3">
        <v>0</v>
      </c>
      <c r="H2449" s="3"/>
      <c r="I2449" s="3">
        <f t="shared" si="299"/>
        <v>0</v>
      </c>
      <c r="J2449" s="3">
        <f t="shared" si="300"/>
        <v>0</v>
      </c>
      <c r="K2449" s="3">
        <f t="shared" si="301"/>
        <v>0</v>
      </c>
      <c r="L2449" s="3">
        <f t="shared" si="302"/>
        <v>0</v>
      </c>
      <c r="M2449" s="3">
        <f t="shared" si="303"/>
        <v>0</v>
      </c>
      <c r="N2449" s="3">
        <f t="shared" si="304"/>
        <v>0</v>
      </c>
      <c r="O2449" s="3">
        <f t="shared" si="305"/>
        <v>0</v>
      </c>
      <c r="P2449" s="2">
        <f t="shared" si="306"/>
        <v>0</v>
      </c>
    </row>
    <row r="2450" spans="1:16">
      <c r="A2450" s="1">
        <v>2446</v>
      </c>
      <c r="G2450" s="3">
        <v>0</v>
      </c>
      <c r="H2450" s="3"/>
      <c r="I2450" s="3">
        <f t="shared" si="299"/>
        <v>0</v>
      </c>
      <c r="J2450" s="3">
        <f t="shared" si="300"/>
        <v>0</v>
      </c>
      <c r="K2450" s="3">
        <f t="shared" si="301"/>
        <v>0</v>
      </c>
      <c r="L2450" s="3">
        <f t="shared" si="302"/>
        <v>0</v>
      </c>
      <c r="M2450" s="3">
        <f t="shared" si="303"/>
        <v>0</v>
      </c>
      <c r="N2450" s="3">
        <f t="shared" si="304"/>
        <v>0</v>
      </c>
      <c r="O2450" s="3">
        <f t="shared" si="305"/>
        <v>0</v>
      </c>
      <c r="P2450" s="2">
        <f t="shared" si="306"/>
        <v>0</v>
      </c>
    </row>
    <row r="2451" spans="1:16">
      <c r="A2451" s="1">
        <v>2447</v>
      </c>
      <c r="G2451" s="3">
        <v>0</v>
      </c>
      <c r="H2451" s="3"/>
      <c r="I2451" s="3">
        <f t="shared" si="299"/>
        <v>0</v>
      </c>
      <c r="J2451" s="3">
        <f t="shared" si="300"/>
        <v>0</v>
      </c>
      <c r="K2451" s="3">
        <f t="shared" si="301"/>
        <v>0</v>
      </c>
      <c r="L2451" s="3">
        <f t="shared" si="302"/>
        <v>0</v>
      </c>
      <c r="M2451" s="3">
        <f t="shared" si="303"/>
        <v>0</v>
      </c>
      <c r="N2451" s="3">
        <f t="shared" si="304"/>
        <v>0</v>
      </c>
      <c r="O2451" s="3">
        <f t="shared" si="305"/>
        <v>0</v>
      </c>
      <c r="P2451" s="2">
        <f t="shared" si="306"/>
        <v>0</v>
      </c>
    </row>
    <row r="2452" spans="1:16">
      <c r="A2452" s="1">
        <v>2448</v>
      </c>
      <c r="G2452" s="3">
        <v>0</v>
      </c>
      <c r="H2452" s="3"/>
      <c r="I2452" s="3">
        <f t="shared" si="299"/>
        <v>0</v>
      </c>
      <c r="J2452" s="3">
        <f t="shared" si="300"/>
        <v>0</v>
      </c>
      <c r="K2452" s="3">
        <f t="shared" si="301"/>
        <v>0</v>
      </c>
      <c r="L2452" s="3">
        <f t="shared" si="302"/>
        <v>0</v>
      </c>
      <c r="M2452" s="3">
        <f t="shared" si="303"/>
        <v>0</v>
      </c>
      <c r="N2452" s="3">
        <f t="shared" si="304"/>
        <v>0</v>
      </c>
      <c r="O2452" s="3">
        <f t="shared" si="305"/>
        <v>0</v>
      </c>
      <c r="P2452" s="2">
        <f t="shared" si="306"/>
        <v>0</v>
      </c>
    </row>
    <row r="2453" spans="1:16">
      <c r="A2453" s="1">
        <v>2449</v>
      </c>
      <c r="G2453" s="3">
        <v>0</v>
      </c>
      <c r="H2453" s="3"/>
      <c r="I2453" s="3">
        <f t="shared" si="299"/>
        <v>0</v>
      </c>
      <c r="J2453" s="3">
        <f t="shared" si="300"/>
        <v>0</v>
      </c>
      <c r="K2453" s="3">
        <f t="shared" si="301"/>
        <v>0</v>
      </c>
      <c r="L2453" s="3">
        <f t="shared" si="302"/>
        <v>0</v>
      </c>
      <c r="M2453" s="3">
        <f t="shared" si="303"/>
        <v>0</v>
      </c>
      <c r="N2453" s="3">
        <f t="shared" si="304"/>
        <v>0</v>
      </c>
      <c r="O2453" s="3">
        <f t="shared" si="305"/>
        <v>0</v>
      </c>
      <c r="P2453" s="2">
        <f t="shared" si="306"/>
        <v>0</v>
      </c>
    </row>
    <row r="2454" spans="1:16">
      <c r="A2454" s="1">
        <v>2450</v>
      </c>
      <c r="G2454" s="3">
        <v>0</v>
      </c>
      <c r="H2454" s="3"/>
      <c r="I2454" s="3">
        <f t="shared" ref="I2454:I2517" si="307">$B$3*G2454</f>
        <v>0</v>
      </c>
      <c r="J2454" s="3">
        <f t="shared" ref="J2454:J2517" si="308">I2454-$C$3*L2454</f>
        <v>0</v>
      </c>
      <c r="K2454" s="3">
        <f t="shared" ref="K2454:K2517" si="309">J2454-$D$3*M2454</f>
        <v>0</v>
      </c>
      <c r="L2454" s="3">
        <f t="shared" ref="L2454:L2517" si="310">K2453</f>
        <v>0</v>
      </c>
      <c r="M2454" s="3">
        <f t="shared" ref="M2454:M2517" si="311">L2453</f>
        <v>0</v>
      </c>
      <c r="N2454" s="3">
        <f t="shared" ref="N2454:N2517" si="312">K2454+$E$3*L2454</f>
        <v>0</v>
      </c>
      <c r="O2454" s="3">
        <f t="shared" ref="O2454:O2517" si="313">N2454+$F$3*M2454</f>
        <v>0</v>
      </c>
      <c r="P2454" s="2">
        <f t="shared" si="306"/>
        <v>0</v>
      </c>
    </row>
    <row r="2455" spans="1:16">
      <c r="A2455" s="1">
        <v>2451</v>
      </c>
      <c r="G2455" s="3">
        <v>0</v>
      </c>
      <c r="H2455" s="3"/>
      <c r="I2455" s="3">
        <f t="shared" si="307"/>
        <v>0</v>
      </c>
      <c r="J2455" s="3">
        <f t="shared" si="308"/>
        <v>0</v>
      </c>
      <c r="K2455" s="3">
        <f t="shared" si="309"/>
        <v>0</v>
      </c>
      <c r="L2455" s="3">
        <f t="shared" si="310"/>
        <v>0</v>
      </c>
      <c r="M2455" s="3">
        <f t="shared" si="311"/>
        <v>0</v>
      </c>
      <c r="N2455" s="3">
        <f t="shared" si="312"/>
        <v>0</v>
      </c>
      <c r="O2455" s="3">
        <f t="shared" si="313"/>
        <v>0</v>
      </c>
      <c r="P2455" s="2">
        <f t="shared" si="306"/>
        <v>0</v>
      </c>
    </row>
    <row r="2456" spans="1:16">
      <c r="A2456" s="1">
        <v>2452</v>
      </c>
      <c r="G2456" s="3">
        <v>0</v>
      </c>
      <c r="H2456" s="3"/>
      <c r="I2456" s="3">
        <f t="shared" si="307"/>
        <v>0</v>
      </c>
      <c r="J2456" s="3">
        <f t="shared" si="308"/>
        <v>0</v>
      </c>
      <c r="K2456" s="3">
        <f t="shared" si="309"/>
        <v>0</v>
      </c>
      <c r="L2456" s="3">
        <f t="shared" si="310"/>
        <v>0</v>
      </c>
      <c r="M2456" s="3">
        <f t="shared" si="311"/>
        <v>0</v>
      </c>
      <c r="N2456" s="3">
        <f t="shared" si="312"/>
        <v>0</v>
      </c>
      <c r="O2456" s="3">
        <f t="shared" si="313"/>
        <v>0</v>
      </c>
      <c r="P2456" s="2">
        <f t="shared" si="306"/>
        <v>0</v>
      </c>
    </row>
    <row r="2457" spans="1:16">
      <c r="A2457" s="1">
        <v>2453</v>
      </c>
      <c r="G2457" s="3">
        <v>0</v>
      </c>
      <c r="H2457" s="3"/>
      <c r="I2457" s="3">
        <f t="shared" si="307"/>
        <v>0</v>
      </c>
      <c r="J2457" s="3">
        <f t="shared" si="308"/>
        <v>0</v>
      </c>
      <c r="K2457" s="3">
        <f t="shared" si="309"/>
        <v>0</v>
      </c>
      <c r="L2457" s="3">
        <f t="shared" si="310"/>
        <v>0</v>
      </c>
      <c r="M2457" s="3">
        <f t="shared" si="311"/>
        <v>0</v>
      </c>
      <c r="N2457" s="3">
        <f t="shared" si="312"/>
        <v>0</v>
      </c>
      <c r="O2457" s="3">
        <f t="shared" si="313"/>
        <v>0</v>
      </c>
      <c r="P2457" s="2">
        <f t="shared" si="306"/>
        <v>0</v>
      </c>
    </row>
    <row r="2458" spans="1:16">
      <c r="A2458" s="1">
        <v>2454</v>
      </c>
      <c r="G2458" s="3">
        <v>0</v>
      </c>
      <c r="H2458" s="3"/>
      <c r="I2458" s="3">
        <f t="shared" si="307"/>
        <v>0</v>
      </c>
      <c r="J2458" s="3">
        <f t="shared" si="308"/>
        <v>0</v>
      </c>
      <c r="K2458" s="3">
        <f t="shared" si="309"/>
        <v>0</v>
      </c>
      <c r="L2458" s="3">
        <f t="shared" si="310"/>
        <v>0</v>
      </c>
      <c r="M2458" s="3">
        <f t="shared" si="311"/>
        <v>0</v>
      </c>
      <c r="N2458" s="3">
        <f t="shared" si="312"/>
        <v>0</v>
      </c>
      <c r="O2458" s="3">
        <f t="shared" si="313"/>
        <v>0</v>
      </c>
      <c r="P2458" s="2">
        <f t="shared" si="306"/>
        <v>0</v>
      </c>
    </row>
    <row r="2459" spans="1:16">
      <c r="A2459" s="1">
        <v>2455</v>
      </c>
      <c r="G2459" s="3">
        <v>0</v>
      </c>
      <c r="H2459" s="3"/>
      <c r="I2459" s="3">
        <f t="shared" si="307"/>
        <v>0</v>
      </c>
      <c r="J2459" s="3">
        <f t="shared" si="308"/>
        <v>0</v>
      </c>
      <c r="K2459" s="3">
        <f t="shared" si="309"/>
        <v>0</v>
      </c>
      <c r="L2459" s="3">
        <f t="shared" si="310"/>
        <v>0</v>
      </c>
      <c r="M2459" s="3">
        <f t="shared" si="311"/>
        <v>0</v>
      </c>
      <c r="N2459" s="3">
        <f t="shared" si="312"/>
        <v>0</v>
      </c>
      <c r="O2459" s="3">
        <f t="shared" si="313"/>
        <v>0</v>
      </c>
      <c r="P2459" s="2">
        <f t="shared" si="306"/>
        <v>0</v>
      </c>
    </row>
    <row r="2460" spans="1:16">
      <c r="A2460" s="1">
        <v>2456</v>
      </c>
      <c r="G2460" s="3">
        <v>0</v>
      </c>
      <c r="H2460" s="3"/>
      <c r="I2460" s="3">
        <f t="shared" si="307"/>
        <v>0</v>
      </c>
      <c r="J2460" s="3">
        <f t="shared" si="308"/>
        <v>0</v>
      </c>
      <c r="K2460" s="3">
        <f t="shared" si="309"/>
        <v>0</v>
      </c>
      <c r="L2460" s="3">
        <f t="shared" si="310"/>
        <v>0</v>
      </c>
      <c r="M2460" s="3">
        <f t="shared" si="311"/>
        <v>0</v>
      </c>
      <c r="N2460" s="3">
        <f t="shared" si="312"/>
        <v>0</v>
      </c>
      <c r="O2460" s="3">
        <f t="shared" si="313"/>
        <v>0</v>
      </c>
      <c r="P2460" s="2">
        <f t="shared" si="306"/>
        <v>0</v>
      </c>
    </row>
    <row r="2461" spans="1:16">
      <c r="A2461" s="1">
        <v>2457</v>
      </c>
      <c r="G2461" s="3">
        <v>0</v>
      </c>
      <c r="H2461" s="3"/>
      <c r="I2461" s="3">
        <f t="shared" si="307"/>
        <v>0</v>
      </c>
      <c r="J2461" s="3">
        <f t="shared" si="308"/>
        <v>0</v>
      </c>
      <c r="K2461" s="3">
        <f t="shared" si="309"/>
        <v>0</v>
      </c>
      <c r="L2461" s="3">
        <f t="shared" si="310"/>
        <v>0</v>
      </c>
      <c r="M2461" s="3">
        <f t="shared" si="311"/>
        <v>0</v>
      </c>
      <c r="N2461" s="3">
        <f t="shared" si="312"/>
        <v>0</v>
      </c>
      <c r="O2461" s="3">
        <f t="shared" si="313"/>
        <v>0</v>
      </c>
      <c r="P2461" s="2">
        <f t="shared" si="306"/>
        <v>0</v>
      </c>
    </row>
    <row r="2462" spans="1:16">
      <c r="A2462" s="1">
        <v>2458</v>
      </c>
      <c r="G2462" s="3">
        <v>0</v>
      </c>
      <c r="H2462" s="3"/>
      <c r="I2462" s="3">
        <f t="shared" si="307"/>
        <v>0</v>
      </c>
      <c r="J2462" s="3">
        <f t="shared" si="308"/>
        <v>0</v>
      </c>
      <c r="K2462" s="3">
        <f t="shared" si="309"/>
        <v>0</v>
      </c>
      <c r="L2462" s="3">
        <f t="shared" si="310"/>
        <v>0</v>
      </c>
      <c r="M2462" s="3">
        <f t="shared" si="311"/>
        <v>0</v>
      </c>
      <c r="N2462" s="3">
        <f t="shared" si="312"/>
        <v>0</v>
      </c>
      <c r="O2462" s="3">
        <f t="shared" si="313"/>
        <v>0</v>
      </c>
      <c r="P2462" s="2">
        <f t="shared" si="306"/>
        <v>0</v>
      </c>
    </row>
    <row r="2463" spans="1:16">
      <c r="A2463" s="1">
        <v>2459</v>
      </c>
      <c r="G2463" s="3">
        <v>0</v>
      </c>
      <c r="H2463" s="3"/>
      <c r="I2463" s="3">
        <f t="shared" si="307"/>
        <v>0</v>
      </c>
      <c r="J2463" s="3">
        <f t="shared" si="308"/>
        <v>0</v>
      </c>
      <c r="K2463" s="3">
        <f t="shared" si="309"/>
        <v>0</v>
      </c>
      <c r="L2463" s="3">
        <f t="shared" si="310"/>
        <v>0</v>
      </c>
      <c r="M2463" s="3">
        <f t="shared" si="311"/>
        <v>0</v>
      </c>
      <c r="N2463" s="3">
        <f t="shared" si="312"/>
        <v>0</v>
      </c>
      <c r="O2463" s="3">
        <f t="shared" si="313"/>
        <v>0</v>
      </c>
      <c r="P2463" s="2">
        <f t="shared" si="306"/>
        <v>0</v>
      </c>
    </row>
    <row r="2464" spans="1:16">
      <c r="A2464" s="1">
        <v>2460</v>
      </c>
      <c r="G2464" s="3">
        <v>0</v>
      </c>
      <c r="H2464" s="3"/>
      <c r="I2464" s="3">
        <f t="shared" si="307"/>
        <v>0</v>
      </c>
      <c r="J2464" s="3">
        <f t="shared" si="308"/>
        <v>0</v>
      </c>
      <c r="K2464" s="3">
        <f t="shared" si="309"/>
        <v>0</v>
      </c>
      <c r="L2464" s="3">
        <f t="shared" si="310"/>
        <v>0</v>
      </c>
      <c r="M2464" s="3">
        <f t="shared" si="311"/>
        <v>0</v>
      </c>
      <c r="N2464" s="3">
        <f t="shared" si="312"/>
        <v>0</v>
      </c>
      <c r="O2464" s="3">
        <f t="shared" si="313"/>
        <v>0</v>
      </c>
      <c r="P2464" s="2">
        <f t="shared" si="306"/>
        <v>0</v>
      </c>
    </row>
    <row r="2465" spans="1:16">
      <c r="A2465" s="1">
        <v>2461</v>
      </c>
      <c r="G2465" s="3">
        <v>0</v>
      </c>
      <c r="H2465" s="3"/>
      <c r="I2465" s="3">
        <f t="shared" si="307"/>
        <v>0</v>
      </c>
      <c r="J2465" s="3">
        <f t="shared" si="308"/>
        <v>0</v>
      </c>
      <c r="K2465" s="3">
        <f t="shared" si="309"/>
        <v>0</v>
      </c>
      <c r="L2465" s="3">
        <f t="shared" si="310"/>
        <v>0</v>
      </c>
      <c r="M2465" s="3">
        <f t="shared" si="311"/>
        <v>0</v>
      </c>
      <c r="N2465" s="3">
        <f t="shared" si="312"/>
        <v>0</v>
      </c>
      <c r="O2465" s="3">
        <f t="shared" si="313"/>
        <v>0</v>
      </c>
      <c r="P2465" s="2">
        <f t="shared" si="306"/>
        <v>0</v>
      </c>
    </row>
    <row r="2466" spans="1:16">
      <c r="A2466" s="1">
        <v>2462</v>
      </c>
      <c r="G2466" s="3">
        <v>0</v>
      </c>
      <c r="H2466" s="3"/>
      <c r="I2466" s="3">
        <f t="shared" si="307"/>
        <v>0</v>
      </c>
      <c r="J2466" s="3">
        <f t="shared" si="308"/>
        <v>0</v>
      </c>
      <c r="K2466" s="3">
        <f t="shared" si="309"/>
        <v>0</v>
      </c>
      <c r="L2466" s="3">
        <f t="shared" si="310"/>
        <v>0</v>
      </c>
      <c r="M2466" s="3">
        <f t="shared" si="311"/>
        <v>0</v>
      </c>
      <c r="N2466" s="3">
        <f t="shared" si="312"/>
        <v>0</v>
      </c>
      <c r="O2466" s="3">
        <f t="shared" si="313"/>
        <v>0</v>
      </c>
      <c r="P2466" s="2">
        <f t="shared" si="306"/>
        <v>0</v>
      </c>
    </row>
    <row r="2467" spans="1:16">
      <c r="A2467" s="1">
        <v>2463</v>
      </c>
      <c r="G2467" s="3">
        <v>0</v>
      </c>
      <c r="H2467" s="3"/>
      <c r="I2467" s="3">
        <f t="shared" si="307"/>
        <v>0</v>
      </c>
      <c r="J2467" s="3">
        <f t="shared" si="308"/>
        <v>0</v>
      </c>
      <c r="K2467" s="3">
        <f t="shared" si="309"/>
        <v>0</v>
      </c>
      <c r="L2467" s="3">
        <f t="shared" si="310"/>
        <v>0</v>
      </c>
      <c r="M2467" s="3">
        <f t="shared" si="311"/>
        <v>0</v>
      </c>
      <c r="N2467" s="3">
        <f t="shared" si="312"/>
        <v>0</v>
      </c>
      <c r="O2467" s="3">
        <f t="shared" si="313"/>
        <v>0</v>
      </c>
      <c r="P2467" s="2">
        <f t="shared" si="306"/>
        <v>0</v>
      </c>
    </row>
    <row r="2468" spans="1:16">
      <c r="A2468" s="1">
        <v>2464</v>
      </c>
      <c r="G2468" s="3">
        <v>0</v>
      </c>
      <c r="H2468" s="3"/>
      <c r="I2468" s="3">
        <f t="shared" si="307"/>
        <v>0</v>
      </c>
      <c r="J2468" s="3">
        <f t="shared" si="308"/>
        <v>0</v>
      </c>
      <c r="K2468" s="3">
        <f t="shared" si="309"/>
        <v>0</v>
      </c>
      <c r="L2468" s="3">
        <f t="shared" si="310"/>
        <v>0</v>
      </c>
      <c r="M2468" s="3">
        <f t="shared" si="311"/>
        <v>0</v>
      </c>
      <c r="N2468" s="3">
        <f t="shared" si="312"/>
        <v>0</v>
      </c>
      <c r="O2468" s="3">
        <f t="shared" si="313"/>
        <v>0</v>
      </c>
      <c r="P2468" s="2">
        <f t="shared" si="306"/>
        <v>0</v>
      </c>
    </row>
    <row r="2469" spans="1:16">
      <c r="A2469" s="1">
        <v>2465</v>
      </c>
      <c r="G2469" s="3">
        <v>0</v>
      </c>
      <c r="H2469" s="3"/>
      <c r="I2469" s="3">
        <f t="shared" si="307"/>
        <v>0</v>
      </c>
      <c r="J2469" s="3">
        <f t="shared" si="308"/>
        <v>0</v>
      </c>
      <c r="K2469" s="3">
        <f t="shared" si="309"/>
        <v>0</v>
      </c>
      <c r="L2469" s="3">
        <f t="shared" si="310"/>
        <v>0</v>
      </c>
      <c r="M2469" s="3">
        <f t="shared" si="311"/>
        <v>0</v>
      </c>
      <c r="N2469" s="3">
        <f t="shared" si="312"/>
        <v>0</v>
      </c>
      <c r="O2469" s="3">
        <f t="shared" si="313"/>
        <v>0</v>
      </c>
      <c r="P2469" s="2">
        <f t="shared" si="306"/>
        <v>0</v>
      </c>
    </row>
    <row r="2470" spans="1:16">
      <c r="A2470" s="1">
        <v>2466</v>
      </c>
      <c r="G2470" s="3">
        <v>0</v>
      </c>
      <c r="H2470" s="3"/>
      <c r="I2470" s="3">
        <f t="shared" si="307"/>
        <v>0</v>
      </c>
      <c r="J2470" s="3">
        <f t="shared" si="308"/>
        <v>0</v>
      </c>
      <c r="K2470" s="3">
        <f t="shared" si="309"/>
        <v>0</v>
      </c>
      <c r="L2470" s="3">
        <f t="shared" si="310"/>
        <v>0</v>
      </c>
      <c r="M2470" s="3">
        <f t="shared" si="311"/>
        <v>0</v>
      </c>
      <c r="N2470" s="3">
        <f t="shared" si="312"/>
        <v>0</v>
      </c>
      <c r="O2470" s="3">
        <f t="shared" si="313"/>
        <v>0</v>
      </c>
      <c r="P2470" s="2">
        <f t="shared" si="306"/>
        <v>0</v>
      </c>
    </row>
    <row r="2471" spans="1:16">
      <c r="A2471" s="1">
        <v>2467</v>
      </c>
      <c r="G2471" s="3">
        <v>0</v>
      </c>
      <c r="H2471" s="3"/>
      <c r="I2471" s="3">
        <f t="shared" si="307"/>
        <v>0</v>
      </c>
      <c r="J2471" s="3">
        <f t="shared" si="308"/>
        <v>0</v>
      </c>
      <c r="K2471" s="3">
        <f t="shared" si="309"/>
        <v>0</v>
      </c>
      <c r="L2471" s="3">
        <f t="shared" si="310"/>
        <v>0</v>
      </c>
      <c r="M2471" s="3">
        <f t="shared" si="311"/>
        <v>0</v>
      </c>
      <c r="N2471" s="3">
        <f t="shared" si="312"/>
        <v>0</v>
      </c>
      <c r="O2471" s="3">
        <f t="shared" si="313"/>
        <v>0</v>
      </c>
      <c r="P2471" s="2">
        <f t="shared" si="306"/>
        <v>0</v>
      </c>
    </row>
    <row r="2472" spans="1:16">
      <c r="A2472" s="1">
        <v>2468</v>
      </c>
      <c r="G2472" s="3">
        <v>0</v>
      </c>
      <c r="H2472" s="3"/>
      <c r="I2472" s="3">
        <f t="shared" si="307"/>
        <v>0</v>
      </c>
      <c r="J2472" s="3">
        <f t="shared" si="308"/>
        <v>0</v>
      </c>
      <c r="K2472" s="3">
        <f t="shared" si="309"/>
        <v>0</v>
      </c>
      <c r="L2472" s="3">
        <f t="shared" si="310"/>
        <v>0</v>
      </c>
      <c r="M2472" s="3">
        <f t="shared" si="311"/>
        <v>0</v>
      </c>
      <c r="N2472" s="3">
        <f t="shared" si="312"/>
        <v>0</v>
      </c>
      <c r="O2472" s="3">
        <f t="shared" si="313"/>
        <v>0</v>
      </c>
      <c r="P2472" s="2">
        <f t="shared" si="306"/>
        <v>0</v>
      </c>
    </row>
    <row r="2473" spans="1:16">
      <c r="A2473" s="1">
        <v>2469</v>
      </c>
      <c r="G2473" s="3">
        <v>0</v>
      </c>
      <c r="H2473" s="3"/>
      <c r="I2473" s="3">
        <f t="shared" si="307"/>
        <v>0</v>
      </c>
      <c r="J2473" s="3">
        <f t="shared" si="308"/>
        <v>0</v>
      </c>
      <c r="K2473" s="3">
        <f t="shared" si="309"/>
        <v>0</v>
      </c>
      <c r="L2473" s="3">
        <f t="shared" si="310"/>
        <v>0</v>
      </c>
      <c r="M2473" s="3">
        <f t="shared" si="311"/>
        <v>0</v>
      </c>
      <c r="N2473" s="3">
        <f t="shared" si="312"/>
        <v>0</v>
      </c>
      <c r="O2473" s="3">
        <f t="shared" si="313"/>
        <v>0</v>
      </c>
      <c r="P2473" s="2">
        <f t="shared" si="306"/>
        <v>0</v>
      </c>
    </row>
    <row r="2474" spans="1:16">
      <c r="A2474" s="1">
        <v>2470</v>
      </c>
      <c r="G2474" s="3">
        <v>0</v>
      </c>
      <c r="H2474" s="3"/>
      <c r="I2474" s="3">
        <f t="shared" si="307"/>
        <v>0</v>
      </c>
      <c r="J2474" s="3">
        <f t="shared" si="308"/>
        <v>0</v>
      </c>
      <c r="K2474" s="3">
        <f t="shared" si="309"/>
        <v>0</v>
      </c>
      <c r="L2474" s="3">
        <f t="shared" si="310"/>
        <v>0</v>
      </c>
      <c r="M2474" s="3">
        <f t="shared" si="311"/>
        <v>0</v>
      </c>
      <c r="N2474" s="3">
        <f t="shared" si="312"/>
        <v>0</v>
      </c>
      <c r="O2474" s="3">
        <f t="shared" si="313"/>
        <v>0</v>
      </c>
      <c r="P2474" s="2">
        <f t="shared" si="306"/>
        <v>0</v>
      </c>
    </row>
    <row r="2475" spans="1:16">
      <c r="A2475" s="1">
        <v>2471</v>
      </c>
      <c r="G2475" s="3">
        <v>0</v>
      </c>
      <c r="H2475" s="3"/>
      <c r="I2475" s="3">
        <f t="shared" si="307"/>
        <v>0</v>
      </c>
      <c r="J2475" s="3">
        <f t="shared" si="308"/>
        <v>0</v>
      </c>
      <c r="K2475" s="3">
        <f t="shared" si="309"/>
        <v>0</v>
      </c>
      <c r="L2475" s="3">
        <f t="shared" si="310"/>
        <v>0</v>
      </c>
      <c r="M2475" s="3">
        <f t="shared" si="311"/>
        <v>0</v>
      </c>
      <c r="N2475" s="3">
        <f t="shared" si="312"/>
        <v>0</v>
      </c>
      <c r="O2475" s="3">
        <f t="shared" si="313"/>
        <v>0</v>
      </c>
      <c r="P2475" s="2">
        <f t="shared" si="306"/>
        <v>0</v>
      </c>
    </row>
    <row r="2476" spans="1:16">
      <c r="A2476" s="1">
        <v>2472</v>
      </c>
      <c r="G2476" s="3">
        <v>0</v>
      </c>
      <c r="H2476" s="3"/>
      <c r="I2476" s="3">
        <f t="shared" si="307"/>
        <v>0</v>
      </c>
      <c r="J2476" s="3">
        <f t="shared" si="308"/>
        <v>0</v>
      </c>
      <c r="K2476" s="3">
        <f t="shared" si="309"/>
        <v>0</v>
      </c>
      <c r="L2476" s="3">
        <f t="shared" si="310"/>
        <v>0</v>
      </c>
      <c r="M2476" s="3">
        <f t="shared" si="311"/>
        <v>0</v>
      </c>
      <c r="N2476" s="3">
        <f t="shared" si="312"/>
        <v>0</v>
      </c>
      <c r="O2476" s="3">
        <f t="shared" si="313"/>
        <v>0</v>
      </c>
      <c r="P2476" s="2">
        <f t="shared" si="306"/>
        <v>0</v>
      </c>
    </row>
    <row r="2477" spans="1:16">
      <c r="A2477" s="1">
        <v>2473</v>
      </c>
      <c r="G2477" s="3">
        <v>0</v>
      </c>
      <c r="H2477" s="3"/>
      <c r="I2477" s="3">
        <f t="shared" si="307"/>
        <v>0</v>
      </c>
      <c r="J2477" s="3">
        <f t="shared" si="308"/>
        <v>0</v>
      </c>
      <c r="K2477" s="3">
        <f t="shared" si="309"/>
        <v>0</v>
      </c>
      <c r="L2477" s="3">
        <f t="shared" si="310"/>
        <v>0</v>
      </c>
      <c r="M2477" s="3">
        <f t="shared" si="311"/>
        <v>0</v>
      </c>
      <c r="N2477" s="3">
        <f t="shared" si="312"/>
        <v>0</v>
      </c>
      <c r="O2477" s="3">
        <f t="shared" si="313"/>
        <v>0</v>
      </c>
      <c r="P2477" s="2">
        <f t="shared" si="306"/>
        <v>0</v>
      </c>
    </row>
    <row r="2478" spans="1:16">
      <c r="A2478" s="1">
        <v>2474</v>
      </c>
      <c r="G2478" s="3">
        <v>0</v>
      </c>
      <c r="H2478" s="3"/>
      <c r="I2478" s="3">
        <f t="shared" si="307"/>
        <v>0</v>
      </c>
      <c r="J2478" s="3">
        <f t="shared" si="308"/>
        <v>0</v>
      </c>
      <c r="K2478" s="3">
        <f t="shared" si="309"/>
        <v>0</v>
      </c>
      <c r="L2478" s="3">
        <f t="shared" si="310"/>
        <v>0</v>
      </c>
      <c r="M2478" s="3">
        <f t="shared" si="311"/>
        <v>0</v>
      </c>
      <c r="N2478" s="3">
        <f t="shared" si="312"/>
        <v>0</v>
      </c>
      <c r="O2478" s="3">
        <f t="shared" si="313"/>
        <v>0</v>
      </c>
      <c r="P2478" s="2">
        <f t="shared" si="306"/>
        <v>0</v>
      </c>
    </row>
    <row r="2479" spans="1:16">
      <c r="A2479" s="1">
        <v>2475</v>
      </c>
      <c r="G2479" s="3">
        <v>0</v>
      </c>
      <c r="H2479" s="3"/>
      <c r="I2479" s="3">
        <f t="shared" si="307"/>
        <v>0</v>
      </c>
      <c r="J2479" s="3">
        <f t="shared" si="308"/>
        <v>0</v>
      </c>
      <c r="K2479" s="3">
        <f t="shared" si="309"/>
        <v>0</v>
      </c>
      <c r="L2479" s="3">
        <f t="shared" si="310"/>
        <v>0</v>
      </c>
      <c r="M2479" s="3">
        <f t="shared" si="311"/>
        <v>0</v>
      </c>
      <c r="N2479" s="3">
        <f t="shared" si="312"/>
        <v>0</v>
      </c>
      <c r="O2479" s="3">
        <f t="shared" si="313"/>
        <v>0</v>
      </c>
      <c r="P2479" s="2">
        <f t="shared" si="306"/>
        <v>0</v>
      </c>
    </row>
    <row r="2480" spans="1:16">
      <c r="A2480" s="1">
        <v>2476</v>
      </c>
      <c r="G2480" s="3">
        <v>0</v>
      </c>
      <c r="H2480" s="3"/>
      <c r="I2480" s="3">
        <f t="shared" si="307"/>
        <v>0</v>
      </c>
      <c r="J2480" s="3">
        <f t="shared" si="308"/>
        <v>0</v>
      </c>
      <c r="K2480" s="3">
        <f t="shared" si="309"/>
        <v>0</v>
      </c>
      <c r="L2480" s="3">
        <f t="shared" si="310"/>
        <v>0</v>
      </c>
      <c r="M2480" s="3">
        <f t="shared" si="311"/>
        <v>0</v>
      </c>
      <c r="N2480" s="3">
        <f t="shared" si="312"/>
        <v>0</v>
      </c>
      <c r="O2480" s="3">
        <f t="shared" si="313"/>
        <v>0</v>
      </c>
      <c r="P2480" s="2">
        <f t="shared" si="306"/>
        <v>0</v>
      </c>
    </row>
    <row r="2481" spans="1:16">
      <c r="A2481" s="1">
        <v>2477</v>
      </c>
      <c r="G2481" s="3">
        <v>0</v>
      </c>
      <c r="H2481" s="3"/>
      <c r="I2481" s="3">
        <f t="shared" si="307"/>
        <v>0</v>
      </c>
      <c r="J2481" s="3">
        <f t="shared" si="308"/>
        <v>0</v>
      </c>
      <c r="K2481" s="3">
        <f t="shared" si="309"/>
        <v>0</v>
      </c>
      <c r="L2481" s="3">
        <f t="shared" si="310"/>
        <v>0</v>
      </c>
      <c r="M2481" s="3">
        <f t="shared" si="311"/>
        <v>0</v>
      </c>
      <c r="N2481" s="3">
        <f t="shared" si="312"/>
        <v>0</v>
      </c>
      <c r="O2481" s="3">
        <f t="shared" si="313"/>
        <v>0</v>
      </c>
      <c r="P2481" s="2">
        <f t="shared" si="306"/>
        <v>0</v>
      </c>
    </row>
    <row r="2482" spans="1:16">
      <c r="A2482" s="1">
        <v>2478</v>
      </c>
      <c r="G2482" s="3">
        <v>0</v>
      </c>
      <c r="H2482" s="3"/>
      <c r="I2482" s="3">
        <f t="shared" si="307"/>
        <v>0</v>
      </c>
      <c r="J2482" s="3">
        <f t="shared" si="308"/>
        <v>0</v>
      </c>
      <c r="K2482" s="3">
        <f t="shared" si="309"/>
        <v>0</v>
      </c>
      <c r="L2482" s="3">
        <f t="shared" si="310"/>
        <v>0</v>
      </c>
      <c r="M2482" s="3">
        <f t="shared" si="311"/>
        <v>0</v>
      </c>
      <c r="N2482" s="3">
        <f t="shared" si="312"/>
        <v>0</v>
      </c>
      <c r="O2482" s="3">
        <f t="shared" si="313"/>
        <v>0</v>
      </c>
      <c r="P2482" s="2">
        <f t="shared" si="306"/>
        <v>0</v>
      </c>
    </row>
    <row r="2483" spans="1:16">
      <c r="A2483" s="1">
        <v>2479</v>
      </c>
      <c r="G2483" s="3">
        <v>0</v>
      </c>
      <c r="H2483" s="3"/>
      <c r="I2483" s="3">
        <f t="shared" si="307"/>
        <v>0</v>
      </c>
      <c r="J2483" s="3">
        <f t="shared" si="308"/>
        <v>0</v>
      </c>
      <c r="K2483" s="3">
        <f t="shared" si="309"/>
        <v>0</v>
      </c>
      <c r="L2483" s="3">
        <f t="shared" si="310"/>
        <v>0</v>
      </c>
      <c r="M2483" s="3">
        <f t="shared" si="311"/>
        <v>0</v>
      </c>
      <c r="N2483" s="3">
        <f t="shared" si="312"/>
        <v>0</v>
      </c>
      <c r="O2483" s="3">
        <f t="shared" si="313"/>
        <v>0</v>
      </c>
      <c r="P2483" s="2">
        <f t="shared" si="306"/>
        <v>0</v>
      </c>
    </row>
    <row r="2484" spans="1:16">
      <c r="A2484" s="1">
        <v>2480</v>
      </c>
      <c r="G2484" s="3">
        <v>0</v>
      </c>
      <c r="H2484" s="3"/>
      <c r="I2484" s="3">
        <f t="shared" si="307"/>
        <v>0</v>
      </c>
      <c r="J2484" s="3">
        <f t="shared" si="308"/>
        <v>0</v>
      </c>
      <c r="K2484" s="3">
        <f t="shared" si="309"/>
        <v>0</v>
      </c>
      <c r="L2484" s="3">
        <f t="shared" si="310"/>
        <v>0</v>
      </c>
      <c r="M2484" s="3">
        <f t="shared" si="311"/>
        <v>0</v>
      </c>
      <c r="N2484" s="3">
        <f t="shared" si="312"/>
        <v>0</v>
      </c>
      <c r="O2484" s="3">
        <f t="shared" si="313"/>
        <v>0</v>
      </c>
      <c r="P2484" s="2">
        <f t="shared" si="306"/>
        <v>0</v>
      </c>
    </row>
    <row r="2485" spans="1:16">
      <c r="A2485" s="1">
        <v>2481</v>
      </c>
      <c r="G2485" s="3">
        <v>0</v>
      </c>
      <c r="H2485" s="3"/>
      <c r="I2485" s="3">
        <f t="shared" si="307"/>
        <v>0</v>
      </c>
      <c r="J2485" s="3">
        <f t="shared" si="308"/>
        <v>0</v>
      </c>
      <c r="K2485" s="3">
        <f t="shared" si="309"/>
        <v>0</v>
      </c>
      <c r="L2485" s="3">
        <f t="shared" si="310"/>
        <v>0</v>
      </c>
      <c r="M2485" s="3">
        <f t="shared" si="311"/>
        <v>0</v>
      </c>
      <c r="N2485" s="3">
        <f t="shared" si="312"/>
        <v>0</v>
      </c>
      <c r="O2485" s="3">
        <f t="shared" si="313"/>
        <v>0</v>
      </c>
      <c r="P2485" s="2">
        <f t="shared" si="306"/>
        <v>0</v>
      </c>
    </row>
    <row r="2486" spans="1:16">
      <c r="A2486" s="1">
        <v>2482</v>
      </c>
      <c r="G2486" s="3">
        <v>0</v>
      </c>
      <c r="H2486" s="3"/>
      <c r="I2486" s="3">
        <f t="shared" si="307"/>
        <v>0</v>
      </c>
      <c r="J2486" s="3">
        <f t="shared" si="308"/>
        <v>0</v>
      </c>
      <c r="K2486" s="3">
        <f t="shared" si="309"/>
        <v>0</v>
      </c>
      <c r="L2486" s="3">
        <f t="shared" si="310"/>
        <v>0</v>
      </c>
      <c r="M2486" s="3">
        <f t="shared" si="311"/>
        <v>0</v>
      </c>
      <c r="N2486" s="3">
        <f t="shared" si="312"/>
        <v>0</v>
      </c>
      <c r="O2486" s="3">
        <f t="shared" si="313"/>
        <v>0</v>
      </c>
      <c r="P2486" s="2">
        <f t="shared" si="306"/>
        <v>0</v>
      </c>
    </row>
    <row r="2487" spans="1:16">
      <c r="A2487" s="1">
        <v>2483</v>
      </c>
      <c r="G2487" s="3">
        <v>0</v>
      </c>
      <c r="H2487" s="3"/>
      <c r="I2487" s="3">
        <f t="shared" si="307"/>
        <v>0</v>
      </c>
      <c r="J2487" s="3">
        <f t="shared" si="308"/>
        <v>0</v>
      </c>
      <c r="K2487" s="3">
        <f t="shared" si="309"/>
        <v>0</v>
      </c>
      <c r="L2487" s="3">
        <f t="shared" si="310"/>
        <v>0</v>
      </c>
      <c r="M2487" s="3">
        <f t="shared" si="311"/>
        <v>0</v>
      </c>
      <c r="N2487" s="3">
        <f t="shared" si="312"/>
        <v>0</v>
      </c>
      <c r="O2487" s="3">
        <f t="shared" si="313"/>
        <v>0</v>
      </c>
      <c r="P2487" s="2">
        <f t="shared" si="306"/>
        <v>0</v>
      </c>
    </row>
    <row r="2488" spans="1:16">
      <c r="A2488" s="1">
        <v>2484</v>
      </c>
      <c r="G2488" s="3">
        <v>0</v>
      </c>
      <c r="H2488" s="3"/>
      <c r="I2488" s="3">
        <f t="shared" si="307"/>
        <v>0</v>
      </c>
      <c r="J2488" s="3">
        <f t="shared" si="308"/>
        <v>0</v>
      </c>
      <c r="K2488" s="3">
        <f t="shared" si="309"/>
        <v>0</v>
      </c>
      <c r="L2488" s="3">
        <f t="shared" si="310"/>
        <v>0</v>
      </c>
      <c r="M2488" s="3">
        <f t="shared" si="311"/>
        <v>0</v>
      </c>
      <c r="N2488" s="3">
        <f t="shared" si="312"/>
        <v>0</v>
      </c>
      <c r="O2488" s="3">
        <f t="shared" si="313"/>
        <v>0</v>
      </c>
      <c r="P2488" s="2">
        <f t="shared" si="306"/>
        <v>0</v>
      </c>
    </row>
    <row r="2489" spans="1:16">
      <c r="A2489" s="1">
        <v>2485</v>
      </c>
      <c r="G2489" s="3">
        <v>0</v>
      </c>
      <c r="H2489" s="3"/>
      <c r="I2489" s="3">
        <f t="shared" si="307"/>
        <v>0</v>
      </c>
      <c r="J2489" s="3">
        <f t="shared" si="308"/>
        <v>0</v>
      </c>
      <c r="K2489" s="3">
        <f t="shared" si="309"/>
        <v>0</v>
      </c>
      <c r="L2489" s="3">
        <f t="shared" si="310"/>
        <v>0</v>
      </c>
      <c r="M2489" s="3">
        <f t="shared" si="311"/>
        <v>0</v>
      </c>
      <c r="N2489" s="3">
        <f t="shared" si="312"/>
        <v>0</v>
      </c>
      <c r="O2489" s="3">
        <f t="shared" si="313"/>
        <v>0</v>
      </c>
      <c r="P2489" s="2">
        <f t="shared" si="306"/>
        <v>0</v>
      </c>
    </row>
    <row r="2490" spans="1:16">
      <c r="A2490" s="1">
        <v>2486</v>
      </c>
      <c r="G2490" s="3">
        <v>0</v>
      </c>
      <c r="H2490" s="3"/>
      <c r="I2490" s="3">
        <f t="shared" si="307"/>
        <v>0</v>
      </c>
      <c r="J2490" s="3">
        <f t="shared" si="308"/>
        <v>0</v>
      </c>
      <c r="K2490" s="3">
        <f t="shared" si="309"/>
        <v>0</v>
      </c>
      <c r="L2490" s="3">
        <f t="shared" si="310"/>
        <v>0</v>
      </c>
      <c r="M2490" s="3">
        <f t="shared" si="311"/>
        <v>0</v>
      </c>
      <c r="N2490" s="3">
        <f t="shared" si="312"/>
        <v>0</v>
      </c>
      <c r="O2490" s="3">
        <f t="shared" si="313"/>
        <v>0</v>
      </c>
      <c r="P2490" s="2">
        <f t="shared" si="306"/>
        <v>0</v>
      </c>
    </row>
    <row r="2491" spans="1:16">
      <c r="A2491" s="1">
        <v>2487</v>
      </c>
      <c r="G2491" s="3">
        <v>0</v>
      </c>
      <c r="H2491" s="3"/>
      <c r="I2491" s="3">
        <f t="shared" si="307"/>
        <v>0</v>
      </c>
      <c r="J2491" s="3">
        <f t="shared" si="308"/>
        <v>0</v>
      </c>
      <c r="K2491" s="3">
        <f t="shared" si="309"/>
        <v>0</v>
      </c>
      <c r="L2491" s="3">
        <f t="shared" si="310"/>
        <v>0</v>
      </c>
      <c r="M2491" s="3">
        <f t="shared" si="311"/>
        <v>0</v>
      </c>
      <c r="N2491" s="3">
        <f t="shared" si="312"/>
        <v>0</v>
      </c>
      <c r="O2491" s="3">
        <f t="shared" si="313"/>
        <v>0</v>
      </c>
      <c r="P2491" s="2">
        <f t="shared" si="306"/>
        <v>0</v>
      </c>
    </row>
    <row r="2492" spans="1:16">
      <c r="A2492" s="1">
        <v>2488</v>
      </c>
      <c r="G2492" s="3">
        <v>0</v>
      </c>
      <c r="H2492" s="3"/>
      <c r="I2492" s="3">
        <f t="shared" si="307"/>
        <v>0</v>
      </c>
      <c r="J2492" s="3">
        <f t="shared" si="308"/>
        <v>0</v>
      </c>
      <c r="K2492" s="3">
        <f t="shared" si="309"/>
        <v>0</v>
      </c>
      <c r="L2492" s="3">
        <f t="shared" si="310"/>
        <v>0</v>
      </c>
      <c r="M2492" s="3">
        <f t="shared" si="311"/>
        <v>0</v>
      </c>
      <c r="N2492" s="3">
        <f t="shared" si="312"/>
        <v>0</v>
      </c>
      <c r="O2492" s="3">
        <f t="shared" si="313"/>
        <v>0</v>
      </c>
      <c r="P2492" s="2">
        <f t="shared" si="306"/>
        <v>0</v>
      </c>
    </row>
    <row r="2493" spans="1:16">
      <c r="A2493" s="1">
        <v>2489</v>
      </c>
      <c r="G2493" s="3">
        <v>0</v>
      </c>
      <c r="H2493" s="3"/>
      <c r="I2493" s="3">
        <f t="shared" si="307"/>
        <v>0</v>
      </c>
      <c r="J2493" s="3">
        <f t="shared" si="308"/>
        <v>0</v>
      </c>
      <c r="K2493" s="3">
        <f t="shared" si="309"/>
        <v>0</v>
      </c>
      <c r="L2493" s="3">
        <f t="shared" si="310"/>
        <v>0</v>
      </c>
      <c r="M2493" s="3">
        <f t="shared" si="311"/>
        <v>0</v>
      </c>
      <c r="N2493" s="3">
        <f t="shared" si="312"/>
        <v>0</v>
      </c>
      <c r="O2493" s="3">
        <f t="shared" si="313"/>
        <v>0</v>
      </c>
      <c r="P2493" s="2">
        <f t="shared" si="306"/>
        <v>0</v>
      </c>
    </row>
    <row r="2494" spans="1:16">
      <c r="A2494" s="1">
        <v>2490</v>
      </c>
      <c r="G2494" s="3">
        <v>0</v>
      </c>
      <c r="H2494" s="3"/>
      <c r="I2494" s="3">
        <f t="shared" si="307"/>
        <v>0</v>
      </c>
      <c r="J2494" s="3">
        <f t="shared" si="308"/>
        <v>0</v>
      </c>
      <c r="K2494" s="3">
        <f t="shared" si="309"/>
        <v>0</v>
      </c>
      <c r="L2494" s="3">
        <f t="shared" si="310"/>
        <v>0</v>
      </c>
      <c r="M2494" s="3">
        <f t="shared" si="311"/>
        <v>0</v>
      </c>
      <c r="N2494" s="3">
        <f t="shared" si="312"/>
        <v>0</v>
      </c>
      <c r="O2494" s="3">
        <f t="shared" si="313"/>
        <v>0</v>
      </c>
      <c r="P2494" s="2">
        <f t="shared" si="306"/>
        <v>0</v>
      </c>
    </row>
    <row r="2495" spans="1:16">
      <c r="A2495" s="1">
        <v>2491</v>
      </c>
      <c r="G2495" s="3">
        <v>0</v>
      </c>
      <c r="H2495" s="3"/>
      <c r="I2495" s="3">
        <f t="shared" si="307"/>
        <v>0</v>
      </c>
      <c r="J2495" s="3">
        <f t="shared" si="308"/>
        <v>0</v>
      </c>
      <c r="K2495" s="3">
        <f t="shared" si="309"/>
        <v>0</v>
      </c>
      <c r="L2495" s="3">
        <f t="shared" si="310"/>
        <v>0</v>
      </c>
      <c r="M2495" s="3">
        <f t="shared" si="311"/>
        <v>0</v>
      </c>
      <c r="N2495" s="3">
        <f t="shared" si="312"/>
        <v>0</v>
      </c>
      <c r="O2495" s="3">
        <f t="shared" si="313"/>
        <v>0</v>
      </c>
      <c r="P2495" s="2">
        <f t="shared" si="306"/>
        <v>0</v>
      </c>
    </row>
    <row r="2496" spans="1:16">
      <c r="A2496" s="1">
        <v>2492</v>
      </c>
      <c r="G2496" s="3">
        <v>0</v>
      </c>
      <c r="H2496" s="3"/>
      <c r="I2496" s="3">
        <f t="shared" si="307"/>
        <v>0</v>
      </c>
      <c r="J2496" s="3">
        <f t="shared" si="308"/>
        <v>0</v>
      </c>
      <c r="K2496" s="3">
        <f t="shared" si="309"/>
        <v>0</v>
      </c>
      <c r="L2496" s="3">
        <f t="shared" si="310"/>
        <v>0</v>
      </c>
      <c r="M2496" s="3">
        <f t="shared" si="311"/>
        <v>0</v>
      </c>
      <c r="N2496" s="3">
        <f t="shared" si="312"/>
        <v>0</v>
      </c>
      <c r="O2496" s="3">
        <f t="shared" si="313"/>
        <v>0</v>
      </c>
      <c r="P2496" s="2">
        <f t="shared" si="306"/>
        <v>0</v>
      </c>
    </row>
    <row r="2497" spans="1:16">
      <c r="A2497" s="1">
        <v>2493</v>
      </c>
      <c r="G2497" s="3">
        <v>0</v>
      </c>
      <c r="H2497" s="3"/>
      <c r="I2497" s="3">
        <f t="shared" si="307"/>
        <v>0</v>
      </c>
      <c r="J2497" s="3">
        <f t="shared" si="308"/>
        <v>0</v>
      </c>
      <c r="K2497" s="3">
        <f t="shared" si="309"/>
        <v>0</v>
      </c>
      <c r="L2497" s="3">
        <f t="shared" si="310"/>
        <v>0</v>
      </c>
      <c r="M2497" s="3">
        <f t="shared" si="311"/>
        <v>0</v>
      </c>
      <c r="N2497" s="3">
        <f t="shared" si="312"/>
        <v>0</v>
      </c>
      <c r="O2497" s="3">
        <f t="shared" si="313"/>
        <v>0</v>
      </c>
      <c r="P2497" s="2">
        <f t="shared" si="306"/>
        <v>0</v>
      </c>
    </row>
    <row r="2498" spans="1:16">
      <c r="A2498" s="1">
        <v>2494</v>
      </c>
      <c r="G2498" s="3">
        <v>0</v>
      </c>
      <c r="H2498" s="3"/>
      <c r="I2498" s="3">
        <f t="shared" si="307"/>
        <v>0</v>
      </c>
      <c r="J2498" s="3">
        <f t="shared" si="308"/>
        <v>0</v>
      </c>
      <c r="K2498" s="3">
        <f t="shared" si="309"/>
        <v>0</v>
      </c>
      <c r="L2498" s="3">
        <f t="shared" si="310"/>
        <v>0</v>
      </c>
      <c r="M2498" s="3">
        <f t="shared" si="311"/>
        <v>0</v>
      </c>
      <c r="N2498" s="3">
        <f t="shared" si="312"/>
        <v>0</v>
      </c>
      <c r="O2498" s="3">
        <f t="shared" si="313"/>
        <v>0</v>
      </c>
      <c r="P2498" s="2">
        <f t="shared" si="306"/>
        <v>0</v>
      </c>
    </row>
    <row r="2499" spans="1:16">
      <c r="A2499" s="1">
        <v>2495</v>
      </c>
      <c r="G2499" s="3">
        <v>0</v>
      </c>
      <c r="H2499" s="3"/>
      <c r="I2499" s="3">
        <f t="shared" si="307"/>
        <v>0</v>
      </c>
      <c r="J2499" s="3">
        <f t="shared" si="308"/>
        <v>0</v>
      </c>
      <c r="K2499" s="3">
        <f t="shared" si="309"/>
        <v>0</v>
      </c>
      <c r="L2499" s="3">
        <f t="shared" si="310"/>
        <v>0</v>
      </c>
      <c r="M2499" s="3">
        <f t="shared" si="311"/>
        <v>0</v>
      </c>
      <c r="N2499" s="3">
        <f t="shared" si="312"/>
        <v>0</v>
      </c>
      <c r="O2499" s="3">
        <f t="shared" si="313"/>
        <v>0</v>
      </c>
      <c r="P2499" s="2">
        <f t="shared" si="306"/>
        <v>0</v>
      </c>
    </row>
    <row r="2500" spans="1:16">
      <c r="A2500" s="1">
        <v>2496</v>
      </c>
      <c r="G2500" s="3">
        <v>0</v>
      </c>
      <c r="H2500" s="3"/>
      <c r="I2500" s="3">
        <f t="shared" si="307"/>
        <v>0</v>
      </c>
      <c r="J2500" s="3">
        <f t="shared" si="308"/>
        <v>0</v>
      </c>
      <c r="K2500" s="3">
        <f t="shared" si="309"/>
        <v>0</v>
      </c>
      <c r="L2500" s="3">
        <f t="shared" si="310"/>
        <v>0</v>
      </c>
      <c r="M2500" s="3">
        <f t="shared" si="311"/>
        <v>0</v>
      </c>
      <c r="N2500" s="3">
        <f t="shared" si="312"/>
        <v>0</v>
      </c>
      <c r="O2500" s="3">
        <f t="shared" si="313"/>
        <v>0</v>
      </c>
      <c r="P2500" s="2">
        <f t="shared" si="306"/>
        <v>0</v>
      </c>
    </row>
    <row r="2501" spans="1:16">
      <c r="A2501" s="1">
        <v>2497</v>
      </c>
      <c r="G2501" s="3">
        <v>0</v>
      </c>
      <c r="H2501" s="3"/>
      <c r="I2501" s="3">
        <f t="shared" si="307"/>
        <v>0</v>
      </c>
      <c r="J2501" s="3">
        <f t="shared" si="308"/>
        <v>0</v>
      </c>
      <c r="K2501" s="3">
        <f t="shared" si="309"/>
        <v>0</v>
      </c>
      <c r="L2501" s="3">
        <f t="shared" si="310"/>
        <v>0</v>
      </c>
      <c r="M2501" s="3">
        <f t="shared" si="311"/>
        <v>0</v>
      </c>
      <c r="N2501" s="3">
        <f t="shared" si="312"/>
        <v>0</v>
      </c>
      <c r="O2501" s="3">
        <f t="shared" si="313"/>
        <v>0</v>
      </c>
      <c r="P2501" s="2">
        <f t="shared" ref="P2501:P2564" si="314">O2501</f>
        <v>0</v>
      </c>
    </row>
    <row r="2502" spans="1:16">
      <c r="A2502" s="1">
        <v>2498</v>
      </c>
      <c r="G2502" s="3">
        <v>0</v>
      </c>
      <c r="H2502" s="3"/>
      <c r="I2502" s="3">
        <f t="shared" si="307"/>
        <v>0</v>
      </c>
      <c r="J2502" s="3">
        <f t="shared" si="308"/>
        <v>0</v>
      </c>
      <c r="K2502" s="3">
        <f t="shared" si="309"/>
        <v>0</v>
      </c>
      <c r="L2502" s="3">
        <f t="shared" si="310"/>
        <v>0</v>
      </c>
      <c r="M2502" s="3">
        <f t="shared" si="311"/>
        <v>0</v>
      </c>
      <c r="N2502" s="3">
        <f t="shared" si="312"/>
        <v>0</v>
      </c>
      <c r="O2502" s="3">
        <f t="shared" si="313"/>
        <v>0</v>
      </c>
      <c r="P2502" s="2">
        <f t="shared" si="314"/>
        <v>0</v>
      </c>
    </row>
    <row r="2503" spans="1:16">
      <c r="A2503" s="1">
        <v>2499</v>
      </c>
      <c r="G2503" s="3">
        <v>0</v>
      </c>
      <c r="H2503" s="3"/>
      <c r="I2503" s="3">
        <f t="shared" si="307"/>
        <v>0</v>
      </c>
      <c r="J2503" s="3">
        <f t="shared" si="308"/>
        <v>0</v>
      </c>
      <c r="K2503" s="3">
        <f t="shared" si="309"/>
        <v>0</v>
      </c>
      <c r="L2503" s="3">
        <f t="shared" si="310"/>
        <v>0</v>
      </c>
      <c r="M2503" s="3">
        <f t="shared" si="311"/>
        <v>0</v>
      </c>
      <c r="N2503" s="3">
        <f t="shared" si="312"/>
        <v>0</v>
      </c>
      <c r="O2503" s="3">
        <f t="shared" si="313"/>
        <v>0</v>
      </c>
      <c r="P2503" s="2">
        <f t="shared" si="314"/>
        <v>0</v>
      </c>
    </row>
    <row r="2504" spans="1:16">
      <c r="A2504" s="1">
        <v>2500</v>
      </c>
      <c r="G2504" s="3">
        <v>0</v>
      </c>
      <c r="H2504" s="3"/>
      <c r="I2504" s="3">
        <f t="shared" si="307"/>
        <v>0</v>
      </c>
      <c r="J2504" s="3">
        <f t="shared" si="308"/>
        <v>0</v>
      </c>
      <c r="K2504" s="3">
        <f t="shared" si="309"/>
        <v>0</v>
      </c>
      <c r="L2504" s="3">
        <f t="shared" si="310"/>
        <v>0</v>
      </c>
      <c r="M2504" s="3">
        <f t="shared" si="311"/>
        <v>0</v>
      </c>
      <c r="N2504" s="3">
        <f t="shared" si="312"/>
        <v>0</v>
      </c>
      <c r="O2504" s="3">
        <f t="shared" si="313"/>
        <v>0</v>
      </c>
      <c r="P2504" s="2">
        <f t="shared" si="314"/>
        <v>0</v>
      </c>
    </row>
    <row r="2505" spans="1:16">
      <c r="A2505" s="1">
        <v>2501</v>
      </c>
      <c r="G2505" s="3">
        <v>0</v>
      </c>
      <c r="H2505" s="3"/>
      <c r="I2505" s="3">
        <f t="shared" si="307"/>
        <v>0</v>
      </c>
      <c r="J2505" s="3">
        <f t="shared" si="308"/>
        <v>0</v>
      </c>
      <c r="K2505" s="3">
        <f t="shared" si="309"/>
        <v>0</v>
      </c>
      <c r="L2505" s="3">
        <f t="shared" si="310"/>
        <v>0</v>
      </c>
      <c r="M2505" s="3">
        <f t="shared" si="311"/>
        <v>0</v>
      </c>
      <c r="N2505" s="3">
        <f t="shared" si="312"/>
        <v>0</v>
      </c>
      <c r="O2505" s="3">
        <f t="shared" si="313"/>
        <v>0</v>
      </c>
      <c r="P2505" s="2">
        <f t="shared" si="314"/>
        <v>0</v>
      </c>
    </row>
    <row r="2506" spans="1:16">
      <c r="A2506" s="1">
        <v>2502</v>
      </c>
      <c r="G2506" s="3">
        <v>0</v>
      </c>
      <c r="H2506" s="3"/>
      <c r="I2506" s="3">
        <f t="shared" si="307"/>
        <v>0</v>
      </c>
      <c r="J2506" s="3">
        <f t="shared" si="308"/>
        <v>0</v>
      </c>
      <c r="K2506" s="3">
        <f t="shared" si="309"/>
        <v>0</v>
      </c>
      <c r="L2506" s="3">
        <f t="shared" si="310"/>
        <v>0</v>
      </c>
      <c r="M2506" s="3">
        <f t="shared" si="311"/>
        <v>0</v>
      </c>
      <c r="N2506" s="3">
        <f t="shared" si="312"/>
        <v>0</v>
      </c>
      <c r="O2506" s="3">
        <f t="shared" si="313"/>
        <v>0</v>
      </c>
      <c r="P2506" s="2">
        <f t="shared" si="314"/>
        <v>0</v>
      </c>
    </row>
    <row r="2507" spans="1:16">
      <c r="A2507" s="1">
        <v>2503</v>
      </c>
      <c r="G2507" s="3">
        <v>0</v>
      </c>
      <c r="H2507" s="3"/>
      <c r="I2507" s="3">
        <f t="shared" si="307"/>
        <v>0</v>
      </c>
      <c r="J2507" s="3">
        <f t="shared" si="308"/>
        <v>0</v>
      </c>
      <c r="K2507" s="3">
        <f t="shared" si="309"/>
        <v>0</v>
      </c>
      <c r="L2507" s="3">
        <f t="shared" si="310"/>
        <v>0</v>
      </c>
      <c r="M2507" s="3">
        <f t="shared" si="311"/>
        <v>0</v>
      </c>
      <c r="N2507" s="3">
        <f t="shared" si="312"/>
        <v>0</v>
      </c>
      <c r="O2507" s="3">
        <f t="shared" si="313"/>
        <v>0</v>
      </c>
      <c r="P2507" s="2">
        <f t="shared" si="314"/>
        <v>0</v>
      </c>
    </row>
    <row r="2508" spans="1:16">
      <c r="A2508" s="1">
        <v>2504</v>
      </c>
      <c r="G2508" s="3">
        <v>0</v>
      </c>
      <c r="H2508" s="3"/>
      <c r="I2508" s="3">
        <f t="shared" si="307"/>
        <v>0</v>
      </c>
      <c r="J2508" s="3">
        <f t="shared" si="308"/>
        <v>0</v>
      </c>
      <c r="K2508" s="3">
        <f t="shared" si="309"/>
        <v>0</v>
      </c>
      <c r="L2508" s="3">
        <f t="shared" si="310"/>
        <v>0</v>
      </c>
      <c r="M2508" s="3">
        <f t="shared" si="311"/>
        <v>0</v>
      </c>
      <c r="N2508" s="3">
        <f t="shared" si="312"/>
        <v>0</v>
      </c>
      <c r="O2508" s="3">
        <f t="shared" si="313"/>
        <v>0</v>
      </c>
      <c r="P2508" s="2">
        <f t="shared" si="314"/>
        <v>0</v>
      </c>
    </row>
    <row r="2509" spans="1:16">
      <c r="A2509" s="1">
        <v>2505</v>
      </c>
      <c r="G2509" s="3">
        <v>0</v>
      </c>
      <c r="H2509" s="3"/>
      <c r="I2509" s="3">
        <f t="shared" si="307"/>
        <v>0</v>
      </c>
      <c r="J2509" s="3">
        <f t="shared" si="308"/>
        <v>0</v>
      </c>
      <c r="K2509" s="3">
        <f t="shared" si="309"/>
        <v>0</v>
      </c>
      <c r="L2509" s="3">
        <f t="shared" si="310"/>
        <v>0</v>
      </c>
      <c r="M2509" s="3">
        <f t="shared" si="311"/>
        <v>0</v>
      </c>
      <c r="N2509" s="3">
        <f t="shared" si="312"/>
        <v>0</v>
      </c>
      <c r="O2509" s="3">
        <f t="shared" si="313"/>
        <v>0</v>
      </c>
      <c r="P2509" s="2">
        <f t="shared" si="314"/>
        <v>0</v>
      </c>
    </row>
    <row r="2510" spans="1:16">
      <c r="A2510" s="1">
        <v>2506</v>
      </c>
      <c r="G2510" s="3">
        <v>0</v>
      </c>
      <c r="H2510" s="3"/>
      <c r="I2510" s="3">
        <f t="shared" si="307"/>
        <v>0</v>
      </c>
      <c r="J2510" s="3">
        <f t="shared" si="308"/>
        <v>0</v>
      </c>
      <c r="K2510" s="3">
        <f t="shared" si="309"/>
        <v>0</v>
      </c>
      <c r="L2510" s="3">
        <f t="shared" si="310"/>
        <v>0</v>
      </c>
      <c r="M2510" s="3">
        <f t="shared" si="311"/>
        <v>0</v>
      </c>
      <c r="N2510" s="3">
        <f t="shared" si="312"/>
        <v>0</v>
      </c>
      <c r="O2510" s="3">
        <f t="shared" si="313"/>
        <v>0</v>
      </c>
      <c r="P2510" s="2">
        <f t="shared" si="314"/>
        <v>0</v>
      </c>
    </row>
    <row r="2511" spans="1:16">
      <c r="A2511" s="1">
        <v>2507</v>
      </c>
      <c r="G2511" s="3">
        <v>0</v>
      </c>
      <c r="H2511" s="3"/>
      <c r="I2511" s="3">
        <f t="shared" si="307"/>
        <v>0</v>
      </c>
      <c r="J2511" s="3">
        <f t="shared" si="308"/>
        <v>0</v>
      </c>
      <c r="K2511" s="3">
        <f t="shared" si="309"/>
        <v>0</v>
      </c>
      <c r="L2511" s="3">
        <f t="shared" si="310"/>
        <v>0</v>
      </c>
      <c r="M2511" s="3">
        <f t="shared" si="311"/>
        <v>0</v>
      </c>
      <c r="N2511" s="3">
        <f t="shared" si="312"/>
        <v>0</v>
      </c>
      <c r="O2511" s="3">
        <f t="shared" si="313"/>
        <v>0</v>
      </c>
      <c r="P2511" s="2">
        <f t="shared" si="314"/>
        <v>0</v>
      </c>
    </row>
    <row r="2512" spans="1:16">
      <c r="A2512" s="1">
        <v>2508</v>
      </c>
      <c r="G2512" s="3">
        <v>0</v>
      </c>
      <c r="H2512" s="3"/>
      <c r="I2512" s="3">
        <f t="shared" si="307"/>
        <v>0</v>
      </c>
      <c r="J2512" s="3">
        <f t="shared" si="308"/>
        <v>0</v>
      </c>
      <c r="K2512" s="3">
        <f t="shared" si="309"/>
        <v>0</v>
      </c>
      <c r="L2512" s="3">
        <f t="shared" si="310"/>
        <v>0</v>
      </c>
      <c r="M2512" s="3">
        <f t="shared" si="311"/>
        <v>0</v>
      </c>
      <c r="N2512" s="3">
        <f t="shared" si="312"/>
        <v>0</v>
      </c>
      <c r="O2512" s="3">
        <f t="shared" si="313"/>
        <v>0</v>
      </c>
      <c r="P2512" s="2">
        <f t="shared" si="314"/>
        <v>0</v>
      </c>
    </row>
    <row r="2513" spans="1:16">
      <c r="A2513" s="1">
        <v>2509</v>
      </c>
      <c r="G2513" s="3">
        <v>0</v>
      </c>
      <c r="H2513" s="3"/>
      <c r="I2513" s="3">
        <f t="shared" si="307"/>
        <v>0</v>
      </c>
      <c r="J2513" s="3">
        <f t="shared" si="308"/>
        <v>0</v>
      </c>
      <c r="K2513" s="3">
        <f t="shared" si="309"/>
        <v>0</v>
      </c>
      <c r="L2513" s="3">
        <f t="shared" si="310"/>
        <v>0</v>
      </c>
      <c r="M2513" s="3">
        <f t="shared" si="311"/>
        <v>0</v>
      </c>
      <c r="N2513" s="3">
        <f t="shared" si="312"/>
        <v>0</v>
      </c>
      <c r="O2513" s="3">
        <f t="shared" si="313"/>
        <v>0</v>
      </c>
      <c r="P2513" s="2">
        <f t="shared" si="314"/>
        <v>0</v>
      </c>
    </row>
    <row r="2514" spans="1:16">
      <c r="A2514" s="1">
        <v>2510</v>
      </c>
      <c r="G2514" s="3">
        <v>0</v>
      </c>
      <c r="H2514" s="3"/>
      <c r="I2514" s="3">
        <f t="shared" si="307"/>
        <v>0</v>
      </c>
      <c r="J2514" s="3">
        <f t="shared" si="308"/>
        <v>0</v>
      </c>
      <c r="K2514" s="3">
        <f t="shared" si="309"/>
        <v>0</v>
      </c>
      <c r="L2514" s="3">
        <f t="shared" si="310"/>
        <v>0</v>
      </c>
      <c r="M2514" s="3">
        <f t="shared" si="311"/>
        <v>0</v>
      </c>
      <c r="N2514" s="3">
        <f t="shared" si="312"/>
        <v>0</v>
      </c>
      <c r="O2514" s="3">
        <f t="shared" si="313"/>
        <v>0</v>
      </c>
      <c r="P2514" s="2">
        <f t="shared" si="314"/>
        <v>0</v>
      </c>
    </row>
    <row r="2515" spans="1:16">
      <c r="A2515" s="1">
        <v>2511</v>
      </c>
      <c r="G2515" s="3">
        <v>0</v>
      </c>
      <c r="H2515" s="3"/>
      <c r="I2515" s="3">
        <f t="shared" si="307"/>
        <v>0</v>
      </c>
      <c r="J2515" s="3">
        <f t="shared" si="308"/>
        <v>0</v>
      </c>
      <c r="K2515" s="3">
        <f t="shared" si="309"/>
        <v>0</v>
      </c>
      <c r="L2515" s="3">
        <f t="shared" si="310"/>
        <v>0</v>
      </c>
      <c r="M2515" s="3">
        <f t="shared" si="311"/>
        <v>0</v>
      </c>
      <c r="N2515" s="3">
        <f t="shared" si="312"/>
        <v>0</v>
      </c>
      <c r="O2515" s="3">
        <f t="shared" si="313"/>
        <v>0</v>
      </c>
      <c r="P2515" s="2">
        <f t="shared" si="314"/>
        <v>0</v>
      </c>
    </row>
    <row r="2516" spans="1:16">
      <c r="A2516" s="1">
        <v>2512</v>
      </c>
      <c r="G2516" s="3">
        <v>0</v>
      </c>
      <c r="H2516" s="3"/>
      <c r="I2516" s="3">
        <f t="shared" si="307"/>
        <v>0</v>
      </c>
      <c r="J2516" s="3">
        <f t="shared" si="308"/>
        <v>0</v>
      </c>
      <c r="K2516" s="3">
        <f t="shared" si="309"/>
        <v>0</v>
      </c>
      <c r="L2516" s="3">
        <f t="shared" si="310"/>
        <v>0</v>
      </c>
      <c r="M2516" s="3">
        <f t="shared" si="311"/>
        <v>0</v>
      </c>
      <c r="N2516" s="3">
        <f t="shared" si="312"/>
        <v>0</v>
      </c>
      <c r="O2516" s="3">
        <f t="shared" si="313"/>
        <v>0</v>
      </c>
      <c r="P2516" s="2">
        <f t="shared" si="314"/>
        <v>0</v>
      </c>
    </row>
    <row r="2517" spans="1:16">
      <c r="A2517" s="1">
        <v>2513</v>
      </c>
      <c r="G2517" s="3">
        <v>0</v>
      </c>
      <c r="H2517" s="3"/>
      <c r="I2517" s="3">
        <f t="shared" si="307"/>
        <v>0</v>
      </c>
      <c r="J2517" s="3">
        <f t="shared" si="308"/>
        <v>0</v>
      </c>
      <c r="K2517" s="3">
        <f t="shared" si="309"/>
        <v>0</v>
      </c>
      <c r="L2517" s="3">
        <f t="shared" si="310"/>
        <v>0</v>
      </c>
      <c r="M2517" s="3">
        <f t="shared" si="311"/>
        <v>0</v>
      </c>
      <c r="N2517" s="3">
        <f t="shared" si="312"/>
        <v>0</v>
      </c>
      <c r="O2517" s="3">
        <f t="shared" si="313"/>
        <v>0</v>
      </c>
      <c r="P2517" s="2">
        <f t="shared" si="314"/>
        <v>0</v>
      </c>
    </row>
    <row r="2518" spans="1:16">
      <c r="A2518" s="1">
        <v>2514</v>
      </c>
      <c r="G2518" s="3">
        <v>0</v>
      </c>
      <c r="H2518" s="3"/>
      <c r="I2518" s="3">
        <f>$B$3*G2518</f>
        <v>0</v>
      </c>
      <c r="J2518" s="3">
        <f>I2518-$C$3*L2518</f>
        <v>0</v>
      </c>
      <c r="K2518" s="3">
        <f>J2518-$D$3*M2518</f>
        <v>0</v>
      </c>
      <c r="L2518" s="3">
        <f t="shared" ref="L2518:L2524" si="315">K2517</f>
        <v>0</v>
      </c>
      <c r="M2518" s="3">
        <f t="shared" ref="M2518:M2524" si="316">L2517</f>
        <v>0</v>
      </c>
      <c r="N2518" s="3">
        <f>K2518+$E$3*L2518</f>
        <v>0</v>
      </c>
      <c r="O2518" s="3">
        <f>N2518+$F$3*M2518</f>
        <v>0</v>
      </c>
      <c r="P2518" s="2">
        <f t="shared" si="314"/>
        <v>0</v>
      </c>
    </row>
    <row r="2519" spans="1:16">
      <c r="A2519" s="1">
        <v>2515</v>
      </c>
      <c r="G2519" s="3">
        <v>0</v>
      </c>
      <c r="H2519" s="3"/>
      <c r="I2519" s="3">
        <f>$B$3*G2519</f>
        <v>0</v>
      </c>
      <c r="J2519" s="3">
        <f>I2519-$C$3*L2519</f>
        <v>0</v>
      </c>
      <c r="K2519" s="3">
        <f>J2519-$D$3*M2519</f>
        <v>0</v>
      </c>
      <c r="L2519" s="3">
        <f t="shared" si="315"/>
        <v>0</v>
      </c>
      <c r="M2519" s="3">
        <f t="shared" si="316"/>
        <v>0</v>
      </c>
      <c r="N2519" s="3">
        <f>K2519+$E$3*L2519</f>
        <v>0</v>
      </c>
      <c r="O2519" s="3">
        <f>N2519+$F$3*M2519</f>
        <v>0</v>
      </c>
      <c r="P2519" s="2">
        <f t="shared" si="314"/>
        <v>0</v>
      </c>
    </row>
    <row r="2520" spans="1:16">
      <c r="A2520" s="1">
        <v>2516</v>
      </c>
      <c r="G2520" s="3">
        <v>0</v>
      </c>
      <c r="H2520" s="3"/>
      <c r="I2520" s="3">
        <f>$B$3*G2520</f>
        <v>0</v>
      </c>
      <c r="J2520" s="3">
        <f>I2520-$C$3*L2520</f>
        <v>0</v>
      </c>
      <c r="K2520" s="3">
        <f>J2520-$D$3*M2520</f>
        <v>0</v>
      </c>
      <c r="L2520" s="3">
        <f t="shared" si="315"/>
        <v>0</v>
      </c>
      <c r="M2520" s="3">
        <f t="shared" si="316"/>
        <v>0</v>
      </c>
      <c r="N2520" s="3">
        <f>K2520+$E$3*L2520</f>
        <v>0</v>
      </c>
      <c r="O2520" s="3">
        <f>N2520+$F$3*M2520</f>
        <v>0</v>
      </c>
      <c r="P2520" s="2">
        <f t="shared" si="314"/>
        <v>0</v>
      </c>
    </row>
    <row r="2521" spans="1:16">
      <c r="A2521" s="1">
        <v>2517</v>
      </c>
      <c r="G2521" s="3">
        <v>0</v>
      </c>
      <c r="H2521" s="3"/>
      <c r="I2521" s="3">
        <f>$B$3*G2521</f>
        <v>0</v>
      </c>
      <c r="J2521" s="3">
        <f>I2521-$C$3*L2521</f>
        <v>0</v>
      </c>
      <c r="K2521" s="3">
        <f>J2521-$D$3*M2521</f>
        <v>0</v>
      </c>
      <c r="L2521" s="3">
        <f t="shared" si="315"/>
        <v>0</v>
      </c>
      <c r="M2521" s="3">
        <f t="shared" si="316"/>
        <v>0</v>
      </c>
      <c r="N2521" s="3">
        <f>K2521+$E$3*L2521</f>
        <v>0</v>
      </c>
      <c r="O2521" s="3">
        <f>N2521+$F$3*M2521</f>
        <v>0</v>
      </c>
      <c r="P2521" s="2">
        <f t="shared" si="314"/>
        <v>0</v>
      </c>
    </row>
    <row r="2522" spans="1:16">
      <c r="A2522" s="1">
        <v>2518</v>
      </c>
      <c r="G2522" s="3">
        <v>0</v>
      </c>
      <c r="H2522" s="3"/>
      <c r="I2522" s="3">
        <f>$B$3*G2522</f>
        <v>0</v>
      </c>
      <c r="J2522" s="3">
        <f>I2522-$C$3*L2522</f>
        <v>0</v>
      </c>
      <c r="K2522" s="3">
        <f>J2522-$D$3*M2522</f>
        <v>0</v>
      </c>
      <c r="L2522" s="3">
        <f t="shared" si="315"/>
        <v>0</v>
      </c>
      <c r="M2522" s="3">
        <f t="shared" si="316"/>
        <v>0</v>
      </c>
      <c r="N2522" s="3">
        <f>K2522+$E$3*L2522</f>
        <v>0</v>
      </c>
      <c r="O2522" s="3">
        <f>N2522+$F$3*M2522</f>
        <v>0</v>
      </c>
      <c r="P2522" s="2">
        <f t="shared" si="314"/>
        <v>0</v>
      </c>
    </row>
    <row r="2523" spans="1:16">
      <c r="A2523" s="1">
        <v>2519</v>
      </c>
      <c r="G2523" s="3">
        <v>0</v>
      </c>
      <c r="H2523" s="3"/>
      <c r="I2523" s="3">
        <f>$B$3*G2523</f>
        <v>0</v>
      </c>
      <c r="J2523" s="3">
        <f>I2523-$C$3*L2523</f>
        <v>0</v>
      </c>
      <c r="K2523" s="3">
        <f>J2523-$D$3*M2523</f>
        <v>0</v>
      </c>
      <c r="L2523" s="3">
        <f t="shared" si="315"/>
        <v>0</v>
      </c>
      <c r="M2523" s="3">
        <f t="shared" si="316"/>
        <v>0</v>
      </c>
      <c r="N2523" s="3">
        <f>K2523+$E$3*L2523</f>
        <v>0</v>
      </c>
      <c r="O2523" s="3">
        <f>N2523+$F$3*M2523</f>
        <v>0</v>
      </c>
      <c r="P2523" s="2">
        <f t="shared" si="314"/>
        <v>0</v>
      </c>
    </row>
    <row r="2524" spans="1:16">
      <c r="A2524" s="1">
        <v>2520</v>
      </c>
      <c r="G2524" s="3">
        <v>0</v>
      </c>
      <c r="H2524" s="3"/>
      <c r="I2524" s="3">
        <f>$B$3*G2524</f>
        <v>0</v>
      </c>
      <c r="J2524" s="3">
        <f>I2524-$C$3*L2524</f>
        <v>0</v>
      </c>
      <c r="K2524" s="3">
        <f>J2524-$D$3*M2524</f>
        <v>0</v>
      </c>
      <c r="L2524" s="3">
        <f t="shared" si="315"/>
        <v>0</v>
      </c>
      <c r="M2524" s="3">
        <f t="shared" si="316"/>
        <v>0</v>
      </c>
      <c r="N2524" s="3">
        <f>K2524+$E$3*L2524</f>
        <v>0</v>
      </c>
      <c r="O2524" s="3">
        <f>N2524+$F$3*M2524</f>
        <v>0</v>
      </c>
      <c r="P2524" s="2">
        <f t="shared" si="314"/>
        <v>0</v>
      </c>
    </row>
    <row r="2525" spans="1:16">
      <c r="A2525" s="1">
        <v>2521</v>
      </c>
      <c r="G2525" s="3">
        <v>0</v>
      </c>
      <c r="H2525" s="2"/>
      <c r="I2525" s="3">
        <f t="shared" ref="I2525:I2588" si="317">$B$3*G2525</f>
        <v>0</v>
      </c>
      <c r="J2525" s="3">
        <f t="shared" ref="J2525:J2588" si="318">I2525-$C$3*L2525</f>
        <v>0</v>
      </c>
      <c r="K2525" s="3">
        <f t="shared" ref="K2525:K2588" si="319">J2525-$D$3*M2525</f>
        <v>0</v>
      </c>
      <c r="L2525" s="3">
        <f t="shared" ref="L2525:L2588" si="320">K2524</f>
        <v>0</v>
      </c>
      <c r="M2525" s="3">
        <f t="shared" ref="M2525:M2588" si="321">L2524</f>
        <v>0</v>
      </c>
      <c r="N2525" s="3">
        <f t="shared" ref="N2525:N2588" si="322">K2525+$E$3*L2525</f>
        <v>0</v>
      </c>
      <c r="O2525" s="3">
        <f t="shared" ref="O2525:O2588" si="323">N2525+$F$3*M2525</f>
        <v>0</v>
      </c>
      <c r="P2525" s="2">
        <f t="shared" si="314"/>
        <v>0</v>
      </c>
    </row>
    <row r="2526" spans="1:16">
      <c r="A2526" s="1">
        <v>2522</v>
      </c>
      <c r="G2526" s="3">
        <v>0</v>
      </c>
      <c r="H2526" s="2"/>
      <c r="I2526" s="3">
        <f t="shared" si="317"/>
        <v>0</v>
      </c>
      <c r="J2526" s="3">
        <f t="shared" si="318"/>
        <v>0</v>
      </c>
      <c r="K2526" s="3">
        <f t="shared" si="319"/>
        <v>0</v>
      </c>
      <c r="L2526" s="3">
        <f t="shared" si="320"/>
        <v>0</v>
      </c>
      <c r="M2526" s="3">
        <f t="shared" si="321"/>
        <v>0</v>
      </c>
      <c r="N2526" s="3">
        <f t="shared" si="322"/>
        <v>0</v>
      </c>
      <c r="O2526" s="3">
        <f t="shared" si="323"/>
        <v>0</v>
      </c>
      <c r="P2526" s="2">
        <f t="shared" si="314"/>
        <v>0</v>
      </c>
    </row>
    <row r="2527" spans="1:16">
      <c r="A2527" s="1">
        <v>2523</v>
      </c>
      <c r="G2527" s="3">
        <v>0</v>
      </c>
      <c r="H2527" s="2"/>
      <c r="I2527" s="3">
        <f t="shared" si="317"/>
        <v>0</v>
      </c>
      <c r="J2527" s="3">
        <f t="shared" si="318"/>
        <v>0</v>
      </c>
      <c r="K2527" s="3">
        <f t="shared" si="319"/>
        <v>0</v>
      </c>
      <c r="L2527" s="3">
        <f t="shared" si="320"/>
        <v>0</v>
      </c>
      <c r="M2527" s="3">
        <f t="shared" si="321"/>
        <v>0</v>
      </c>
      <c r="N2527" s="3">
        <f t="shared" si="322"/>
        <v>0</v>
      </c>
      <c r="O2527" s="3">
        <f t="shared" si="323"/>
        <v>0</v>
      </c>
      <c r="P2527" s="2">
        <f t="shared" si="314"/>
        <v>0</v>
      </c>
    </row>
    <row r="2528" spans="1:16">
      <c r="A2528" s="1">
        <v>2524</v>
      </c>
      <c r="G2528" s="3">
        <v>0</v>
      </c>
      <c r="H2528" s="2"/>
      <c r="I2528" s="3">
        <f t="shared" si="317"/>
        <v>0</v>
      </c>
      <c r="J2528" s="3">
        <f t="shared" si="318"/>
        <v>0</v>
      </c>
      <c r="K2528" s="3">
        <f t="shared" si="319"/>
        <v>0</v>
      </c>
      <c r="L2528" s="3">
        <f t="shared" si="320"/>
        <v>0</v>
      </c>
      <c r="M2528" s="3">
        <f t="shared" si="321"/>
        <v>0</v>
      </c>
      <c r="N2528" s="3">
        <f t="shared" si="322"/>
        <v>0</v>
      </c>
      <c r="O2528" s="3">
        <f t="shared" si="323"/>
        <v>0</v>
      </c>
      <c r="P2528" s="2">
        <f t="shared" si="314"/>
        <v>0</v>
      </c>
    </row>
    <row r="2529" spans="1:16">
      <c r="A2529" s="1">
        <v>2525</v>
      </c>
      <c r="G2529" s="3">
        <v>0</v>
      </c>
      <c r="H2529" s="2"/>
      <c r="I2529" s="3">
        <f t="shared" si="317"/>
        <v>0</v>
      </c>
      <c r="J2529" s="3">
        <f t="shared" si="318"/>
        <v>0</v>
      </c>
      <c r="K2529" s="3">
        <f t="shared" si="319"/>
        <v>0</v>
      </c>
      <c r="L2529" s="3">
        <f t="shared" si="320"/>
        <v>0</v>
      </c>
      <c r="M2529" s="3">
        <f t="shared" si="321"/>
        <v>0</v>
      </c>
      <c r="N2529" s="3">
        <f t="shared" si="322"/>
        <v>0</v>
      </c>
      <c r="O2529" s="3">
        <f t="shared" si="323"/>
        <v>0</v>
      </c>
      <c r="P2529" s="2">
        <f t="shared" si="314"/>
        <v>0</v>
      </c>
    </row>
    <row r="2530" spans="1:16">
      <c r="A2530" s="1">
        <v>2526</v>
      </c>
      <c r="G2530" s="3">
        <v>0</v>
      </c>
      <c r="H2530" s="2"/>
      <c r="I2530" s="3">
        <f t="shared" si="317"/>
        <v>0</v>
      </c>
      <c r="J2530" s="3">
        <f t="shared" si="318"/>
        <v>0</v>
      </c>
      <c r="K2530" s="3">
        <f t="shared" si="319"/>
        <v>0</v>
      </c>
      <c r="L2530" s="3">
        <f t="shared" si="320"/>
        <v>0</v>
      </c>
      <c r="M2530" s="3">
        <f t="shared" si="321"/>
        <v>0</v>
      </c>
      <c r="N2530" s="3">
        <f t="shared" si="322"/>
        <v>0</v>
      </c>
      <c r="O2530" s="3">
        <f t="shared" si="323"/>
        <v>0</v>
      </c>
      <c r="P2530" s="2">
        <f t="shared" si="314"/>
        <v>0</v>
      </c>
    </row>
    <row r="2531" spans="1:16">
      <c r="A2531" s="1">
        <v>2527</v>
      </c>
      <c r="G2531" s="3">
        <v>0</v>
      </c>
      <c r="H2531" s="2"/>
      <c r="I2531" s="3">
        <f t="shared" si="317"/>
        <v>0</v>
      </c>
      <c r="J2531" s="3">
        <f t="shared" si="318"/>
        <v>0</v>
      </c>
      <c r="K2531" s="3">
        <f t="shared" si="319"/>
        <v>0</v>
      </c>
      <c r="L2531" s="3">
        <f t="shared" si="320"/>
        <v>0</v>
      </c>
      <c r="M2531" s="3">
        <f t="shared" si="321"/>
        <v>0</v>
      </c>
      <c r="N2531" s="3">
        <f t="shared" si="322"/>
        <v>0</v>
      </c>
      <c r="O2531" s="3">
        <f t="shared" si="323"/>
        <v>0</v>
      </c>
      <c r="P2531" s="2">
        <f t="shared" si="314"/>
        <v>0</v>
      </c>
    </row>
    <row r="2532" spans="1:16">
      <c r="A2532" s="1">
        <v>2528</v>
      </c>
      <c r="G2532" s="3">
        <v>0</v>
      </c>
      <c r="H2532" s="2"/>
      <c r="I2532" s="3">
        <f t="shared" si="317"/>
        <v>0</v>
      </c>
      <c r="J2532" s="3">
        <f t="shared" si="318"/>
        <v>0</v>
      </c>
      <c r="K2532" s="3">
        <f t="shared" si="319"/>
        <v>0</v>
      </c>
      <c r="L2532" s="3">
        <f t="shared" si="320"/>
        <v>0</v>
      </c>
      <c r="M2532" s="3">
        <f t="shared" si="321"/>
        <v>0</v>
      </c>
      <c r="N2532" s="3">
        <f t="shared" si="322"/>
        <v>0</v>
      </c>
      <c r="O2532" s="3">
        <f t="shared" si="323"/>
        <v>0</v>
      </c>
      <c r="P2532" s="2">
        <f t="shared" si="314"/>
        <v>0</v>
      </c>
    </row>
    <row r="2533" spans="1:16">
      <c r="A2533" s="1">
        <v>2529</v>
      </c>
      <c r="G2533" s="3">
        <v>0</v>
      </c>
      <c r="H2533" s="2"/>
      <c r="I2533" s="3">
        <f t="shared" si="317"/>
        <v>0</v>
      </c>
      <c r="J2533" s="3">
        <f t="shared" si="318"/>
        <v>0</v>
      </c>
      <c r="K2533" s="3">
        <f t="shared" si="319"/>
        <v>0</v>
      </c>
      <c r="L2533" s="3">
        <f t="shared" si="320"/>
        <v>0</v>
      </c>
      <c r="M2533" s="3">
        <f t="shared" si="321"/>
        <v>0</v>
      </c>
      <c r="N2533" s="3">
        <f t="shared" si="322"/>
        <v>0</v>
      </c>
      <c r="O2533" s="3">
        <f t="shared" si="323"/>
        <v>0</v>
      </c>
      <c r="P2533" s="2">
        <f t="shared" si="314"/>
        <v>0</v>
      </c>
    </row>
    <row r="2534" spans="1:16">
      <c r="A2534" s="1">
        <v>2530</v>
      </c>
      <c r="G2534" s="3">
        <v>0</v>
      </c>
      <c r="H2534" s="2"/>
      <c r="I2534" s="3">
        <f t="shared" si="317"/>
        <v>0</v>
      </c>
      <c r="J2534" s="3">
        <f t="shared" si="318"/>
        <v>0</v>
      </c>
      <c r="K2534" s="3">
        <f t="shared" si="319"/>
        <v>0</v>
      </c>
      <c r="L2534" s="3">
        <f t="shared" si="320"/>
        <v>0</v>
      </c>
      <c r="M2534" s="3">
        <f t="shared" si="321"/>
        <v>0</v>
      </c>
      <c r="N2534" s="3">
        <f t="shared" si="322"/>
        <v>0</v>
      </c>
      <c r="O2534" s="3">
        <f t="shared" si="323"/>
        <v>0</v>
      </c>
      <c r="P2534" s="2">
        <f t="shared" si="314"/>
        <v>0</v>
      </c>
    </row>
    <row r="2535" spans="1:16">
      <c r="A2535" s="1">
        <v>2531</v>
      </c>
      <c r="G2535" s="3">
        <v>0</v>
      </c>
      <c r="H2535" s="2"/>
      <c r="I2535" s="3">
        <f t="shared" si="317"/>
        <v>0</v>
      </c>
      <c r="J2535" s="3">
        <f t="shared" si="318"/>
        <v>0</v>
      </c>
      <c r="K2535" s="3">
        <f t="shared" si="319"/>
        <v>0</v>
      </c>
      <c r="L2535" s="3">
        <f t="shared" si="320"/>
        <v>0</v>
      </c>
      <c r="M2535" s="3">
        <f t="shared" si="321"/>
        <v>0</v>
      </c>
      <c r="N2535" s="3">
        <f t="shared" si="322"/>
        <v>0</v>
      </c>
      <c r="O2535" s="3">
        <f t="shared" si="323"/>
        <v>0</v>
      </c>
      <c r="P2535" s="2">
        <f t="shared" si="314"/>
        <v>0</v>
      </c>
    </row>
    <row r="2536" spans="1:16">
      <c r="A2536" s="1">
        <v>2532</v>
      </c>
      <c r="G2536" s="3">
        <v>0</v>
      </c>
      <c r="H2536" s="2"/>
      <c r="I2536" s="3">
        <f t="shared" si="317"/>
        <v>0</v>
      </c>
      <c r="J2536" s="3">
        <f t="shared" si="318"/>
        <v>0</v>
      </c>
      <c r="K2536" s="3">
        <f t="shared" si="319"/>
        <v>0</v>
      </c>
      <c r="L2536" s="3">
        <f t="shared" si="320"/>
        <v>0</v>
      </c>
      <c r="M2536" s="3">
        <f t="shared" si="321"/>
        <v>0</v>
      </c>
      <c r="N2536" s="3">
        <f t="shared" si="322"/>
        <v>0</v>
      </c>
      <c r="O2536" s="3">
        <f t="shared" si="323"/>
        <v>0</v>
      </c>
      <c r="P2536" s="2">
        <f t="shared" si="314"/>
        <v>0</v>
      </c>
    </row>
    <row r="2537" spans="1:16">
      <c r="A2537" s="1">
        <v>2533</v>
      </c>
      <c r="G2537" s="3">
        <v>0</v>
      </c>
      <c r="H2537" s="2"/>
      <c r="I2537" s="3">
        <f t="shared" si="317"/>
        <v>0</v>
      </c>
      <c r="J2537" s="3">
        <f t="shared" si="318"/>
        <v>0</v>
      </c>
      <c r="K2537" s="3">
        <f t="shared" si="319"/>
        <v>0</v>
      </c>
      <c r="L2537" s="3">
        <f t="shared" si="320"/>
        <v>0</v>
      </c>
      <c r="M2537" s="3">
        <f t="shared" si="321"/>
        <v>0</v>
      </c>
      <c r="N2537" s="3">
        <f t="shared" si="322"/>
        <v>0</v>
      </c>
      <c r="O2537" s="3">
        <f t="shared" si="323"/>
        <v>0</v>
      </c>
      <c r="P2537" s="2">
        <f t="shared" si="314"/>
        <v>0</v>
      </c>
    </row>
    <row r="2538" spans="1:16">
      <c r="A2538" s="1">
        <v>2534</v>
      </c>
      <c r="G2538" s="3">
        <v>0</v>
      </c>
      <c r="H2538" s="2"/>
      <c r="I2538" s="3">
        <f t="shared" si="317"/>
        <v>0</v>
      </c>
      <c r="J2538" s="3">
        <f t="shared" si="318"/>
        <v>0</v>
      </c>
      <c r="K2538" s="3">
        <f t="shared" si="319"/>
        <v>0</v>
      </c>
      <c r="L2538" s="3">
        <f t="shared" si="320"/>
        <v>0</v>
      </c>
      <c r="M2538" s="3">
        <f t="shared" si="321"/>
        <v>0</v>
      </c>
      <c r="N2538" s="3">
        <f t="shared" si="322"/>
        <v>0</v>
      </c>
      <c r="O2538" s="3">
        <f t="shared" si="323"/>
        <v>0</v>
      </c>
      <c r="P2538" s="2">
        <f t="shared" si="314"/>
        <v>0</v>
      </c>
    </row>
    <row r="2539" spans="1:16">
      <c r="A2539" s="1">
        <v>2535</v>
      </c>
      <c r="G2539" s="3">
        <v>0</v>
      </c>
      <c r="H2539" s="2"/>
      <c r="I2539" s="3">
        <f t="shared" si="317"/>
        <v>0</v>
      </c>
      <c r="J2539" s="3">
        <f t="shared" si="318"/>
        <v>0</v>
      </c>
      <c r="K2539" s="3">
        <f t="shared" si="319"/>
        <v>0</v>
      </c>
      <c r="L2539" s="3">
        <f t="shared" si="320"/>
        <v>0</v>
      </c>
      <c r="M2539" s="3">
        <f t="shared" si="321"/>
        <v>0</v>
      </c>
      <c r="N2539" s="3">
        <f t="shared" si="322"/>
        <v>0</v>
      </c>
      <c r="O2539" s="3">
        <f t="shared" si="323"/>
        <v>0</v>
      </c>
      <c r="P2539" s="2">
        <f t="shared" si="314"/>
        <v>0</v>
      </c>
    </row>
    <row r="2540" spans="1:16">
      <c r="A2540" s="1">
        <v>2536</v>
      </c>
      <c r="G2540" s="3">
        <v>0</v>
      </c>
      <c r="H2540" s="2"/>
      <c r="I2540" s="3">
        <f t="shared" si="317"/>
        <v>0</v>
      </c>
      <c r="J2540" s="3">
        <f t="shared" si="318"/>
        <v>0</v>
      </c>
      <c r="K2540" s="3">
        <f t="shared" si="319"/>
        <v>0</v>
      </c>
      <c r="L2540" s="3">
        <f t="shared" si="320"/>
        <v>0</v>
      </c>
      <c r="M2540" s="3">
        <f t="shared" si="321"/>
        <v>0</v>
      </c>
      <c r="N2540" s="3">
        <f t="shared" si="322"/>
        <v>0</v>
      </c>
      <c r="O2540" s="3">
        <f t="shared" si="323"/>
        <v>0</v>
      </c>
      <c r="P2540" s="2">
        <f t="shared" si="314"/>
        <v>0</v>
      </c>
    </row>
    <row r="2541" spans="1:16">
      <c r="A2541" s="1">
        <v>2537</v>
      </c>
      <c r="G2541" s="3">
        <v>0</v>
      </c>
      <c r="H2541" s="2"/>
      <c r="I2541" s="3">
        <f t="shared" si="317"/>
        <v>0</v>
      </c>
      <c r="J2541" s="3">
        <f t="shared" si="318"/>
        <v>0</v>
      </c>
      <c r="K2541" s="3">
        <f t="shared" si="319"/>
        <v>0</v>
      </c>
      <c r="L2541" s="3">
        <f t="shared" si="320"/>
        <v>0</v>
      </c>
      <c r="M2541" s="3">
        <f t="shared" si="321"/>
        <v>0</v>
      </c>
      <c r="N2541" s="3">
        <f t="shared" si="322"/>
        <v>0</v>
      </c>
      <c r="O2541" s="3">
        <f t="shared" si="323"/>
        <v>0</v>
      </c>
      <c r="P2541" s="2">
        <f t="shared" si="314"/>
        <v>0</v>
      </c>
    </row>
    <row r="2542" spans="1:16">
      <c r="A2542" s="1">
        <v>2538</v>
      </c>
      <c r="G2542" s="3">
        <v>0</v>
      </c>
      <c r="H2542" s="2"/>
      <c r="I2542" s="3">
        <f t="shared" si="317"/>
        <v>0</v>
      </c>
      <c r="J2542" s="3">
        <f t="shared" si="318"/>
        <v>0</v>
      </c>
      <c r="K2542" s="3">
        <f t="shared" si="319"/>
        <v>0</v>
      </c>
      <c r="L2542" s="3">
        <f t="shared" si="320"/>
        <v>0</v>
      </c>
      <c r="M2542" s="3">
        <f t="shared" si="321"/>
        <v>0</v>
      </c>
      <c r="N2542" s="3">
        <f t="shared" si="322"/>
        <v>0</v>
      </c>
      <c r="O2542" s="3">
        <f t="shared" si="323"/>
        <v>0</v>
      </c>
      <c r="P2542" s="2">
        <f t="shared" si="314"/>
        <v>0</v>
      </c>
    </row>
    <row r="2543" spans="1:16">
      <c r="A2543" s="1">
        <v>2539</v>
      </c>
      <c r="G2543" s="3">
        <v>0</v>
      </c>
      <c r="H2543" s="2"/>
      <c r="I2543" s="3">
        <f t="shared" si="317"/>
        <v>0</v>
      </c>
      <c r="J2543" s="3">
        <f t="shared" si="318"/>
        <v>0</v>
      </c>
      <c r="K2543" s="3">
        <f t="shared" si="319"/>
        <v>0</v>
      </c>
      <c r="L2543" s="3">
        <f t="shared" si="320"/>
        <v>0</v>
      </c>
      <c r="M2543" s="3">
        <f t="shared" si="321"/>
        <v>0</v>
      </c>
      <c r="N2543" s="3">
        <f t="shared" si="322"/>
        <v>0</v>
      </c>
      <c r="O2543" s="3">
        <f t="shared" si="323"/>
        <v>0</v>
      </c>
      <c r="P2543" s="2">
        <f t="shared" si="314"/>
        <v>0</v>
      </c>
    </row>
    <row r="2544" spans="1:16">
      <c r="A2544" s="1">
        <v>2540</v>
      </c>
      <c r="G2544" s="3">
        <v>0</v>
      </c>
      <c r="H2544" s="2"/>
      <c r="I2544" s="3">
        <f t="shared" si="317"/>
        <v>0</v>
      </c>
      <c r="J2544" s="3">
        <f t="shared" si="318"/>
        <v>0</v>
      </c>
      <c r="K2544" s="3">
        <f t="shared" si="319"/>
        <v>0</v>
      </c>
      <c r="L2544" s="3">
        <f t="shared" si="320"/>
        <v>0</v>
      </c>
      <c r="M2544" s="3">
        <f t="shared" si="321"/>
        <v>0</v>
      </c>
      <c r="N2544" s="3">
        <f t="shared" si="322"/>
        <v>0</v>
      </c>
      <c r="O2544" s="3">
        <f t="shared" si="323"/>
        <v>0</v>
      </c>
      <c r="P2544" s="2">
        <f t="shared" si="314"/>
        <v>0</v>
      </c>
    </row>
    <row r="2545" spans="1:16">
      <c r="A2545" s="1">
        <v>2541</v>
      </c>
      <c r="G2545" s="3">
        <v>0</v>
      </c>
      <c r="H2545" s="2"/>
      <c r="I2545" s="3">
        <f t="shared" si="317"/>
        <v>0</v>
      </c>
      <c r="J2545" s="3">
        <f t="shared" si="318"/>
        <v>0</v>
      </c>
      <c r="K2545" s="3">
        <f t="shared" si="319"/>
        <v>0</v>
      </c>
      <c r="L2545" s="3">
        <f t="shared" si="320"/>
        <v>0</v>
      </c>
      <c r="M2545" s="3">
        <f t="shared" si="321"/>
        <v>0</v>
      </c>
      <c r="N2545" s="3">
        <f t="shared" si="322"/>
        <v>0</v>
      </c>
      <c r="O2545" s="3">
        <f t="shared" si="323"/>
        <v>0</v>
      </c>
      <c r="P2545" s="2">
        <f t="shared" si="314"/>
        <v>0</v>
      </c>
    </row>
    <row r="2546" spans="1:16">
      <c r="A2546" s="1">
        <v>2542</v>
      </c>
      <c r="G2546" s="3">
        <v>0</v>
      </c>
      <c r="H2546" s="2"/>
      <c r="I2546" s="3">
        <f t="shared" si="317"/>
        <v>0</v>
      </c>
      <c r="J2546" s="3">
        <f t="shared" si="318"/>
        <v>0</v>
      </c>
      <c r="K2546" s="3">
        <f t="shared" si="319"/>
        <v>0</v>
      </c>
      <c r="L2546" s="3">
        <f t="shared" si="320"/>
        <v>0</v>
      </c>
      <c r="M2546" s="3">
        <f t="shared" si="321"/>
        <v>0</v>
      </c>
      <c r="N2546" s="3">
        <f t="shared" si="322"/>
        <v>0</v>
      </c>
      <c r="O2546" s="3">
        <f t="shared" si="323"/>
        <v>0</v>
      </c>
      <c r="P2546" s="2">
        <f t="shared" si="314"/>
        <v>0</v>
      </c>
    </row>
    <row r="2547" spans="1:16">
      <c r="A2547" s="1">
        <v>2543</v>
      </c>
      <c r="G2547" s="3">
        <v>0</v>
      </c>
      <c r="H2547" s="2"/>
      <c r="I2547" s="3">
        <f t="shared" si="317"/>
        <v>0</v>
      </c>
      <c r="J2547" s="3">
        <f t="shared" si="318"/>
        <v>0</v>
      </c>
      <c r="K2547" s="3">
        <f t="shared" si="319"/>
        <v>0</v>
      </c>
      <c r="L2547" s="3">
        <f t="shared" si="320"/>
        <v>0</v>
      </c>
      <c r="M2547" s="3">
        <f t="shared" si="321"/>
        <v>0</v>
      </c>
      <c r="N2547" s="3">
        <f t="shared" si="322"/>
        <v>0</v>
      </c>
      <c r="O2547" s="3">
        <f t="shared" si="323"/>
        <v>0</v>
      </c>
      <c r="P2547" s="2">
        <f t="shared" si="314"/>
        <v>0</v>
      </c>
    </row>
    <row r="2548" spans="1:16">
      <c r="A2548" s="1">
        <v>2544</v>
      </c>
      <c r="G2548" s="3">
        <v>0</v>
      </c>
      <c r="H2548" s="2"/>
      <c r="I2548" s="3">
        <f t="shared" si="317"/>
        <v>0</v>
      </c>
      <c r="J2548" s="3">
        <f t="shared" si="318"/>
        <v>0</v>
      </c>
      <c r="K2548" s="3">
        <f t="shared" si="319"/>
        <v>0</v>
      </c>
      <c r="L2548" s="3">
        <f t="shared" si="320"/>
        <v>0</v>
      </c>
      <c r="M2548" s="3">
        <f t="shared" si="321"/>
        <v>0</v>
      </c>
      <c r="N2548" s="3">
        <f t="shared" si="322"/>
        <v>0</v>
      </c>
      <c r="O2548" s="3">
        <f t="shared" si="323"/>
        <v>0</v>
      </c>
      <c r="P2548" s="2">
        <f t="shared" si="314"/>
        <v>0</v>
      </c>
    </row>
    <row r="2549" spans="1:16">
      <c r="A2549" s="1">
        <v>2545</v>
      </c>
      <c r="G2549" s="3">
        <v>0</v>
      </c>
      <c r="H2549" s="2"/>
      <c r="I2549" s="3">
        <f t="shared" si="317"/>
        <v>0</v>
      </c>
      <c r="J2549" s="3">
        <f t="shared" si="318"/>
        <v>0</v>
      </c>
      <c r="K2549" s="3">
        <f t="shared" si="319"/>
        <v>0</v>
      </c>
      <c r="L2549" s="3">
        <f t="shared" si="320"/>
        <v>0</v>
      </c>
      <c r="M2549" s="3">
        <f t="shared" si="321"/>
        <v>0</v>
      </c>
      <c r="N2549" s="3">
        <f t="shared" si="322"/>
        <v>0</v>
      </c>
      <c r="O2549" s="3">
        <f t="shared" si="323"/>
        <v>0</v>
      </c>
      <c r="P2549" s="2">
        <f t="shared" si="314"/>
        <v>0</v>
      </c>
    </row>
    <row r="2550" spans="1:16">
      <c r="A2550" s="1">
        <v>2546</v>
      </c>
      <c r="G2550" s="3">
        <v>0</v>
      </c>
      <c r="H2550" s="2"/>
      <c r="I2550" s="3">
        <f t="shared" si="317"/>
        <v>0</v>
      </c>
      <c r="J2550" s="3">
        <f t="shared" si="318"/>
        <v>0</v>
      </c>
      <c r="K2550" s="3">
        <f t="shared" si="319"/>
        <v>0</v>
      </c>
      <c r="L2550" s="3">
        <f t="shared" si="320"/>
        <v>0</v>
      </c>
      <c r="M2550" s="3">
        <f t="shared" si="321"/>
        <v>0</v>
      </c>
      <c r="N2550" s="3">
        <f t="shared" si="322"/>
        <v>0</v>
      </c>
      <c r="O2550" s="3">
        <f t="shared" si="323"/>
        <v>0</v>
      </c>
      <c r="P2550" s="2">
        <f t="shared" si="314"/>
        <v>0</v>
      </c>
    </row>
    <row r="2551" spans="1:16">
      <c r="A2551" s="1">
        <v>2547</v>
      </c>
      <c r="G2551" s="3">
        <v>0</v>
      </c>
      <c r="H2551" s="2"/>
      <c r="I2551" s="3">
        <f t="shared" si="317"/>
        <v>0</v>
      </c>
      <c r="J2551" s="3">
        <f t="shared" si="318"/>
        <v>0</v>
      </c>
      <c r="K2551" s="3">
        <f t="shared" si="319"/>
        <v>0</v>
      </c>
      <c r="L2551" s="3">
        <f t="shared" si="320"/>
        <v>0</v>
      </c>
      <c r="M2551" s="3">
        <f t="shared" si="321"/>
        <v>0</v>
      </c>
      <c r="N2551" s="3">
        <f t="shared" si="322"/>
        <v>0</v>
      </c>
      <c r="O2551" s="3">
        <f t="shared" si="323"/>
        <v>0</v>
      </c>
      <c r="P2551" s="2">
        <f t="shared" si="314"/>
        <v>0</v>
      </c>
    </row>
    <row r="2552" spans="1:16">
      <c r="A2552" s="1">
        <v>2548</v>
      </c>
      <c r="G2552" s="3">
        <v>0</v>
      </c>
      <c r="H2552" s="2"/>
      <c r="I2552" s="3">
        <f t="shared" si="317"/>
        <v>0</v>
      </c>
      <c r="J2552" s="3">
        <f t="shared" si="318"/>
        <v>0</v>
      </c>
      <c r="K2552" s="3">
        <f t="shared" si="319"/>
        <v>0</v>
      </c>
      <c r="L2552" s="3">
        <f t="shared" si="320"/>
        <v>0</v>
      </c>
      <c r="M2552" s="3">
        <f t="shared" si="321"/>
        <v>0</v>
      </c>
      <c r="N2552" s="3">
        <f t="shared" si="322"/>
        <v>0</v>
      </c>
      <c r="O2552" s="3">
        <f t="shared" si="323"/>
        <v>0</v>
      </c>
      <c r="P2552" s="2">
        <f t="shared" si="314"/>
        <v>0</v>
      </c>
    </row>
    <row r="2553" spans="1:16">
      <c r="A2553" s="1">
        <v>2549</v>
      </c>
      <c r="G2553" s="3">
        <v>0</v>
      </c>
      <c r="H2553" s="2"/>
      <c r="I2553" s="3">
        <f t="shared" si="317"/>
        <v>0</v>
      </c>
      <c r="J2553" s="3">
        <f t="shared" si="318"/>
        <v>0</v>
      </c>
      <c r="K2553" s="3">
        <f t="shared" si="319"/>
        <v>0</v>
      </c>
      <c r="L2553" s="3">
        <f t="shared" si="320"/>
        <v>0</v>
      </c>
      <c r="M2553" s="3">
        <f t="shared" si="321"/>
        <v>0</v>
      </c>
      <c r="N2553" s="3">
        <f t="shared" si="322"/>
        <v>0</v>
      </c>
      <c r="O2553" s="3">
        <f t="shared" si="323"/>
        <v>0</v>
      </c>
      <c r="P2553" s="2">
        <f t="shared" si="314"/>
        <v>0</v>
      </c>
    </row>
    <row r="2554" spans="1:16">
      <c r="A2554" s="1">
        <v>2550</v>
      </c>
      <c r="G2554" s="3">
        <v>0</v>
      </c>
      <c r="H2554" s="2"/>
      <c r="I2554" s="3">
        <f t="shared" si="317"/>
        <v>0</v>
      </c>
      <c r="J2554" s="3">
        <f t="shared" si="318"/>
        <v>0</v>
      </c>
      <c r="K2554" s="3">
        <f t="shared" si="319"/>
        <v>0</v>
      </c>
      <c r="L2554" s="3">
        <f t="shared" si="320"/>
        <v>0</v>
      </c>
      <c r="M2554" s="3">
        <f t="shared" si="321"/>
        <v>0</v>
      </c>
      <c r="N2554" s="3">
        <f t="shared" si="322"/>
        <v>0</v>
      </c>
      <c r="O2554" s="3">
        <f t="shared" si="323"/>
        <v>0</v>
      </c>
      <c r="P2554" s="2">
        <f t="shared" si="314"/>
        <v>0</v>
      </c>
    </row>
    <row r="2555" spans="1:16">
      <c r="A2555" s="1">
        <v>2551</v>
      </c>
      <c r="G2555" s="3">
        <v>0</v>
      </c>
      <c r="H2555" s="2"/>
      <c r="I2555" s="3">
        <f t="shared" si="317"/>
        <v>0</v>
      </c>
      <c r="J2555" s="3">
        <f t="shared" si="318"/>
        <v>0</v>
      </c>
      <c r="K2555" s="3">
        <f t="shared" si="319"/>
        <v>0</v>
      </c>
      <c r="L2555" s="3">
        <f t="shared" si="320"/>
        <v>0</v>
      </c>
      <c r="M2555" s="3">
        <f t="shared" si="321"/>
        <v>0</v>
      </c>
      <c r="N2555" s="3">
        <f t="shared" si="322"/>
        <v>0</v>
      </c>
      <c r="O2555" s="3">
        <f t="shared" si="323"/>
        <v>0</v>
      </c>
      <c r="P2555" s="2">
        <f t="shared" si="314"/>
        <v>0</v>
      </c>
    </row>
    <row r="2556" spans="1:16">
      <c r="A2556" s="1">
        <v>2552</v>
      </c>
      <c r="G2556" s="3">
        <v>0</v>
      </c>
      <c r="H2556" s="2"/>
      <c r="I2556" s="3">
        <f t="shared" si="317"/>
        <v>0</v>
      </c>
      <c r="J2556" s="3">
        <f t="shared" si="318"/>
        <v>0</v>
      </c>
      <c r="K2556" s="3">
        <f t="shared" si="319"/>
        <v>0</v>
      </c>
      <c r="L2556" s="3">
        <f t="shared" si="320"/>
        <v>0</v>
      </c>
      <c r="M2556" s="3">
        <f t="shared" si="321"/>
        <v>0</v>
      </c>
      <c r="N2556" s="3">
        <f t="shared" si="322"/>
        <v>0</v>
      </c>
      <c r="O2556" s="3">
        <f t="shared" si="323"/>
        <v>0</v>
      </c>
      <c r="P2556" s="2">
        <f t="shared" si="314"/>
        <v>0</v>
      </c>
    </row>
    <row r="2557" spans="1:16">
      <c r="A2557" s="1">
        <v>2553</v>
      </c>
      <c r="G2557" s="3">
        <v>0</v>
      </c>
      <c r="H2557" s="2"/>
      <c r="I2557" s="3">
        <f t="shared" si="317"/>
        <v>0</v>
      </c>
      <c r="J2557" s="3">
        <f t="shared" si="318"/>
        <v>0</v>
      </c>
      <c r="K2557" s="3">
        <f t="shared" si="319"/>
        <v>0</v>
      </c>
      <c r="L2557" s="3">
        <f t="shared" si="320"/>
        <v>0</v>
      </c>
      <c r="M2557" s="3">
        <f t="shared" si="321"/>
        <v>0</v>
      </c>
      <c r="N2557" s="3">
        <f t="shared" si="322"/>
        <v>0</v>
      </c>
      <c r="O2557" s="3">
        <f t="shared" si="323"/>
        <v>0</v>
      </c>
      <c r="P2557" s="2">
        <f t="shared" si="314"/>
        <v>0</v>
      </c>
    </row>
    <row r="2558" spans="1:16">
      <c r="A2558" s="1">
        <v>2554</v>
      </c>
      <c r="G2558" s="3">
        <v>0</v>
      </c>
      <c r="H2558" s="2"/>
      <c r="I2558" s="3">
        <f t="shared" si="317"/>
        <v>0</v>
      </c>
      <c r="J2558" s="3">
        <f t="shared" si="318"/>
        <v>0</v>
      </c>
      <c r="K2558" s="3">
        <f t="shared" si="319"/>
        <v>0</v>
      </c>
      <c r="L2558" s="3">
        <f t="shared" si="320"/>
        <v>0</v>
      </c>
      <c r="M2558" s="3">
        <f t="shared" si="321"/>
        <v>0</v>
      </c>
      <c r="N2558" s="3">
        <f t="shared" si="322"/>
        <v>0</v>
      </c>
      <c r="O2558" s="3">
        <f t="shared" si="323"/>
        <v>0</v>
      </c>
      <c r="P2558" s="2">
        <f t="shared" si="314"/>
        <v>0</v>
      </c>
    </row>
    <row r="2559" spans="1:16">
      <c r="A2559" s="1">
        <v>2555</v>
      </c>
      <c r="G2559" s="3">
        <v>0</v>
      </c>
      <c r="H2559" s="2"/>
      <c r="I2559" s="3">
        <f t="shared" si="317"/>
        <v>0</v>
      </c>
      <c r="J2559" s="3">
        <f t="shared" si="318"/>
        <v>0</v>
      </c>
      <c r="K2559" s="3">
        <f t="shared" si="319"/>
        <v>0</v>
      </c>
      <c r="L2559" s="3">
        <f t="shared" si="320"/>
        <v>0</v>
      </c>
      <c r="M2559" s="3">
        <f t="shared" si="321"/>
        <v>0</v>
      </c>
      <c r="N2559" s="3">
        <f t="shared" si="322"/>
        <v>0</v>
      </c>
      <c r="O2559" s="3">
        <f t="shared" si="323"/>
        <v>0</v>
      </c>
      <c r="P2559" s="2">
        <f t="shared" si="314"/>
        <v>0</v>
      </c>
    </row>
    <row r="2560" spans="1:16">
      <c r="A2560" s="1">
        <v>2556</v>
      </c>
      <c r="G2560" s="3">
        <v>0</v>
      </c>
      <c r="H2560" s="2"/>
      <c r="I2560" s="3">
        <f t="shared" si="317"/>
        <v>0</v>
      </c>
      <c r="J2560" s="3">
        <f t="shared" si="318"/>
        <v>0</v>
      </c>
      <c r="K2560" s="3">
        <f t="shared" si="319"/>
        <v>0</v>
      </c>
      <c r="L2560" s="3">
        <f t="shared" si="320"/>
        <v>0</v>
      </c>
      <c r="M2560" s="3">
        <f t="shared" si="321"/>
        <v>0</v>
      </c>
      <c r="N2560" s="3">
        <f t="shared" si="322"/>
        <v>0</v>
      </c>
      <c r="O2560" s="3">
        <f t="shared" si="323"/>
        <v>0</v>
      </c>
      <c r="P2560" s="2">
        <f t="shared" si="314"/>
        <v>0</v>
      </c>
    </row>
    <row r="2561" spans="1:16">
      <c r="A2561" s="1">
        <v>2557</v>
      </c>
      <c r="G2561" s="3">
        <v>0</v>
      </c>
      <c r="H2561" s="2"/>
      <c r="I2561" s="3">
        <f t="shared" si="317"/>
        <v>0</v>
      </c>
      <c r="J2561" s="3">
        <f t="shared" si="318"/>
        <v>0</v>
      </c>
      <c r="K2561" s="3">
        <f t="shared" si="319"/>
        <v>0</v>
      </c>
      <c r="L2561" s="3">
        <f t="shared" si="320"/>
        <v>0</v>
      </c>
      <c r="M2561" s="3">
        <f t="shared" si="321"/>
        <v>0</v>
      </c>
      <c r="N2561" s="3">
        <f t="shared" si="322"/>
        <v>0</v>
      </c>
      <c r="O2561" s="3">
        <f t="shared" si="323"/>
        <v>0</v>
      </c>
      <c r="P2561" s="2">
        <f t="shared" si="314"/>
        <v>0</v>
      </c>
    </row>
    <row r="2562" spans="1:16">
      <c r="A2562" s="1">
        <v>2558</v>
      </c>
      <c r="G2562" s="3">
        <v>0</v>
      </c>
      <c r="H2562" s="2"/>
      <c r="I2562" s="3">
        <f t="shared" si="317"/>
        <v>0</v>
      </c>
      <c r="J2562" s="3">
        <f t="shared" si="318"/>
        <v>0</v>
      </c>
      <c r="K2562" s="3">
        <f t="shared" si="319"/>
        <v>0</v>
      </c>
      <c r="L2562" s="3">
        <f t="shared" si="320"/>
        <v>0</v>
      </c>
      <c r="M2562" s="3">
        <f t="shared" si="321"/>
        <v>0</v>
      </c>
      <c r="N2562" s="3">
        <f t="shared" si="322"/>
        <v>0</v>
      </c>
      <c r="O2562" s="3">
        <f t="shared" si="323"/>
        <v>0</v>
      </c>
      <c r="P2562" s="2">
        <f t="shared" si="314"/>
        <v>0</v>
      </c>
    </row>
    <row r="2563" spans="1:16">
      <c r="A2563" s="1">
        <v>2559</v>
      </c>
      <c r="G2563" s="3">
        <v>0</v>
      </c>
      <c r="H2563" s="2"/>
      <c r="I2563" s="3">
        <f t="shared" si="317"/>
        <v>0</v>
      </c>
      <c r="J2563" s="3">
        <f t="shared" si="318"/>
        <v>0</v>
      </c>
      <c r="K2563" s="3">
        <f t="shared" si="319"/>
        <v>0</v>
      </c>
      <c r="L2563" s="3">
        <f t="shared" si="320"/>
        <v>0</v>
      </c>
      <c r="M2563" s="3">
        <f t="shared" si="321"/>
        <v>0</v>
      </c>
      <c r="N2563" s="3">
        <f t="shared" si="322"/>
        <v>0</v>
      </c>
      <c r="O2563" s="3">
        <f t="shared" si="323"/>
        <v>0</v>
      </c>
      <c r="P2563" s="2">
        <f t="shared" si="314"/>
        <v>0</v>
      </c>
    </row>
    <row r="2564" spans="1:16">
      <c r="A2564" s="1">
        <v>2560</v>
      </c>
      <c r="G2564" s="3">
        <v>0</v>
      </c>
      <c r="H2564" s="2"/>
      <c r="I2564" s="3">
        <f t="shared" si="317"/>
        <v>0</v>
      </c>
      <c r="J2564" s="3">
        <f t="shared" si="318"/>
        <v>0</v>
      </c>
      <c r="K2564" s="3">
        <f t="shared" si="319"/>
        <v>0</v>
      </c>
      <c r="L2564" s="3">
        <f t="shared" si="320"/>
        <v>0</v>
      </c>
      <c r="M2564" s="3">
        <f t="shared" si="321"/>
        <v>0</v>
      </c>
      <c r="N2564" s="3">
        <f t="shared" si="322"/>
        <v>0</v>
      </c>
      <c r="O2564" s="3">
        <f t="shared" si="323"/>
        <v>0</v>
      </c>
      <c r="P2564" s="2">
        <f t="shared" si="314"/>
        <v>0</v>
      </c>
    </row>
    <row r="2565" spans="1:16">
      <c r="A2565" s="1">
        <v>2561</v>
      </c>
      <c r="G2565" s="3">
        <v>0</v>
      </c>
      <c r="H2565" s="2"/>
      <c r="I2565" s="3">
        <f t="shared" si="317"/>
        <v>0</v>
      </c>
      <c r="J2565" s="3">
        <f t="shared" si="318"/>
        <v>0</v>
      </c>
      <c r="K2565" s="3">
        <f t="shared" si="319"/>
        <v>0</v>
      </c>
      <c r="L2565" s="3">
        <f t="shared" si="320"/>
        <v>0</v>
      </c>
      <c r="M2565" s="3">
        <f t="shared" si="321"/>
        <v>0</v>
      </c>
      <c r="N2565" s="3">
        <f t="shared" si="322"/>
        <v>0</v>
      </c>
      <c r="O2565" s="3">
        <f t="shared" si="323"/>
        <v>0</v>
      </c>
      <c r="P2565" s="2">
        <f t="shared" ref="P2565:P2628" si="324">O2565</f>
        <v>0</v>
      </c>
    </row>
    <row r="2566" spans="1:16">
      <c r="A2566" s="1">
        <v>2562</v>
      </c>
      <c r="G2566" s="3">
        <v>0</v>
      </c>
      <c r="H2566" s="2"/>
      <c r="I2566" s="3">
        <f t="shared" si="317"/>
        <v>0</v>
      </c>
      <c r="J2566" s="3">
        <f t="shared" si="318"/>
        <v>0</v>
      </c>
      <c r="K2566" s="3">
        <f t="shared" si="319"/>
        <v>0</v>
      </c>
      <c r="L2566" s="3">
        <f t="shared" si="320"/>
        <v>0</v>
      </c>
      <c r="M2566" s="3">
        <f t="shared" si="321"/>
        <v>0</v>
      </c>
      <c r="N2566" s="3">
        <f t="shared" si="322"/>
        <v>0</v>
      </c>
      <c r="O2566" s="3">
        <f t="shared" si="323"/>
        <v>0</v>
      </c>
      <c r="P2566" s="2">
        <f t="shared" si="324"/>
        <v>0</v>
      </c>
    </row>
    <row r="2567" spans="1:16">
      <c r="A2567" s="1">
        <v>2563</v>
      </c>
      <c r="G2567" s="3">
        <v>0</v>
      </c>
      <c r="H2567" s="2"/>
      <c r="I2567" s="3">
        <f t="shared" si="317"/>
        <v>0</v>
      </c>
      <c r="J2567" s="3">
        <f t="shared" si="318"/>
        <v>0</v>
      </c>
      <c r="K2567" s="3">
        <f t="shared" si="319"/>
        <v>0</v>
      </c>
      <c r="L2567" s="3">
        <f t="shared" si="320"/>
        <v>0</v>
      </c>
      <c r="M2567" s="3">
        <f t="shared" si="321"/>
        <v>0</v>
      </c>
      <c r="N2567" s="3">
        <f t="shared" si="322"/>
        <v>0</v>
      </c>
      <c r="O2567" s="3">
        <f t="shared" si="323"/>
        <v>0</v>
      </c>
      <c r="P2567" s="2">
        <f t="shared" si="324"/>
        <v>0</v>
      </c>
    </row>
    <row r="2568" spans="1:16">
      <c r="A2568" s="1">
        <v>2564</v>
      </c>
      <c r="G2568" s="3">
        <v>0</v>
      </c>
      <c r="H2568" s="2"/>
      <c r="I2568" s="3">
        <f t="shared" si="317"/>
        <v>0</v>
      </c>
      <c r="J2568" s="3">
        <f t="shared" si="318"/>
        <v>0</v>
      </c>
      <c r="K2568" s="3">
        <f t="shared" si="319"/>
        <v>0</v>
      </c>
      <c r="L2568" s="3">
        <f t="shared" si="320"/>
        <v>0</v>
      </c>
      <c r="M2568" s="3">
        <f t="shared" si="321"/>
        <v>0</v>
      </c>
      <c r="N2568" s="3">
        <f t="shared" si="322"/>
        <v>0</v>
      </c>
      <c r="O2568" s="3">
        <f t="shared" si="323"/>
        <v>0</v>
      </c>
      <c r="P2568" s="2">
        <f t="shared" si="324"/>
        <v>0</v>
      </c>
    </row>
    <row r="2569" spans="1:16">
      <c r="A2569" s="1">
        <v>2565</v>
      </c>
      <c r="G2569" s="3">
        <v>0</v>
      </c>
      <c r="H2569" s="2"/>
      <c r="I2569" s="3">
        <f t="shared" si="317"/>
        <v>0</v>
      </c>
      <c r="J2569" s="3">
        <f t="shared" si="318"/>
        <v>0</v>
      </c>
      <c r="K2569" s="3">
        <f t="shared" si="319"/>
        <v>0</v>
      </c>
      <c r="L2569" s="3">
        <f t="shared" si="320"/>
        <v>0</v>
      </c>
      <c r="M2569" s="3">
        <f t="shared" si="321"/>
        <v>0</v>
      </c>
      <c r="N2569" s="3">
        <f t="shared" si="322"/>
        <v>0</v>
      </c>
      <c r="O2569" s="3">
        <f t="shared" si="323"/>
        <v>0</v>
      </c>
      <c r="P2569" s="2">
        <f t="shared" si="324"/>
        <v>0</v>
      </c>
    </row>
    <row r="2570" spans="1:16">
      <c r="A2570" s="1">
        <v>2566</v>
      </c>
      <c r="G2570" s="3">
        <v>0</v>
      </c>
      <c r="H2570" s="2"/>
      <c r="I2570" s="3">
        <f t="shared" si="317"/>
        <v>0</v>
      </c>
      <c r="J2570" s="3">
        <f t="shared" si="318"/>
        <v>0</v>
      </c>
      <c r="K2570" s="3">
        <f t="shared" si="319"/>
        <v>0</v>
      </c>
      <c r="L2570" s="3">
        <f t="shared" si="320"/>
        <v>0</v>
      </c>
      <c r="M2570" s="3">
        <f t="shared" si="321"/>
        <v>0</v>
      </c>
      <c r="N2570" s="3">
        <f t="shared" si="322"/>
        <v>0</v>
      </c>
      <c r="O2570" s="3">
        <f t="shared" si="323"/>
        <v>0</v>
      </c>
      <c r="P2570" s="2">
        <f t="shared" si="324"/>
        <v>0</v>
      </c>
    </row>
    <row r="2571" spans="1:16">
      <c r="A2571" s="1">
        <v>2567</v>
      </c>
      <c r="G2571" s="3">
        <v>0</v>
      </c>
      <c r="H2571" s="2"/>
      <c r="I2571" s="3">
        <f t="shared" si="317"/>
        <v>0</v>
      </c>
      <c r="J2571" s="3">
        <f t="shared" si="318"/>
        <v>0</v>
      </c>
      <c r="K2571" s="3">
        <f t="shared" si="319"/>
        <v>0</v>
      </c>
      <c r="L2571" s="3">
        <f t="shared" si="320"/>
        <v>0</v>
      </c>
      <c r="M2571" s="3">
        <f t="shared" si="321"/>
        <v>0</v>
      </c>
      <c r="N2571" s="3">
        <f t="shared" si="322"/>
        <v>0</v>
      </c>
      <c r="O2571" s="3">
        <f t="shared" si="323"/>
        <v>0</v>
      </c>
      <c r="P2571" s="2">
        <f t="shared" si="324"/>
        <v>0</v>
      </c>
    </row>
    <row r="2572" spans="1:16">
      <c r="A2572" s="1">
        <v>2568</v>
      </c>
      <c r="G2572" s="3">
        <v>0</v>
      </c>
      <c r="H2572" s="2"/>
      <c r="I2572" s="3">
        <f t="shared" si="317"/>
        <v>0</v>
      </c>
      <c r="J2572" s="3">
        <f t="shared" si="318"/>
        <v>0</v>
      </c>
      <c r="K2572" s="3">
        <f t="shared" si="319"/>
        <v>0</v>
      </c>
      <c r="L2572" s="3">
        <f t="shared" si="320"/>
        <v>0</v>
      </c>
      <c r="M2572" s="3">
        <f t="shared" si="321"/>
        <v>0</v>
      </c>
      <c r="N2572" s="3">
        <f t="shared" si="322"/>
        <v>0</v>
      </c>
      <c r="O2572" s="3">
        <f t="shared" si="323"/>
        <v>0</v>
      </c>
      <c r="P2572" s="2">
        <f t="shared" si="324"/>
        <v>0</v>
      </c>
    </row>
    <row r="2573" spans="1:16">
      <c r="A2573" s="1">
        <v>2569</v>
      </c>
      <c r="G2573" s="3">
        <v>0</v>
      </c>
      <c r="H2573" s="2"/>
      <c r="I2573" s="3">
        <f t="shared" si="317"/>
        <v>0</v>
      </c>
      <c r="J2573" s="3">
        <f t="shared" si="318"/>
        <v>0</v>
      </c>
      <c r="K2573" s="3">
        <f t="shared" si="319"/>
        <v>0</v>
      </c>
      <c r="L2573" s="3">
        <f t="shared" si="320"/>
        <v>0</v>
      </c>
      <c r="M2573" s="3">
        <f t="shared" si="321"/>
        <v>0</v>
      </c>
      <c r="N2573" s="3">
        <f t="shared" si="322"/>
        <v>0</v>
      </c>
      <c r="O2573" s="3">
        <f t="shared" si="323"/>
        <v>0</v>
      </c>
      <c r="P2573" s="2">
        <f t="shared" si="324"/>
        <v>0</v>
      </c>
    </row>
    <row r="2574" spans="1:16">
      <c r="A2574" s="1">
        <v>2570</v>
      </c>
      <c r="G2574" s="3">
        <v>0</v>
      </c>
      <c r="H2574" s="2"/>
      <c r="I2574" s="3">
        <f t="shared" si="317"/>
        <v>0</v>
      </c>
      <c r="J2574" s="3">
        <f t="shared" si="318"/>
        <v>0</v>
      </c>
      <c r="K2574" s="3">
        <f t="shared" si="319"/>
        <v>0</v>
      </c>
      <c r="L2574" s="3">
        <f t="shared" si="320"/>
        <v>0</v>
      </c>
      <c r="M2574" s="3">
        <f t="shared" si="321"/>
        <v>0</v>
      </c>
      <c r="N2574" s="3">
        <f t="shared" si="322"/>
        <v>0</v>
      </c>
      <c r="O2574" s="3">
        <f t="shared" si="323"/>
        <v>0</v>
      </c>
      <c r="P2574" s="2">
        <f t="shared" si="324"/>
        <v>0</v>
      </c>
    </row>
    <row r="2575" spans="1:16">
      <c r="A2575" s="1">
        <v>2571</v>
      </c>
      <c r="G2575" s="3">
        <v>0</v>
      </c>
      <c r="H2575" s="2"/>
      <c r="I2575" s="3">
        <f t="shared" si="317"/>
        <v>0</v>
      </c>
      <c r="J2575" s="3">
        <f t="shared" si="318"/>
        <v>0</v>
      </c>
      <c r="K2575" s="3">
        <f t="shared" si="319"/>
        <v>0</v>
      </c>
      <c r="L2575" s="3">
        <f t="shared" si="320"/>
        <v>0</v>
      </c>
      <c r="M2575" s="3">
        <f t="shared" si="321"/>
        <v>0</v>
      </c>
      <c r="N2575" s="3">
        <f t="shared" si="322"/>
        <v>0</v>
      </c>
      <c r="O2575" s="3">
        <f t="shared" si="323"/>
        <v>0</v>
      </c>
      <c r="P2575" s="2">
        <f t="shared" si="324"/>
        <v>0</v>
      </c>
    </row>
    <row r="2576" spans="1:16">
      <c r="A2576" s="1">
        <v>2572</v>
      </c>
      <c r="G2576" s="3">
        <v>0</v>
      </c>
      <c r="H2576" s="2"/>
      <c r="I2576" s="3">
        <f t="shared" si="317"/>
        <v>0</v>
      </c>
      <c r="J2576" s="3">
        <f t="shared" si="318"/>
        <v>0</v>
      </c>
      <c r="K2576" s="3">
        <f t="shared" si="319"/>
        <v>0</v>
      </c>
      <c r="L2576" s="3">
        <f t="shared" si="320"/>
        <v>0</v>
      </c>
      <c r="M2576" s="3">
        <f t="shared" si="321"/>
        <v>0</v>
      </c>
      <c r="N2576" s="3">
        <f t="shared" si="322"/>
        <v>0</v>
      </c>
      <c r="O2576" s="3">
        <f t="shared" si="323"/>
        <v>0</v>
      </c>
      <c r="P2576" s="2">
        <f t="shared" si="324"/>
        <v>0</v>
      </c>
    </row>
    <row r="2577" spans="1:16">
      <c r="A2577" s="1">
        <v>2573</v>
      </c>
      <c r="G2577" s="3">
        <v>0</v>
      </c>
      <c r="H2577" s="2"/>
      <c r="I2577" s="3">
        <f t="shared" si="317"/>
        <v>0</v>
      </c>
      <c r="J2577" s="3">
        <f t="shared" si="318"/>
        <v>0</v>
      </c>
      <c r="K2577" s="3">
        <f t="shared" si="319"/>
        <v>0</v>
      </c>
      <c r="L2577" s="3">
        <f t="shared" si="320"/>
        <v>0</v>
      </c>
      <c r="M2577" s="3">
        <f t="shared" si="321"/>
        <v>0</v>
      </c>
      <c r="N2577" s="3">
        <f t="shared" si="322"/>
        <v>0</v>
      </c>
      <c r="O2577" s="3">
        <f t="shared" si="323"/>
        <v>0</v>
      </c>
      <c r="P2577" s="2">
        <f t="shared" si="324"/>
        <v>0</v>
      </c>
    </row>
    <row r="2578" spans="1:16">
      <c r="A2578" s="1">
        <v>2574</v>
      </c>
      <c r="G2578" s="3">
        <v>0</v>
      </c>
      <c r="H2578" s="2"/>
      <c r="I2578" s="3">
        <f t="shared" si="317"/>
        <v>0</v>
      </c>
      <c r="J2578" s="3">
        <f t="shared" si="318"/>
        <v>0</v>
      </c>
      <c r="K2578" s="3">
        <f t="shared" si="319"/>
        <v>0</v>
      </c>
      <c r="L2578" s="3">
        <f t="shared" si="320"/>
        <v>0</v>
      </c>
      <c r="M2578" s="3">
        <f t="shared" si="321"/>
        <v>0</v>
      </c>
      <c r="N2578" s="3">
        <f t="shared" si="322"/>
        <v>0</v>
      </c>
      <c r="O2578" s="3">
        <f t="shared" si="323"/>
        <v>0</v>
      </c>
      <c r="P2578" s="2">
        <f t="shared" si="324"/>
        <v>0</v>
      </c>
    </row>
    <row r="2579" spans="1:16">
      <c r="A2579" s="1">
        <v>2575</v>
      </c>
      <c r="G2579" s="3">
        <v>0</v>
      </c>
      <c r="H2579" s="2"/>
      <c r="I2579" s="3">
        <f t="shared" si="317"/>
        <v>0</v>
      </c>
      <c r="J2579" s="3">
        <f t="shared" si="318"/>
        <v>0</v>
      </c>
      <c r="K2579" s="3">
        <f t="shared" si="319"/>
        <v>0</v>
      </c>
      <c r="L2579" s="3">
        <f t="shared" si="320"/>
        <v>0</v>
      </c>
      <c r="M2579" s="3">
        <f t="shared" si="321"/>
        <v>0</v>
      </c>
      <c r="N2579" s="3">
        <f t="shared" si="322"/>
        <v>0</v>
      </c>
      <c r="O2579" s="3">
        <f t="shared" si="323"/>
        <v>0</v>
      </c>
      <c r="P2579" s="2">
        <f t="shared" si="324"/>
        <v>0</v>
      </c>
    </row>
    <row r="2580" spans="1:16">
      <c r="A2580" s="1">
        <v>2576</v>
      </c>
      <c r="G2580" s="3">
        <v>0</v>
      </c>
      <c r="H2580" s="2"/>
      <c r="I2580" s="3">
        <f t="shared" si="317"/>
        <v>0</v>
      </c>
      <c r="J2580" s="3">
        <f t="shared" si="318"/>
        <v>0</v>
      </c>
      <c r="K2580" s="3">
        <f t="shared" si="319"/>
        <v>0</v>
      </c>
      <c r="L2580" s="3">
        <f t="shared" si="320"/>
        <v>0</v>
      </c>
      <c r="M2580" s="3">
        <f t="shared" si="321"/>
        <v>0</v>
      </c>
      <c r="N2580" s="3">
        <f t="shared" si="322"/>
        <v>0</v>
      </c>
      <c r="O2580" s="3">
        <f t="shared" si="323"/>
        <v>0</v>
      </c>
      <c r="P2580" s="2">
        <f t="shared" si="324"/>
        <v>0</v>
      </c>
    </row>
    <row r="2581" spans="1:16">
      <c r="A2581" s="1">
        <v>2577</v>
      </c>
      <c r="G2581" s="3">
        <v>0</v>
      </c>
      <c r="H2581" s="2"/>
      <c r="I2581" s="3">
        <f t="shared" si="317"/>
        <v>0</v>
      </c>
      <c r="J2581" s="3">
        <f t="shared" si="318"/>
        <v>0</v>
      </c>
      <c r="K2581" s="3">
        <f t="shared" si="319"/>
        <v>0</v>
      </c>
      <c r="L2581" s="3">
        <f t="shared" si="320"/>
        <v>0</v>
      </c>
      <c r="M2581" s="3">
        <f t="shared" si="321"/>
        <v>0</v>
      </c>
      <c r="N2581" s="3">
        <f t="shared" si="322"/>
        <v>0</v>
      </c>
      <c r="O2581" s="3">
        <f t="shared" si="323"/>
        <v>0</v>
      </c>
      <c r="P2581" s="2">
        <f t="shared" si="324"/>
        <v>0</v>
      </c>
    </row>
    <row r="2582" spans="1:16">
      <c r="A2582" s="1">
        <v>2578</v>
      </c>
      <c r="G2582" s="3">
        <v>0</v>
      </c>
      <c r="H2582" s="2"/>
      <c r="I2582" s="3">
        <f t="shared" si="317"/>
        <v>0</v>
      </c>
      <c r="J2582" s="3">
        <f t="shared" si="318"/>
        <v>0</v>
      </c>
      <c r="K2582" s="3">
        <f t="shared" si="319"/>
        <v>0</v>
      </c>
      <c r="L2582" s="3">
        <f t="shared" si="320"/>
        <v>0</v>
      </c>
      <c r="M2582" s="3">
        <f t="shared" si="321"/>
        <v>0</v>
      </c>
      <c r="N2582" s="3">
        <f t="shared" si="322"/>
        <v>0</v>
      </c>
      <c r="O2582" s="3">
        <f t="shared" si="323"/>
        <v>0</v>
      </c>
      <c r="P2582" s="2">
        <f t="shared" si="324"/>
        <v>0</v>
      </c>
    </row>
    <row r="2583" spans="1:16">
      <c r="A2583" s="1">
        <v>2579</v>
      </c>
      <c r="G2583" s="3">
        <v>0</v>
      </c>
      <c r="H2583" s="2"/>
      <c r="I2583" s="3">
        <f t="shared" si="317"/>
        <v>0</v>
      </c>
      <c r="J2583" s="3">
        <f t="shared" si="318"/>
        <v>0</v>
      </c>
      <c r="K2583" s="3">
        <f t="shared" si="319"/>
        <v>0</v>
      </c>
      <c r="L2583" s="3">
        <f t="shared" si="320"/>
        <v>0</v>
      </c>
      <c r="M2583" s="3">
        <f t="shared" si="321"/>
        <v>0</v>
      </c>
      <c r="N2583" s="3">
        <f t="shared" si="322"/>
        <v>0</v>
      </c>
      <c r="O2583" s="3">
        <f t="shared" si="323"/>
        <v>0</v>
      </c>
      <c r="P2583" s="2">
        <f t="shared" si="324"/>
        <v>0</v>
      </c>
    </row>
    <row r="2584" spans="1:16">
      <c r="A2584" s="1">
        <v>2580</v>
      </c>
      <c r="G2584" s="3">
        <v>0</v>
      </c>
      <c r="H2584" s="2"/>
      <c r="I2584" s="3">
        <f t="shared" si="317"/>
        <v>0</v>
      </c>
      <c r="J2584" s="3">
        <f t="shared" si="318"/>
        <v>0</v>
      </c>
      <c r="K2584" s="3">
        <f t="shared" si="319"/>
        <v>0</v>
      </c>
      <c r="L2584" s="3">
        <f t="shared" si="320"/>
        <v>0</v>
      </c>
      <c r="M2584" s="3">
        <f t="shared" si="321"/>
        <v>0</v>
      </c>
      <c r="N2584" s="3">
        <f t="shared" si="322"/>
        <v>0</v>
      </c>
      <c r="O2584" s="3">
        <f t="shared" si="323"/>
        <v>0</v>
      </c>
      <c r="P2584" s="2">
        <f t="shared" si="324"/>
        <v>0</v>
      </c>
    </row>
    <row r="2585" spans="1:16">
      <c r="A2585" s="1">
        <v>2581</v>
      </c>
      <c r="G2585" s="3">
        <v>0</v>
      </c>
      <c r="H2585" s="2"/>
      <c r="I2585" s="3">
        <f t="shared" si="317"/>
        <v>0</v>
      </c>
      <c r="J2585" s="3">
        <f t="shared" si="318"/>
        <v>0</v>
      </c>
      <c r="K2585" s="3">
        <f t="shared" si="319"/>
        <v>0</v>
      </c>
      <c r="L2585" s="3">
        <f t="shared" si="320"/>
        <v>0</v>
      </c>
      <c r="M2585" s="3">
        <f t="shared" si="321"/>
        <v>0</v>
      </c>
      <c r="N2585" s="3">
        <f t="shared" si="322"/>
        <v>0</v>
      </c>
      <c r="O2585" s="3">
        <f t="shared" si="323"/>
        <v>0</v>
      </c>
      <c r="P2585" s="2">
        <f t="shared" si="324"/>
        <v>0</v>
      </c>
    </row>
    <row r="2586" spans="1:16">
      <c r="A2586" s="1">
        <v>2582</v>
      </c>
      <c r="G2586" s="3">
        <v>0</v>
      </c>
      <c r="H2586" s="2"/>
      <c r="I2586" s="3">
        <f t="shared" si="317"/>
        <v>0</v>
      </c>
      <c r="J2586" s="3">
        <f t="shared" si="318"/>
        <v>0</v>
      </c>
      <c r="K2586" s="3">
        <f t="shared" si="319"/>
        <v>0</v>
      </c>
      <c r="L2586" s="3">
        <f t="shared" si="320"/>
        <v>0</v>
      </c>
      <c r="M2586" s="3">
        <f t="shared" si="321"/>
        <v>0</v>
      </c>
      <c r="N2586" s="3">
        <f t="shared" si="322"/>
        <v>0</v>
      </c>
      <c r="O2586" s="3">
        <f t="shared" si="323"/>
        <v>0</v>
      </c>
      <c r="P2586" s="2">
        <f t="shared" si="324"/>
        <v>0</v>
      </c>
    </row>
    <row r="2587" spans="1:16">
      <c r="A2587" s="1">
        <v>2583</v>
      </c>
      <c r="G2587" s="3">
        <v>0</v>
      </c>
      <c r="H2587" s="2"/>
      <c r="I2587" s="3">
        <f t="shared" si="317"/>
        <v>0</v>
      </c>
      <c r="J2587" s="3">
        <f t="shared" si="318"/>
        <v>0</v>
      </c>
      <c r="K2587" s="3">
        <f t="shared" si="319"/>
        <v>0</v>
      </c>
      <c r="L2587" s="3">
        <f t="shared" si="320"/>
        <v>0</v>
      </c>
      <c r="M2587" s="3">
        <f t="shared" si="321"/>
        <v>0</v>
      </c>
      <c r="N2587" s="3">
        <f t="shared" si="322"/>
        <v>0</v>
      </c>
      <c r="O2587" s="3">
        <f t="shared" si="323"/>
        <v>0</v>
      </c>
      <c r="P2587" s="2">
        <f t="shared" si="324"/>
        <v>0</v>
      </c>
    </row>
    <row r="2588" spans="1:16">
      <c r="A2588" s="1">
        <v>2584</v>
      </c>
      <c r="G2588" s="3">
        <v>0</v>
      </c>
      <c r="H2588" s="2"/>
      <c r="I2588" s="3">
        <f t="shared" si="317"/>
        <v>0</v>
      </c>
      <c r="J2588" s="3">
        <f t="shared" si="318"/>
        <v>0</v>
      </c>
      <c r="K2588" s="3">
        <f t="shared" si="319"/>
        <v>0</v>
      </c>
      <c r="L2588" s="3">
        <f t="shared" si="320"/>
        <v>0</v>
      </c>
      <c r="M2588" s="3">
        <f t="shared" si="321"/>
        <v>0</v>
      </c>
      <c r="N2588" s="3">
        <f t="shared" si="322"/>
        <v>0</v>
      </c>
      <c r="O2588" s="3">
        <f t="shared" si="323"/>
        <v>0</v>
      </c>
      <c r="P2588" s="2">
        <f t="shared" si="324"/>
        <v>0</v>
      </c>
    </row>
    <row r="2589" spans="1:16">
      <c r="A2589" s="1">
        <v>2585</v>
      </c>
      <c r="G2589" s="3">
        <v>0</v>
      </c>
      <c r="H2589" s="2"/>
      <c r="I2589" s="3">
        <f t="shared" ref="I2589:I2652" si="325">$B$3*G2589</f>
        <v>0</v>
      </c>
      <c r="J2589" s="3">
        <f t="shared" ref="J2589:J2652" si="326">I2589-$C$3*L2589</f>
        <v>0</v>
      </c>
      <c r="K2589" s="3">
        <f t="shared" ref="K2589:K2652" si="327">J2589-$D$3*M2589</f>
        <v>0</v>
      </c>
      <c r="L2589" s="3">
        <f t="shared" ref="L2589:L2652" si="328">K2588</f>
        <v>0</v>
      </c>
      <c r="M2589" s="3">
        <f t="shared" ref="M2589:M2652" si="329">L2588</f>
        <v>0</v>
      </c>
      <c r="N2589" s="3">
        <f t="shared" ref="N2589:N2652" si="330">K2589+$E$3*L2589</f>
        <v>0</v>
      </c>
      <c r="O2589" s="3">
        <f t="shared" ref="O2589:O2652" si="331">N2589+$F$3*M2589</f>
        <v>0</v>
      </c>
      <c r="P2589" s="2">
        <f t="shared" si="324"/>
        <v>0</v>
      </c>
    </row>
    <row r="2590" spans="1:16">
      <c r="A2590" s="1">
        <v>2586</v>
      </c>
      <c r="G2590" s="3">
        <v>0</v>
      </c>
      <c r="H2590" s="2"/>
      <c r="I2590" s="3">
        <f t="shared" si="325"/>
        <v>0</v>
      </c>
      <c r="J2590" s="3">
        <f t="shared" si="326"/>
        <v>0</v>
      </c>
      <c r="K2590" s="3">
        <f t="shared" si="327"/>
        <v>0</v>
      </c>
      <c r="L2590" s="3">
        <f t="shared" si="328"/>
        <v>0</v>
      </c>
      <c r="M2590" s="3">
        <f t="shared" si="329"/>
        <v>0</v>
      </c>
      <c r="N2590" s="3">
        <f t="shared" si="330"/>
        <v>0</v>
      </c>
      <c r="O2590" s="3">
        <f t="shared" si="331"/>
        <v>0</v>
      </c>
      <c r="P2590" s="2">
        <f t="shared" si="324"/>
        <v>0</v>
      </c>
    </row>
    <row r="2591" spans="1:16">
      <c r="A2591" s="1">
        <v>2587</v>
      </c>
      <c r="G2591" s="3">
        <v>0</v>
      </c>
      <c r="H2591" s="2"/>
      <c r="I2591" s="3">
        <f t="shared" si="325"/>
        <v>0</v>
      </c>
      <c r="J2591" s="3">
        <f t="shared" si="326"/>
        <v>0</v>
      </c>
      <c r="K2591" s="3">
        <f t="shared" si="327"/>
        <v>0</v>
      </c>
      <c r="L2591" s="3">
        <f t="shared" si="328"/>
        <v>0</v>
      </c>
      <c r="M2591" s="3">
        <f t="shared" si="329"/>
        <v>0</v>
      </c>
      <c r="N2591" s="3">
        <f t="shared" si="330"/>
        <v>0</v>
      </c>
      <c r="O2591" s="3">
        <f t="shared" si="331"/>
        <v>0</v>
      </c>
      <c r="P2591" s="2">
        <f t="shared" si="324"/>
        <v>0</v>
      </c>
    </row>
    <row r="2592" spans="1:16">
      <c r="A2592" s="1">
        <v>2588</v>
      </c>
      <c r="G2592" s="3">
        <v>0</v>
      </c>
      <c r="H2592" s="2"/>
      <c r="I2592" s="3">
        <f t="shared" si="325"/>
        <v>0</v>
      </c>
      <c r="J2592" s="3">
        <f t="shared" si="326"/>
        <v>0</v>
      </c>
      <c r="K2592" s="3">
        <f t="shared" si="327"/>
        <v>0</v>
      </c>
      <c r="L2592" s="3">
        <f t="shared" si="328"/>
        <v>0</v>
      </c>
      <c r="M2592" s="3">
        <f t="shared" si="329"/>
        <v>0</v>
      </c>
      <c r="N2592" s="3">
        <f t="shared" si="330"/>
        <v>0</v>
      </c>
      <c r="O2592" s="3">
        <f t="shared" si="331"/>
        <v>0</v>
      </c>
      <c r="P2592" s="2">
        <f t="shared" si="324"/>
        <v>0</v>
      </c>
    </row>
    <row r="2593" spans="1:16">
      <c r="A2593" s="1">
        <v>2589</v>
      </c>
      <c r="G2593" s="3">
        <v>0</v>
      </c>
      <c r="H2593" s="2"/>
      <c r="I2593" s="3">
        <f t="shared" si="325"/>
        <v>0</v>
      </c>
      <c r="J2593" s="3">
        <f t="shared" si="326"/>
        <v>0</v>
      </c>
      <c r="K2593" s="3">
        <f t="shared" si="327"/>
        <v>0</v>
      </c>
      <c r="L2593" s="3">
        <f t="shared" si="328"/>
        <v>0</v>
      </c>
      <c r="M2593" s="3">
        <f t="shared" si="329"/>
        <v>0</v>
      </c>
      <c r="N2593" s="3">
        <f t="shared" si="330"/>
        <v>0</v>
      </c>
      <c r="O2593" s="3">
        <f t="shared" si="331"/>
        <v>0</v>
      </c>
      <c r="P2593" s="2">
        <f t="shared" si="324"/>
        <v>0</v>
      </c>
    </row>
    <row r="2594" spans="1:16">
      <c r="A2594" s="1">
        <v>2590</v>
      </c>
      <c r="G2594" s="3">
        <v>0</v>
      </c>
      <c r="H2594" s="2"/>
      <c r="I2594" s="3">
        <f t="shared" si="325"/>
        <v>0</v>
      </c>
      <c r="J2594" s="3">
        <f t="shared" si="326"/>
        <v>0</v>
      </c>
      <c r="K2594" s="3">
        <f t="shared" si="327"/>
        <v>0</v>
      </c>
      <c r="L2594" s="3">
        <f t="shared" si="328"/>
        <v>0</v>
      </c>
      <c r="M2594" s="3">
        <f t="shared" si="329"/>
        <v>0</v>
      </c>
      <c r="N2594" s="3">
        <f t="shared" si="330"/>
        <v>0</v>
      </c>
      <c r="O2594" s="3">
        <f t="shared" si="331"/>
        <v>0</v>
      </c>
      <c r="P2594" s="2">
        <f t="shared" si="324"/>
        <v>0</v>
      </c>
    </row>
    <row r="2595" spans="1:16">
      <c r="A2595" s="1">
        <v>2591</v>
      </c>
      <c r="G2595" s="3">
        <v>0</v>
      </c>
      <c r="H2595" s="2"/>
      <c r="I2595" s="3">
        <f t="shared" si="325"/>
        <v>0</v>
      </c>
      <c r="J2595" s="3">
        <f t="shared" si="326"/>
        <v>0</v>
      </c>
      <c r="K2595" s="3">
        <f t="shared" si="327"/>
        <v>0</v>
      </c>
      <c r="L2595" s="3">
        <f t="shared" si="328"/>
        <v>0</v>
      </c>
      <c r="M2595" s="3">
        <f t="shared" si="329"/>
        <v>0</v>
      </c>
      <c r="N2595" s="3">
        <f t="shared" si="330"/>
        <v>0</v>
      </c>
      <c r="O2595" s="3">
        <f t="shared" si="331"/>
        <v>0</v>
      </c>
      <c r="P2595" s="2">
        <f t="shared" si="324"/>
        <v>0</v>
      </c>
    </row>
    <row r="2596" spans="1:16">
      <c r="A2596" s="1">
        <v>2592</v>
      </c>
      <c r="G2596" s="3">
        <v>0</v>
      </c>
      <c r="H2596" s="2"/>
      <c r="I2596" s="3">
        <f t="shared" si="325"/>
        <v>0</v>
      </c>
      <c r="J2596" s="3">
        <f t="shared" si="326"/>
        <v>0</v>
      </c>
      <c r="K2596" s="3">
        <f t="shared" si="327"/>
        <v>0</v>
      </c>
      <c r="L2596" s="3">
        <f t="shared" si="328"/>
        <v>0</v>
      </c>
      <c r="M2596" s="3">
        <f t="shared" si="329"/>
        <v>0</v>
      </c>
      <c r="N2596" s="3">
        <f t="shared" si="330"/>
        <v>0</v>
      </c>
      <c r="O2596" s="3">
        <f t="shared" si="331"/>
        <v>0</v>
      </c>
      <c r="P2596" s="2">
        <f t="shared" si="324"/>
        <v>0</v>
      </c>
    </row>
    <row r="2597" spans="1:16">
      <c r="A2597" s="1">
        <v>2593</v>
      </c>
      <c r="G2597" s="3">
        <v>0</v>
      </c>
      <c r="H2597" s="2"/>
      <c r="I2597" s="3">
        <f t="shared" si="325"/>
        <v>0</v>
      </c>
      <c r="J2597" s="3">
        <f t="shared" si="326"/>
        <v>0</v>
      </c>
      <c r="K2597" s="3">
        <f t="shared" si="327"/>
        <v>0</v>
      </c>
      <c r="L2597" s="3">
        <f t="shared" si="328"/>
        <v>0</v>
      </c>
      <c r="M2597" s="3">
        <f t="shared" si="329"/>
        <v>0</v>
      </c>
      <c r="N2597" s="3">
        <f t="shared" si="330"/>
        <v>0</v>
      </c>
      <c r="O2597" s="3">
        <f t="shared" si="331"/>
        <v>0</v>
      </c>
      <c r="P2597" s="2">
        <f t="shared" si="324"/>
        <v>0</v>
      </c>
    </row>
    <row r="2598" spans="1:16">
      <c r="A2598" s="1">
        <v>2594</v>
      </c>
      <c r="G2598" s="3">
        <v>0</v>
      </c>
      <c r="H2598" s="2"/>
      <c r="I2598" s="3">
        <f t="shared" si="325"/>
        <v>0</v>
      </c>
      <c r="J2598" s="3">
        <f t="shared" si="326"/>
        <v>0</v>
      </c>
      <c r="K2598" s="3">
        <f t="shared" si="327"/>
        <v>0</v>
      </c>
      <c r="L2598" s="3">
        <f t="shared" si="328"/>
        <v>0</v>
      </c>
      <c r="M2598" s="3">
        <f t="shared" si="329"/>
        <v>0</v>
      </c>
      <c r="N2598" s="3">
        <f t="shared" si="330"/>
        <v>0</v>
      </c>
      <c r="O2598" s="3">
        <f t="shared" si="331"/>
        <v>0</v>
      </c>
      <c r="P2598" s="2">
        <f t="shared" si="324"/>
        <v>0</v>
      </c>
    </row>
    <row r="2599" spans="1:16">
      <c r="A2599" s="1">
        <v>2595</v>
      </c>
      <c r="G2599" s="3">
        <v>0</v>
      </c>
      <c r="H2599" s="2"/>
      <c r="I2599" s="3">
        <f t="shared" si="325"/>
        <v>0</v>
      </c>
      <c r="J2599" s="3">
        <f t="shared" si="326"/>
        <v>0</v>
      </c>
      <c r="K2599" s="3">
        <f t="shared" si="327"/>
        <v>0</v>
      </c>
      <c r="L2599" s="3">
        <f t="shared" si="328"/>
        <v>0</v>
      </c>
      <c r="M2599" s="3">
        <f t="shared" si="329"/>
        <v>0</v>
      </c>
      <c r="N2599" s="3">
        <f t="shared" si="330"/>
        <v>0</v>
      </c>
      <c r="O2599" s="3">
        <f t="shared" si="331"/>
        <v>0</v>
      </c>
      <c r="P2599" s="2">
        <f t="shared" si="324"/>
        <v>0</v>
      </c>
    </row>
    <row r="2600" spans="1:16">
      <c r="A2600" s="1">
        <v>2596</v>
      </c>
      <c r="G2600" s="3">
        <v>0</v>
      </c>
      <c r="H2600" s="2"/>
      <c r="I2600" s="3">
        <f t="shared" si="325"/>
        <v>0</v>
      </c>
      <c r="J2600" s="3">
        <f t="shared" si="326"/>
        <v>0</v>
      </c>
      <c r="K2600" s="3">
        <f t="shared" si="327"/>
        <v>0</v>
      </c>
      <c r="L2600" s="3">
        <f t="shared" si="328"/>
        <v>0</v>
      </c>
      <c r="M2600" s="3">
        <f t="shared" si="329"/>
        <v>0</v>
      </c>
      <c r="N2600" s="3">
        <f t="shared" si="330"/>
        <v>0</v>
      </c>
      <c r="O2600" s="3">
        <f t="shared" si="331"/>
        <v>0</v>
      </c>
      <c r="P2600" s="2">
        <f t="shared" si="324"/>
        <v>0</v>
      </c>
    </row>
    <row r="2601" spans="1:16">
      <c r="A2601" s="1">
        <v>2597</v>
      </c>
      <c r="G2601" s="3">
        <v>0</v>
      </c>
      <c r="H2601" s="2"/>
      <c r="I2601" s="3">
        <f t="shared" si="325"/>
        <v>0</v>
      </c>
      <c r="J2601" s="3">
        <f t="shared" si="326"/>
        <v>0</v>
      </c>
      <c r="K2601" s="3">
        <f t="shared" si="327"/>
        <v>0</v>
      </c>
      <c r="L2601" s="3">
        <f t="shared" si="328"/>
        <v>0</v>
      </c>
      <c r="M2601" s="3">
        <f t="shared" si="329"/>
        <v>0</v>
      </c>
      <c r="N2601" s="3">
        <f t="shared" si="330"/>
        <v>0</v>
      </c>
      <c r="O2601" s="3">
        <f t="shared" si="331"/>
        <v>0</v>
      </c>
      <c r="P2601" s="2">
        <f t="shared" si="324"/>
        <v>0</v>
      </c>
    </row>
    <row r="2602" spans="1:16">
      <c r="A2602" s="1">
        <v>2598</v>
      </c>
      <c r="G2602" s="3">
        <v>0</v>
      </c>
      <c r="H2602" s="2"/>
      <c r="I2602" s="3">
        <f t="shared" si="325"/>
        <v>0</v>
      </c>
      <c r="J2602" s="3">
        <f t="shared" si="326"/>
        <v>0</v>
      </c>
      <c r="K2602" s="3">
        <f t="shared" si="327"/>
        <v>0</v>
      </c>
      <c r="L2602" s="3">
        <f t="shared" si="328"/>
        <v>0</v>
      </c>
      <c r="M2602" s="3">
        <f t="shared" si="329"/>
        <v>0</v>
      </c>
      <c r="N2602" s="3">
        <f t="shared" si="330"/>
        <v>0</v>
      </c>
      <c r="O2602" s="3">
        <f t="shared" si="331"/>
        <v>0</v>
      </c>
      <c r="P2602" s="2">
        <f t="shared" si="324"/>
        <v>0</v>
      </c>
    </row>
    <row r="2603" spans="1:16">
      <c r="A2603" s="1">
        <v>2599</v>
      </c>
      <c r="G2603" s="3">
        <v>0</v>
      </c>
      <c r="H2603" s="2"/>
      <c r="I2603" s="3">
        <f t="shared" si="325"/>
        <v>0</v>
      </c>
      <c r="J2603" s="3">
        <f t="shared" si="326"/>
        <v>0</v>
      </c>
      <c r="K2603" s="3">
        <f t="shared" si="327"/>
        <v>0</v>
      </c>
      <c r="L2603" s="3">
        <f t="shared" si="328"/>
        <v>0</v>
      </c>
      <c r="M2603" s="3">
        <f t="shared" si="329"/>
        <v>0</v>
      </c>
      <c r="N2603" s="3">
        <f t="shared" si="330"/>
        <v>0</v>
      </c>
      <c r="O2603" s="3">
        <f t="shared" si="331"/>
        <v>0</v>
      </c>
      <c r="P2603" s="2">
        <f t="shared" si="324"/>
        <v>0</v>
      </c>
    </row>
    <row r="2604" spans="1:16">
      <c r="A2604" s="1">
        <v>2600</v>
      </c>
      <c r="G2604" s="3">
        <v>0</v>
      </c>
      <c r="H2604" s="2"/>
      <c r="I2604" s="3">
        <f t="shared" si="325"/>
        <v>0</v>
      </c>
      <c r="J2604" s="3">
        <f t="shared" si="326"/>
        <v>0</v>
      </c>
      <c r="K2604" s="3">
        <f t="shared" si="327"/>
        <v>0</v>
      </c>
      <c r="L2604" s="3">
        <f t="shared" si="328"/>
        <v>0</v>
      </c>
      <c r="M2604" s="3">
        <f t="shared" si="329"/>
        <v>0</v>
      </c>
      <c r="N2604" s="3">
        <f t="shared" si="330"/>
        <v>0</v>
      </c>
      <c r="O2604" s="3">
        <f t="shared" si="331"/>
        <v>0</v>
      </c>
      <c r="P2604" s="2">
        <f t="shared" si="324"/>
        <v>0</v>
      </c>
    </row>
    <row r="2605" spans="1:16">
      <c r="A2605" s="1">
        <v>2601</v>
      </c>
      <c r="G2605" s="3">
        <v>0</v>
      </c>
      <c r="H2605" s="2"/>
      <c r="I2605" s="3">
        <f t="shared" si="325"/>
        <v>0</v>
      </c>
      <c r="J2605" s="3">
        <f t="shared" si="326"/>
        <v>0</v>
      </c>
      <c r="K2605" s="3">
        <f t="shared" si="327"/>
        <v>0</v>
      </c>
      <c r="L2605" s="3">
        <f t="shared" si="328"/>
        <v>0</v>
      </c>
      <c r="M2605" s="3">
        <f t="shared" si="329"/>
        <v>0</v>
      </c>
      <c r="N2605" s="3">
        <f t="shared" si="330"/>
        <v>0</v>
      </c>
      <c r="O2605" s="3">
        <f t="shared" si="331"/>
        <v>0</v>
      </c>
      <c r="P2605" s="2">
        <f t="shared" si="324"/>
        <v>0</v>
      </c>
    </row>
    <row r="2606" spans="1:16">
      <c r="A2606" s="1">
        <v>2602</v>
      </c>
      <c r="G2606" s="3">
        <v>0</v>
      </c>
      <c r="H2606" s="2"/>
      <c r="I2606" s="3">
        <f t="shared" si="325"/>
        <v>0</v>
      </c>
      <c r="J2606" s="3">
        <f t="shared" si="326"/>
        <v>0</v>
      </c>
      <c r="K2606" s="3">
        <f t="shared" si="327"/>
        <v>0</v>
      </c>
      <c r="L2606" s="3">
        <f t="shared" si="328"/>
        <v>0</v>
      </c>
      <c r="M2606" s="3">
        <f t="shared" si="329"/>
        <v>0</v>
      </c>
      <c r="N2606" s="3">
        <f t="shared" si="330"/>
        <v>0</v>
      </c>
      <c r="O2606" s="3">
        <f t="shared" si="331"/>
        <v>0</v>
      </c>
      <c r="P2606" s="2">
        <f t="shared" si="324"/>
        <v>0</v>
      </c>
    </row>
    <row r="2607" spans="1:16">
      <c r="A2607" s="1">
        <v>2603</v>
      </c>
      <c r="G2607" s="3">
        <v>0</v>
      </c>
      <c r="H2607" s="2"/>
      <c r="I2607" s="3">
        <f t="shared" si="325"/>
        <v>0</v>
      </c>
      <c r="J2607" s="3">
        <f t="shared" si="326"/>
        <v>0</v>
      </c>
      <c r="K2607" s="3">
        <f t="shared" si="327"/>
        <v>0</v>
      </c>
      <c r="L2607" s="3">
        <f t="shared" si="328"/>
        <v>0</v>
      </c>
      <c r="M2607" s="3">
        <f t="shared" si="329"/>
        <v>0</v>
      </c>
      <c r="N2607" s="3">
        <f t="shared" si="330"/>
        <v>0</v>
      </c>
      <c r="O2607" s="3">
        <f t="shared" si="331"/>
        <v>0</v>
      </c>
      <c r="P2607" s="2">
        <f t="shared" si="324"/>
        <v>0</v>
      </c>
    </row>
    <row r="2608" spans="1:16">
      <c r="A2608" s="1">
        <v>2604</v>
      </c>
      <c r="G2608" s="3">
        <v>0</v>
      </c>
      <c r="H2608" s="2"/>
      <c r="I2608" s="3">
        <f t="shared" si="325"/>
        <v>0</v>
      </c>
      <c r="J2608" s="3">
        <f t="shared" si="326"/>
        <v>0</v>
      </c>
      <c r="K2608" s="3">
        <f t="shared" si="327"/>
        <v>0</v>
      </c>
      <c r="L2608" s="3">
        <f t="shared" si="328"/>
        <v>0</v>
      </c>
      <c r="M2608" s="3">
        <f t="shared" si="329"/>
        <v>0</v>
      </c>
      <c r="N2608" s="3">
        <f t="shared" si="330"/>
        <v>0</v>
      </c>
      <c r="O2608" s="3">
        <f t="shared" si="331"/>
        <v>0</v>
      </c>
      <c r="P2608" s="2">
        <f t="shared" si="324"/>
        <v>0</v>
      </c>
    </row>
    <row r="2609" spans="1:16">
      <c r="A2609" s="1">
        <v>2605</v>
      </c>
      <c r="G2609" s="3">
        <v>0</v>
      </c>
      <c r="H2609" s="2"/>
      <c r="I2609" s="3">
        <f t="shared" si="325"/>
        <v>0</v>
      </c>
      <c r="J2609" s="3">
        <f t="shared" si="326"/>
        <v>0</v>
      </c>
      <c r="K2609" s="3">
        <f t="shared" si="327"/>
        <v>0</v>
      </c>
      <c r="L2609" s="3">
        <f t="shared" si="328"/>
        <v>0</v>
      </c>
      <c r="M2609" s="3">
        <f t="shared" si="329"/>
        <v>0</v>
      </c>
      <c r="N2609" s="3">
        <f t="shared" si="330"/>
        <v>0</v>
      </c>
      <c r="O2609" s="3">
        <f t="shared" si="331"/>
        <v>0</v>
      </c>
      <c r="P2609" s="2">
        <f t="shared" si="324"/>
        <v>0</v>
      </c>
    </row>
    <row r="2610" spans="1:16">
      <c r="A2610" s="1">
        <v>2606</v>
      </c>
      <c r="G2610" s="3">
        <v>0</v>
      </c>
      <c r="H2610" s="2"/>
      <c r="I2610" s="3">
        <f t="shared" si="325"/>
        <v>0</v>
      </c>
      <c r="J2610" s="3">
        <f t="shared" si="326"/>
        <v>0</v>
      </c>
      <c r="K2610" s="3">
        <f t="shared" si="327"/>
        <v>0</v>
      </c>
      <c r="L2610" s="3">
        <f t="shared" si="328"/>
        <v>0</v>
      </c>
      <c r="M2610" s="3">
        <f t="shared" si="329"/>
        <v>0</v>
      </c>
      <c r="N2610" s="3">
        <f t="shared" si="330"/>
        <v>0</v>
      </c>
      <c r="O2610" s="3">
        <f t="shared" si="331"/>
        <v>0</v>
      </c>
      <c r="P2610" s="2">
        <f t="shared" si="324"/>
        <v>0</v>
      </c>
    </row>
    <row r="2611" spans="1:16">
      <c r="A2611" s="1">
        <v>2607</v>
      </c>
      <c r="G2611" s="3">
        <v>0</v>
      </c>
      <c r="H2611" s="2"/>
      <c r="I2611" s="3">
        <f t="shared" si="325"/>
        <v>0</v>
      </c>
      <c r="J2611" s="3">
        <f t="shared" si="326"/>
        <v>0</v>
      </c>
      <c r="K2611" s="3">
        <f t="shared" si="327"/>
        <v>0</v>
      </c>
      <c r="L2611" s="3">
        <f t="shared" si="328"/>
        <v>0</v>
      </c>
      <c r="M2611" s="3">
        <f t="shared" si="329"/>
        <v>0</v>
      </c>
      <c r="N2611" s="3">
        <f t="shared" si="330"/>
        <v>0</v>
      </c>
      <c r="O2611" s="3">
        <f t="shared" si="331"/>
        <v>0</v>
      </c>
      <c r="P2611" s="2">
        <f t="shared" si="324"/>
        <v>0</v>
      </c>
    </row>
    <row r="2612" spans="1:16">
      <c r="A2612" s="1">
        <v>2608</v>
      </c>
      <c r="G2612" s="3">
        <v>0</v>
      </c>
      <c r="H2612" s="2"/>
      <c r="I2612" s="3">
        <f t="shared" si="325"/>
        <v>0</v>
      </c>
      <c r="J2612" s="3">
        <f t="shared" si="326"/>
        <v>0</v>
      </c>
      <c r="K2612" s="3">
        <f t="shared" si="327"/>
        <v>0</v>
      </c>
      <c r="L2612" s="3">
        <f t="shared" si="328"/>
        <v>0</v>
      </c>
      <c r="M2612" s="3">
        <f t="shared" si="329"/>
        <v>0</v>
      </c>
      <c r="N2612" s="3">
        <f t="shared" si="330"/>
        <v>0</v>
      </c>
      <c r="O2612" s="3">
        <f t="shared" si="331"/>
        <v>0</v>
      </c>
      <c r="P2612" s="2">
        <f t="shared" si="324"/>
        <v>0</v>
      </c>
    </row>
    <row r="2613" spans="1:16">
      <c r="A2613" s="1">
        <v>2609</v>
      </c>
      <c r="G2613" s="3">
        <v>0</v>
      </c>
      <c r="H2613" s="2"/>
      <c r="I2613" s="3">
        <f t="shared" si="325"/>
        <v>0</v>
      </c>
      <c r="J2613" s="3">
        <f t="shared" si="326"/>
        <v>0</v>
      </c>
      <c r="K2613" s="3">
        <f t="shared" si="327"/>
        <v>0</v>
      </c>
      <c r="L2613" s="3">
        <f t="shared" si="328"/>
        <v>0</v>
      </c>
      <c r="M2613" s="3">
        <f t="shared" si="329"/>
        <v>0</v>
      </c>
      <c r="N2613" s="3">
        <f t="shared" si="330"/>
        <v>0</v>
      </c>
      <c r="O2613" s="3">
        <f t="shared" si="331"/>
        <v>0</v>
      </c>
      <c r="P2613" s="2">
        <f t="shared" si="324"/>
        <v>0</v>
      </c>
    </row>
    <row r="2614" spans="1:16">
      <c r="A2614" s="1">
        <v>2610</v>
      </c>
      <c r="G2614" s="3">
        <v>0</v>
      </c>
      <c r="H2614" s="2"/>
      <c r="I2614" s="3">
        <f t="shared" si="325"/>
        <v>0</v>
      </c>
      <c r="J2614" s="3">
        <f t="shared" si="326"/>
        <v>0</v>
      </c>
      <c r="K2614" s="3">
        <f t="shared" si="327"/>
        <v>0</v>
      </c>
      <c r="L2614" s="3">
        <f t="shared" si="328"/>
        <v>0</v>
      </c>
      <c r="M2614" s="3">
        <f t="shared" si="329"/>
        <v>0</v>
      </c>
      <c r="N2614" s="3">
        <f t="shared" si="330"/>
        <v>0</v>
      </c>
      <c r="O2614" s="3">
        <f t="shared" si="331"/>
        <v>0</v>
      </c>
      <c r="P2614" s="2">
        <f t="shared" si="324"/>
        <v>0</v>
      </c>
    </row>
    <row r="2615" spans="1:16">
      <c r="A2615" s="1">
        <v>2611</v>
      </c>
      <c r="G2615" s="3">
        <v>0</v>
      </c>
      <c r="H2615" s="2"/>
      <c r="I2615" s="3">
        <f t="shared" si="325"/>
        <v>0</v>
      </c>
      <c r="J2615" s="3">
        <f t="shared" si="326"/>
        <v>0</v>
      </c>
      <c r="K2615" s="3">
        <f t="shared" si="327"/>
        <v>0</v>
      </c>
      <c r="L2615" s="3">
        <f t="shared" si="328"/>
        <v>0</v>
      </c>
      <c r="M2615" s="3">
        <f t="shared" si="329"/>
        <v>0</v>
      </c>
      <c r="N2615" s="3">
        <f t="shared" si="330"/>
        <v>0</v>
      </c>
      <c r="O2615" s="3">
        <f t="shared" si="331"/>
        <v>0</v>
      </c>
      <c r="P2615" s="2">
        <f t="shared" si="324"/>
        <v>0</v>
      </c>
    </row>
    <row r="2616" spans="1:16">
      <c r="A2616" s="1">
        <v>2612</v>
      </c>
      <c r="G2616" s="3">
        <v>0</v>
      </c>
      <c r="H2616" s="2"/>
      <c r="I2616" s="3">
        <f t="shared" si="325"/>
        <v>0</v>
      </c>
      <c r="J2616" s="3">
        <f t="shared" si="326"/>
        <v>0</v>
      </c>
      <c r="K2616" s="3">
        <f t="shared" si="327"/>
        <v>0</v>
      </c>
      <c r="L2616" s="3">
        <f t="shared" si="328"/>
        <v>0</v>
      </c>
      <c r="M2616" s="3">
        <f t="shared" si="329"/>
        <v>0</v>
      </c>
      <c r="N2616" s="3">
        <f t="shared" si="330"/>
        <v>0</v>
      </c>
      <c r="O2616" s="3">
        <f t="shared" si="331"/>
        <v>0</v>
      </c>
      <c r="P2616" s="2">
        <f t="shared" si="324"/>
        <v>0</v>
      </c>
    </row>
    <row r="2617" spans="1:16">
      <c r="A2617" s="1">
        <v>2613</v>
      </c>
      <c r="G2617" s="3">
        <v>0</v>
      </c>
      <c r="H2617" s="2"/>
      <c r="I2617" s="3">
        <f t="shared" si="325"/>
        <v>0</v>
      </c>
      <c r="J2617" s="3">
        <f t="shared" si="326"/>
        <v>0</v>
      </c>
      <c r="K2617" s="3">
        <f t="shared" si="327"/>
        <v>0</v>
      </c>
      <c r="L2617" s="3">
        <f t="shared" si="328"/>
        <v>0</v>
      </c>
      <c r="M2617" s="3">
        <f t="shared" si="329"/>
        <v>0</v>
      </c>
      <c r="N2617" s="3">
        <f t="shared" si="330"/>
        <v>0</v>
      </c>
      <c r="O2617" s="3">
        <f t="shared" si="331"/>
        <v>0</v>
      </c>
      <c r="P2617" s="2">
        <f t="shared" si="324"/>
        <v>0</v>
      </c>
    </row>
    <row r="2618" spans="1:16">
      <c r="A2618" s="1">
        <v>2614</v>
      </c>
      <c r="G2618" s="3">
        <v>0</v>
      </c>
      <c r="H2618" s="2"/>
      <c r="I2618" s="3">
        <f t="shared" si="325"/>
        <v>0</v>
      </c>
      <c r="J2618" s="3">
        <f t="shared" si="326"/>
        <v>0</v>
      </c>
      <c r="K2618" s="3">
        <f t="shared" si="327"/>
        <v>0</v>
      </c>
      <c r="L2618" s="3">
        <f t="shared" si="328"/>
        <v>0</v>
      </c>
      <c r="M2618" s="3">
        <f t="shared" si="329"/>
        <v>0</v>
      </c>
      <c r="N2618" s="3">
        <f t="shared" si="330"/>
        <v>0</v>
      </c>
      <c r="O2618" s="3">
        <f t="shared" si="331"/>
        <v>0</v>
      </c>
      <c r="P2618" s="2">
        <f t="shared" si="324"/>
        <v>0</v>
      </c>
    </row>
    <row r="2619" spans="1:16">
      <c r="A2619" s="1">
        <v>2615</v>
      </c>
      <c r="G2619" s="3">
        <v>0</v>
      </c>
      <c r="H2619" s="2"/>
      <c r="I2619" s="3">
        <f t="shared" si="325"/>
        <v>0</v>
      </c>
      <c r="J2619" s="3">
        <f t="shared" si="326"/>
        <v>0</v>
      </c>
      <c r="K2619" s="3">
        <f t="shared" si="327"/>
        <v>0</v>
      </c>
      <c r="L2619" s="3">
        <f t="shared" si="328"/>
        <v>0</v>
      </c>
      <c r="M2619" s="3">
        <f t="shared" si="329"/>
        <v>0</v>
      </c>
      <c r="N2619" s="3">
        <f t="shared" si="330"/>
        <v>0</v>
      </c>
      <c r="O2619" s="3">
        <f t="shared" si="331"/>
        <v>0</v>
      </c>
      <c r="P2619" s="2">
        <f t="shared" si="324"/>
        <v>0</v>
      </c>
    </row>
    <row r="2620" spans="1:16">
      <c r="A2620" s="1">
        <v>2616</v>
      </c>
      <c r="G2620" s="3">
        <v>0</v>
      </c>
      <c r="H2620" s="2"/>
      <c r="I2620" s="3">
        <f t="shared" si="325"/>
        <v>0</v>
      </c>
      <c r="J2620" s="3">
        <f t="shared" si="326"/>
        <v>0</v>
      </c>
      <c r="K2620" s="3">
        <f t="shared" si="327"/>
        <v>0</v>
      </c>
      <c r="L2620" s="3">
        <f t="shared" si="328"/>
        <v>0</v>
      </c>
      <c r="M2620" s="3">
        <f t="shared" si="329"/>
        <v>0</v>
      </c>
      <c r="N2620" s="3">
        <f t="shared" si="330"/>
        <v>0</v>
      </c>
      <c r="O2620" s="3">
        <f t="shared" si="331"/>
        <v>0</v>
      </c>
      <c r="P2620" s="2">
        <f t="shared" si="324"/>
        <v>0</v>
      </c>
    </row>
    <row r="2621" spans="1:16">
      <c r="A2621" s="1">
        <v>2617</v>
      </c>
      <c r="G2621" s="3">
        <v>0</v>
      </c>
      <c r="H2621" s="2"/>
      <c r="I2621" s="3">
        <f t="shared" si="325"/>
        <v>0</v>
      </c>
      <c r="J2621" s="3">
        <f t="shared" si="326"/>
        <v>0</v>
      </c>
      <c r="K2621" s="3">
        <f t="shared" si="327"/>
        <v>0</v>
      </c>
      <c r="L2621" s="3">
        <f t="shared" si="328"/>
        <v>0</v>
      </c>
      <c r="M2621" s="3">
        <f t="shared" si="329"/>
        <v>0</v>
      </c>
      <c r="N2621" s="3">
        <f t="shared" si="330"/>
        <v>0</v>
      </c>
      <c r="O2621" s="3">
        <f t="shared" si="331"/>
        <v>0</v>
      </c>
      <c r="P2621" s="2">
        <f t="shared" si="324"/>
        <v>0</v>
      </c>
    </row>
    <row r="2622" spans="1:16">
      <c r="A2622" s="1">
        <v>2618</v>
      </c>
      <c r="G2622" s="3">
        <v>0</v>
      </c>
      <c r="H2622" s="2"/>
      <c r="I2622" s="3">
        <f t="shared" si="325"/>
        <v>0</v>
      </c>
      <c r="J2622" s="3">
        <f t="shared" si="326"/>
        <v>0</v>
      </c>
      <c r="K2622" s="3">
        <f t="shared" si="327"/>
        <v>0</v>
      </c>
      <c r="L2622" s="3">
        <f t="shared" si="328"/>
        <v>0</v>
      </c>
      <c r="M2622" s="3">
        <f t="shared" si="329"/>
        <v>0</v>
      </c>
      <c r="N2622" s="3">
        <f t="shared" si="330"/>
        <v>0</v>
      </c>
      <c r="O2622" s="3">
        <f t="shared" si="331"/>
        <v>0</v>
      </c>
      <c r="P2622" s="2">
        <f t="shared" si="324"/>
        <v>0</v>
      </c>
    </row>
    <row r="2623" spans="1:16">
      <c r="A2623" s="1">
        <v>2619</v>
      </c>
      <c r="G2623" s="3">
        <v>0</v>
      </c>
      <c r="H2623" s="2"/>
      <c r="I2623" s="3">
        <f t="shared" si="325"/>
        <v>0</v>
      </c>
      <c r="J2623" s="3">
        <f t="shared" si="326"/>
        <v>0</v>
      </c>
      <c r="K2623" s="3">
        <f t="shared" si="327"/>
        <v>0</v>
      </c>
      <c r="L2623" s="3">
        <f t="shared" si="328"/>
        <v>0</v>
      </c>
      <c r="M2623" s="3">
        <f t="shared" si="329"/>
        <v>0</v>
      </c>
      <c r="N2623" s="3">
        <f t="shared" si="330"/>
        <v>0</v>
      </c>
      <c r="O2623" s="3">
        <f t="shared" si="331"/>
        <v>0</v>
      </c>
      <c r="P2623" s="2">
        <f t="shared" si="324"/>
        <v>0</v>
      </c>
    </row>
    <row r="2624" spans="1:16">
      <c r="A2624" s="1">
        <v>2620</v>
      </c>
      <c r="G2624" s="3">
        <v>0</v>
      </c>
      <c r="H2624" s="2"/>
      <c r="I2624" s="3">
        <f t="shared" si="325"/>
        <v>0</v>
      </c>
      <c r="J2624" s="3">
        <f t="shared" si="326"/>
        <v>0</v>
      </c>
      <c r="K2624" s="3">
        <f t="shared" si="327"/>
        <v>0</v>
      </c>
      <c r="L2624" s="3">
        <f t="shared" si="328"/>
        <v>0</v>
      </c>
      <c r="M2624" s="3">
        <f t="shared" si="329"/>
        <v>0</v>
      </c>
      <c r="N2624" s="3">
        <f t="shared" si="330"/>
        <v>0</v>
      </c>
      <c r="O2624" s="3">
        <f t="shared" si="331"/>
        <v>0</v>
      </c>
      <c r="P2624" s="2">
        <f t="shared" si="324"/>
        <v>0</v>
      </c>
    </row>
    <row r="2625" spans="1:16">
      <c r="A2625" s="1">
        <v>2621</v>
      </c>
      <c r="G2625" s="3">
        <v>0</v>
      </c>
      <c r="H2625" s="2"/>
      <c r="I2625" s="3">
        <f t="shared" si="325"/>
        <v>0</v>
      </c>
      <c r="J2625" s="3">
        <f t="shared" si="326"/>
        <v>0</v>
      </c>
      <c r="K2625" s="3">
        <f t="shared" si="327"/>
        <v>0</v>
      </c>
      <c r="L2625" s="3">
        <f t="shared" si="328"/>
        <v>0</v>
      </c>
      <c r="M2625" s="3">
        <f t="shared" si="329"/>
        <v>0</v>
      </c>
      <c r="N2625" s="3">
        <f t="shared" si="330"/>
        <v>0</v>
      </c>
      <c r="O2625" s="3">
        <f t="shared" si="331"/>
        <v>0</v>
      </c>
      <c r="P2625" s="2">
        <f t="shared" si="324"/>
        <v>0</v>
      </c>
    </row>
    <row r="2626" spans="1:16">
      <c r="A2626" s="1">
        <v>2622</v>
      </c>
      <c r="G2626" s="3">
        <v>0</v>
      </c>
      <c r="H2626" s="2"/>
      <c r="I2626" s="3">
        <f t="shared" si="325"/>
        <v>0</v>
      </c>
      <c r="J2626" s="3">
        <f t="shared" si="326"/>
        <v>0</v>
      </c>
      <c r="K2626" s="3">
        <f t="shared" si="327"/>
        <v>0</v>
      </c>
      <c r="L2626" s="3">
        <f t="shared" si="328"/>
        <v>0</v>
      </c>
      <c r="M2626" s="3">
        <f t="shared" si="329"/>
        <v>0</v>
      </c>
      <c r="N2626" s="3">
        <f t="shared" si="330"/>
        <v>0</v>
      </c>
      <c r="O2626" s="3">
        <f t="shared" si="331"/>
        <v>0</v>
      </c>
      <c r="P2626" s="2">
        <f t="shared" si="324"/>
        <v>0</v>
      </c>
    </row>
    <row r="2627" spans="1:16">
      <c r="A2627" s="1">
        <v>2623</v>
      </c>
      <c r="G2627" s="3">
        <v>0</v>
      </c>
      <c r="H2627" s="2"/>
      <c r="I2627" s="3">
        <f t="shared" si="325"/>
        <v>0</v>
      </c>
      <c r="J2627" s="3">
        <f t="shared" si="326"/>
        <v>0</v>
      </c>
      <c r="K2627" s="3">
        <f t="shared" si="327"/>
        <v>0</v>
      </c>
      <c r="L2627" s="3">
        <f t="shared" si="328"/>
        <v>0</v>
      </c>
      <c r="M2627" s="3">
        <f t="shared" si="329"/>
        <v>0</v>
      </c>
      <c r="N2627" s="3">
        <f t="shared" si="330"/>
        <v>0</v>
      </c>
      <c r="O2627" s="3">
        <f t="shared" si="331"/>
        <v>0</v>
      </c>
      <c r="P2627" s="2">
        <f t="shared" si="324"/>
        <v>0</v>
      </c>
    </row>
    <row r="2628" spans="1:16">
      <c r="A2628" s="1">
        <v>2624</v>
      </c>
      <c r="G2628" s="3">
        <v>0</v>
      </c>
      <c r="H2628" s="2"/>
      <c r="I2628" s="3">
        <f t="shared" si="325"/>
        <v>0</v>
      </c>
      <c r="J2628" s="3">
        <f t="shared" si="326"/>
        <v>0</v>
      </c>
      <c r="K2628" s="3">
        <f t="shared" si="327"/>
        <v>0</v>
      </c>
      <c r="L2628" s="3">
        <f t="shared" si="328"/>
        <v>0</v>
      </c>
      <c r="M2628" s="3">
        <f t="shared" si="329"/>
        <v>0</v>
      </c>
      <c r="N2628" s="3">
        <f t="shared" si="330"/>
        <v>0</v>
      </c>
      <c r="O2628" s="3">
        <f t="shared" si="331"/>
        <v>0</v>
      </c>
      <c r="P2628" s="2">
        <f t="shared" si="324"/>
        <v>0</v>
      </c>
    </row>
    <row r="2629" spans="1:16">
      <c r="A2629" s="1">
        <v>2625</v>
      </c>
      <c r="G2629" s="3">
        <v>0</v>
      </c>
      <c r="H2629" s="2"/>
      <c r="I2629" s="3">
        <f t="shared" si="325"/>
        <v>0</v>
      </c>
      <c r="J2629" s="3">
        <f t="shared" si="326"/>
        <v>0</v>
      </c>
      <c r="K2629" s="3">
        <f t="shared" si="327"/>
        <v>0</v>
      </c>
      <c r="L2629" s="3">
        <f t="shared" si="328"/>
        <v>0</v>
      </c>
      <c r="M2629" s="3">
        <f t="shared" si="329"/>
        <v>0</v>
      </c>
      <c r="N2629" s="3">
        <f t="shared" si="330"/>
        <v>0</v>
      </c>
      <c r="O2629" s="3">
        <f t="shared" si="331"/>
        <v>0</v>
      </c>
      <c r="P2629" s="2">
        <f t="shared" ref="P2629:P2692" si="332">O2629</f>
        <v>0</v>
      </c>
    </row>
    <row r="2630" spans="1:16">
      <c r="A2630" s="1">
        <v>2626</v>
      </c>
      <c r="G2630" s="3">
        <v>0</v>
      </c>
      <c r="H2630" s="2"/>
      <c r="I2630" s="3">
        <f t="shared" si="325"/>
        <v>0</v>
      </c>
      <c r="J2630" s="3">
        <f t="shared" si="326"/>
        <v>0</v>
      </c>
      <c r="K2630" s="3">
        <f t="shared" si="327"/>
        <v>0</v>
      </c>
      <c r="L2630" s="3">
        <f t="shared" si="328"/>
        <v>0</v>
      </c>
      <c r="M2630" s="3">
        <f t="shared" si="329"/>
        <v>0</v>
      </c>
      <c r="N2630" s="3">
        <f t="shared" si="330"/>
        <v>0</v>
      </c>
      <c r="O2630" s="3">
        <f t="shared" si="331"/>
        <v>0</v>
      </c>
      <c r="P2630" s="2">
        <f t="shared" si="332"/>
        <v>0</v>
      </c>
    </row>
    <row r="2631" spans="1:16">
      <c r="A2631" s="1">
        <v>2627</v>
      </c>
      <c r="G2631" s="3">
        <v>0</v>
      </c>
      <c r="H2631" s="2"/>
      <c r="I2631" s="3">
        <f t="shared" si="325"/>
        <v>0</v>
      </c>
      <c r="J2631" s="3">
        <f t="shared" si="326"/>
        <v>0</v>
      </c>
      <c r="K2631" s="3">
        <f t="shared" si="327"/>
        <v>0</v>
      </c>
      <c r="L2631" s="3">
        <f t="shared" si="328"/>
        <v>0</v>
      </c>
      <c r="M2631" s="3">
        <f t="shared" si="329"/>
        <v>0</v>
      </c>
      <c r="N2631" s="3">
        <f t="shared" si="330"/>
        <v>0</v>
      </c>
      <c r="O2631" s="3">
        <f t="shared" si="331"/>
        <v>0</v>
      </c>
      <c r="P2631" s="2">
        <f t="shared" si="332"/>
        <v>0</v>
      </c>
    </row>
    <row r="2632" spans="1:16">
      <c r="A2632" s="1">
        <v>2628</v>
      </c>
      <c r="G2632" s="3">
        <v>0</v>
      </c>
      <c r="H2632" s="2"/>
      <c r="I2632" s="3">
        <f t="shared" si="325"/>
        <v>0</v>
      </c>
      <c r="J2632" s="3">
        <f t="shared" si="326"/>
        <v>0</v>
      </c>
      <c r="K2632" s="3">
        <f t="shared" si="327"/>
        <v>0</v>
      </c>
      <c r="L2632" s="3">
        <f t="shared" si="328"/>
        <v>0</v>
      </c>
      <c r="M2632" s="3">
        <f t="shared" si="329"/>
        <v>0</v>
      </c>
      <c r="N2632" s="3">
        <f t="shared" si="330"/>
        <v>0</v>
      </c>
      <c r="O2632" s="3">
        <f t="shared" si="331"/>
        <v>0</v>
      </c>
      <c r="P2632" s="2">
        <f t="shared" si="332"/>
        <v>0</v>
      </c>
    </row>
    <row r="2633" spans="1:16">
      <c r="A2633" s="1">
        <v>2629</v>
      </c>
      <c r="G2633" s="3">
        <v>0</v>
      </c>
      <c r="H2633" s="2"/>
      <c r="I2633" s="3">
        <f t="shared" si="325"/>
        <v>0</v>
      </c>
      <c r="J2633" s="3">
        <f t="shared" si="326"/>
        <v>0</v>
      </c>
      <c r="K2633" s="3">
        <f t="shared" si="327"/>
        <v>0</v>
      </c>
      <c r="L2633" s="3">
        <f t="shared" si="328"/>
        <v>0</v>
      </c>
      <c r="M2633" s="3">
        <f t="shared" si="329"/>
        <v>0</v>
      </c>
      <c r="N2633" s="3">
        <f t="shared" si="330"/>
        <v>0</v>
      </c>
      <c r="O2633" s="3">
        <f t="shared" si="331"/>
        <v>0</v>
      </c>
      <c r="P2633" s="2">
        <f t="shared" si="332"/>
        <v>0</v>
      </c>
    </row>
    <row r="2634" spans="1:16">
      <c r="A2634" s="1">
        <v>2630</v>
      </c>
      <c r="G2634" s="3">
        <v>0</v>
      </c>
      <c r="H2634" s="2"/>
      <c r="I2634" s="3">
        <f t="shared" si="325"/>
        <v>0</v>
      </c>
      <c r="J2634" s="3">
        <f t="shared" si="326"/>
        <v>0</v>
      </c>
      <c r="K2634" s="3">
        <f t="shared" si="327"/>
        <v>0</v>
      </c>
      <c r="L2634" s="3">
        <f t="shared" si="328"/>
        <v>0</v>
      </c>
      <c r="M2634" s="3">
        <f t="shared" si="329"/>
        <v>0</v>
      </c>
      <c r="N2634" s="3">
        <f t="shared" si="330"/>
        <v>0</v>
      </c>
      <c r="O2634" s="3">
        <f t="shared" si="331"/>
        <v>0</v>
      </c>
      <c r="P2634" s="2">
        <f t="shared" si="332"/>
        <v>0</v>
      </c>
    </row>
    <row r="2635" spans="1:16">
      <c r="A2635" s="1">
        <v>2631</v>
      </c>
      <c r="G2635" s="3">
        <v>0</v>
      </c>
      <c r="H2635" s="2"/>
      <c r="I2635" s="3">
        <f t="shared" si="325"/>
        <v>0</v>
      </c>
      <c r="J2635" s="3">
        <f t="shared" si="326"/>
        <v>0</v>
      </c>
      <c r="K2635" s="3">
        <f t="shared" si="327"/>
        <v>0</v>
      </c>
      <c r="L2635" s="3">
        <f t="shared" si="328"/>
        <v>0</v>
      </c>
      <c r="M2635" s="3">
        <f t="shared" si="329"/>
        <v>0</v>
      </c>
      <c r="N2635" s="3">
        <f t="shared" si="330"/>
        <v>0</v>
      </c>
      <c r="O2635" s="3">
        <f t="shared" si="331"/>
        <v>0</v>
      </c>
      <c r="P2635" s="2">
        <f t="shared" si="332"/>
        <v>0</v>
      </c>
    </row>
    <row r="2636" spans="1:16">
      <c r="A2636" s="1">
        <v>2632</v>
      </c>
      <c r="G2636" s="3">
        <v>0</v>
      </c>
      <c r="H2636" s="2"/>
      <c r="I2636" s="3">
        <f t="shared" si="325"/>
        <v>0</v>
      </c>
      <c r="J2636" s="3">
        <f t="shared" si="326"/>
        <v>0</v>
      </c>
      <c r="K2636" s="3">
        <f t="shared" si="327"/>
        <v>0</v>
      </c>
      <c r="L2636" s="3">
        <f t="shared" si="328"/>
        <v>0</v>
      </c>
      <c r="M2636" s="3">
        <f t="shared" si="329"/>
        <v>0</v>
      </c>
      <c r="N2636" s="3">
        <f t="shared" si="330"/>
        <v>0</v>
      </c>
      <c r="O2636" s="3">
        <f t="shared" si="331"/>
        <v>0</v>
      </c>
      <c r="P2636" s="2">
        <f t="shared" si="332"/>
        <v>0</v>
      </c>
    </row>
    <row r="2637" spans="1:16">
      <c r="A2637" s="1">
        <v>2633</v>
      </c>
      <c r="G2637" s="3">
        <v>0</v>
      </c>
      <c r="H2637" s="2"/>
      <c r="I2637" s="3">
        <f t="shared" si="325"/>
        <v>0</v>
      </c>
      <c r="J2637" s="3">
        <f t="shared" si="326"/>
        <v>0</v>
      </c>
      <c r="K2637" s="3">
        <f t="shared" si="327"/>
        <v>0</v>
      </c>
      <c r="L2637" s="3">
        <f t="shared" si="328"/>
        <v>0</v>
      </c>
      <c r="M2637" s="3">
        <f t="shared" si="329"/>
        <v>0</v>
      </c>
      <c r="N2637" s="3">
        <f t="shared" si="330"/>
        <v>0</v>
      </c>
      <c r="O2637" s="3">
        <f t="shared" si="331"/>
        <v>0</v>
      </c>
      <c r="P2637" s="2">
        <f t="shared" si="332"/>
        <v>0</v>
      </c>
    </row>
    <row r="2638" spans="1:16">
      <c r="A2638" s="1">
        <v>2634</v>
      </c>
      <c r="G2638" s="3">
        <v>0</v>
      </c>
      <c r="H2638" s="2"/>
      <c r="I2638" s="3">
        <f t="shared" si="325"/>
        <v>0</v>
      </c>
      <c r="J2638" s="3">
        <f t="shared" si="326"/>
        <v>0</v>
      </c>
      <c r="K2638" s="3">
        <f t="shared" si="327"/>
        <v>0</v>
      </c>
      <c r="L2638" s="3">
        <f t="shared" si="328"/>
        <v>0</v>
      </c>
      <c r="M2638" s="3">
        <f t="shared" si="329"/>
        <v>0</v>
      </c>
      <c r="N2638" s="3">
        <f t="shared" si="330"/>
        <v>0</v>
      </c>
      <c r="O2638" s="3">
        <f t="shared" si="331"/>
        <v>0</v>
      </c>
      <c r="P2638" s="2">
        <f t="shared" si="332"/>
        <v>0</v>
      </c>
    </row>
    <row r="2639" spans="1:16">
      <c r="A2639" s="1">
        <v>2635</v>
      </c>
      <c r="G2639" s="3">
        <v>0</v>
      </c>
      <c r="H2639" s="2"/>
      <c r="I2639" s="3">
        <f t="shared" si="325"/>
        <v>0</v>
      </c>
      <c r="J2639" s="3">
        <f t="shared" si="326"/>
        <v>0</v>
      </c>
      <c r="K2639" s="3">
        <f t="shared" si="327"/>
        <v>0</v>
      </c>
      <c r="L2639" s="3">
        <f t="shared" si="328"/>
        <v>0</v>
      </c>
      <c r="M2639" s="3">
        <f t="shared" si="329"/>
        <v>0</v>
      </c>
      <c r="N2639" s="3">
        <f t="shared" si="330"/>
        <v>0</v>
      </c>
      <c r="O2639" s="3">
        <f t="shared" si="331"/>
        <v>0</v>
      </c>
      <c r="P2639" s="2">
        <f t="shared" si="332"/>
        <v>0</v>
      </c>
    </row>
    <row r="2640" spans="1:16">
      <c r="A2640" s="1">
        <v>2636</v>
      </c>
      <c r="G2640" s="3">
        <v>0</v>
      </c>
      <c r="H2640" s="2"/>
      <c r="I2640" s="3">
        <f t="shared" si="325"/>
        <v>0</v>
      </c>
      <c r="J2640" s="3">
        <f t="shared" si="326"/>
        <v>0</v>
      </c>
      <c r="K2640" s="3">
        <f t="shared" si="327"/>
        <v>0</v>
      </c>
      <c r="L2640" s="3">
        <f t="shared" si="328"/>
        <v>0</v>
      </c>
      <c r="M2640" s="3">
        <f t="shared" si="329"/>
        <v>0</v>
      </c>
      <c r="N2640" s="3">
        <f t="shared" si="330"/>
        <v>0</v>
      </c>
      <c r="O2640" s="3">
        <f t="shared" si="331"/>
        <v>0</v>
      </c>
      <c r="P2640" s="2">
        <f t="shared" si="332"/>
        <v>0</v>
      </c>
    </row>
    <row r="2641" spans="1:16">
      <c r="A2641" s="1">
        <v>2637</v>
      </c>
      <c r="G2641" s="3">
        <v>0</v>
      </c>
      <c r="H2641" s="2"/>
      <c r="I2641" s="3">
        <f t="shared" si="325"/>
        <v>0</v>
      </c>
      <c r="J2641" s="3">
        <f t="shared" si="326"/>
        <v>0</v>
      </c>
      <c r="K2641" s="3">
        <f t="shared" si="327"/>
        <v>0</v>
      </c>
      <c r="L2641" s="3">
        <f t="shared" si="328"/>
        <v>0</v>
      </c>
      <c r="M2641" s="3">
        <f t="shared" si="329"/>
        <v>0</v>
      </c>
      <c r="N2641" s="3">
        <f t="shared" si="330"/>
        <v>0</v>
      </c>
      <c r="O2641" s="3">
        <f t="shared" si="331"/>
        <v>0</v>
      </c>
      <c r="P2641" s="2">
        <f t="shared" si="332"/>
        <v>0</v>
      </c>
    </row>
    <row r="2642" spans="1:16">
      <c r="A2642" s="1">
        <v>2638</v>
      </c>
      <c r="G2642" s="3">
        <v>0</v>
      </c>
      <c r="H2642" s="2"/>
      <c r="I2642" s="3">
        <f t="shared" si="325"/>
        <v>0</v>
      </c>
      <c r="J2642" s="3">
        <f t="shared" si="326"/>
        <v>0</v>
      </c>
      <c r="K2642" s="3">
        <f t="shared" si="327"/>
        <v>0</v>
      </c>
      <c r="L2642" s="3">
        <f t="shared" si="328"/>
        <v>0</v>
      </c>
      <c r="M2642" s="3">
        <f t="shared" si="329"/>
        <v>0</v>
      </c>
      <c r="N2642" s="3">
        <f t="shared" si="330"/>
        <v>0</v>
      </c>
      <c r="O2642" s="3">
        <f t="shared" si="331"/>
        <v>0</v>
      </c>
      <c r="P2642" s="2">
        <f t="shared" si="332"/>
        <v>0</v>
      </c>
    </row>
    <row r="2643" spans="1:16">
      <c r="A2643" s="1">
        <v>2639</v>
      </c>
      <c r="G2643" s="3">
        <v>0</v>
      </c>
      <c r="H2643" s="2"/>
      <c r="I2643" s="3">
        <f t="shared" si="325"/>
        <v>0</v>
      </c>
      <c r="J2643" s="3">
        <f t="shared" si="326"/>
        <v>0</v>
      </c>
      <c r="K2643" s="3">
        <f t="shared" si="327"/>
        <v>0</v>
      </c>
      <c r="L2643" s="3">
        <f t="shared" si="328"/>
        <v>0</v>
      </c>
      <c r="M2643" s="3">
        <f t="shared" si="329"/>
        <v>0</v>
      </c>
      <c r="N2643" s="3">
        <f t="shared" si="330"/>
        <v>0</v>
      </c>
      <c r="O2643" s="3">
        <f t="shared" si="331"/>
        <v>0</v>
      </c>
      <c r="P2643" s="2">
        <f t="shared" si="332"/>
        <v>0</v>
      </c>
    </row>
    <row r="2644" spans="1:16">
      <c r="A2644" s="1">
        <v>2640</v>
      </c>
      <c r="G2644" s="3">
        <v>0</v>
      </c>
      <c r="H2644" s="2"/>
      <c r="I2644" s="3">
        <f t="shared" si="325"/>
        <v>0</v>
      </c>
      <c r="J2644" s="3">
        <f t="shared" si="326"/>
        <v>0</v>
      </c>
      <c r="K2644" s="3">
        <f t="shared" si="327"/>
        <v>0</v>
      </c>
      <c r="L2644" s="3">
        <f t="shared" si="328"/>
        <v>0</v>
      </c>
      <c r="M2644" s="3">
        <f t="shared" si="329"/>
        <v>0</v>
      </c>
      <c r="N2644" s="3">
        <f t="shared" si="330"/>
        <v>0</v>
      </c>
      <c r="O2644" s="3">
        <f t="shared" si="331"/>
        <v>0</v>
      </c>
      <c r="P2644" s="2">
        <f t="shared" si="332"/>
        <v>0</v>
      </c>
    </row>
    <row r="2645" spans="1:16">
      <c r="A2645" s="1">
        <v>2641</v>
      </c>
      <c r="G2645" s="3">
        <v>0</v>
      </c>
      <c r="H2645" s="2"/>
      <c r="I2645" s="3">
        <f t="shared" si="325"/>
        <v>0</v>
      </c>
      <c r="J2645" s="3">
        <f t="shared" si="326"/>
        <v>0</v>
      </c>
      <c r="K2645" s="3">
        <f t="shared" si="327"/>
        <v>0</v>
      </c>
      <c r="L2645" s="3">
        <f t="shared" si="328"/>
        <v>0</v>
      </c>
      <c r="M2645" s="3">
        <f t="shared" si="329"/>
        <v>0</v>
      </c>
      <c r="N2645" s="3">
        <f t="shared" si="330"/>
        <v>0</v>
      </c>
      <c r="O2645" s="3">
        <f t="shared" si="331"/>
        <v>0</v>
      </c>
      <c r="P2645" s="2">
        <f t="shared" si="332"/>
        <v>0</v>
      </c>
    </row>
    <row r="2646" spans="1:16">
      <c r="A2646" s="1">
        <v>2642</v>
      </c>
      <c r="G2646" s="3">
        <v>0</v>
      </c>
      <c r="H2646" s="2"/>
      <c r="I2646" s="3">
        <f t="shared" si="325"/>
        <v>0</v>
      </c>
      <c r="J2646" s="3">
        <f t="shared" si="326"/>
        <v>0</v>
      </c>
      <c r="K2646" s="3">
        <f t="shared" si="327"/>
        <v>0</v>
      </c>
      <c r="L2646" s="3">
        <f t="shared" si="328"/>
        <v>0</v>
      </c>
      <c r="M2646" s="3">
        <f t="shared" si="329"/>
        <v>0</v>
      </c>
      <c r="N2646" s="3">
        <f t="shared" si="330"/>
        <v>0</v>
      </c>
      <c r="O2646" s="3">
        <f t="shared" si="331"/>
        <v>0</v>
      </c>
      <c r="P2646" s="2">
        <f t="shared" si="332"/>
        <v>0</v>
      </c>
    </row>
    <row r="2647" spans="1:16">
      <c r="A2647" s="1">
        <v>2643</v>
      </c>
      <c r="G2647" s="3">
        <v>0</v>
      </c>
      <c r="H2647" s="2"/>
      <c r="I2647" s="3">
        <f t="shared" si="325"/>
        <v>0</v>
      </c>
      <c r="J2647" s="3">
        <f t="shared" si="326"/>
        <v>0</v>
      </c>
      <c r="K2647" s="3">
        <f t="shared" si="327"/>
        <v>0</v>
      </c>
      <c r="L2647" s="3">
        <f t="shared" si="328"/>
        <v>0</v>
      </c>
      <c r="M2647" s="3">
        <f t="shared" si="329"/>
        <v>0</v>
      </c>
      <c r="N2647" s="3">
        <f t="shared" si="330"/>
        <v>0</v>
      </c>
      <c r="O2647" s="3">
        <f t="shared" si="331"/>
        <v>0</v>
      </c>
      <c r="P2647" s="2">
        <f t="shared" si="332"/>
        <v>0</v>
      </c>
    </row>
    <row r="2648" spans="1:16">
      <c r="A2648" s="1">
        <v>2644</v>
      </c>
      <c r="G2648" s="3">
        <v>0</v>
      </c>
      <c r="H2648" s="2"/>
      <c r="I2648" s="3">
        <f t="shared" si="325"/>
        <v>0</v>
      </c>
      <c r="J2648" s="3">
        <f t="shared" si="326"/>
        <v>0</v>
      </c>
      <c r="K2648" s="3">
        <f t="shared" si="327"/>
        <v>0</v>
      </c>
      <c r="L2648" s="3">
        <f t="shared" si="328"/>
        <v>0</v>
      </c>
      <c r="M2648" s="3">
        <f t="shared" si="329"/>
        <v>0</v>
      </c>
      <c r="N2648" s="3">
        <f t="shared" si="330"/>
        <v>0</v>
      </c>
      <c r="O2648" s="3">
        <f t="shared" si="331"/>
        <v>0</v>
      </c>
      <c r="P2648" s="2">
        <f t="shared" si="332"/>
        <v>0</v>
      </c>
    </row>
    <row r="2649" spans="1:16">
      <c r="A2649" s="1">
        <v>2645</v>
      </c>
      <c r="G2649" s="3">
        <v>0</v>
      </c>
      <c r="H2649" s="2"/>
      <c r="I2649" s="3">
        <f t="shared" si="325"/>
        <v>0</v>
      </c>
      <c r="J2649" s="3">
        <f t="shared" si="326"/>
        <v>0</v>
      </c>
      <c r="K2649" s="3">
        <f t="shared" si="327"/>
        <v>0</v>
      </c>
      <c r="L2649" s="3">
        <f t="shared" si="328"/>
        <v>0</v>
      </c>
      <c r="M2649" s="3">
        <f t="shared" si="329"/>
        <v>0</v>
      </c>
      <c r="N2649" s="3">
        <f t="shared" si="330"/>
        <v>0</v>
      </c>
      <c r="O2649" s="3">
        <f t="shared" si="331"/>
        <v>0</v>
      </c>
      <c r="P2649" s="2">
        <f t="shared" si="332"/>
        <v>0</v>
      </c>
    </row>
    <row r="2650" spans="1:16">
      <c r="A2650" s="1">
        <v>2646</v>
      </c>
      <c r="G2650" s="3">
        <v>0</v>
      </c>
      <c r="H2650" s="2"/>
      <c r="I2650" s="3">
        <f t="shared" si="325"/>
        <v>0</v>
      </c>
      <c r="J2650" s="3">
        <f t="shared" si="326"/>
        <v>0</v>
      </c>
      <c r="K2650" s="3">
        <f t="shared" si="327"/>
        <v>0</v>
      </c>
      <c r="L2650" s="3">
        <f t="shared" si="328"/>
        <v>0</v>
      </c>
      <c r="M2650" s="3">
        <f t="shared" si="329"/>
        <v>0</v>
      </c>
      <c r="N2650" s="3">
        <f t="shared" si="330"/>
        <v>0</v>
      </c>
      <c r="O2650" s="3">
        <f t="shared" si="331"/>
        <v>0</v>
      </c>
      <c r="P2650" s="2">
        <f t="shared" si="332"/>
        <v>0</v>
      </c>
    </row>
    <row r="2651" spans="1:16">
      <c r="A2651" s="1">
        <v>2647</v>
      </c>
      <c r="G2651" s="3">
        <v>0</v>
      </c>
      <c r="H2651" s="2"/>
      <c r="I2651" s="3">
        <f t="shared" si="325"/>
        <v>0</v>
      </c>
      <c r="J2651" s="3">
        <f t="shared" si="326"/>
        <v>0</v>
      </c>
      <c r="K2651" s="3">
        <f t="shared" si="327"/>
        <v>0</v>
      </c>
      <c r="L2651" s="3">
        <f t="shared" si="328"/>
        <v>0</v>
      </c>
      <c r="M2651" s="3">
        <f t="shared" si="329"/>
        <v>0</v>
      </c>
      <c r="N2651" s="3">
        <f t="shared" si="330"/>
        <v>0</v>
      </c>
      <c r="O2651" s="3">
        <f t="shared" si="331"/>
        <v>0</v>
      </c>
      <c r="P2651" s="2">
        <f t="shared" si="332"/>
        <v>0</v>
      </c>
    </row>
    <row r="2652" spans="1:16">
      <c r="A2652" s="1">
        <v>2648</v>
      </c>
      <c r="G2652" s="3">
        <v>0</v>
      </c>
      <c r="H2652" s="2"/>
      <c r="I2652" s="3">
        <f t="shared" si="325"/>
        <v>0</v>
      </c>
      <c r="J2652" s="3">
        <f t="shared" si="326"/>
        <v>0</v>
      </c>
      <c r="K2652" s="3">
        <f t="shared" si="327"/>
        <v>0</v>
      </c>
      <c r="L2652" s="3">
        <f t="shared" si="328"/>
        <v>0</v>
      </c>
      <c r="M2652" s="3">
        <f t="shared" si="329"/>
        <v>0</v>
      </c>
      <c r="N2652" s="3">
        <f t="shared" si="330"/>
        <v>0</v>
      </c>
      <c r="O2652" s="3">
        <f t="shared" si="331"/>
        <v>0</v>
      </c>
      <c r="P2652" s="2">
        <f t="shared" si="332"/>
        <v>0</v>
      </c>
    </row>
    <row r="2653" spans="1:16">
      <c r="A2653" s="1">
        <v>2649</v>
      </c>
      <c r="G2653" s="3">
        <v>0</v>
      </c>
      <c r="H2653" s="2"/>
      <c r="I2653" s="3">
        <f t="shared" ref="I2653:I2716" si="333">$B$3*G2653</f>
        <v>0</v>
      </c>
      <c r="J2653" s="3">
        <f t="shared" ref="J2653:J2716" si="334">I2653-$C$3*L2653</f>
        <v>0</v>
      </c>
      <c r="K2653" s="3">
        <f t="shared" ref="K2653:K2716" si="335">J2653-$D$3*M2653</f>
        <v>0</v>
      </c>
      <c r="L2653" s="3">
        <f t="shared" ref="L2653:L2716" si="336">K2652</f>
        <v>0</v>
      </c>
      <c r="M2653" s="3">
        <f t="shared" ref="M2653:M2716" si="337">L2652</f>
        <v>0</v>
      </c>
      <c r="N2653" s="3">
        <f t="shared" ref="N2653:N2716" si="338">K2653+$E$3*L2653</f>
        <v>0</v>
      </c>
      <c r="O2653" s="3">
        <f t="shared" ref="O2653:O2716" si="339">N2653+$F$3*M2653</f>
        <v>0</v>
      </c>
      <c r="P2653" s="2">
        <f t="shared" si="332"/>
        <v>0</v>
      </c>
    </row>
    <row r="2654" spans="1:16">
      <c r="A2654" s="1">
        <v>2650</v>
      </c>
      <c r="G2654" s="3">
        <v>0</v>
      </c>
      <c r="H2654" s="2"/>
      <c r="I2654" s="3">
        <f t="shared" si="333"/>
        <v>0</v>
      </c>
      <c r="J2654" s="3">
        <f t="shared" si="334"/>
        <v>0</v>
      </c>
      <c r="K2654" s="3">
        <f t="shared" si="335"/>
        <v>0</v>
      </c>
      <c r="L2654" s="3">
        <f t="shared" si="336"/>
        <v>0</v>
      </c>
      <c r="M2654" s="3">
        <f t="shared" si="337"/>
        <v>0</v>
      </c>
      <c r="N2654" s="3">
        <f t="shared" si="338"/>
        <v>0</v>
      </c>
      <c r="O2654" s="3">
        <f t="shared" si="339"/>
        <v>0</v>
      </c>
      <c r="P2654" s="2">
        <f t="shared" si="332"/>
        <v>0</v>
      </c>
    </row>
    <row r="2655" spans="1:16">
      <c r="A2655" s="1">
        <v>2651</v>
      </c>
      <c r="G2655" s="3">
        <v>0</v>
      </c>
      <c r="H2655" s="2"/>
      <c r="I2655" s="3">
        <f t="shared" si="333"/>
        <v>0</v>
      </c>
      <c r="J2655" s="3">
        <f t="shared" si="334"/>
        <v>0</v>
      </c>
      <c r="K2655" s="3">
        <f t="shared" si="335"/>
        <v>0</v>
      </c>
      <c r="L2655" s="3">
        <f t="shared" si="336"/>
        <v>0</v>
      </c>
      <c r="M2655" s="3">
        <f t="shared" si="337"/>
        <v>0</v>
      </c>
      <c r="N2655" s="3">
        <f t="shared" si="338"/>
        <v>0</v>
      </c>
      <c r="O2655" s="3">
        <f t="shared" si="339"/>
        <v>0</v>
      </c>
      <c r="P2655" s="2">
        <f t="shared" si="332"/>
        <v>0</v>
      </c>
    </row>
    <row r="2656" spans="1:16">
      <c r="A2656" s="1">
        <v>2652</v>
      </c>
      <c r="G2656" s="3">
        <v>0</v>
      </c>
      <c r="H2656" s="2"/>
      <c r="I2656" s="3">
        <f t="shared" si="333"/>
        <v>0</v>
      </c>
      <c r="J2656" s="3">
        <f t="shared" si="334"/>
        <v>0</v>
      </c>
      <c r="K2656" s="3">
        <f t="shared" si="335"/>
        <v>0</v>
      </c>
      <c r="L2656" s="3">
        <f t="shared" si="336"/>
        <v>0</v>
      </c>
      <c r="M2656" s="3">
        <f t="shared" si="337"/>
        <v>0</v>
      </c>
      <c r="N2656" s="3">
        <f t="shared" si="338"/>
        <v>0</v>
      </c>
      <c r="O2656" s="3">
        <f t="shared" si="339"/>
        <v>0</v>
      </c>
      <c r="P2656" s="2">
        <f t="shared" si="332"/>
        <v>0</v>
      </c>
    </row>
    <row r="2657" spans="1:16">
      <c r="A2657" s="1">
        <v>2653</v>
      </c>
      <c r="G2657" s="3">
        <v>0</v>
      </c>
      <c r="H2657" s="2"/>
      <c r="I2657" s="3">
        <f t="shared" si="333"/>
        <v>0</v>
      </c>
      <c r="J2657" s="3">
        <f t="shared" si="334"/>
        <v>0</v>
      </c>
      <c r="K2657" s="3">
        <f t="shared" si="335"/>
        <v>0</v>
      </c>
      <c r="L2657" s="3">
        <f t="shared" si="336"/>
        <v>0</v>
      </c>
      <c r="M2657" s="3">
        <f t="shared" si="337"/>
        <v>0</v>
      </c>
      <c r="N2657" s="3">
        <f t="shared" si="338"/>
        <v>0</v>
      </c>
      <c r="O2657" s="3">
        <f t="shared" si="339"/>
        <v>0</v>
      </c>
      <c r="P2657" s="2">
        <f t="shared" si="332"/>
        <v>0</v>
      </c>
    </row>
    <row r="2658" spans="1:16">
      <c r="A2658" s="1">
        <v>2654</v>
      </c>
      <c r="G2658" s="3">
        <v>0</v>
      </c>
      <c r="H2658" s="2"/>
      <c r="I2658" s="3">
        <f t="shared" si="333"/>
        <v>0</v>
      </c>
      <c r="J2658" s="3">
        <f t="shared" si="334"/>
        <v>0</v>
      </c>
      <c r="K2658" s="3">
        <f t="shared" si="335"/>
        <v>0</v>
      </c>
      <c r="L2658" s="3">
        <f t="shared" si="336"/>
        <v>0</v>
      </c>
      <c r="M2658" s="3">
        <f t="shared" si="337"/>
        <v>0</v>
      </c>
      <c r="N2658" s="3">
        <f t="shared" si="338"/>
        <v>0</v>
      </c>
      <c r="O2658" s="3">
        <f t="shared" si="339"/>
        <v>0</v>
      </c>
      <c r="P2658" s="2">
        <f t="shared" si="332"/>
        <v>0</v>
      </c>
    </row>
    <row r="2659" spans="1:16">
      <c r="A2659" s="1">
        <v>2655</v>
      </c>
      <c r="G2659" s="3">
        <v>0</v>
      </c>
      <c r="H2659" s="2"/>
      <c r="I2659" s="3">
        <f t="shared" si="333"/>
        <v>0</v>
      </c>
      <c r="J2659" s="3">
        <f t="shared" si="334"/>
        <v>0</v>
      </c>
      <c r="K2659" s="3">
        <f t="shared" si="335"/>
        <v>0</v>
      </c>
      <c r="L2659" s="3">
        <f t="shared" si="336"/>
        <v>0</v>
      </c>
      <c r="M2659" s="3">
        <f t="shared" si="337"/>
        <v>0</v>
      </c>
      <c r="N2659" s="3">
        <f t="shared" si="338"/>
        <v>0</v>
      </c>
      <c r="O2659" s="3">
        <f t="shared" si="339"/>
        <v>0</v>
      </c>
      <c r="P2659" s="2">
        <f t="shared" si="332"/>
        <v>0</v>
      </c>
    </row>
    <row r="2660" spans="1:16">
      <c r="A2660" s="1">
        <v>2656</v>
      </c>
      <c r="G2660" s="3">
        <v>0</v>
      </c>
      <c r="H2660" s="2"/>
      <c r="I2660" s="3">
        <f t="shared" si="333"/>
        <v>0</v>
      </c>
      <c r="J2660" s="3">
        <f t="shared" si="334"/>
        <v>0</v>
      </c>
      <c r="K2660" s="3">
        <f t="shared" si="335"/>
        <v>0</v>
      </c>
      <c r="L2660" s="3">
        <f t="shared" si="336"/>
        <v>0</v>
      </c>
      <c r="M2660" s="3">
        <f t="shared" si="337"/>
        <v>0</v>
      </c>
      <c r="N2660" s="3">
        <f t="shared" si="338"/>
        <v>0</v>
      </c>
      <c r="O2660" s="3">
        <f t="shared" si="339"/>
        <v>0</v>
      </c>
      <c r="P2660" s="2">
        <f t="shared" si="332"/>
        <v>0</v>
      </c>
    </row>
    <row r="2661" spans="1:16">
      <c r="A2661" s="1">
        <v>2657</v>
      </c>
      <c r="G2661" s="3">
        <v>0</v>
      </c>
      <c r="H2661" s="2"/>
      <c r="I2661" s="3">
        <f t="shared" si="333"/>
        <v>0</v>
      </c>
      <c r="J2661" s="3">
        <f t="shared" si="334"/>
        <v>0</v>
      </c>
      <c r="K2661" s="3">
        <f t="shared" si="335"/>
        <v>0</v>
      </c>
      <c r="L2661" s="3">
        <f t="shared" si="336"/>
        <v>0</v>
      </c>
      <c r="M2661" s="3">
        <f t="shared" si="337"/>
        <v>0</v>
      </c>
      <c r="N2661" s="3">
        <f t="shared" si="338"/>
        <v>0</v>
      </c>
      <c r="O2661" s="3">
        <f t="shared" si="339"/>
        <v>0</v>
      </c>
      <c r="P2661" s="2">
        <f t="shared" si="332"/>
        <v>0</v>
      </c>
    </row>
    <row r="2662" spans="1:16">
      <c r="A2662" s="1">
        <v>2658</v>
      </c>
      <c r="G2662" s="3">
        <v>0</v>
      </c>
      <c r="H2662" s="2"/>
      <c r="I2662" s="3">
        <f t="shared" si="333"/>
        <v>0</v>
      </c>
      <c r="J2662" s="3">
        <f t="shared" si="334"/>
        <v>0</v>
      </c>
      <c r="K2662" s="3">
        <f t="shared" si="335"/>
        <v>0</v>
      </c>
      <c r="L2662" s="3">
        <f t="shared" si="336"/>
        <v>0</v>
      </c>
      <c r="M2662" s="3">
        <f t="shared" si="337"/>
        <v>0</v>
      </c>
      <c r="N2662" s="3">
        <f t="shared" si="338"/>
        <v>0</v>
      </c>
      <c r="O2662" s="3">
        <f t="shared" si="339"/>
        <v>0</v>
      </c>
      <c r="P2662" s="2">
        <f t="shared" si="332"/>
        <v>0</v>
      </c>
    </row>
    <row r="2663" spans="1:16">
      <c r="A2663" s="1">
        <v>2659</v>
      </c>
      <c r="G2663" s="3">
        <v>0</v>
      </c>
      <c r="H2663" s="2"/>
      <c r="I2663" s="3">
        <f t="shared" si="333"/>
        <v>0</v>
      </c>
      <c r="J2663" s="3">
        <f t="shared" si="334"/>
        <v>0</v>
      </c>
      <c r="K2663" s="3">
        <f t="shared" si="335"/>
        <v>0</v>
      </c>
      <c r="L2663" s="3">
        <f t="shared" si="336"/>
        <v>0</v>
      </c>
      <c r="M2663" s="3">
        <f t="shared" si="337"/>
        <v>0</v>
      </c>
      <c r="N2663" s="3">
        <f t="shared" si="338"/>
        <v>0</v>
      </c>
      <c r="O2663" s="3">
        <f t="shared" si="339"/>
        <v>0</v>
      </c>
      <c r="P2663" s="2">
        <f t="shared" si="332"/>
        <v>0</v>
      </c>
    </row>
    <row r="2664" spans="1:16">
      <c r="A2664" s="1">
        <v>2660</v>
      </c>
      <c r="G2664" s="3">
        <v>0</v>
      </c>
      <c r="H2664" s="2"/>
      <c r="I2664" s="3">
        <f t="shared" si="333"/>
        <v>0</v>
      </c>
      <c r="J2664" s="3">
        <f t="shared" si="334"/>
        <v>0</v>
      </c>
      <c r="K2664" s="3">
        <f t="shared" si="335"/>
        <v>0</v>
      </c>
      <c r="L2664" s="3">
        <f t="shared" si="336"/>
        <v>0</v>
      </c>
      <c r="M2664" s="3">
        <f t="shared" si="337"/>
        <v>0</v>
      </c>
      <c r="N2664" s="3">
        <f t="shared" si="338"/>
        <v>0</v>
      </c>
      <c r="O2664" s="3">
        <f t="shared" si="339"/>
        <v>0</v>
      </c>
      <c r="P2664" s="2">
        <f t="shared" si="332"/>
        <v>0</v>
      </c>
    </row>
    <row r="2665" spans="1:16">
      <c r="A2665" s="1">
        <v>2661</v>
      </c>
      <c r="G2665" s="3">
        <v>0</v>
      </c>
      <c r="H2665" s="2"/>
      <c r="I2665" s="3">
        <f t="shared" si="333"/>
        <v>0</v>
      </c>
      <c r="J2665" s="3">
        <f t="shared" si="334"/>
        <v>0</v>
      </c>
      <c r="K2665" s="3">
        <f t="shared" si="335"/>
        <v>0</v>
      </c>
      <c r="L2665" s="3">
        <f t="shared" si="336"/>
        <v>0</v>
      </c>
      <c r="M2665" s="3">
        <f t="shared" si="337"/>
        <v>0</v>
      </c>
      <c r="N2665" s="3">
        <f t="shared" si="338"/>
        <v>0</v>
      </c>
      <c r="O2665" s="3">
        <f t="shared" si="339"/>
        <v>0</v>
      </c>
      <c r="P2665" s="2">
        <f t="shared" si="332"/>
        <v>0</v>
      </c>
    </row>
    <row r="2666" spans="1:16">
      <c r="A2666" s="1">
        <v>2662</v>
      </c>
      <c r="G2666" s="3">
        <v>0</v>
      </c>
      <c r="H2666" s="2"/>
      <c r="I2666" s="3">
        <f t="shared" si="333"/>
        <v>0</v>
      </c>
      <c r="J2666" s="3">
        <f t="shared" si="334"/>
        <v>0</v>
      </c>
      <c r="K2666" s="3">
        <f t="shared" si="335"/>
        <v>0</v>
      </c>
      <c r="L2666" s="3">
        <f t="shared" si="336"/>
        <v>0</v>
      </c>
      <c r="M2666" s="3">
        <f t="shared" si="337"/>
        <v>0</v>
      </c>
      <c r="N2666" s="3">
        <f t="shared" si="338"/>
        <v>0</v>
      </c>
      <c r="O2666" s="3">
        <f t="shared" si="339"/>
        <v>0</v>
      </c>
      <c r="P2666" s="2">
        <f t="shared" si="332"/>
        <v>0</v>
      </c>
    </row>
    <row r="2667" spans="1:16">
      <c r="A2667" s="1">
        <v>2663</v>
      </c>
      <c r="G2667" s="3">
        <v>0</v>
      </c>
      <c r="H2667" s="2"/>
      <c r="I2667" s="3">
        <f t="shared" si="333"/>
        <v>0</v>
      </c>
      <c r="J2667" s="3">
        <f t="shared" si="334"/>
        <v>0</v>
      </c>
      <c r="K2667" s="3">
        <f t="shared" si="335"/>
        <v>0</v>
      </c>
      <c r="L2667" s="3">
        <f t="shared" si="336"/>
        <v>0</v>
      </c>
      <c r="M2667" s="3">
        <f t="shared" si="337"/>
        <v>0</v>
      </c>
      <c r="N2667" s="3">
        <f t="shared" si="338"/>
        <v>0</v>
      </c>
      <c r="O2667" s="3">
        <f t="shared" si="339"/>
        <v>0</v>
      </c>
      <c r="P2667" s="2">
        <f t="shared" si="332"/>
        <v>0</v>
      </c>
    </row>
    <row r="2668" spans="1:16">
      <c r="A2668" s="1">
        <v>2664</v>
      </c>
      <c r="G2668" s="3">
        <v>0</v>
      </c>
      <c r="H2668" s="2"/>
      <c r="I2668" s="3">
        <f t="shared" si="333"/>
        <v>0</v>
      </c>
      <c r="J2668" s="3">
        <f t="shared" si="334"/>
        <v>0</v>
      </c>
      <c r="K2668" s="3">
        <f t="shared" si="335"/>
        <v>0</v>
      </c>
      <c r="L2668" s="3">
        <f t="shared" si="336"/>
        <v>0</v>
      </c>
      <c r="M2668" s="3">
        <f t="shared" si="337"/>
        <v>0</v>
      </c>
      <c r="N2668" s="3">
        <f t="shared" si="338"/>
        <v>0</v>
      </c>
      <c r="O2668" s="3">
        <f t="shared" si="339"/>
        <v>0</v>
      </c>
      <c r="P2668" s="2">
        <f t="shared" si="332"/>
        <v>0</v>
      </c>
    </row>
    <row r="2669" spans="1:16">
      <c r="A2669" s="1">
        <v>2665</v>
      </c>
      <c r="G2669" s="3">
        <v>0</v>
      </c>
      <c r="H2669" s="2"/>
      <c r="I2669" s="3">
        <f t="shared" si="333"/>
        <v>0</v>
      </c>
      <c r="J2669" s="3">
        <f t="shared" si="334"/>
        <v>0</v>
      </c>
      <c r="K2669" s="3">
        <f t="shared" si="335"/>
        <v>0</v>
      </c>
      <c r="L2669" s="3">
        <f t="shared" si="336"/>
        <v>0</v>
      </c>
      <c r="M2669" s="3">
        <f t="shared" si="337"/>
        <v>0</v>
      </c>
      <c r="N2669" s="3">
        <f t="shared" si="338"/>
        <v>0</v>
      </c>
      <c r="O2669" s="3">
        <f t="shared" si="339"/>
        <v>0</v>
      </c>
      <c r="P2669" s="2">
        <f t="shared" si="332"/>
        <v>0</v>
      </c>
    </row>
    <row r="2670" spans="1:16">
      <c r="A2670" s="1">
        <v>2666</v>
      </c>
      <c r="G2670" s="3">
        <v>0</v>
      </c>
      <c r="H2670" s="2"/>
      <c r="I2670" s="3">
        <f t="shared" si="333"/>
        <v>0</v>
      </c>
      <c r="J2670" s="3">
        <f t="shared" si="334"/>
        <v>0</v>
      </c>
      <c r="K2670" s="3">
        <f t="shared" si="335"/>
        <v>0</v>
      </c>
      <c r="L2670" s="3">
        <f t="shared" si="336"/>
        <v>0</v>
      </c>
      <c r="M2670" s="3">
        <f t="shared" si="337"/>
        <v>0</v>
      </c>
      <c r="N2670" s="3">
        <f t="shared" si="338"/>
        <v>0</v>
      </c>
      <c r="O2670" s="3">
        <f t="shared" si="339"/>
        <v>0</v>
      </c>
      <c r="P2670" s="2">
        <f t="shared" si="332"/>
        <v>0</v>
      </c>
    </row>
    <row r="2671" spans="1:16">
      <c r="A2671" s="1">
        <v>2667</v>
      </c>
      <c r="G2671" s="3">
        <v>0</v>
      </c>
      <c r="H2671" s="2"/>
      <c r="I2671" s="3">
        <f t="shared" si="333"/>
        <v>0</v>
      </c>
      <c r="J2671" s="3">
        <f t="shared" si="334"/>
        <v>0</v>
      </c>
      <c r="K2671" s="3">
        <f t="shared" si="335"/>
        <v>0</v>
      </c>
      <c r="L2671" s="3">
        <f t="shared" si="336"/>
        <v>0</v>
      </c>
      <c r="M2671" s="3">
        <f t="shared" si="337"/>
        <v>0</v>
      </c>
      <c r="N2671" s="3">
        <f t="shared" si="338"/>
        <v>0</v>
      </c>
      <c r="O2671" s="3">
        <f t="shared" si="339"/>
        <v>0</v>
      </c>
      <c r="P2671" s="2">
        <f t="shared" si="332"/>
        <v>0</v>
      </c>
    </row>
    <row r="2672" spans="1:16">
      <c r="A2672" s="1">
        <v>2668</v>
      </c>
      <c r="G2672" s="3">
        <v>0</v>
      </c>
      <c r="H2672" s="2"/>
      <c r="I2672" s="3">
        <f t="shared" si="333"/>
        <v>0</v>
      </c>
      <c r="J2672" s="3">
        <f t="shared" si="334"/>
        <v>0</v>
      </c>
      <c r="K2672" s="3">
        <f t="shared" si="335"/>
        <v>0</v>
      </c>
      <c r="L2672" s="3">
        <f t="shared" si="336"/>
        <v>0</v>
      </c>
      <c r="M2672" s="3">
        <f t="shared" si="337"/>
        <v>0</v>
      </c>
      <c r="N2672" s="3">
        <f t="shared" si="338"/>
        <v>0</v>
      </c>
      <c r="O2672" s="3">
        <f t="shared" si="339"/>
        <v>0</v>
      </c>
      <c r="P2672" s="2">
        <f t="shared" si="332"/>
        <v>0</v>
      </c>
    </row>
    <row r="2673" spans="1:16">
      <c r="A2673" s="1">
        <v>2669</v>
      </c>
      <c r="G2673" s="3">
        <v>0</v>
      </c>
      <c r="H2673" s="2"/>
      <c r="I2673" s="3">
        <f t="shared" si="333"/>
        <v>0</v>
      </c>
      <c r="J2673" s="3">
        <f t="shared" si="334"/>
        <v>0</v>
      </c>
      <c r="K2673" s="3">
        <f t="shared" si="335"/>
        <v>0</v>
      </c>
      <c r="L2673" s="3">
        <f t="shared" si="336"/>
        <v>0</v>
      </c>
      <c r="M2673" s="3">
        <f t="shared" si="337"/>
        <v>0</v>
      </c>
      <c r="N2673" s="3">
        <f t="shared" si="338"/>
        <v>0</v>
      </c>
      <c r="O2673" s="3">
        <f t="shared" si="339"/>
        <v>0</v>
      </c>
      <c r="P2673" s="2">
        <f t="shared" si="332"/>
        <v>0</v>
      </c>
    </row>
    <row r="2674" spans="1:16">
      <c r="A2674" s="1">
        <v>2670</v>
      </c>
      <c r="G2674" s="3">
        <v>0</v>
      </c>
      <c r="H2674" s="2"/>
      <c r="I2674" s="3">
        <f t="shared" si="333"/>
        <v>0</v>
      </c>
      <c r="J2674" s="3">
        <f t="shared" si="334"/>
        <v>0</v>
      </c>
      <c r="K2674" s="3">
        <f t="shared" si="335"/>
        <v>0</v>
      </c>
      <c r="L2674" s="3">
        <f t="shared" si="336"/>
        <v>0</v>
      </c>
      <c r="M2674" s="3">
        <f t="shared" si="337"/>
        <v>0</v>
      </c>
      <c r="N2674" s="3">
        <f t="shared" si="338"/>
        <v>0</v>
      </c>
      <c r="O2674" s="3">
        <f t="shared" si="339"/>
        <v>0</v>
      </c>
      <c r="P2674" s="2">
        <f t="shared" si="332"/>
        <v>0</v>
      </c>
    </row>
    <row r="2675" spans="1:16">
      <c r="A2675" s="1">
        <v>2671</v>
      </c>
      <c r="G2675" s="3">
        <v>0</v>
      </c>
      <c r="H2675" s="2"/>
      <c r="I2675" s="3">
        <f t="shared" si="333"/>
        <v>0</v>
      </c>
      <c r="J2675" s="3">
        <f t="shared" si="334"/>
        <v>0</v>
      </c>
      <c r="K2675" s="3">
        <f t="shared" si="335"/>
        <v>0</v>
      </c>
      <c r="L2675" s="3">
        <f t="shared" si="336"/>
        <v>0</v>
      </c>
      <c r="M2675" s="3">
        <f t="shared" si="337"/>
        <v>0</v>
      </c>
      <c r="N2675" s="3">
        <f t="shared" si="338"/>
        <v>0</v>
      </c>
      <c r="O2675" s="3">
        <f t="shared" si="339"/>
        <v>0</v>
      </c>
      <c r="P2675" s="2">
        <f t="shared" si="332"/>
        <v>0</v>
      </c>
    </row>
    <row r="2676" spans="1:16">
      <c r="A2676" s="1">
        <v>2672</v>
      </c>
      <c r="G2676" s="3">
        <v>0</v>
      </c>
      <c r="H2676" s="2"/>
      <c r="I2676" s="3">
        <f t="shared" si="333"/>
        <v>0</v>
      </c>
      <c r="J2676" s="3">
        <f t="shared" si="334"/>
        <v>0</v>
      </c>
      <c r="K2676" s="3">
        <f t="shared" si="335"/>
        <v>0</v>
      </c>
      <c r="L2676" s="3">
        <f t="shared" si="336"/>
        <v>0</v>
      </c>
      <c r="M2676" s="3">
        <f t="shared" si="337"/>
        <v>0</v>
      </c>
      <c r="N2676" s="3">
        <f t="shared" si="338"/>
        <v>0</v>
      </c>
      <c r="O2676" s="3">
        <f t="shared" si="339"/>
        <v>0</v>
      </c>
      <c r="P2676" s="2">
        <f t="shared" si="332"/>
        <v>0</v>
      </c>
    </row>
    <row r="2677" spans="1:16">
      <c r="A2677" s="1">
        <v>2673</v>
      </c>
      <c r="G2677" s="3">
        <v>0</v>
      </c>
      <c r="H2677" s="2"/>
      <c r="I2677" s="3">
        <f t="shared" si="333"/>
        <v>0</v>
      </c>
      <c r="J2677" s="3">
        <f t="shared" si="334"/>
        <v>0</v>
      </c>
      <c r="K2677" s="3">
        <f t="shared" si="335"/>
        <v>0</v>
      </c>
      <c r="L2677" s="3">
        <f t="shared" si="336"/>
        <v>0</v>
      </c>
      <c r="M2677" s="3">
        <f t="shared" si="337"/>
        <v>0</v>
      </c>
      <c r="N2677" s="3">
        <f t="shared" si="338"/>
        <v>0</v>
      </c>
      <c r="O2677" s="3">
        <f t="shared" si="339"/>
        <v>0</v>
      </c>
      <c r="P2677" s="2">
        <f t="shared" si="332"/>
        <v>0</v>
      </c>
    </row>
    <row r="2678" spans="1:16">
      <c r="A2678" s="1">
        <v>2674</v>
      </c>
      <c r="G2678" s="3">
        <v>0</v>
      </c>
      <c r="H2678" s="2"/>
      <c r="I2678" s="3">
        <f t="shared" si="333"/>
        <v>0</v>
      </c>
      <c r="J2678" s="3">
        <f t="shared" si="334"/>
        <v>0</v>
      </c>
      <c r="K2678" s="3">
        <f t="shared" si="335"/>
        <v>0</v>
      </c>
      <c r="L2678" s="3">
        <f t="shared" si="336"/>
        <v>0</v>
      </c>
      <c r="M2678" s="3">
        <f t="shared" si="337"/>
        <v>0</v>
      </c>
      <c r="N2678" s="3">
        <f t="shared" si="338"/>
        <v>0</v>
      </c>
      <c r="O2678" s="3">
        <f t="shared" si="339"/>
        <v>0</v>
      </c>
      <c r="P2678" s="2">
        <f t="shared" si="332"/>
        <v>0</v>
      </c>
    </row>
    <row r="2679" spans="1:16">
      <c r="A2679" s="1">
        <v>2675</v>
      </c>
      <c r="G2679" s="3">
        <v>0</v>
      </c>
      <c r="H2679" s="2"/>
      <c r="I2679" s="3">
        <f t="shared" si="333"/>
        <v>0</v>
      </c>
      <c r="J2679" s="3">
        <f t="shared" si="334"/>
        <v>0</v>
      </c>
      <c r="K2679" s="3">
        <f t="shared" si="335"/>
        <v>0</v>
      </c>
      <c r="L2679" s="3">
        <f t="shared" si="336"/>
        <v>0</v>
      </c>
      <c r="M2679" s="3">
        <f t="shared" si="337"/>
        <v>0</v>
      </c>
      <c r="N2679" s="3">
        <f t="shared" si="338"/>
        <v>0</v>
      </c>
      <c r="O2679" s="3">
        <f t="shared" si="339"/>
        <v>0</v>
      </c>
      <c r="P2679" s="2">
        <f t="shared" si="332"/>
        <v>0</v>
      </c>
    </row>
    <row r="2680" spans="1:16">
      <c r="A2680" s="1">
        <v>2676</v>
      </c>
      <c r="G2680" s="3">
        <v>0</v>
      </c>
      <c r="H2680" s="2"/>
      <c r="I2680" s="3">
        <f t="shared" si="333"/>
        <v>0</v>
      </c>
      <c r="J2680" s="3">
        <f t="shared" si="334"/>
        <v>0</v>
      </c>
      <c r="K2680" s="3">
        <f t="shared" si="335"/>
        <v>0</v>
      </c>
      <c r="L2680" s="3">
        <f t="shared" si="336"/>
        <v>0</v>
      </c>
      <c r="M2680" s="3">
        <f t="shared" si="337"/>
        <v>0</v>
      </c>
      <c r="N2680" s="3">
        <f t="shared" si="338"/>
        <v>0</v>
      </c>
      <c r="O2680" s="3">
        <f t="shared" si="339"/>
        <v>0</v>
      </c>
      <c r="P2680" s="2">
        <f t="shared" si="332"/>
        <v>0</v>
      </c>
    </row>
    <row r="2681" spans="1:16">
      <c r="A2681" s="1">
        <v>2677</v>
      </c>
      <c r="G2681" s="3">
        <v>0</v>
      </c>
      <c r="H2681" s="2"/>
      <c r="I2681" s="3">
        <f t="shared" si="333"/>
        <v>0</v>
      </c>
      <c r="J2681" s="3">
        <f t="shared" si="334"/>
        <v>0</v>
      </c>
      <c r="K2681" s="3">
        <f t="shared" si="335"/>
        <v>0</v>
      </c>
      <c r="L2681" s="3">
        <f t="shared" si="336"/>
        <v>0</v>
      </c>
      <c r="M2681" s="3">
        <f t="shared" si="337"/>
        <v>0</v>
      </c>
      <c r="N2681" s="3">
        <f t="shared" si="338"/>
        <v>0</v>
      </c>
      <c r="O2681" s="3">
        <f t="shared" si="339"/>
        <v>0</v>
      </c>
      <c r="P2681" s="2">
        <f t="shared" si="332"/>
        <v>0</v>
      </c>
    </row>
    <row r="2682" spans="1:16">
      <c r="A2682" s="1">
        <v>2678</v>
      </c>
      <c r="G2682" s="3">
        <v>0</v>
      </c>
      <c r="H2682" s="2"/>
      <c r="I2682" s="3">
        <f t="shared" si="333"/>
        <v>0</v>
      </c>
      <c r="J2682" s="3">
        <f t="shared" si="334"/>
        <v>0</v>
      </c>
      <c r="K2682" s="3">
        <f t="shared" si="335"/>
        <v>0</v>
      </c>
      <c r="L2682" s="3">
        <f t="shared" si="336"/>
        <v>0</v>
      </c>
      <c r="M2682" s="3">
        <f t="shared" si="337"/>
        <v>0</v>
      </c>
      <c r="N2682" s="3">
        <f t="shared" si="338"/>
        <v>0</v>
      </c>
      <c r="O2682" s="3">
        <f t="shared" si="339"/>
        <v>0</v>
      </c>
      <c r="P2682" s="2">
        <f t="shared" si="332"/>
        <v>0</v>
      </c>
    </row>
    <row r="2683" spans="1:16">
      <c r="A2683" s="1">
        <v>2679</v>
      </c>
      <c r="G2683" s="3">
        <v>0</v>
      </c>
      <c r="H2683" s="2"/>
      <c r="I2683" s="3">
        <f t="shared" si="333"/>
        <v>0</v>
      </c>
      <c r="J2683" s="3">
        <f t="shared" si="334"/>
        <v>0</v>
      </c>
      <c r="K2683" s="3">
        <f t="shared" si="335"/>
        <v>0</v>
      </c>
      <c r="L2683" s="3">
        <f t="shared" si="336"/>
        <v>0</v>
      </c>
      <c r="M2683" s="3">
        <f t="shared" si="337"/>
        <v>0</v>
      </c>
      <c r="N2683" s="3">
        <f t="shared" si="338"/>
        <v>0</v>
      </c>
      <c r="O2683" s="3">
        <f t="shared" si="339"/>
        <v>0</v>
      </c>
      <c r="P2683" s="2">
        <f t="shared" si="332"/>
        <v>0</v>
      </c>
    </row>
    <row r="2684" spans="1:16">
      <c r="A2684" s="1">
        <v>2680</v>
      </c>
      <c r="G2684" s="3">
        <v>0</v>
      </c>
      <c r="H2684" s="2"/>
      <c r="I2684" s="3">
        <f t="shared" si="333"/>
        <v>0</v>
      </c>
      <c r="J2684" s="3">
        <f t="shared" si="334"/>
        <v>0</v>
      </c>
      <c r="K2684" s="3">
        <f t="shared" si="335"/>
        <v>0</v>
      </c>
      <c r="L2684" s="3">
        <f t="shared" si="336"/>
        <v>0</v>
      </c>
      <c r="M2684" s="3">
        <f t="shared" si="337"/>
        <v>0</v>
      </c>
      <c r="N2684" s="3">
        <f t="shared" si="338"/>
        <v>0</v>
      </c>
      <c r="O2684" s="3">
        <f t="shared" si="339"/>
        <v>0</v>
      </c>
      <c r="P2684" s="2">
        <f t="shared" si="332"/>
        <v>0</v>
      </c>
    </row>
    <row r="2685" spans="1:16">
      <c r="A2685" s="1">
        <v>2681</v>
      </c>
      <c r="G2685" s="3">
        <v>0</v>
      </c>
      <c r="H2685" s="2"/>
      <c r="I2685" s="3">
        <f t="shared" si="333"/>
        <v>0</v>
      </c>
      <c r="J2685" s="3">
        <f t="shared" si="334"/>
        <v>0</v>
      </c>
      <c r="K2685" s="3">
        <f t="shared" si="335"/>
        <v>0</v>
      </c>
      <c r="L2685" s="3">
        <f t="shared" si="336"/>
        <v>0</v>
      </c>
      <c r="M2685" s="3">
        <f t="shared" si="337"/>
        <v>0</v>
      </c>
      <c r="N2685" s="3">
        <f t="shared" si="338"/>
        <v>0</v>
      </c>
      <c r="O2685" s="3">
        <f t="shared" si="339"/>
        <v>0</v>
      </c>
      <c r="P2685" s="2">
        <f t="shared" si="332"/>
        <v>0</v>
      </c>
    </row>
    <row r="2686" spans="1:16">
      <c r="A2686" s="1">
        <v>2682</v>
      </c>
      <c r="G2686" s="3">
        <v>0</v>
      </c>
      <c r="H2686" s="2"/>
      <c r="I2686" s="3">
        <f t="shared" si="333"/>
        <v>0</v>
      </c>
      <c r="J2686" s="3">
        <f t="shared" si="334"/>
        <v>0</v>
      </c>
      <c r="K2686" s="3">
        <f t="shared" si="335"/>
        <v>0</v>
      </c>
      <c r="L2686" s="3">
        <f t="shared" si="336"/>
        <v>0</v>
      </c>
      <c r="M2686" s="3">
        <f t="shared" si="337"/>
        <v>0</v>
      </c>
      <c r="N2686" s="3">
        <f t="shared" si="338"/>
        <v>0</v>
      </c>
      <c r="O2686" s="3">
        <f t="shared" si="339"/>
        <v>0</v>
      </c>
      <c r="P2686" s="2">
        <f t="shared" si="332"/>
        <v>0</v>
      </c>
    </row>
    <row r="2687" spans="1:16">
      <c r="A2687" s="1">
        <v>2683</v>
      </c>
      <c r="G2687" s="3">
        <v>0</v>
      </c>
      <c r="H2687" s="2"/>
      <c r="I2687" s="3">
        <f t="shared" si="333"/>
        <v>0</v>
      </c>
      <c r="J2687" s="3">
        <f t="shared" si="334"/>
        <v>0</v>
      </c>
      <c r="K2687" s="3">
        <f t="shared" si="335"/>
        <v>0</v>
      </c>
      <c r="L2687" s="3">
        <f t="shared" si="336"/>
        <v>0</v>
      </c>
      <c r="M2687" s="3">
        <f t="shared" si="337"/>
        <v>0</v>
      </c>
      <c r="N2687" s="3">
        <f t="shared" si="338"/>
        <v>0</v>
      </c>
      <c r="O2687" s="3">
        <f t="shared" si="339"/>
        <v>0</v>
      </c>
      <c r="P2687" s="2">
        <f t="shared" si="332"/>
        <v>0</v>
      </c>
    </row>
    <row r="2688" spans="1:16">
      <c r="A2688" s="1">
        <v>2684</v>
      </c>
      <c r="G2688" s="3">
        <v>0</v>
      </c>
      <c r="H2688" s="2"/>
      <c r="I2688" s="3">
        <f t="shared" si="333"/>
        <v>0</v>
      </c>
      <c r="J2688" s="3">
        <f t="shared" si="334"/>
        <v>0</v>
      </c>
      <c r="K2688" s="3">
        <f t="shared" si="335"/>
        <v>0</v>
      </c>
      <c r="L2688" s="3">
        <f t="shared" si="336"/>
        <v>0</v>
      </c>
      <c r="M2688" s="3">
        <f t="shared" si="337"/>
        <v>0</v>
      </c>
      <c r="N2688" s="3">
        <f t="shared" si="338"/>
        <v>0</v>
      </c>
      <c r="O2688" s="3">
        <f t="shared" si="339"/>
        <v>0</v>
      </c>
      <c r="P2688" s="2">
        <f t="shared" si="332"/>
        <v>0</v>
      </c>
    </row>
    <row r="2689" spans="1:16">
      <c r="A2689" s="1">
        <v>2685</v>
      </c>
      <c r="G2689" s="3">
        <v>0</v>
      </c>
      <c r="H2689" s="2"/>
      <c r="I2689" s="3">
        <f t="shared" si="333"/>
        <v>0</v>
      </c>
      <c r="J2689" s="3">
        <f t="shared" si="334"/>
        <v>0</v>
      </c>
      <c r="K2689" s="3">
        <f t="shared" si="335"/>
        <v>0</v>
      </c>
      <c r="L2689" s="3">
        <f t="shared" si="336"/>
        <v>0</v>
      </c>
      <c r="M2689" s="3">
        <f t="shared" si="337"/>
        <v>0</v>
      </c>
      <c r="N2689" s="3">
        <f t="shared" si="338"/>
        <v>0</v>
      </c>
      <c r="O2689" s="3">
        <f t="shared" si="339"/>
        <v>0</v>
      </c>
      <c r="P2689" s="2">
        <f t="shared" si="332"/>
        <v>0</v>
      </c>
    </row>
    <row r="2690" spans="1:16">
      <c r="A2690" s="1">
        <v>2686</v>
      </c>
      <c r="G2690" s="3">
        <v>0</v>
      </c>
      <c r="H2690" s="2"/>
      <c r="I2690" s="3">
        <f t="shared" si="333"/>
        <v>0</v>
      </c>
      <c r="J2690" s="3">
        <f t="shared" si="334"/>
        <v>0</v>
      </c>
      <c r="K2690" s="3">
        <f t="shared" si="335"/>
        <v>0</v>
      </c>
      <c r="L2690" s="3">
        <f t="shared" si="336"/>
        <v>0</v>
      </c>
      <c r="M2690" s="3">
        <f t="shared" si="337"/>
        <v>0</v>
      </c>
      <c r="N2690" s="3">
        <f t="shared" si="338"/>
        <v>0</v>
      </c>
      <c r="O2690" s="3">
        <f t="shared" si="339"/>
        <v>0</v>
      </c>
      <c r="P2690" s="2">
        <f t="shared" si="332"/>
        <v>0</v>
      </c>
    </row>
    <row r="2691" spans="1:16">
      <c r="A2691" s="1">
        <v>2687</v>
      </c>
      <c r="G2691" s="3">
        <v>0</v>
      </c>
      <c r="H2691" s="2"/>
      <c r="I2691" s="3">
        <f t="shared" si="333"/>
        <v>0</v>
      </c>
      <c r="J2691" s="3">
        <f t="shared" si="334"/>
        <v>0</v>
      </c>
      <c r="K2691" s="3">
        <f t="shared" si="335"/>
        <v>0</v>
      </c>
      <c r="L2691" s="3">
        <f t="shared" si="336"/>
        <v>0</v>
      </c>
      <c r="M2691" s="3">
        <f t="shared" si="337"/>
        <v>0</v>
      </c>
      <c r="N2691" s="3">
        <f t="shared" si="338"/>
        <v>0</v>
      </c>
      <c r="O2691" s="3">
        <f t="shared" si="339"/>
        <v>0</v>
      </c>
      <c r="P2691" s="2">
        <f t="shared" si="332"/>
        <v>0</v>
      </c>
    </row>
    <row r="2692" spans="1:16">
      <c r="A2692" s="1">
        <v>2688</v>
      </c>
      <c r="G2692" s="3">
        <v>0</v>
      </c>
      <c r="H2692" s="2"/>
      <c r="I2692" s="3">
        <f t="shared" si="333"/>
        <v>0</v>
      </c>
      <c r="J2692" s="3">
        <f t="shared" si="334"/>
        <v>0</v>
      </c>
      <c r="K2692" s="3">
        <f t="shared" si="335"/>
        <v>0</v>
      </c>
      <c r="L2692" s="3">
        <f t="shared" si="336"/>
        <v>0</v>
      </c>
      <c r="M2692" s="3">
        <f t="shared" si="337"/>
        <v>0</v>
      </c>
      <c r="N2692" s="3">
        <f t="shared" si="338"/>
        <v>0</v>
      </c>
      <c r="O2692" s="3">
        <f t="shared" si="339"/>
        <v>0</v>
      </c>
      <c r="P2692" s="2">
        <f t="shared" si="332"/>
        <v>0</v>
      </c>
    </row>
    <row r="2693" spans="1:16">
      <c r="A2693" s="1">
        <v>2689</v>
      </c>
      <c r="G2693" s="3">
        <v>0</v>
      </c>
      <c r="H2693" s="2"/>
      <c r="I2693" s="3">
        <f t="shared" si="333"/>
        <v>0</v>
      </c>
      <c r="J2693" s="3">
        <f t="shared" si="334"/>
        <v>0</v>
      </c>
      <c r="K2693" s="3">
        <f t="shared" si="335"/>
        <v>0</v>
      </c>
      <c r="L2693" s="3">
        <f t="shared" si="336"/>
        <v>0</v>
      </c>
      <c r="M2693" s="3">
        <f t="shared" si="337"/>
        <v>0</v>
      </c>
      <c r="N2693" s="3">
        <f t="shared" si="338"/>
        <v>0</v>
      </c>
      <c r="O2693" s="3">
        <f t="shared" si="339"/>
        <v>0</v>
      </c>
      <c r="P2693" s="2">
        <f t="shared" ref="P2693:P2756" si="340">O2693</f>
        <v>0</v>
      </c>
    </row>
    <row r="2694" spans="1:16">
      <c r="A2694" s="1">
        <v>2690</v>
      </c>
      <c r="G2694" s="3">
        <v>0</v>
      </c>
      <c r="H2694" s="2"/>
      <c r="I2694" s="3">
        <f t="shared" si="333"/>
        <v>0</v>
      </c>
      <c r="J2694" s="3">
        <f t="shared" si="334"/>
        <v>0</v>
      </c>
      <c r="K2694" s="3">
        <f t="shared" si="335"/>
        <v>0</v>
      </c>
      <c r="L2694" s="3">
        <f t="shared" si="336"/>
        <v>0</v>
      </c>
      <c r="M2694" s="3">
        <f t="shared" si="337"/>
        <v>0</v>
      </c>
      <c r="N2694" s="3">
        <f t="shared" si="338"/>
        <v>0</v>
      </c>
      <c r="O2694" s="3">
        <f t="shared" si="339"/>
        <v>0</v>
      </c>
      <c r="P2694" s="2">
        <f t="shared" si="340"/>
        <v>0</v>
      </c>
    </row>
    <row r="2695" spans="1:16">
      <c r="A2695" s="1">
        <v>2691</v>
      </c>
      <c r="G2695" s="3">
        <v>0</v>
      </c>
      <c r="H2695" s="2"/>
      <c r="I2695" s="3">
        <f t="shared" si="333"/>
        <v>0</v>
      </c>
      <c r="J2695" s="3">
        <f t="shared" si="334"/>
        <v>0</v>
      </c>
      <c r="K2695" s="3">
        <f t="shared" si="335"/>
        <v>0</v>
      </c>
      <c r="L2695" s="3">
        <f t="shared" si="336"/>
        <v>0</v>
      </c>
      <c r="M2695" s="3">
        <f t="shared" si="337"/>
        <v>0</v>
      </c>
      <c r="N2695" s="3">
        <f t="shared" si="338"/>
        <v>0</v>
      </c>
      <c r="O2695" s="3">
        <f t="shared" si="339"/>
        <v>0</v>
      </c>
      <c r="P2695" s="2">
        <f t="shared" si="340"/>
        <v>0</v>
      </c>
    </row>
    <row r="2696" spans="1:16">
      <c r="A2696" s="1">
        <v>2692</v>
      </c>
      <c r="G2696" s="3">
        <v>0</v>
      </c>
      <c r="H2696" s="2"/>
      <c r="I2696" s="3">
        <f t="shared" si="333"/>
        <v>0</v>
      </c>
      <c r="J2696" s="3">
        <f t="shared" si="334"/>
        <v>0</v>
      </c>
      <c r="K2696" s="3">
        <f t="shared" si="335"/>
        <v>0</v>
      </c>
      <c r="L2696" s="3">
        <f t="shared" si="336"/>
        <v>0</v>
      </c>
      <c r="M2696" s="3">
        <f t="shared" si="337"/>
        <v>0</v>
      </c>
      <c r="N2696" s="3">
        <f t="shared" si="338"/>
        <v>0</v>
      </c>
      <c r="O2696" s="3">
        <f t="shared" si="339"/>
        <v>0</v>
      </c>
      <c r="P2696" s="2">
        <f t="shared" si="340"/>
        <v>0</v>
      </c>
    </row>
    <row r="2697" spans="1:16">
      <c r="A2697" s="1">
        <v>2693</v>
      </c>
      <c r="G2697" s="3">
        <v>0</v>
      </c>
      <c r="H2697" s="2"/>
      <c r="I2697" s="3">
        <f t="shared" si="333"/>
        <v>0</v>
      </c>
      <c r="J2697" s="3">
        <f t="shared" si="334"/>
        <v>0</v>
      </c>
      <c r="K2697" s="3">
        <f t="shared" si="335"/>
        <v>0</v>
      </c>
      <c r="L2697" s="3">
        <f t="shared" si="336"/>
        <v>0</v>
      </c>
      <c r="M2697" s="3">
        <f t="shared" si="337"/>
        <v>0</v>
      </c>
      <c r="N2697" s="3">
        <f t="shared" si="338"/>
        <v>0</v>
      </c>
      <c r="O2697" s="3">
        <f t="shared" si="339"/>
        <v>0</v>
      </c>
      <c r="P2697" s="2">
        <f t="shared" si="340"/>
        <v>0</v>
      </c>
    </row>
    <row r="2698" spans="1:16">
      <c r="A2698" s="1">
        <v>2694</v>
      </c>
      <c r="G2698" s="3">
        <v>0</v>
      </c>
      <c r="H2698" s="2"/>
      <c r="I2698" s="3">
        <f t="shared" si="333"/>
        <v>0</v>
      </c>
      <c r="J2698" s="3">
        <f t="shared" si="334"/>
        <v>0</v>
      </c>
      <c r="K2698" s="3">
        <f t="shared" si="335"/>
        <v>0</v>
      </c>
      <c r="L2698" s="3">
        <f t="shared" si="336"/>
        <v>0</v>
      </c>
      <c r="M2698" s="3">
        <f t="shared" si="337"/>
        <v>0</v>
      </c>
      <c r="N2698" s="3">
        <f t="shared" si="338"/>
        <v>0</v>
      </c>
      <c r="O2698" s="3">
        <f t="shared" si="339"/>
        <v>0</v>
      </c>
      <c r="P2698" s="2">
        <f t="shared" si="340"/>
        <v>0</v>
      </c>
    </row>
    <row r="2699" spans="1:16">
      <c r="A2699" s="1">
        <v>2695</v>
      </c>
      <c r="G2699" s="3">
        <v>0</v>
      </c>
      <c r="H2699" s="2"/>
      <c r="I2699" s="3">
        <f t="shared" si="333"/>
        <v>0</v>
      </c>
      <c r="J2699" s="3">
        <f t="shared" si="334"/>
        <v>0</v>
      </c>
      <c r="K2699" s="3">
        <f t="shared" si="335"/>
        <v>0</v>
      </c>
      <c r="L2699" s="3">
        <f t="shared" si="336"/>
        <v>0</v>
      </c>
      <c r="M2699" s="3">
        <f t="shared" si="337"/>
        <v>0</v>
      </c>
      <c r="N2699" s="3">
        <f t="shared" si="338"/>
        <v>0</v>
      </c>
      <c r="O2699" s="3">
        <f t="shared" si="339"/>
        <v>0</v>
      </c>
      <c r="P2699" s="2">
        <f t="shared" si="340"/>
        <v>0</v>
      </c>
    </row>
    <row r="2700" spans="1:16">
      <c r="A2700" s="1">
        <v>2696</v>
      </c>
      <c r="G2700" s="3">
        <v>0</v>
      </c>
      <c r="H2700" s="2"/>
      <c r="I2700" s="3">
        <f t="shared" si="333"/>
        <v>0</v>
      </c>
      <c r="J2700" s="3">
        <f t="shared" si="334"/>
        <v>0</v>
      </c>
      <c r="K2700" s="3">
        <f t="shared" si="335"/>
        <v>0</v>
      </c>
      <c r="L2700" s="3">
        <f t="shared" si="336"/>
        <v>0</v>
      </c>
      <c r="M2700" s="3">
        <f t="shared" si="337"/>
        <v>0</v>
      </c>
      <c r="N2700" s="3">
        <f t="shared" si="338"/>
        <v>0</v>
      </c>
      <c r="O2700" s="3">
        <f t="shared" si="339"/>
        <v>0</v>
      </c>
      <c r="P2700" s="2">
        <f t="shared" si="340"/>
        <v>0</v>
      </c>
    </row>
    <row r="2701" spans="1:16">
      <c r="A2701" s="1">
        <v>2697</v>
      </c>
      <c r="G2701" s="3">
        <v>0</v>
      </c>
      <c r="H2701" s="2"/>
      <c r="I2701" s="3">
        <f t="shared" si="333"/>
        <v>0</v>
      </c>
      <c r="J2701" s="3">
        <f t="shared" si="334"/>
        <v>0</v>
      </c>
      <c r="K2701" s="3">
        <f t="shared" si="335"/>
        <v>0</v>
      </c>
      <c r="L2701" s="3">
        <f t="shared" si="336"/>
        <v>0</v>
      </c>
      <c r="M2701" s="3">
        <f t="shared" si="337"/>
        <v>0</v>
      </c>
      <c r="N2701" s="3">
        <f t="shared" si="338"/>
        <v>0</v>
      </c>
      <c r="O2701" s="3">
        <f t="shared" si="339"/>
        <v>0</v>
      </c>
      <c r="P2701" s="2">
        <f t="shared" si="340"/>
        <v>0</v>
      </c>
    </row>
    <row r="2702" spans="1:16">
      <c r="A2702" s="1">
        <v>2698</v>
      </c>
      <c r="G2702" s="3">
        <v>0</v>
      </c>
      <c r="H2702" s="2"/>
      <c r="I2702" s="3">
        <f t="shared" si="333"/>
        <v>0</v>
      </c>
      <c r="J2702" s="3">
        <f t="shared" si="334"/>
        <v>0</v>
      </c>
      <c r="K2702" s="3">
        <f t="shared" si="335"/>
        <v>0</v>
      </c>
      <c r="L2702" s="3">
        <f t="shared" si="336"/>
        <v>0</v>
      </c>
      <c r="M2702" s="3">
        <f t="shared" si="337"/>
        <v>0</v>
      </c>
      <c r="N2702" s="3">
        <f t="shared" si="338"/>
        <v>0</v>
      </c>
      <c r="O2702" s="3">
        <f t="shared" si="339"/>
        <v>0</v>
      </c>
      <c r="P2702" s="2">
        <f t="shared" si="340"/>
        <v>0</v>
      </c>
    </row>
    <row r="2703" spans="1:16">
      <c r="A2703" s="1">
        <v>2699</v>
      </c>
      <c r="G2703" s="3">
        <v>0</v>
      </c>
      <c r="H2703" s="2"/>
      <c r="I2703" s="3">
        <f t="shared" si="333"/>
        <v>0</v>
      </c>
      <c r="J2703" s="3">
        <f t="shared" si="334"/>
        <v>0</v>
      </c>
      <c r="K2703" s="3">
        <f t="shared" si="335"/>
        <v>0</v>
      </c>
      <c r="L2703" s="3">
        <f t="shared" si="336"/>
        <v>0</v>
      </c>
      <c r="M2703" s="3">
        <f t="shared" si="337"/>
        <v>0</v>
      </c>
      <c r="N2703" s="3">
        <f t="shared" si="338"/>
        <v>0</v>
      </c>
      <c r="O2703" s="3">
        <f t="shared" si="339"/>
        <v>0</v>
      </c>
      <c r="P2703" s="2">
        <f t="shared" si="340"/>
        <v>0</v>
      </c>
    </row>
    <row r="2704" spans="1:16">
      <c r="A2704" s="1">
        <v>2700</v>
      </c>
      <c r="G2704" s="3">
        <v>0</v>
      </c>
      <c r="H2704" s="2"/>
      <c r="I2704" s="3">
        <f t="shared" si="333"/>
        <v>0</v>
      </c>
      <c r="J2704" s="3">
        <f t="shared" si="334"/>
        <v>0</v>
      </c>
      <c r="K2704" s="3">
        <f t="shared" si="335"/>
        <v>0</v>
      </c>
      <c r="L2704" s="3">
        <f t="shared" si="336"/>
        <v>0</v>
      </c>
      <c r="M2704" s="3">
        <f t="shared" si="337"/>
        <v>0</v>
      </c>
      <c r="N2704" s="3">
        <f t="shared" si="338"/>
        <v>0</v>
      </c>
      <c r="O2704" s="3">
        <f t="shared" si="339"/>
        <v>0</v>
      </c>
      <c r="P2704" s="2">
        <f t="shared" si="340"/>
        <v>0</v>
      </c>
    </row>
    <row r="2705" spans="1:16">
      <c r="A2705" s="1">
        <v>2701</v>
      </c>
      <c r="G2705" s="3">
        <v>0</v>
      </c>
      <c r="H2705" s="2"/>
      <c r="I2705" s="3">
        <f t="shared" si="333"/>
        <v>0</v>
      </c>
      <c r="J2705" s="3">
        <f t="shared" si="334"/>
        <v>0</v>
      </c>
      <c r="K2705" s="3">
        <f t="shared" si="335"/>
        <v>0</v>
      </c>
      <c r="L2705" s="3">
        <f t="shared" si="336"/>
        <v>0</v>
      </c>
      <c r="M2705" s="3">
        <f t="shared" si="337"/>
        <v>0</v>
      </c>
      <c r="N2705" s="3">
        <f t="shared" si="338"/>
        <v>0</v>
      </c>
      <c r="O2705" s="3">
        <f t="shared" si="339"/>
        <v>0</v>
      </c>
      <c r="P2705" s="2">
        <f t="shared" si="340"/>
        <v>0</v>
      </c>
    </row>
    <row r="2706" spans="1:16">
      <c r="A2706" s="1">
        <v>2702</v>
      </c>
      <c r="G2706" s="3">
        <v>0</v>
      </c>
      <c r="H2706" s="2"/>
      <c r="I2706" s="3">
        <f t="shared" si="333"/>
        <v>0</v>
      </c>
      <c r="J2706" s="3">
        <f t="shared" si="334"/>
        <v>0</v>
      </c>
      <c r="K2706" s="3">
        <f t="shared" si="335"/>
        <v>0</v>
      </c>
      <c r="L2706" s="3">
        <f t="shared" si="336"/>
        <v>0</v>
      </c>
      <c r="M2706" s="3">
        <f t="shared" si="337"/>
        <v>0</v>
      </c>
      <c r="N2706" s="3">
        <f t="shared" si="338"/>
        <v>0</v>
      </c>
      <c r="O2706" s="3">
        <f t="shared" si="339"/>
        <v>0</v>
      </c>
      <c r="P2706" s="2">
        <f t="shared" si="340"/>
        <v>0</v>
      </c>
    </row>
    <row r="2707" spans="1:16">
      <c r="A2707" s="1">
        <v>2703</v>
      </c>
      <c r="G2707" s="3">
        <v>0</v>
      </c>
      <c r="H2707" s="2"/>
      <c r="I2707" s="3">
        <f t="shared" si="333"/>
        <v>0</v>
      </c>
      <c r="J2707" s="3">
        <f t="shared" si="334"/>
        <v>0</v>
      </c>
      <c r="K2707" s="3">
        <f t="shared" si="335"/>
        <v>0</v>
      </c>
      <c r="L2707" s="3">
        <f t="shared" si="336"/>
        <v>0</v>
      </c>
      <c r="M2707" s="3">
        <f t="shared" si="337"/>
        <v>0</v>
      </c>
      <c r="N2707" s="3">
        <f t="shared" si="338"/>
        <v>0</v>
      </c>
      <c r="O2707" s="3">
        <f t="shared" si="339"/>
        <v>0</v>
      </c>
      <c r="P2707" s="2">
        <f t="shared" si="340"/>
        <v>0</v>
      </c>
    </row>
    <row r="2708" spans="1:16">
      <c r="A2708" s="1">
        <v>2704</v>
      </c>
      <c r="G2708" s="3">
        <v>0</v>
      </c>
      <c r="H2708" s="2"/>
      <c r="I2708" s="3">
        <f t="shared" si="333"/>
        <v>0</v>
      </c>
      <c r="J2708" s="3">
        <f t="shared" si="334"/>
        <v>0</v>
      </c>
      <c r="K2708" s="3">
        <f t="shared" si="335"/>
        <v>0</v>
      </c>
      <c r="L2708" s="3">
        <f t="shared" si="336"/>
        <v>0</v>
      </c>
      <c r="M2708" s="3">
        <f t="shared" si="337"/>
        <v>0</v>
      </c>
      <c r="N2708" s="3">
        <f t="shared" si="338"/>
        <v>0</v>
      </c>
      <c r="O2708" s="3">
        <f t="shared" si="339"/>
        <v>0</v>
      </c>
      <c r="P2708" s="2">
        <f t="shared" si="340"/>
        <v>0</v>
      </c>
    </row>
    <row r="2709" spans="1:16">
      <c r="A2709" s="1">
        <v>2705</v>
      </c>
      <c r="G2709" s="3">
        <v>0</v>
      </c>
      <c r="H2709" s="2"/>
      <c r="I2709" s="3">
        <f t="shared" si="333"/>
        <v>0</v>
      </c>
      <c r="J2709" s="3">
        <f t="shared" si="334"/>
        <v>0</v>
      </c>
      <c r="K2709" s="3">
        <f t="shared" si="335"/>
        <v>0</v>
      </c>
      <c r="L2709" s="3">
        <f t="shared" si="336"/>
        <v>0</v>
      </c>
      <c r="M2709" s="3">
        <f t="shared" si="337"/>
        <v>0</v>
      </c>
      <c r="N2709" s="3">
        <f t="shared" si="338"/>
        <v>0</v>
      </c>
      <c r="O2709" s="3">
        <f t="shared" si="339"/>
        <v>0</v>
      </c>
      <c r="P2709" s="2">
        <f t="shared" si="340"/>
        <v>0</v>
      </c>
    </row>
    <row r="2710" spans="1:16">
      <c r="A2710" s="1">
        <v>2706</v>
      </c>
      <c r="G2710" s="3">
        <v>0</v>
      </c>
      <c r="H2710" s="2"/>
      <c r="I2710" s="3">
        <f t="shared" si="333"/>
        <v>0</v>
      </c>
      <c r="J2710" s="3">
        <f t="shared" si="334"/>
        <v>0</v>
      </c>
      <c r="K2710" s="3">
        <f t="shared" si="335"/>
        <v>0</v>
      </c>
      <c r="L2710" s="3">
        <f t="shared" si="336"/>
        <v>0</v>
      </c>
      <c r="M2710" s="3">
        <f t="shared" si="337"/>
        <v>0</v>
      </c>
      <c r="N2710" s="3">
        <f t="shared" si="338"/>
        <v>0</v>
      </c>
      <c r="O2710" s="3">
        <f t="shared" si="339"/>
        <v>0</v>
      </c>
      <c r="P2710" s="2">
        <f t="shared" si="340"/>
        <v>0</v>
      </c>
    </row>
    <row r="2711" spans="1:16">
      <c r="A2711" s="1">
        <v>2707</v>
      </c>
      <c r="G2711" s="3">
        <v>0</v>
      </c>
      <c r="H2711" s="2"/>
      <c r="I2711" s="3">
        <f t="shared" si="333"/>
        <v>0</v>
      </c>
      <c r="J2711" s="3">
        <f t="shared" si="334"/>
        <v>0</v>
      </c>
      <c r="K2711" s="3">
        <f t="shared" si="335"/>
        <v>0</v>
      </c>
      <c r="L2711" s="3">
        <f t="shared" si="336"/>
        <v>0</v>
      </c>
      <c r="M2711" s="3">
        <f t="shared" si="337"/>
        <v>0</v>
      </c>
      <c r="N2711" s="3">
        <f t="shared" si="338"/>
        <v>0</v>
      </c>
      <c r="O2711" s="3">
        <f t="shared" si="339"/>
        <v>0</v>
      </c>
      <c r="P2711" s="2">
        <f t="shared" si="340"/>
        <v>0</v>
      </c>
    </row>
    <row r="2712" spans="1:16">
      <c r="A2712" s="1">
        <v>2708</v>
      </c>
      <c r="G2712" s="3">
        <v>0</v>
      </c>
      <c r="H2712" s="2"/>
      <c r="I2712" s="3">
        <f t="shared" si="333"/>
        <v>0</v>
      </c>
      <c r="J2712" s="3">
        <f t="shared" si="334"/>
        <v>0</v>
      </c>
      <c r="K2712" s="3">
        <f t="shared" si="335"/>
        <v>0</v>
      </c>
      <c r="L2712" s="3">
        <f t="shared" si="336"/>
        <v>0</v>
      </c>
      <c r="M2712" s="3">
        <f t="shared" si="337"/>
        <v>0</v>
      </c>
      <c r="N2712" s="3">
        <f t="shared" si="338"/>
        <v>0</v>
      </c>
      <c r="O2712" s="3">
        <f t="shared" si="339"/>
        <v>0</v>
      </c>
      <c r="P2712" s="2">
        <f t="shared" si="340"/>
        <v>0</v>
      </c>
    </row>
    <row r="2713" spans="1:16">
      <c r="A2713" s="1">
        <v>2709</v>
      </c>
      <c r="G2713" s="3">
        <v>0</v>
      </c>
      <c r="H2713" s="2"/>
      <c r="I2713" s="3">
        <f t="shared" si="333"/>
        <v>0</v>
      </c>
      <c r="J2713" s="3">
        <f t="shared" si="334"/>
        <v>0</v>
      </c>
      <c r="K2713" s="3">
        <f t="shared" si="335"/>
        <v>0</v>
      </c>
      <c r="L2713" s="3">
        <f t="shared" si="336"/>
        <v>0</v>
      </c>
      <c r="M2713" s="3">
        <f t="shared" si="337"/>
        <v>0</v>
      </c>
      <c r="N2713" s="3">
        <f t="shared" si="338"/>
        <v>0</v>
      </c>
      <c r="O2713" s="3">
        <f t="shared" si="339"/>
        <v>0</v>
      </c>
      <c r="P2713" s="2">
        <f t="shared" si="340"/>
        <v>0</v>
      </c>
    </row>
    <row r="2714" spans="1:16">
      <c r="A2714" s="1">
        <v>2710</v>
      </c>
      <c r="G2714" s="3">
        <v>0</v>
      </c>
      <c r="H2714" s="2"/>
      <c r="I2714" s="3">
        <f t="shared" si="333"/>
        <v>0</v>
      </c>
      <c r="J2714" s="3">
        <f t="shared" si="334"/>
        <v>0</v>
      </c>
      <c r="K2714" s="3">
        <f t="shared" si="335"/>
        <v>0</v>
      </c>
      <c r="L2714" s="3">
        <f t="shared" si="336"/>
        <v>0</v>
      </c>
      <c r="M2714" s="3">
        <f t="shared" si="337"/>
        <v>0</v>
      </c>
      <c r="N2714" s="3">
        <f t="shared" si="338"/>
        <v>0</v>
      </c>
      <c r="O2714" s="3">
        <f t="shared" si="339"/>
        <v>0</v>
      </c>
      <c r="P2714" s="2">
        <f t="shared" si="340"/>
        <v>0</v>
      </c>
    </row>
    <row r="2715" spans="1:16">
      <c r="A2715" s="1">
        <v>2711</v>
      </c>
      <c r="G2715" s="3">
        <v>0</v>
      </c>
      <c r="H2715" s="2"/>
      <c r="I2715" s="3">
        <f t="shared" si="333"/>
        <v>0</v>
      </c>
      <c r="J2715" s="3">
        <f t="shared" si="334"/>
        <v>0</v>
      </c>
      <c r="K2715" s="3">
        <f t="shared" si="335"/>
        <v>0</v>
      </c>
      <c r="L2715" s="3">
        <f t="shared" si="336"/>
        <v>0</v>
      </c>
      <c r="M2715" s="3">
        <f t="shared" si="337"/>
        <v>0</v>
      </c>
      <c r="N2715" s="3">
        <f t="shared" si="338"/>
        <v>0</v>
      </c>
      <c r="O2715" s="3">
        <f t="shared" si="339"/>
        <v>0</v>
      </c>
      <c r="P2715" s="2">
        <f t="shared" si="340"/>
        <v>0</v>
      </c>
    </row>
    <row r="2716" spans="1:16">
      <c r="A2716" s="1">
        <v>2712</v>
      </c>
      <c r="G2716" s="3">
        <v>0</v>
      </c>
      <c r="H2716" s="2"/>
      <c r="I2716" s="3">
        <f t="shared" si="333"/>
        <v>0</v>
      </c>
      <c r="J2716" s="3">
        <f t="shared" si="334"/>
        <v>0</v>
      </c>
      <c r="K2716" s="3">
        <f t="shared" si="335"/>
        <v>0</v>
      </c>
      <c r="L2716" s="3">
        <f t="shared" si="336"/>
        <v>0</v>
      </c>
      <c r="M2716" s="3">
        <f t="shared" si="337"/>
        <v>0</v>
      </c>
      <c r="N2716" s="3">
        <f t="shared" si="338"/>
        <v>0</v>
      </c>
      <c r="O2716" s="3">
        <f t="shared" si="339"/>
        <v>0</v>
      </c>
      <c r="P2716" s="2">
        <f t="shared" si="340"/>
        <v>0</v>
      </c>
    </row>
    <row r="2717" spans="1:16">
      <c r="A2717" s="1">
        <v>2713</v>
      </c>
      <c r="G2717" s="3">
        <v>0</v>
      </c>
      <c r="H2717" s="2"/>
      <c r="I2717" s="3">
        <f t="shared" ref="I2717:I2780" si="341">$B$3*G2717</f>
        <v>0</v>
      </c>
      <c r="J2717" s="3">
        <f t="shared" ref="J2717:J2780" si="342">I2717-$C$3*L2717</f>
        <v>0</v>
      </c>
      <c r="K2717" s="3">
        <f t="shared" ref="K2717:K2780" si="343">J2717-$D$3*M2717</f>
        <v>0</v>
      </c>
      <c r="L2717" s="3">
        <f t="shared" ref="L2717:L2780" si="344">K2716</f>
        <v>0</v>
      </c>
      <c r="M2717" s="3">
        <f t="shared" ref="M2717:M2780" si="345">L2716</f>
        <v>0</v>
      </c>
      <c r="N2717" s="3">
        <f t="shared" ref="N2717:N2780" si="346">K2717+$E$3*L2717</f>
        <v>0</v>
      </c>
      <c r="O2717" s="3">
        <f t="shared" ref="O2717:O2780" si="347">N2717+$F$3*M2717</f>
        <v>0</v>
      </c>
      <c r="P2717" s="2">
        <f t="shared" si="340"/>
        <v>0</v>
      </c>
    </row>
    <row r="2718" spans="1:16">
      <c r="A2718" s="1">
        <v>2714</v>
      </c>
      <c r="G2718" s="3">
        <v>0</v>
      </c>
      <c r="H2718" s="2"/>
      <c r="I2718" s="3">
        <f t="shared" si="341"/>
        <v>0</v>
      </c>
      <c r="J2718" s="3">
        <f t="shared" si="342"/>
        <v>0</v>
      </c>
      <c r="K2718" s="3">
        <f t="shared" si="343"/>
        <v>0</v>
      </c>
      <c r="L2718" s="3">
        <f t="shared" si="344"/>
        <v>0</v>
      </c>
      <c r="M2718" s="3">
        <f t="shared" si="345"/>
        <v>0</v>
      </c>
      <c r="N2718" s="3">
        <f t="shared" si="346"/>
        <v>0</v>
      </c>
      <c r="O2718" s="3">
        <f t="shared" si="347"/>
        <v>0</v>
      </c>
      <c r="P2718" s="2">
        <f t="shared" si="340"/>
        <v>0</v>
      </c>
    </row>
    <row r="2719" spans="1:16">
      <c r="A2719" s="1">
        <v>2715</v>
      </c>
      <c r="G2719" s="3">
        <v>0</v>
      </c>
      <c r="H2719" s="2"/>
      <c r="I2719" s="3">
        <f t="shared" si="341"/>
        <v>0</v>
      </c>
      <c r="J2719" s="3">
        <f t="shared" si="342"/>
        <v>0</v>
      </c>
      <c r="K2719" s="3">
        <f t="shared" si="343"/>
        <v>0</v>
      </c>
      <c r="L2719" s="3">
        <f t="shared" si="344"/>
        <v>0</v>
      </c>
      <c r="M2719" s="3">
        <f t="shared" si="345"/>
        <v>0</v>
      </c>
      <c r="N2719" s="3">
        <f t="shared" si="346"/>
        <v>0</v>
      </c>
      <c r="O2719" s="3">
        <f t="shared" si="347"/>
        <v>0</v>
      </c>
      <c r="P2719" s="2">
        <f t="shared" si="340"/>
        <v>0</v>
      </c>
    </row>
    <row r="2720" spans="1:16">
      <c r="A2720" s="1">
        <v>2716</v>
      </c>
      <c r="G2720" s="3">
        <v>0</v>
      </c>
      <c r="H2720" s="2"/>
      <c r="I2720" s="3">
        <f t="shared" si="341"/>
        <v>0</v>
      </c>
      <c r="J2720" s="3">
        <f t="shared" si="342"/>
        <v>0</v>
      </c>
      <c r="K2720" s="3">
        <f t="shared" si="343"/>
        <v>0</v>
      </c>
      <c r="L2720" s="3">
        <f t="shared" si="344"/>
        <v>0</v>
      </c>
      <c r="M2720" s="3">
        <f t="shared" si="345"/>
        <v>0</v>
      </c>
      <c r="N2720" s="3">
        <f t="shared" si="346"/>
        <v>0</v>
      </c>
      <c r="O2720" s="3">
        <f t="shared" si="347"/>
        <v>0</v>
      </c>
      <c r="P2720" s="2">
        <f t="shared" si="340"/>
        <v>0</v>
      </c>
    </row>
    <row r="2721" spans="1:16">
      <c r="A2721" s="1">
        <v>2717</v>
      </c>
      <c r="G2721" s="3">
        <v>0</v>
      </c>
      <c r="H2721" s="2"/>
      <c r="I2721" s="3">
        <f t="shared" si="341"/>
        <v>0</v>
      </c>
      <c r="J2721" s="3">
        <f t="shared" si="342"/>
        <v>0</v>
      </c>
      <c r="K2721" s="3">
        <f t="shared" si="343"/>
        <v>0</v>
      </c>
      <c r="L2721" s="3">
        <f t="shared" si="344"/>
        <v>0</v>
      </c>
      <c r="M2721" s="3">
        <f t="shared" si="345"/>
        <v>0</v>
      </c>
      <c r="N2721" s="3">
        <f t="shared" si="346"/>
        <v>0</v>
      </c>
      <c r="O2721" s="3">
        <f t="shared" si="347"/>
        <v>0</v>
      </c>
      <c r="P2721" s="2">
        <f t="shared" si="340"/>
        <v>0</v>
      </c>
    </row>
    <row r="2722" spans="1:16">
      <c r="A2722" s="1">
        <v>2718</v>
      </c>
      <c r="G2722" s="3">
        <v>0</v>
      </c>
      <c r="H2722" s="2"/>
      <c r="I2722" s="3">
        <f t="shared" si="341"/>
        <v>0</v>
      </c>
      <c r="J2722" s="3">
        <f t="shared" si="342"/>
        <v>0</v>
      </c>
      <c r="K2722" s="3">
        <f t="shared" si="343"/>
        <v>0</v>
      </c>
      <c r="L2722" s="3">
        <f t="shared" si="344"/>
        <v>0</v>
      </c>
      <c r="M2722" s="3">
        <f t="shared" si="345"/>
        <v>0</v>
      </c>
      <c r="N2722" s="3">
        <f t="shared" si="346"/>
        <v>0</v>
      </c>
      <c r="O2722" s="3">
        <f t="shared" si="347"/>
        <v>0</v>
      </c>
      <c r="P2722" s="2">
        <f t="shared" si="340"/>
        <v>0</v>
      </c>
    </row>
    <row r="2723" spans="1:16">
      <c r="A2723" s="1">
        <v>2719</v>
      </c>
      <c r="G2723" s="3">
        <v>0</v>
      </c>
      <c r="H2723" s="2"/>
      <c r="I2723" s="3">
        <f t="shared" si="341"/>
        <v>0</v>
      </c>
      <c r="J2723" s="3">
        <f t="shared" si="342"/>
        <v>0</v>
      </c>
      <c r="K2723" s="3">
        <f t="shared" si="343"/>
        <v>0</v>
      </c>
      <c r="L2723" s="3">
        <f t="shared" si="344"/>
        <v>0</v>
      </c>
      <c r="M2723" s="3">
        <f t="shared" si="345"/>
        <v>0</v>
      </c>
      <c r="N2723" s="3">
        <f t="shared" si="346"/>
        <v>0</v>
      </c>
      <c r="O2723" s="3">
        <f t="shared" si="347"/>
        <v>0</v>
      </c>
      <c r="P2723" s="2">
        <f t="shared" si="340"/>
        <v>0</v>
      </c>
    </row>
    <row r="2724" spans="1:16">
      <c r="A2724" s="1">
        <v>2720</v>
      </c>
      <c r="G2724" s="3">
        <v>0</v>
      </c>
      <c r="H2724" s="2"/>
      <c r="I2724" s="3">
        <f t="shared" si="341"/>
        <v>0</v>
      </c>
      <c r="J2724" s="3">
        <f t="shared" si="342"/>
        <v>0</v>
      </c>
      <c r="K2724" s="3">
        <f t="shared" si="343"/>
        <v>0</v>
      </c>
      <c r="L2724" s="3">
        <f t="shared" si="344"/>
        <v>0</v>
      </c>
      <c r="M2724" s="3">
        <f t="shared" si="345"/>
        <v>0</v>
      </c>
      <c r="N2724" s="3">
        <f t="shared" si="346"/>
        <v>0</v>
      </c>
      <c r="O2724" s="3">
        <f t="shared" si="347"/>
        <v>0</v>
      </c>
      <c r="P2724" s="2">
        <f t="shared" si="340"/>
        <v>0</v>
      </c>
    </row>
    <row r="2725" spans="1:16">
      <c r="A2725" s="1">
        <v>2721</v>
      </c>
      <c r="G2725" s="3">
        <v>0</v>
      </c>
      <c r="H2725" s="2"/>
      <c r="I2725" s="3">
        <f t="shared" si="341"/>
        <v>0</v>
      </c>
      <c r="J2725" s="3">
        <f t="shared" si="342"/>
        <v>0</v>
      </c>
      <c r="K2725" s="3">
        <f t="shared" si="343"/>
        <v>0</v>
      </c>
      <c r="L2725" s="3">
        <f t="shared" si="344"/>
        <v>0</v>
      </c>
      <c r="M2725" s="3">
        <f t="shared" si="345"/>
        <v>0</v>
      </c>
      <c r="N2725" s="3">
        <f t="shared" si="346"/>
        <v>0</v>
      </c>
      <c r="O2725" s="3">
        <f t="shared" si="347"/>
        <v>0</v>
      </c>
      <c r="P2725" s="2">
        <f t="shared" si="340"/>
        <v>0</v>
      </c>
    </row>
    <row r="2726" spans="1:16">
      <c r="A2726" s="1">
        <v>2722</v>
      </c>
      <c r="G2726" s="3">
        <v>0</v>
      </c>
      <c r="H2726" s="2"/>
      <c r="I2726" s="3">
        <f t="shared" si="341"/>
        <v>0</v>
      </c>
      <c r="J2726" s="3">
        <f t="shared" si="342"/>
        <v>0</v>
      </c>
      <c r="K2726" s="3">
        <f t="shared" si="343"/>
        <v>0</v>
      </c>
      <c r="L2726" s="3">
        <f t="shared" si="344"/>
        <v>0</v>
      </c>
      <c r="M2726" s="3">
        <f t="shared" si="345"/>
        <v>0</v>
      </c>
      <c r="N2726" s="3">
        <f t="shared" si="346"/>
        <v>0</v>
      </c>
      <c r="O2726" s="3">
        <f t="shared" si="347"/>
        <v>0</v>
      </c>
      <c r="P2726" s="2">
        <f t="shared" si="340"/>
        <v>0</v>
      </c>
    </row>
    <row r="2727" spans="1:16">
      <c r="A2727" s="1">
        <v>2723</v>
      </c>
      <c r="G2727" s="3">
        <v>0</v>
      </c>
      <c r="H2727" s="2"/>
      <c r="I2727" s="3">
        <f t="shared" si="341"/>
        <v>0</v>
      </c>
      <c r="J2727" s="3">
        <f t="shared" si="342"/>
        <v>0</v>
      </c>
      <c r="K2727" s="3">
        <f t="shared" si="343"/>
        <v>0</v>
      </c>
      <c r="L2727" s="3">
        <f t="shared" si="344"/>
        <v>0</v>
      </c>
      <c r="M2727" s="3">
        <f t="shared" si="345"/>
        <v>0</v>
      </c>
      <c r="N2727" s="3">
        <f t="shared" si="346"/>
        <v>0</v>
      </c>
      <c r="O2727" s="3">
        <f t="shared" si="347"/>
        <v>0</v>
      </c>
      <c r="P2727" s="2">
        <f t="shared" si="340"/>
        <v>0</v>
      </c>
    </row>
    <row r="2728" spans="1:16">
      <c r="A2728" s="1">
        <v>2724</v>
      </c>
      <c r="G2728" s="3">
        <v>0</v>
      </c>
      <c r="H2728" s="2"/>
      <c r="I2728" s="3">
        <f t="shared" si="341"/>
        <v>0</v>
      </c>
      <c r="J2728" s="3">
        <f t="shared" si="342"/>
        <v>0</v>
      </c>
      <c r="K2728" s="3">
        <f t="shared" si="343"/>
        <v>0</v>
      </c>
      <c r="L2728" s="3">
        <f t="shared" si="344"/>
        <v>0</v>
      </c>
      <c r="M2728" s="3">
        <f t="shared" si="345"/>
        <v>0</v>
      </c>
      <c r="N2728" s="3">
        <f t="shared" si="346"/>
        <v>0</v>
      </c>
      <c r="O2728" s="3">
        <f t="shared" si="347"/>
        <v>0</v>
      </c>
      <c r="P2728" s="2">
        <f t="shared" si="340"/>
        <v>0</v>
      </c>
    </row>
    <row r="2729" spans="1:16">
      <c r="A2729" s="1">
        <v>2725</v>
      </c>
      <c r="G2729" s="3">
        <v>0</v>
      </c>
      <c r="H2729" s="2"/>
      <c r="I2729" s="3">
        <f t="shared" si="341"/>
        <v>0</v>
      </c>
      <c r="J2729" s="3">
        <f t="shared" si="342"/>
        <v>0</v>
      </c>
      <c r="K2729" s="3">
        <f t="shared" si="343"/>
        <v>0</v>
      </c>
      <c r="L2729" s="3">
        <f t="shared" si="344"/>
        <v>0</v>
      </c>
      <c r="M2729" s="3">
        <f t="shared" si="345"/>
        <v>0</v>
      </c>
      <c r="N2729" s="3">
        <f t="shared" si="346"/>
        <v>0</v>
      </c>
      <c r="O2729" s="3">
        <f t="shared" si="347"/>
        <v>0</v>
      </c>
      <c r="P2729" s="2">
        <f t="shared" si="340"/>
        <v>0</v>
      </c>
    </row>
    <row r="2730" spans="1:16">
      <c r="A2730" s="1">
        <v>2726</v>
      </c>
      <c r="G2730" s="3">
        <v>0</v>
      </c>
      <c r="H2730" s="2"/>
      <c r="I2730" s="3">
        <f t="shared" si="341"/>
        <v>0</v>
      </c>
      <c r="J2730" s="3">
        <f t="shared" si="342"/>
        <v>0</v>
      </c>
      <c r="K2730" s="3">
        <f t="shared" si="343"/>
        <v>0</v>
      </c>
      <c r="L2730" s="3">
        <f t="shared" si="344"/>
        <v>0</v>
      </c>
      <c r="M2730" s="3">
        <f t="shared" si="345"/>
        <v>0</v>
      </c>
      <c r="N2730" s="3">
        <f t="shared" si="346"/>
        <v>0</v>
      </c>
      <c r="O2730" s="3">
        <f t="shared" si="347"/>
        <v>0</v>
      </c>
      <c r="P2730" s="2">
        <f t="shared" si="340"/>
        <v>0</v>
      </c>
    </row>
    <row r="2731" spans="1:16">
      <c r="A2731" s="1">
        <v>2727</v>
      </c>
      <c r="G2731" s="3">
        <v>0</v>
      </c>
      <c r="H2731" s="2"/>
      <c r="I2731" s="3">
        <f t="shared" si="341"/>
        <v>0</v>
      </c>
      <c r="J2731" s="3">
        <f t="shared" si="342"/>
        <v>0</v>
      </c>
      <c r="K2731" s="3">
        <f t="shared" si="343"/>
        <v>0</v>
      </c>
      <c r="L2731" s="3">
        <f t="shared" si="344"/>
        <v>0</v>
      </c>
      <c r="M2731" s="3">
        <f t="shared" si="345"/>
        <v>0</v>
      </c>
      <c r="N2731" s="3">
        <f t="shared" si="346"/>
        <v>0</v>
      </c>
      <c r="O2731" s="3">
        <f t="shared" si="347"/>
        <v>0</v>
      </c>
      <c r="P2731" s="2">
        <f t="shared" si="340"/>
        <v>0</v>
      </c>
    </row>
    <row r="2732" spans="1:16">
      <c r="A2732" s="1">
        <v>2728</v>
      </c>
      <c r="G2732" s="3">
        <v>0</v>
      </c>
      <c r="H2732" s="2"/>
      <c r="I2732" s="3">
        <f t="shared" si="341"/>
        <v>0</v>
      </c>
      <c r="J2732" s="3">
        <f t="shared" si="342"/>
        <v>0</v>
      </c>
      <c r="K2732" s="3">
        <f t="shared" si="343"/>
        <v>0</v>
      </c>
      <c r="L2732" s="3">
        <f t="shared" si="344"/>
        <v>0</v>
      </c>
      <c r="M2732" s="3">
        <f t="shared" si="345"/>
        <v>0</v>
      </c>
      <c r="N2732" s="3">
        <f t="shared" si="346"/>
        <v>0</v>
      </c>
      <c r="O2732" s="3">
        <f t="shared" si="347"/>
        <v>0</v>
      </c>
      <c r="P2732" s="2">
        <f t="shared" si="340"/>
        <v>0</v>
      </c>
    </row>
    <row r="2733" spans="1:16">
      <c r="A2733" s="1">
        <v>2729</v>
      </c>
      <c r="G2733" s="3">
        <v>0</v>
      </c>
      <c r="H2733" s="2"/>
      <c r="I2733" s="3">
        <f t="shared" si="341"/>
        <v>0</v>
      </c>
      <c r="J2733" s="3">
        <f t="shared" si="342"/>
        <v>0</v>
      </c>
      <c r="K2733" s="3">
        <f t="shared" si="343"/>
        <v>0</v>
      </c>
      <c r="L2733" s="3">
        <f t="shared" si="344"/>
        <v>0</v>
      </c>
      <c r="M2733" s="3">
        <f t="shared" si="345"/>
        <v>0</v>
      </c>
      <c r="N2733" s="3">
        <f t="shared" si="346"/>
        <v>0</v>
      </c>
      <c r="O2733" s="3">
        <f t="shared" si="347"/>
        <v>0</v>
      </c>
      <c r="P2733" s="2">
        <f t="shared" si="340"/>
        <v>0</v>
      </c>
    </row>
    <row r="2734" spans="1:16">
      <c r="A2734" s="1">
        <v>2730</v>
      </c>
      <c r="G2734" s="3">
        <v>0</v>
      </c>
      <c r="H2734" s="2"/>
      <c r="I2734" s="3">
        <f t="shared" si="341"/>
        <v>0</v>
      </c>
      <c r="J2734" s="3">
        <f t="shared" si="342"/>
        <v>0</v>
      </c>
      <c r="K2734" s="3">
        <f t="shared" si="343"/>
        <v>0</v>
      </c>
      <c r="L2734" s="3">
        <f t="shared" si="344"/>
        <v>0</v>
      </c>
      <c r="M2734" s="3">
        <f t="shared" si="345"/>
        <v>0</v>
      </c>
      <c r="N2734" s="3">
        <f t="shared" si="346"/>
        <v>0</v>
      </c>
      <c r="O2734" s="3">
        <f t="shared" si="347"/>
        <v>0</v>
      </c>
      <c r="P2734" s="2">
        <f t="shared" si="340"/>
        <v>0</v>
      </c>
    </row>
    <row r="2735" spans="1:16">
      <c r="A2735" s="1">
        <v>2731</v>
      </c>
      <c r="G2735" s="3">
        <v>0</v>
      </c>
      <c r="H2735" s="2"/>
      <c r="I2735" s="3">
        <f t="shared" si="341"/>
        <v>0</v>
      </c>
      <c r="J2735" s="3">
        <f t="shared" si="342"/>
        <v>0</v>
      </c>
      <c r="K2735" s="3">
        <f t="shared" si="343"/>
        <v>0</v>
      </c>
      <c r="L2735" s="3">
        <f t="shared" si="344"/>
        <v>0</v>
      </c>
      <c r="M2735" s="3">
        <f t="shared" si="345"/>
        <v>0</v>
      </c>
      <c r="N2735" s="3">
        <f t="shared" si="346"/>
        <v>0</v>
      </c>
      <c r="O2735" s="3">
        <f t="shared" si="347"/>
        <v>0</v>
      </c>
      <c r="P2735" s="2">
        <f t="shared" si="340"/>
        <v>0</v>
      </c>
    </row>
    <row r="2736" spans="1:16">
      <c r="A2736" s="1">
        <v>2732</v>
      </c>
      <c r="G2736" s="3">
        <v>0</v>
      </c>
      <c r="H2736" s="2"/>
      <c r="I2736" s="3">
        <f t="shared" si="341"/>
        <v>0</v>
      </c>
      <c r="J2736" s="3">
        <f t="shared" si="342"/>
        <v>0</v>
      </c>
      <c r="K2736" s="3">
        <f t="shared" si="343"/>
        <v>0</v>
      </c>
      <c r="L2736" s="3">
        <f t="shared" si="344"/>
        <v>0</v>
      </c>
      <c r="M2736" s="3">
        <f t="shared" si="345"/>
        <v>0</v>
      </c>
      <c r="N2736" s="3">
        <f t="shared" si="346"/>
        <v>0</v>
      </c>
      <c r="O2736" s="3">
        <f t="shared" si="347"/>
        <v>0</v>
      </c>
      <c r="P2736" s="2">
        <f t="shared" si="340"/>
        <v>0</v>
      </c>
    </row>
    <row r="2737" spans="1:16">
      <c r="A2737" s="1">
        <v>2733</v>
      </c>
      <c r="G2737" s="3">
        <v>0</v>
      </c>
      <c r="H2737" s="2"/>
      <c r="I2737" s="3">
        <f t="shared" si="341"/>
        <v>0</v>
      </c>
      <c r="J2737" s="3">
        <f t="shared" si="342"/>
        <v>0</v>
      </c>
      <c r="K2737" s="3">
        <f t="shared" si="343"/>
        <v>0</v>
      </c>
      <c r="L2737" s="3">
        <f t="shared" si="344"/>
        <v>0</v>
      </c>
      <c r="M2737" s="3">
        <f t="shared" si="345"/>
        <v>0</v>
      </c>
      <c r="N2737" s="3">
        <f t="shared" si="346"/>
        <v>0</v>
      </c>
      <c r="O2737" s="3">
        <f t="shared" si="347"/>
        <v>0</v>
      </c>
      <c r="P2737" s="2">
        <f t="shared" si="340"/>
        <v>0</v>
      </c>
    </row>
    <row r="2738" spans="1:16">
      <c r="A2738" s="1">
        <v>2734</v>
      </c>
      <c r="G2738" s="3">
        <v>0</v>
      </c>
      <c r="H2738" s="2"/>
      <c r="I2738" s="3">
        <f t="shared" si="341"/>
        <v>0</v>
      </c>
      <c r="J2738" s="3">
        <f t="shared" si="342"/>
        <v>0</v>
      </c>
      <c r="K2738" s="3">
        <f t="shared" si="343"/>
        <v>0</v>
      </c>
      <c r="L2738" s="3">
        <f t="shared" si="344"/>
        <v>0</v>
      </c>
      <c r="M2738" s="3">
        <f t="shared" si="345"/>
        <v>0</v>
      </c>
      <c r="N2738" s="3">
        <f t="shared" si="346"/>
        <v>0</v>
      </c>
      <c r="O2738" s="3">
        <f t="shared" si="347"/>
        <v>0</v>
      </c>
      <c r="P2738" s="2">
        <f t="shared" si="340"/>
        <v>0</v>
      </c>
    </row>
    <row r="2739" spans="1:16">
      <c r="A2739" s="1">
        <v>2735</v>
      </c>
      <c r="G2739" s="3">
        <v>0</v>
      </c>
      <c r="H2739" s="2"/>
      <c r="I2739" s="3">
        <f t="shared" si="341"/>
        <v>0</v>
      </c>
      <c r="J2739" s="3">
        <f t="shared" si="342"/>
        <v>0</v>
      </c>
      <c r="K2739" s="3">
        <f t="shared" si="343"/>
        <v>0</v>
      </c>
      <c r="L2739" s="3">
        <f t="shared" si="344"/>
        <v>0</v>
      </c>
      <c r="M2739" s="3">
        <f t="shared" si="345"/>
        <v>0</v>
      </c>
      <c r="N2739" s="3">
        <f t="shared" si="346"/>
        <v>0</v>
      </c>
      <c r="O2739" s="3">
        <f t="shared" si="347"/>
        <v>0</v>
      </c>
      <c r="P2739" s="2">
        <f t="shared" si="340"/>
        <v>0</v>
      </c>
    </row>
    <row r="2740" spans="1:16">
      <c r="A2740" s="1">
        <v>2736</v>
      </c>
      <c r="G2740" s="3">
        <v>0</v>
      </c>
      <c r="H2740" s="2"/>
      <c r="I2740" s="3">
        <f t="shared" si="341"/>
        <v>0</v>
      </c>
      <c r="J2740" s="3">
        <f t="shared" si="342"/>
        <v>0</v>
      </c>
      <c r="K2740" s="3">
        <f t="shared" si="343"/>
        <v>0</v>
      </c>
      <c r="L2740" s="3">
        <f t="shared" si="344"/>
        <v>0</v>
      </c>
      <c r="M2740" s="3">
        <f t="shared" si="345"/>
        <v>0</v>
      </c>
      <c r="N2740" s="3">
        <f t="shared" si="346"/>
        <v>0</v>
      </c>
      <c r="O2740" s="3">
        <f t="shared" si="347"/>
        <v>0</v>
      </c>
      <c r="P2740" s="2">
        <f t="shared" si="340"/>
        <v>0</v>
      </c>
    </row>
    <row r="2741" spans="1:16">
      <c r="A2741" s="1">
        <v>2737</v>
      </c>
      <c r="G2741" s="3">
        <v>0</v>
      </c>
      <c r="H2741" s="2"/>
      <c r="I2741" s="3">
        <f t="shared" si="341"/>
        <v>0</v>
      </c>
      <c r="J2741" s="3">
        <f t="shared" si="342"/>
        <v>0</v>
      </c>
      <c r="K2741" s="3">
        <f t="shared" si="343"/>
        <v>0</v>
      </c>
      <c r="L2741" s="3">
        <f t="shared" si="344"/>
        <v>0</v>
      </c>
      <c r="M2741" s="3">
        <f t="shared" si="345"/>
        <v>0</v>
      </c>
      <c r="N2741" s="3">
        <f t="shared" si="346"/>
        <v>0</v>
      </c>
      <c r="O2741" s="3">
        <f t="shared" si="347"/>
        <v>0</v>
      </c>
      <c r="P2741" s="2">
        <f t="shared" si="340"/>
        <v>0</v>
      </c>
    </row>
    <row r="2742" spans="1:16">
      <c r="A2742" s="1">
        <v>2738</v>
      </c>
      <c r="G2742" s="3">
        <v>0</v>
      </c>
      <c r="H2742" s="2"/>
      <c r="I2742" s="3">
        <f t="shared" si="341"/>
        <v>0</v>
      </c>
      <c r="J2742" s="3">
        <f t="shared" si="342"/>
        <v>0</v>
      </c>
      <c r="K2742" s="3">
        <f t="shared" si="343"/>
        <v>0</v>
      </c>
      <c r="L2742" s="3">
        <f t="shared" si="344"/>
        <v>0</v>
      </c>
      <c r="M2742" s="3">
        <f t="shared" si="345"/>
        <v>0</v>
      </c>
      <c r="N2742" s="3">
        <f t="shared" si="346"/>
        <v>0</v>
      </c>
      <c r="O2742" s="3">
        <f t="shared" si="347"/>
        <v>0</v>
      </c>
      <c r="P2742" s="2">
        <f t="shared" si="340"/>
        <v>0</v>
      </c>
    </row>
    <row r="2743" spans="1:16">
      <c r="A2743" s="1">
        <v>2739</v>
      </c>
      <c r="G2743" s="3">
        <v>0</v>
      </c>
      <c r="H2743" s="2"/>
      <c r="I2743" s="3">
        <f t="shared" si="341"/>
        <v>0</v>
      </c>
      <c r="J2743" s="3">
        <f t="shared" si="342"/>
        <v>0</v>
      </c>
      <c r="K2743" s="3">
        <f t="shared" si="343"/>
        <v>0</v>
      </c>
      <c r="L2743" s="3">
        <f t="shared" si="344"/>
        <v>0</v>
      </c>
      <c r="M2743" s="3">
        <f t="shared" si="345"/>
        <v>0</v>
      </c>
      <c r="N2743" s="3">
        <f t="shared" si="346"/>
        <v>0</v>
      </c>
      <c r="O2743" s="3">
        <f t="shared" si="347"/>
        <v>0</v>
      </c>
      <c r="P2743" s="2">
        <f t="shared" si="340"/>
        <v>0</v>
      </c>
    </row>
    <row r="2744" spans="1:16">
      <c r="A2744" s="1">
        <v>2740</v>
      </c>
      <c r="G2744" s="3">
        <v>0</v>
      </c>
      <c r="H2744" s="2"/>
      <c r="I2744" s="3">
        <f t="shared" si="341"/>
        <v>0</v>
      </c>
      <c r="J2744" s="3">
        <f t="shared" si="342"/>
        <v>0</v>
      </c>
      <c r="K2744" s="3">
        <f t="shared" si="343"/>
        <v>0</v>
      </c>
      <c r="L2744" s="3">
        <f t="shared" si="344"/>
        <v>0</v>
      </c>
      <c r="M2744" s="3">
        <f t="shared" si="345"/>
        <v>0</v>
      </c>
      <c r="N2744" s="3">
        <f t="shared" si="346"/>
        <v>0</v>
      </c>
      <c r="O2744" s="3">
        <f t="shared" si="347"/>
        <v>0</v>
      </c>
      <c r="P2744" s="2">
        <f t="shared" si="340"/>
        <v>0</v>
      </c>
    </row>
    <row r="2745" spans="1:16">
      <c r="A2745" s="1">
        <v>2741</v>
      </c>
      <c r="G2745" s="3">
        <v>0</v>
      </c>
      <c r="H2745" s="2"/>
      <c r="I2745" s="3">
        <f t="shared" si="341"/>
        <v>0</v>
      </c>
      <c r="J2745" s="3">
        <f t="shared" si="342"/>
        <v>0</v>
      </c>
      <c r="K2745" s="3">
        <f t="shared" si="343"/>
        <v>0</v>
      </c>
      <c r="L2745" s="3">
        <f t="shared" si="344"/>
        <v>0</v>
      </c>
      <c r="M2745" s="3">
        <f t="shared" si="345"/>
        <v>0</v>
      </c>
      <c r="N2745" s="3">
        <f t="shared" si="346"/>
        <v>0</v>
      </c>
      <c r="O2745" s="3">
        <f t="shared" si="347"/>
        <v>0</v>
      </c>
      <c r="P2745" s="2">
        <f t="shared" si="340"/>
        <v>0</v>
      </c>
    </row>
    <row r="2746" spans="1:16">
      <c r="A2746" s="1">
        <v>2742</v>
      </c>
      <c r="G2746" s="3">
        <v>0</v>
      </c>
      <c r="H2746" s="2"/>
      <c r="I2746" s="3">
        <f t="shared" si="341"/>
        <v>0</v>
      </c>
      <c r="J2746" s="3">
        <f t="shared" si="342"/>
        <v>0</v>
      </c>
      <c r="K2746" s="3">
        <f t="shared" si="343"/>
        <v>0</v>
      </c>
      <c r="L2746" s="3">
        <f t="shared" si="344"/>
        <v>0</v>
      </c>
      <c r="M2746" s="3">
        <f t="shared" si="345"/>
        <v>0</v>
      </c>
      <c r="N2746" s="3">
        <f t="shared" si="346"/>
        <v>0</v>
      </c>
      <c r="O2746" s="3">
        <f t="shared" si="347"/>
        <v>0</v>
      </c>
      <c r="P2746" s="2">
        <f t="shared" si="340"/>
        <v>0</v>
      </c>
    </row>
    <row r="2747" spans="1:16">
      <c r="A2747" s="1">
        <v>2743</v>
      </c>
      <c r="G2747" s="3">
        <v>0</v>
      </c>
      <c r="H2747" s="2"/>
      <c r="I2747" s="3">
        <f t="shared" si="341"/>
        <v>0</v>
      </c>
      <c r="J2747" s="3">
        <f t="shared" si="342"/>
        <v>0</v>
      </c>
      <c r="K2747" s="3">
        <f t="shared" si="343"/>
        <v>0</v>
      </c>
      <c r="L2747" s="3">
        <f t="shared" si="344"/>
        <v>0</v>
      </c>
      <c r="M2747" s="3">
        <f t="shared" si="345"/>
        <v>0</v>
      </c>
      <c r="N2747" s="3">
        <f t="shared" si="346"/>
        <v>0</v>
      </c>
      <c r="O2747" s="3">
        <f t="shared" si="347"/>
        <v>0</v>
      </c>
      <c r="P2747" s="2">
        <f t="shared" si="340"/>
        <v>0</v>
      </c>
    </row>
    <row r="2748" spans="1:16">
      <c r="A2748" s="1">
        <v>2744</v>
      </c>
      <c r="G2748" s="3">
        <v>0</v>
      </c>
      <c r="H2748" s="2"/>
      <c r="I2748" s="3">
        <f t="shared" si="341"/>
        <v>0</v>
      </c>
      <c r="J2748" s="3">
        <f t="shared" si="342"/>
        <v>0</v>
      </c>
      <c r="K2748" s="3">
        <f t="shared" si="343"/>
        <v>0</v>
      </c>
      <c r="L2748" s="3">
        <f t="shared" si="344"/>
        <v>0</v>
      </c>
      <c r="M2748" s="3">
        <f t="shared" si="345"/>
        <v>0</v>
      </c>
      <c r="N2748" s="3">
        <f t="shared" si="346"/>
        <v>0</v>
      </c>
      <c r="O2748" s="3">
        <f t="shared" si="347"/>
        <v>0</v>
      </c>
      <c r="P2748" s="2">
        <f t="shared" si="340"/>
        <v>0</v>
      </c>
    </row>
    <row r="2749" spans="1:16">
      <c r="A2749" s="1">
        <v>2745</v>
      </c>
      <c r="G2749" s="3">
        <v>0</v>
      </c>
      <c r="H2749" s="2"/>
      <c r="I2749" s="3">
        <f t="shared" si="341"/>
        <v>0</v>
      </c>
      <c r="J2749" s="3">
        <f t="shared" si="342"/>
        <v>0</v>
      </c>
      <c r="K2749" s="3">
        <f t="shared" si="343"/>
        <v>0</v>
      </c>
      <c r="L2749" s="3">
        <f t="shared" si="344"/>
        <v>0</v>
      </c>
      <c r="M2749" s="3">
        <f t="shared" si="345"/>
        <v>0</v>
      </c>
      <c r="N2749" s="3">
        <f t="shared" si="346"/>
        <v>0</v>
      </c>
      <c r="O2749" s="3">
        <f t="shared" si="347"/>
        <v>0</v>
      </c>
      <c r="P2749" s="2">
        <f t="shared" si="340"/>
        <v>0</v>
      </c>
    </row>
    <row r="2750" spans="1:16">
      <c r="A2750" s="1">
        <v>2746</v>
      </c>
      <c r="G2750" s="3">
        <v>0</v>
      </c>
      <c r="H2750" s="2"/>
      <c r="I2750" s="3">
        <f t="shared" si="341"/>
        <v>0</v>
      </c>
      <c r="J2750" s="3">
        <f t="shared" si="342"/>
        <v>0</v>
      </c>
      <c r="K2750" s="3">
        <f t="shared" si="343"/>
        <v>0</v>
      </c>
      <c r="L2750" s="3">
        <f t="shared" si="344"/>
        <v>0</v>
      </c>
      <c r="M2750" s="3">
        <f t="shared" si="345"/>
        <v>0</v>
      </c>
      <c r="N2750" s="3">
        <f t="shared" si="346"/>
        <v>0</v>
      </c>
      <c r="O2750" s="3">
        <f t="shared" si="347"/>
        <v>0</v>
      </c>
      <c r="P2750" s="2">
        <f t="shared" si="340"/>
        <v>0</v>
      </c>
    </row>
    <row r="2751" spans="1:16">
      <c r="A2751" s="1">
        <v>2747</v>
      </c>
      <c r="G2751" s="3">
        <v>0</v>
      </c>
      <c r="H2751" s="2"/>
      <c r="I2751" s="3">
        <f t="shared" si="341"/>
        <v>0</v>
      </c>
      <c r="J2751" s="3">
        <f t="shared" si="342"/>
        <v>0</v>
      </c>
      <c r="K2751" s="3">
        <f t="shared" si="343"/>
        <v>0</v>
      </c>
      <c r="L2751" s="3">
        <f t="shared" si="344"/>
        <v>0</v>
      </c>
      <c r="M2751" s="3">
        <f t="shared" si="345"/>
        <v>0</v>
      </c>
      <c r="N2751" s="3">
        <f t="shared" si="346"/>
        <v>0</v>
      </c>
      <c r="O2751" s="3">
        <f t="shared" si="347"/>
        <v>0</v>
      </c>
      <c r="P2751" s="2">
        <f t="shared" si="340"/>
        <v>0</v>
      </c>
    </row>
    <row r="2752" spans="1:16">
      <c r="A2752" s="1">
        <v>2748</v>
      </c>
      <c r="G2752" s="3">
        <v>0</v>
      </c>
      <c r="H2752" s="2"/>
      <c r="I2752" s="3">
        <f t="shared" si="341"/>
        <v>0</v>
      </c>
      <c r="J2752" s="3">
        <f t="shared" si="342"/>
        <v>0</v>
      </c>
      <c r="K2752" s="3">
        <f t="shared" si="343"/>
        <v>0</v>
      </c>
      <c r="L2752" s="3">
        <f t="shared" si="344"/>
        <v>0</v>
      </c>
      <c r="M2752" s="3">
        <f t="shared" si="345"/>
        <v>0</v>
      </c>
      <c r="N2752" s="3">
        <f t="shared" si="346"/>
        <v>0</v>
      </c>
      <c r="O2752" s="3">
        <f t="shared" si="347"/>
        <v>0</v>
      </c>
      <c r="P2752" s="2">
        <f t="shared" si="340"/>
        <v>0</v>
      </c>
    </row>
    <row r="2753" spans="1:16">
      <c r="A2753" s="1">
        <v>2749</v>
      </c>
      <c r="G2753" s="3">
        <v>0</v>
      </c>
      <c r="H2753" s="2"/>
      <c r="I2753" s="3">
        <f t="shared" si="341"/>
        <v>0</v>
      </c>
      <c r="J2753" s="3">
        <f t="shared" si="342"/>
        <v>0</v>
      </c>
      <c r="K2753" s="3">
        <f t="shared" si="343"/>
        <v>0</v>
      </c>
      <c r="L2753" s="3">
        <f t="shared" si="344"/>
        <v>0</v>
      </c>
      <c r="M2753" s="3">
        <f t="shared" si="345"/>
        <v>0</v>
      </c>
      <c r="N2753" s="3">
        <f t="shared" si="346"/>
        <v>0</v>
      </c>
      <c r="O2753" s="3">
        <f t="shared" si="347"/>
        <v>0</v>
      </c>
      <c r="P2753" s="2">
        <f t="shared" si="340"/>
        <v>0</v>
      </c>
    </row>
    <row r="2754" spans="1:16">
      <c r="A2754" s="1">
        <v>2750</v>
      </c>
      <c r="G2754" s="3">
        <v>0</v>
      </c>
      <c r="H2754" s="2"/>
      <c r="I2754" s="3">
        <f t="shared" si="341"/>
        <v>0</v>
      </c>
      <c r="J2754" s="3">
        <f t="shared" si="342"/>
        <v>0</v>
      </c>
      <c r="K2754" s="3">
        <f t="shared" si="343"/>
        <v>0</v>
      </c>
      <c r="L2754" s="3">
        <f t="shared" si="344"/>
        <v>0</v>
      </c>
      <c r="M2754" s="3">
        <f t="shared" si="345"/>
        <v>0</v>
      </c>
      <c r="N2754" s="3">
        <f t="shared" si="346"/>
        <v>0</v>
      </c>
      <c r="O2754" s="3">
        <f t="shared" si="347"/>
        <v>0</v>
      </c>
      <c r="P2754" s="2">
        <f t="shared" si="340"/>
        <v>0</v>
      </c>
    </row>
    <row r="2755" spans="1:16">
      <c r="A2755" s="1">
        <v>2751</v>
      </c>
      <c r="G2755" s="3">
        <v>0</v>
      </c>
      <c r="H2755" s="2"/>
      <c r="I2755" s="3">
        <f t="shared" si="341"/>
        <v>0</v>
      </c>
      <c r="J2755" s="3">
        <f t="shared" si="342"/>
        <v>0</v>
      </c>
      <c r="K2755" s="3">
        <f t="shared" si="343"/>
        <v>0</v>
      </c>
      <c r="L2755" s="3">
        <f t="shared" si="344"/>
        <v>0</v>
      </c>
      <c r="M2755" s="3">
        <f t="shared" si="345"/>
        <v>0</v>
      </c>
      <c r="N2755" s="3">
        <f t="shared" si="346"/>
        <v>0</v>
      </c>
      <c r="O2755" s="3">
        <f t="shared" si="347"/>
        <v>0</v>
      </c>
      <c r="P2755" s="2">
        <f t="shared" si="340"/>
        <v>0</v>
      </c>
    </row>
    <row r="2756" spans="1:16">
      <c r="A2756" s="1">
        <v>2752</v>
      </c>
      <c r="G2756" s="3">
        <v>0</v>
      </c>
      <c r="H2756" s="2"/>
      <c r="I2756" s="3">
        <f t="shared" si="341"/>
        <v>0</v>
      </c>
      <c r="J2756" s="3">
        <f t="shared" si="342"/>
        <v>0</v>
      </c>
      <c r="K2756" s="3">
        <f t="shared" si="343"/>
        <v>0</v>
      </c>
      <c r="L2756" s="3">
        <f t="shared" si="344"/>
        <v>0</v>
      </c>
      <c r="M2756" s="3">
        <f t="shared" si="345"/>
        <v>0</v>
      </c>
      <c r="N2756" s="3">
        <f t="shared" si="346"/>
        <v>0</v>
      </c>
      <c r="O2756" s="3">
        <f t="shared" si="347"/>
        <v>0</v>
      </c>
      <c r="P2756" s="2">
        <f t="shared" si="340"/>
        <v>0</v>
      </c>
    </row>
    <row r="2757" spans="1:16">
      <c r="A2757" s="1">
        <v>2753</v>
      </c>
      <c r="G2757" s="3">
        <v>0</v>
      </c>
      <c r="H2757" s="2"/>
      <c r="I2757" s="3">
        <f t="shared" si="341"/>
        <v>0</v>
      </c>
      <c r="J2757" s="3">
        <f t="shared" si="342"/>
        <v>0</v>
      </c>
      <c r="K2757" s="3">
        <f t="shared" si="343"/>
        <v>0</v>
      </c>
      <c r="L2757" s="3">
        <f t="shared" si="344"/>
        <v>0</v>
      </c>
      <c r="M2757" s="3">
        <f t="shared" si="345"/>
        <v>0</v>
      </c>
      <c r="N2757" s="3">
        <f t="shared" si="346"/>
        <v>0</v>
      </c>
      <c r="O2757" s="3">
        <f t="shared" si="347"/>
        <v>0</v>
      </c>
      <c r="P2757" s="2">
        <f t="shared" ref="P2757:P2820" si="348">O2757</f>
        <v>0</v>
      </c>
    </row>
    <row r="2758" spans="1:16">
      <c r="A2758" s="1">
        <v>2754</v>
      </c>
      <c r="G2758" s="3">
        <v>0</v>
      </c>
      <c r="H2758" s="2"/>
      <c r="I2758" s="3">
        <f t="shared" si="341"/>
        <v>0</v>
      </c>
      <c r="J2758" s="3">
        <f t="shared" si="342"/>
        <v>0</v>
      </c>
      <c r="K2758" s="3">
        <f t="shared" si="343"/>
        <v>0</v>
      </c>
      <c r="L2758" s="3">
        <f t="shared" si="344"/>
        <v>0</v>
      </c>
      <c r="M2758" s="3">
        <f t="shared" si="345"/>
        <v>0</v>
      </c>
      <c r="N2758" s="3">
        <f t="shared" si="346"/>
        <v>0</v>
      </c>
      <c r="O2758" s="3">
        <f t="shared" si="347"/>
        <v>0</v>
      </c>
      <c r="P2758" s="2">
        <f t="shared" si="348"/>
        <v>0</v>
      </c>
    </row>
    <row r="2759" spans="1:16">
      <c r="A2759" s="1">
        <v>2755</v>
      </c>
      <c r="G2759" s="3">
        <v>0</v>
      </c>
      <c r="H2759" s="2"/>
      <c r="I2759" s="3">
        <f t="shared" si="341"/>
        <v>0</v>
      </c>
      <c r="J2759" s="3">
        <f t="shared" si="342"/>
        <v>0</v>
      </c>
      <c r="K2759" s="3">
        <f t="shared" si="343"/>
        <v>0</v>
      </c>
      <c r="L2759" s="3">
        <f t="shared" si="344"/>
        <v>0</v>
      </c>
      <c r="M2759" s="3">
        <f t="shared" si="345"/>
        <v>0</v>
      </c>
      <c r="N2759" s="3">
        <f t="shared" si="346"/>
        <v>0</v>
      </c>
      <c r="O2759" s="3">
        <f t="shared" si="347"/>
        <v>0</v>
      </c>
      <c r="P2759" s="2">
        <f t="shared" si="348"/>
        <v>0</v>
      </c>
    </row>
    <row r="2760" spans="1:16">
      <c r="A2760" s="1">
        <v>2756</v>
      </c>
      <c r="G2760" s="3">
        <v>0</v>
      </c>
      <c r="H2760" s="2"/>
      <c r="I2760" s="3">
        <f t="shared" si="341"/>
        <v>0</v>
      </c>
      <c r="J2760" s="3">
        <f t="shared" si="342"/>
        <v>0</v>
      </c>
      <c r="K2760" s="3">
        <f t="shared" si="343"/>
        <v>0</v>
      </c>
      <c r="L2760" s="3">
        <f t="shared" si="344"/>
        <v>0</v>
      </c>
      <c r="M2760" s="3">
        <f t="shared" si="345"/>
        <v>0</v>
      </c>
      <c r="N2760" s="3">
        <f t="shared" si="346"/>
        <v>0</v>
      </c>
      <c r="O2760" s="3">
        <f t="shared" si="347"/>
        <v>0</v>
      </c>
      <c r="P2760" s="2">
        <f t="shared" si="348"/>
        <v>0</v>
      </c>
    </row>
    <row r="2761" spans="1:16">
      <c r="A2761" s="1">
        <v>2757</v>
      </c>
      <c r="G2761" s="3">
        <v>0</v>
      </c>
      <c r="H2761" s="2"/>
      <c r="I2761" s="3">
        <f t="shared" si="341"/>
        <v>0</v>
      </c>
      <c r="J2761" s="3">
        <f t="shared" si="342"/>
        <v>0</v>
      </c>
      <c r="K2761" s="3">
        <f t="shared" si="343"/>
        <v>0</v>
      </c>
      <c r="L2761" s="3">
        <f t="shared" si="344"/>
        <v>0</v>
      </c>
      <c r="M2761" s="3">
        <f t="shared" si="345"/>
        <v>0</v>
      </c>
      <c r="N2761" s="3">
        <f t="shared" si="346"/>
        <v>0</v>
      </c>
      <c r="O2761" s="3">
        <f t="shared" si="347"/>
        <v>0</v>
      </c>
      <c r="P2761" s="2">
        <f t="shared" si="348"/>
        <v>0</v>
      </c>
    </row>
    <row r="2762" spans="1:16">
      <c r="A2762" s="1">
        <v>2758</v>
      </c>
      <c r="G2762" s="3">
        <v>0</v>
      </c>
      <c r="H2762" s="2"/>
      <c r="I2762" s="3">
        <f t="shared" si="341"/>
        <v>0</v>
      </c>
      <c r="J2762" s="3">
        <f t="shared" si="342"/>
        <v>0</v>
      </c>
      <c r="K2762" s="3">
        <f t="shared" si="343"/>
        <v>0</v>
      </c>
      <c r="L2762" s="3">
        <f t="shared" si="344"/>
        <v>0</v>
      </c>
      <c r="M2762" s="3">
        <f t="shared" si="345"/>
        <v>0</v>
      </c>
      <c r="N2762" s="3">
        <f t="shared" si="346"/>
        <v>0</v>
      </c>
      <c r="O2762" s="3">
        <f t="shared" si="347"/>
        <v>0</v>
      </c>
      <c r="P2762" s="2">
        <f t="shared" si="348"/>
        <v>0</v>
      </c>
    </row>
    <row r="2763" spans="1:16">
      <c r="A2763" s="1">
        <v>2759</v>
      </c>
      <c r="G2763" s="3">
        <v>0</v>
      </c>
      <c r="H2763" s="2"/>
      <c r="I2763" s="3">
        <f t="shared" si="341"/>
        <v>0</v>
      </c>
      <c r="J2763" s="3">
        <f t="shared" si="342"/>
        <v>0</v>
      </c>
      <c r="K2763" s="3">
        <f t="shared" si="343"/>
        <v>0</v>
      </c>
      <c r="L2763" s="3">
        <f t="shared" si="344"/>
        <v>0</v>
      </c>
      <c r="M2763" s="3">
        <f t="shared" si="345"/>
        <v>0</v>
      </c>
      <c r="N2763" s="3">
        <f t="shared" si="346"/>
        <v>0</v>
      </c>
      <c r="O2763" s="3">
        <f t="shared" si="347"/>
        <v>0</v>
      </c>
      <c r="P2763" s="2">
        <f t="shared" si="348"/>
        <v>0</v>
      </c>
    </row>
    <row r="2764" spans="1:16">
      <c r="A2764" s="1">
        <v>2760</v>
      </c>
      <c r="G2764" s="3">
        <v>0</v>
      </c>
      <c r="H2764" s="2"/>
      <c r="I2764" s="3">
        <f t="shared" si="341"/>
        <v>0</v>
      </c>
      <c r="J2764" s="3">
        <f t="shared" si="342"/>
        <v>0</v>
      </c>
      <c r="K2764" s="3">
        <f t="shared" si="343"/>
        <v>0</v>
      </c>
      <c r="L2764" s="3">
        <f t="shared" si="344"/>
        <v>0</v>
      </c>
      <c r="M2764" s="3">
        <f t="shared" si="345"/>
        <v>0</v>
      </c>
      <c r="N2764" s="3">
        <f t="shared" si="346"/>
        <v>0</v>
      </c>
      <c r="O2764" s="3">
        <f t="shared" si="347"/>
        <v>0</v>
      </c>
      <c r="P2764" s="2">
        <f t="shared" si="348"/>
        <v>0</v>
      </c>
    </row>
    <row r="2765" spans="1:16">
      <c r="A2765" s="1">
        <v>2761</v>
      </c>
      <c r="G2765" s="3">
        <v>0</v>
      </c>
      <c r="H2765" s="2"/>
      <c r="I2765" s="3">
        <f t="shared" si="341"/>
        <v>0</v>
      </c>
      <c r="J2765" s="3">
        <f t="shared" si="342"/>
        <v>0</v>
      </c>
      <c r="K2765" s="3">
        <f t="shared" si="343"/>
        <v>0</v>
      </c>
      <c r="L2765" s="3">
        <f t="shared" si="344"/>
        <v>0</v>
      </c>
      <c r="M2765" s="3">
        <f t="shared" si="345"/>
        <v>0</v>
      </c>
      <c r="N2765" s="3">
        <f t="shared" si="346"/>
        <v>0</v>
      </c>
      <c r="O2765" s="3">
        <f t="shared" si="347"/>
        <v>0</v>
      </c>
      <c r="P2765" s="2">
        <f t="shared" si="348"/>
        <v>0</v>
      </c>
    </row>
    <row r="2766" spans="1:16">
      <c r="A2766" s="1">
        <v>2762</v>
      </c>
      <c r="G2766" s="3">
        <v>0</v>
      </c>
      <c r="H2766" s="2"/>
      <c r="I2766" s="3">
        <f t="shared" si="341"/>
        <v>0</v>
      </c>
      <c r="J2766" s="3">
        <f t="shared" si="342"/>
        <v>0</v>
      </c>
      <c r="K2766" s="3">
        <f t="shared" si="343"/>
        <v>0</v>
      </c>
      <c r="L2766" s="3">
        <f t="shared" si="344"/>
        <v>0</v>
      </c>
      <c r="M2766" s="3">
        <f t="shared" si="345"/>
        <v>0</v>
      </c>
      <c r="N2766" s="3">
        <f t="shared" si="346"/>
        <v>0</v>
      </c>
      <c r="O2766" s="3">
        <f t="shared" si="347"/>
        <v>0</v>
      </c>
      <c r="P2766" s="2">
        <f t="shared" si="348"/>
        <v>0</v>
      </c>
    </row>
    <row r="2767" spans="1:16">
      <c r="A2767" s="1">
        <v>2763</v>
      </c>
      <c r="G2767" s="3">
        <v>0</v>
      </c>
      <c r="H2767" s="2"/>
      <c r="I2767" s="3">
        <f t="shared" si="341"/>
        <v>0</v>
      </c>
      <c r="J2767" s="3">
        <f t="shared" si="342"/>
        <v>0</v>
      </c>
      <c r="K2767" s="3">
        <f t="shared" si="343"/>
        <v>0</v>
      </c>
      <c r="L2767" s="3">
        <f t="shared" si="344"/>
        <v>0</v>
      </c>
      <c r="M2767" s="3">
        <f t="shared" si="345"/>
        <v>0</v>
      </c>
      <c r="N2767" s="3">
        <f t="shared" si="346"/>
        <v>0</v>
      </c>
      <c r="O2767" s="3">
        <f t="shared" si="347"/>
        <v>0</v>
      </c>
      <c r="P2767" s="2">
        <f t="shared" si="348"/>
        <v>0</v>
      </c>
    </row>
    <row r="2768" spans="1:16">
      <c r="A2768" s="1">
        <v>2764</v>
      </c>
      <c r="G2768" s="3">
        <v>0</v>
      </c>
      <c r="H2768" s="2"/>
      <c r="I2768" s="3">
        <f t="shared" si="341"/>
        <v>0</v>
      </c>
      <c r="J2768" s="3">
        <f t="shared" si="342"/>
        <v>0</v>
      </c>
      <c r="K2768" s="3">
        <f t="shared" si="343"/>
        <v>0</v>
      </c>
      <c r="L2768" s="3">
        <f t="shared" si="344"/>
        <v>0</v>
      </c>
      <c r="M2768" s="3">
        <f t="shared" si="345"/>
        <v>0</v>
      </c>
      <c r="N2768" s="3">
        <f t="shared" si="346"/>
        <v>0</v>
      </c>
      <c r="O2768" s="3">
        <f t="shared" si="347"/>
        <v>0</v>
      </c>
      <c r="P2768" s="2">
        <f t="shared" si="348"/>
        <v>0</v>
      </c>
    </row>
    <row r="2769" spans="1:16">
      <c r="A2769" s="1">
        <v>2765</v>
      </c>
      <c r="G2769" s="3">
        <v>0</v>
      </c>
      <c r="H2769" s="2"/>
      <c r="I2769" s="3">
        <f t="shared" si="341"/>
        <v>0</v>
      </c>
      <c r="J2769" s="3">
        <f t="shared" si="342"/>
        <v>0</v>
      </c>
      <c r="K2769" s="3">
        <f t="shared" si="343"/>
        <v>0</v>
      </c>
      <c r="L2769" s="3">
        <f t="shared" si="344"/>
        <v>0</v>
      </c>
      <c r="M2769" s="3">
        <f t="shared" si="345"/>
        <v>0</v>
      </c>
      <c r="N2769" s="3">
        <f t="shared" si="346"/>
        <v>0</v>
      </c>
      <c r="O2769" s="3">
        <f t="shared" si="347"/>
        <v>0</v>
      </c>
      <c r="P2769" s="2">
        <f t="shared" si="348"/>
        <v>0</v>
      </c>
    </row>
    <row r="2770" spans="1:16">
      <c r="A2770" s="1">
        <v>2766</v>
      </c>
      <c r="G2770" s="3">
        <v>0</v>
      </c>
      <c r="H2770" s="2"/>
      <c r="I2770" s="3">
        <f t="shared" si="341"/>
        <v>0</v>
      </c>
      <c r="J2770" s="3">
        <f t="shared" si="342"/>
        <v>0</v>
      </c>
      <c r="K2770" s="3">
        <f t="shared" si="343"/>
        <v>0</v>
      </c>
      <c r="L2770" s="3">
        <f t="shared" si="344"/>
        <v>0</v>
      </c>
      <c r="M2770" s="3">
        <f t="shared" si="345"/>
        <v>0</v>
      </c>
      <c r="N2770" s="3">
        <f t="shared" si="346"/>
        <v>0</v>
      </c>
      <c r="O2770" s="3">
        <f t="shared" si="347"/>
        <v>0</v>
      </c>
      <c r="P2770" s="2">
        <f t="shared" si="348"/>
        <v>0</v>
      </c>
    </row>
    <row r="2771" spans="1:16">
      <c r="A2771" s="1">
        <v>2767</v>
      </c>
      <c r="G2771" s="3">
        <v>0</v>
      </c>
      <c r="H2771" s="2"/>
      <c r="I2771" s="3">
        <f t="shared" si="341"/>
        <v>0</v>
      </c>
      <c r="J2771" s="3">
        <f t="shared" si="342"/>
        <v>0</v>
      </c>
      <c r="K2771" s="3">
        <f t="shared" si="343"/>
        <v>0</v>
      </c>
      <c r="L2771" s="3">
        <f t="shared" si="344"/>
        <v>0</v>
      </c>
      <c r="M2771" s="3">
        <f t="shared" si="345"/>
        <v>0</v>
      </c>
      <c r="N2771" s="3">
        <f t="shared" si="346"/>
        <v>0</v>
      </c>
      <c r="O2771" s="3">
        <f t="shared" si="347"/>
        <v>0</v>
      </c>
      <c r="P2771" s="2">
        <f t="shared" si="348"/>
        <v>0</v>
      </c>
    </row>
    <row r="2772" spans="1:16">
      <c r="A2772" s="1">
        <v>2768</v>
      </c>
      <c r="G2772" s="3">
        <v>0</v>
      </c>
      <c r="H2772" s="2"/>
      <c r="I2772" s="3">
        <f t="shared" si="341"/>
        <v>0</v>
      </c>
      <c r="J2772" s="3">
        <f t="shared" si="342"/>
        <v>0</v>
      </c>
      <c r="K2772" s="3">
        <f t="shared" si="343"/>
        <v>0</v>
      </c>
      <c r="L2772" s="3">
        <f t="shared" si="344"/>
        <v>0</v>
      </c>
      <c r="M2772" s="3">
        <f t="shared" si="345"/>
        <v>0</v>
      </c>
      <c r="N2772" s="3">
        <f t="shared" si="346"/>
        <v>0</v>
      </c>
      <c r="O2772" s="3">
        <f t="shared" si="347"/>
        <v>0</v>
      </c>
      <c r="P2772" s="2">
        <f t="shared" si="348"/>
        <v>0</v>
      </c>
    </row>
    <row r="2773" spans="1:16">
      <c r="A2773" s="1">
        <v>2769</v>
      </c>
      <c r="G2773" s="3">
        <v>0</v>
      </c>
      <c r="H2773" s="2"/>
      <c r="I2773" s="3">
        <f t="shared" si="341"/>
        <v>0</v>
      </c>
      <c r="J2773" s="3">
        <f t="shared" si="342"/>
        <v>0</v>
      </c>
      <c r="K2773" s="3">
        <f t="shared" si="343"/>
        <v>0</v>
      </c>
      <c r="L2773" s="3">
        <f t="shared" si="344"/>
        <v>0</v>
      </c>
      <c r="M2773" s="3">
        <f t="shared" si="345"/>
        <v>0</v>
      </c>
      <c r="N2773" s="3">
        <f t="shared" si="346"/>
        <v>0</v>
      </c>
      <c r="O2773" s="3">
        <f t="shared" si="347"/>
        <v>0</v>
      </c>
      <c r="P2773" s="2">
        <f t="shared" si="348"/>
        <v>0</v>
      </c>
    </row>
    <row r="2774" spans="1:16">
      <c r="A2774" s="1">
        <v>2770</v>
      </c>
      <c r="G2774" s="3">
        <v>0</v>
      </c>
      <c r="H2774" s="2"/>
      <c r="I2774" s="3">
        <f t="shared" si="341"/>
        <v>0</v>
      </c>
      <c r="J2774" s="3">
        <f t="shared" si="342"/>
        <v>0</v>
      </c>
      <c r="K2774" s="3">
        <f t="shared" si="343"/>
        <v>0</v>
      </c>
      <c r="L2774" s="3">
        <f t="shared" si="344"/>
        <v>0</v>
      </c>
      <c r="M2774" s="3">
        <f t="shared" si="345"/>
        <v>0</v>
      </c>
      <c r="N2774" s="3">
        <f t="shared" si="346"/>
        <v>0</v>
      </c>
      <c r="O2774" s="3">
        <f t="shared" si="347"/>
        <v>0</v>
      </c>
      <c r="P2774" s="2">
        <f t="shared" si="348"/>
        <v>0</v>
      </c>
    </row>
    <row r="2775" spans="1:16">
      <c r="A2775" s="1">
        <v>2771</v>
      </c>
      <c r="G2775" s="3">
        <v>0</v>
      </c>
      <c r="H2775" s="2"/>
      <c r="I2775" s="3">
        <f t="shared" si="341"/>
        <v>0</v>
      </c>
      <c r="J2775" s="3">
        <f t="shared" si="342"/>
        <v>0</v>
      </c>
      <c r="K2775" s="3">
        <f t="shared" si="343"/>
        <v>0</v>
      </c>
      <c r="L2775" s="3">
        <f t="shared" si="344"/>
        <v>0</v>
      </c>
      <c r="M2775" s="3">
        <f t="shared" si="345"/>
        <v>0</v>
      </c>
      <c r="N2775" s="3">
        <f t="shared" si="346"/>
        <v>0</v>
      </c>
      <c r="O2775" s="3">
        <f t="shared" si="347"/>
        <v>0</v>
      </c>
      <c r="P2775" s="2">
        <f t="shared" si="348"/>
        <v>0</v>
      </c>
    </row>
    <row r="2776" spans="1:16">
      <c r="A2776" s="1">
        <v>2772</v>
      </c>
      <c r="G2776" s="3">
        <v>0</v>
      </c>
      <c r="H2776" s="2"/>
      <c r="I2776" s="3">
        <f t="shared" si="341"/>
        <v>0</v>
      </c>
      <c r="J2776" s="3">
        <f t="shared" si="342"/>
        <v>0</v>
      </c>
      <c r="K2776" s="3">
        <f t="shared" si="343"/>
        <v>0</v>
      </c>
      <c r="L2776" s="3">
        <f t="shared" si="344"/>
        <v>0</v>
      </c>
      <c r="M2776" s="3">
        <f t="shared" si="345"/>
        <v>0</v>
      </c>
      <c r="N2776" s="3">
        <f t="shared" si="346"/>
        <v>0</v>
      </c>
      <c r="O2776" s="3">
        <f t="shared" si="347"/>
        <v>0</v>
      </c>
      <c r="P2776" s="2">
        <f t="shared" si="348"/>
        <v>0</v>
      </c>
    </row>
    <row r="2777" spans="1:16">
      <c r="A2777" s="1">
        <v>2773</v>
      </c>
      <c r="G2777" s="3">
        <v>0</v>
      </c>
      <c r="H2777" s="2"/>
      <c r="I2777" s="3">
        <f t="shared" si="341"/>
        <v>0</v>
      </c>
      <c r="J2777" s="3">
        <f t="shared" si="342"/>
        <v>0</v>
      </c>
      <c r="K2777" s="3">
        <f t="shared" si="343"/>
        <v>0</v>
      </c>
      <c r="L2777" s="3">
        <f t="shared" si="344"/>
        <v>0</v>
      </c>
      <c r="M2777" s="3">
        <f t="shared" si="345"/>
        <v>0</v>
      </c>
      <c r="N2777" s="3">
        <f t="shared" si="346"/>
        <v>0</v>
      </c>
      <c r="O2777" s="3">
        <f t="shared" si="347"/>
        <v>0</v>
      </c>
      <c r="P2777" s="2">
        <f t="shared" si="348"/>
        <v>0</v>
      </c>
    </row>
    <row r="2778" spans="1:16">
      <c r="A2778" s="1">
        <v>2774</v>
      </c>
      <c r="G2778" s="3">
        <v>0</v>
      </c>
      <c r="H2778" s="2"/>
      <c r="I2778" s="3">
        <f t="shared" si="341"/>
        <v>0</v>
      </c>
      <c r="J2778" s="3">
        <f t="shared" si="342"/>
        <v>0</v>
      </c>
      <c r="K2778" s="3">
        <f t="shared" si="343"/>
        <v>0</v>
      </c>
      <c r="L2778" s="3">
        <f t="shared" si="344"/>
        <v>0</v>
      </c>
      <c r="M2778" s="3">
        <f t="shared" si="345"/>
        <v>0</v>
      </c>
      <c r="N2778" s="3">
        <f t="shared" si="346"/>
        <v>0</v>
      </c>
      <c r="O2778" s="3">
        <f t="shared" si="347"/>
        <v>0</v>
      </c>
      <c r="P2778" s="2">
        <f t="shared" si="348"/>
        <v>0</v>
      </c>
    </row>
    <row r="2779" spans="1:16">
      <c r="A2779" s="1">
        <v>2775</v>
      </c>
      <c r="G2779" s="3">
        <v>0</v>
      </c>
      <c r="H2779" s="2"/>
      <c r="I2779" s="3">
        <f t="shared" si="341"/>
        <v>0</v>
      </c>
      <c r="J2779" s="3">
        <f t="shared" si="342"/>
        <v>0</v>
      </c>
      <c r="K2779" s="3">
        <f t="shared" si="343"/>
        <v>0</v>
      </c>
      <c r="L2779" s="3">
        <f t="shared" si="344"/>
        <v>0</v>
      </c>
      <c r="M2779" s="3">
        <f t="shared" si="345"/>
        <v>0</v>
      </c>
      <c r="N2779" s="3">
        <f t="shared" si="346"/>
        <v>0</v>
      </c>
      <c r="O2779" s="3">
        <f t="shared" si="347"/>
        <v>0</v>
      </c>
      <c r="P2779" s="2">
        <f t="shared" si="348"/>
        <v>0</v>
      </c>
    </row>
    <row r="2780" spans="1:16">
      <c r="A2780" s="1">
        <v>2776</v>
      </c>
      <c r="G2780" s="3">
        <v>0</v>
      </c>
      <c r="H2780" s="2"/>
      <c r="I2780" s="3">
        <f t="shared" si="341"/>
        <v>0</v>
      </c>
      <c r="J2780" s="3">
        <f t="shared" si="342"/>
        <v>0</v>
      </c>
      <c r="K2780" s="3">
        <f t="shared" si="343"/>
        <v>0</v>
      </c>
      <c r="L2780" s="3">
        <f t="shared" si="344"/>
        <v>0</v>
      </c>
      <c r="M2780" s="3">
        <f t="shared" si="345"/>
        <v>0</v>
      </c>
      <c r="N2780" s="3">
        <f t="shared" si="346"/>
        <v>0</v>
      </c>
      <c r="O2780" s="3">
        <f t="shared" si="347"/>
        <v>0</v>
      </c>
      <c r="P2780" s="2">
        <f t="shared" si="348"/>
        <v>0</v>
      </c>
    </row>
    <row r="2781" spans="1:16">
      <c r="A2781" s="1">
        <v>2777</v>
      </c>
      <c r="G2781" s="3">
        <v>0</v>
      </c>
      <c r="H2781" s="2"/>
      <c r="I2781" s="3">
        <f t="shared" ref="I2781:I2844" si="349">$B$3*G2781</f>
        <v>0</v>
      </c>
      <c r="J2781" s="3">
        <f t="shared" ref="J2781:J2844" si="350">I2781-$C$3*L2781</f>
        <v>0</v>
      </c>
      <c r="K2781" s="3">
        <f t="shared" ref="K2781:K2844" si="351">J2781-$D$3*M2781</f>
        <v>0</v>
      </c>
      <c r="L2781" s="3">
        <f t="shared" ref="L2781:L2844" si="352">K2780</f>
        <v>0</v>
      </c>
      <c r="M2781" s="3">
        <f t="shared" ref="M2781:M2844" si="353">L2780</f>
        <v>0</v>
      </c>
      <c r="N2781" s="3">
        <f t="shared" ref="N2781:N2844" si="354">K2781+$E$3*L2781</f>
        <v>0</v>
      </c>
      <c r="O2781" s="3">
        <f t="shared" ref="O2781:O2844" si="355">N2781+$F$3*M2781</f>
        <v>0</v>
      </c>
      <c r="P2781" s="2">
        <f t="shared" si="348"/>
        <v>0</v>
      </c>
    </row>
    <row r="2782" spans="1:16">
      <c r="A2782" s="1">
        <v>2778</v>
      </c>
      <c r="G2782" s="3">
        <v>0</v>
      </c>
      <c r="H2782" s="2"/>
      <c r="I2782" s="3">
        <f t="shared" si="349"/>
        <v>0</v>
      </c>
      <c r="J2782" s="3">
        <f t="shared" si="350"/>
        <v>0</v>
      </c>
      <c r="K2782" s="3">
        <f t="shared" si="351"/>
        <v>0</v>
      </c>
      <c r="L2782" s="3">
        <f t="shared" si="352"/>
        <v>0</v>
      </c>
      <c r="M2782" s="3">
        <f t="shared" si="353"/>
        <v>0</v>
      </c>
      <c r="N2782" s="3">
        <f t="shared" si="354"/>
        <v>0</v>
      </c>
      <c r="O2782" s="3">
        <f t="shared" si="355"/>
        <v>0</v>
      </c>
      <c r="P2782" s="2">
        <f t="shared" si="348"/>
        <v>0</v>
      </c>
    </row>
    <row r="2783" spans="1:16">
      <c r="A2783" s="1">
        <v>2779</v>
      </c>
      <c r="G2783" s="3">
        <v>0</v>
      </c>
      <c r="H2783" s="2"/>
      <c r="I2783" s="3">
        <f t="shared" si="349"/>
        <v>0</v>
      </c>
      <c r="J2783" s="3">
        <f t="shared" si="350"/>
        <v>0</v>
      </c>
      <c r="K2783" s="3">
        <f t="shared" si="351"/>
        <v>0</v>
      </c>
      <c r="L2783" s="3">
        <f t="shared" si="352"/>
        <v>0</v>
      </c>
      <c r="M2783" s="3">
        <f t="shared" si="353"/>
        <v>0</v>
      </c>
      <c r="N2783" s="3">
        <f t="shared" si="354"/>
        <v>0</v>
      </c>
      <c r="O2783" s="3">
        <f t="shared" si="355"/>
        <v>0</v>
      </c>
      <c r="P2783" s="2">
        <f t="shared" si="348"/>
        <v>0</v>
      </c>
    </row>
    <row r="2784" spans="1:16">
      <c r="A2784" s="1">
        <v>2780</v>
      </c>
      <c r="G2784" s="3">
        <v>0</v>
      </c>
      <c r="H2784" s="2"/>
      <c r="I2784" s="3">
        <f t="shared" si="349"/>
        <v>0</v>
      </c>
      <c r="J2784" s="3">
        <f t="shared" si="350"/>
        <v>0</v>
      </c>
      <c r="K2784" s="3">
        <f t="shared" si="351"/>
        <v>0</v>
      </c>
      <c r="L2784" s="3">
        <f t="shared" si="352"/>
        <v>0</v>
      </c>
      <c r="M2784" s="3">
        <f t="shared" si="353"/>
        <v>0</v>
      </c>
      <c r="N2784" s="3">
        <f t="shared" si="354"/>
        <v>0</v>
      </c>
      <c r="O2784" s="3">
        <f t="shared" si="355"/>
        <v>0</v>
      </c>
      <c r="P2784" s="2">
        <f t="shared" si="348"/>
        <v>0</v>
      </c>
    </row>
    <row r="2785" spans="1:16">
      <c r="A2785" s="1">
        <v>2781</v>
      </c>
      <c r="G2785" s="3">
        <v>0</v>
      </c>
      <c r="H2785" s="2"/>
      <c r="I2785" s="3">
        <f t="shared" si="349"/>
        <v>0</v>
      </c>
      <c r="J2785" s="3">
        <f t="shared" si="350"/>
        <v>0</v>
      </c>
      <c r="K2785" s="3">
        <f t="shared" si="351"/>
        <v>0</v>
      </c>
      <c r="L2785" s="3">
        <f t="shared" si="352"/>
        <v>0</v>
      </c>
      <c r="M2785" s="3">
        <f t="shared" si="353"/>
        <v>0</v>
      </c>
      <c r="N2785" s="3">
        <f t="shared" si="354"/>
        <v>0</v>
      </c>
      <c r="O2785" s="3">
        <f t="shared" si="355"/>
        <v>0</v>
      </c>
      <c r="P2785" s="2">
        <f t="shared" si="348"/>
        <v>0</v>
      </c>
    </row>
    <row r="2786" spans="1:16">
      <c r="A2786" s="1">
        <v>2782</v>
      </c>
      <c r="G2786" s="3">
        <v>0</v>
      </c>
      <c r="H2786" s="2"/>
      <c r="I2786" s="3">
        <f t="shared" si="349"/>
        <v>0</v>
      </c>
      <c r="J2786" s="3">
        <f t="shared" si="350"/>
        <v>0</v>
      </c>
      <c r="K2786" s="3">
        <f t="shared" si="351"/>
        <v>0</v>
      </c>
      <c r="L2786" s="3">
        <f t="shared" si="352"/>
        <v>0</v>
      </c>
      <c r="M2786" s="3">
        <f t="shared" si="353"/>
        <v>0</v>
      </c>
      <c r="N2786" s="3">
        <f t="shared" si="354"/>
        <v>0</v>
      </c>
      <c r="O2786" s="3">
        <f t="shared" si="355"/>
        <v>0</v>
      </c>
      <c r="P2786" s="2">
        <f t="shared" si="348"/>
        <v>0</v>
      </c>
    </row>
    <row r="2787" spans="1:16">
      <c r="A2787" s="1">
        <v>2783</v>
      </c>
      <c r="G2787" s="3">
        <v>0</v>
      </c>
      <c r="H2787" s="2"/>
      <c r="I2787" s="3">
        <f t="shared" si="349"/>
        <v>0</v>
      </c>
      <c r="J2787" s="3">
        <f t="shared" si="350"/>
        <v>0</v>
      </c>
      <c r="K2787" s="3">
        <f t="shared" si="351"/>
        <v>0</v>
      </c>
      <c r="L2787" s="3">
        <f t="shared" si="352"/>
        <v>0</v>
      </c>
      <c r="M2787" s="3">
        <f t="shared" si="353"/>
        <v>0</v>
      </c>
      <c r="N2787" s="3">
        <f t="shared" si="354"/>
        <v>0</v>
      </c>
      <c r="O2787" s="3">
        <f t="shared" si="355"/>
        <v>0</v>
      </c>
      <c r="P2787" s="2">
        <f t="shared" si="348"/>
        <v>0</v>
      </c>
    </row>
    <row r="2788" spans="1:16">
      <c r="A2788" s="1">
        <v>2784</v>
      </c>
      <c r="G2788" s="3">
        <v>0</v>
      </c>
      <c r="H2788" s="2"/>
      <c r="I2788" s="3">
        <f t="shared" si="349"/>
        <v>0</v>
      </c>
      <c r="J2788" s="3">
        <f t="shared" si="350"/>
        <v>0</v>
      </c>
      <c r="K2788" s="3">
        <f t="shared" si="351"/>
        <v>0</v>
      </c>
      <c r="L2788" s="3">
        <f t="shared" si="352"/>
        <v>0</v>
      </c>
      <c r="M2788" s="3">
        <f t="shared" si="353"/>
        <v>0</v>
      </c>
      <c r="N2788" s="3">
        <f t="shared" si="354"/>
        <v>0</v>
      </c>
      <c r="O2788" s="3">
        <f t="shared" si="355"/>
        <v>0</v>
      </c>
      <c r="P2788" s="2">
        <f t="shared" si="348"/>
        <v>0</v>
      </c>
    </row>
    <row r="2789" spans="1:16">
      <c r="A2789" s="1">
        <v>2785</v>
      </c>
      <c r="G2789" s="3">
        <v>0</v>
      </c>
      <c r="H2789" s="2"/>
      <c r="I2789" s="3">
        <f t="shared" si="349"/>
        <v>0</v>
      </c>
      <c r="J2789" s="3">
        <f t="shared" si="350"/>
        <v>0</v>
      </c>
      <c r="K2789" s="3">
        <f t="shared" si="351"/>
        <v>0</v>
      </c>
      <c r="L2789" s="3">
        <f t="shared" si="352"/>
        <v>0</v>
      </c>
      <c r="M2789" s="3">
        <f t="shared" si="353"/>
        <v>0</v>
      </c>
      <c r="N2789" s="3">
        <f t="shared" si="354"/>
        <v>0</v>
      </c>
      <c r="O2789" s="3">
        <f t="shared" si="355"/>
        <v>0</v>
      </c>
      <c r="P2789" s="2">
        <f t="shared" si="348"/>
        <v>0</v>
      </c>
    </row>
    <row r="2790" spans="1:16">
      <c r="A2790" s="1">
        <v>2786</v>
      </c>
      <c r="G2790" s="3">
        <v>0</v>
      </c>
      <c r="H2790" s="2"/>
      <c r="I2790" s="3">
        <f t="shared" si="349"/>
        <v>0</v>
      </c>
      <c r="J2790" s="3">
        <f t="shared" si="350"/>
        <v>0</v>
      </c>
      <c r="K2790" s="3">
        <f t="shared" si="351"/>
        <v>0</v>
      </c>
      <c r="L2790" s="3">
        <f t="shared" si="352"/>
        <v>0</v>
      </c>
      <c r="M2790" s="3">
        <f t="shared" si="353"/>
        <v>0</v>
      </c>
      <c r="N2790" s="3">
        <f t="shared" si="354"/>
        <v>0</v>
      </c>
      <c r="O2790" s="3">
        <f t="shared" si="355"/>
        <v>0</v>
      </c>
      <c r="P2790" s="2">
        <f t="shared" si="348"/>
        <v>0</v>
      </c>
    </row>
    <row r="2791" spans="1:16">
      <c r="A2791" s="1">
        <v>2787</v>
      </c>
      <c r="G2791" s="3">
        <v>0</v>
      </c>
      <c r="H2791" s="2"/>
      <c r="I2791" s="3">
        <f t="shared" si="349"/>
        <v>0</v>
      </c>
      <c r="J2791" s="3">
        <f t="shared" si="350"/>
        <v>0</v>
      </c>
      <c r="K2791" s="3">
        <f t="shared" si="351"/>
        <v>0</v>
      </c>
      <c r="L2791" s="3">
        <f t="shared" si="352"/>
        <v>0</v>
      </c>
      <c r="M2791" s="3">
        <f t="shared" si="353"/>
        <v>0</v>
      </c>
      <c r="N2791" s="3">
        <f t="shared" si="354"/>
        <v>0</v>
      </c>
      <c r="O2791" s="3">
        <f t="shared" si="355"/>
        <v>0</v>
      </c>
      <c r="P2791" s="2">
        <f t="shared" si="348"/>
        <v>0</v>
      </c>
    </row>
    <row r="2792" spans="1:16">
      <c r="A2792" s="1">
        <v>2788</v>
      </c>
      <c r="G2792" s="3">
        <v>0</v>
      </c>
      <c r="H2792" s="2"/>
      <c r="I2792" s="3">
        <f t="shared" si="349"/>
        <v>0</v>
      </c>
      <c r="J2792" s="3">
        <f t="shared" si="350"/>
        <v>0</v>
      </c>
      <c r="K2792" s="3">
        <f t="shared" si="351"/>
        <v>0</v>
      </c>
      <c r="L2792" s="3">
        <f t="shared" si="352"/>
        <v>0</v>
      </c>
      <c r="M2792" s="3">
        <f t="shared" si="353"/>
        <v>0</v>
      </c>
      <c r="N2792" s="3">
        <f t="shared" si="354"/>
        <v>0</v>
      </c>
      <c r="O2792" s="3">
        <f t="shared" si="355"/>
        <v>0</v>
      </c>
      <c r="P2792" s="2">
        <f t="shared" si="348"/>
        <v>0</v>
      </c>
    </row>
    <row r="2793" spans="1:16">
      <c r="A2793" s="1">
        <v>2789</v>
      </c>
      <c r="G2793" s="3">
        <v>0</v>
      </c>
      <c r="H2793" s="2"/>
      <c r="I2793" s="3">
        <f t="shared" si="349"/>
        <v>0</v>
      </c>
      <c r="J2793" s="3">
        <f t="shared" si="350"/>
        <v>0</v>
      </c>
      <c r="K2793" s="3">
        <f t="shared" si="351"/>
        <v>0</v>
      </c>
      <c r="L2793" s="3">
        <f t="shared" si="352"/>
        <v>0</v>
      </c>
      <c r="M2793" s="3">
        <f t="shared" si="353"/>
        <v>0</v>
      </c>
      <c r="N2793" s="3">
        <f t="shared" si="354"/>
        <v>0</v>
      </c>
      <c r="O2793" s="3">
        <f t="shared" si="355"/>
        <v>0</v>
      </c>
      <c r="P2793" s="2">
        <f t="shared" si="348"/>
        <v>0</v>
      </c>
    </row>
    <row r="2794" spans="1:16">
      <c r="A2794" s="1">
        <v>2790</v>
      </c>
      <c r="G2794" s="3">
        <v>0</v>
      </c>
      <c r="H2794" s="2"/>
      <c r="I2794" s="3">
        <f t="shared" si="349"/>
        <v>0</v>
      </c>
      <c r="J2794" s="3">
        <f t="shared" si="350"/>
        <v>0</v>
      </c>
      <c r="K2794" s="3">
        <f t="shared" si="351"/>
        <v>0</v>
      </c>
      <c r="L2794" s="3">
        <f t="shared" si="352"/>
        <v>0</v>
      </c>
      <c r="M2794" s="3">
        <f t="shared" si="353"/>
        <v>0</v>
      </c>
      <c r="N2794" s="3">
        <f t="shared" si="354"/>
        <v>0</v>
      </c>
      <c r="O2794" s="3">
        <f t="shared" si="355"/>
        <v>0</v>
      </c>
      <c r="P2794" s="2">
        <f t="shared" si="348"/>
        <v>0</v>
      </c>
    </row>
    <row r="2795" spans="1:16">
      <c r="A2795" s="1">
        <v>2791</v>
      </c>
      <c r="G2795" s="3">
        <v>0</v>
      </c>
      <c r="H2795" s="2"/>
      <c r="I2795" s="3">
        <f t="shared" si="349"/>
        <v>0</v>
      </c>
      <c r="J2795" s="3">
        <f t="shared" si="350"/>
        <v>0</v>
      </c>
      <c r="K2795" s="3">
        <f t="shared" si="351"/>
        <v>0</v>
      </c>
      <c r="L2795" s="3">
        <f t="shared" si="352"/>
        <v>0</v>
      </c>
      <c r="M2795" s="3">
        <f t="shared" si="353"/>
        <v>0</v>
      </c>
      <c r="N2795" s="3">
        <f t="shared" si="354"/>
        <v>0</v>
      </c>
      <c r="O2795" s="3">
        <f t="shared" si="355"/>
        <v>0</v>
      </c>
      <c r="P2795" s="2">
        <f t="shared" si="348"/>
        <v>0</v>
      </c>
    </row>
    <row r="2796" spans="1:16">
      <c r="A2796" s="1">
        <v>2792</v>
      </c>
      <c r="G2796" s="3">
        <v>0</v>
      </c>
      <c r="H2796" s="2"/>
      <c r="I2796" s="3">
        <f t="shared" si="349"/>
        <v>0</v>
      </c>
      <c r="J2796" s="3">
        <f t="shared" si="350"/>
        <v>0</v>
      </c>
      <c r="K2796" s="3">
        <f t="shared" si="351"/>
        <v>0</v>
      </c>
      <c r="L2796" s="3">
        <f t="shared" si="352"/>
        <v>0</v>
      </c>
      <c r="M2796" s="3">
        <f t="shared" si="353"/>
        <v>0</v>
      </c>
      <c r="N2796" s="3">
        <f t="shared" si="354"/>
        <v>0</v>
      </c>
      <c r="O2796" s="3">
        <f t="shared" si="355"/>
        <v>0</v>
      </c>
      <c r="P2796" s="2">
        <f t="shared" si="348"/>
        <v>0</v>
      </c>
    </row>
    <row r="2797" spans="1:16">
      <c r="A2797" s="1">
        <v>2793</v>
      </c>
      <c r="G2797" s="3">
        <v>0</v>
      </c>
      <c r="H2797" s="2"/>
      <c r="I2797" s="3">
        <f t="shared" si="349"/>
        <v>0</v>
      </c>
      <c r="J2797" s="3">
        <f t="shared" si="350"/>
        <v>0</v>
      </c>
      <c r="K2797" s="3">
        <f t="shared" si="351"/>
        <v>0</v>
      </c>
      <c r="L2797" s="3">
        <f t="shared" si="352"/>
        <v>0</v>
      </c>
      <c r="M2797" s="3">
        <f t="shared" si="353"/>
        <v>0</v>
      </c>
      <c r="N2797" s="3">
        <f t="shared" si="354"/>
        <v>0</v>
      </c>
      <c r="O2797" s="3">
        <f t="shared" si="355"/>
        <v>0</v>
      </c>
      <c r="P2797" s="2">
        <f t="shared" si="348"/>
        <v>0</v>
      </c>
    </row>
    <row r="2798" spans="1:16">
      <c r="A2798" s="1">
        <v>2794</v>
      </c>
      <c r="G2798" s="3">
        <v>0</v>
      </c>
      <c r="H2798" s="2"/>
      <c r="I2798" s="3">
        <f t="shared" si="349"/>
        <v>0</v>
      </c>
      <c r="J2798" s="3">
        <f t="shared" si="350"/>
        <v>0</v>
      </c>
      <c r="K2798" s="3">
        <f t="shared" si="351"/>
        <v>0</v>
      </c>
      <c r="L2798" s="3">
        <f t="shared" si="352"/>
        <v>0</v>
      </c>
      <c r="M2798" s="3">
        <f t="shared" si="353"/>
        <v>0</v>
      </c>
      <c r="N2798" s="3">
        <f t="shared" si="354"/>
        <v>0</v>
      </c>
      <c r="O2798" s="3">
        <f t="shared" si="355"/>
        <v>0</v>
      </c>
      <c r="P2798" s="2">
        <f t="shared" si="348"/>
        <v>0</v>
      </c>
    </row>
    <row r="2799" spans="1:16">
      <c r="A2799" s="1">
        <v>2795</v>
      </c>
      <c r="G2799" s="3">
        <v>0</v>
      </c>
      <c r="H2799" s="2"/>
      <c r="I2799" s="3">
        <f t="shared" si="349"/>
        <v>0</v>
      </c>
      <c r="J2799" s="3">
        <f t="shared" si="350"/>
        <v>0</v>
      </c>
      <c r="K2799" s="3">
        <f t="shared" si="351"/>
        <v>0</v>
      </c>
      <c r="L2799" s="3">
        <f t="shared" si="352"/>
        <v>0</v>
      </c>
      <c r="M2799" s="3">
        <f t="shared" si="353"/>
        <v>0</v>
      </c>
      <c r="N2799" s="3">
        <f t="shared" si="354"/>
        <v>0</v>
      </c>
      <c r="O2799" s="3">
        <f t="shared" si="355"/>
        <v>0</v>
      </c>
      <c r="P2799" s="2">
        <f t="shared" si="348"/>
        <v>0</v>
      </c>
    </row>
    <row r="2800" spans="1:16">
      <c r="A2800" s="1">
        <v>2796</v>
      </c>
      <c r="G2800" s="3">
        <v>0</v>
      </c>
      <c r="H2800" s="2"/>
      <c r="I2800" s="3">
        <f t="shared" si="349"/>
        <v>0</v>
      </c>
      <c r="J2800" s="3">
        <f t="shared" si="350"/>
        <v>0</v>
      </c>
      <c r="K2800" s="3">
        <f t="shared" si="351"/>
        <v>0</v>
      </c>
      <c r="L2800" s="3">
        <f t="shared" si="352"/>
        <v>0</v>
      </c>
      <c r="M2800" s="3">
        <f t="shared" si="353"/>
        <v>0</v>
      </c>
      <c r="N2800" s="3">
        <f t="shared" si="354"/>
        <v>0</v>
      </c>
      <c r="O2800" s="3">
        <f t="shared" si="355"/>
        <v>0</v>
      </c>
      <c r="P2800" s="2">
        <f t="shared" si="348"/>
        <v>0</v>
      </c>
    </row>
    <row r="2801" spans="1:16">
      <c r="A2801" s="1">
        <v>2797</v>
      </c>
      <c r="G2801" s="3">
        <v>0</v>
      </c>
      <c r="H2801" s="2"/>
      <c r="I2801" s="3">
        <f t="shared" si="349"/>
        <v>0</v>
      </c>
      <c r="J2801" s="3">
        <f t="shared" si="350"/>
        <v>0</v>
      </c>
      <c r="K2801" s="3">
        <f t="shared" si="351"/>
        <v>0</v>
      </c>
      <c r="L2801" s="3">
        <f t="shared" si="352"/>
        <v>0</v>
      </c>
      <c r="M2801" s="3">
        <f t="shared" si="353"/>
        <v>0</v>
      </c>
      <c r="N2801" s="3">
        <f t="shared" si="354"/>
        <v>0</v>
      </c>
      <c r="O2801" s="3">
        <f t="shared" si="355"/>
        <v>0</v>
      </c>
      <c r="P2801" s="2">
        <f t="shared" si="348"/>
        <v>0</v>
      </c>
    </row>
    <row r="2802" spans="1:16">
      <c r="A2802" s="1">
        <v>2798</v>
      </c>
      <c r="G2802" s="3">
        <v>0</v>
      </c>
      <c r="H2802" s="2"/>
      <c r="I2802" s="3">
        <f t="shared" si="349"/>
        <v>0</v>
      </c>
      <c r="J2802" s="3">
        <f t="shared" si="350"/>
        <v>0</v>
      </c>
      <c r="K2802" s="3">
        <f t="shared" si="351"/>
        <v>0</v>
      </c>
      <c r="L2802" s="3">
        <f t="shared" si="352"/>
        <v>0</v>
      </c>
      <c r="M2802" s="3">
        <f t="shared" si="353"/>
        <v>0</v>
      </c>
      <c r="N2802" s="3">
        <f t="shared" si="354"/>
        <v>0</v>
      </c>
      <c r="O2802" s="3">
        <f t="shared" si="355"/>
        <v>0</v>
      </c>
      <c r="P2802" s="2">
        <f t="shared" si="348"/>
        <v>0</v>
      </c>
    </row>
    <row r="2803" spans="1:16">
      <c r="A2803" s="1">
        <v>2799</v>
      </c>
      <c r="G2803" s="3">
        <v>0</v>
      </c>
      <c r="H2803" s="2"/>
      <c r="I2803" s="3">
        <f t="shared" si="349"/>
        <v>0</v>
      </c>
      <c r="J2803" s="3">
        <f t="shared" si="350"/>
        <v>0</v>
      </c>
      <c r="K2803" s="3">
        <f t="shared" si="351"/>
        <v>0</v>
      </c>
      <c r="L2803" s="3">
        <f t="shared" si="352"/>
        <v>0</v>
      </c>
      <c r="M2803" s="3">
        <f t="shared" si="353"/>
        <v>0</v>
      </c>
      <c r="N2803" s="3">
        <f t="shared" si="354"/>
        <v>0</v>
      </c>
      <c r="O2803" s="3">
        <f t="shared" si="355"/>
        <v>0</v>
      </c>
      <c r="P2803" s="2">
        <f t="shared" si="348"/>
        <v>0</v>
      </c>
    </row>
    <row r="2804" spans="1:16">
      <c r="A2804" s="1">
        <v>2800</v>
      </c>
      <c r="G2804" s="3">
        <v>0</v>
      </c>
      <c r="H2804" s="2"/>
      <c r="I2804" s="3">
        <f t="shared" si="349"/>
        <v>0</v>
      </c>
      <c r="J2804" s="3">
        <f t="shared" si="350"/>
        <v>0</v>
      </c>
      <c r="K2804" s="3">
        <f t="shared" si="351"/>
        <v>0</v>
      </c>
      <c r="L2804" s="3">
        <f t="shared" si="352"/>
        <v>0</v>
      </c>
      <c r="M2804" s="3">
        <f t="shared" si="353"/>
        <v>0</v>
      </c>
      <c r="N2804" s="3">
        <f t="shared" si="354"/>
        <v>0</v>
      </c>
      <c r="O2804" s="3">
        <f t="shared" si="355"/>
        <v>0</v>
      </c>
      <c r="P2804" s="2">
        <f t="shared" si="348"/>
        <v>0</v>
      </c>
    </row>
    <row r="2805" spans="1:16">
      <c r="A2805" s="1">
        <v>2801</v>
      </c>
      <c r="G2805" s="3">
        <v>0</v>
      </c>
      <c r="H2805" s="2"/>
      <c r="I2805" s="3">
        <f t="shared" si="349"/>
        <v>0</v>
      </c>
      <c r="J2805" s="3">
        <f t="shared" si="350"/>
        <v>0</v>
      </c>
      <c r="K2805" s="3">
        <f t="shared" si="351"/>
        <v>0</v>
      </c>
      <c r="L2805" s="3">
        <f t="shared" si="352"/>
        <v>0</v>
      </c>
      <c r="M2805" s="3">
        <f t="shared" si="353"/>
        <v>0</v>
      </c>
      <c r="N2805" s="3">
        <f t="shared" si="354"/>
        <v>0</v>
      </c>
      <c r="O2805" s="3">
        <f t="shared" si="355"/>
        <v>0</v>
      </c>
      <c r="P2805" s="2">
        <f t="shared" si="348"/>
        <v>0</v>
      </c>
    </row>
    <row r="2806" spans="1:16">
      <c r="A2806" s="1">
        <v>2802</v>
      </c>
      <c r="G2806" s="3">
        <v>0</v>
      </c>
      <c r="H2806" s="2"/>
      <c r="I2806" s="3">
        <f t="shared" si="349"/>
        <v>0</v>
      </c>
      <c r="J2806" s="3">
        <f t="shared" si="350"/>
        <v>0</v>
      </c>
      <c r="K2806" s="3">
        <f t="shared" si="351"/>
        <v>0</v>
      </c>
      <c r="L2806" s="3">
        <f t="shared" si="352"/>
        <v>0</v>
      </c>
      <c r="M2806" s="3">
        <f t="shared" si="353"/>
        <v>0</v>
      </c>
      <c r="N2806" s="3">
        <f t="shared" si="354"/>
        <v>0</v>
      </c>
      <c r="O2806" s="3">
        <f t="shared" si="355"/>
        <v>0</v>
      </c>
      <c r="P2806" s="2">
        <f t="shared" si="348"/>
        <v>0</v>
      </c>
    </row>
    <row r="2807" spans="1:16">
      <c r="A2807" s="1">
        <v>2803</v>
      </c>
      <c r="G2807" s="3">
        <v>0</v>
      </c>
      <c r="H2807" s="2"/>
      <c r="I2807" s="3">
        <f t="shared" si="349"/>
        <v>0</v>
      </c>
      <c r="J2807" s="3">
        <f t="shared" si="350"/>
        <v>0</v>
      </c>
      <c r="K2807" s="3">
        <f t="shared" si="351"/>
        <v>0</v>
      </c>
      <c r="L2807" s="3">
        <f t="shared" si="352"/>
        <v>0</v>
      </c>
      <c r="M2807" s="3">
        <f t="shared" si="353"/>
        <v>0</v>
      </c>
      <c r="N2807" s="3">
        <f t="shared" si="354"/>
        <v>0</v>
      </c>
      <c r="O2807" s="3">
        <f t="shared" si="355"/>
        <v>0</v>
      </c>
      <c r="P2807" s="2">
        <f t="shared" si="348"/>
        <v>0</v>
      </c>
    </row>
    <row r="2808" spans="1:16">
      <c r="A2808" s="1">
        <v>2804</v>
      </c>
      <c r="G2808" s="3">
        <v>0</v>
      </c>
      <c r="H2808" s="2"/>
      <c r="I2808" s="3">
        <f t="shared" si="349"/>
        <v>0</v>
      </c>
      <c r="J2808" s="3">
        <f t="shared" si="350"/>
        <v>0</v>
      </c>
      <c r="K2808" s="3">
        <f t="shared" si="351"/>
        <v>0</v>
      </c>
      <c r="L2808" s="3">
        <f t="shared" si="352"/>
        <v>0</v>
      </c>
      <c r="M2808" s="3">
        <f t="shared" si="353"/>
        <v>0</v>
      </c>
      <c r="N2808" s="3">
        <f t="shared" si="354"/>
        <v>0</v>
      </c>
      <c r="O2808" s="3">
        <f t="shared" si="355"/>
        <v>0</v>
      </c>
      <c r="P2808" s="2">
        <f t="shared" si="348"/>
        <v>0</v>
      </c>
    </row>
    <row r="2809" spans="1:16">
      <c r="A2809" s="1">
        <v>2805</v>
      </c>
      <c r="G2809" s="3">
        <v>0</v>
      </c>
      <c r="H2809" s="2"/>
      <c r="I2809" s="3">
        <f t="shared" si="349"/>
        <v>0</v>
      </c>
      <c r="J2809" s="3">
        <f t="shared" si="350"/>
        <v>0</v>
      </c>
      <c r="K2809" s="3">
        <f t="shared" si="351"/>
        <v>0</v>
      </c>
      <c r="L2809" s="3">
        <f t="shared" si="352"/>
        <v>0</v>
      </c>
      <c r="M2809" s="3">
        <f t="shared" si="353"/>
        <v>0</v>
      </c>
      <c r="N2809" s="3">
        <f t="shared" si="354"/>
        <v>0</v>
      </c>
      <c r="O2809" s="3">
        <f t="shared" si="355"/>
        <v>0</v>
      </c>
      <c r="P2809" s="2">
        <f t="shared" si="348"/>
        <v>0</v>
      </c>
    </row>
    <row r="2810" spans="1:16">
      <c r="A2810" s="1">
        <v>2806</v>
      </c>
      <c r="G2810" s="3">
        <v>0</v>
      </c>
      <c r="H2810" s="2"/>
      <c r="I2810" s="3">
        <f t="shared" si="349"/>
        <v>0</v>
      </c>
      <c r="J2810" s="3">
        <f t="shared" si="350"/>
        <v>0</v>
      </c>
      <c r="K2810" s="3">
        <f t="shared" si="351"/>
        <v>0</v>
      </c>
      <c r="L2810" s="3">
        <f t="shared" si="352"/>
        <v>0</v>
      </c>
      <c r="M2810" s="3">
        <f t="shared" si="353"/>
        <v>0</v>
      </c>
      <c r="N2810" s="3">
        <f t="shared" si="354"/>
        <v>0</v>
      </c>
      <c r="O2810" s="3">
        <f t="shared" si="355"/>
        <v>0</v>
      </c>
      <c r="P2810" s="2">
        <f t="shared" si="348"/>
        <v>0</v>
      </c>
    </row>
    <row r="2811" spans="1:16">
      <c r="A2811" s="1">
        <v>2807</v>
      </c>
      <c r="G2811" s="3">
        <v>0</v>
      </c>
      <c r="H2811" s="2"/>
      <c r="I2811" s="3">
        <f t="shared" si="349"/>
        <v>0</v>
      </c>
      <c r="J2811" s="3">
        <f t="shared" si="350"/>
        <v>0</v>
      </c>
      <c r="K2811" s="3">
        <f t="shared" si="351"/>
        <v>0</v>
      </c>
      <c r="L2811" s="3">
        <f t="shared" si="352"/>
        <v>0</v>
      </c>
      <c r="M2811" s="3">
        <f t="shared" si="353"/>
        <v>0</v>
      </c>
      <c r="N2811" s="3">
        <f t="shared" si="354"/>
        <v>0</v>
      </c>
      <c r="O2811" s="3">
        <f t="shared" si="355"/>
        <v>0</v>
      </c>
      <c r="P2811" s="2">
        <f t="shared" si="348"/>
        <v>0</v>
      </c>
    </row>
    <row r="2812" spans="1:16">
      <c r="A2812" s="1">
        <v>2808</v>
      </c>
      <c r="G2812" s="3">
        <v>0</v>
      </c>
      <c r="H2812" s="2"/>
      <c r="I2812" s="3">
        <f t="shared" si="349"/>
        <v>0</v>
      </c>
      <c r="J2812" s="3">
        <f t="shared" si="350"/>
        <v>0</v>
      </c>
      <c r="K2812" s="3">
        <f t="shared" si="351"/>
        <v>0</v>
      </c>
      <c r="L2812" s="3">
        <f t="shared" si="352"/>
        <v>0</v>
      </c>
      <c r="M2812" s="3">
        <f t="shared" si="353"/>
        <v>0</v>
      </c>
      <c r="N2812" s="3">
        <f t="shared" si="354"/>
        <v>0</v>
      </c>
      <c r="O2812" s="3">
        <f t="shared" si="355"/>
        <v>0</v>
      </c>
      <c r="P2812" s="2">
        <f t="shared" si="348"/>
        <v>0</v>
      </c>
    </row>
    <row r="2813" spans="1:16">
      <c r="A2813" s="1">
        <v>2809</v>
      </c>
      <c r="G2813" s="3">
        <v>0</v>
      </c>
      <c r="H2813" s="2"/>
      <c r="I2813" s="3">
        <f t="shared" si="349"/>
        <v>0</v>
      </c>
      <c r="J2813" s="3">
        <f t="shared" si="350"/>
        <v>0</v>
      </c>
      <c r="K2813" s="3">
        <f t="shared" si="351"/>
        <v>0</v>
      </c>
      <c r="L2813" s="3">
        <f t="shared" si="352"/>
        <v>0</v>
      </c>
      <c r="M2813" s="3">
        <f t="shared" si="353"/>
        <v>0</v>
      </c>
      <c r="N2813" s="3">
        <f t="shared" si="354"/>
        <v>0</v>
      </c>
      <c r="O2813" s="3">
        <f t="shared" si="355"/>
        <v>0</v>
      </c>
      <c r="P2813" s="2">
        <f t="shared" si="348"/>
        <v>0</v>
      </c>
    </row>
    <row r="2814" spans="1:16">
      <c r="A2814" s="1">
        <v>2810</v>
      </c>
      <c r="G2814" s="3">
        <v>0</v>
      </c>
      <c r="H2814" s="2"/>
      <c r="I2814" s="3">
        <f t="shared" si="349"/>
        <v>0</v>
      </c>
      <c r="J2814" s="3">
        <f t="shared" si="350"/>
        <v>0</v>
      </c>
      <c r="K2814" s="3">
        <f t="shared" si="351"/>
        <v>0</v>
      </c>
      <c r="L2814" s="3">
        <f t="shared" si="352"/>
        <v>0</v>
      </c>
      <c r="M2814" s="3">
        <f t="shared" si="353"/>
        <v>0</v>
      </c>
      <c r="N2814" s="3">
        <f t="shared" si="354"/>
        <v>0</v>
      </c>
      <c r="O2814" s="3">
        <f t="shared" si="355"/>
        <v>0</v>
      </c>
      <c r="P2814" s="2">
        <f t="shared" si="348"/>
        <v>0</v>
      </c>
    </row>
    <row r="2815" spans="1:16">
      <c r="A2815" s="1">
        <v>2811</v>
      </c>
      <c r="G2815" s="3">
        <v>0</v>
      </c>
      <c r="H2815" s="2"/>
      <c r="I2815" s="3">
        <f t="shared" si="349"/>
        <v>0</v>
      </c>
      <c r="J2815" s="3">
        <f t="shared" si="350"/>
        <v>0</v>
      </c>
      <c r="K2815" s="3">
        <f t="shared" si="351"/>
        <v>0</v>
      </c>
      <c r="L2815" s="3">
        <f t="shared" si="352"/>
        <v>0</v>
      </c>
      <c r="M2815" s="3">
        <f t="shared" si="353"/>
        <v>0</v>
      </c>
      <c r="N2815" s="3">
        <f t="shared" si="354"/>
        <v>0</v>
      </c>
      <c r="O2815" s="3">
        <f t="shared" si="355"/>
        <v>0</v>
      </c>
      <c r="P2815" s="2">
        <f t="shared" si="348"/>
        <v>0</v>
      </c>
    </row>
    <row r="2816" spans="1:16">
      <c r="A2816" s="1">
        <v>2812</v>
      </c>
      <c r="G2816" s="3">
        <v>0</v>
      </c>
      <c r="H2816" s="2"/>
      <c r="I2816" s="3">
        <f t="shared" si="349"/>
        <v>0</v>
      </c>
      <c r="J2816" s="3">
        <f t="shared" si="350"/>
        <v>0</v>
      </c>
      <c r="K2816" s="3">
        <f t="shared" si="351"/>
        <v>0</v>
      </c>
      <c r="L2816" s="3">
        <f t="shared" si="352"/>
        <v>0</v>
      </c>
      <c r="M2816" s="3">
        <f t="shared" si="353"/>
        <v>0</v>
      </c>
      <c r="N2816" s="3">
        <f t="shared" si="354"/>
        <v>0</v>
      </c>
      <c r="O2816" s="3">
        <f t="shared" si="355"/>
        <v>0</v>
      </c>
      <c r="P2816" s="2">
        <f t="shared" si="348"/>
        <v>0</v>
      </c>
    </row>
    <row r="2817" spans="1:16">
      <c r="A2817" s="1">
        <v>2813</v>
      </c>
      <c r="G2817" s="3">
        <v>0</v>
      </c>
      <c r="H2817" s="2"/>
      <c r="I2817" s="3">
        <f t="shared" si="349"/>
        <v>0</v>
      </c>
      <c r="J2817" s="3">
        <f t="shared" si="350"/>
        <v>0</v>
      </c>
      <c r="K2817" s="3">
        <f t="shared" si="351"/>
        <v>0</v>
      </c>
      <c r="L2817" s="3">
        <f t="shared" si="352"/>
        <v>0</v>
      </c>
      <c r="M2817" s="3">
        <f t="shared" si="353"/>
        <v>0</v>
      </c>
      <c r="N2817" s="3">
        <f t="shared" si="354"/>
        <v>0</v>
      </c>
      <c r="O2817" s="3">
        <f t="shared" si="355"/>
        <v>0</v>
      </c>
      <c r="P2817" s="2">
        <f t="shared" si="348"/>
        <v>0</v>
      </c>
    </row>
    <row r="2818" spans="1:16">
      <c r="A2818" s="1">
        <v>2814</v>
      </c>
      <c r="G2818" s="3">
        <v>0</v>
      </c>
      <c r="H2818" s="2"/>
      <c r="I2818" s="3">
        <f t="shared" si="349"/>
        <v>0</v>
      </c>
      <c r="J2818" s="3">
        <f t="shared" si="350"/>
        <v>0</v>
      </c>
      <c r="K2818" s="3">
        <f t="shared" si="351"/>
        <v>0</v>
      </c>
      <c r="L2818" s="3">
        <f t="shared" si="352"/>
        <v>0</v>
      </c>
      <c r="M2818" s="3">
        <f t="shared" si="353"/>
        <v>0</v>
      </c>
      <c r="N2818" s="3">
        <f t="shared" si="354"/>
        <v>0</v>
      </c>
      <c r="O2818" s="3">
        <f t="shared" si="355"/>
        <v>0</v>
      </c>
      <c r="P2818" s="2">
        <f t="shared" si="348"/>
        <v>0</v>
      </c>
    </row>
    <row r="2819" spans="1:16">
      <c r="A2819" s="1">
        <v>2815</v>
      </c>
      <c r="G2819" s="3">
        <v>0</v>
      </c>
      <c r="H2819" s="2"/>
      <c r="I2819" s="3">
        <f t="shared" si="349"/>
        <v>0</v>
      </c>
      <c r="J2819" s="3">
        <f t="shared" si="350"/>
        <v>0</v>
      </c>
      <c r="K2819" s="3">
        <f t="shared" si="351"/>
        <v>0</v>
      </c>
      <c r="L2819" s="3">
        <f t="shared" si="352"/>
        <v>0</v>
      </c>
      <c r="M2819" s="3">
        <f t="shared" si="353"/>
        <v>0</v>
      </c>
      <c r="N2819" s="3">
        <f t="shared" si="354"/>
        <v>0</v>
      </c>
      <c r="O2819" s="3">
        <f t="shared" si="355"/>
        <v>0</v>
      </c>
      <c r="P2819" s="2">
        <f t="shared" si="348"/>
        <v>0</v>
      </c>
    </row>
    <row r="2820" spans="1:16">
      <c r="A2820" s="1">
        <v>2816</v>
      </c>
      <c r="G2820" s="3">
        <v>0</v>
      </c>
      <c r="H2820" s="2"/>
      <c r="I2820" s="3">
        <f t="shared" si="349"/>
        <v>0</v>
      </c>
      <c r="J2820" s="3">
        <f t="shared" si="350"/>
        <v>0</v>
      </c>
      <c r="K2820" s="3">
        <f t="shared" si="351"/>
        <v>0</v>
      </c>
      <c r="L2820" s="3">
        <f t="shared" si="352"/>
        <v>0</v>
      </c>
      <c r="M2820" s="3">
        <f t="shared" si="353"/>
        <v>0</v>
      </c>
      <c r="N2820" s="3">
        <f t="shared" si="354"/>
        <v>0</v>
      </c>
      <c r="O2820" s="3">
        <f t="shared" si="355"/>
        <v>0</v>
      </c>
      <c r="P2820" s="2">
        <f t="shared" si="348"/>
        <v>0</v>
      </c>
    </row>
    <row r="2821" spans="1:16">
      <c r="A2821" s="1">
        <v>2817</v>
      </c>
      <c r="G2821" s="3">
        <v>0</v>
      </c>
      <c r="H2821" s="2"/>
      <c r="I2821" s="3">
        <f t="shared" si="349"/>
        <v>0</v>
      </c>
      <c r="J2821" s="3">
        <f t="shared" si="350"/>
        <v>0</v>
      </c>
      <c r="K2821" s="3">
        <f t="shared" si="351"/>
        <v>0</v>
      </c>
      <c r="L2821" s="3">
        <f t="shared" si="352"/>
        <v>0</v>
      </c>
      <c r="M2821" s="3">
        <f t="shared" si="353"/>
        <v>0</v>
      </c>
      <c r="N2821" s="3">
        <f t="shared" si="354"/>
        <v>0</v>
      </c>
      <c r="O2821" s="3">
        <f t="shared" si="355"/>
        <v>0</v>
      </c>
      <c r="P2821" s="2">
        <f t="shared" ref="P2821:P2884" si="356">O2821</f>
        <v>0</v>
      </c>
    </row>
    <row r="2822" spans="1:16">
      <c r="A2822" s="1">
        <v>2818</v>
      </c>
      <c r="G2822" s="3">
        <v>0</v>
      </c>
      <c r="H2822" s="2"/>
      <c r="I2822" s="3">
        <f t="shared" si="349"/>
        <v>0</v>
      </c>
      <c r="J2822" s="3">
        <f t="shared" si="350"/>
        <v>0</v>
      </c>
      <c r="K2822" s="3">
        <f t="shared" si="351"/>
        <v>0</v>
      </c>
      <c r="L2822" s="3">
        <f t="shared" si="352"/>
        <v>0</v>
      </c>
      <c r="M2822" s="3">
        <f t="shared" si="353"/>
        <v>0</v>
      </c>
      <c r="N2822" s="3">
        <f t="shared" si="354"/>
        <v>0</v>
      </c>
      <c r="O2822" s="3">
        <f t="shared" si="355"/>
        <v>0</v>
      </c>
      <c r="P2822" s="2">
        <f t="shared" si="356"/>
        <v>0</v>
      </c>
    </row>
    <row r="2823" spans="1:16">
      <c r="A2823" s="1">
        <v>2819</v>
      </c>
      <c r="G2823" s="3">
        <v>0</v>
      </c>
      <c r="H2823" s="2"/>
      <c r="I2823" s="3">
        <f t="shared" si="349"/>
        <v>0</v>
      </c>
      <c r="J2823" s="3">
        <f t="shared" si="350"/>
        <v>0</v>
      </c>
      <c r="K2823" s="3">
        <f t="shared" si="351"/>
        <v>0</v>
      </c>
      <c r="L2823" s="3">
        <f t="shared" si="352"/>
        <v>0</v>
      </c>
      <c r="M2823" s="3">
        <f t="shared" si="353"/>
        <v>0</v>
      </c>
      <c r="N2823" s="3">
        <f t="shared" si="354"/>
        <v>0</v>
      </c>
      <c r="O2823" s="3">
        <f t="shared" si="355"/>
        <v>0</v>
      </c>
      <c r="P2823" s="2">
        <f t="shared" si="356"/>
        <v>0</v>
      </c>
    </row>
    <row r="2824" spans="1:16">
      <c r="A2824" s="1">
        <v>2820</v>
      </c>
      <c r="G2824" s="3">
        <v>0</v>
      </c>
      <c r="H2824" s="2"/>
      <c r="I2824" s="3">
        <f t="shared" si="349"/>
        <v>0</v>
      </c>
      <c r="J2824" s="3">
        <f t="shared" si="350"/>
        <v>0</v>
      </c>
      <c r="K2824" s="3">
        <f t="shared" si="351"/>
        <v>0</v>
      </c>
      <c r="L2824" s="3">
        <f t="shared" si="352"/>
        <v>0</v>
      </c>
      <c r="M2824" s="3">
        <f t="shared" si="353"/>
        <v>0</v>
      </c>
      <c r="N2824" s="3">
        <f t="shared" si="354"/>
        <v>0</v>
      </c>
      <c r="O2824" s="3">
        <f t="shared" si="355"/>
        <v>0</v>
      </c>
      <c r="P2824" s="2">
        <f t="shared" si="356"/>
        <v>0</v>
      </c>
    </row>
    <row r="2825" spans="1:16">
      <c r="A2825" s="1">
        <v>2821</v>
      </c>
      <c r="G2825" s="3">
        <v>0</v>
      </c>
      <c r="H2825" s="2"/>
      <c r="I2825" s="3">
        <f t="shared" si="349"/>
        <v>0</v>
      </c>
      <c r="J2825" s="3">
        <f t="shared" si="350"/>
        <v>0</v>
      </c>
      <c r="K2825" s="3">
        <f t="shared" si="351"/>
        <v>0</v>
      </c>
      <c r="L2825" s="3">
        <f t="shared" si="352"/>
        <v>0</v>
      </c>
      <c r="M2825" s="3">
        <f t="shared" si="353"/>
        <v>0</v>
      </c>
      <c r="N2825" s="3">
        <f t="shared" si="354"/>
        <v>0</v>
      </c>
      <c r="O2825" s="3">
        <f t="shared" si="355"/>
        <v>0</v>
      </c>
      <c r="P2825" s="2">
        <f t="shared" si="356"/>
        <v>0</v>
      </c>
    </row>
    <row r="2826" spans="1:16">
      <c r="A2826" s="1">
        <v>2822</v>
      </c>
      <c r="G2826" s="3">
        <v>0</v>
      </c>
      <c r="H2826" s="2"/>
      <c r="I2826" s="3">
        <f t="shared" si="349"/>
        <v>0</v>
      </c>
      <c r="J2826" s="3">
        <f t="shared" si="350"/>
        <v>0</v>
      </c>
      <c r="K2826" s="3">
        <f t="shared" si="351"/>
        <v>0</v>
      </c>
      <c r="L2826" s="3">
        <f t="shared" si="352"/>
        <v>0</v>
      </c>
      <c r="M2826" s="3">
        <f t="shared" si="353"/>
        <v>0</v>
      </c>
      <c r="N2826" s="3">
        <f t="shared" si="354"/>
        <v>0</v>
      </c>
      <c r="O2826" s="3">
        <f t="shared" si="355"/>
        <v>0</v>
      </c>
      <c r="P2826" s="2">
        <f t="shared" si="356"/>
        <v>0</v>
      </c>
    </row>
    <row r="2827" spans="1:16">
      <c r="A2827" s="1">
        <v>2823</v>
      </c>
      <c r="G2827" s="3">
        <v>0</v>
      </c>
      <c r="H2827" s="2"/>
      <c r="I2827" s="3">
        <f t="shared" si="349"/>
        <v>0</v>
      </c>
      <c r="J2827" s="3">
        <f t="shared" si="350"/>
        <v>0</v>
      </c>
      <c r="K2827" s="3">
        <f t="shared" si="351"/>
        <v>0</v>
      </c>
      <c r="L2827" s="3">
        <f t="shared" si="352"/>
        <v>0</v>
      </c>
      <c r="M2827" s="3">
        <f t="shared" si="353"/>
        <v>0</v>
      </c>
      <c r="N2827" s="3">
        <f t="shared" si="354"/>
        <v>0</v>
      </c>
      <c r="O2827" s="3">
        <f t="shared" si="355"/>
        <v>0</v>
      </c>
      <c r="P2827" s="2">
        <f t="shared" si="356"/>
        <v>0</v>
      </c>
    </row>
    <row r="2828" spans="1:16">
      <c r="A2828" s="1">
        <v>2824</v>
      </c>
      <c r="G2828" s="3">
        <v>0</v>
      </c>
      <c r="H2828" s="2"/>
      <c r="I2828" s="3">
        <f t="shared" si="349"/>
        <v>0</v>
      </c>
      <c r="J2828" s="3">
        <f t="shared" si="350"/>
        <v>0</v>
      </c>
      <c r="K2828" s="3">
        <f t="shared" si="351"/>
        <v>0</v>
      </c>
      <c r="L2828" s="3">
        <f t="shared" si="352"/>
        <v>0</v>
      </c>
      <c r="M2828" s="3">
        <f t="shared" si="353"/>
        <v>0</v>
      </c>
      <c r="N2828" s="3">
        <f t="shared" si="354"/>
        <v>0</v>
      </c>
      <c r="O2828" s="3">
        <f t="shared" si="355"/>
        <v>0</v>
      </c>
      <c r="P2828" s="2">
        <f t="shared" si="356"/>
        <v>0</v>
      </c>
    </row>
    <row r="2829" spans="1:16">
      <c r="A2829" s="1">
        <v>2825</v>
      </c>
      <c r="G2829" s="3">
        <v>0</v>
      </c>
      <c r="H2829" s="2"/>
      <c r="I2829" s="3">
        <f t="shared" si="349"/>
        <v>0</v>
      </c>
      <c r="J2829" s="3">
        <f t="shared" si="350"/>
        <v>0</v>
      </c>
      <c r="K2829" s="3">
        <f t="shared" si="351"/>
        <v>0</v>
      </c>
      <c r="L2829" s="3">
        <f t="shared" si="352"/>
        <v>0</v>
      </c>
      <c r="M2829" s="3">
        <f t="shared" si="353"/>
        <v>0</v>
      </c>
      <c r="N2829" s="3">
        <f t="shared" si="354"/>
        <v>0</v>
      </c>
      <c r="O2829" s="3">
        <f t="shared" si="355"/>
        <v>0</v>
      </c>
      <c r="P2829" s="2">
        <f t="shared" si="356"/>
        <v>0</v>
      </c>
    </row>
    <row r="2830" spans="1:16">
      <c r="A2830" s="1">
        <v>2826</v>
      </c>
      <c r="G2830" s="3">
        <v>0</v>
      </c>
      <c r="H2830" s="2"/>
      <c r="I2830" s="3">
        <f t="shared" si="349"/>
        <v>0</v>
      </c>
      <c r="J2830" s="3">
        <f t="shared" si="350"/>
        <v>0</v>
      </c>
      <c r="K2830" s="3">
        <f t="shared" si="351"/>
        <v>0</v>
      </c>
      <c r="L2830" s="3">
        <f t="shared" si="352"/>
        <v>0</v>
      </c>
      <c r="M2830" s="3">
        <f t="shared" si="353"/>
        <v>0</v>
      </c>
      <c r="N2830" s="3">
        <f t="shared" si="354"/>
        <v>0</v>
      </c>
      <c r="O2830" s="3">
        <f t="shared" si="355"/>
        <v>0</v>
      </c>
      <c r="P2830" s="2">
        <f t="shared" si="356"/>
        <v>0</v>
      </c>
    </row>
    <row r="2831" spans="1:16">
      <c r="A2831" s="1">
        <v>2827</v>
      </c>
      <c r="G2831" s="3">
        <v>0</v>
      </c>
      <c r="H2831" s="2"/>
      <c r="I2831" s="3">
        <f t="shared" si="349"/>
        <v>0</v>
      </c>
      <c r="J2831" s="3">
        <f t="shared" si="350"/>
        <v>0</v>
      </c>
      <c r="K2831" s="3">
        <f t="shared" si="351"/>
        <v>0</v>
      </c>
      <c r="L2831" s="3">
        <f t="shared" si="352"/>
        <v>0</v>
      </c>
      <c r="M2831" s="3">
        <f t="shared" si="353"/>
        <v>0</v>
      </c>
      <c r="N2831" s="3">
        <f t="shared" si="354"/>
        <v>0</v>
      </c>
      <c r="O2831" s="3">
        <f t="shared" si="355"/>
        <v>0</v>
      </c>
      <c r="P2831" s="2">
        <f t="shared" si="356"/>
        <v>0</v>
      </c>
    </row>
    <row r="2832" spans="1:16">
      <c r="A2832" s="1">
        <v>2828</v>
      </c>
      <c r="G2832" s="3">
        <v>0</v>
      </c>
      <c r="H2832" s="2"/>
      <c r="I2832" s="3">
        <f t="shared" si="349"/>
        <v>0</v>
      </c>
      <c r="J2832" s="3">
        <f t="shared" si="350"/>
        <v>0</v>
      </c>
      <c r="K2832" s="3">
        <f t="shared" si="351"/>
        <v>0</v>
      </c>
      <c r="L2832" s="3">
        <f t="shared" si="352"/>
        <v>0</v>
      </c>
      <c r="M2832" s="3">
        <f t="shared" si="353"/>
        <v>0</v>
      </c>
      <c r="N2832" s="3">
        <f t="shared" si="354"/>
        <v>0</v>
      </c>
      <c r="O2832" s="3">
        <f t="shared" si="355"/>
        <v>0</v>
      </c>
      <c r="P2832" s="2">
        <f t="shared" si="356"/>
        <v>0</v>
      </c>
    </row>
    <row r="2833" spans="1:16">
      <c r="A2833" s="1">
        <v>2829</v>
      </c>
      <c r="G2833" s="3">
        <v>0</v>
      </c>
      <c r="H2833" s="2"/>
      <c r="I2833" s="3">
        <f t="shared" si="349"/>
        <v>0</v>
      </c>
      <c r="J2833" s="3">
        <f t="shared" si="350"/>
        <v>0</v>
      </c>
      <c r="K2833" s="3">
        <f t="shared" si="351"/>
        <v>0</v>
      </c>
      <c r="L2833" s="3">
        <f t="shared" si="352"/>
        <v>0</v>
      </c>
      <c r="M2833" s="3">
        <f t="shared" si="353"/>
        <v>0</v>
      </c>
      <c r="N2833" s="3">
        <f t="shared" si="354"/>
        <v>0</v>
      </c>
      <c r="O2833" s="3">
        <f t="shared" si="355"/>
        <v>0</v>
      </c>
      <c r="P2833" s="2">
        <f t="shared" si="356"/>
        <v>0</v>
      </c>
    </row>
    <row r="2834" spans="1:16">
      <c r="A2834" s="1">
        <v>2830</v>
      </c>
      <c r="G2834" s="3">
        <v>0</v>
      </c>
      <c r="H2834" s="2"/>
      <c r="I2834" s="3">
        <f t="shared" si="349"/>
        <v>0</v>
      </c>
      <c r="J2834" s="3">
        <f t="shared" si="350"/>
        <v>0</v>
      </c>
      <c r="K2834" s="3">
        <f t="shared" si="351"/>
        <v>0</v>
      </c>
      <c r="L2834" s="3">
        <f t="shared" si="352"/>
        <v>0</v>
      </c>
      <c r="M2834" s="3">
        <f t="shared" si="353"/>
        <v>0</v>
      </c>
      <c r="N2834" s="3">
        <f t="shared" si="354"/>
        <v>0</v>
      </c>
      <c r="O2834" s="3">
        <f t="shared" si="355"/>
        <v>0</v>
      </c>
      <c r="P2834" s="2">
        <f t="shared" si="356"/>
        <v>0</v>
      </c>
    </row>
    <row r="2835" spans="1:16">
      <c r="A2835" s="1">
        <v>2831</v>
      </c>
      <c r="G2835" s="3">
        <v>0</v>
      </c>
      <c r="H2835" s="2"/>
      <c r="I2835" s="3">
        <f t="shared" si="349"/>
        <v>0</v>
      </c>
      <c r="J2835" s="3">
        <f t="shared" si="350"/>
        <v>0</v>
      </c>
      <c r="K2835" s="3">
        <f t="shared" si="351"/>
        <v>0</v>
      </c>
      <c r="L2835" s="3">
        <f t="shared" si="352"/>
        <v>0</v>
      </c>
      <c r="M2835" s="3">
        <f t="shared" si="353"/>
        <v>0</v>
      </c>
      <c r="N2835" s="3">
        <f t="shared" si="354"/>
        <v>0</v>
      </c>
      <c r="O2835" s="3">
        <f t="shared" si="355"/>
        <v>0</v>
      </c>
      <c r="P2835" s="2">
        <f t="shared" si="356"/>
        <v>0</v>
      </c>
    </row>
    <row r="2836" spans="1:16">
      <c r="A2836" s="1">
        <v>2832</v>
      </c>
      <c r="G2836" s="3">
        <v>0</v>
      </c>
      <c r="H2836" s="2"/>
      <c r="I2836" s="3">
        <f t="shared" si="349"/>
        <v>0</v>
      </c>
      <c r="J2836" s="3">
        <f t="shared" si="350"/>
        <v>0</v>
      </c>
      <c r="K2836" s="3">
        <f t="shared" si="351"/>
        <v>0</v>
      </c>
      <c r="L2836" s="3">
        <f t="shared" si="352"/>
        <v>0</v>
      </c>
      <c r="M2836" s="3">
        <f t="shared" si="353"/>
        <v>0</v>
      </c>
      <c r="N2836" s="3">
        <f t="shared" si="354"/>
        <v>0</v>
      </c>
      <c r="O2836" s="3">
        <f t="shared" si="355"/>
        <v>0</v>
      </c>
      <c r="P2836" s="2">
        <f t="shared" si="356"/>
        <v>0</v>
      </c>
    </row>
    <row r="2837" spans="1:16">
      <c r="A2837" s="1">
        <v>2833</v>
      </c>
      <c r="G2837" s="3">
        <v>0</v>
      </c>
      <c r="H2837" s="2"/>
      <c r="I2837" s="3">
        <f t="shared" si="349"/>
        <v>0</v>
      </c>
      <c r="J2837" s="3">
        <f t="shared" si="350"/>
        <v>0</v>
      </c>
      <c r="K2837" s="3">
        <f t="shared" si="351"/>
        <v>0</v>
      </c>
      <c r="L2837" s="3">
        <f t="shared" si="352"/>
        <v>0</v>
      </c>
      <c r="M2837" s="3">
        <f t="shared" si="353"/>
        <v>0</v>
      </c>
      <c r="N2837" s="3">
        <f t="shared" si="354"/>
        <v>0</v>
      </c>
      <c r="O2837" s="3">
        <f t="shared" si="355"/>
        <v>0</v>
      </c>
      <c r="P2837" s="2">
        <f t="shared" si="356"/>
        <v>0</v>
      </c>
    </row>
    <row r="2838" spans="1:16">
      <c r="A2838" s="1">
        <v>2834</v>
      </c>
      <c r="G2838" s="3">
        <v>0</v>
      </c>
      <c r="H2838" s="2"/>
      <c r="I2838" s="3">
        <f t="shared" si="349"/>
        <v>0</v>
      </c>
      <c r="J2838" s="3">
        <f t="shared" si="350"/>
        <v>0</v>
      </c>
      <c r="K2838" s="3">
        <f t="shared" si="351"/>
        <v>0</v>
      </c>
      <c r="L2838" s="3">
        <f t="shared" si="352"/>
        <v>0</v>
      </c>
      <c r="M2838" s="3">
        <f t="shared" si="353"/>
        <v>0</v>
      </c>
      <c r="N2838" s="3">
        <f t="shared" si="354"/>
        <v>0</v>
      </c>
      <c r="O2838" s="3">
        <f t="shared" si="355"/>
        <v>0</v>
      </c>
      <c r="P2838" s="2">
        <f t="shared" si="356"/>
        <v>0</v>
      </c>
    </row>
    <row r="2839" spans="1:16">
      <c r="A2839" s="1">
        <v>2835</v>
      </c>
      <c r="G2839" s="3">
        <v>0</v>
      </c>
      <c r="H2839" s="2"/>
      <c r="I2839" s="3">
        <f t="shared" si="349"/>
        <v>0</v>
      </c>
      <c r="J2839" s="3">
        <f t="shared" si="350"/>
        <v>0</v>
      </c>
      <c r="K2839" s="3">
        <f t="shared" si="351"/>
        <v>0</v>
      </c>
      <c r="L2839" s="3">
        <f t="shared" si="352"/>
        <v>0</v>
      </c>
      <c r="M2839" s="3">
        <f t="shared" si="353"/>
        <v>0</v>
      </c>
      <c r="N2839" s="3">
        <f t="shared" si="354"/>
        <v>0</v>
      </c>
      <c r="O2839" s="3">
        <f t="shared" si="355"/>
        <v>0</v>
      </c>
      <c r="P2839" s="2">
        <f t="shared" si="356"/>
        <v>0</v>
      </c>
    </row>
    <row r="2840" spans="1:16">
      <c r="A2840" s="1">
        <v>2836</v>
      </c>
      <c r="G2840" s="3">
        <v>0</v>
      </c>
      <c r="H2840" s="2"/>
      <c r="I2840" s="3">
        <f t="shared" si="349"/>
        <v>0</v>
      </c>
      <c r="J2840" s="3">
        <f t="shared" si="350"/>
        <v>0</v>
      </c>
      <c r="K2840" s="3">
        <f t="shared" si="351"/>
        <v>0</v>
      </c>
      <c r="L2840" s="3">
        <f t="shared" si="352"/>
        <v>0</v>
      </c>
      <c r="M2840" s="3">
        <f t="shared" si="353"/>
        <v>0</v>
      </c>
      <c r="N2840" s="3">
        <f t="shared" si="354"/>
        <v>0</v>
      </c>
      <c r="O2840" s="3">
        <f t="shared" si="355"/>
        <v>0</v>
      </c>
      <c r="P2840" s="2">
        <f t="shared" si="356"/>
        <v>0</v>
      </c>
    </row>
    <row r="2841" spans="1:16">
      <c r="A2841" s="1">
        <v>2837</v>
      </c>
      <c r="G2841" s="3">
        <v>0</v>
      </c>
      <c r="H2841" s="2"/>
      <c r="I2841" s="3">
        <f t="shared" si="349"/>
        <v>0</v>
      </c>
      <c r="J2841" s="3">
        <f t="shared" si="350"/>
        <v>0</v>
      </c>
      <c r="K2841" s="3">
        <f t="shared" si="351"/>
        <v>0</v>
      </c>
      <c r="L2841" s="3">
        <f t="shared" si="352"/>
        <v>0</v>
      </c>
      <c r="M2841" s="3">
        <f t="shared" si="353"/>
        <v>0</v>
      </c>
      <c r="N2841" s="3">
        <f t="shared" si="354"/>
        <v>0</v>
      </c>
      <c r="O2841" s="3">
        <f t="shared" si="355"/>
        <v>0</v>
      </c>
      <c r="P2841" s="2">
        <f t="shared" si="356"/>
        <v>0</v>
      </c>
    </row>
    <row r="2842" spans="1:16">
      <c r="A2842" s="1">
        <v>2838</v>
      </c>
      <c r="G2842" s="3">
        <v>0</v>
      </c>
      <c r="H2842" s="2"/>
      <c r="I2842" s="3">
        <f t="shared" si="349"/>
        <v>0</v>
      </c>
      <c r="J2842" s="3">
        <f t="shared" si="350"/>
        <v>0</v>
      </c>
      <c r="K2842" s="3">
        <f t="shared" si="351"/>
        <v>0</v>
      </c>
      <c r="L2842" s="3">
        <f t="shared" si="352"/>
        <v>0</v>
      </c>
      <c r="M2842" s="3">
        <f t="shared" si="353"/>
        <v>0</v>
      </c>
      <c r="N2842" s="3">
        <f t="shared" si="354"/>
        <v>0</v>
      </c>
      <c r="O2842" s="3">
        <f t="shared" si="355"/>
        <v>0</v>
      </c>
      <c r="P2842" s="2">
        <f t="shared" si="356"/>
        <v>0</v>
      </c>
    </row>
    <row r="2843" spans="1:16">
      <c r="A2843" s="1">
        <v>2839</v>
      </c>
      <c r="G2843" s="3">
        <v>0</v>
      </c>
      <c r="H2843" s="2"/>
      <c r="I2843" s="3">
        <f t="shared" si="349"/>
        <v>0</v>
      </c>
      <c r="J2843" s="3">
        <f t="shared" si="350"/>
        <v>0</v>
      </c>
      <c r="K2843" s="3">
        <f t="shared" si="351"/>
        <v>0</v>
      </c>
      <c r="L2843" s="3">
        <f t="shared" si="352"/>
        <v>0</v>
      </c>
      <c r="M2843" s="3">
        <f t="shared" si="353"/>
        <v>0</v>
      </c>
      <c r="N2843" s="3">
        <f t="shared" si="354"/>
        <v>0</v>
      </c>
      <c r="O2843" s="3">
        <f t="shared" si="355"/>
        <v>0</v>
      </c>
      <c r="P2843" s="2">
        <f t="shared" si="356"/>
        <v>0</v>
      </c>
    </row>
    <row r="2844" spans="1:16">
      <c r="A2844" s="1">
        <v>2840</v>
      </c>
      <c r="G2844" s="3">
        <v>0</v>
      </c>
      <c r="H2844" s="2"/>
      <c r="I2844" s="3">
        <f t="shared" si="349"/>
        <v>0</v>
      </c>
      <c r="J2844" s="3">
        <f t="shared" si="350"/>
        <v>0</v>
      </c>
      <c r="K2844" s="3">
        <f t="shared" si="351"/>
        <v>0</v>
      </c>
      <c r="L2844" s="3">
        <f t="shared" si="352"/>
        <v>0</v>
      </c>
      <c r="M2844" s="3">
        <f t="shared" si="353"/>
        <v>0</v>
      </c>
      <c r="N2844" s="3">
        <f t="shared" si="354"/>
        <v>0</v>
      </c>
      <c r="O2844" s="3">
        <f t="shared" si="355"/>
        <v>0</v>
      </c>
      <c r="P2844" s="2">
        <f t="shared" si="356"/>
        <v>0</v>
      </c>
    </row>
    <row r="2845" spans="1:16">
      <c r="A2845" s="1">
        <v>2841</v>
      </c>
      <c r="G2845" s="3">
        <v>0</v>
      </c>
      <c r="H2845" s="2"/>
      <c r="I2845" s="3">
        <f t="shared" ref="I2845:I2908" si="357">$B$3*G2845</f>
        <v>0</v>
      </c>
      <c r="J2845" s="3">
        <f t="shared" ref="J2845:J2908" si="358">I2845-$C$3*L2845</f>
        <v>0</v>
      </c>
      <c r="K2845" s="3">
        <f t="shared" ref="K2845:K2908" si="359">J2845-$D$3*M2845</f>
        <v>0</v>
      </c>
      <c r="L2845" s="3">
        <f t="shared" ref="L2845:L2908" si="360">K2844</f>
        <v>0</v>
      </c>
      <c r="M2845" s="3">
        <f t="shared" ref="M2845:M2908" si="361">L2844</f>
        <v>0</v>
      </c>
      <c r="N2845" s="3">
        <f t="shared" ref="N2845:N2908" si="362">K2845+$E$3*L2845</f>
        <v>0</v>
      </c>
      <c r="O2845" s="3">
        <f t="shared" ref="O2845:O2908" si="363">N2845+$F$3*M2845</f>
        <v>0</v>
      </c>
      <c r="P2845" s="2">
        <f t="shared" si="356"/>
        <v>0</v>
      </c>
    </row>
    <row r="2846" spans="1:16">
      <c r="A2846" s="1">
        <v>2842</v>
      </c>
      <c r="G2846" s="3">
        <v>0</v>
      </c>
      <c r="H2846" s="2"/>
      <c r="I2846" s="3">
        <f t="shared" si="357"/>
        <v>0</v>
      </c>
      <c r="J2846" s="3">
        <f t="shared" si="358"/>
        <v>0</v>
      </c>
      <c r="K2846" s="3">
        <f t="shared" si="359"/>
        <v>0</v>
      </c>
      <c r="L2846" s="3">
        <f t="shared" si="360"/>
        <v>0</v>
      </c>
      <c r="M2846" s="3">
        <f t="shared" si="361"/>
        <v>0</v>
      </c>
      <c r="N2846" s="3">
        <f t="shared" si="362"/>
        <v>0</v>
      </c>
      <c r="O2846" s="3">
        <f t="shared" si="363"/>
        <v>0</v>
      </c>
      <c r="P2846" s="2">
        <f t="shared" si="356"/>
        <v>0</v>
      </c>
    </row>
    <row r="2847" spans="1:16">
      <c r="A2847" s="1">
        <v>2843</v>
      </c>
      <c r="G2847" s="3">
        <v>0</v>
      </c>
      <c r="H2847" s="2"/>
      <c r="I2847" s="3">
        <f t="shared" si="357"/>
        <v>0</v>
      </c>
      <c r="J2847" s="3">
        <f t="shared" si="358"/>
        <v>0</v>
      </c>
      <c r="K2847" s="3">
        <f t="shared" si="359"/>
        <v>0</v>
      </c>
      <c r="L2847" s="3">
        <f t="shared" si="360"/>
        <v>0</v>
      </c>
      <c r="M2847" s="3">
        <f t="shared" si="361"/>
        <v>0</v>
      </c>
      <c r="N2847" s="3">
        <f t="shared" si="362"/>
        <v>0</v>
      </c>
      <c r="O2847" s="3">
        <f t="shared" si="363"/>
        <v>0</v>
      </c>
      <c r="P2847" s="2">
        <f t="shared" si="356"/>
        <v>0</v>
      </c>
    </row>
    <row r="2848" spans="1:16">
      <c r="A2848" s="1">
        <v>2844</v>
      </c>
      <c r="G2848" s="3">
        <v>0</v>
      </c>
      <c r="H2848" s="2"/>
      <c r="I2848" s="3">
        <f t="shared" si="357"/>
        <v>0</v>
      </c>
      <c r="J2848" s="3">
        <f t="shared" si="358"/>
        <v>0</v>
      </c>
      <c r="K2848" s="3">
        <f t="shared" si="359"/>
        <v>0</v>
      </c>
      <c r="L2848" s="3">
        <f t="shared" si="360"/>
        <v>0</v>
      </c>
      <c r="M2848" s="3">
        <f t="shared" si="361"/>
        <v>0</v>
      </c>
      <c r="N2848" s="3">
        <f t="shared" si="362"/>
        <v>0</v>
      </c>
      <c r="O2848" s="3">
        <f t="shared" si="363"/>
        <v>0</v>
      </c>
      <c r="P2848" s="2">
        <f t="shared" si="356"/>
        <v>0</v>
      </c>
    </row>
    <row r="2849" spans="1:16">
      <c r="A2849" s="1">
        <v>2845</v>
      </c>
      <c r="G2849" s="3">
        <v>0</v>
      </c>
      <c r="H2849" s="2"/>
      <c r="I2849" s="3">
        <f t="shared" si="357"/>
        <v>0</v>
      </c>
      <c r="J2849" s="3">
        <f t="shared" si="358"/>
        <v>0</v>
      </c>
      <c r="K2849" s="3">
        <f t="shared" si="359"/>
        <v>0</v>
      </c>
      <c r="L2849" s="3">
        <f t="shared" si="360"/>
        <v>0</v>
      </c>
      <c r="M2849" s="3">
        <f t="shared" si="361"/>
        <v>0</v>
      </c>
      <c r="N2849" s="3">
        <f t="shared" si="362"/>
        <v>0</v>
      </c>
      <c r="O2849" s="3">
        <f t="shared" si="363"/>
        <v>0</v>
      </c>
      <c r="P2849" s="2">
        <f t="shared" si="356"/>
        <v>0</v>
      </c>
    </row>
    <row r="2850" spans="1:16">
      <c r="A2850" s="1">
        <v>2846</v>
      </c>
      <c r="G2850" s="3">
        <v>0</v>
      </c>
      <c r="H2850" s="2"/>
      <c r="I2850" s="3">
        <f t="shared" si="357"/>
        <v>0</v>
      </c>
      <c r="J2850" s="3">
        <f t="shared" si="358"/>
        <v>0</v>
      </c>
      <c r="K2850" s="3">
        <f t="shared" si="359"/>
        <v>0</v>
      </c>
      <c r="L2850" s="3">
        <f t="shared" si="360"/>
        <v>0</v>
      </c>
      <c r="M2850" s="3">
        <f t="shared" si="361"/>
        <v>0</v>
      </c>
      <c r="N2850" s="3">
        <f t="shared" si="362"/>
        <v>0</v>
      </c>
      <c r="O2850" s="3">
        <f t="shared" si="363"/>
        <v>0</v>
      </c>
      <c r="P2850" s="2">
        <f t="shared" si="356"/>
        <v>0</v>
      </c>
    </row>
    <row r="2851" spans="1:16">
      <c r="A2851" s="1">
        <v>2847</v>
      </c>
      <c r="G2851" s="3">
        <v>0</v>
      </c>
      <c r="H2851" s="2"/>
      <c r="I2851" s="3">
        <f t="shared" si="357"/>
        <v>0</v>
      </c>
      <c r="J2851" s="3">
        <f t="shared" si="358"/>
        <v>0</v>
      </c>
      <c r="K2851" s="3">
        <f t="shared" si="359"/>
        <v>0</v>
      </c>
      <c r="L2851" s="3">
        <f t="shared" si="360"/>
        <v>0</v>
      </c>
      <c r="M2851" s="3">
        <f t="shared" si="361"/>
        <v>0</v>
      </c>
      <c r="N2851" s="3">
        <f t="shared" si="362"/>
        <v>0</v>
      </c>
      <c r="O2851" s="3">
        <f t="shared" si="363"/>
        <v>0</v>
      </c>
      <c r="P2851" s="2">
        <f t="shared" si="356"/>
        <v>0</v>
      </c>
    </row>
    <row r="2852" spans="1:16">
      <c r="A2852" s="1">
        <v>2848</v>
      </c>
      <c r="G2852" s="3">
        <v>0</v>
      </c>
      <c r="H2852" s="2"/>
      <c r="I2852" s="3">
        <f t="shared" si="357"/>
        <v>0</v>
      </c>
      <c r="J2852" s="3">
        <f t="shared" si="358"/>
        <v>0</v>
      </c>
      <c r="K2852" s="3">
        <f t="shared" si="359"/>
        <v>0</v>
      </c>
      <c r="L2852" s="3">
        <f t="shared" si="360"/>
        <v>0</v>
      </c>
      <c r="M2852" s="3">
        <f t="shared" si="361"/>
        <v>0</v>
      </c>
      <c r="N2852" s="3">
        <f t="shared" si="362"/>
        <v>0</v>
      </c>
      <c r="O2852" s="3">
        <f t="shared" si="363"/>
        <v>0</v>
      </c>
      <c r="P2852" s="2">
        <f t="shared" si="356"/>
        <v>0</v>
      </c>
    </row>
    <row r="2853" spans="1:16">
      <c r="A2853" s="1">
        <v>2849</v>
      </c>
      <c r="G2853" s="3">
        <v>0</v>
      </c>
      <c r="H2853" s="2"/>
      <c r="I2853" s="3">
        <f t="shared" si="357"/>
        <v>0</v>
      </c>
      <c r="J2853" s="3">
        <f t="shared" si="358"/>
        <v>0</v>
      </c>
      <c r="K2853" s="3">
        <f t="shared" si="359"/>
        <v>0</v>
      </c>
      <c r="L2853" s="3">
        <f t="shared" si="360"/>
        <v>0</v>
      </c>
      <c r="M2853" s="3">
        <f t="shared" si="361"/>
        <v>0</v>
      </c>
      <c r="N2853" s="3">
        <f t="shared" si="362"/>
        <v>0</v>
      </c>
      <c r="O2853" s="3">
        <f t="shared" si="363"/>
        <v>0</v>
      </c>
      <c r="P2853" s="2">
        <f t="shared" si="356"/>
        <v>0</v>
      </c>
    </row>
    <row r="2854" spans="1:16">
      <c r="A2854" s="1">
        <v>2850</v>
      </c>
      <c r="G2854" s="3">
        <v>0</v>
      </c>
      <c r="H2854" s="2"/>
      <c r="I2854" s="3">
        <f t="shared" si="357"/>
        <v>0</v>
      </c>
      <c r="J2854" s="3">
        <f t="shared" si="358"/>
        <v>0</v>
      </c>
      <c r="K2854" s="3">
        <f t="shared" si="359"/>
        <v>0</v>
      </c>
      <c r="L2854" s="3">
        <f t="shared" si="360"/>
        <v>0</v>
      </c>
      <c r="M2854" s="3">
        <f t="shared" si="361"/>
        <v>0</v>
      </c>
      <c r="N2854" s="3">
        <f t="shared" si="362"/>
        <v>0</v>
      </c>
      <c r="O2854" s="3">
        <f t="shared" si="363"/>
        <v>0</v>
      </c>
      <c r="P2854" s="2">
        <f t="shared" si="356"/>
        <v>0</v>
      </c>
    </row>
    <row r="2855" spans="1:16">
      <c r="A2855" s="1">
        <v>2851</v>
      </c>
      <c r="G2855" s="3">
        <v>0</v>
      </c>
      <c r="H2855" s="2"/>
      <c r="I2855" s="3">
        <f t="shared" si="357"/>
        <v>0</v>
      </c>
      <c r="J2855" s="3">
        <f t="shared" si="358"/>
        <v>0</v>
      </c>
      <c r="K2855" s="3">
        <f t="shared" si="359"/>
        <v>0</v>
      </c>
      <c r="L2855" s="3">
        <f t="shared" si="360"/>
        <v>0</v>
      </c>
      <c r="M2855" s="3">
        <f t="shared" si="361"/>
        <v>0</v>
      </c>
      <c r="N2855" s="3">
        <f t="shared" si="362"/>
        <v>0</v>
      </c>
      <c r="O2855" s="3">
        <f t="shared" si="363"/>
        <v>0</v>
      </c>
      <c r="P2855" s="2">
        <f t="shared" si="356"/>
        <v>0</v>
      </c>
    </row>
    <row r="2856" spans="1:16">
      <c r="A2856" s="1">
        <v>2852</v>
      </c>
      <c r="G2856" s="3">
        <v>0</v>
      </c>
      <c r="H2856" s="2"/>
      <c r="I2856" s="3">
        <f t="shared" si="357"/>
        <v>0</v>
      </c>
      <c r="J2856" s="3">
        <f t="shared" si="358"/>
        <v>0</v>
      </c>
      <c r="K2856" s="3">
        <f t="shared" si="359"/>
        <v>0</v>
      </c>
      <c r="L2856" s="3">
        <f t="shared" si="360"/>
        <v>0</v>
      </c>
      <c r="M2856" s="3">
        <f t="shared" si="361"/>
        <v>0</v>
      </c>
      <c r="N2856" s="3">
        <f t="shared" si="362"/>
        <v>0</v>
      </c>
      <c r="O2856" s="3">
        <f t="shared" si="363"/>
        <v>0</v>
      </c>
      <c r="P2856" s="2">
        <f t="shared" si="356"/>
        <v>0</v>
      </c>
    </row>
    <row r="2857" spans="1:16">
      <c r="A2857" s="1">
        <v>2853</v>
      </c>
      <c r="G2857" s="3">
        <v>0</v>
      </c>
      <c r="H2857" s="2"/>
      <c r="I2857" s="3">
        <f t="shared" si="357"/>
        <v>0</v>
      </c>
      <c r="J2857" s="3">
        <f t="shared" si="358"/>
        <v>0</v>
      </c>
      <c r="K2857" s="3">
        <f t="shared" si="359"/>
        <v>0</v>
      </c>
      <c r="L2857" s="3">
        <f t="shared" si="360"/>
        <v>0</v>
      </c>
      <c r="M2857" s="3">
        <f t="shared" si="361"/>
        <v>0</v>
      </c>
      <c r="N2857" s="3">
        <f t="shared" si="362"/>
        <v>0</v>
      </c>
      <c r="O2857" s="3">
        <f t="shared" si="363"/>
        <v>0</v>
      </c>
      <c r="P2857" s="2">
        <f t="shared" si="356"/>
        <v>0</v>
      </c>
    </row>
    <row r="2858" spans="1:16">
      <c r="A2858" s="1">
        <v>2854</v>
      </c>
      <c r="G2858" s="3">
        <v>0</v>
      </c>
      <c r="H2858" s="2"/>
      <c r="I2858" s="3">
        <f t="shared" si="357"/>
        <v>0</v>
      </c>
      <c r="J2858" s="3">
        <f t="shared" si="358"/>
        <v>0</v>
      </c>
      <c r="K2858" s="3">
        <f t="shared" si="359"/>
        <v>0</v>
      </c>
      <c r="L2858" s="3">
        <f t="shared" si="360"/>
        <v>0</v>
      </c>
      <c r="M2858" s="3">
        <f t="shared" si="361"/>
        <v>0</v>
      </c>
      <c r="N2858" s="3">
        <f t="shared" si="362"/>
        <v>0</v>
      </c>
      <c r="O2858" s="3">
        <f t="shared" si="363"/>
        <v>0</v>
      </c>
      <c r="P2858" s="2">
        <f t="shared" si="356"/>
        <v>0</v>
      </c>
    </row>
    <row r="2859" spans="1:16">
      <c r="A2859" s="1">
        <v>2855</v>
      </c>
      <c r="G2859" s="3">
        <v>0</v>
      </c>
      <c r="H2859" s="2"/>
      <c r="I2859" s="3">
        <f t="shared" si="357"/>
        <v>0</v>
      </c>
      <c r="J2859" s="3">
        <f t="shared" si="358"/>
        <v>0</v>
      </c>
      <c r="K2859" s="3">
        <f t="shared" si="359"/>
        <v>0</v>
      </c>
      <c r="L2859" s="3">
        <f t="shared" si="360"/>
        <v>0</v>
      </c>
      <c r="M2859" s="3">
        <f t="shared" si="361"/>
        <v>0</v>
      </c>
      <c r="N2859" s="3">
        <f t="shared" si="362"/>
        <v>0</v>
      </c>
      <c r="O2859" s="3">
        <f t="shared" si="363"/>
        <v>0</v>
      </c>
      <c r="P2859" s="2">
        <f t="shared" si="356"/>
        <v>0</v>
      </c>
    </row>
    <row r="2860" spans="1:16">
      <c r="A2860" s="1">
        <v>2856</v>
      </c>
      <c r="G2860" s="3">
        <v>0</v>
      </c>
      <c r="H2860" s="2"/>
      <c r="I2860" s="3">
        <f t="shared" si="357"/>
        <v>0</v>
      </c>
      <c r="J2860" s="3">
        <f t="shared" si="358"/>
        <v>0</v>
      </c>
      <c r="K2860" s="3">
        <f t="shared" si="359"/>
        <v>0</v>
      </c>
      <c r="L2860" s="3">
        <f t="shared" si="360"/>
        <v>0</v>
      </c>
      <c r="M2860" s="3">
        <f t="shared" si="361"/>
        <v>0</v>
      </c>
      <c r="N2860" s="3">
        <f t="shared" si="362"/>
        <v>0</v>
      </c>
      <c r="O2860" s="3">
        <f t="shared" si="363"/>
        <v>0</v>
      </c>
      <c r="P2860" s="2">
        <f t="shared" si="356"/>
        <v>0</v>
      </c>
    </row>
    <row r="2861" spans="1:16">
      <c r="A2861" s="1">
        <v>2857</v>
      </c>
      <c r="G2861" s="3">
        <v>0</v>
      </c>
      <c r="H2861" s="2"/>
      <c r="I2861" s="3">
        <f t="shared" si="357"/>
        <v>0</v>
      </c>
      <c r="J2861" s="3">
        <f t="shared" si="358"/>
        <v>0</v>
      </c>
      <c r="K2861" s="3">
        <f t="shared" si="359"/>
        <v>0</v>
      </c>
      <c r="L2861" s="3">
        <f t="shared" si="360"/>
        <v>0</v>
      </c>
      <c r="M2861" s="3">
        <f t="shared" si="361"/>
        <v>0</v>
      </c>
      <c r="N2861" s="3">
        <f t="shared" si="362"/>
        <v>0</v>
      </c>
      <c r="O2861" s="3">
        <f t="shared" si="363"/>
        <v>0</v>
      </c>
      <c r="P2861" s="2">
        <f t="shared" si="356"/>
        <v>0</v>
      </c>
    </row>
    <row r="2862" spans="1:16">
      <c r="A2862" s="1">
        <v>2858</v>
      </c>
      <c r="G2862" s="3">
        <v>0</v>
      </c>
      <c r="H2862" s="2"/>
      <c r="I2862" s="3">
        <f t="shared" si="357"/>
        <v>0</v>
      </c>
      <c r="J2862" s="3">
        <f t="shared" si="358"/>
        <v>0</v>
      </c>
      <c r="K2862" s="3">
        <f t="shared" si="359"/>
        <v>0</v>
      </c>
      <c r="L2862" s="3">
        <f t="shared" si="360"/>
        <v>0</v>
      </c>
      <c r="M2862" s="3">
        <f t="shared" si="361"/>
        <v>0</v>
      </c>
      <c r="N2862" s="3">
        <f t="shared" si="362"/>
        <v>0</v>
      </c>
      <c r="O2862" s="3">
        <f t="shared" si="363"/>
        <v>0</v>
      </c>
      <c r="P2862" s="2">
        <f t="shared" si="356"/>
        <v>0</v>
      </c>
    </row>
    <row r="2863" spans="1:16">
      <c r="A2863" s="1">
        <v>2859</v>
      </c>
      <c r="G2863" s="3">
        <v>0</v>
      </c>
      <c r="H2863" s="2"/>
      <c r="I2863" s="3">
        <f t="shared" si="357"/>
        <v>0</v>
      </c>
      <c r="J2863" s="3">
        <f t="shared" si="358"/>
        <v>0</v>
      </c>
      <c r="K2863" s="3">
        <f t="shared" si="359"/>
        <v>0</v>
      </c>
      <c r="L2863" s="3">
        <f t="shared" si="360"/>
        <v>0</v>
      </c>
      <c r="M2863" s="3">
        <f t="shared" si="361"/>
        <v>0</v>
      </c>
      <c r="N2863" s="3">
        <f t="shared" si="362"/>
        <v>0</v>
      </c>
      <c r="O2863" s="3">
        <f t="shared" si="363"/>
        <v>0</v>
      </c>
      <c r="P2863" s="2">
        <f t="shared" si="356"/>
        <v>0</v>
      </c>
    </row>
    <row r="2864" spans="1:16">
      <c r="A2864" s="1">
        <v>2860</v>
      </c>
      <c r="G2864" s="3">
        <v>0</v>
      </c>
      <c r="H2864" s="2"/>
      <c r="I2864" s="3">
        <f t="shared" si="357"/>
        <v>0</v>
      </c>
      <c r="J2864" s="3">
        <f t="shared" si="358"/>
        <v>0</v>
      </c>
      <c r="K2864" s="3">
        <f t="shared" si="359"/>
        <v>0</v>
      </c>
      <c r="L2864" s="3">
        <f t="shared" si="360"/>
        <v>0</v>
      </c>
      <c r="M2864" s="3">
        <f t="shared" si="361"/>
        <v>0</v>
      </c>
      <c r="N2864" s="3">
        <f t="shared" si="362"/>
        <v>0</v>
      </c>
      <c r="O2864" s="3">
        <f t="shared" si="363"/>
        <v>0</v>
      </c>
      <c r="P2864" s="2">
        <f t="shared" si="356"/>
        <v>0</v>
      </c>
    </row>
    <row r="2865" spans="1:16">
      <c r="A2865" s="1">
        <v>2861</v>
      </c>
      <c r="G2865" s="3">
        <v>0</v>
      </c>
      <c r="H2865" s="2"/>
      <c r="I2865" s="3">
        <f t="shared" si="357"/>
        <v>0</v>
      </c>
      <c r="J2865" s="3">
        <f t="shared" si="358"/>
        <v>0</v>
      </c>
      <c r="K2865" s="3">
        <f t="shared" si="359"/>
        <v>0</v>
      </c>
      <c r="L2865" s="3">
        <f t="shared" si="360"/>
        <v>0</v>
      </c>
      <c r="M2865" s="3">
        <f t="shared" si="361"/>
        <v>0</v>
      </c>
      <c r="N2865" s="3">
        <f t="shared" si="362"/>
        <v>0</v>
      </c>
      <c r="O2865" s="3">
        <f t="shared" si="363"/>
        <v>0</v>
      </c>
      <c r="P2865" s="2">
        <f t="shared" si="356"/>
        <v>0</v>
      </c>
    </row>
    <row r="2866" spans="1:16">
      <c r="A2866" s="1">
        <v>2862</v>
      </c>
      <c r="G2866" s="3">
        <v>0</v>
      </c>
      <c r="H2866" s="2"/>
      <c r="I2866" s="3">
        <f t="shared" si="357"/>
        <v>0</v>
      </c>
      <c r="J2866" s="3">
        <f t="shared" si="358"/>
        <v>0</v>
      </c>
      <c r="K2866" s="3">
        <f t="shared" si="359"/>
        <v>0</v>
      </c>
      <c r="L2866" s="3">
        <f t="shared" si="360"/>
        <v>0</v>
      </c>
      <c r="M2866" s="3">
        <f t="shared" si="361"/>
        <v>0</v>
      </c>
      <c r="N2866" s="3">
        <f t="shared" si="362"/>
        <v>0</v>
      </c>
      <c r="O2866" s="3">
        <f t="shared" si="363"/>
        <v>0</v>
      </c>
      <c r="P2866" s="2">
        <f t="shared" si="356"/>
        <v>0</v>
      </c>
    </row>
    <row r="2867" spans="1:16">
      <c r="A2867" s="1">
        <v>2863</v>
      </c>
      <c r="G2867" s="3">
        <v>0</v>
      </c>
      <c r="H2867" s="2"/>
      <c r="I2867" s="3">
        <f t="shared" si="357"/>
        <v>0</v>
      </c>
      <c r="J2867" s="3">
        <f t="shared" si="358"/>
        <v>0</v>
      </c>
      <c r="K2867" s="3">
        <f t="shared" si="359"/>
        <v>0</v>
      </c>
      <c r="L2867" s="3">
        <f t="shared" si="360"/>
        <v>0</v>
      </c>
      <c r="M2867" s="3">
        <f t="shared" si="361"/>
        <v>0</v>
      </c>
      <c r="N2867" s="3">
        <f t="shared" si="362"/>
        <v>0</v>
      </c>
      <c r="O2867" s="3">
        <f t="shared" si="363"/>
        <v>0</v>
      </c>
      <c r="P2867" s="2">
        <f t="shared" si="356"/>
        <v>0</v>
      </c>
    </row>
    <row r="2868" spans="1:16">
      <c r="A2868" s="1">
        <v>2864</v>
      </c>
      <c r="G2868" s="3">
        <v>0</v>
      </c>
      <c r="H2868" s="2"/>
      <c r="I2868" s="3">
        <f t="shared" si="357"/>
        <v>0</v>
      </c>
      <c r="J2868" s="3">
        <f t="shared" si="358"/>
        <v>0</v>
      </c>
      <c r="K2868" s="3">
        <f t="shared" si="359"/>
        <v>0</v>
      </c>
      <c r="L2868" s="3">
        <f t="shared" si="360"/>
        <v>0</v>
      </c>
      <c r="M2868" s="3">
        <f t="shared" si="361"/>
        <v>0</v>
      </c>
      <c r="N2868" s="3">
        <f t="shared" si="362"/>
        <v>0</v>
      </c>
      <c r="O2868" s="3">
        <f t="shared" si="363"/>
        <v>0</v>
      </c>
      <c r="P2868" s="2">
        <f t="shared" si="356"/>
        <v>0</v>
      </c>
    </row>
    <row r="2869" spans="1:16">
      <c r="A2869" s="1">
        <v>2865</v>
      </c>
      <c r="G2869" s="3">
        <v>0</v>
      </c>
      <c r="H2869" s="2"/>
      <c r="I2869" s="3">
        <f t="shared" si="357"/>
        <v>0</v>
      </c>
      <c r="J2869" s="3">
        <f t="shared" si="358"/>
        <v>0</v>
      </c>
      <c r="K2869" s="3">
        <f t="shared" si="359"/>
        <v>0</v>
      </c>
      <c r="L2869" s="3">
        <f t="shared" si="360"/>
        <v>0</v>
      </c>
      <c r="M2869" s="3">
        <f t="shared" si="361"/>
        <v>0</v>
      </c>
      <c r="N2869" s="3">
        <f t="shared" si="362"/>
        <v>0</v>
      </c>
      <c r="O2869" s="3">
        <f t="shared" si="363"/>
        <v>0</v>
      </c>
      <c r="P2869" s="2">
        <f t="shared" si="356"/>
        <v>0</v>
      </c>
    </row>
    <row r="2870" spans="1:16">
      <c r="A2870" s="1">
        <v>2866</v>
      </c>
      <c r="G2870" s="3">
        <v>0</v>
      </c>
      <c r="H2870" s="2"/>
      <c r="I2870" s="3">
        <f t="shared" si="357"/>
        <v>0</v>
      </c>
      <c r="J2870" s="3">
        <f t="shared" si="358"/>
        <v>0</v>
      </c>
      <c r="K2870" s="3">
        <f t="shared" si="359"/>
        <v>0</v>
      </c>
      <c r="L2870" s="3">
        <f t="shared" si="360"/>
        <v>0</v>
      </c>
      <c r="M2870" s="3">
        <f t="shared" si="361"/>
        <v>0</v>
      </c>
      <c r="N2870" s="3">
        <f t="shared" si="362"/>
        <v>0</v>
      </c>
      <c r="O2870" s="3">
        <f t="shared" si="363"/>
        <v>0</v>
      </c>
      <c r="P2870" s="2">
        <f t="shared" si="356"/>
        <v>0</v>
      </c>
    </row>
    <row r="2871" spans="1:16">
      <c r="A2871" s="1">
        <v>2867</v>
      </c>
      <c r="G2871" s="3">
        <v>0</v>
      </c>
      <c r="H2871" s="2"/>
      <c r="I2871" s="3">
        <f t="shared" si="357"/>
        <v>0</v>
      </c>
      <c r="J2871" s="3">
        <f t="shared" si="358"/>
        <v>0</v>
      </c>
      <c r="K2871" s="3">
        <f t="shared" si="359"/>
        <v>0</v>
      </c>
      <c r="L2871" s="3">
        <f t="shared" si="360"/>
        <v>0</v>
      </c>
      <c r="M2871" s="3">
        <f t="shared" si="361"/>
        <v>0</v>
      </c>
      <c r="N2871" s="3">
        <f t="shared" si="362"/>
        <v>0</v>
      </c>
      <c r="O2871" s="3">
        <f t="shared" si="363"/>
        <v>0</v>
      </c>
      <c r="P2871" s="2">
        <f t="shared" si="356"/>
        <v>0</v>
      </c>
    </row>
    <row r="2872" spans="1:16">
      <c r="A2872" s="1">
        <v>2868</v>
      </c>
      <c r="G2872" s="3">
        <v>0</v>
      </c>
      <c r="H2872" s="2"/>
      <c r="I2872" s="3">
        <f t="shared" si="357"/>
        <v>0</v>
      </c>
      <c r="J2872" s="3">
        <f t="shared" si="358"/>
        <v>0</v>
      </c>
      <c r="K2872" s="3">
        <f t="shared" si="359"/>
        <v>0</v>
      </c>
      <c r="L2872" s="3">
        <f t="shared" si="360"/>
        <v>0</v>
      </c>
      <c r="M2872" s="3">
        <f t="shared" si="361"/>
        <v>0</v>
      </c>
      <c r="N2872" s="3">
        <f t="shared" si="362"/>
        <v>0</v>
      </c>
      <c r="O2872" s="3">
        <f t="shared" si="363"/>
        <v>0</v>
      </c>
      <c r="P2872" s="2">
        <f t="shared" si="356"/>
        <v>0</v>
      </c>
    </row>
    <row r="2873" spans="1:16">
      <c r="A2873" s="1">
        <v>2869</v>
      </c>
      <c r="G2873" s="3">
        <v>0</v>
      </c>
      <c r="H2873" s="2"/>
      <c r="I2873" s="3">
        <f t="shared" si="357"/>
        <v>0</v>
      </c>
      <c r="J2873" s="3">
        <f t="shared" si="358"/>
        <v>0</v>
      </c>
      <c r="K2873" s="3">
        <f t="shared" si="359"/>
        <v>0</v>
      </c>
      <c r="L2873" s="3">
        <f t="shared" si="360"/>
        <v>0</v>
      </c>
      <c r="M2873" s="3">
        <f t="shared" si="361"/>
        <v>0</v>
      </c>
      <c r="N2873" s="3">
        <f t="shared" si="362"/>
        <v>0</v>
      </c>
      <c r="O2873" s="3">
        <f t="shared" si="363"/>
        <v>0</v>
      </c>
      <c r="P2873" s="2">
        <f t="shared" si="356"/>
        <v>0</v>
      </c>
    </row>
    <row r="2874" spans="1:16">
      <c r="A2874" s="1">
        <v>2870</v>
      </c>
      <c r="G2874" s="3">
        <v>0</v>
      </c>
      <c r="H2874" s="2"/>
      <c r="I2874" s="3">
        <f t="shared" si="357"/>
        <v>0</v>
      </c>
      <c r="J2874" s="3">
        <f t="shared" si="358"/>
        <v>0</v>
      </c>
      <c r="K2874" s="3">
        <f t="shared" si="359"/>
        <v>0</v>
      </c>
      <c r="L2874" s="3">
        <f t="shared" si="360"/>
        <v>0</v>
      </c>
      <c r="M2874" s="3">
        <f t="shared" si="361"/>
        <v>0</v>
      </c>
      <c r="N2874" s="3">
        <f t="shared" si="362"/>
        <v>0</v>
      </c>
      <c r="O2874" s="3">
        <f t="shared" si="363"/>
        <v>0</v>
      </c>
      <c r="P2874" s="2">
        <f t="shared" si="356"/>
        <v>0</v>
      </c>
    </row>
    <row r="2875" spans="1:16">
      <c r="A2875" s="1">
        <v>2871</v>
      </c>
      <c r="G2875" s="3">
        <v>0</v>
      </c>
      <c r="H2875" s="2"/>
      <c r="I2875" s="3">
        <f t="shared" si="357"/>
        <v>0</v>
      </c>
      <c r="J2875" s="3">
        <f t="shared" si="358"/>
        <v>0</v>
      </c>
      <c r="K2875" s="3">
        <f t="shared" si="359"/>
        <v>0</v>
      </c>
      <c r="L2875" s="3">
        <f t="shared" si="360"/>
        <v>0</v>
      </c>
      <c r="M2875" s="3">
        <f t="shared" si="361"/>
        <v>0</v>
      </c>
      <c r="N2875" s="3">
        <f t="shared" si="362"/>
        <v>0</v>
      </c>
      <c r="O2875" s="3">
        <f t="shared" si="363"/>
        <v>0</v>
      </c>
      <c r="P2875" s="2">
        <f t="shared" si="356"/>
        <v>0</v>
      </c>
    </row>
    <row r="2876" spans="1:16">
      <c r="A2876" s="1">
        <v>2872</v>
      </c>
      <c r="G2876" s="3">
        <v>0</v>
      </c>
      <c r="H2876" s="2"/>
      <c r="I2876" s="3">
        <f t="shared" si="357"/>
        <v>0</v>
      </c>
      <c r="J2876" s="3">
        <f t="shared" si="358"/>
        <v>0</v>
      </c>
      <c r="K2876" s="3">
        <f t="shared" si="359"/>
        <v>0</v>
      </c>
      <c r="L2876" s="3">
        <f t="shared" si="360"/>
        <v>0</v>
      </c>
      <c r="M2876" s="3">
        <f t="shared" si="361"/>
        <v>0</v>
      </c>
      <c r="N2876" s="3">
        <f t="shared" si="362"/>
        <v>0</v>
      </c>
      <c r="O2876" s="3">
        <f t="shared" si="363"/>
        <v>0</v>
      </c>
      <c r="P2876" s="2">
        <f t="shared" si="356"/>
        <v>0</v>
      </c>
    </row>
    <row r="2877" spans="1:16">
      <c r="A2877" s="1">
        <v>2873</v>
      </c>
      <c r="G2877" s="3">
        <v>0</v>
      </c>
      <c r="H2877" s="2"/>
      <c r="I2877" s="3">
        <f t="shared" si="357"/>
        <v>0</v>
      </c>
      <c r="J2877" s="3">
        <f t="shared" si="358"/>
        <v>0</v>
      </c>
      <c r="K2877" s="3">
        <f t="shared" si="359"/>
        <v>0</v>
      </c>
      <c r="L2877" s="3">
        <f t="shared" si="360"/>
        <v>0</v>
      </c>
      <c r="M2877" s="3">
        <f t="shared" si="361"/>
        <v>0</v>
      </c>
      <c r="N2877" s="3">
        <f t="shared" si="362"/>
        <v>0</v>
      </c>
      <c r="O2877" s="3">
        <f t="shared" si="363"/>
        <v>0</v>
      </c>
      <c r="P2877" s="2">
        <f t="shared" si="356"/>
        <v>0</v>
      </c>
    </row>
    <row r="2878" spans="1:16">
      <c r="A2878" s="1">
        <v>2874</v>
      </c>
      <c r="G2878" s="3">
        <v>0</v>
      </c>
      <c r="H2878" s="2"/>
      <c r="I2878" s="3">
        <f t="shared" si="357"/>
        <v>0</v>
      </c>
      <c r="J2878" s="3">
        <f t="shared" si="358"/>
        <v>0</v>
      </c>
      <c r="K2878" s="3">
        <f t="shared" si="359"/>
        <v>0</v>
      </c>
      <c r="L2878" s="3">
        <f t="shared" si="360"/>
        <v>0</v>
      </c>
      <c r="M2878" s="3">
        <f t="shared" si="361"/>
        <v>0</v>
      </c>
      <c r="N2878" s="3">
        <f t="shared" si="362"/>
        <v>0</v>
      </c>
      <c r="O2878" s="3">
        <f t="shared" si="363"/>
        <v>0</v>
      </c>
      <c r="P2878" s="2">
        <f t="shared" si="356"/>
        <v>0</v>
      </c>
    </row>
    <row r="2879" spans="1:16">
      <c r="A2879" s="1">
        <v>2875</v>
      </c>
      <c r="G2879" s="3">
        <v>0</v>
      </c>
      <c r="H2879" s="2"/>
      <c r="I2879" s="3">
        <f t="shared" si="357"/>
        <v>0</v>
      </c>
      <c r="J2879" s="3">
        <f t="shared" si="358"/>
        <v>0</v>
      </c>
      <c r="K2879" s="3">
        <f t="shared" si="359"/>
        <v>0</v>
      </c>
      <c r="L2879" s="3">
        <f t="shared" si="360"/>
        <v>0</v>
      </c>
      <c r="M2879" s="3">
        <f t="shared" si="361"/>
        <v>0</v>
      </c>
      <c r="N2879" s="3">
        <f t="shared" si="362"/>
        <v>0</v>
      </c>
      <c r="O2879" s="3">
        <f t="shared" si="363"/>
        <v>0</v>
      </c>
      <c r="P2879" s="2">
        <f t="shared" si="356"/>
        <v>0</v>
      </c>
    </row>
    <row r="2880" spans="1:16">
      <c r="A2880" s="1">
        <v>2876</v>
      </c>
      <c r="G2880" s="3">
        <v>0</v>
      </c>
      <c r="H2880" s="2"/>
      <c r="I2880" s="3">
        <f t="shared" si="357"/>
        <v>0</v>
      </c>
      <c r="J2880" s="3">
        <f t="shared" si="358"/>
        <v>0</v>
      </c>
      <c r="K2880" s="3">
        <f t="shared" si="359"/>
        <v>0</v>
      </c>
      <c r="L2880" s="3">
        <f t="shared" si="360"/>
        <v>0</v>
      </c>
      <c r="M2880" s="3">
        <f t="shared" si="361"/>
        <v>0</v>
      </c>
      <c r="N2880" s="3">
        <f t="shared" si="362"/>
        <v>0</v>
      </c>
      <c r="O2880" s="3">
        <f t="shared" si="363"/>
        <v>0</v>
      </c>
      <c r="P2880" s="2">
        <f t="shared" si="356"/>
        <v>0</v>
      </c>
    </row>
    <row r="2881" spans="1:16">
      <c r="A2881" s="1">
        <v>2877</v>
      </c>
      <c r="G2881" s="3">
        <v>0</v>
      </c>
      <c r="H2881" s="2"/>
      <c r="I2881" s="3">
        <f t="shared" si="357"/>
        <v>0</v>
      </c>
      <c r="J2881" s="3">
        <f t="shared" si="358"/>
        <v>0</v>
      </c>
      <c r="K2881" s="3">
        <f t="shared" si="359"/>
        <v>0</v>
      </c>
      <c r="L2881" s="3">
        <f t="shared" si="360"/>
        <v>0</v>
      </c>
      <c r="M2881" s="3">
        <f t="shared" si="361"/>
        <v>0</v>
      </c>
      <c r="N2881" s="3">
        <f t="shared" si="362"/>
        <v>0</v>
      </c>
      <c r="O2881" s="3">
        <f t="shared" si="363"/>
        <v>0</v>
      </c>
      <c r="P2881" s="2">
        <f t="shared" si="356"/>
        <v>0</v>
      </c>
    </row>
    <row r="2882" spans="1:16">
      <c r="A2882" s="1">
        <v>2878</v>
      </c>
      <c r="G2882" s="3">
        <v>0</v>
      </c>
      <c r="H2882" s="2"/>
      <c r="I2882" s="3">
        <f t="shared" si="357"/>
        <v>0</v>
      </c>
      <c r="J2882" s="3">
        <f t="shared" si="358"/>
        <v>0</v>
      </c>
      <c r="K2882" s="3">
        <f t="shared" si="359"/>
        <v>0</v>
      </c>
      <c r="L2882" s="3">
        <f t="shared" si="360"/>
        <v>0</v>
      </c>
      <c r="M2882" s="3">
        <f t="shared" si="361"/>
        <v>0</v>
      </c>
      <c r="N2882" s="3">
        <f t="shared" si="362"/>
        <v>0</v>
      </c>
      <c r="O2882" s="3">
        <f t="shared" si="363"/>
        <v>0</v>
      </c>
      <c r="P2882" s="2">
        <f t="shared" si="356"/>
        <v>0</v>
      </c>
    </row>
    <row r="2883" spans="1:16">
      <c r="A2883" s="1">
        <v>2879</v>
      </c>
      <c r="G2883" s="3">
        <v>0</v>
      </c>
      <c r="H2883" s="2"/>
      <c r="I2883" s="3">
        <f t="shared" si="357"/>
        <v>0</v>
      </c>
      <c r="J2883" s="3">
        <f t="shared" si="358"/>
        <v>0</v>
      </c>
      <c r="K2883" s="3">
        <f t="shared" si="359"/>
        <v>0</v>
      </c>
      <c r="L2883" s="3">
        <f t="shared" si="360"/>
        <v>0</v>
      </c>
      <c r="M2883" s="3">
        <f t="shared" si="361"/>
        <v>0</v>
      </c>
      <c r="N2883" s="3">
        <f t="shared" si="362"/>
        <v>0</v>
      </c>
      <c r="O2883" s="3">
        <f t="shared" si="363"/>
        <v>0</v>
      </c>
      <c r="P2883" s="2">
        <f t="shared" si="356"/>
        <v>0</v>
      </c>
    </row>
    <row r="2884" spans="1:16">
      <c r="A2884" s="1">
        <v>2880</v>
      </c>
      <c r="G2884" s="3">
        <v>0</v>
      </c>
      <c r="H2884" s="2"/>
      <c r="I2884" s="3">
        <f t="shared" si="357"/>
        <v>0</v>
      </c>
      <c r="J2884" s="3">
        <f t="shared" si="358"/>
        <v>0</v>
      </c>
      <c r="K2884" s="3">
        <f t="shared" si="359"/>
        <v>0</v>
      </c>
      <c r="L2884" s="3">
        <f t="shared" si="360"/>
        <v>0</v>
      </c>
      <c r="M2884" s="3">
        <f t="shared" si="361"/>
        <v>0</v>
      </c>
      <c r="N2884" s="3">
        <f t="shared" si="362"/>
        <v>0</v>
      </c>
      <c r="O2884" s="3">
        <f t="shared" si="363"/>
        <v>0</v>
      </c>
      <c r="P2884" s="2">
        <f t="shared" si="356"/>
        <v>0</v>
      </c>
    </row>
    <row r="2885" spans="1:16">
      <c r="A2885" s="1">
        <v>2881</v>
      </c>
      <c r="G2885" s="3">
        <v>0</v>
      </c>
      <c r="H2885" s="2"/>
      <c r="I2885" s="3">
        <f t="shared" si="357"/>
        <v>0</v>
      </c>
      <c r="J2885" s="3">
        <f t="shared" si="358"/>
        <v>0</v>
      </c>
      <c r="K2885" s="3">
        <f t="shared" si="359"/>
        <v>0</v>
      </c>
      <c r="L2885" s="3">
        <f t="shared" si="360"/>
        <v>0</v>
      </c>
      <c r="M2885" s="3">
        <f t="shared" si="361"/>
        <v>0</v>
      </c>
      <c r="N2885" s="3">
        <f t="shared" si="362"/>
        <v>0</v>
      </c>
      <c r="O2885" s="3">
        <f t="shared" si="363"/>
        <v>0</v>
      </c>
      <c r="P2885" s="2">
        <f t="shared" ref="P2885:P2948" si="364">O2885</f>
        <v>0</v>
      </c>
    </row>
    <row r="2886" spans="1:16">
      <c r="A2886" s="1">
        <v>2882</v>
      </c>
      <c r="G2886" s="3">
        <v>0</v>
      </c>
      <c r="H2886" s="2"/>
      <c r="I2886" s="3">
        <f t="shared" si="357"/>
        <v>0</v>
      </c>
      <c r="J2886" s="3">
        <f t="shared" si="358"/>
        <v>0</v>
      </c>
      <c r="K2886" s="3">
        <f t="shared" si="359"/>
        <v>0</v>
      </c>
      <c r="L2886" s="3">
        <f t="shared" si="360"/>
        <v>0</v>
      </c>
      <c r="M2886" s="3">
        <f t="shared" si="361"/>
        <v>0</v>
      </c>
      <c r="N2886" s="3">
        <f t="shared" si="362"/>
        <v>0</v>
      </c>
      <c r="O2886" s="3">
        <f t="shared" si="363"/>
        <v>0</v>
      </c>
      <c r="P2886" s="2">
        <f t="shared" si="364"/>
        <v>0</v>
      </c>
    </row>
    <row r="2887" spans="1:16">
      <c r="A2887" s="1">
        <v>2883</v>
      </c>
      <c r="G2887" s="3">
        <v>0</v>
      </c>
      <c r="H2887" s="2"/>
      <c r="I2887" s="3">
        <f t="shared" si="357"/>
        <v>0</v>
      </c>
      <c r="J2887" s="3">
        <f t="shared" si="358"/>
        <v>0</v>
      </c>
      <c r="K2887" s="3">
        <f t="shared" si="359"/>
        <v>0</v>
      </c>
      <c r="L2887" s="3">
        <f t="shared" si="360"/>
        <v>0</v>
      </c>
      <c r="M2887" s="3">
        <f t="shared" si="361"/>
        <v>0</v>
      </c>
      <c r="N2887" s="3">
        <f t="shared" si="362"/>
        <v>0</v>
      </c>
      <c r="O2887" s="3">
        <f t="shared" si="363"/>
        <v>0</v>
      </c>
      <c r="P2887" s="2">
        <f t="shared" si="364"/>
        <v>0</v>
      </c>
    </row>
    <row r="2888" spans="1:16">
      <c r="A2888" s="1">
        <v>2884</v>
      </c>
      <c r="G2888" s="3">
        <v>0</v>
      </c>
      <c r="H2888" s="2"/>
      <c r="I2888" s="3">
        <f t="shared" si="357"/>
        <v>0</v>
      </c>
      <c r="J2888" s="3">
        <f t="shared" si="358"/>
        <v>0</v>
      </c>
      <c r="K2888" s="3">
        <f t="shared" si="359"/>
        <v>0</v>
      </c>
      <c r="L2888" s="3">
        <f t="shared" si="360"/>
        <v>0</v>
      </c>
      <c r="M2888" s="3">
        <f t="shared" si="361"/>
        <v>0</v>
      </c>
      <c r="N2888" s="3">
        <f t="shared" si="362"/>
        <v>0</v>
      </c>
      <c r="O2888" s="3">
        <f t="shared" si="363"/>
        <v>0</v>
      </c>
      <c r="P2888" s="2">
        <f t="shared" si="364"/>
        <v>0</v>
      </c>
    </row>
    <row r="2889" spans="1:16">
      <c r="A2889" s="1">
        <v>2885</v>
      </c>
      <c r="G2889" s="3">
        <v>0</v>
      </c>
      <c r="H2889" s="2"/>
      <c r="I2889" s="3">
        <f t="shared" si="357"/>
        <v>0</v>
      </c>
      <c r="J2889" s="3">
        <f t="shared" si="358"/>
        <v>0</v>
      </c>
      <c r="K2889" s="3">
        <f t="shared" si="359"/>
        <v>0</v>
      </c>
      <c r="L2889" s="3">
        <f t="shared" si="360"/>
        <v>0</v>
      </c>
      <c r="M2889" s="3">
        <f t="shared" si="361"/>
        <v>0</v>
      </c>
      <c r="N2889" s="3">
        <f t="shared" si="362"/>
        <v>0</v>
      </c>
      <c r="O2889" s="3">
        <f t="shared" si="363"/>
        <v>0</v>
      </c>
      <c r="P2889" s="2">
        <f t="shared" si="364"/>
        <v>0</v>
      </c>
    </row>
    <row r="2890" spans="1:16">
      <c r="A2890" s="1">
        <v>2886</v>
      </c>
      <c r="G2890" s="3">
        <v>0</v>
      </c>
      <c r="H2890" s="2"/>
      <c r="I2890" s="3">
        <f t="shared" si="357"/>
        <v>0</v>
      </c>
      <c r="J2890" s="3">
        <f t="shared" si="358"/>
        <v>0</v>
      </c>
      <c r="K2890" s="3">
        <f t="shared" si="359"/>
        <v>0</v>
      </c>
      <c r="L2890" s="3">
        <f t="shared" si="360"/>
        <v>0</v>
      </c>
      <c r="M2890" s="3">
        <f t="shared" si="361"/>
        <v>0</v>
      </c>
      <c r="N2890" s="3">
        <f t="shared" si="362"/>
        <v>0</v>
      </c>
      <c r="O2890" s="3">
        <f t="shared" si="363"/>
        <v>0</v>
      </c>
      <c r="P2890" s="2">
        <f t="shared" si="364"/>
        <v>0</v>
      </c>
    </row>
    <row r="2891" spans="1:16">
      <c r="A2891" s="1">
        <v>2887</v>
      </c>
      <c r="G2891" s="3">
        <v>0</v>
      </c>
      <c r="H2891" s="2"/>
      <c r="I2891" s="3">
        <f t="shared" si="357"/>
        <v>0</v>
      </c>
      <c r="J2891" s="3">
        <f t="shared" si="358"/>
        <v>0</v>
      </c>
      <c r="K2891" s="3">
        <f t="shared" si="359"/>
        <v>0</v>
      </c>
      <c r="L2891" s="3">
        <f t="shared" si="360"/>
        <v>0</v>
      </c>
      <c r="M2891" s="3">
        <f t="shared" si="361"/>
        <v>0</v>
      </c>
      <c r="N2891" s="3">
        <f t="shared" si="362"/>
        <v>0</v>
      </c>
      <c r="O2891" s="3">
        <f t="shared" si="363"/>
        <v>0</v>
      </c>
      <c r="P2891" s="2">
        <f t="shared" si="364"/>
        <v>0</v>
      </c>
    </row>
    <row r="2892" spans="1:16">
      <c r="A2892" s="1">
        <v>2888</v>
      </c>
      <c r="G2892" s="3">
        <v>0</v>
      </c>
      <c r="H2892" s="2"/>
      <c r="I2892" s="3">
        <f t="shared" si="357"/>
        <v>0</v>
      </c>
      <c r="J2892" s="3">
        <f t="shared" si="358"/>
        <v>0</v>
      </c>
      <c r="K2892" s="3">
        <f t="shared" si="359"/>
        <v>0</v>
      </c>
      <c r="L2892" s="3">
        <f t="shared" si="360"/>
        <v>0</v>
      </c>
      <c r="M2892" s="3">
        <f t="shared" si="361"/>
        <v>0</v>
      </c>
      <c r="N2892" s="3">
        <f t="shared" si="362"/>
        <v>0</v>
      </c>
      <c r="O2892" s="3">
        <f t="shared" si="363"/>
        <v>0</v>
      </c>
      <c r="P2892" s="2">
        <f t="shared" si="364"/>
        <v>0</v>
      </c>
    </row>
    <row r="2893" spans="1:16">
      <c r="A2893" s="1">
        <v>2889</v>
      </c>
      <c r="G2893" s="3">
        <v>0</v>
      </c>
      <c r="H2893" s="2"/>
      <c r="I2893" s="3">
        <f t="shared" si="357"/>
        <v>0</v>
      </c>
      <c r="J2893" s="3">
        <f t="shared" si="358"/>
        <v>0</v>
      </c>
      <c r="K2893" s="3">
        <f t="shared" si="359"/>
        <v>0</v>
      </c>
      <c r="L2893" s="3">
        <f t="shared" si="360"/>
        <v>0</v>
      </c>
      <c r="M2893" s="3">
        <f t="shared" si="361"/>
        <v>0</v>
      </c>
      <c r="N2893" s="3">
        <f t="shared" si="362"/>
        <v>0</v>
      </c>
      <c r="O2893" s="3">
        <f t="shared" si="363"/>
        <v>0</v>
      </c>
      <c r="P2893" s="2">
        <f t="shared" si="364"/>
        <v>0</v>
      </c>
    </row>
    <row r="2894" spans="1:16">
      <c r="A2894" s="1">
        <v>2890</v>
      </c>
      <c r="G2894" s="3">
        <v>0</v>
      </c>
      <c r="H2894" s="2"/>
      <c r="I2894" s="3">
        <f t="shared" si="357"/>
        <v>0</v>
      </c>
      <c r="J2894" s="3">
        <f t="shared" si="358"/>
        <v>0</v>
      </c>
      <c r="K2894" s="3">
        <f t="shared" si="359"/>
        <v>0</v>
      </c>
      <c r="L2894" s="3">
        <f t="shared" si="360"/>
        <v>0</v>
      </c>
      <c r="M2894" s="3">
        <f t="shared" si="361"/>
        <v>0</v>
      </c>
      <c r="N2894" s="3">
        <f t="shared" si="362"/>
        <v>0</v>
      </c>
      <c r="O2894" s="3">
        <f t="shared" si="363"/>
        <v>0</v>
      </c>
      <c r="P2894" s="2">
        <f t="shared" si="364"/>
        <v>0</v>
      </c>
    </row>
    <row r="2895" spans="1:16">
      <c r="A2895" s="1">
        <v>2891</v>
      </c>
      <c r="G2895" s="3">
        <v>0</v>
      </c>
      <c r="H2895" s="2"/>
      <c r="I2895" s="3">
        <f t="shared" si="357"/>
        <v>0</v>
      </c>
      <c r="J2895" s="3">
        <f t="shared" si="358"/>
        <v>0</v>
      </c>
      <c r="K2895" s="3">
        <f t="shared" si="359"/>
        <v>0</v>
      </c>
      <c r="L2895" s="3">
        <f t="shared" si="360"/>
        <v>0</v>
      </c>
      <c r="M2895" s="3">
        <f t="shared" si="361"/>
        <v>0</v>
      </c>
      <c r="N2895" s="3">
        <f t="shared" si="362"/>
        <v>0</v>
      </c>
      <c r="O2895" s="3">
        <f t="shared" si="363"/>
        <v>0</v>
      </c>
      <c r="P2895" s="2">
        <f t="shared" si="364"/>
        <v>0</v>
      </c>
    </row>
    <row r="2896" spans="1:16">
      <c r="A2896" s="1">
        <v>2892</v>
      </c>
      <c r="G2896" s="3">
        <v>0</v>
      </c>
      <c r="H2896" s="2"/>
      <c r="I2896" s="3">
        <f t="shared" si="357"/>
        <v>0</v>
      </c>
      <c r="J2896" s="3">
        <f t="shared" si="358"/>
        <v>0</v>
      </c>
      <c r="K2896" s="3">
        <f t="shared" si="359"/>
        <v>0</v>
      </c>
      <c r="L2896" s="3">
        <f t="shared" si="360"/>
        <v>0</v>
      </c>
      <c r="M2896" s="3">
        <f t="shared" si="361"/>
        <v>0</v>
      </c>
      <c r="N2896" s="3">
        <f t="shared" si="362"/>
        <v>0</v>
      </c>
      <c r="O2896" s="3">
        <f t="shared" si="363"/>
        <v>0</v>
      </c>
      <c r="P2896" s="2">
        <f t="shared" si="364"/>
        <v>0</v>
      </c>
    </row>
    <row r="2897" spans="1:16">
      <c r="A2897" s="1">
        <v>2893</v>
      </c>
      <c r="G2897" s="3">
        <v>0</v>
      </c>
      <c r="H2897" s="2"/>
      <c r="I2897" s="3">
        <f t="shared" si="357"/>
        <v>0</v>
      </c>
      <c r="J2897" s="3">
        <f t="shared" si="358"/>
        <v>0</v>
      </c>
      <c r="K2897" s="3">
        <f t="shared" si="359"/>
        <v>0</v>
      </c>
      <c r="L2897" s="3">
        <f t="shared" si="360"/>
        <v>0</v>
      </c>
      <c r="M2897" s="3">
        <f t="shared" si="361"/>
        <v>0</v>
      </c>
      <c r="N2897" s="3">
        <f t="shared" si="362"/>
        <v>0</v>
      </c>
      <c r="O2897" s="3">
        <f t="shared" si="363"/>
        <v>0</v>
      </c>
      <c r="P2897" s="2">
        <f t="shared" si="364"/>
        <v>0</v>
      </c>
    </row>
    <row r="2898" spans="1:16">
      <c r="A2898" s="1">
        <v>2894</v>
      </c>
      <c r="G2898" s="3">
        <v>0</v>
      </c>
      <c r="H2898" s="2"/>
      <c r="I2898" s="3">
        <f t="shared" si="357"/>
        <v>0</v>
      </c>
      <c r="J2898" s="3">
        <f t="shared" si="358"/>
        <v>0</v>
      </c>
      <c r="K2898" s="3">
        <f t="shared" si="359"/>
        <v>0</v>
      </c>
      <c r="L2898" s="3">
        <f t="shared" si="360"/>
        <v>0</v>
      </c>
      <c r="M2898" s="3">
        <f t="shared" si="361"/>
        <v>0</v>
      </c>
      <c r="N2898" s="3">
        <f t="shared" si="362"/>
        <v>0</v>
      </c>
      <c r="O2898" s="3">
        <f t="shared" si="363"/>
        <v>0</v>
      </c>
      <c r="P2898" s="2">
        <f t="shared" si="364"/>
        <v>0</v>
      </c>
    </row>
    <row r="2899" spans="1:16">
      <c r="A2899" s="1">
        <v>2895</v>
      </c>
      <c r="G2899" s="3">
        <v>0</v>
      </c>
      <c r="H2899" s="2"/>
      <c r="I2899" s="3">
        <f t="shared" si="357"/>
        <v>0</v>
      </c>
      <c r="J2899" s="3">
        <f t="shared" si="358"/>
        <v>0</v>
      </c>
      <c r="K2899" s="3">
        <f t="shared" si="359"/>
        <v>0</v>
      </c>
      <c r="L2899" s="3">
        <f t="shared" si="360"/>
        <v>0</v>
      </c>
      <c r="M2899" s="3">
        <f t="shared" si="361"/>
        <v>0</v>
      </c>
      <c r="N2899" s="3">
        <f t="shared" si="362"/>
        <v>0</v>
      </c>
      <c r="O2899" s="3">
        <f t="shared" si="363"/>
        <v>0</v>
      </c>
      <c r="P2899" s="2">
        <f t="shared" si="364"/>
        <v>0</v>
      </c>
    </row>
    <row r="2900" spans="1:16">
      <c r="A2900" s="1">
        <v>2896</v>
      </c>
      <c r="G2900" s="3">
        <v>0</v>
      </c>
      <c r="H2900" s="2"/>
      <c r="I2900" s="3">
        <f t="shared" si="357"/>
        <v>0</v>
      </c>
      <c r="J2900" s="3">
        <f t="shared" si="358"/>
        <v>0</v>
      </c>
      <c r="K2900" s="3">
        <f t="shared" si="359"/>
        <v>0</v>
      </c>
      <c r="L2900" s="3">
        <f t="shared" si="360"/>
        <v>0</v>
      </c>
      <c r="M2900" s="3">
        <f t="shared" si="361"/>
        <v>0</v>
      </c>
      <c r="N2900" s="3">
        <f t="shared" si="362"/>
        <v>0</v>
      </c>
      <c r="O2900" s="3">
        <f t="shared" si="363"/>
        <v>0</v>
      </c>
      <c r="P2900" s="2">
        <f t="shared" si="364"/>
        <v>0</v>
      </c>
    </row>
    <row r="2901" spans="1:16">
      <c r="A2901" s="1">
        <v>2897</v>
      </c>
      <c r="G2901" s="3">
        <v>0</v>
      </c>
      <c r="H2901" s="2"/>
      <c r="I2901" s="3">
        <f t="shared" si="357"/>
        <v>0</v>
      </c>
      <c r="J2901" s="3">
        <f t="shared" si="358"/>
        <v>0</v>
      </c>
      <c r="K2901" s="3">
        <f t="shared" si="359"/>
        <v>0</v>
      </c>
      <c r="L2901" s="3">
        <f t="shared" si="360"/>
        <v>0</v>
      </c>
      <c r="M2901" s="3">
        <f t="shared" si="361"/>
        <v>0</v>
      </c>
      <c r="N2901" s="3">
        <f t="shared" si="362"/>
        <v>0</v>
      </c>
      <c r="O2901" s="3">
        <f t="shared" si="363"/>
        <v>0</v>
      </c>
      <c r="P2901" s="2">
        <f t="shared" si="364"/>
        <v>0</v>
      </c>
    </row>
    <row r="2902" spans="1:16">
      <c r="A2902" s="1">
        <v>2898</v>
      </c>
      <c r="G2902" s="3">
        <v>0</v>
      </c>
      <c r="H2902" s="2"/>
      <c r="I2902" s="3">
        <f t="shared" si="357"/>
        <v>0</v>
      </c>
      <c r="J2902" s="3">
        <f t="shared" si="358"/>
        <v>0</v>
      </c>
      <c r="K2902" s="3">
        <f t="shared" si="359"/>
        <v>0</v>
      </c>
      <c r="L2902" s="3">
        <f t="shared" si="360"/>
        <v>0</v>
      </c>
      <c r="M2902" s="3">
        <f t="shared" si="361"/>
        <v>0</v>
      </c>
      <c r="N2902" s="3">
        <f t="shared" si="362"/>
        <v>0</v>
      </c>
      <c r="O2902" s="3">
        <f t="shared" si="363"/>
        <v>0</v>
      </c>
      <c r="P2902" s="2">
        <f t="shared" si="364"/>
        <v>0</v>
      </c>
    </row>
    <row r="2903" spans="1:16">
      <c r="A2903" s="1">
        <v>2899</v>
      </c>
      <c r="G2903" s="3">
        <v>0</v>
      </c>
      <c r="H2903" s="2"/>
      <c r="I2903" s="3">
        <f t="shared" si="357"/>
        <v>0</v>
      </c>
      <c r="J2903" s="3">
        <f t="shared" si="358"/>
        <v>0</v>
      </c>
      <c r="K2903" s="3">
        <f t="shared" si="359"/>
        <v>0</v>
      </c>
      <c r="L2903" s="3">
        <f t="shared" si="360"/>
        <v>0</v>
      </c>
      <c r="M2903" s="3">
        <f t="shared" si="361"/>
        <v>0</v>
      </c>
      <c r="N2903" s="3">
        <f t="shared" si="362"/>
        <v>0</v>
      </c>
      <c r="O2903" s="3">
        <f t="shared" si="363"/>
        <v>0</v>
      </c>
      <c r="P2903" s="2">
        <f t="shared" si="364"/>
        <v>0</v>
      </c>
    </row>
    <row r="2904" spans="1:16">
      <c r="A2904" s="1">
        <v>2900</v>
      </c>
      <c r="G2904" s="3">
        <v>0</v>
      </c>
      <c r="H2904" s="2"/>
      <c r="I2904" s="3">
        <f t="shared" si="357"/>
        <v>0</v>
      </c>
      <c r="J2904" s="3">
        <f t="shared" si="358"/>
        <v>0</v>
      </c>
      <c r="K2904" s="3">
        <f t="shared" si="359"/>
        <v>0</v>
      </c>
      <c r="L2904" s="3">
        <f t="shared" si="360"/>
        <v>0</v>
      </c>
      <c r="M2904" s="3">
        <f t="shared" si="361"/>
        <v>0</v>
      </c>
      <c r="N2904" s="3">
        <f t="shared" si="362"/>
        <v>0</v>
      </c>
      <c r="O2904" s="3">
        <f t="shared" si="363"/>
        <v>0</v>
      </c>
      <c r="P2904" s="2">
        <f t="shared" si="364"/>
        <v>0</v>
      </c>
    </row>
    <row r="2905" spans="1:16">
      <c r="A2905" s="1">
        <v>2901</v>
      </c>
      <c r="G2905" s="3">
        <v>0</v>
      </c>
      <c r="H2905" s="2"/>
      <c r="I2905" s="3">
        <f t="shared" si="357"/>
        <v>0</v>
      </c>
      <c r="J2905" s="3">
        <f t="shared" si="358"/>
        <v>0</v>
      </c>
      <c r="K2905" s="3">
        <f t="shared" si="359"/>
        <v>0</v>
      </c>
      <c r="L2905" s="3">
        <f t="shared" si="360"/>
        <v>0</v>
      </c>
      <c r="M2905" s="3">
        <f t="shared" si="361"/>
        <v>0</v>
      </c>
      <c r="N2905" s="3">
        <f t="shared" si="362"/>
        <v>0</v>
      </c>
      <c r="O2905" s="3">
        <f t="shared" si="363"/>
        <v>0</v>
      </c>
      <c r="P2905" s="2">
        <f t="shared" si="364"/>
        <v>0</v>
      </c>
    </row>
    <row r="2906" spans="1:16">
      <c r="A2906" s="1">
        <v>2902</v>
      </c>
      <c r="G2906" s="3">
        <v>0</v>
      </c>
      <c r="H2906" s="2"/>
      <c r="I2906" s="3">
        <f t="shared" si="357"/>
        <v>0</v>
      </c>
      <c r="J2906" s="3">
        <f t="shared" si="358"/>
        <v>0</v>
      </c>
      <c r="K2906" s="3">
        <f t="shared" si="359"/>
        <v>0</v>
      </c>
      <c r="L2906" s="3">
        <f t="shared" si="360"/>
        <v>0</v>
      </c>
      <c r="M2906" s="3">
        <f t="shared" si="361"/>
        <v>0</v>
      </c>
      <c r="N2906" s="3">
        <f t="shared" si="362"/>
        <v>0</v>
      </c>
      <c r="O2906" s="3">
        <f t="shared" si="363"/>
        <v>0</v>
      </c>
      <c r="P2906" s="2">
        <f t="shared" si="364"/>
        <v>0</v>
      </c>
    </row>
    <row r="2907" spans="1:16">
      <c r="A2907" s="1">
        <v>2903</v>
      </c>
      <c r="G2907" s="3">
        <v>0</v>
      </c>
      <c r="H2907" s="2"/>
      <c r="I2907" s="3">
        <f t="shared" si="357"/>
        <v>0</v>
      </c>
      <c r="J2907" s="3">
        <f t="shared" si="358"/>
        <v>0</v>
      </c>
      <c r="K2907" s="3">
        <f t="shared" si="359"/>
        <v>0</v>
      </c>
      <c r="L2907" s="3">
        <f t="shared" si="360"/>
        <v>0</v>
      </c>
      <c r="M2907" s="3">
        <f t="shared" si="361"/>
        <v>0</v>
      </c>
      <c r="N2907" s="3">
        <f t="shared" si="362"/>
        <v>0</v>
      </c>
      <c r="O2907" s="3">
        <f t="shared" si="363"/>
        <v>0</v>
      </c>
      <c r="P2907" s="2">
        <f t="shared" si="364"/>
        <v>0</v>
      </c>
    </row>
    <row r="2908" spans="1:16">
      <c r="A2908" s="1">
        <v>2904</v>
      </c>
      <c r="G2908" s="3">
        <v>0</v>
      </c>
      <c r="H2908" s="2"/>
      <c r="I2908" s="3">
        <f t="shared" si="357"/>
        <v>0</v>
      </c>
      <c r="J2908" s="3">
        <f t="shared" si="358"/>
        <v>0</v>
      </c>
      <c r="K2908" s="3">
        <f t="shared" si="359"/>
        <v>0</v>
      </c>
      <c r="L2908" s="3">
        <f t="shared" si="360"/>
        <v>0</v>
      </c>
      <c r="M2908" s="3">
        <f t="shared" si="361"/>
        <v>0</v>
      </c>
      <c r="N2908" s="3">
        <f t="shared" si="362"/>
        <v>0</v>
      </c>
      <c r="O2908" s="3">
        <f t="shared" si="363"/>
        <v>0</v>
      </c>
      <c r="P2908" s="2">
        <f t="shared" si="364"/>
        <v>0</v>
      </c>
    </row>
    <row r="2909" spans="1:16">
      <c r="A2909" s="1">
        <v>2905</v>
      </c>
      <c r="G2909" s="3">
        <v>0</v>
      </c>
      <c r="H2909" s="2"/>
      <c r="I2909" s="3">
        <f t="shared" ref="I2909:I2972" si="365">$B$3*G2909</f>
        <v>0</v>
      </c>
      <c r="J2909" s="3">
        <f t="shared" ref="J2909:J2972" si="366">I2909-$C$3*L2909</f>
        <v>0</v>
      </c>
      <c r="K2909" s="3">
        <f t="shared" ref="K2909:K2972" si="367">J2909-$D$3*M2909</f>
        <v>0</v>
      </c>
      <c r="L2909" s="3">
        <f t="shared" ref="L2909:L2972" si="368">K2908</f>
        <v>0</v>
      </c>
      <c r="M2909" s="3">
        <f t="shared" ref="M2909:M2972" si="369">L2908</f>
        <v>0</v>
      </c>
      <c r="N2909" s="3">
        <f t="shared" ref="N2909:N2972" si="370">K2909+$E$3*L2909</f>
        <v>0</v>
      </c>
      <c r="O2909" s="3">
        <f t="shared" ref="O2909:O2972" si="371">N2909+$F$3*M2909</f>
        <v>0</v>
      </c>
      <c r="P2909" s="2">
        <f t="shared" si="364"/>
        <v>0</v>
      </c>
    </row>
    <row r="2910" spans="1:16">
      <c r="A2910" s="1">
        <v>2906</v>
      </c>
      <c r="G2910" s="3">
        <v>0</v>
      </c>
      <c r="H2910" s="2"/>
      <c r="I2910" s="3">
        <f t="shared" si="365"/>
        <v>0</v>
      </c>
      <c r="J2910" s="3">
        <f t="shared" si="366"/>
        <v>0</v>
      </c>
      <c r="K2910" s="3">
        <f t="shared" si="367"/>
        <v>0</v>
      </c>
      <c r="L2910" s="3">
        <f t="shared" si="368"/>
        <v>0</v>
      </c>
      <c r="M2910" s="3">
        <f t="shared" si="369"/>
        <v>0</v>
      </c>
      <c r="N2910" s="3">
        <f t="shared" si="370"/>
        <v>0</v>
      </c>
      <c r="O2910" s="3">
        <f t="shared" si="371"/>
        <v>0</v>
      </c>
      <c r="P2910" s="2">
        <f t="shared" si="364"/>
        <v>0</v>
      </c>
    </row>
    <row r="2911" spans="1:16">
      <c r="A2911" s="1">
        <v>2907</v>
      </c>
      <c r="G2911" s="3">
        <v>0</v>
      </c>
      <c r="H2911" s="2"/>
      <c r="I2911" s="3">
        <f t="shared" si="365"/>
        <v>0</v>
      </c>
      <c r="J2911" s="3">
        <f t="shared" si="366"/>
        <v>0</v>
      </c>
      <c r="K2911" s="3">
        <f t="shared" si="367"/>
        <v>0</v>
      </c>
      <c r="L2911" s="3">
        <f t="shared" si="368"/>
        <v>0</v>
      </c>
      <c r="M2911" s="3">
        <f t="shared" si="369"/>
        <v>0</v>
      </c>
      <c r="N2911" s="3">
        <f t="shared" si="370"/>
        <v>0</v>
      </c>
      <c r="O2911" s="3">
        <f t="shared" si="371"/>
        <v>0</v>
      </c>
      <c r="P2911" s="2">
        <f t="shared" si="364"/>
        <v>0</v>
      </c>
    </row>
    <row r="2912" spans="1:16">
      <c r="A2912" s="1">
        <v>2908</v>
      </c>
      <c r="G2912" s="3">
        <v>0</v>
      </c>
      <c r="H2912" s="2"/>
      <c r="I2912" s="3">
        <f t="shared" si="365"/>
        <v>0</v>
      </c>
      <c r="J2912" s="3">
        <f t="shared" si="366"/>
        <v>0</v>
      </c>
      <c r="K2912" s="3">
        <f t="shared" si="367"/>
        <v>0</v>
      </c>
      <c r="L2912" s="3">
        <f t="shared" si="368"/>
        <v>0</v>
      </c>
      <c r="M2912" s="3">
        <f t="shared" si="369"/>
        <v>0</v>
      </c>
      <c r="N2912" s="3">
        <f t="shared" si="370"/>
        <v>0</v>
      </c>
      <c r="O2912" s="3">
        <f t="shared" si="371"/>
        <v>0</v>
      </c>
      <c r="P2912" s="2">
        <f t="shared" si="364"/>
        <v>0</v>
      </c>
    </row>
    <row r="2913" spans="1:16">
      <c r="A2913" s="1">
        <v>2909</v>
      </c>
      <c r="G2913" s="3">
        <v>0</v>
      </c>
      <c r="H2913" s="2"/>
      <c r="I2913" s="3">
        <f t="shared" si="365"/>
        <v>0</v>
      </c>
      <c r="J2913" s="3">
        <f t="shared" si="366"/>
        <v>0</v>
      </c>
      <c r="K2913" s="3">
        <f t="shared" si="367"/>
        <v>0</v>
      </c>
      <c r="L2913" s="3">
        <f t="shared" si="368"/>
        <v>0</v>
      </c>
      <c r="M2913" s="3">
        <f t="shared" si="369"/>
        <v>0</v>
      </c>
      <c r="N2913" s="3">
        <f t="shared" si="370"/>
        <v>0</v>
      </c>
      <c r="O2913" s="3">
        <f t="shared" si="371"/>
        <v>0</v>
      </c>
      <c r="P2913" s="2">
        <f t="shared" si="364"/>
        <v>0</v>
      </c>
    </row>
    <row r="2914" spans="1:16">
      <c r="A2914" s="1">
        <v>2910</v>
      </c>
      <c r="G2914" s="3">
        <v>0</v>
      </c>
      <c r="H2914" s="2"/>
      <c r="I2914" s="3">
        <f t="shared" si="365"/>
        <v>0</v>
      </c>
      <c r="J2914" s="3">
        <f t="shared" si="366"/>
        <v>0</v>
      </c>
      <c r="K2914" s="3">
        <f t="shared" si="367"/>
        <v>0</v>
      </c>
      <c r="L2914" s="3">
        <f t="shared" si="368"/>
        <v>0</v>
      </c>
      <c r="M2914" s="3">
        <f t="shared" si="369"/>
        <v>0</v>
      </c>
      <c r="N2914" s="3">
        <f t="shared" si="370"/>
        <v>0</v>
      </c>
      <c r="O2914" s="3">
        <f t="shared" si="371"/>
        <v>0</v>
      </c>
      <c r="P2914" s="2">
        <f t="shared" si="364"/>
        <v>0</v>
      </c>
    </row>
    <row r="2915" spans="1:16">
      <c r="A2915" s="1">
        <v>2911</v>
      </c>
      <c r="G2915" s="3">
        <v>0</v>
      </c>
      <c r="H2915" s="2"/>
      <c r="I2915" s="3">
        <f t="shared" si="365"/>
        <v>0</v>
      </c>
      <c r="J2915" s="3">
        <f t="shared" si="366"/>
        <v>0</v>
      </c>
      <c r="K2915" s="3">
        <f t="shared" si="367"/>
        <v>0</v>
      </c>
      <c r="L2915" s="3">
        <f t="shared" si="368"/>
        <v>0</v>
      </c>
      <c r="M2915" s="3">
        <f t="shared" si="369"/>
        <v>0</v>
      </c>
      <c r="N2915" s="3">
        <f t="shared" si="370"/>
        <v>0</v>
      </c>
      <c r="O2915" s="3">
        <f t="shared" si="371"/>
        <v>0</v>
      </c>
      <c r="P2915" s="2">
        <f t="shared" si="364"/>
        <v>0</v>
      </c>
    </row>
    <row r="2916" spans="1:16">
      <c r="A2916" s="1">
        <v>2912</v>
      </c>
      <c r="G2916" s="3">
        <v>0</v>
      </c>
      <c r="H2916" s="2"/>
      <c r="I2916" s="3">
        <f t="shared" si="365"/>
        <v>0</v>
      </c>
      <c r="J2916" s="3">
        <f t="shared" si="366"/>
        <v>0</v>
      </c>
      <c r="K2916" s="3">
        <f t="shared" si="367"/>
        <v>0</v>
      </c>
      <c r="L2916" s="3">
        <f t="shared" si="368"/>
        <v>0</v>
      </c>
      <c r="M2916" s="3">
        <f t="shared" si="369"/>
        <v>0</v>
      </c>
      <c r="N2916" s="3">
        <f t="shared" si="370"/>
        <v>0</v>
      </c>
      <c r="O2916" s="3">
        <f t="shared" si="371"/>
        <v>0</v>
      </c>
      <c r="P2916" s="2">
        <f t="shared" si="364"/>
        <v>0</v>
      </c>
    </row>
    <row r="2917" spans="1:16">
      <c r="A2917" s="1">
        <v>2913</v>
      </c>
      <c r="G2917" s="3">
        <v>0</v>
      </c>
      <c r="H2917" s="2"/>
      <c r="I2917" s="3">
        <f t="shared" si="365"/>
        <v>0</v>
      </c>
      <c r="J2917" s="3">
        <f t="shared" si="366"/>
        <v>0</v>
      </c>
      <c r="K2917" s="3">
        <f t="shared" si="367"/>
        <v>0</v>
      </c>
      <c r="L2917" s="3">
        <f t="shared" si="368"/>
        <v>0</v>
      </c>
      <c r="M2917" s="3">
        <f t="shared" si="369"/>
        <v>0</v>
      </c>
      <c r="N2917" s="3">
        <f t="shared" si="370"/>
        <v>0</v>
      </c>
      <c r="O2917" s="3">
        <f t="shared" si="371"/>
        <v>0</v>
      </c>
      <c r="P2917" s="2">
        <f t="shared" si="364"/>
        <v>0</v>
      </c>
    </row>
    <row r="2918" spans="1:16">
      <c r="A2918" s="1">
        <v>2914</v>
      </c>
      <c r="G2918" s="3">
        <v>0</v>
      </c>
      <c r="H2918" s="2"/>
      <c r="I2918" s="3">
        <f t="shared" si="365"/>
        <v>0</v>
      </c>
      <c r="J2918" s="3">
        <f t="shared" si="366"/>
        <v>0</v>
      </c>
      <c r="K2918" s="3">
        <f t="shared" si="367"/>
        <v>0</v>
      </c>
      <c r="L2918" s="3">
        <f t="shared" si="368"/>
        <v>0</v>
      </c>
      <c r="M2918" s="3">
        <f t="shared" si="369"/>
        <v>0</v>
      </c>
      <c r="N2918" s="3">
        <f t="shared" si="370"/>
        <v>0</v>
      </c>
      <c r="O2918" s="3">
        <f t="shared" si="371"/>
        <v>0</v>
      </c>
      <c r="P2918" s="2">
        <f t="shared" si="364"/>
        <v>0</v>
      </c>
    </row>
    <row r="2919" spans="1:16">
      <c r="A2919" s="1">
        <v>2915</v>
      </c>
      <c r="G2919" s="3">
        <v>0</v>
      </c>
      <c r="H2919" s="2"/>
      <c r="I2919" s="3">
        <f t="shared" si="365"/>
        <v>0</v>
      </c>
      <c r="J2919" s="3">
        <f t="shared" si="366"/>
        <v>0</v>
      </c>
      <c r="K2919" s="3">
        <f t="shared" si="367"/>
        <v>0</v>
      </c>
      <c r="L2919" s="3">
        <f t="shared" si="368"/>
        <v>0</v>
      </c>
      <c r="M2919" s="3">
        <f t="shared" si="369"/>
        <v>0</v>
      </c>
      <c r="N2919" s="3">
        <f t="shared" si="370"/>
        <v>0</v>
      </c>
      <c r="O2919" s="3">
        <f t="shared" si="371"/>
        <v>0</v>
      </c>
      <c r="P2919" s="2">
        <f t="shared" si="364"/>
        <v>0</v>
      </c>
    </row>
    <row r="2920" spans="1:16">
      <c r="A2920" s="1">
        <v>2916</v>
      </c>
      <c r="G2920" s="3">
        <v>0</v>
      </c>
      <c r="H2920" s="2"/>
      <c r="I2920" s="3">
        <f t="shared" si="365"/>
        <v>0</v>
      </c>
      <c r="J2920" s="3">
        <f t="shared" si="366"/>
        <v>0</v>
      </c>
      <c r="K2920" s="3">
        <f t="shared" si="367"/>
        <v>0</v>
      </c>
      <c r="L2920" s="3">
        <f t="shared" si="368"/>
        <v>0</v>
      </c>
      <c r="M2920" s="3">
        <f t="shared" si="369"/>
        <v>0</v>
      </c>
      <c r="N2920" s="3">
        <f t="shared" si="370"/>
        <v>0</v>
      </c>
      <c r="O2920" s="3">
        <f t="shared" si="371"/>
        <v>0</v>
      </c>
      <c r="P2920" s="2">
        <f t="shared" si="364"/>
        <v>0</v>
      </c>
    </row>
    <row r="2921" spans="1:16">
      <c r="A2921" s="1">
        <v>2917</v>
      </c>
      <c r="G2921" s="3">
        <v>0</v>
      </c>
      <c r="H2921" s="2"/>
      <c r="I2921" s="3">
        <f t="shared" si="365"/>
        <v>0</v>
      </c>
      <c r="J2921" s="3">
        <f t="shared" si="366"/>
        <v>0</v>
      </c>
      <c r="K2921" s="3">
        <f t="shared" si="367"/>
        <v>0</v>
      </c>
      <c r="L2921" s="3">
        <f t="shared" si="368"/>
        <v>0</v>
      </c>
      <c r="M2921" s="3">
        <f t="shared" si="369"/>
        <v>0</v>
      </c>
      <c r="N2921" s="3">
        <f t="shared" si="370"/>
        <v>0</v>
      </c>
      <c r="O2921" s="3">
        <f t="shared" si="371"/>
        <v>0</v>
      </c>
      <c r="P2921" s="2">
        <f t="shared" si="364"/>
        <v>0</v>
      </c>
    </row>
    <row r="2922" spans="1:16">
      <c r="A2922" s="1">
        <v>2918</v>
      </c>
      <c r="G2922" s="3">
        <v>0</v>
      </c>
      <c r="H2922" s="2"/>
      <c r="I2922" s="3">
        <f t="shared" si="365"/>
        <v>0</v>
      </c>
      <c r="J2922" s="3">
        <f t="shared" si="366"/>
        <v>0</v>
      </c>
      <c r="K2922" s="3">
        <f t="shared" si="367"/>
        <v>0</v>
      </c>
      <c r="L2922" s="3">
        <f t="shared" si="368"/>
        <v>0</v>
      </c>
      <c r="M2922" s="3">
        <f t="shared" si="369"/>
        <v>0</v>
      </c>
      <c r="N2922" s="3">
        <f t="shared" si="370"/>
        <v>0</v>
      </c>
      <c r="O2922" s="3">
        <f t="shared" si="371"/>
        <v>0</v>
      </c>
      <c r="P2922" s="2">
        <f t="shared" si="364"/>
        <v>0</v>
      </c>
    </row>
    <row r="2923" spans="1:16">
      <c r="A2923" s="1">
        <v>2919</v>
      </c>
      <c r="G2923" s="3">
        <v>0</v>
      </c>
      <c r="H2923" s="2"/>
      <c r="I2923" s="3">
        <f t="shared" si="365"/>
        <v>0</v>
      </c>
      <c r="J2923" s="3">
        <f t="shared" si="366"/>
        <v>0</v>
      </c>
      <c r="K2923" s="3">
        <f t="shared" si="367"/>
        <v>0</v>
      </c>
      <c r="L2923" s="3">
        <f t="shared" si="368"/>
        <v>0</v>
      </c>
      <c r="M2923" s="3">
        <f t="shared" si="369"/>
        <v>0</v>
      </c>
      <c r="N2923" s="3">
        <f t="shared" si="370"/>
        <v>0</v>
      </c>
      <c r="O2923" s="3">
        <f t="shared" si="371"/>
        <v>0</v>
      </c>
      <c r="P2923" s="2">
        <f t="shared" si="364"/>
        <v>0</v>
      </c>
    </row>
    <row r="2924" spans="1:16">
      <c r="A2924" s="1">
        <v>2920</v>
      </c>
      <c r="G2924" s="3">
        <v>0</v>
      </c>
      <c r="H2924" s="2"/>
      <c r="I2924" s="3">
        <f t="shared" si="365"/>
        <v>0</v>
      </c>
      <c r="J2924" s="3">
        <f t="shared" si="366"/>
        <v>0</v>
      </c>
      <c r="K2924" s="3">
        <f t="shared" si="367"/>
        <v>0</v>
      </c>
      <c r="L2924" s="3">
        <f t="shared" si="368"/>
        <v>0</v>
      </c>
      <c r="M2924" s="3">
        <f t="shared" si="369"/>
        <v>0</v>
      </c>
      <c r="N2924" s="3">
        <f t="shared" si="370"/>
        <v>0</v>
      </c>
      <c r="O2924" s="3">
        <f t="shared" si="371"/>
        <v>0</v>
      </c>
      <c r="P2924" s="2">
        <f t="shared" si="364"/>
        <v>0</v>
      </c>
    </row>
    <row r="2925" spans="1:16">
      <c r="A2925" s="1">
        <v>2921</v>
      </c>
      <c r="G2925" s="3">
        <v>0</v>
      </c>
      <c r="H2925" s="2"/>
      <c r="I2925" s="3">
        <f t="shared" si="365"/>
        <v>0</v>
      </c>
      <c r="J2925" s="3">
        <f t="shared" si="366"/>
        <v>0</v>
      </c>
      <c r="K2925" s="3">
        <f t="shared" si="367"/>
        <v>0</v>
      </c>
      <c r="L2925" s="3">
        <f t="shared" si="368"/>
        <v>0</v>
      </c>
      <c r="M2925" s="3">
        <f t="shared" si="369"/>
        <v>0</v>
      </c>
      <c r="N2925" s="3">
        <f t="shared" si="370"/>
        <v>0</v>
      </c>
      <c r="O2925" s="3">
        <f t="shared" si="371"/>
        <v>0</v>
      </c>
      <c r="P2925" s="2">
        <f t="shared" si="364"/>
        <v>0</v>
      </c>
    </row>
    <row r="2926" spans="1:16">
      <c r="A2926" s="1">
        <v>2922</v>
      </c>
      <c r="G2926" s="3">
        <v>0</v>
      </c>
      <c r="H2926" s="2"/>
      <c r="I2926" s="3">
        <f t="shared" si="365"/>
        <v>0</v>
      </c>
      <c r="J2926" s="3">
        <f t="shared" si="366"/>
        <v>0</v>
      </c>
      <c r="K2926" s="3">
        <f t="shared" si="367"/>
        <v>0</v>
      </c>
      <c r="L2926" s="3">
        <f t="shared" si="368"/>
        <v>0</v>
      </c>
      <c r="M2926" s="3">
        <f t="shared" si="369"/>
        <v>0</v>
      </c>
      <c r="N2926" s="3">
        <f t="shared" si="370"/>
        <v>0</v>
      </c>
      <c r="O2926" s="3">
        <f t="shared" si="371"/>
        <v>0</v>
      </c>
      <c r="P2926" s="2">
        <f t="shared" si="364"/>
        <v>0</v>
      </c>
    </row>
    <row r="2927" spans="1:16">
      <c r="A2927" s="1">
        <v>2923</v>
      </c>
      <c r="G2927" s="3">
        <v>0</v>
      </c>
      <c r="H2927" s="2"/>
      <c r="I2927" s="3">
        <f t="shared" si="365"/>
        <v>0</v>
      </c>
      <c r="J2927" s="3">
        <f t="shared" si="366"/>
        <v>0</v>
      </c>
      <c r="K2927" s="3">
        <f t="shared" si="367"/>
        <v>0</v>
      </c>
      <c r="L2927" s="3">
        <f t="shared" si="368"/>
        <v>0</v>
      </c>
      <c r="M2927" s="3">
        <f t="shared" si="369"/>
        <v>0</v>
      </c>
      <c r="N2927" s="3">
        <f t="shared" si="370"/>
        <v>0</v>
      </c>
      <c r="O2927" s="3">
        <f t="shared" si="371"/>
        <v>0</v>
      </c>
      <c r="P2927" s="2">
        <f t="shared" si="364"/>
        <v>0</v>
      </c>
    </row>
    <row r="2928" spans="1:16">
      <c r="A2928" s="1">
        <v>2924</v>
      </c>
      <c r="G2928" s="3">
        <v>0</v>
      </c>
      <c r="H2928" s="2"/>
      <c r="I2928" s="3">
        <f t="shared" si="365"/>
        <v>0</v>
      </c>
      <c r="J2928" s="3">
        <f t="shared" si="366"/>
        <v>0</v>
      </c>
      <c r="K2928" s="3">
        <f t="shared" si="367"/>
        <v>0</v>
      </c>
      <c r="L2928" s="3">
        <f t="shared" si="368"/>
        <v>0</v>
      </c>
      <c r="M2928" s="3">
        <f t="shared" si="369"/>
        <v>0</v>
      </c>
      <c r="N2928" s="3">
        <f t="shared" si="370"/>
        <v>0</v>
      </c>
      <c r="O2928" s="3">
        <f t="shared" si="371"/>
        <v>0</v>
      </c>
      <c r="P2928" s="2">
        <f t="shared" si="364"/>
        <v>0</v>
      </c>
    </row>
    <row r="2929" spans="1:16">
      <c r="A2929" s="1">
        <v>2925</v>
      </c>
      <c r="G2929" s="3">
        <v>0</v>
      </c>
      <c r="H2929" s="2"/>
      <c r="I2929" s="3">
        <f t="shared" si="365"/>
        <v>0</v>
      </c>
      <c r="J2929" s="3">
        <f t="shared" si="366"/>
        <v>0</v>
      </c>
      <c r="K2929" s="3">
        <f t="shared" si="367"/>
        <v>0</v>
      </c>
      <c r="L2929" s="3">
        <f t="shared" si="368"/>
        <v>0</v>
      </c>
      <c r="M2929" s="3">
        <f t="shared" si="369"/>
        <v>0</v>
      </c>
      <c r="N2929" s="3">
        <f t="shared" si="370"/>
        <v>0</v>
      </c>
      <c r="O2929" s="3">
        <f t="shared" si="371"/>
        <v>0</v>
      </c>
      <c r="P2929" s="2">
        <f t="shared" si="364"/>
        <v>0</v>
      </c>
    </row>
    <row r="2930" spans="1:16">
      <c r="A2930" s="1">
        <v>2926</v>
      </c>
      <c r="G2930" s="3">
        <v>0</v>
      </c>
      <c r="H2930" s="2"/>
      <c r="I2930" s="3">
        <f t="shared" si="365"/>
        <v>0</v>
      </c>
      <c r="J2930" s="3">
        <f t="shared" si="366"/>
        <v>0</v>
      </c>
      <c r="K2930" s="3">
        <f t="shared" si="367"/>
        <v>0</v>
      </c>
      <c r="L2930" s="3">
        <f t="shared" si="368"/>
        <v>0</v>
      </c>
      <c r="M2930" s="3">
        <f t="shared" si="369"/>
        <v>0</v>
      </c>
      <c r="N2930" s="3">
        <f t="shared" si="370"/>
        <v>0</v>
      </c>
      <c r="O2930" s="3">
        <f t="shared" si="371"/>
        <v>0</v>
      </c>
      <c r="P2930" s="2">
        <f t="shared" si="364"/>
        <v>0</v>
      </c>
    </row>
    <row r="2931" spans="1:16">
      <c r="A2931" s="1">
        <v>2927</v>
      </c>
      <c r="G2931" s="3">
        <v>0</v>
      </c>
      <c r="H2931" s="2"/>
      <c r="I2931" s="3">
        <f t="shared" si="365"/>
        <v>0</v>
      </c>
      <c r="J2931" s="3">
        <f t="shared" si="366"/>
        <v>0</v>
      </c>
      <c r="K2931" s="3">
        <f t="shared" si="367"/>
        <v>0</v>
      </c>
      <c r="L2931" s="3">
        <f t="shared" si="368"/>
        <v>0</v>
      </c>
      <c r="M2931" s="3">
        <f t="shared" si="369"/>
        <v>0</v>
      </c>
      <c r="N2931" s="3">
        <f t="shared" si="370"/>
        <v>0</v>
      </c>
      <c r="O2931" s="3">
        <f t="shared" si="371"/>
        <v>0</v>
      </c>
      <c r="P2931" s="2">
        <f t="shared" si="364"/>
        <v>0</v>
      </c>
    </row>
    <row r="2932" spans="1:16">
      <c r="A2932" s="1">
        <v>2928</v>
      </c>
      <c r="G2932" s="3">
        <v>0</v>
      </c>
      <c r="H2932" s="2"/>
      <c r="I2932" s="3">
        <f t="shared" si="365"/>
        <v>0</v>
      </c>
      <c r="J2932" s="3">
        <f t="shared" si="366"/>
        <v>0</v>
      </c>
      <c r="K2932" s="3">
        <f t="shared" si="367"/>
        <v>0</v>
      </c>
      <c r="L2932" s="3">
        <f t="shared" si="368"/>
        <v>0</v>
      </c>
      <c r="M2932" s="3">
        <f t="shared" si="369"/>
        <v>0</v>
      </c>
      <c r="N2932" s="3">
        <f t="shared" si="370"/>
        <v>0</v>
      </c>
      <c r="O2932" s="3">
        <f t="shared" si="371"/>
        <v>0</v>
      </c>
      <c r="P2932" s="2">
        <f t="shared" si="364"/>
        <v>0</v>
      </c>
    </row>
    <row r="2933" spans="1:16">
      <c r="A2933" s="1">
        <v>2929</v>
      </c>
      <c r="G2933" s="3">
        <v>0</v>
      </c>
      <c r="H2933" s="2"/>
      <c r="I2933" s="3">
        <f t="shared" si="365"/>
        <v>0</v>
      </c>
      <c r="J2933" s="3">
        <f t="shared" si="366"/>
        <v>0</v>
      </c>
      <c r="K2933" s="3">
        <f t="shared" si="367"/>
        <v>0</v>
      </c>
      <c r="L2933" s="3">
        <f t="shared" si="368"/>
        <v>0</v>
      </c>
      <c r="M2933" s="3">
        <f t="shared" si="369"/>
        <v>0</v>
      </c>
      <c r="N2933" s="3">
        <f t="shared" si="370"/>
        <v>0</v>
      </c>
      <c r="O2933" s="3">
        <f t="shared" si="371"/>
        <v>0</v>
      </c>
      <c r="P2933" s="2">
        <f t="shared" si="364"/>
        <v>0</v>
      </c>
    </row>
    <row r="2934" spans="1:16">
      <c r="A2934" s="1">
        <v>2930</v>
      </c>
      <c r="G2934" s="3">
        <v>0</v>
      </c>
      <c r="H2934" s="2"/>
      <c r="I2934" s="3">
        <f t="shared" si="365"/>
        <v>0</v>
      </c>
      <c r="J2934" s="3">
        <f t="shared" si="366"/>
        <v>0</v>
      </c>
      <c r="K2934" s="3">
        <f t="shared" si="367"/>
        <v>0</v>
      </c>
      <c r="L2934" s="3">
        <f t="shared" si="368"/>
        <v>0</v>
      </c>
      <c r="M2934" s="3">
        <f t="shared" si="369"/>
        <v>0</v>
      </c>
      <c r="N2934" s="3">
        <f t="shared" si="370"/>
        <v>0</v>
      </c>
      <c r="O2934" s="3">
        <f t="shared" si="371"/>
        <v>0</v>
      </c>
      <c r="P2934" s="2">
        <f t="shared" si="364"/>
        <v>0</v>
      </c>
    </row>
    <row r="2935" spans="1:16">
      <c r="A2935" s="1">
        <v>2931</v>
      </c>
      <c r="G2935" s="3">
        <v>0</v>
      </c>
      <c r="H2935" s="2"/>
      <c r="I2935" s="3">
        <f t="shared" si="365"/>
        <v>0</v>
      </c>
      <c r="J2935" s="3">
        <f t="shared" si="366"/>
        <v>0</v>
      </c>
      <c r="K2935" s="3">
        <f t="shared" si="367"/>
        <v>0</v>
      </c>
      <c r="L2935" s="3">
        <f t="shared" si="368"/>
        <v>0</v>
      </c>
      <c r="M2935" s="3">
        <f t="shared" si="369"/>
        <v>0</v>
      </c>
      <c r="N2935" s="3">
        <f t="shared" si="370"/>
        <v>0</v>
      </c>
      <c r="O2935" s="3">
        <f t="shared" si="371"/>
        <v>0</v>
      </c>
      <c r="P2935" s="2">
        <f t="shared" si="364"/>
        <v>0</v>
      </c>
    </row>
    <row r="2936" spans="1:16">
      <c r="A2936" s="1">
        <v>2932</v>
      </c>
      <c r="G2936" s="3">
        <v>0</v>
      </c>
      <c r="H2936" s="2"/>
      <c r="I2936" s="3">
        <f t="shared" si="365"/>
        <v>0</v>
      </c>
      <c r="J2936" s="3">
        <f t="shared" si="366"/>
        <v>0</v>
      </c>
      <c r="K2936" s="3">
        <f t="shared" si="367"/>
        <v>0</v>
      </c>
      <c r="L2936" s="3">
        <f t="shared" si="368"/>
        <v>0</v>
      </c>
      <c r="M2936" s="3">
        <f t="shared" si="369"/>
        <v>0</v>
      </c>
      <c r="N2936" s="3">
        <f t="shared" si="370"/>
        <v>0</v>
      </c>
      <c r="O2936" s="3">
        <f t="shared" si="371"/>
        <v>0</v>
      </c>
      <c r="P2936" s="2">
        <f t="shared" si="364"/>
        <v>0</v>
      </c>
    </row>
    <row r="2937" spans="1:16">
      <c r="A2937" s="1">
        <v>2933</v>
      </c>
      <c r="G2937" s="3">
        <v>0</v>
      </c>
      <c r="H2937" s="2"/>
      <c r="I2937" s="3">
        <f t="shared" si="365"/>
        <v>0</v>
      </c>
      <c r="J2937" s="3">
        <f t="shared" si="366"/>
        <v>0</v>
      </c>
      <c r="K2937" s="3">
        <f t="shared" si="367"/>
        <v>0</v>
      </c>
      <c r="L2937" s="3">
        <f t="shared" si="368"/>
        <v>0</v>
      </c>
      <c r="M2937" s="3">
        <f t="shared" si="369"/>
        <v>0</v>
      </c>
      <c r="N2937" s="3">
        <f t="shared" si="370"/>
        <v>0</v>
      </c>
      <c r="O2937" s="3">
        <f t="shared" si="371"/>
        <v>0</v>
      </c>
      <c r="P2937" s="2">
        <f t="shared" si="364"/>
        <v>0</v>
      </c>
    </row>
    <row r="2938" spans="1:16">
      <c r="A2938" s="1">
        <v>2934</v>
      </c>
      <c r="G2938" s="3">
        <v>0</v>
      </c>
      <c r="H2938" s="2"/>
      <c r="I2938" s="3">
        <f t="shared" si="365"/>
        <v>0</v>
      </c>
      <c r="J2938" s="3">
        <f t="shared" si="366"/>
        <v>0</v>
      </c>
      <c r="K2938" s="3">
        <f t="shared" si="367"/>
        <v>0</v>
      </c>
      <c r="L2938" s="3">
        <f t="shared" si="368"/>
        <v>0</v>
      </c>
      <c r="M2938" s="3">
        <f t="shared" si="369"/>
        <v>0</v>
      </c>
      <c r="N2938" s="3">
        <f t="shared" si="370"/>
        <v>0</v>
      </c>
      <c r="O2938" s="3">
        <f t="shared" si="371"/>
        <v>0</v>
      </c>
      <c r="P2938" s="2">
        <f t="shared" si="364"/>
        <v>0</v>
      </c>
    </row>
    <row r="2939" spans="1:16">
      <c r="A2939" s="1">
        <v>2935</v>
      </c>
      <c r="G2939" s="3">
        <v>0</v>
      </c>
      <c r="H2939" s="2"/>
      <c r="I2939" s="3">
        <f t="shared" si="365"/>
        <v>0</v>
      </c>
      <c r="J2939" s="3">
        <f t="shared" si="366"/>
        <v>0</v>
      </c>
      <c r="K2939" s="3">
        <f t="shared" si="367"/>
        <v>0</v>
      </c>
      <c r="L2939" s="3">
        <f t="shared" si="368"/>
        <v>0</v>
      </c>
      <c r="M2939" s="3">
        <f t="shared" si="369"/>
        <v>0</v>
      </c>
      <c r="N2939" s="3">
        <f t="shared" si="370"/>
        <v>0</v>
      </c>
      <c r="O2939" s="3">
        <f t="shared" si="371"/>
        <v>0</v>
      </c>
      <c r="P2939" s="2">
        <f t="shared" si="364"/>
        <v>0</v>
      </c>
    </row>
    <row r="2940" spans="1:16">
      <c r="A2940" s="1">
        <v>2936</v>
      </c>
      <c r="G2940" s="3">
        <v>0</v>
      </c>
      <c r="H2940" s="2"/>
      <c r="I2940" s="3">
        <f t="shared" si="365"/>
        <v>0</v>
      </c>
      <c r="J2940" s="3">
        <f t="shared" si="366"/>
        <v>0</v>
      </c>
      <c r="K2940" s="3">
        <f t="shared" si="367"/>
        <v>0</v>
      </c>
      <c r="L2940" s="3">
        <f t="shared" si="368"/>
        <v>0</v>
      </c>
      <c r="M2940" s="3">
        <f t="shared" si="369"/>
        <v>0</v>
      </c>
      <c r="N2940" s="3">
        <f t="shared" si="370"/>
        <v>0</v>
      </c>
      <c r="O2940" s="3">
        <f t="shared" si="371"/>
        <v>0</v>
      </c>
      <c r="P2940" s="2">
        <f t="shared" si="364"/>
        <v>0</v>
      </c>
    </row>
    <row r="2941" spans="1:16">
      <c r="A2941" s="1">
        <v>2937</v>
      </c>
      <c r="G2941" s="3">
        <v>0</v>
      </c>
      <c r="H2941" s="2"/>
      <c r="I2941" s="3">
        <f t="shared" si="365"/>
        <v>0</v>
      </c>
      <c r="J2941" s="3">
        <f t="shared" si="366"/>
        <v>0</v>
      </c>
      <c r="K2941" s="3">
        <f t="shared" si="367"/>
        <v>0</v>
      </c>
      <c r="L2941" s="3">
        <f t="shared" si="368"/>
        <v>0</v>
      </c>
      <c r="M2941" s="3">
        <f t="shared" si="369"/>
        <v>0</v>
      </c>
      <c r="N2941" s="3">
        <f t="shared" si="370"/>
        <v>0</v>
      </c>
      <c r="O2941" s="3">
        <f t="shared" si="371"/>
        <v>0</v>
      </c>
      <c r="P2941" s="2">
        <f t="shared" si="364"/>
        <v>0</v>
      </c>
    </row>
    <row r="2942" spans="1:16">
      <c r="A2942" s="1">
        <v>2938</v>
      </c>
      <c r="G2942" s="3">
        <v>0</v>
      </c>
      <c r="H2942" s="2"/>
      <c r="I2942" s="3">
        <f t="shared" si="365"/>
        <v>0</v>
      </c>
      <c r="J2942" s="3">
        <f t="shared" si="366"/>
        <v>0</v>
      </c>
      <c r="K2942" s="3">
        <f t="shared" si="367"/>
        <v>0</v>
      </c>
      <c r="L2942" s="3">
        <f t="shared" si="368"/>
        <v>0</v>
      </c>
      <c r="M2942" s="3">
        <f t="shared" si="369"/>
        <v>0</v>
      </c>
      <c r="N2942" s="3">
        <f t="shared" si="370"/>
        <v>0</v>
      </c>
      <c r="O2942" s="3">
        <f t="shared" si="371"/>
        <v>0</v>
      </c>
      <c r="P2942" s="2">
        <f t="shared" si="364"/>
        <v>0</v>
      </c>
    </row>
    <row r="2943" spans="1:16">
      <c r="A2943" s="1">
        <v>2939</v>
      </c>
      <c r="G2943" s="3">
        <v>0</v>
      </c>
      <c r="H2943" s="2"/>
      <c r="I2943" s="3">
        <f t="shared" si="365"/>
        <v>0</v>
      </c>
      <c r="J2943" s="3">
        <f t="shared" si="366"/>
        <v>0</v>
      </c>
      <c r="K2943" s="3">
        <f t="shared" si="367"/>
        <v>0</v>
      </c>
      <c r="L2943" s="3">
        <f t="shared" si="368"/>
        <v>0</v>
      </c>
      <c r="M2943" s="3">
        <f t="shared" si="369"/>
        <v>0</v>
      </c>
      <c r="N2943" s="3">
        <f t="shared" si="370"/>
        <v>0</v>
      </c>
      <c r="O2943" s="3">
        <f t="shared" si="371"/>
        <v>0</v>
      </c>
      <c r="P2943" s="2">
        <f t="shared" si="364"/>
        <v>0</v>
      </c>
    </row>
    <row r="2944" spans="1:16">
      <c r="A2944" s="1">
        <v>2940</v>
      </c>
      <c r="G2944" s="3">
        <v>0</v>
      </c>
      <c r="H2944" s="2"/>
      <c r="I2944" s="3">
        <f t="shared" si="365"/>
        <v>0</v>
      </c>
      <c r="J2944" s="3">
        <f t="shared" si="366"/>
        <v>0</v>
      </c>
      <c r="K2944" s="3">
        <f t="shared" si="367"/>
        <v>0</v>
      </c>
      <c r="L2944" s="3">
        <f t="shared" si="368"/>
        <v>0</v>
      </c>
      <c r="M2944" s="3">
        <f t="shared" si="369"/>
        <v>0</v>
      </c>
      <c r="N2944" s="3">
        <f t="shared" si="370"/>
        <v>0</v>
      </c>
      <c r="O2944" s="3">
        <f t="shared" si="371"/>
        <v>0</v>
      </c>
      <c r="P2944" s="2">
        <f t="shared" si="364"/>
        <v>0</v>
      </c>
    </row>
    <row r="2945" spans="1:16">
      <c r="A2945" s="1">
        <v>2941</v>
      </c>
      <c r="G2945" s="3">
        <v>0</v>
      </c>
      <c r="H2945" s="2"/>
      <c r="I2945" s="3">
        <f t="shared" si="365"/>
        <v>0</v>
      </c>
      <c r="J2945" s="3">
        <f t="shared" si="366"/>
        <v>0</v>
      </c>
      <c r="K2945" s="3">
        <f t="shared" si="367"/>
        <v>0</v>
      </c>
      <c r="L2945" s="3">
        <f t="shared" si="368"/>
        <v>0</v>
      </c>
      <c r="M2945" s="3">
        <f t="shared" si="369"/>
        <v>0</v>
      </c>
      <c r="N2945" s="3">
        <f t="shared" si="370"/>
        <v>0</v>
      </c>
      <c r="O2945" s="3">
        <f t="shared" si="371"/>
        <v>0</v>
      </c>
      <c r="P2945" s="2">
        <f t="shared" si="364"/>
        <v>0</v>
      </c>
    </row>
    <row r="2946" spans="1:16">
      <c r="A2946" s="1">
        <v>2942</v>
      </c>
      <c r="G2946" s="3">
        <v>0</v>
      </c>
      <c r="H2946" s="2"/>
      <c r="I2946" s="3">
        <f t="shared" si="365"/>
        <v>0</v>
      </c>
      <c r="J2946" s="3">
        <f t="shared" si="366"/>
        <v>0</v>
      </c>
      <c r="K2946" s="3">
        <f t="shared" si="367"/>
        <v>0</v>
      </c>
      <c r="L2946" s="3">
        <f t="shared" si="368"/>
        <v>0</v>
      </c>
      <c r="M2946" s="3">
        <f t="shared" si="369"/>
        <v>0</v>
      </c>
      <c r="N2946" s="3">
        <f t="shared" si="370"/>
        <v>0</v>
      </c>
      <c r="O2946" s="3">
        <f t="shared" si="371"/>
        <v>0</v>
      </c>
      <c r="P2946" s="2">
        <f t="shared" si="364"/>
        <v>0</v>
      </c>
    </row>
    <row r="2947" spans="1:16">
      <c r="A2947" s="1">
        <v>2943</v>
      </c>
      <c r="G2947" s="3">
        <v>0</v>
      </c>
      <c r="H2947" s="2"/>
      <c r="I2947" s="3">
        <f t="shared" si="365"/>
        <v>0</v>
      </c>
      <c r="J2947" s="3">
        <f t="shared" si="366"/>
        <v>0</v>
      </c>
      <c r="K2947" s="3">
        <f t="shared" si="367"/>
        <v>0</v>
      </c>
      <c r="L2947" s="3">
        <f t="shared" si="368"/>
        <v>0</v>
      </c>
      <c r="M2947" s="3">
        <f t="shared" si="369"/>
        <v>0</v>
      </c>
      <c r="N2947" s="3">
        <f t="shared" si="370"/>
        <v>0</v>
      </c>
      <c r="O2947" s="3">
        <f t="shared" si="371"/>
        <v>0</v>
      </c>
      <c r="P2947" s="2">
        <f t="shared" si="364"/>
        <v>0</v>
      </c>
    </row>
    <row r="2948" spans="1:16">
      <c r="A2948" s="1">
        <v>2944</v>
      </c>
      <c r="G2948" s="3">
        <v>0</v>
      </c>
      <c r="H2948" s="2"/>
      <c r="I2948" s="3">
        <f t="shared" si="365"/>
        <v>0</v>
      </c>
      <c r="J2948" s="3">
        <f t="shared" si="366"/>
        <v>0</v>
      </c>
      <c r="K2948" s="3">
        <f t="shared" si="367"/>
        <v>0</v>
      </c>
      <c r="L2948" s="3">
        <f t="shared" si="368"/>
        <v>0</v>
      </c>
      <c r="M2948" s="3">
        <f t="shared" si="369"/>
        <v>0</v>
      </c>
      <c r="N2948" s="3">
        <f t="shared" si="370"/>
        <v>0</v>
      </c>
      <c r="O2948" s="3">
        <f t="shared" si="371"/>
        <v>0</v>
      </c>
      <c r="P2948" s="2">
        <f t="shared" si="364"/>
        <v>0</v>
      </c>
    </row>
    <row r="2949" spans="1:16">
      <c r="A2949" s="1">
        <v>2945</v>
      </c>
      <c r="G2949" s="3">
        <v>0</v>
      </c>
      <c r="H2949" s="2"/>
      <c r="I2949" s="3">
        <f t="shared" si="365"/>
        <v>0</v>
      </c>
      <c r="J2949" s="3">
        <f t="shared" si="366"/>
        <v>0</v>
      </c>
      <c r="K2949" s="3">
        <f t="shared" si="367"/>
        <v>0</v>
      </c>
      <c r="L2949" s="3">
        <f t="shared" si="368"/>
        <v>0</v>
      </c>
      <c r="M2949" s="3">
        <f t="shared" si="369"/>
        <v>0</v>
      </c>
      <c r="N2949" s="3">
        <f t="shared" si="370"/>
        <v>0</v>
      </c>
      <c r="O2949" s="3">
        <f t="shared" si="371"/>
        <v>0</v>
      </c>
      <c r="P2949" s="2">
        <f t="shared" ref="P2949:P3012" si="372">O2949</f>
        <v>0</v>
      </c>
    </row>
    <row r="2950" spans="1:16">
      <c r="A2950" s="1">
        <v>2946</v>
      </c>
      <c r="G2950" s="3">
        <v>0</v>
      </c>
      <c r="H2950" s="2"/>
      <c r="I2950" s="3">
        <f t="shared" si="365"/>
        <v>0</v>
      </c>
      <c r="J2950" s="3">
        <f t="shared" si="366"/>
        <v>0</v>
      </c>
      <c r="K2950" s="3">
        <f t="shared" si="367"/>
        <v>0</v>
      </c>
      <c r="L2950" s="3">
        <f t="shared" si="368"/>
        <v>0</v>
      </c>
      <c r="M2950" s="3">
        <f t="shared" si="369"/>
        <v>0</v>
      </c>
      <c r="N2950" s="3">
        <f t="shared" si="370"/>
        <v>0</v>
      </c>
      <c r="O2950" s="3">
        <f t="shared" si="371"/>
        <v>0</v>
      </c>
      <c r="P2950" s="2">
        <f t="shared" si="372"/>
        <v>0</v>
      </c>
    </row>
    <row r="2951" spans="1:16">
      <c r="A2951" s="1">
        <v>2947</v>
      </c>
      <c r="G2951" s="3">
        <v>0</v>
      </c>
      <c r="H2951" s="2"/>
      <c r="I2951" s="3">
        <f t="shared" si="365"/>
        <v>0</v>
      </c>
      <c r="J2951" s="3">
        <f t="shared" si="366"/>
        <v>0</v>
      </c>
      <c r="K2951" s="3">
        <f t="shared" si="367"/>
        <v>0</v>
      </c>
      <c r="L2951" s="3">
        <f t="shared" si="368"/>
        <v>0</v>
      </c>
      <c r="M2951" s="3">
        <f t="shared" si="369"/>
        <v>0</v>
      </c>
      <c r="N2951" s="3">
        <f t="shared" si="370"/>
        <v>0</v>
      </c>
      <c r="O2951" s="3">
        <f t="shared" si="371"/>
        <v>0</v>
      </c>
      <c r="P2951" s="2">
        <f t="shared" si="372"/>
        <v>0</v>
      </c>
    </row>
    <row r="2952" spans="1:16">
      <c r="A2952" s="1">
        <v>2948</v>
      </c>
      <c r="G2952" s="3">
        <v>0</v>
      </c>
      <c r="H2952" s="2"/>
      <c r="I2952" s="3">
        <f t="shared" si="365"/>
        <v>0</v>
      </c>
      <c r="J2952" s="3">
        <f t="shared" si="366"/>
        <v>0</v>
      </c>
      <c r="K2952" s="3">
        <f t="shared" si="367"/>
        <v>0</v>
      </c>
      <c r="L2952" s="3">
        <f t="shared" si="368"/>
        <v>0</v>
      </c>
      <c r="M2952" s="3">
        <f t="shared" si="369"/>
        <v>0</v>
      </c>
      <c r="N2952" s="3">
        <f t="shared" si="370"/>
        <v>0</v>
      </c>
      <c r="O2952" s="3">
        <f t="shared" si="371"/>
        <v>0</v>
      </c>
      <c r="P2952" s="2">
        <f t="shared" si="372"/>
        <v>0</v>
      </c>
    </row>
    <row r="2953" spans="1:16">
      <c r="A2953" s="1">
        <v>2949</v>
      </c>
      <c r="G2953" s="3">
        <v>0</v>
      </c>
      <c r="H2953" s="2"/>
      <c r="I2953" s="3">
        <f t="shared" si="365"/>
        <v>0</v>
      </c>
      <c r="J2953" s="3">
        <f t="shared" si="366"/>
        <v>0</v>
      </c>
      <c r="K2953" s="3">
        <f t="shared" si="367"/>
        <v>0</v>
      </c>
      <c r="L2953" s="3">
        <f t="shared" si="368"/>
        <v>0</v>
      </c>
      <c r="M2953" s="3">
        <f t="shared" si="369"/>
        <v>0</v>
      </c>
      <c r="N2953" s="3">
        <f t="shared" si="370"/>
        <v>0</v>
      </c>
      <c r="O2953" s="3">
        <f t="shared" si="371"/>
        <v>0</v>
      </c>
      <c r="P2953" s="2">
        <f t="shared" si="372"/>
        <v>0</v>
      </c>
    </row>
    <row r="2954" spans="1:16">
      <c r="A2954" s="1">
        <v>2950</v>
      </c>
      <c r="G2954" s="3">
        <v>0</v>
      </c>
      <c r="H2954" s="2"/>
      <c r="I2954" s="3">
        <f t="shared" si="365"/>
        <v>0</v>
      </c>
      <c r="J2954" s="3">
        <f t="shared" si="366"/>
        <v>0</v>
      </c>
      <c r="K2954" s="3">
        <f t="shared" si="367"/>
        <v>0</v>
      </c>
      <c r="L2954" s="3">
        <f t="shared" si="368"/>
        <v>0</v>
      </c>
      <c r="M2954" s="3">
        <f t="shared" si="369"/>
        <v>0</v>
      </c>
      <c r="N2954" s="3">
        <f t="shared" si="370"/>
        <v>0</v>
      </c>
      <c r="O2954" s="3">
        <f t="shared" si="371"/>
        <v>0</v>
      </c>
      <c r="P2954" s="2">
        <f t="shared" si="372"/>
        <v>0</v>
      </c>
    </row>
    <row r="2955" spans="1:16">
      <c r="A2955" s="1">
        <v>2951</v>
      </c>
      <c r="G2955" s="3">
        <v>0</v>
      </c>
      <c r="H2955" s="2"/>
      <c r="I2955" s="3">
        <f t="shared" si="365"/>
        <v>0</v>
      </c>
      <c r="J2955" s="3">
        <f t="shared" si="366"/>
        <v>0</v>
      </c>
      <c r="K2955" s="3">
        <f t="shared" si="367"/>
        <v>0</v>
      </c>
      <c r="L2955" s="3">
        <f t="shared" si="368"/>
        <v>0</v>
      </c>
      <c r="M2955" s="3">
        <f t="shared" si="369"/>
        <v>0</v>
      </c>
      <c r="N2955" s="3">
        <f t="shared" si="370"/>
        <v>0</v>
      </c>
      <c r="O2955" s="3">
        <f t="shared" si="371"/>
        <v>0</v>
      </c>
      <c r="P2955" s="2">
        <f t="shared" si="372"/>
        <v>0</v>
      </c>
    </row>
    <row r="2956" spans="1:16">
      <c r="A2956" s="1">
        <v>2952</v>
      </c>
      <c r="G2956" s="3">
        <v>0</v>
      </c>
      <c r="H2956" s="2"/>
      <c r="I2956" s="3">
        <f t="shared" si="365"/>
        <v>0</v>
      </c>
      <c r="J2956" s="3">
        <f t="shared" si="366"/>
        <v>0</v>
      </c>
      <c r="K2956" s="3">
        <f t="shared" si="367"/>
        <v>0</v>
      </c>
      <c r="L2956" s="3">
        <f t="shared" si="368"/>
        <v>0</v>
      </c>
      <c r="M2956" s="3">
        <f t="shared" si="369"/>
        <v>0</v>
      </c>
      <c r="N2956" s="3">
        <f t="shared" si="370"/>
        <v>0</v>
      </c>
      <c r="O2956" s="3">
        <f t="shared" si="371"/>
        <v>0</v>
      </c>
      <c r="P2956" s="2">
        <f t="shared" si="372"/>
        <v>0</v>
      </c>
    </row>
    <row r="2957" spans="1:16">
      <c r="A2957" s="1">
        <v>2953</v>
      </c>
      <c r="G2957" s="3">
        <v>0</v>
      </c>
      <c r="H2957" s="2"/>
      <c r="I2957" s="3">
        <f t="shared" si="365"/>
        <v>0</v>
      </c>
      <c r="J2957" s="3">
        <f t="shared" si="366"/>
        <v>0</v>
      </c>
      <c r="K2957" s="3">
        <f t="shared" si="367"/>
        <v>0</v>
      </c>
      <c r="L2957" s="3">
        <f t="shared" si="368"/>
        <v>0</v>
      </c>
      <c r="M2957" s="3">
        <f t="shared" si="369"/>
        <v>0</v>
      </c>
      <c r="N2957" s="3">
        <f t="shared" si="370"/>
        <v>0</v>
      </c>
      <c r="O2957" s="3">
        <f t="shared" si="371"/>
        <v>0</v>
      </c>
      <c r="P2957" s="2">
        <f t="shared" si="372"/>
        <v>0</v>
      </c>
    </row>
    <row r="2958" spans="1:16">
      <c r="A2958" s="1">
        <v>2954</v>
      </c>
      <c r="G2958" s="3">
        <v>0</v>
      </c>
      <c r="H2958" s="2"/>
      <c r="I2958" s="3">
        <f t="shared" si="365"/>
        <v>0</v>
      </c>
      <c r="J2958" s="3">
        <f t="shared" si="366"/>
        <v>0</v>
      </c>
      <c r="K2958" s="3">
        <f t="shared" si="367"/>
        <v>0</v>
      </c>
      <c r="L2958" s="3">
        <f t="shared" si="368"/>
        <v>0</v>
      </c>
      <c r="M2958" s="3">
        <f t="shared" si="369"/>
        <v>0</v>
      </c>
      <c r="N2958" s="3">
        <f t="shared" si="370"/>
        <v>0</v>
      </c>
      <c r="O2958" s="3">
        <f t="shared" si="371"/>
        <v>0</v>
      </c>
      <c r="P2958" s="2">
        <f t="shared" si="372"/>
        <v>0</v>
      </c>
    </row>
    <row r="2959" spans="1:16">
      <c r="A2959" s="1">
        <v>2955</v>
      </c>
      <c r="G2959" s="3">
        <v>0</v>
      </c>
      <c r="H2959" s="2"/>
      <c r="I2959" s="3">
        <f t="shared" si="365"/>
        <v>0</v>
      </c>
      <c r="J2959" s="3">
        <f t="shared" si="366"/>
        <v>0</v>
      </c>
      <c r="K2959" s="3">
        <f t="shared" si="367"/>
        <v>0</v>
      </c>
      <c r="L2959" s="3">
        <f t="shared" si="368"/>
        <v>0</v>
      </c>
      <c r="M2959" s="3">
        <f t="shared" si="369"/>
        <v>0</v>
      </c>
      <c r="N2959" s="3">
        <f t="shared" si="370"/>
        <v>0</v>
      </c>
      <c r="O2959" s="3">
        <f t="shared" si="371"/>
        <v>0</v>
      </c>
      <c r="P2959" s="2">
        <f t="shared" si="372"/>
        <v>0</v>
      </c>
    </row>
    <row r="2960" spans="1:16">
      <c r="A2960" s="1">
        <v>2956</v>
      </c>
      <c r="G2960" s="3">
        <v>0</v>
      </c>
      <c r="H2960" s="2"/>
      <c r="I2960" s="3">
        <f t="shared" si="365"/>
        <v>0</v>
      </c>
      <c r="J2960" s="3">
        <f t="shared" si="366"/>
        <v>0</v>
      </c>
      <c r="K2960" s="3">
        <f t="shared" si="367"/>
        <v>0</v>
      </c>
      <c r="L2960" s="3">
        <f t="shared" si="368"/>
        <v>0</v>
      </c>
      <c r="M2960" s="3">
        <f t="shared" si="369"/>
        <v>0</v>
      </c>
      <c r="N2960" s="3">
        <f t="shared" si="370"/>
        <v>0</v>
      </c>
      <c r="O2960" s="3">
        <f t="shared" si="371"/>
        <v>0</v>
      </c>
      <c r="P2960" s="2">
        <f t="shared" si="372"/>
        <v>0</v>
      </c>
    </row>
    <row r="2961" spans="1:16">
      <c r="A2961" s="1">
        <v>2957</v>
      </c>
      <c r="G2961" s="3">
        <v>0</v>
      </c>
      <c r="H2961" s="2"/>
      <c r="I2961" s="3">
        <f t="shared" si="365"/>
        <v>0</v>
      </c>
      <c r="J2961" s="3">
        <f t="shared" si="366"/>
        <v>0</v>
      </c>
      <c r="K2961" s="3">
        <f t="shared" si="367"/>
        <v>0</v>
      </c>
      <c r="L2961" s="3">
        <f t="shared" si="368"/>
        <v>0</v>
      </c>
      <c r="M2961" s="3">
        <f t="shared" si="369"/>
        <v>0</v>
      </c>
      <c r="N2961" s="3">
        <f t="shared" si="370"/>
        <v>0</v>
      </c>
      <c r="O2961" s="3">
        <f t="shared" si="371"/>
        <v>0</v>
      </c>
      <c r="P2961" s="2">
        <f t="shared" si="372"/>
        <v>0</v>
      </c>
    </row>
    <row r="2962" spans="1:16">
      <c r="A2962" s="1">
        <v>2958</v>
      </c>
      <c r="G2962" s="3">
        <v>0</v>
      </c>
      <c r="H2962" s="2"/>
      <c r="I2962" s="3">
        <f t="shared" si="365"/>
        <v>0</v>
      </c>
      <c r="J2962" s="3">
        <f t="shared" si="366"/>
        <v>0</v>
      </c>
      <c r="K2962" s="3">
        <f t="shared" si="367"/>
        <v>0</v>
      </c>
      <c r="L2962" s="3">
        <f t="shared" si="368"/>
        <v>0</v>
      </c>
      <c r="M2962" s="3">
        <f t="shared" si="369"/>
        <v>0</v>
      </c>
      <c r="N2962" s="3">
        <f t="shared" si="370"/>
        <v>0</v>
      </c>
      <c r="O2962" s="3">
        <f t="shared" si="371"/>
        <v>0</v>
      </c>
      <c r="P2962" s="2">
        <f t="shared" si="372"/>
        <v>0</v>
      </c>
    </row>
    <row r="2963" spans="1:16">
      <c r="A2963" s="1">
        <v>2959</v>
      </c>
      <c r="G2963" s="3">
        <v>0</v>
      </c>
      <c r="H2963" s="2"/>
      <c r="I2963" s="3">
        <f t="shared" si="365"/>
        <v>0</v>
      </c>
      <c r="J2963" s="3">
        <f t="shared" si="366"/>
        <v>0</v>
      </c>
      <c r="K2963" s="3">
        <f t="shared" si="367"/>
        <v>0</v>
      </c>
      <c r="L2963" s="3">
        <f t="shared" si="368"/>
        <v>0</v>
      </c>
      <c r="M2963" s="3">
        <f t="shared" si="369"/>
        <v>0</v>
      </c>
      <c r="N2963" s="3">
        <f t="shared" si="370"/>
        <v>0</v>
      </c>
      <c r="O2963" s="3">
        <f t="shared" si="371"/>
        <v>0</v>
      </c>
      <c r="P2963" s="2">
        <f t="shared" si="372"/>
        <v>0</v>
      </c>
    </row>
    <row r="2964" spans="1:16">
      <c r="A2964" s="1">
        <v>2960</v>
      </c>
      <c r="G2964" s="3">
        <v>0</v>
      </c>
      <c r="H2964" s="2"/>
      <c r="I2964" s="3">
        <f t="shared" si="365"/>
        <v>0</v>
      </c>
      <c r="J2964" s="3">
        <f t="shared" si="366"/>
        <v>0</v>
      </c>
      <c r="K2964" s="3">
        <f t="shared" si="367"/>
        <v>0</v>
      </c>
      <c r="L2964" s="3">
        <f t="shared" si="368"/>
        <v>0</v>
      </c>
      <c r="M2964" s="3">
        <f t="shared" si="369"/>
        <v>0</v>
      </c>
      <c r="N2964" s="3">
        <f t="shared" si="370"/>
        <v>0</v>
      </c>
      <c r="O2964" s="3">
        <f t="shared" si="371"/>
        <v>0</v>
      </c>
      <c r="P2964" s="2">
        <f t="shared" si="372"/>
        <v>0</v>
      </c>
    </row>
    <row r="2965" spans="1:16">
      <c r="A2965" s="1">
        <v>2961</v>
      </c>
      <c r="G2965" s="3">
        <v>0</v>
      </c>
      <c r="H2965" s="2"/>
      <c r="I2965" s="3">
        <f t="shared" si="365"/>
        <v>0</v>
      </c>
      <c r="J2965" s="3">
        <f t="shared" si="366"/>
        <v>0</v>
      </c>
      <c r="K2965" s="3">
        <f t="shared" si="367"/>
        <v>0</v>
      </c>
      <c r="L2965" s="3">
        <f t="shared" si="368"/>
        <v>0</v>
      </c>
      <c r="M2965" s="3">
        <f t="shared" si="369"/>
        <v>0</v>
      </c>
      <c r="N2965" s="3">
        <f t="shared" si="370"/>
        <v>0</v>
      </c>
      <c r="O2965" s="3">
        <f t="shared" si="371"/>
        <v>0</v>
      </c>
      <c r="P2965" s="2">
        <f t="shared" si="372"/>
        <v>0</v>
      </c>
    </row>
    <row r="2966" spans="1:16">
      <c r="A2966" s="1">
        <v>2962</v>
      </c>
      <c r="G2966" s="3">
        <v>0</v>
      </c>
      <c r="H2966" s="2"/>
      <c r="I2966" s="3">
        <f t="shared" si="365"/>
        <v>0</v>
      </c>
      <c r="J2966" s="3">
        <f t="shared" si="366"/>
        <v>0</v>
      </c>
      <c r="K2966" s="3">
        <f t="shared" si="367"/>
        <v>0</v>
      </c>
      <c r="L2966" s="3">
        <f t="shared" si="368"/>
        <v>0</v>
      </c>
      <c r="M2966" s="3">
        <f t="shared" si="369"/>
        <v>0</v>
      </c>
      <c r="N2966" s="3">
        <f t="shared" si="370"/>
        <v>0</v>
      </c>
      <c r="O2966" s="3">
        <f t="shared" si="371"/>
        <v>0</v>
      </c>
      <c r="P2966" s="2">
        <f t="shared" si="372"/>
        <v>0</v>
      </c>
    </row>
    <row r="2967" spans="1:16">
      <c r="A2967" s="1">
        <v>2963</v>
      </c>
      <c r="G2967" s="3">
        <v>0</v>
      </c>
      <c r="H2967" s="2"/>
      <c r="I2967" s="3">
        <f t="shared" si="365"/>
        <v>0</v>
      </c>
      <c r="J2967" s="3">
        <f t="shared" si="366"/>
        <v>0</v>
      </c>
      <c r="K2967" s="3">
        <f t="shared" si="367"/>
        <v>0</v>
      </c>
      <c r="L2967" s="3">
        <f t="shared" si="368"/>
        <v>0</v>
      </c>
      <c r="M2967" s="3">
        <f t="shared" si="369"/>
        <v>0</v>
      </c>
      <c r="N2967" s="3">
        <f t="shared" si="370"/>
        <v>0</v>
      </c>
      <c r="O2967" s="3">
        <f t="shared" si="371"/>
        <v>0</v>
      </c>
      <c r="P2967" s="2">
        <f t="shared" si="372"/>
        <v>0</v>
      </c>
    </row>
    <row r="2968" spans="1:16">
      <c r="A2968" s="1">
        <v>2964</v>
      </c>
      <c r="G2968" s="3">
        <v>0</v>
      </c>
      <c r="H2968" s="2"/>
      <c r="I2968" s="3">
        <f t="shared" si="365"/>
        <v>0</v>
      </c>
      <c r="J2968" s="3">
        <f t="shared" si="366"/>
        <v>0</v>
      </c>
      <c r="K2968" s="3">
        <f t="shared" si="367"/>
        <v>0</v>
      </c>
      <c r="L2968" s="3">
        <f t="shared" si="368"/>
        <v>0</v>
      </c>
      <c r="M2968" s="3">
        <f t="shared" si="369"/>
        <v>0</v>
      </c>
      <c r="N2968" s="3">
        <f t="shared" si="370"/>
        <v>0</v>
      </c>
      <c r="O2968" s="3">
        <f t="shared" si="371"/>
        <v>0</v>
      </c>
      <c r="P2968" s="2">
        <f t="shared" si="372"/>
        <v>0</v>
      </c>
    </row>
    <row r="2969" spans="1:16">
      <c r="A2969" s="1">
        <v>2965</v>
      </c>
      <c r="G2969" s="3">
        <v>0</v>
      </c>
      <c r="H2969" s="2"/>
      <c r="I2969" s="3">
        <f t="shared" si="365"/>
        <v>0</v>
      </c>
      <c r="J2969" s="3">
        <f t="shared" si="366"/>
        <v>0</v>
      </c>
      <c r="K2969" s="3">
        <f t="shared" si="367"/>
        <v>0</v>
      </c>
      <c r="L2969" s="3">
        <f t="shared" si="368"/>
        <v>0</v>
      </c>
      <c r="M2969" s="3">
        <f t="shared" si="369"/>
        <v>0</v>
      </c>
      <c r="N2969" s="3">
        <f t="shared" si="370"/>
        <v>0</v>
      </c>
      <c r="O2969" s="3">
        <f t="shared" si="371"/>
        <v>0</v>
      </c>
      <c r="P2969" s="2">
        <f t="shared" si="372"/>
        <v>0</v>
      </c>
    </row>
    <row r="2970" spans="1:16">
      <c r="A2970" s="1">
        <v>2966</v>
      </c>
      <c r="G2970" s="3">
        <v>0</v>
      </c>
      <c r="H2970" s="2"/>
      <c r="I2970" s="3">
        <f t="shared" si="365"/>
        <v>0</v>
      </c>
      <c r="J2970" s="3">
        <f t="shared" si="366"/>
        <v>0</v>
      </c>
      <c r="K2970" s="3">
        <f t="shared" si="367"/>
        <v>0</v>
      </c>
      <c r="L2970" s="3">
        <f t="shared" si="368"/>
        <v>0</v>
      </c>
      <c r="M2970" s="3">
        <f t="shared" si="369"/>
        <v>0</v>
      </c>
      <c r="N2970" s="3">
        <f t="shared" si="370"/>
        <v>0</v>
      </c>
      <c r="O2970" s="3">
        <f t="shared" si="371"/>
        <v>0</v>
      </c>
      <c r="P2970" s="2">
        <f t="shared" si="372"/>
        <v>0</v>
      </c>
    </row>
    <row r="2971" spans="1:16">
      <c r="A2971" s="1">
        <v>2967</v>
      </c>
      <c r="G2971" s="3">
        <v>0</v>
      </c>
      <c r="H2971" s="2"/>
      <c r="I2971" s="3">
        <f t="shared" si="365"/>
        <v>0</v>
      </c>
      <c r="J2971" s="3">
        <f t="shared" si="366"/>
        <v>0</v>
      </c>
      <c r="K2971" s="3">
        <f t="shared" si="367"/>
        <v>0</v>
      </c>
      <c r="L2971" s="3">
        <f t="shared" si="368"/>
        <v>0</v>
      </c>
      <c r="M2971" s="3">
        <f t="shared" si="369"/>
        <v>0</v>
      </c>
      <c r="N2971" s="3">
        <f t="shared" si="370"/>
        <v>0</v>
      </c>
      <c r="O2971" s="3">
        <f t="shared" si="371"/>
        <v>0</v>
      </c>
      <c r="P2971" s="2">
        <f t="shared" si="372"/>
        <v>0</v>
      </c>
    </row>
    <row r="2972" spans="1:16">
      <c r="A2972" s="1">
        <v>2968</v>
      </c>
      <c r="G2972" s="3">
        <v>0</v>
      </c>
      <c r="H2972" s="2"/>
      <c r="I2972" s="3">
        <f t="shared" si="365"/>
        <v>0</v>
      </c>
      <c r="J2972" s="3">
        <f t="shared" si="366"/>
        <v>0</v>
      </c>
      <c r="K2972" s="3">
        <f t="shared" si="367"/>
        <v>0</v>
      </c>
      <c r="L2972" s="3">
        <f t="shared" si="368"/>
        <v>0</v>
      </c>
      <c r="M2972" s="3">
        <f t="shared" si="369"/>
        <v>0</v>
      </c>
      <c r="N2972" s="3">
        <f t="shared" si="370"/>
        <v>0</v>
      </c>
      <c r="O2972" s="3">
        <f t="shared" si="371"/>
        <v>0</v>
      </c>
      <c r="P2972" s="2">
        <f t="shared" si="372"/>
        <v>0</v>
      </c>
    </row>
    <row r="2973" spans="1:16">
      <c r="A2973" s="1">
        <v>2969</v>
      </c>
      <c r="G2973" s="3">
        <v>0</v>
      </c>
      <c r="H2973" s="2"/>
      <c r="I2973" s="3">
        <f t="shared" ref="I2973:I3036" si="373">$B$3*G2973</f>
        <v>0</v>
      </c>
      <c r="J2973" s="3">
        <f t="shared" ref="J2973:J3036" si="374">I2973-$C$3*L2973</f>
        <v>0</v>
      </c>
      <c r="K2973" s="3">
        <f t="shared" ref="K2973:K3036" si="375">J2973-$D$3*M2973</f>
        <v>0</v>
      </c>
      <c r="L2973" s="3">
        <f t="shared" ref="L2973:L3036" si="376">K2972</f>
        <v>0</v>
      </c>
      <c r="M2973" s="3">
        <f t="shared" ref="M2973:M3036" si="377">L2972</f>
        <v>0</v>
      </c>
      <c r="N2973" s="3">
        <f t="shared" ref="N2973:N3036" si="378">K2973+$E$3*L2973</f>
        <v>0</v>
      </c>
      <c r="O2973" s="3">
        <f t="shared" ref="O2973:O3036" si="379">N2973+$F$3*M2973</f>
        <v>0</v>
      </c>
      <c r="P2973" s="2">
        <f t="shared" si="372"/>
        <v>0</v>
      </c>
    </row>
    <row r="2974" spans="1:16">
      <c r="A2974" s="1">
        <v>2970</v>
      </c>
      <c r="G2974" s="3">
        <v>0</v>
      </c>
      <c r="H2974" s="2"/>
      <c r="I2974" s="3">
        <f t="shared" si="373"/>
        <v>0</v>
      </c>
      <c r="J2974" s="3">
        <f t="shared" si="374"/>
        <v>0</v>
      </c>
      <c r="K2974" s="3">
        <f t="shared" si="375"/>
        <v>0</v>
      </c>
      <c r="L2974" s="3">
        <f t="shared" si="376"/>
        <v>0</v>
      </c>
      <c r="M2974" s="3">
        <f t="shared" si="377"/>
        <v>0</v>
      </c>
      <c r="N2974" s="3">
        <f t="shared" si="378"/>
        <v>0</v>
      </c>
      <c r="O2974" s="3">
        <f t="shared" si="379"/>
        <v>0</v>
      </c>
      <c r="P2974" s="2">
        <f t="shared" si="372"/>
        <v>0</v>
      </c>
    </row>
    <row r="2975" spans="1:16">
      <c r="A2975" s="1">
        <v>2971</v>
      </c>
      <c r="G2975" s="3">
        <v>0</v>
      </c>
      <c r="H2975" s="2"/>
      <c r="I2975" s="3">
        <f t="shared" si="373"/>
        <v>0</v>
      </c>
      <c r="J2975" s="3">
        <f t="shared" si="374"/>
        <v>0</v>
      </c>
      <c r="K2975" s="3">
        <f t="shared" si="375"/>
        <v>0</v>
      </c>
      <c r="L2975" s="3">
        <f t="shared" si="376"/>
        <v>0</v>
      </c>
      <c r="M2975" s="3">
        <f t="shared" si="377"/>
        <v>0</v>
      </c>
      <c r="N2975" s="3">
        <f t="shared" si="378"/>
        <v>0</v>
      </c>
      <c r="O2975" s="3">
        <f t="shared" si="379"/>
        <v>0</v>
      </c>
      <c r="P2975" s="2">
        <f t="shared" si="372"/>
        <v>0</v>
      </c>
    </row>
    <row r="2976" spans="1:16">
      <c r="A2976" s="1">
        <v>2972</v>
      </c>
      <c r="G2976" s="3">
        <v>0</v>
      </c>
      <c r="H2976" s="2"/>
      <c r="I2976" s="3">
        <f t="shared" si="373"/>
        <v>0</v>
      </c>
      <c r="J2976" s="3">
        <f t="shared" si="374"/>
        <v>0</v>
      </c>
      <c r="K2976" s="3">
        <f t="shared" si="375"/>
        <v>0</v>
      </c>
      <c r="L2976" s="3">
        <f t="shared" si="376"/>
        <v>0</v>
      </c>
      <c r="M2976" s="3">
        <f t="shared" si="377"/>
        <v>0</v>
      </c>
      <c r="N2976" s="3">
        <f t="shared" si="378"/>
        <v>0</v>
      </c>
      <c r="O2976" s="3">
        <f t="shared" si="379"/>
        <v>0</v>
      </c>
      <c r="P2976" s="2">
        <f t="shared" si="372"/>
        <v>0</v>
      </c>
    </row>
    <row r="2977" spans="1:16">
      <c r="A2977" s="1">
        <v>2973</v>
      </c>
      <c r="G2977" s="3">
        <v>0</v>
      </c>
      <c r="H2977" s="2"/>
      <c r="I2977" s="3">
        <f t="shared" si="373"/>
        <v>0</v>
      </c>
      <c r="J2977" s="3">
        <f t="shared" si="374"/>
        <v>0</v>
      </c>
      <c r="K2977" s="3">
        <f t="shared" si="375"/>
        <v>0</v>
      </c>
      <c r="L2977" s="3">
        <f t="shared" si="376"/>
        <v>0</v>
      </c>
      <c r="M2977" s="3">
        <f t="shared" si="377"/>
        <v>0</v>
      </c>
      <c r="N2977" s="3">
        <f t="shared" si="378"/>
        <v>0</v>
      </c>
      <c r="O2977" s="3">
        <f t="shared" si="379"/>
        <v>0</v>
      </c>
      <c r="P2977" s="2">
        <f t="shared" si="372"/>
        <v>0</v>
      </c>
    </row>
    <row r="2978" spans="1:16">
      <c r="A2978" s="1">
        <v>2974</v>
      </c>
      <c r="G2978" s="3">
        <v>0</v>
      </c>
      <c r="H2978" s="2"/>
      <c r="I2978" s="3">
        <f t="shared" si="373"/>
        <v>0</v>
      </c>
      <c r="J2978" s="3">
        <f t="shared" si="374"/>
        <v>0</v>
      </c>
      <c r="K2978" s="3">
        <f t="shared" si="375"/>
        <v>0</v>
      </c>
      <c r="L2978" s="3">
        <f t="shared" si="376"/>
        <v>0</v>
      </c>
      <c r="M2978" s="3">
        <f t="shared" si="377"/>
        <v>0</v>
      </c>
      <c r="N2978" s="3">
        <f t="shared" si="378"/>
        <v>0</v>
      </c>
      <c r="O2978" s="3">
        <f t="shared" si="379"/>
        <v>0</v>
      </c>
      <c r="P2978" s="2">
        <f t="shared" si="372"/>
        <v>0</v>
      </c>
    </row>
    <row r="2979" spans="1:16">
      <c r="A2979" s="1">
        <v>2975</v>
      </c>
      <c r="G2979" s="3">
        <v>0</v>
      </c>
      <c r="H2979" s="2"/>
      <c r="I2979" s="3">
        <f t="shared" si="373"/>
        <v>0</v>
      </c>
      <c r="J2979" s="3">
        <f t="shared" si="374"/>
        <v>0</v>
      </c>
      <c r="K2979" s="3">
        <f t="shared" si="375"/>
        <v>0</v>
      </c>
      <c r="L2979" s="3">
        <f t="shared" si="376"/>
        <v>0</v>
      </c>
      <c r="M2979" s="3">
        <f t="shared" si="377"/>
        <v>0</v>
      </c>
      <c r="N2979" s="3">
        <f t="shared" si="378"/>
        <v>0</v>
      </c>
      <c r="O2979" s="3">
        <f t="shared" si="379"/>
        <v>0</v>
      </c>
      <c r="P2979" s="2">
        <f t="shared" si="372"/>
        <v>0</v>
      </c>
    </row>
    <row r="2980" spans="1:16">
      <c r="A2980" s="1">
        <v>2976</v>
      </c>
      <c r="G2980" s="3">
        <v>0</v>
      </c>
      <c r="H2980" s="2"/>
      <c r="I2980" s="3">
        <f t="shared" si="373"/>
        <v>0</v>
      </c>
      <c r="J2980" s="3">
        <f t="shared" si="374"/>
        <v>0</v>
      </c>
      <c r="K2980" s="3">
        <f t="shared" si="375"/>
        <v>0</v>
      </c>
      <c r="L2980" s="3">
        <f t="shared" si="376"/>
        <v>0</v>
      </c>
      <c r="M2980" s="3">
        <f t="shared" si="377"/>
        <v>0</v>
      </c>
      <c r="N2980" s="3">
        <f t="shared" si="378"/>
        <v>0</v>
      </c>
      <c r="O2980" s="3">
        <f t="shared" si="379"/>
        <v>0</v>
      </c>
      <c r="P2980" s="2">
        <f t="shared" si="372"/>
        <v>0</v>
      </c>
    </row>
    <row r="2981" spans="1:16">
      <c r="A2981" s="1">
        <v>2977</v>
      </c>
      <c r="G2981" s="3">
        <v>0</v>
      </c>
      <c r="H2981" s="2"/>
      <c r="I2981" s="3">
        <f t="shared" si="373"/>
        <v>0</v>
      </c>
      <c r="J2981" s="3">
        <f t="shared" si="374"/>
        <v>0</v>
      </c>
      <c r="K2981" s="3">
        <f t="shared" si="375"/>
        <v>0</v>
      </c>
      <c r="L2981" s="3">
        <f t="shared" si="376"/>
        <v>0</v>
      </c>
      <c r="M2981" s="3">
        <f t="shared" si="377"/>
        <v>0</v>
      </c>
      <c r="N2981" s="3">
        <f t="shared" si="378"/>
        <v>0</v>
      </c>
      <c r="O2981" s="3">
        <f t="shared" si="379"/>
        <v>0</v>
      </c>
      <c r="P2981" s="2">
        <f t="shared" si="372"/>
        <v>0</v>
      </c>
    </row>
    <row r="2982" spans="1:16">
      <c r="A2982" s="1">
        <v>2978</v>
      </c>
      <c r="G2982" s="3">
        <v>0</v>
      </c>
      <c r="H2982" s="2"/>
      <c r="I2982" s="3">
        <f t="shared" si="373"/>
        <v>0</v>
      </c>
      <c r="J2982" s="3">
        <f t="shared" si="374"/>
        <v>0</v>
      </c>
      <c r="K2982" s="3">
        <f t="shared" si="375"/>
        <v>0</v>
      </c>
      <c r="L2982" s="3">
        <f t="shared" si="376"/>
        <v>0</v>
      </c>
      <c r="M2982" s="3">
        <f t="shared" si="377"/>
        <v>0</v>
      </c>
      <c r="N2982" s="3">
        <f t="shared" si="378"/>
        <v>0</v>
      </c>
      <c r="O2982" s="3">
        <f t="shared" si="379"/>
        <v>0</v>
      </c>
      <c r="P2982" s="2">
        <f t="shared" si="372"/>
        <v>0</v>
      </c>
    </row>
    <row r="2983" spans="1:16">
      <c r="A2983" s="1">
        <v>2979</v>
      </c>
      <c r="G2983" s="3">
        <v>0</v>
      </c>
      <c r="H2983" s="2"/>
      <c r="I2983" s="3">
        <f t="shared" si="373"/>
        <v>0</v>
      </c>
      <c r="J2983" s="3">
        <f t="shared" si="374"/>
        <v>0</v>
      </c>
      <c r="K2983" s="3">
        <f t="shared" si="375"/>
        <v>0</v>
      </c>
      <c r="L2983" s="3">
        <f t="shared" si="376"/>
        <v>0</v>
      </c>
      <c r="M2983" s="3">
        <f t="shared" si="377"/>
        <v>0</v>
      </c>
      <c r="N2983" s="3">
        <f t="shared" si="378"/>
        <v>0</v>
      </c>
      <c r="O2983" s="3">
        <f t="shared" si="379"/>
        <v>0</v>
      </c>
      <c r="P2983" s="2">
        <f t="shared" si="372"/>
        <v>0</v>
      </c>
    </row>
    <row r="2984" spans="1:16">
      <c r="A2984" s="1">
        <v>2980</v>
      </c>
      <c r="G2984" s="3">
        <v>0</v>
      </c>
      <c r="H2984" s="2"/>
      <c r="I2984" s="3">
        <f t="shared" si="373"/>
        <v>0</v>
      </c>
      <c r="J2984" s="3">
        <f t="shared" si="374"/>
        <v>0</v>
      </c>
      <c r="K2984" s="3">
        <f t="shared" si="375"/>
        <v>0</v>
      </c>
      <c r="L2984" s="3">
        <f t="shared" si="376"/>
        <v>0</v>
      </c>
      <c r="M2984" s="3">
        <f t="shared" si="377"/>
        <v>0</v>
      </c>
      <c r="N2984" s="3">
        <f t="shared" si="378"/>
        <v>0</v>
      </c>
      <c r="O2984" s="3">
        <f t="shared" si="379"/>
        <v>0</v>
      </c>
      <c r="P2984" s="2">
        <f t="shared" si="372"/>
        <v>0</v>
      </c>
    </row>
    <row r="2985" spans="1:16">
      <c r="A2985" s="1">
        <v>2981</v>
      </c>
      <c r="G2985" s="3">
        <v>0</v>
      </c>
      <c r="H2985" s="2"/>
      <c r="I2985" s="3">
        <f t="shared" si="373"/>
        <v>0</v>
      </c>
      <c r="J2985" s="3">
        <f t="shared" si="374"/>
        <v>0</v>
      </c>
      <c r="K2985" s="3">
        <f t="shared" si="375"/>
        <v>0</v>
      </c>
      <c r="L2985" s="3">
        <f t="shared" si="376"/>
        <v>0</v>
      </c>
      <c r="M2985" s="3">
        <f t="shared" si="377"/>
        <v>0</v>
      </c>
      <c r="N2985" s="3">
        <f t="shared" si="378"/>
        <v>0</v>
      </c>
      <c r="O2985" s="3">
        <f t="shared" si="379"/>
        <v>0</v>
      </c>
      <c r="P2985" s="2">
        <f t="shared" si="372"/>
        <v>0</v>
      </c>
    </row>
    <row r="2986" spans="1:16">
      <c r="A2986" s="1">
        <v>2982</v>
      </c>
      <c r="G2986" s="3">
        <v>0</v>
      </c>
      <c r="H2986" s="2"/>
      <c r="I2986" s="3">
        <f t="shared" si="373"/>
        <v>0</v>
      </c>
      <c r="J2986" s="3">
        <f t="shared" si="374"/>
        <v>0</v>
      </c>
      <c r="K2986" s="3">
        <f t="shared" si="375"/>
        <v>0</v>
      </c>
      <c r="L2986" s="3">
        <f t="shared" si="376"/>
        <v>0</v>
      </c>
      <c r="M2986" s="3">
        <f t="shared" si="377"/>
        <v>0</v>
      </c>
      <c r="N2986" s="3">
        <f t="shared" si="378"/>
        <v>0</v>
      </c>
      <c r="O2986" s="3">
        <f t="shared" si="379"/>
        <v>0</v>
      </c>
      <c r="P2986" s="2">
        <f t="shared" si="372"/>
        <v>0</v>
      </c>
    </row>
    <row r="2987" spans="1:16">
      <c r="A2987" s="1">
        <v>2983</v>
      </c>
      <c r="G2987" s="3">
        <v>0</v>
      </c>
      <c r="H2987" s="2"/>
      <c r="I2987" s="3">
        <f t="shared" si="373"/>
        <v>0</v>
      </c>
      <c r="J2987" s="3">
        <f t="shared" si="374"/>
        <v>0</v>
      </c>
      <c r="K2987" s="3">
        <f t="shared" si="375"/>
        <v>0</v>
      </c>
      <c r="L2987" s="3">
        <f t="shared" si="376"/>
        <v>0</v>
      </c>
      <c r="M2987" s="3">
        <f t="shared" si="377"/>
        <v>0</v>
      </c>
      <c r="N2987" s="3">
        <f t="shared" si="378"/>
        <v>0</v>
      </c>
      <c r="O2987" s="3">
        <f t="shared" si="379"/>
        <v>0</v>
      </c>
      <c r="P2987" s="2">
        <f t="shared" si="372"/>
        <v>0</v>
      </c>
    </row>
    <row r="2988" spans="1:16">
      <c r="A2988" s="1">
        <v>2984</v>
      </c>
      <c r="G2988" s="3">
        <v>0</v>
      </c>
      <c r="H2988" s="2"/>
      <c r="I2988" s="3">
        <f t="shared" si="373"/>
        <v>0</v>
      </c>
      <c r="J2988" s="3">
        <f t="shared" si="374"/>
        <v>0</v>
      </c>
      <c r="K2988" s="3">
        <f t="shared" si="375"/>
        <v>0</v>
      </c>
      <c r="L2988" s="3">
        <f t="shared" si="376"/>
        <v>0</v>
      </c>
      <c r="M2988" s="3">
        <f t="shared" si="377"/>
        <v>0</v>
      </c>
      <c r="N2988" s="3">
        <f t="shared" si="378"/>
        <v>0</v>
      </c>
      <c r="O2988" s="3">
        <f t="shared" si="379"/>
        <v>0</v>
      </c>
      <c r="P2988" s="2">
        <f t="shared" si="372"/>
        <v>0</v>
      </c>
    </row>
    <row r="2989" spans="1:16">
      <c r="A2989" s="1">
        <v>2985</v>
      </c>
      <c r="G2989" s="3">
        <v>0</v>
      </c>
      <c r="H2989" s="2"/>
      <c r="I2989" s="3">
        <f t="shared" si="373"/>
        <v>0</v>
      </c>
      <c r="J2989" s="3">
        <f t="shared" si="374"/>
        <v>0</v>
      </c>
      <c r="K2989" s="3">
        <f t="shared" si="375"/>
        <v>0</v>
      </c>
      <c r="L2989" s="3">
        <f t="shared" si="376"/>
        <v>0</v>
      </c>
      <c r="M2989" s="3">
        <f t="shared" si="377"/>
        <v>0</v>
      </c>
      <c r="N2989" s="3">
        <f t="shared" si="378"/>
        <v>0</v>
      </c>
      <c r="O2989" s="3">
        <f t="shared" si="379"/>
        <v>0</v>
      </c>
      <c r="P2989" s="2">
        <f t="shared" si="372"/>
        <v>0</v>
      </c>
    </row>
    <row r="2990" spans="1:16">
      <c r="A2990" s="1">
        <v>2986</v>
      </c>
      <c r="G2990" s="3">
        <v>0</v>
      </c>
      <c r="H2990" s="2"/>
      <c r="I2990" s="3">
        <f t="shared" si="373"/>
        <v>0</v>
      </c>
      <c r="J2990" s="3">
        <f t="shared" si="374"/>
        <v>0</v>
      </c>
      <c r="K2990" s="3">
        <f t="shared" si="375"/>
        <v>0</v>
      </c>
      <c r="L2990" s="3">
        <f t="shared" si="376"/>
        <v>0</v>
      </c>
      <c r="M2990" s="3">
        <f t="shared" si="377"/>
        <v>0</v>
      </c>
      <c r="N2990" s="3">
        <f t="shared" si="378"/>
        <v>0</v>
      </c>
      <c r="O2990" s="3">
        <f t="shared" si="379"/>
        <v>0</v>
      </c>
      <c r="P2990" s="2">
        <f t="shared" si="372"/>
        <v>0</v>
      </c>
    </row>
    <row r="2991" spans="1:16">
      <c r="A2991" s="1">
        <v>2987</v>
      </c>
      <c r="G2991" s="3">
        <v>0</v>
      </c>
      <c r="H2991" s="2"/>
      <c r="I2991" s="3">
        <f t="shared" si="373"/>
        <v>0</v>
      </c>
      <c r="J2991" s="3">
        <f t="shared" si="374"/>
        <v>0</v>
      </c>
      <c r="K2991" s="3">
        <f t="shared" si="375"/>
        <v>0</v>
      </c>
      <c r="L2991" s="3">
        <f t="shared" si="376"/>
        <v>0</v>
      </c>
      <c r="M2991" s="3">
        <f t="shared" si="377"/>
        <v>0</v>
      </c>
      <c r="N2991" s="3">
        <f t="shared" si="378"/>
        <v>0</v>
      </c>
      <c r="O2991" s="3">
        <f t="shared" si="379"/>
        <v>0</v>
      </c>
      <c r="P2991" s="2">
        <f t="shared" si="372"/>
        <v>0</v>
      </c>
    </row>
    <row r="2992" spans="1:16">
      <c r="A2992" s="1">
        <v>2988</v>
      </c>
      <c r="G2992" s="3">
        <v>0</v>
      </c>
      <c r="H2992" s="2"/>
      <c r="I2992" s="3">
        <f t="shared" si="373"/>
        <v>0</v>
      </c>
      <c r="J2992" s="3">
        <f t="shared" si="374"/>
        <v>0</v>
      </c>
      <c r="K2992" s="3">
        <f t="shared" si="375"/>
        <v>0</v>
      </c>
      <c r="L2992" s="3">
        <f t="shared" si="376"/>
        <v>0</v>
      </c>
      <c r="M2992" s="3">
        <f t="shared" si="377"/>
        <v>0</v>
      </c>
      <c r="N2992" s="3">
        <f t="shared" si="378"/>
        <v>0</v>
      </c>
      <c r="O2992" s="3">
        <f t="shared" si="379"/>
        <v>0</v>
      </c>
      <c r="P2992" s="2">
        <f t="shared" si="372"/>
        <v>0</v>
      </c>
    </row>
    <row r="2993" spans="1:16">
      <c r="A2993" s="1">
        <v>2989</v>
      </c>
      <c r="G2993" s="3">
        <v>0</v>
      </c>
      <c r="H2993" s="2"/>
      <c r="I2993" s="3">
        <f t="shared" si="373"/>
        <v>0</v>
      </c>
      <c r="J2993" s="3">
        <f t="shared" si="374"/>
        <v>0</v>
      </c>
      <c r="K2993" s="3">
        <f t="shared" si="375"/>
        <v>0</v>
      </c>
      <c r="L2993" s="3">
        <f t="shared" si="376"/>
        <v>0</v>
      </c>
      <c r="M2993" s="3">
        <f t="shared" si="377"/>
        <v>0</v>
      </c>
      <c r="N2993" s="3">
        <f t="shared" si="378"/>
        <v>0</v>
      </c>
      <c r="O2993" s="3">
        <f t="shared" si="379"/>
        <v>0</v>
      </c>
      <c r="P2993" s="2">
        <f t="shared" si="372"/>
        <v>0</v>
      </c>
    </row>
    <row r="2994" spans="1:16">
      <c r="A2994" s="1">
        <v>2990</v>
      </c>
      <c r="G2994" s="3">
        <v>0</v>
      </c>
      <c r="H2994" s="2"/>
      <c r="I2994" s="3">
        <f t="shared" si="373"/>
        <v>0</v>
      </c>
      <c r="J2994" s="3">
        <f t="shared" si="374"/>
        <v>0</v>
      </c>
      <c r="K2994" s="3">
        <f t="shared" si="375"/>
        <v>0</v>
      </c>
      <c r="L2994" s="3">
        <f t="shared" si="376"/>
        <v>0</v>
      </c>
      <c r="M2994" s="3">
        <f t="shared" si="377"/>
        <v>0</v>
      </c>
      <c r="N2994" s="3">
        <f t="shared" si="378"/>
        <v>0</v>
      </c>
      <c r="O2994" s="3">
        <f t="shared" si="379"/>
        <v>0</v>
      </c>
      <c r="P2994" s="2">
        <f t="shared" si="372"/>
        <v>0</v>
      </c>
    </row>
    <row r="2995" spans="1:16">
      <c r="A2995" s="1">
        <v>2991</v>
      </c>
      <c r="G2995" s="3">
        <v>0</v>
      </c>
      <c r="H2995" s="2"/>
      <c r="I2995" s="3">
        <f t="shared" si="373"/>
        <v>0</v>
      </c>
      <c r="J2995" s="3">
        <f t="shared" si="374"/>
        <v>0</v>
      </c>
      <c r="K2995" s="3">
        <f t="shared" si="375"/>
        <v>0</v>
      </c>
      <c r="L2995" s="3">
        <f t="shared" si="376"/>
        <v>0</v>
      </c>
      <c r="M2995" s="3">
        <f t="shared" si="377"/>
        <v>0</v>
      </c>
      <c r="N2995" s="3">
        <f t="shared" si="378"/>
        <v>0</v>
      </c>
      <c r="O2995" s="3">
        <f t="shared" si="379"/>
        <v>0</v>
      </c>
      <c r="P2995" s="2">
        <f t="shared" si="372"/>
        <v>0</v>
      </c>
    </row>
    <row r="2996" spans="1:16">
      <c r="A2996" s="1">
        <v>2992</v>
      </c>
      <c r="G2996" s="3">
        <v>0</v>
      </c>
      <c r="H2996" s="2"/>
      <c r="I2996" s="3">
        <f t="shared" si="373"/>
        <v>0</v>
      </c>
      <c r="J2996" s="3">
        <f t="shared" si="374"/>
        <v>0</v>
      </c>
      <c r="K2996" s="3">
        <f t="shared" si="375"/>
        <v>0</v>
      </c>
      <c r="L2996" s="3">
        <f t="shared" si="376"/>
        <v>0</v>
      </c>
      <c r="M2996" s="3">
        <f t="shared" si="377"/>
        <v>0</v>
      </c>
      <c r="N2996" s="3">
        <f t="shared" si="378"/>
        <v>0</v>
      </c>
      <c r="O2996" s="3">
        <f t="shared" si="379"/>
        <v>0</v>
      </c>
      <c r="P2996" s="2">
        <f t="shared" si="372"/>
        <v>0</v>
      </c>
    </row>
    <row r="2997" spans="1:16">
      <c r="A2997" s="1">
        <v>2993</v>
      </c>
      <c r="G2997" s="3">
        <v>0</v>
      </c>
      <c r="H2997" s="2"/>
      <c r="I2997" s="3">
        <f t="shared" si="373"/>
        <v>0</v>
      </c>
      <c r="J2997" s="3">
        <f t="shared" si="374"/>
        <v>0</v>
      </c>
      <c r="K2997" s="3">
        <f t="shared" si="375"/>
        <v>0</v>
      </c>
      <c r="L2997" s="3">
        <f t="shared" si="376"/>
        <v>0</v>
      </c>
      <c r="M2997" s="3">
        <f t="shared" si="377"/>
        <v>0</v>
      </c>
      <c r="N2997" s="3">
        <f t="shared" si="378"/>
        <v>0</v>
      </c>
      <c r="O2997" s="3">
        <f t="shared" si="379"/>
        <v>0</v>
      </c>
      <c r="P2997" s="2">
        <f t="shared" si="372"/>
        <v>0</v>
      </c>
    </row>
    <row r="2998" spans="1:16">
      <c r="A2998" s="1">
        <v>2994</v>
      </c>
      <c r="G2998" s="3">
        <v>0</v>
      </c>
      <c r="H2998" s="2"/>
      <c r="I2998" s="3">
        <f t="shared" si="373"/>
        <v>0</v>
      </c>
      <c r="J2998" s="3">
        <f t="shared" si="374"/>
        <v>0</v>
      </c>
      <c r="K2998" s="3">
        <f t="shared" si="375"/>
        <v>0</v>
      </c>
      <c r="L2998" s="3">
        <f t="shared" si="376"/>
        <v>0</v>
      </c>
      <c r="M2998" s="3">
        <f t="shared" si="377"/>
        <v>0</v>
      </c>
      <c r="N2998" s="3">
        <f t="shared" si="378"/>
        <v>0</v>
      </c>
      <c r="O2998" s="3">
        <f t="shared" si="379"/>
        <v>0</v>
      </c>
      <c r="P2998" s="2">
        <f t="shared" si="372"/>
        <v>0</v>
      </c>
    </row>
    <row r="2999" spans="1:16">
      <c r="A2999" s="1">
        <v>2995</v>
      </c>
      <c r="G2999" s="3">
        <v>0</v>
      </c>
      <c r="H2999" s="2"/>
      <c r="I2999" s="3">
        <f t="shared" si="373"/>
        <v>0</v>
      </c>
      <c r="J2999" s="3">
        <f t="shared" si="374"/>
        <v>0</v>
      </c>
      <c r="K2999" s="3">
        <f t="shared" si="375"/>
        <v>0</v>
      </c>
      <c r="L2999" s="3">
        <f t="shared" si="376"/>
        <v>0</v>
      </c>
      <c r="M2999" s="3">
        <f t="shared" si="377"/>
        <v>0</v>
      </c>
      <c r="N2999" s="3">
        <f t="shared" si="378"/>
        <v>0</v>
      </c>
      <c r="O2999" s="3">
        <f t="shared" si="379"/>
        <v>0</v>
      </c>
      <c r="P2999" s="2">
        <f t="shared" si="372"/>
        <v>0</v>
      </c>
    </row>
    <row r="3000" spans="1:16">
      <c r="A3000" s="1">
        <v>2996</v>
      </c>
      <c r="G3000" s="3">
        <v>0</v>
      </c>
      <c r="H3000" s="2"/>
      <c r="I3000" s="3">
        <f t="shared" si="373"/>
        <v>0</v>
      </c>
      <c r="J3000" s="3">
        <f t="shared" si="374"/>
        <v>0</v>
      </c>
      <c r="K3000" s="3">
        <f t="shared" si="375"/>
        <v>0</v>
      </c>
      <c r="L3000" s="3">
        <f t="shared" si="376"/>
        <v>0</v>
      </c>
      <c r="M3000" s="3">
        <f t="shared" si="377"/>
        <v>0</v>
      </c>
      <c r="N3000" s="3">
        <f t="shared" si="378"/>
        <v>0</v>
      </c>
      <c r="O3000" s="3">
        <f t="shared" si="379"/>
        <v>0</v>
      </c>
      <c r="P3000" s="2">
        <f t="shared" si="372"/>
        <v>0</v>
      </c>
    </row>
    <row r="3001" spans="1:16">
      <c r="A3001" s="1">
        <v>2997</v>
      </c>
      <c r="G3001" s="3">
        <v>0</v>
      </c>
      <c r="H3001" s="2"/>
      <c r="I3001" s="3">
        <f t="shared" si="373"/>
        <v>0</v>
      </c>
      <c r="J3001" s="3">
        <f t="shared" si="374"/>
        <v>0</v>
      </c>
      <c r="K3001" s="3">
        <f t="shared" si="375"/>
        <v>0</v>
      </c>
      <c r="L3001" s="3">
        <f t="shared" si="376"/>
        <v>0</v>
      </c>
      <c r="M3001" s="3">
        <f t="shared" si="377"/>
        <v>0</v>
      </c>
      <c r="N3001" s="3">
        <f t="shared" si="378"/>
        <v>0</v>
      </c>
      <c r="O3001" s="3">
        <f t="shared" si="379"/>
        <v>0</v>
      </c>
      <c r="P3001" s="2">
        <f t="shared" si="372"/>
        <v>0</v>
      </c>
    </row>
    <row r="3002" spans="1:16">
      <c r="A3002" s="1">
        <v>2998</v>
      </c>
      <c r="G3002" s="3">
        <v>0</v>
      </c>
      <c r="H3002" s="2"/>
      <c r="I3002" s="3">
        <f t="shared" si="373"/>
        <v>0</v>
      </c>
      <c r="J3002" s="3">
        <f t="shared" si="374"/>
        <v>0</v>
      </c>
      <c r="K3002" s="3">
        <f t="shared" si="375"/>
        <v>0</v>
      </c>
      <c r="L3002" s="3">
        <f t="shared" si="376"/>
        <v>0</v>
      </c>
      <c r="M3002" s="3">
        <f t="shared" si="377"/>
        <v>0</v>
      </c>
      <c r="N3002" s="3">
        <f t="shared" si="378"/>
        <v>0</v>
      </c>
      <c r="O3002" s="3">
        <f t="shared" si="379"/>
        <v>0</v>
      </c>
      <c r="P3002" s="2">
        <f t="shared" si="372"/>
        <v>0</v>
      </c>
    </row>
    <row r="3003" spans="1:16">
      <c r="A3003" s="1">
        <v>2999</v>
      </c>
      <c r="G3003" s="3">
        <v>0</v>
      </c>
      <c r="H3003" s="2"/>
      <c r="I3003" s="3">
        <f t="shared" si="373"/>
        <v>0</v>
      </c>
      <c r="J3003" s="3">
        <f t="shared" si="374"/>
        <v>0</v>
      </c>
      <c r="K3003" s="3">
        <f t="shared" si="375"/>
        <v>0</v>
      </c>
      <c r="L3003" s="3">
        <f t="shared" si="376"/>
        <v>0</v>
      </c>
      <c r="M3003" s="3">
        <f t="shared" si="377"/>
        <v>0</v>
      </c>
      <c r="N3003" s="3">
        <f t="shared" si="378"/>
        <v>0</v>
      </c>
      <c r="O3003" s="3">
        <f t="shared" si="379"/>
        <v>0</v>
      </c>
      <c r="P3003" s="2">
        <f t="shared" si="372"/>
        <v>0</v>
      </c>
    </row>
    <row r="3004" spans="1:16">
      <c r="A3004" s="1">
        <v>3000</v>
      </c>
      <c r="G3004" s="3">
        <v>0</v>
      </c>
      <c r="H3004" s="2"/>
      <c r="I3004" s="3">
        <f t="shared" si="373"/>
        <v>0</v>
      </c>
      <c r="J3004" s="3">
        <f t="shared" si="374"/>
        <v>0</v>
      </c>
      <c r="K3004" s="3">
        <f t="shared" si="375"/>
        <v>0</v>
      </c>
      <c r="L3004" s="3">
        <f t="shared" si="376"/>
        <v>0</v>
      </c>
      <c r="M3004" s="3">
        <f t="shared" si="377"/>
        <v>0</v>
      </c>
      <c r="N3004" s="3">
        <f t="shared" si="378"/>
        <v>0</v>
      </c>
      <c r="O3004" s="3">
        <f t="shared" si="379"/>
        <v>0</v>
      </c>
      <c r="P3004" s="2">
        <f t="shared" si="372"/>
        <v>0</v>
      </c>
    </row>
    <row r="3005" spans="1:16">
      <c r="A3005" s="1">
        <v>3001</v>
      </c>
      <c r="G3005" s="3">
        <v>0</v>
      </c>
      <c r="H3005" s="2"/>
      <c r="I3005" s="3">
        <f t="shared" si="373"/>
        <v>0</v>
      </c>
      <c r="J3005" s="3">
        <f t="shared" si="374"/>
        <v>0</v>
      </c>
      <c r="K3005" s="3">
        <f t="shared" si="375"/>
        <v>0</v>
      </c>
      <c r="L3005" s="3">
        <f t="shared" si="376"/>
        <v>0</v>
      </c>
      <c r="M3005" s="3">
        <f t="shared" si="377"/>
        <v>0</v>
      </c>
      <c r="N3005" s="3">
        <f t="shared" si="378"/>
        <v>0</v>
      </c>
      <c r="O3005" s="3">
        <f t="shared" si="379"/>
        <v>0</v>
      </c>
      <c r="P3005" s="2">
        <f t="shared" si="372"/>
        <v>0</v>
      </c>
    </row>
    <row r="3006" spans="1:16">
      <c r="A3006" s="1">
        <v>3002</v>
      </c>
      <c r="G3006" s="3">
        <v>0</v>
      </c>
      <c r="H3006" s="2"/>
      <c r="I3006" s="3">
        <f t="shared" si="373"/>
        <v>0</v>
      </c>
      <c r="J3006" s="3">
        <f t="shared" si="374"/>
        <v>0</v>
      </c>
      <c r="K3006" s="3">
        <f t="shared" si="375"/>
        <v>0</v>
      </c>
      <c r="L3006" s="3">
        <f t="shared" si="376"/>
        <v>0</v>
      </c>
      <c r="M3006" s="3">
        <f t="shared" si="377"/>
        <v>0</v>
      </c>
      <c r="N3006" s="3">
        <f t="shared" si="378"/>
        <v>0</v>
      </c>
      <c r="O3006" s="3">
        <f t="shared" si="379"/>
        <v>0</v>
      </c>
      <c r="P3006" s="2">
        <f t="shared" si="372"/>
        <v>0</v>
      </c>
    </row>
    <row r="3007" spans="1:16">
      <c r="A3007" s="1">
        <v>3003</v>
      </c>
      <c r="G3007" s="3">
        <v>0</v>
      </c>
      <c r="H3007" s="2"/>
      <c r="I3007" s="3">
        <f t="shared" si="373"/>
        <v>0</v>
      </c>
      <c r="J3007" s="3">
        <f t="shared" si="374"/>
        <v>0</v>
      </c>
      <c r="K3007" s="3">
        <f t="shared" si="375"/>
        <v>0</v>
      </c>
      <c r="L3007" s="3">
        <f t="shared" si="376"/>
        <v>0</v>
      </c>
      <c r="M3007" s="3">
        <f t="shared" si="377"/>
        <v>0</v>
      </c>
      <c r="N3007" s="3">
        <f t="shared" si="378"/>
        <v>0</v>
      </c>
      <c r="O3007" s="3">
        <f t="shared" si="379"/>
        <v>0</v>
      </c>
      <c r="P3007" s="2">
        <f t="shared" si="372"/>
        <v>0</v>
      </c>
    </row>
    <row r="3008" spans="1:16">
      <c r="A3008" s="1">
        <v>3004</v>
      </c>
      <c r="G3008" s="3">
        <v>0</v>
      </c>
      <c r="H3008" s="2"/>
      <c r="I3008" s="3">
        <f t="shared" si="373"/>
        <v>0</v>
      </c>
      <c r="J3008" s="3">
        <f t="shared" si="374"/>
        <v>0</v>
      </c>
      <c r="K3008" s="3">
        <f t="shared" si="375"/>
        <v>0</v>
      </c>
      <c r="L3008" s="3">
        <f t="shared" si="376"/>
        <v>0</v>
      </c>
      <c r="M3008" s="3">
        <f t="shared" si="377"/>
        <v>0</v>
      </c>
      <c r="N3008" s="3">
        <f t="shared" si="378"/>
        <v>0</v>
      </c>
      <c r="O3008" s="3">
        <f t="shared" si="379"/>
        <v>0</v>
      </c>
      <c r="P3008" s="2">
        <f t="shared" si="372"/>
        <v>0</v>
      </c>
    </row>
    <row r="3009" spans="1:16">
      <c r="A3009" s="1">
        <v>3005</v>
      </c>
      <c r="G3009" s="3">
        <v>0</v>
      </c>
      <c r="H3009" s="2"/>
      <c r="I3009" s="3">
        <f t="shared" si="373"/>
        <v>0</v>
      </c>
      <c r="J3009" s="3">
        <f t="shared" si="374"/>
        <v>0</v>
      </c>
      <c r="K3009" s="3">
        <f t="shared" si="375"/>
        <v>0</v>
      </c>
      <c r="L3009" s="3">
        <f t="shared" si="376"/>
        <v>0</v>
      </c>
      <c r="M3009" s="3">
        <f t="shared" si="377"/>
        <v>0</v>
      </c>
      <c r="N3009" s="3">
        <f t="shared" si="378"/>
        <v>0</v>
      </c>
      <c r="O3009" s="3">
        <f t="shared" si="379"/>
        <v>0</v>
      </c>
      <c r="P3009" s="2">
        <f t="shared" si="372"/>
        <v>0</v>
      </c>
    </row>
    <row r="3010" spans="1:16">
      <c r="A3010" s="1">
        <v>3006</v>
      </c>
      <c r="G3010" s="3">
        <v>0</v>
      </c>
      <c r="H3010" s="2"/>
      <c r="I3010" s="3">
        <f t="shared" si="373"/>
        <v>0</v>
      </c>
      <c r="J3010" s="3">
        <f t="shared" si="374"/>
        <v>0</v>
      </c>
      <c r="K3010" s="3">
        <f t="shared" si="375"/>
        <v>0</v>
      </c>
      <c r="L3010" s="3">
        <f t="shared" si="376"/>
        <v>0</v>
      </c>
      <c r="M3010" s="3">
        <f t="shared" si="377"/>
        <v>0</v>
      </c>
      <c r="N3010" s="3">
        <f t="shared" si="378"/>
        <v>0</v>
      </c>
      <c r="O3010" s="3">
        <f t="shared" si="379"/>
        <v>0</v>
      </c>
      <c r="P3010" s="2">
        <f t="shared" si="372"/>
        <v>0</v>
      </c>
    </row>
    <row r="3011" spans="1:16">
      <c r="A3011" s="1">
        <v>3007</v>
      </c>
      <c r="G3011" s="3">
        <v>0</v>
      </c>
      <c r="H3011" s="2"/>
      <c r="I3011" s="3">
        <f t="shared" si="373"/>
        <v>0</v>
      </c>
      <c r="J3011" s="3">
        <f t="shared" si="374"/>
        <v>0</v>
      </c>
      <c r="K3011" s="3">
        <f t="shared" si="375"/>
        <v>0</v>
      </c>
      <c r="L3011" s="3">
        <f t="shared" si="376"/>
        <v>0</v>
      </c>
      <c r="M3011" s="3">
        <f t="shared" si="377"/>
        <v>0</v>
      </c>
      <c r="N3011" s="3">
        <f t="shared" si="378"/>
        <v>0</v>
      </c>
      <c r="O3011" s="3">
        <f t="shared" si="379"/>
        <v>0</v>
      </c>
      <c r="P3011" s="2">
        <f t="shared" si="372"/>
        <v>0</v>
      </c>
    </row>
    <row r="3012" spans="1:16">
      <c r="A3012" s="1">
        <v>3008</v>
      </c>
      <c r="G3012" s="3">
        <v>0</v>
      </c>
      <c r="H3012" s="2"/>
      <c r="I3012" s="3">
        <f t="shared" si="373"/>
        <v>0</v>
      </c>
      <c r="J3012" s="3">
        <f t="shared" si="374"/>
        <v>0</v>
      </c>
      <c r="K3012" s="3">
        <f t="shared" si="375"/>
        <v>0</v>
      </c>
      <c r="L3012" s="3">
        <f t="shared" si="376"/>
        <v>0</v>
      </c>
      <c r="M3012" s="3">
        <f t="shared" si="377"/>
        <v>0</v>
      </c>
      <c r="N3012" s="3">
        <f t="shared" si="378"/>
        <v>0</v>
      </c>
      <c r="O3012" s="3">
        <f t="shared" si="379"/>
        <v>0</v>
      </c>
      <c r="P3012" s="2">
        <f t="shared" si="372"/>
        <v>0</v>
      </c>
    </row>
    <row r="3013" spans="1:16">
      <c r="A3013" s="1">
        <v>3009</v>
      </c>
      <c r="G3013" s="3">
        <v>0</v>
      </c>
      <c r="H3013" s="2"/>
      <c r="I3013" s="3">
        <f t="shared" si="373"/>
        <v>0</v>
      </c>
      <c r="J3013" s="3">
        <f t="shared" si="374"/>
        <v>0</v>
      </c>
      <c r="K3013" s="3">
        <f t="shared" si="375"/>
        <v>0</v>
      </c>
      <c r="L3013" s="3">
        <f t="shared" si="376"/>
        <v>0</v>
      </c>
      <c r="M3013" s="3">
        <f t="shared" si="377"/>
        <v>0</v>
      </c>
      <c r="N3013" s="3">
        <f t="shared" si="378"/>
        <v>0</v>
      </c>
      <c r="O3013" s="3">
        <f t="shared" si="379"/>
        <v>0</v>
      </c>
      <c r="P3013" s="2">
        <f t="shared" ref="P3013:P3076" si="380">O3013</f>
        <v>0</v>
      </c>
    </row>
    <row r="3014" spans="1:16">
      <c r="A3014" s="1">
        <v>3010</v>
      </c>
      <c r="G3014" s="3">
        <v>0</v>
      </c>
      <c r="H3014" s="2"/>
      <c r="I3014" s="3">
        <f t="shared" si="373"/>
        <v>0</v>
      </c>
      <c r="J3014" s="3">
        <f t="shared" si="374"/>
        <v>0</v>
      </c>
      <c r="K3014" s="3">
        <f t="shared" si="375"/>
        <v>0</v>
      </c>
      <c r="L3014" s="3">
        <f t="shared" si="376"/>
        <v>0</v>
      </c>
      <c r="M3014" s="3">
        <f t="shared" si="377"/>
        <v>0</v>
      </c>
      <c r="N3014" s="3">
        <f t="shared" si="378"/>
        <v>0</v>
      </c>
      <c r="O3014" s="3">
        <f t="shared" si="379"/>
        <v>0</v>
      </c>
      <c r="P3014" s="2">
        <f t="shared" si="380"/>
        <v>0</v>
      </c>
    </row>
    <row r="3015" spans="1:16">
      <c r="A3015" s="1">
        <v>3011</v>
      </c>
      <c r="G3015" s="3">
        <v>0</v>
      </c>
      <c r="H3015" s="2"/>
      <c r="I3015" s="3">
        <f t="shared" si="373"/>
        <v>0</v>
      </c>
      <c r="J3015" s="3">
        <f t="shared" si="374"/>
        <v>0</v>
      </c>
      <c r="K3015" s="3">
        <f t="shared" si="375"/>
        <v>0</v>
      </c>
      <c r="L3015" s="3">
        <f t="shared" si="376"/>
        <v>0</v>
      </c>
      <c r="M3015" s="3">
        <f t="shared" si="377"/>
        <v>0</v>
      </c>
      <c r="N3015" s="3">
        <f t="shared" si="378"/>
        <v>0</v>
      </c>
      <c r="O3015" s="3">
        <f t="shared" si="379"/>
        <v>0</v>
      </c>
      <c r="P3015" s="2">
        <f t="shared" si="380"/>
        <v>0</v>
      </c>
    </row>
    <row r="3016" spans="1:16">
      <c r="A3016" s="1">
        <v>3012</v>
      </c>
      <c r="G3016" s="3">
        <v>0</v>
      </c>
      <c r="H3016" s="2"/>
      <c r="I3016" s="3">
        <f t="shared" si="373"/>
        <v>0</v>
      </c>
      <c r="J3016" s="3">
        <f t="shared" si="374"/>
        <v>0</v>
      </c>
      <c r="K3016" s="3">
        <f t="shared" si="375"/>
        <v>0</v>
      </c>
      <c r="L3016" s="3">
        <f t="shared" si="376"/>
        <v>0</v>
      </c>
      <c r="M3016" s="3">
        <f t="shared" si="377"/>
        <v>0</v>
      </c>
      <c r="N3016" s="3">
        <f t="shared" si="378"/>
        <v>0</v>
      </c>
      <c r="O3016" s="3">
        <f t="shared" si="379"/>
        <v>0</v>
      </c>
      <c r="P3016" s="2">
        <f t="shared" si="380"/>
        <v>0</v>
      </c>
    </row>
    <row r="3017" spans="1:16">
      <c r="A3017" s="1">
        <v>3013</v>
      </c>
      <c r="G3017" s="3">
        <v>0</v>
      </c>
      <c r="H3017" s="2"/>
      <c r="I3017" s="3">
        <f t="shared" si="373"/>
        <v>0</v>
      </c>
      <c r="J3017" s="3">
        <f t="shared" si="374"/>
        <v>0</v>
      </c>
      <c r="K3017" s="3">
        <f t="shared" si="375"/>
        <v>0</v>
      </c>
      <c r="L3017" s="3">
        <f t="shared" si="376"/>
        <v>0</v>
      </c>
      <c r="M3017" s="3">
        <f t="shared" si="377"/>
        <v>0</v>
      </c>
      <c r="N3017" s="3">
        <f t="shared" si="378"/>
        <v>0</v>
      </c>
      <c r="O3017" s="3">
        <f t="shared" si="379"/>
        <v>0</v>
      </c>
      <c r="P3017" s="2">
        <f t="shared" si="380"/>
        <v>0</v>
      </c>
    </row>
    <row r="3018" spans="1:16">
      <c r="A3018" s="1">
        <v>3014</v>
      </c>
      <c r="G3018" s="3">
        <v>0</v>
      </c>
      <c r="H3018" s="2"/>
      <c r="I3018" s="3">
        <f t="shared" si="373"/>
        <v>0</v>
      </c>
      <c r="J3018" s="3">
        <f t="shared" si="374"/>
        <v>0</v>
      </c>
      <c r="K3018" s="3">
        <f t="shared" si="375"/>
        <v>0</v>
      </c>
      <c r="L3018" s="3">
        <f t="shared" si="376"/>
        <v>0</v>
      </c>
      <c r="M3018" s="3">
        <f t="shared" si="377"/>
        <v>0</v>
      </c>
      <c r="N3018" s="3">
        <f t="shared" si="378"/>
        <v>0</v>
      </c>
      <c r="O3018" s="3">
        <f t="shared" si="379"/>
        <v>0</v>
      </c>
      <c r="P3018" s="2">
        <f t="shared" si="380"/>
        <v>0</v>
      </c>
    </row>
    <row r="3019" spans="1:16">
      <c r="A3019" s="1">
        <v>3015</v>
      </c>
      <c r="G3019" s="3">
        <v>0</v>
      </c>
      <c r="H3019" s="2"/>
      <c r="I3019" s="3">
        <f t="shared" si="373"/>
        <v>0</v>
      </c>
      <c r="J3019" s="3">
        <f t="shared" si="374"/>
        <v>0</v>
      </c>
      <c r="K3019" s="3">
        <f t="shared" si="375"/>
        <v>0</v>
      </c>
      <c r="L3019" s="3">
        <f t="shared" si="376"/>
        <v>0</v>
      </c>
      <c r="M3019" s="3">
        <f t="shared" si="377"/>
        <v>0</v>
      </c>
      <c r="N3019" s="3">
        <f t="shared" si="378"/>
        <v>0</v>
      </c>
      <c r="O3019" s="3">
        <f t="shared" si="379"/>
        <v>0</v>
      </c>
      <c r="P3019" s="2">
        <f t="shared" si="380"/>
        <v>0</v>
      </c>
    </row>
    <row r="3020" spans="1:16">
      <c r="A3020" s="1">
        <v>3016</v>
      </c>
      <c r="G3020" s="3">
        <v>0</v>
      </c>
      <c r="H3020" s="2"/>
      <c r="I3020" s="3">
        <f t="shared" si="373"/>
        <v>0</v>
      </c>
      <c r="J3020" s="3">
        <f t="shared" si="374"/>
        <v>0</v>
      </c>
      <c r="K3020" s="3">
        <f t="shared" si="375"/>
        <v>0</v>
      </c>
      <c r="L3020" s="3">
        <f t="shared" si="376"/>
        <v>0</v>
      </c>
      <c r="M3020" s="3">
        <f t="shared" si="377"/>
        <v>0</v>
      </c>
      <c r="N3020" s="3">
        <f t="shared" si="378"/>
        <v>0</v>
      </c>
      <c r="O3020" s="3">
        <f t="shared" si="379"/>
        <v>0</v>
      </c>
      <c r="P3020" s="2">
        <f t="shared" si="380"/>
        <v>0</v>
      </c>
    </row>
    <row r="3021" spans="1:16">
      <c r="A3021" s="1">
        <v>3017</v>
      </c>
      <c r="G3021" s="3">
        <v>0</v>
      </c>
      <c r="H3021" s="2"/>
      <c r="I3021" s="3">
        <f t="shared" si="373"/>
        <v>0</v>
      </c>
      <c r="J3021" s="3">
        <f t="shared" si="374"/>
        <v>0</v>
      </c>
      <c r="K3021" s="3">
        <f t="shared" si="375"/>
        <v>0</v>
      </c>
      <c r="L3021" s="3">
        <f t="shared" si="376"/>
        <v>0</v>
      </c>
      <c r="M3021" s="3">
        <f t="shared" si="377"/>
        <v>0</v>
      </c>
      <c r="N3021" s="3">
        <f t="shared" si="378"/>
        <v>0</v>
      </c>
      <c r="O3021" s="3">
        <f t="shared" si="379"/>
        <v>0</v>
      </c>
      <c r="P3021" s="2">
        <f t="shared" si="380"/>
        <v>0</v>
      </c>
    </row>
    <row r="3022" spans="1:16">
      <c r="A3022" s="1">
        <v>3018</v>
      </c>
      <c r="G3022" s="3">
        <v>0</v>
      </c>
      <c r="H3022" s="2"/>
      <c r="I3022" s="3">
        <f t="shared" si="373"/>
        <v>0</v>
      </c>
      <c r="J3022" s="3">
        <f t="shared" si="374"/>
        <v>0</v>
      </c>
      <c r="K3022" s="3">
        <f t="shared" si="375"/>
        <v>0</v>
      </c>
      <c r="L3022" s="3">
        <f t="shared" si="376"/>
        <v>0</v>
      </c>
      <c r="M3022" s="3">
        <f t="shared" si="377"/>
        <v>0</v>
      </c>
      <c r="N3022" s="3">
        <f t="shared" si="378"/>
        <v>0</v>
      </c>
      <c r="O3022" s="3">
        <f t="shared" si="379"/>
        <v>0</v>
      </c>
      <c r="P3022" s="2">
        <f t="shared" si="380"/>
        <v>0</v>
      </c>
    </row>
    <row r="3023" spans="1:16">
      <c r="A3023" s="1">
        <v>3019</v>
      </c>
      <c r="G3023" s="3">
        <v>0</v>
      </c>
      <c r="H3023" s="2"/>
      <c r="I3023" s="3">
        <f t="shared" si="373"/>
        <v>0</v>
      </c>
      <c r="J3023" s="3">
        <f t="shared" si="374"/>
        <v>0</v>
      </c>
      <c r="K3023" s="3">
        <f t="shared" si="375"/>
        <v>0</v>
      </c>
      <c r="L3023" s="3">
        <f t="shared" si="376"/>
        <v>0</v>
      </c>
      <c r="M3023" s="3">
        <f t="shared" si="377"/>
        <v>0</v>
      </c>
      <c r="N3023" s="3">
        <f t="shared" si="378"/>
        <v>0</v>
      </c>
      <c r="O3023" s="3">
        <f t="shared" si="379"/>
        <v>0</v>
      </c>
      <c r="P3023" s="2">
        <f t="shared" si="380"/>
        <v>0</v>
      </c>
    </row>
    <row r="3024" spans="1:16">
      <c r="A3024" s="1">
        <v>3020</v>
      </c>
      <c r="G3024" s="3">
        <v>0</v>
      </c>
      <c r="H3024" s="2"/>
      <c r="I3024" s="3">
        <f t="shared" si="373"/>
        <v>0</v>
      </c>
      <c r="J3024" s="3">
        <f t="shared" si="374"/>
        <v>0</v>
      </c>
      <c r="K3024" s="3">
        <f t="shared" si="375"/>
        <v>0</v>
      </c>
      <c r="L3024" s="3">
        <f t="shared" si="376"/>
        <v>0</v>
      </c>
      <c r="M3024" s="3">
        <f t="shared" si="377"/>
        <v>0</v>
      </c>
      <c r="N3024" s="3">
        <f t="shared" si="378"/>
        <v>0</v>
      </c>
      <c r="O3024" s="3">
        <f t="shared" si="379"/>
        <v>0</v>
      </c>
      <c r="P3024" s="2">
        <f t="shared" si="380"/>
        <v>0</v>
      </c>
    </row>
    <row r="3025" spans="1:16">
      <c r="A3025" s="1">
        <v>3021</v>
      </c>
      <c r="G3025" s="3">
        <v>0</v>
      </c>
      <c r="H3025" s="2"/>
      <c r="I3025" s="3">
        <f t="shared" si="373"/>
        <v>0</v>
      </c>
      <c r="J3025" s="3">
        <f t="shared" si="374"/>
        <v>0</v>
      </c>
      <c r="K3025" s="3">
        <f t="shared" si="375"/>
        <v>0</v>
      </c>
      <c r="L3025" s="3">
        <f t="shared" si="376"/>
        <v>0</v>
      </c>
      <c r="M3025" s="3">
        <f t="shared" si="377"/>
        <v>0</v>
      </c>
      <c r="N3025" s="3">
        <f t="shared" si="378"/>
        <v>0</v>
      </c>
      <c r="O3025" s="3">
        <f t="shared" si="379"/>
        <v>0</v>
      </c>
      <c r="P3025" s="2">
        <f t="shared" si="380"/>
        <v>0</v>
      </c>
    </row>
    <row r="3026" spans="1:16">
      <c r="A3026" s="1">
        <v>3022</v>
      </c>
      <c r="G3026" s="3">
        <v>0</v>
      </c>
      <c r="H3026" s="2"/>
      <c r="I3026" s="3">
        <f t="shared" si="373"/>
        <v>0</v>
      </c>
      <c r="J3026" s="3">
        <f t="shared" si="374"/>
        <v>0</v>
      </c>
      <c r="K3026" s="3">
        <f t="shared" si="375"/>
        <v>0</v>
      </c>
      <c r="L3026" s="3">
        <f t="shared" si="376"/>
        <v>0</v>
      </c>
      <c r="M3026" s="3">
        <f t="shared" si="377"/>
        <v>0</v>
      </c>
      <c r="N3026" s="3">
        <f t="shared" si="378"/>
        <v>0</v>
      </c>
      <c r="O3026" s="3">
        <f t="shared" si="379"/>
        <v>0</v>
      </c>
      <c r="P3026" s="2">
        <f t="shared" si="380"/>
        <v>0</v>
      </c>
    </row>
    <row r="3027" spans="1:16">
      <c r="A3027" s="1">
        <v>3023</v>
      </c>
      <c r="G3027" s="3">
        <v>0</v>
      </c>
      <c r="H3027" s="2"/>
      <c r="I3027" s="3">
        <f t="shared" si="373"/>
        <v>0</v>
      </c>
      <c r="J3027" s="3">
        <f t="shared" si="374"/>
        <v>0</v>
      </c>
      <c r="K3027" s="3">
        <f t="shared" si="375"/>
        <v>0</v>
      </c>
      <c r="L3027" s="3">
        <f t="shared" si="376"/>
        <v>0</v>
      </c>
      <c r="M3027" s="3">
        <f t="shared" si="377"/>
        <v>0</v>
      </c>
      <c r="N3027" s="3">
        <f t="shared" si="378"/>
        <v>0</v>
      </c>
      <c r="O3027" s="3">
        <f t="shared" si="379"/>
        <v>0</v>
      </c>
      <c r="P3027" s="2">
        <f t="shared" si="380"/>
        <v>0</v>
      </c>
    </row>
    <row r="3028" spans="1:16">
      <c r="A3028" s="1">
        <v>3024</v>
      </c>
      <c r="G3028" s="3">
        <v>0</v>
      </c>
      <c r="H3028" s="2"/>
      <c r="I3028" s="3">
        <f t="shared" si="373"/>
        <v>0</v>
      </c>
      <c r="J3028" s="3">
        <f t="shared" si="374"/>
        <v>0</v>
      </c>
      <c r="K3028" s="3">
        <f t="shared" si="375"/>
        <v>0</v>
      </c>
      <c r="L3028" s="3">
        <f t="shared" si="376"/>
        <v>0</v>
      </c>
      <c r="M3028" s="3">
        <f t="shared" si="377"/>
        <v>0</v>
      </c>
      <c r="N3028" s="3">
        <f t="shared" si="378"/>
        <v>0</v>
      </c>
      <c r="O3028" s="3">
        <f t="shared" si="379"/>
        <v>0</v>
      </c>
      <c r="P3028" s="2">
        <f t="shared" si="380"/>
        <v>0</v>
      </c>
    </row>
    <row r="3029" spans="1:16">
      <c r="A3029" s="1">
        <v>3025</v>
      </c>
      <c r="G3029" s="3">
        <v>0</v>
      </c>
      <c r="H3029" s="2"/>
      <c r="I3029" s="3">
        <f t="shared" si="373"/>
        <v>0</v>
      </c>
      <c r="J3029" s="3">
        <f t="shared" si="374"/>
        <v>0</v>
      </c>
      <c r="K3029" s="3">
        <f t="shared" si="375"/>
        <v>0</v>
      </c>
      <c r="L3029" s="3">
        <f t="shared" si="376"/>
        <v>0</v>
      </c>
      <c r="M3029" s="3">
        <f t="shared" si="377"/>
        <v>0</v>
      </c>
      <c r="N3029" s="3">
        <f t="shared" si="378"/>
        <v>0</v>
      </c>
      <c r="O3029" s="3">
        <f t="shared" si="379"/>
        <v>0</v>
      </c>
      <c r="P3029" s="2">
        <f t="shared" si="380"/>
        <v>0</v>
      </c>
    </row>
    <row r="3030" spans="1:16">
      <c r="A3030" s="1">
        <v>3026</v>
      </c>
      <c r="G3030" s="3">
        <v>0</v>
      </c>
      <c r="H3030" s="2"/>
      <c r="I3030" s="3">
        <f t="shared" si="373"/>
        <v>0</v>
      </c>
      <c r="J3030" s="3">
        <f t="shared" si="374"/>
        <v>0</v>
      </c>
      <c r="K3030" s="3">
        <f t="shared" si="375"/>
        <v>0</v>
      </c>
      <c r="L3030" s="3">
        <f t="shared" si="376"/>
        <v>0</v>
      </c>
      <c r="M3030" s="3">
        <f t="shared" si="377"/>
        <v>0</v>
      </c>
      <c r="N3030" s="3">
        <f t="shared" si="378"/>
        <v>0</v>
      </c>
      <c r="O3030" s="3">
        <f t="shared" si="379"/>
        <v>0</v>
      </c>
      <c r="P3030" s="2">
        <f t="shared" si="380"/>
        <v>0</v>
      </c>
    </row>
    <row r="3031" spans="1:16">
      <c r="A3031" s="1">
        <v>3027</v>
      </c>
      <c r="G3031" s="3">
        <v>0</v>
      </c>
      <c r="H3031" s="2"/>
      <c r="I3031" s="3">
        <f t="shared" si="373"/>
        <v>0</v>
      </c>
      <c r="J3031" s="3">
        <f t="shared" si="374"/>
        <v>0</v>
      </c>
      <c r="K3031" s="3">
        <f t="shared" si="375"/>
        <v>0</v>
      </c>
      <c r="L3031" s="3">
        <f t="shared" si="376"/>
        <v>0</v>
      </c>
      <c r="M3031" s="3">
        <f t="shared" si="377"/>
        <v>0</v>
      </c>
      <c r="N3031" s="3">
        <f t="shared" si="378"/>
        <v>0</v>
      </c>
      <c r="O3031" s="3">
        <f t="shared" si="379"/>
        <v>0</v>
      </c>
      <c r="P3031" s="2">
        <f t="shared" si="380"/>
        <v>0</v>
      </c>
    </row>
    <row r="3032" spans="1:16">
      <c r="A3032" s="1">
        <v>3028</v>
      </c>
      <c r="G3032" s="3">
        <v>0</v>
      </c>
      <c r="H3032" s="2"/>
      <c r="I3032" s="3">
        <f t="shared" si="373"/>
        <v>0</v>
      </c>
      <c r="J3032" s="3">
        <f t="shared" si="374"/>
        <v>0</v>
      </c>
      <c r="K3032" s="3">
        <f t="shared" si="375"/>
        <v>0</v>
      </c>
      <c r="L3032" s="3">
        <f t="shared" si="376"/>
        <v>0</v>
      </c>
      <c r="M3032" s="3">
        <f t="shared" si="377"/>
        <v>0</v>
      </c>
      <c r="N3032" s="3">
        <f t="shared" si="378"/>
        <v>0</v>
      </c>
      <c r="O3032" s="3">
        <f t="shared" si="379"/>
        <v>0</v>
      </c>
      <c r="P3032" s="2">
        <f t="shared" si="380"/>
        <v>0</v>
      </c>
    </row>
    <row r="3033" spans="1:16">
      <c r="A3033" s="1">
        <v>3029</v>
      </c>
      <c r="G3033" s="3">
        <v>0</v>
      </c>
      <c r="H3033" s="2"/>
      <c r="I3033" s="3">
        <f t="shared" si="373"/>
        <v>0</v>
      </c>
      <c r="J3033" s="3">
        <f t="shared" si="374"/>
        <v>0</v>
      </c>
      <c r="K3033" s="3">
        <f t="shared" si="375"/>
        <v>0</v>
      </c>
      <c r="L3033" s="3">
        <f t="shared" si="376"/>
        <v>0</v>
      </c>
      <c r="M3033" s="3">
        <f t="shared" si="377"/>
        <v>0</v>
      </c>
      <c r="N3033" s="3">
        <f t="shared" si="378"/>
        <v>0</v>
      </c>
      <c r="O3033" s="3">
        <f t="shared" si="379"/>
        <v>0</v>
      </c>
      <c r="P3033" s="2">
        <f t="shared" si="380"/>
        <v>0</v>
      </c>
    </row>
    <row r="3034" spans="1:16">
      <c r="A3034" s="1">
        <v>3030</v>
      </c>
      <c r="G3034" s="3">
        <v>0</v>
      </c>
      <c r="H3034" s="2"/>
      <c r="I3034" s="3">
        <f t="shared" si="373"/>
        <v>0</v>
      </c>
      <c r="J3034" s="3">
        <f t="shared" si="374"/>
        <v>0</v>
      </c>
      <c r="K3034" s="3">
        <f t="shared" si="375"/>
        <v>0</v>
      </c>
      <c r="L3034" s="3">
        <f t="shared" si="376"/>
        <v>0</v>
      </c>
      <c r="M3034" s="3">
        <f t="shared" si="377"/>
        <v>0</v>
      </c>
      <c r="N3034" s="3">
        <f t="shared" si="378"/>
        <v>0</v>
      </c>
      <c r="O3034" s="3">
        <f t="shared" si="379"/>
        <v>0</v>
      </c>
      <c r="P3034" s="2">
        <f t="shared" si="380"/>
        <v>0</v>
      </c>
    </row>
    <row r="3035" spans="1:16">
      <c r="A3035" s="1">
        <v>3031</v>
      </c>
      <c r="G3035" s="3">
        <v>0</v>
      </c>
      <c r="H3035" s="2"/>
      <c r="I3035" s="3">
        <f t="shared" si="373"/>
        <v>0</v>
      </c>
      <c r="J3035" s="3">
        <f t="shared" si="374"/>
        <v>0</v>
      </c>
      <c r="K3035" s="3">
        <f t="shared" si="375"/>
        <v>0</v>
      </c>
      <c r="L3035" s="3">
        <f t="shared" si="376"/>
        <v>0</v>
      </c>
      <c r="M3035" s="3">
        <f t="shared" si="377"/>
        <v>0</v>
      </c>
      <c r="N3035" s="3">
        <f t="shared" si="378"/>
        <v>0</v>
      </c>
      <c r="O3035" s="3">
        <f t="shared" si="379"/>
        <v>0</v>
      </c>
      <c r="P3035" s="2">
        <f t="shared" si="380"/>
        <v>0</v>
      </c>
    </row>
    <row r="3036" spans="1:16">
      <c r="A3036" s="1">
        <v>3032</v>
      </c>
      <c r="G3036" s="3">
        <v>0</v>
      </c>
      <c r="H3036" s="2"/>
      <c r="I3036" s="3">
        <f t="shared" si="373"/>
        <v>0</v>
      </c>
      <c r="J3036" s="3">
        <f t="shared" si="374"/>
        <v>0</v>
      </c>
      <c r="K3036" s="3">
        <f t="shared" si="375"/>
        <v>0</v>
      </c>
      <c r="L3036" s="3">
        <f t="shared" si="376"/>
        <v>0</v>
      </c>
      <c r="M3036" s="3">
        <f t="shared" si="377"/>
        <v>0</v>
      </c>
      <c r="N3036" s="3">
        <f t="shared" si="378"/>
        <v>0</v>
      </c>
      <c r="O3036" s="3">
        <f t="shared" si="379"/>
        <v>0</v>
      </c>
      <c r="P3036" s="2">
        <f t="shared" si="380"/>
        <v>0</v>
      </c>
    </row>
    <row r="3037" spans="1:16">
      <c r="A3037" s="1">
        <v>3033</v>
      </c>
      <c r="G3037" s="3">
        <v>0</v>
      </c>
      <c r="H3037" s="2"/>
      <c r="I3037" s="3">
        <f t="shared" ref="I3037:I3100" si="381">$B$3*G3037</f>
        <v>0</v>
      </c>
      <c r="J3037" s="3">
        <f t="shared" ref="J3037:J3100" si="382">I3037-$C$3*L3037</f>
        <v>0</v>
      </c>
      <c r="K3037" s="3">
        <f t="shared" ref="K3037:K3100" si="383">J3037-$D$3*M3037</f>
        <v>0</v>
      </c>
      <c r="L3037" s="3">
        <f t="shared" ref="L3037:L3100" si="384">K3036</f>
        <v>0</v>
      </c>
      <c r="M3037" s="3">
        <f t="shared" ref="M3037:M3100" si="385">L3036</f>
        <v>0</v>
      </c>
      <c r="N3037" s="3">
        <f t="shared" ref="N3037:N3100" si="386">K3037+$E$3*L3037</f>
        <v>0</v>
      </c>
      <c r="O3037" s="3">
        <f t="shared" ref="O3037:O3100" si="387">N3037+$F$3*M3037</f>
        <v>0</v>
      </c>
      <c r="P3037" s="2">
        <f t="shared" si="380"/>
        <v>0</v>
      </c>
    </row>
    <row r="3038" spans="1:16">
      <c r="A3038" s="1">
        <v>3034</v>
      </c>
      <c r="G3038" s="3">
        <v>0</v>
      </c>
      <c r="H3038" s="2"/>
      <c r="I3038" s="3">
        <f t="shared" si="381"/>
        <v>0</v>
      </c>
      <c r="J3038" s="3">
        <f t="shared" si="382"/>
        <v>0</v>
      </c>
      <c r="K3038" s="3">
        <f t="shared" si="383"/>
        <v>0</v>
      </c>
      <c r="L3038" s="3">
        <f t="shared" si="384"/>
        <v>0</v>
      </c>
      <c r="M3038" s="3">
        <f t="shared" si="385"/>
        <v>0</v>
      </c>
      <c r="N3038" s="3">
        <f t="shared" si="386"/>
        <v>0</v>
      </c>
      <c r="O3038" s="3">
        <f t="shared" si="387"/>
        <v>0</v>
      </c>
      <c r="P3038" s="2">
        <f t="shared" si="380"/>
        <v>0</v>
      </c>
    </row>
    <row r="3039" spans="1:16">
      <c r="A3039" s="1">
        <v>3035</v>
      </c>
      <c r="G3039" s="3">
        <v>0</v>
      </c>
      <c r="H3039" s="2"/>
      <c r="I3039" s="3">
        <f t="shared" si="381"/>
        <v>0</v>
      </c>
      <c r="J3039" s="3">
        <f t="shared" si="382"/>
        <v>0</v>
      </c>
      <c r="K3039" s="3">
        <f t="shared" si="383"/>
        <v>0</v>
      </c>
      <c r="L3039" s="3">
        <f t="shared" si="384"/>
        <v>0</v>
      </c>
      <c r="M3039" s="3">
        <f t="shared" si="385"/>
        <v>0</v>
      </c>
      <c r="N3039" s="3">
        <f t="shared" si="386"/>
        <v>0</v>
      </c>
      <c r="O3039" s="3">
        <f t="shared" si="387"/>
        <v>0</v>
      </c>
      <c r="P3039" s="2">
        <f t="shared" si="380"/>
        <v>0</v>
      </c>
    </row>
    <row r="3040" spans="1:16">
      <c r="A3040" s="1">
        <v>3036</v>
      </c>
      <c r="G3040" s="3">
        <v>0</v>
      </c>
      <c r="H3040" s="2"/>
      <c r="I3040" s="3">
        <f t="shared" si="381"/>
        <v>0</v>
      </c>
      <c r="J3040" s="3">
        <f t="shared" si="382"/>
        <v>0</v>
      </c>
      <c r="K3040" s="3">
        <f t="shared" si="383"/>
        <v>0</v>
      </c>
      <c r="L3040" s="3">
        <f t="shared" si="384"/>
        <v>0</v>
      </c>
      <c r="M3040" s="3">
        <f t="shared" si="385"/>
        <v>0</v>
      </c>
      <c r="N3040" s="3">
        <f t="shared" si="386"/>
        <v>0</v>
      </c>
      <c r="O3040" s="3">
        <f t="shared" si="387"/>
        <v>0</v>
      </c>
      <c r="P3040" s="2">
        <f t="shared" si="380"/>
        <v>0</v>
      </c>
    </row>
    <row r="3041" spans="1:16">
      <c r="A3041" s="1">
        <v>3037</v>
      </c>
      <c r="G3041" s="3">
        <v>0</v>
      </c>
      <c r="H3041" s="2"/>
      <c r="I3041" s="3">
        <f t="shared" si="381"/>
        <v>0</v>
      </c>
      <c r="J3041" s="3">
        <f t="shared" si="382"/>
        <v>0</v>
      </c>
      <c r="K3041" s="3">
        <f t="shared" si="383"/>
        <v>0</v>
      </c>
      <c r="L3041" s="3">
        <f t="shared" si="384"/>
        <v>0</v>
      </c>
      <c r="M3041" s="3">
        <f t="shared" si="385"/>
        <v>0</v>
      </c>
      <c r="N3041" s="3">
        <f t="shared" si="386"/>
        <v>0</v>
      </c>
      <c r="O3041" s="3">
        <f t="shared" si="387"/>
        <v>0</v>
      </c>
      <c r="P3041" s="2">
        <f t="shared" si="380"/>
        <v>0</v>
      </c>
    </row>
    <row r="3042" spans="1:16">
      <c r="A3042" s="1">
        <v>3038</v>
      </c>
      <c r="G3042" s="3">
        <v>0</v>
      </c>
      <c r="H3042" s="2"/>
      <c r="I3042" s="3">
        <f t="shared" si="381"/>
        <v>0</v>
      </c>
      <c r="J3042" s="3">
        <f t="shared" si="382"/>
        <v>0</v>
      </c>
      <c r="K3042" s="3">
        <f t="shared" si="383"/>
        <v>0</v>
      </c>
      <c r="L3042" s="3">
        <f t="shared" si="384"/>
        <v>0</v>
      </c>
      <c r="M3042" s="3">
        <f t="shared" si="385"/>
        <v>0</v>
      </c>
      <c r="N3042" s="3">
        <f t="shared" si="386"/>
        <v>0</v>
      </c>
      <c r="O3042" s="3">
        <f t="shared" si="387"/>
        <v>0</v>
      </c>
      <c r="P3042" s="2">
        <f t="shared" si="380"/>
        <v>0</v>
      </c>
    </row>
    <row r="3043" spans="1:16">
      <c r="A3043" s="1">
        <v>3039</v>
      </c>
      <c r="G3043" s="3">
        <v>0</v>
      </c>
      <c r="H3043" s="2"/>
      <c r="I3043" s="3">
        <f t="shared" si="381"/>
        <v>0</v>
      </c>
      <c r="J3043" s="3">
        <f t="shared" si="382"/>
        <v>0</v>
      </c>
      <c r="K3043" s="3">
        <f t="shared" si="383"/>
        <v>0</v>
      </c>
      <c r="L3043" s="3">
        <f t="shared" si="384"/>
        <v>0</v>
      </c>
      <c r="M3043" s="3">
        <f t="shared" si="385"/>
        <v>0</v>
      </c>
      <c r="N3043" s="3">
        <f t="shared" si="386"/>
        <v>0</v>
      </c>
      <c r="O3043" s="3">
        <f t="shared" si="387"/>
        <v>0</v>
      </c>
      <c r="P3043" s="2">
        <f t="shared" si="380"/>
        <v>0</v>
      </c>
    </row>
    <row r="3044" spans="1:16">
      <c r="A3044" s="1">
        <v>3040</v>
      </c>
      <c r="G3044" s="3">
        <v>0</v>
      </c>
      <c r="H3044" s="2"/>
      <c r="I3044" s="3">
        <f t="shared" si="381"/>
        <v>0</v>
      </c>
      <c r="J3044" s="3">
        <f t="shared" si="382"/>
        <v>0</v>
      </c>
      <c r="K3044" s="3">
        <f t="shared" si="383"/>
        <v>0</v>
      </c>
      <c r="L3044" s="3">
        <f t="shared" si="384"/>
        <v>0</v>
      </c>
      <c r="M3044" s="3">
        <f t="shared" si="385"/>
        <v>0</v>
      </c>
      <c r="N3044" s="3">
        <f t="shared" si="386"/>
        <v>0</v>
      </c>
      <c r="O3044" s="3">
        <f t="shared" si="387"/>
        <v>0</v>
      </c>
      <c r="P3044" s="2">
        <f t="shared" si="380"/>
        <v>0</v>
      </c>
    </row>
    <row r="3045" spans="1:16">
      <c r="A3045" s="1">
        <v>3041</v>
      </c>
      <c r="G3045" s="3">
        <v>0</v>
      </c>
      <c r="H3045" s="2"/>
      <c r="I3045" s="3">
        <f t="shared" si="381"/>
        <v>0</v>
      </c>
      <c r="J3045" s="3">
        <f t="shared" si="382"/>
        <v>0</v>
      </c>
      <c r="K3045" s="3">
        <f t="shared" si="383"/>
        <v>0</v>
      </c>
      <c r="L3045" s="3">
        <f t="shared" si="384"/>
        <v>0</v>
      </c>
      <c r="M3045" s="3">
        <f t="shared" si="385"/>
        <v>0</v>
      </c>
      <c r="N3045" s="3">
        <f t="shared" si="386"/>
        <v>0</v>
      </c>
      <c r="O3045" s="3">
        <f t="shared" si="387"/>
        <v>0</v>
      </c>
      <c r="P3045" s="2">
        <f t="shared" si="380"/>
        <v>0</v>
      </c>
    </row>
    <row r="3046" spans="1:16">
      <c r="A3046" s="1">
        <v>3042</v>
      </c>
      <c r="G3046" s="3">
        <v>0</v>
      </c>
      <c r="H3046" s="2"/>
      <c r="I3046" s="3">
        <f t="shared" si="381"/>
        <v>0</v>
      </c>
      <c r="J3046" s="3">
        <f t="shared" si="382"/>
        <v>0</v>
      </c>
      <c r="K3046" s="3">
        <f t="shared" si="383"/>
        <v>0</v>
      </c>
      <c r="L3046" s="3">
        <f t="shared" si="384"/>
        <v>0</v>
      </c>
      <c r="M3046" s="3">
        <f t="shared" si="385"/>
        <v>0</v>
      </c>
      <c r="N3046" s="3">
        <f t="shared" si="386"/>
        <v>0</v>
      </c>
      <c r="O3046" s="3">
        <f t="shared" si="387"/>
        <v>0</v>
      </c>
      <c r="P3046" s="2">
        <f t="shared" si="380"/>
        <v>0</v>
      </c>
    </row>
    <row r="3047" spans="1:16">
      <c r="A3047" s="1">
        <v>3043</v>
      </c>
      <c r="G3047" s="3">
        <v>0</v>
      </c>
      <c r="H3047" s="2"/>
      <c r="I3047" s="3">
        <f t="shared" si="381"/>
        <v>0</v>
      </c>
      <c r="J3047" s="3">
        <f t="shared" si="382"/>
        <v>0</v>
      </c>
      <c r="K3047" s="3">
        <f t="shared" si="383"/>
        <v>0</v>
      </c>
      <c r="L3047" s="3">
        <f t="shared" si="384"/>
        <v>0</v>
      </c>
      <c r="M3047" s="3">
        <f t="shared" si="385"/>
        <v>0</v>
      </c>
      <c r="N3047" s="3">
        <f t="shared" si="386"/>
        <v>0</v>
      </c>
      <c r="O3047" s="3">
        <f t="shared" si="387"/>
        <v>0</v>
      </c>
      <c r="P3047" s="2">
        <f t="shared" si="380"/>
        <v>0</v>
      </c>
    </row>
    <row r="3048" spans="1:16">
      <c r="A3048" s="1">
        <v>3044</v>
      </c>
      <c r="G3048" s="3">
        <v>0</v>
      </c>
      <c r="H3048" s="2"/>
      <c r="I3048" s="3">
        <f t="shared" si="381"/>
        <v>0</v>
      </c>
      <c r="J3048" s="3">
        <f t="shared" si="382"/>
        <v>0</v>
      </c>
      <c r="K3048" s="3">
        <f t="shared" si="383"/>
        <v>0</v>
      </c>
      <c r="L3048" s="3">
        <f t="shared" si="384"/>
        <v>0</v>
      </c>
      <c r="M3048" s="3">
        <f t="shared" si="385"/>
        <v>0</v>
      </c>
      <c r="N3048" s="3">
        <f t="shared" si="386"/>
        <v>0</v>
      </c>
      <c r="O3048" s="3">
        <f t="shared" si="387"/>
        <v>0</v>
      </c>
      <c r="P3048" s="2">
        <f t="shared" si="380"/>
        <v>0</v>
      </c>
    </row>
    <row r="3049" spans="1:16">
      <c r="A3049" s="1">
        <v>3045</v>
      </c>
      <c r="G3049" s="3">
        <v>0</v>
      </c>
      <c r="H3049" s="2"/>
      <c r="I3049" s="3">
        <f t="shared" si="381"/>
        <v>0</v>
      </c>
      <c r="J3049" s="3">
        <f t="shared" si="382"/>
        <v>0</v>
      </c>
      <c r="K3049" s="3">
        <f t="shared" si="383"/>
        <v>0</v>
      </c>
      <c r="L3049" s="3">
        <f t="shared" si="384"/>
        <v>0</v>
      </c>
      <c r="M3049" s="3">
        <f t="shared" si="385"/>
        <v>0</v>
      </c>
      <c r="N3049" s="3">
        <f t="shared" si="386"/>
        <v>0</v>
      </c>
      <c r="O3049" s="3">
        <f t="shared" si="387"/>
        <v>0</v>
      </c>
      <c r="P3049" s="2">
        <f t="shared" si="380"/>
        <v>0</v>
      </c>
    </row>
    <row r="3050" spans="1:16">
      <c r="A3050" s="1">
        <v>3046</v>
      </c>
      <c r="G3050" s="3">
        <v>0</v>
      </c>
      <c r="H3050" s="2"/>
      <c r="I3050" s="3">
        <f t="shared" si="381"/>
        <v>0</v>
      </c>
      <c r="J3050" s="3">
        <f t="shared" si="382"/>
        <v>0</v>
      </c>
      <c r="K3050" s="3">
        <f t="shared" si="383"/>
        <v>0</v>
      </c>
      <c r="L3050" s="3">
        <f t="shared" si="384"/>
        <v>0</v>
      </c>
      <c r="M3050" s="3">
        <f t="shared" si="385"/>
        <v>0</v>
      </c>
      <c r="N3050" s="3">
        <f t="shared" si="386"/>
        <v>0</v>
      </c>
      <c r="O3050" s="3">
        <f t="shared" si="387"/>
        <v>0</v>
      </c>
      <c r="P3050" s="2">
        <f t="shared" si="380"/>
        <v>0</v>
      </c>
    </row>
    <row r="3051" spans="1:16">
      <c r="A3051" s="1">
        <v>3047</v>
      </c>
      <c r="G3051" s="3">
        <v>0</v>
      </c>
      <c r="H3051" s="2"/>
      <c r="I3051" s="3">
        <f t="shared" si="381"/>
        <v>0</v>
      </c>
      <c r="J3051" s="3">
        <f t="shared" si="382"/>
        <v>0</v>
      </c>
      <c r="K3051" s="3">
        <f t="shared" si="383"/>
        <v>0</v>
      </c>
      <c r="L3051" s="3">
        <f t="shared" si="384"/>
        <v>0</v>
      </c>
      <c r="M3051" s="3">
        <f t="shared" si="385"/>
        <v>0</v>
      </c>
      <c r="N3051" s="3">
        <f t="shared" si="386"/>
        <v>0</v>
      </c>
      <c r="O3051" s="3">
        <f t="shared" si="387"/>
        <v>0</v>
      </c>
      <c r="P3051" s="2">
        <f t="shared" si="380"/>
        <v>0</v>
      </c>
    </row>
    <row r="3052" spans="1:16">
      <c r="A3052" s="1">
        <v>3048</v>
      </c>
      <c r="G3052" s="3">
        <v>0</v>
      </c>
      <c r="H3052" s="2"/>
      <c r="I3052" s="3">
        <f t="shared" si="381"/>
        <v>0</v>
      </c>
      <c r="J3052" s="3">
        <f t="shared" si="382"/>
        <v>0</v>
      </c>
      <c r="K3052" s="3">
        <f t="shared" si="383"/>
        <v>0</v>
      </c>
      <c r="L3052" s="3">
        <f t="shared" si="384"/>
        <v>0</v>
      </c>
      <c r="M3052" s="3">
        <f t="shared" si="385"/>
        <v>0</v>
      </c>
      <c r="N3052" s="3">
        <f t="shared" si="386"/>
        <v>0</v>
      </c>
      <c r="O3052" s="3">
        <f t="shared" si="387"/>
        <v>0</v>
      </c>
      <c r="P3052" s="2">
        <f t="shared" si="380"/>
        <v>0</v>
      </c>
    </row>
    <row r="3053" spans="1:16">
      <c r="A3053" s="1">
        <v>3049</v>
      </c>
      <c r="G3053" s="3">
        <v>0</v>
      </c>
      <c r="H3053" s="2"/>
      <c r="I3053" s="3">
        <f t="shared" si="381"/>
        <v>0</v>
      </c>
      <c r="J3053" s="3">
        <f t="shared" si="382"/>
        <v>0</v>
      </c>
      <c r="K3053" s="3">
        <f t="shared" si="383"/>
        <v>0</v>
      </c>
      <c r="L3053" s="3">
        <f t="shared" si="384"/>
        <v>0</v>
      </c>
      <c r="M3053" s="3">
        <f t="shared" si="385"/>
        <v>0</v>
      </c>
      <c r="N3053" s="3">
        <f t="shared" si="386"/>
        <v>0</v>
      </c>
      <c r="O3053" s="3">
        <f t="shared" si="387"/>
        <v>0</v>
      </c>
      <c r="P3053" s="2">
        <f t="shared" si="380"/>
        <v>0</v>
      </c>
    </row>
    <row r="3054" spans="1:16">
      <c r="A3054" s="1">
        <v>3050</v>
      </c>
      <c r="G3054" s="3">
        <v>0</v>
      </c>
      <c r="H3054" s="2"/>
      <c r="I3054" s="3">
        <f t="shared" si="381"/>
        <v>0</v>
      </c>
      <c r="J3054" s="3">
        <f t="shared" si="382"/>
        <v>0</v>
      </c>
      <c r="K3054" s="3">
        <f t="shared" si="383"/>
        <v>0</v>
      </c>
      <c r="L3054" s="3">
        <f t="shared" si="384"/>
        <v>0</v>
      </c>
      <c r="M3054" s="3">
        <f t="shared" si="385"/>
        <v>0</v>
      </c>
      <c r="N3054" s="3">
        <f t="shared" si="386"/>
        <v>0</v>
      </c>
      <c r="O3054" s="3">
        <f t="shared" si="387"/>
        <v>0</v>
      </c>
      <c r="P3054" s="2">
        <f t="shared" si="380"/>
        <v>0</v>
      </c>
    </row>
    <row r="3055" spans="1:16">
      <c r="A3055" s="1">
        <v>3051</v>
      </c>
      <c r="G3055" s="3">
        <v>0</v>
      </c>
      <c r="H3055" s="2"/>
      <c r="I3055" s="3">
        <f t="shared" si="381"/>
        <v>0</v>
      </c>
      <c r="J3055" s="3">
        <f t="shared" si="382"/>
        <v>0</v>
      </c>
      <c r="K3055" s="3">
        <f t="shared" si="383"/>
        <v>0</v>
      </c>
      <c r="L3055" s="3">
        <f t="shared" si="384"/>
        <v>0</v>
      </c>
      <c r="M3055" s="3">
        <f t="shared" si="385"/>
        <v>0</v>
      </c>
      <c r="N3055" s="3">
        <f t="shared" si="386"/>
        <v>0</v>
      </c>
      <c r="O3055" s="3">
        <f t="shared" si="387"/>
        <v>0</v>
      </c>
      <c r="P3055" s="2">
        <f t="shared" si="380"/>
        <v>0</v>
      </c>
    </row>
    <row r="3056" spans="1:16">
      <c r="A3056" s="1">
        <v>3052</v>
      </c>
      <c r="G3056" s="3">
        <v>0</v>
      </c>
      <c r="H3056" s="2"/>
      <c r="I3056" s="3">
        <f t="shared" si="381"/>
        <v>0</v>
      </c>
      <c r="J3056" s="3">
        <f t="shared" si="382"/>
        <v>0</v>
      </c>
      <c r="K3056" s="3">
        <f t="shared" si="383"/>
        <v>0</v>
      </c>
      <c r="L3056" s="3">
        <f t="shared" si="384"/>
        <v>0</v>
      </c>
      <c r="M3056" s="3">
        <f t="shared" si="385"/>
        <v>0</v>
      </c>
      <c r="N3056" s="3">
        <f t="shared" si="386"/>
        <v>0</v>
      </c>
      <c r="O3056" s="3">
        <f t="shared" si="387"/>
        <v>0</v>
      </c>
      <c r="P3056" s="2">
        <f t="shared" si="380"/>
        <v>0</v>
      </c>
    </row>
    <row r="3057" spans="1:16">
      <c r="A3057" s="1">
        <v>3053</v>
      </c>
      <c r="G3057" s="3">
        <v>0</v>
      </c>
      <c r="H3057" s="2"/>
      <c r="I3057" s="3">
        <f t="shared" si="381"/>
        <v>0</v>
      </c>
      <c r="J3057" s="3">
        <f t="shared" si="382"/>
        <v>0</v>
      </c>
      <c r="K3057" s="3">
        <f t="shared" si="383"/>
        <v>0</v>
      </c>
      <c r="L3057" s="3">
        <f t="shared" si="384"/>
        <v>0</v>
      </c>
      <c r="M3057" s="3">
        <f t="shared" si="385"/>
        <v>0</v>
      </c>
      <c r="N3057" s="3">
        <f t="shared" si="386"/>
        <v>0</v>
      </c>
      <c r="O3057" s="3">
        <f t="shared" si="387"/>
        <v>0</v>
      </c>
      <c r="P3057" s="2">
        <f t="shared" si="380"/>
        <v>0</v>
      </c>
    </row>
    <row r="3058" spans="1:16">
      <c r="A3058" s="1">
        <v>3054</v>
      </c>
      <c r="G3058" s="3">
        <v>0</v>
      </c>
      <c r="H3058" s="2"/>
      <c r="I3058" s="3">
        <f t="shared" si="381"/>
        <v>0</v>
      </c>
      <c r="J3058" s="3">
        <f t="shared" si="382"/>
        <v>0</v>
      </c>
      <c r="K3058" s="3">
        <f t="shared" si="383"/>
        <v>0</v>
      </c>
      <c r="L3058" s="3">
        <f t="shared" si="384"/>
        <v>0</v>
      </c>
      <c r="M3058" s="3">
        <f t="shared" si="385"/>
        <v>0</v>
      </c>
      <c r="N3058" s="3">
        <f t="shared" si="386"/>
        <v>0</v>
      </c>
      <c r="O3058" s="3">
        <f t="shared" si="387"/>
        <v>0</v>
      </c>
      <c r="P3058" s="2">
        <f t="shared" si="380"/>
        <v>0</v>
      </c>
    </row>
    <row r="3059" spans="1:16">
      <c r="A3059" s="1">
        <v>3055</v>
      </c>
      <c r="G3059" s="3">
        <v>0</v>
      </c>
      <c r="H3059" s="2"/>
      <c r="I3059" s="3">
        <f t="shared" si="381"/>
        <v>0</v>
      </c>
      <c r="J3059" s="3">
        <f t="shared" si="382"/>
        <v>0</v>
      </c>
      <c r="K3059" s="3">
        <f t="shared" si="383"/>
        <v>0</v>
      </c>
      <c r="L3059" s="3">
        <f t="shared" si="384"/>
        <v>0</v>
      </c>
      <c r="M3059" s="3">
        <f t="shared" si="385"/>
        <v>0</v>
      </c>
      <c r="N3059" s="3">
        <f t="shared" si="386"/>
        <v>0</v>
      </c>
      <c r="O3059" s="3">
        <f t="shared" si="387"/>
        <v>0</v>
      </c>
      <c r="P3059" s="2">
        <f t="shared" si="380"/>
        <v>0</v>
      </c>
    </row>
    <row r="3060" spans="1:16">
      <c r="A3060" s="1">
        <v>3056</v>
      </c>
      <c r="G3060" s="3">
        <v>0</v>
      </c>
      <c r="H3060" s="2"/>
      <c r="I3060" s="3">
        <f t="shared" si="381"/>
        <v>0</v>
      </c>
      <c r="J3060" s="3">
        <f t="shared" si="382"/>
        <v>0</v>
      </c>
      <c r="K3060" s="3">
        <f t="shared" si="383"/>
        <v>0</v>
      </c>
      <c r="L3060" s="3">
        <f t="shared" si="384"/>
        <v>0</v>
      </c>
      <c r="M3060" s="3">
        <f t="shared" si="385"/>
        <v>0</v>
      </c>
      <c r="N3060" s="3">
        <f t="shared" si="386"/>
        <v>0</v>
      </c>
      <c r="O3060" s="3">
        <f t="shared" si="387"/>
        <v>0</v>
      </c>
      <c r="P3060" s="2">
        <f t="shared" si="380"/>
        <v>0</v>
      </c>
    </row>
    <row r="3061" spans="1:16">
      <c r="A3061" s="1">
        <v>3057</v>
      </c>
      <c r="G3061" s="3">
        <v>0</v>
      </c>
      <c r="H3061" s="2"/>
      <c r="I3061" s="3">
        <f t="shared" si="381"/>
        <v>0</v>
      </c>
      <c r="J3061" s="3">
        <f t="shared" si="382"/>
        <v>0</v>
      </c>
      <c r="K3061" s="3">
        <f t="shared" si="383"/>
        <v>0</v>
      </c>
      <c r="L3061" s="3">
        <f t="shared" si="384"/>
        <v>0</v>
      </c>
      <c r="M3061" s="3">
        <f t="shared" si="385"/>
        <v>0</v>
      </c>
      <c r="N3061" s="3">
        <f t="shared" si="386"/>
        <v>0</v>
      </c>
      <c r="O3061" s="3">
        <f t="shared" si="387"/>
        <v>0</v>
      </c>
      <c r="P3061" s="2">
        <f t="shared" si="380"/>
        <v>0</v>
      </c>
    </row>
    <row r="3062" spans="1:16">
      <c r="A3062" s="1">
        <v>3058</v>
      </c>
      <c r="G3062" s="3">
        <v>0</v>
      </c>
      <c r="H3062" s="2"/>
      <c r="I3062" s="3">
        <f t="shared" si="381"/>
        <v>0</v>
      </c>
      <c r="J3062" s="3">
        <f t="shared" si="382"/>
        <v>0</v>
      </c>
      <c r="K3062" s="3">
        <f t="shared" si="383"/>
        <v>0</v>
      </c>
      <c r="L3062" s="3">
        <f t="shared" si="384"/>
        <v>0</v>
      </c>
      <c r="M3062" s="3">
        <f t="shared" si="385"/>
        <v>0</v>
      </c>
      <c r="N3062" s="3">
        <f t="shared" si="386"/>
        <v>0</v>
      </c>
      <c r="O3062" s="3">
        <f t="shared" si="387"/>
        <v>0</v>
      </c>
      <c r="P3062" s="2">
        <f t="shared" si="380"/>
        <v>0</v>
      </c>
    </row>
    <row r="3063" spans="1:16">
      <c r="A3063" s="1">
        <v>3059</v>
      </c>
      <c r="G3063" s="3">
        <v>0</v>
      </c>
      <c r="H3063" s="2"/>
      <c r="I3063" s="3">
        <f t="shared" si="381"/>
        <v>0</v>
      </c>
      <c r="J3063" s="3">
        <f t="shared" si="382"/>
        <v>0</v>
      </c>
      <c r="K3063" s="3">
        <f t="shared" si="383"/>
        <v>0</v>
      </c>
      <c r="L3063" s="3">
        <f t="shared" si="384"/>
        <v>0</v>
      </c>
      <c r="M3063" s="3">
        <f t="shared" si="385"/>
        <v>0</v>
      </c>
      <c r="N3063" s="3">
        <f t="shared" si="386"/>
        <v>0</v>
      </c>
      <c r="O3063" s="3">
        <f t="shared" si="387"/>
        <v>0</v>
      </c>
      <c r="P3063" s="2">
        <f t="shared" si="380"/>
        <v>0</v>
      </c>
    </row>
    <row r="3064" spans="1:16">
      <c r="A3064" s="1">
        <v>3060</v>
      </c>
      <c r="G3064" s="3">
        <v>0</v>
      </c>
      <c r="H3064" s="2"/>
      <c r="I3064" s="3">
        <f t="shared" si="381"/>
        <v>0</v>
      </c>
      <c r="J3064" s="3">
        <f t="shared" si="382"/>
        <v>0</v>
      </c>
      <c r="K3064" s="3">
        <f t="shared" si="383"/>
        <v>0</v>
      </c>
      <c r="L3064" s="3">
        <f t="shared" si="384"/>
        <v>0</v>
      </c>
      <c r="M3064" s="3">
        <f t="shared" si="385"/>
        <v>0</v>
      </c>
      <c r="N3064" s="3">
        <f t="shared" si="386"/>
        <v>0</v>
      </c>
      <c r="O3064" s="3">
        <f t="shared" si="387"/>
        <v>0</v>
      </c>
      <c r="P3064" s="2">
        <f t="shared" si="380"/>
        <v>0</v>
      </c>
    </row>
    <row r="3065" spans="1:16">
      <c r="A3065" s="1">
        <v>3061</v>
      </c>
      <c r="G3065" s="3">
        <v>0</v>
      </c>
      <c r="H3065" s="2"/>
      <c r="I3065" s="3">
        <f t="shared" si="381"/>
        <v>0</v>
      </c>
      <c r="J3065" s="3">
        <f t="shared" si="382"/>
        <v>0</v>
      </c>
      <c r="K3065" s="3">
        <f t="shared" si="383"/>
        <v>0</v>
      </c>
      <c r="L3065" s="3">
        <f t="shared" si="384"/>
        <v>0</v>
      </c>
      <c r="M3065" s="3">
        <f t="shared" si="385"/>
        <v>0</v>
      </c>
      <c r="N3065" s="3">
        <f t="shared" si="386"/>
        <v>0</v>
      </c>
      <c r="O3065" s="3">
        <f t="shared" si="387"/>
        <v>0</v>
      </c>
      <c r="P3065" s="2">
        <f t="shared" si="380"/>
        <v>0</v>
      </c>
    </row>
    <row r="3066" spans="1:16">
      <c r="A3066" s="1">
        <v>3062</v>
      </c>
      <c r="G3066" s="3">
        <v>0</v>
      </c>
      <c r="H3066" s="2"/>
      <c r="I3066" s="3">
        <f t="shared" si="381"/>
        <v>0</v>
      </c>
      <c r="J3066" s="3">
        <f t="shared" si="382"/>
        <v>0</v>
      </c>
      <c r="K3066" s="3">
        <f t="shared" si="383"/>
        <v>0</v>
      </c>
      <c r="L3066" s="3">
        <f t="shared" si="384"/>
        <v>0</v>
      </c>
      <c r="M3066" s="3">
        <f t="shared" si="385"/>
        <v>0</v>
      </c>
      <c r="N3066" s="3">
        <f t="shared" si="386"/>
        <v>0</v>
      </c>
      <c r="O3066" s="3">
        <f t="shared" si="387"/>
        <v>0</v>
      </c>
      <c r="P3066" s="2">
        <f t="shared" si="380"/>
        <v>0</v>
      </c>
    </row>
    <row r="3067" spans="1:16">
      <c r="A3067" s="1">
        <v>3063</v>
      </c>
      <c r="G3067" s="3">
        <v>0</v>
      </c>
      <c r="H3067" s="2"/>
      <c r="I3067" s="3">
        <f t="shared" si="381"/>
        <v>0</v>
      </c>
      <c r="J3067" s="3">
        <f t="shared" si="382"/>
        <v>0</v>
      </c>
      <c r="K3067" s="3">
        <f t="shared" si="383"/>
        <v>0</v>
      </c>
      <c r="L3067" s="3">
        <f t="shared" si="384"/>
        <v>0</v>
      </c>
      <c r="M3067" s="3">
        <f t="shared" si="385"/>
        <v>0</v>
      </c>
      <c r="N3067" s="3">
        <f t="shared" si="386"/>
        <v>0</v>
      </c>
      <c r="O3067" s="3">
        <f t="shared" si="387"/>
        <v>0</v>
      </c>
      <c r="P3067" s="2">
        <f t="shared" si="380"/>
        <v>0</v>
      </c>
    </row>
    <row r="3068" spans="1:16">
      <c r="A3068" s="1">
        <v>3064</v>
      </c>
      <c r="G3068" s="3">
        <v>0</v>
      </c>
      <c r="H3068" s="2"/>
      <c r="I3068" s="3">
        <f t="shared" si="381"/>
        <v>0</v>
      </c>
      <c r="J3068" s="3">
        <f t="shared" si="382"/>
        <v>0</v>
      </c>
      <c r="K3068" s="3">
        <f t="shared" si="383"/>
        <v>0</v>
      </c>
      <c r="L3068" s="3">
        <f t="shared" si="384"/>
        <v>0</v>
      </c>
      <c r="M3068" s="3">
        <f t="shared" si="385"/>
        <v>0</v>
      </c>
      <c r="N3068" s="3">
        <f t="shared" si="386"/>
        <v>0</v>
      </c>
      <c r="O3068" s="3">
        <f t="shared" si="387"/>
        <v>0</v>
      </c>
      <c r="P3068" s="2">
        <f t="shared" si="380"/>
        <v>0</v>
      </c>
    </row>
    <row r="3069" spans="1:16">
      <c r="A3069" s="1">
        <v>3065</v>
      </c>
      <c r="G3069" s="3">
        <v>0</v>
      </c>
      <c r="H3069" s="2"/>
      <c r="I3069" s="3">
        <f t="shared" si="381"/>
        <v>0</v>
      </c>
      <c r="J3069" s="3">
        <f t="shared" si="382"/>
        <v>0</v>
      </c>
      <c r="K3069" s="3">
        <f t="shared" si="383"/>
        <v>0</v>
      </c>
      <c r="L3069" s="3">
        <f t="shared" si="384"/>
        <v>0</v>
      </c>
      <c r="M3069" s="3">
        <f t="shared" si="385"/>
        <v>0</v>
      </c>
      <c r="N3069" s="3">
        <f t="shared" si="386"/>
        <v>0</v>
      </c>
      <c r="O3069" s="3">
        <f t="shared" si="387"/>
        <v>0</v>
      </c>
      <c r="P3069" s="2">
        <f t="shared" si="380"/>
        <v>0</v>
      </c>
    </row>
    <row r="3070" spans="1:16">
      <c r="A3070" s="1">
        <v>3066</v>
      </c>
      <c r="G3070" s="3">
        <v>0</v>
      </c>
      <c r="H3070" s="2"/>
      <c r="I3070" s="3">
        <f t="shared" si="381"/>
        <v>0</v>
      </c>
      <c r="J3070" s="3">
        <f t="shared" si="382"/>
        <v>0</v>
      </c>
      <c r="K3070" s="3">
        <f t="shared" si="383"/>
        <v>0</v>
      </c>
      <c r="L3070" s="3">
        <f t="shared" si="384"/>
        <v>0</v>
      </c>
      <c r="M3070" s="3">
        <f t="shared" si="385"/>
        <v>0</v>
      </c>
      <c r="N3070" s="3">
        <f t="shared" si="386"/>
        <v>0</v>
      </c>
      <c r="O3070" s="3">
        <f t="shared" si="387"/>
        <v>0</v>
      </c>
      <c r="P3070" s="2">
        <f t="shared" si="380"/>
        <v>0</v>
      </c>
    </row>
    <row r="3071" spans="1:16">
      <c r="A3071" s="1">
        <v>3067</v>
      </c>
      <c r="G3071" s="3">
        <v>0</v>
      </c>
      <c r="H3071" s="2"/>
      <c r="I3071" s="3">
        <f t="shared" si="381"/>
        <v>0</v>
      </c>
      <c r="J3071" s="3">
        <f t="shared" si="382"/>
        <v>0</v>
      </c>
      <c r="K3071" s="3">
        <f t="shared" si="383"/>
        <v>0</v>
      </c>
      <c r="L3071" s="3">
        <f t="shared" si="384"/>
        <v>0</v>
      </c>
      <c r="M3071" s="3">
        <f t="shared" si="385"/>
        <v>0</v>
      </c>
      <c r="N3071" s="3">
        <f t="shared" si="386"/>
        <v>0</v>
      </c>
      <c r="O3071" s="3">
        <f t="shared" si="387"/>
        <v>0</v>
      </c>
      <c r="P3071" s="2">
        <f t="shared" si="380"/>
        <v>0</v>
      </c>
    </row>
    <row r="3072" spans="1:16">
      <c r="A3072" s="1">
        <v>3068</v>
      </c>
      <c r="G3072" s="3">
        <v>0</v>
      </c>
      <c r="H3072" s="2"/>
      <c r="I3072" s="3">
        <f t="shared" si="381"/>
        <v>0</v>
      </c>
      <c r="J3072" s="3">
        <f t="shared" si="382"/>
        <v>0</v>
      </c>
      <c r="K3072" s="3">
        <f t="shared" si="383"/>
        <v>0</v>
      </c>
      <c r="L3072" s="3">
        <f t="shared" si="384"/>
        <v>0</v>
      </c>
      <c r="M3072" s="3">
        <f t="shared" si="385"/>
        <v>0</v>
      </c>
      <c r="N3072" s="3">
        <f t="shared" si="386"/>
        <v>0</v>
      </c>
      <c r="O3072" s="3">
        <f t="shared" si="387"/>
        <v>0</v>
      </c>
      <c r="P3072" s="2">
        <f t="shared" si="380"/>
        <v>0</v>
      </c>
    </row>
    <row r="3073" spans="1:16">
      <c r="A3073" s="1">
        <v>3069</v>
      </c>
      <c r="G3073" s="3">
        <v>0</v>
      </c>
      <c r="H3073" s="2"/>
      <c r="I3073" s="3">
        <f t="shared" si="381"/>
        <v>0</v>
      </c>
      <c r="J3073" s="3">
        <f t="shared" si="382"/>
        <v>0</v>
      </c>
      <c r="K3073" s="3">
        <f t="shared" si="383"/>
        <v>0</v>
      </c>
      <c r="L3073" s="3">
        <f t="shared" si="384"/>
        <v>0</v>
      </c>
      <c r="M3073" s="3">
        <f t="shared" si="385"/>
        <v>0</v>
      </c>
      <c r="N3073" s="3">
        <f t="shared" si="386"/>
        <v>0</v>
      </c>
      <c r="O3073" s="3">
        <f t="shared" si="387"/>
        <v>0</v>
      </c>
      <c r="P3073" s="2">
        <f t="shared" si="380"/>
        <v>0</v>
      </c>
    </row>
    <row r="3074" spans="1:16">
      <c r="A3074" s="1">
        <v>3070</v>
      </c>
      <c r="G3074" s="3">
        <v>0</v>
      </c>
      <c r="H3074" s="2"/>
      <c r="I3074" s="3">
        <f t="shared" si="381"/>
        <v>0</v>
      </c>
      <c r="J3074" s="3">
        <f t="shared" si="382"/>
        <v>0</v>
      </c>
      <c r="K3074" s="3">
        <f t="shared" si="383"/>
        <v>0</v>
      </c>
      <c r="L3074" s="3">
        <f t="shared" si="384"/>
        <v>0</v>
      </c>
      <c r="M3074" s="3">
        <f t="shared" si="385"/>
        <v>0</v>
      </c>
      <c r="N3074" s="3">
        <f t="shared" si="386"/>
        <v>0</v>
      </c>
      <c r="O3074" s="3">
        <f t="shared" si="387"/>
        <v>0</v>
      </c>
      <c r="P3074" s="2">
        <f t="shared" si="380"/>
        <v>0</v>
      </c>
    </row>
    <row r="3075" spans="1:16">
      <c r="A3075" s="1">
        <v>3071</v>
      </c>
      <c r="G3075" s="3">
        <v>0</v>
      </c>
      <c r="H3075" s="2"/>
      <c r="I3075" s="3">
        <f t="shared" si="381"/>
        <v>0</v>
      </c>
      <c r="J3075" s="3">
        <f t="shared" si="382"/>
        <v>0</v>
      </c>
      <c r="K3075" s="3">
        <f t="shared" si="383"/>
        <v>0</v>
      </c>
      <c r="L3075" s="3">
        <f t="shared" si="384"/>
        <v>0</v>
      </c>
      <c r="M3075" s="3">
        <f t="shared" si="385"/>
        <v>0</v>
      </c>
      <c r="N3075" s="3">
        <f t="shared" si="386"/>
        <v>0</v>
      </c>
      <c r="O3075" s="3">
        <f t="shared" si="387"/>
        <v>0</v>
      </c>
      <c r="P3075" s="2">
        <f t="shared" si="380"/>
        <v>0</v>
      </c>
    </row>
    <row r="3076" spans="1:16">
      <c r="A3076" s="1">
        <v>3072</v>
      </c>
      <c r="G3076" s="3">
        <v>0</v>
      </c>
      <c r="H3076" s="2"/>
      <c r="I3076" s="3">
        <f t="shared" si="381"/>
        <v>0</v>
      </c>
      <c r="J3076" s="3">
        <f t="shared" si="382"/>
        <v>0</v>
      </c>
      <c r="K3076" s="3">
        <f t="shared" si="383"/>
        <v>0</v>
      </c>
      <c r="L3076" s="3">
        <f t="shared" si="384"/>
        <v>0</v>
      </c>
      <c r="M3076" s="3">
        <f t="shared" si="385"/>
        <v>0</v>
      </c>
      <c r="N3076" s="3">
        <f t="shared" si="386"/>
        <v>0</v>
      </c>
      <c r="O3076" s="3">
        <f t="shared" si="387"/>
        <v>0</v>
      </c>
      <c r="P3076" s="2">
        <f t="shared" si="380"/>
        <v>0</v>
      </c>
    </row>
    <row r="3077" spans="1:16">
      <c r="A3077" s="1">
        <v>3073</v>
      </c>
      <c r="G3077" s="3">
        <v>0</v>
      </c>
      <c r="H3077" s="2"/>
      <c r="I3077" s="3">
        <f t="shared" si="381"/>
        <v>0</v>
      </c>
      <c r="J3077" s="3">
        <f t="shared" si="382"/>
        <v>0</v>
      </c>
      <c r="K3077" s="3">
        <f t="shared" si="383"/>
        <v>0</v>
      </c>
      <c r="L3077" s="3">
        <f t="shared" si="384"/>
        <v>0</v>
      </c>
      <c r="M3077" s="3">
        <f t="shared" si="385"/>
        <v>0</v>
      </c>
      <c r="N3077" s="3">
        <f t="shared" si="386"/>
        <v>0</v>
      </c>
      <c r="O3077" s="3">
        <f t="shared" si="387"/>
        <v>0</v>
      </c>
      <c r="P3077" s="2">
        <f t="shared" ref="P3077:P3140" si="388">O3077</f>
        <v>0</v>
      </c>
    </row>
    <row r="3078" spans="1:16">
      <c r="A3078" s="1">
        <v>3074</v>
      </c>
      <c r="G3078" s="3">
        <v>0</v>
      </c>
      <c r="H3078" s="2"/>
      <c r="I3078" s="3">
        <f t="shared" si="381"/>
        <v>0</v>
      </c>
      <c r="J3078" s="3">
        <f t="shared" si="382"/>
        <v>0</v>
      </c>
      <c r="K3078" s="3">
        <f t="shared" si="383"/>
        <v>0</v>
      </c>
      <c r="L3078" s="3">
        <f t="shared" si="384"/>
        <v>0</v>
      </c>
      <c r="M3078" s="3">
        <f t="shared" si="385"/>
        <v>0</v>
      </c>
      <c r="N3078" s="3">
        <f t="shared" si="386"/>
        <v>0</v>
      </c>
      <c r="O3078" s="3">
        <f t="shared" si="387"/>
        <v>0</v>
      </c>
      <c r="P3078" s="2">
        <f t="shared" si="388"/>
        <v>0</v>
      </c>
    </row>
    <row r="3079" spans="1:16">
      <c r="A3079" s="1">
        <v>3075</v>
      </c>
      <c r="G3079" s="3">
        <v>0</v>
      </c>
      <c r="H3079" s="2"/>
      <c r="I3079" s="3">
        <f t="shared" si="381"/>
        <v>0</v>
      </c>
      <c r="J3079" s="3">
        <f t="shared" si="382"/>
        <v>0</v>
      </c>
      <c r="K3079" s="3">
        <f t="shared" si="383"/>
        <v>0</v>
      </c>
      <c r="L3079" s="3">
        <f t="shared" si="384"/>
        <v>0</v>
      </c>
      <c r="M3079" s="3">
        <f t="shared" si="385"/>
        <v>0</v>
      </c>
      <c r="N3079" s="3">
        <f t="shared" si="386"/>
        <v>0</v>
      </c>
      <c r="O3079" s="3">
        <f t="shared" si="387"/>
        <v>0</v>
      </c>
      <c r="P3079" s="2">
        <f t="shared" si="388"/>
        <v>0</v>
      </c>
    </row>
    <row r="3080" spans="1:16">
      <c r="A3080" s="1">
        <v>3076</v>
      </c>
      <c r="G3080" s="3">
        <v>0</v>
      </c>
      <c r="H3080" s="2"/>
      <c r="I3080" s="3">
        <f t="shared" si="381"/>
        <v>0</v>
      </c>
      <c r="J3080" s="3">
        <f t="shared" si="382"/>
        <v>0</v>
      </c>
      <c r="K3080" s="3">
        <f t="shared" si="383"/>
        <v>0</v>
      </c>
      <c r="L3080" s="3">
        <f t="shared" si="384"/>
        <v>0</v>
      </c>
      <c r="M3080" s="3">
        <f t="shared" si="385"/>
        <v>0</v>
      </c>
      <c r="N3080" s="3">
        <f t="shared" si="386"/>
        <v>0</v>
      </c>
      <c r="O3080" s="3">
        <f t="shared" si="387"/>
        <v>0</v>
      </c>
      <c r="P3080" s="2">
        <f t="shared" si="388"/>
        <v>0</v>
      </c>
    </row>
    <row r="3081" spans="1:16">
      <c r="A3081" s="1">
        <v>3077</v>
      </c>
      <c r="G3081" s="3">
        <v>0</v>
      </c>
      <c r="H3081" s="2"/>
      <c r="I3081" s="3">
        <f t="shared" si="381"/>
        <v>0</v>
      </c>
      <c r="J3081" s="3">
        <f t="shared" si="382"/>
        <v>0</v>
      </c>
      <c r="K3081" s="3">
        <f t="shared" si="383"/>
        <v>0</v>
      </c>
      <c r="L3081" s="3">
        <f t="shared" si="384"/>
        <v>0</v>
      </c>
      <c r="M3081" s="3">
        <f t="shared" si="385"/>
        <v>0</v>
      </c>
      <c r="N3081" s="3">
        <f t="shared" si="386"/>
        <v>0</v>
      </c>
      <c r="O3081" s="3">
        <f t="shared" si="387"/>
        <v>0</v>
      </c>
      <c r="P3081" s="2">
        <f t="shared" si="388"/>
        <v>0</v>
      </c>
    </row>
    <row r="3082" spans="1:16">
      <c r="A3082" s="1">
        <v>3078</v>
      </c>
      <c r="G3082" s="3">
        <v>0</v>
      </c>
      <c r="H3082" s="2"/>
      <c r="I3082" s="3">
        <f t="shared" si="381"/>
        <v>0</v>
      </c>
      <c r="J3082" s="3">
        <f t="shared" si="382"/>
        <v>0</v>
      </c>
      <c r="K3082" s="3">
        <f t="shared" si="383"/>
        <v>0</v>
      </c>
      <c r="L3082" s="3">
        <f t="shared" si="384"/>
        <v>0</v>
      </c>
      <c r="M3082" s="3">
        <f t="shared" si="385"/>
        <v>0</v>
      </c>
      <c r="N3082" s="3">
        <f t="shared" si="386"/>
        <v>0</v>
      </c>
      <c r="O3082" s="3">
        <f t="shared" si="387"/>
        <v>0</v>
      </c>
      <c r="P3082" s="2">
        <f t="shared" si="388"/>
        <v>0</v>
      </c>
    </row>
    <row r="3083" spans="1:16">
      <c r="A3083" s="1">
        <v>3079</v>
      </c>
      <c r="G3083" s="3">
        <v>0</v>
      </c>
      <c r="H3083" s="2"/>
      <c r="I3083" s="3">
        <f t="shared" si="381"/>
        <v>0</v>
      </c>
      <c r="J3083" s="3">
        <f t="shared" si="382"/>
        <v>0</v>
      </c>
      <c r="K3083" s="3">
        <f t="shared" si="383"/>
        <v>0</v>
      </c>
      <c r="L3083" s="3">
        <f t="shared" si="384"/>
        <v>0</v>
      </c>
      <c r="M3083" s="3">
        <f t="shared" si="385"/>
        <v>0</v>
      </c>
      <c r="N3083" s="3">
        <f t="shared" si="386"/>
        <v>0</v>
      </c>
      <c r="O3083" s="3">
        <f t="shared" si="387"/>
        <v>0</v>
      </c>
      <c r="P3083" s="2">
        <f t="shared" si="388"/>
        <v>0</v>
      </c>
    </row>
    <row r="3084" spans="1:16">
      <c r="A3084" s="1">
        <v>3080</v>
      </c>
      <c r="G3084" s="3">
        <v>0</v>
      </c>
      <c r="H3084" s="2"/>
      <c r="I3084" s="3">
        <f t="shared" si="381"/>
        <v>0</v>
      </c>
      <c r="J3084" s="3">
        <f t="shared" si="382"/>
        <v>0</v>
      </c>
      <c r="K3084" s="3">
        <f t="shared" si="383"/>
        <v>0</v>
      </c>
      <c r="L3084" s="3">
        <f t="shared" si="384"/>
        <v>0</v>
      </c>
      <c r="M3084" s="3">
        <f t="shared" si="385"/>
        <v>0</v>
      </c>
      <c r="N3084" s="3">
        <f t="shared" si="386"/>
        <v>0</v>
      </c>
      <c r="O3084" s="3">
        <f t="shared" si="387"/>
        <v>0</v>
      </c>
      <c r="P3084" s="2">
        <f t="shared" si="388"/>
        <v>0</v>
      </c>
    </row>
    <row r="3085" spans="1:16">
      <c r="A3085" s="1">
        <v>3081</v>
      </c>
      <c r="G3085" s="3">
        <v>0</v>
      </c>
      <c r="H3085" s="2"/>
      <c r="I3085" s="3">
        <f t="shared" si="381"/>
        <v>0</v>
      </c>
      <c r="J3085" s="3">
        <f t="shared" si="382"/>
        <v>0</v>
      </c>
      <c r="K3085" s="3">
        <f t="shared" si="383"/>
        <v>0</v>
      </c>
      <c r="L3085" s="3">
        <f t="shared" si="384"/>
        <v>0</v>
      </c>
      <c r="M3085" s="3">
        <f t="shared" si="385"/>
        <v>0</v>
      </c>
      <c r="N3085" s="3">
        <f t="shared" si="386"/>
        <v>0</v>
      </c>
      <c r="O3085" s="3">
        <f t="shared" si="387"/>
        <v>0</v>
      </c>
      <c r="P3085" s="2">
        <f t="shared" si="388"/>
        <v>0</v>
      </c>
    </row>
    <row r="3086" spans="1:16">
      <c r="A3086" s="1">
        <v>3082</v>
      </c>
      <c r="G3086" s="3">
        <v>0</v>
      </c>
      <c r="H3086" s="2"/>
      <c r="I3086" s="3">
        <f t="shared" si="381"/>
        <v>0</v>
      </c>
      <c r="J3086" s="3">
        <f t="shared" si="382"/>
        <v>0</v>
      </c>
      <c r="K3086" s="3">
        <f t="shared" si="383"/>
        <v>0</v>
      </c>
      <c r="L3086" s="3">
        <f t="shared" si="384"/>
        <v>0</v>
      </c>
      <c r="M3086" s="3">
        <f t="shared" si="385"/>
        <v>0</v>
      </c>
      <c r="N3086" s="3">
        <f t="shared" si="386"/>
        <v>0</v>
      </c>
      <c r="O3086" s="3">
        <f t="shared" si="387"/>
        <v>0</v>
      </c>
      <c r="P3086" s="2">
        <f t="shared" si="388"/>
        <v>0</v>
      </c>
    </row>
    <row r="3087" spans="1:16">
      <c r="A3087" s="1">
        <v>3083</v>
      </c>
      <c r="G3087" s="3">
        <v>0</v>
      </c>
      <c r="H3087" s="2"/>
      <c r="I3087" s="3">
        <f t="shared" si="381"/>
        <v>0</v>
      </c>
      <c r="J3087" s="3">
        <f t="shared" si="382"/>
        <v>0</v>
      </c>
      <c r="K3087" s="3">
        <f t="shared" si="383"/>
        <v>0</v>
      </c>
      <c r="L3087" s="3">
        <f t="shared" si="384"/>
        <v>0</v>
      </c>
      <c r="M3087" s="3">
        <f t="shared" si="385"/>
        <v>0</v>
      </c>
      <c r="N3087" s="3">
        <f t="shared" si="386"/>
        <v>0</v>
      </c>
      <c r="O3087" s="3">
        <f t="shared" si="387"/>
        <v>0</v>
      </c>
      <c r="P3087" s="2">
        <f t="shared" si="388"/>
        <v>0</v>
      </c>
    </row>
    <row r="3088" spans="1:16">
      <c r="A3088" s="1">
        <v>3084</v>
      </c>
      <c r="G3088" s="3">
        <v>0</v>
      </c>
      <c r="H3088" s="2"/>
      <c r="I3088" s="3">
        <f t="shared" si="381"/>
        <v>0</v>
      </c>
      <c r="J3088" s="3">
        <f t="shared" si="382"/>
        <v>0</v>
      </c>
      <c r="K3088" s="3">
        <f t="shared" si="383"/>
        <v>0</v>
      </c>
      <c r="L3088" s="3">
        <f t="shared" si="384"/>
        <v>0</v>
      </c>
      <c r="M3088" s="3">
        <f t="shared" si="385"/>
        <v>0</v>
      </c>
      <c r="N3088" s="3">
        <f t="shared" si="386"/>
        <v>0</v>
      </c>
      <c r="O3088" s="3">
        <f t="shared" si="387"/>
        <v>0</v>
      </c>
      <c r="P3088" s="2">
        <f t="shared" si="388"/>
        <v>0</v>
      </c>
    </row>
    <row r="3089" spans="1:16">
      <c r="A3089" s="1">
        <v>3085</v>
      </c>
      <c r="G3089" s="3">
        <v>0</v>
      </c>
      <c r="H3089" s="2"/>
      <c r="I3089" s="3">
        <f t="shared" si="381"/>
        <v>0</v>
      </c>
      <c r="J3089" s="3">
        <f t="shared" si="382"/>
        <v>0</v>
      </c>
      <c r="K3089" s="3">
        <f t="shared" si="383"/>
        <v>0</v>
      </c>
      <c r="L3089" s="3">
        <f t="shared" si="384"/>
        <v>0</v>
      </c>
      <c r="M3089" s="3">
        <f t="shared" si="385"/>
        <v>0</v>
      </c>
      <c r="N3089" s="3">
        <f t="shared" si="386"/>
        <v>0</v>
      </c>
      <c r="O3089" s="3">
        <f t="shared" si="387"/>
        <v>0</v>
      </c>
      <c r="P3089" s="2">
        <f t="shared" si="388"/>
        <v>0</v>
      </c>
    </row>
    <row r="3090" spans="1:16">
      <c r="A3090" s="1">
        <v>3086</v>
      </c>
      <c r="G3090" s="3">
        <v>0</v>
      </c>
      <c r="H3090" s="2"/>
      <c r="I3090" s="3">
        <f t="shared" si="381"/>
        <v>0</v>
      </c>
      <c r="J3090" s="3">
        <f t="shared" si="382"/>
        <v>0</v>
      </c>
      <c r="K3090" s="3">
        <f t="shared" si="383"/>
        <v>0</v>
      </c>
      <c r="L3090" s="3">
        <f t="shared" si="384"/>
        <v>0</v>
      </c>
      <c r="M3090" s="3">
        <f t="shared" si="385"/>
        <v>0</v>
      </c>
      <c r="N3090" s="3">
        <f t="shared" si="386"/>
        <v>0</v>
      </c>
      <c r="O3090" s="3">
        <f t="shared" si="387"/>
        <v>0</v>
      </c>
      <c r="P3090" s="2">
        <f t="shared" si="388"/>
        <v>0</v>
      </c>
    </row>
    <row r="3091" spans="1:16">
      <c r="A3091" s="1">
        <v>3087</v>
      </c>
      <c r="G3091" s="3">
        <v>0</v>
      </c>
      <c r="H3091" s="2"/>
      <c r="I3091" s="3">
        <f t="shared" si="381"/>
        <v>0</v>
      </c>
      <c r="J3091" s="3">
        <f t="shared" si="382"/>
        <v>0</v>
      </c>
      <c r="K3091" s="3">
        <f t="shared" si="383"/>
        <v>0</v>
      </c>
      <c r="L3091" s="3">
        <f t="shared" si="384"/>
        <v>0</v>
      </c>
      <c r="M3091" s="3">
        <f t="shared" si="385"/>
        <v>0</v>
      </c>
      <c r="N3091" s="3">
        <f t="shared" si="386"/>
        <v>0</v>
      </c>
      <c r="O3091" s="3">
        <f t="shared" si="387"/>
        <v>0</v>
      </c>
      <c r="P3091" s="2">
        <f t="shared" si="388"/>
        <v>0</v>
      </c>
    </row>
    <row r="3092" spans="1:16">
      <c r="A3092" s="1">
        <v>3088</v>
      </c>
      <c r="G3092" s="3">
        <v>0</v>
      </c>
      <c r="H3092" s="2"/>
      <c r="I3092" s="3">
        <f t="shared" si="381"/>
        <v>0</v>
      </c>
      <c r="J3092" s="3">
        <f t="shared" si="382"/>
        <v>0</v>
      </c>
      <c r="K3092" s="3">
        <f t="shared" si="383"/>
        <v>0</v>
      </c>
      <c r="L3092" s="3">
        <f t="shared" si="384"/>
        <v>0</v>
      </c>
      <c r="M3092" s="3">
        <f t="shared" si="385"/>
        <v>0</v>
      </c>
      <c r="N3092" s="3">
        <f t="shared" si="386"/>
        <v>0</v>
      </c>
      <c r="O3092" s="3">
        <f t="shared" si="387"/>
        <v>0</v>
      </c>
      <c r="P3092" s="2">
        <f t="shared" si="388"/>
        <v>0</v>
      </c>
    </row>
    <row r="3093" spans="1:16">
      <c r="A3093" s="1">
        <v>3089</v>
      </c>
      <c r="G3093" s="3">
        <v>0</v>
      </c>
      <c r="H3093" s="2"/>
      <c r="I3093" s="3">
        <f t="shared" si="381"/>
        <v>0</v>
      </c>
      <c r="J3093" s="3">
        <f t="shared" si="382"/>
        <v>0</v>
      </c>
      <c r="K3093" s="3">
        <f t="shared" si="383"/>
        <v>0</v>
      </c>
      <c r="L3093" s="3">
        <f t="shared" si="384"/>
        <v>0</v>
      </c>
      <c r="M3093" s="3">
        <f t="shared" si="385"/>
        <v>0</v>
      </c>
      <c r="N3093" s="3">
        <f t="shared" si="386"/>
        <v>0</v>
      </c>
      <c r="O3093" s="3">
        <f t="shared" si="387"/>
        <v>0</v>
      </c>
      <c r="P3093" s="2">
        <f t="shared" si="388"/>
        <v>0</v>
      </c>
    </row>
    <row r="3094" spans="1:16">
      <c r="A3094" s="1">
        <v>3090</v>
      </c>
      <c r="G3094" s="3">
        <v>0</v>
      </c>
      <c r="H3094" s="2"/>
      <c r="I3094" s="3">
        <f t="shared" si="381"/>
        <v>0</v>
      </c>
      <c r="J3094" s="3">
        <f t="shared" si="382"/>
        <v>0</v>
      </c>
      <c r="K3094" s="3">
        <f t="shared" si="383"/>
        <v>0</v>
      </c>
      <c r="L3094" s="3">
        <f t="shared" si="384"/>
        <v>0</v>
      </c>
      <c r="M3094" s="3">
        <f t="shared" si="385"/>
        <v>0</v>
      </c>
      <c r="N3094" s="3">
        <f t="shared" si="386"/>
        <v>0</v>
      </c>
      <c r="O3094" s="3">
        <f t="shared" si="387"/>
        <v>0</v>
      </c>
      <c r="P3094" s="2">
        <f t="shared" si="388"/>
        <v>0</v>
      </c>
    </row>
    <row r="3095" spans="1:16">
      <c r="A3095" s="1">
        <v>3091</v>
      </c>
      <c r="G3095" s="3">
        <v>0</v>
      </c>
      <c r="H3095" s="2"/>
      <c r="I3095" s="3">
        <f t="shared" si="381"/>
        <v>0</v>
      </c>
      <c r="J3095" s="3">
        <f t="shared" si="382"/>
        <v>0</v>
      </c>
      <c r="K3095" s="3">
        <f t="shared" si="383"/>
        <v>0</v>
      </c>
      <c r="L3095" s="3">
        <f t="shared" si="384"/>
        <v>0</v>
      </c>
      <c r="M3095" s="3">
        <f t="shared" si="385"/>
        <v>0</v>
      </c>
      <c r="N3095" s="3">
        <f t="shared" si="386"/>
        <v>0</v>
      </c>
      <c r="O3095" s="3">
        <f t="shared" si="387"/>
        <v>0</v>
      </c>
      <c r="P3095" s="2">
        <f t="shared" si="388"/>
        <v>0</v>
      </c>
    </row>
    <row r="3096" spans="1:16">
      <c r="A3096" s="1">
        <v>3092</v>
      </c>
      <c r="G3096" s="3">
        <v>0</v>
      </c>
      <c r="H3096" s="2"/>
      <c r="I3096" s="3">
        <f t="shared" si="381"/>
        <v>0</v>
      </c>
      <c r="J3096" s="3">
        <f t="shared" si="382"/>
        <v>0</v>
      </c>
      <c r="K3096" s="3">
        <f t="shared" si="383"/>
        <v>0</v>
      </c>
      <c r="L3096" s="3">
        <f t="shared" si="384"/>
        <v>0</v>
      </c>
      <c r="M3096" s="3">
        <f t="shared" si="385"/>
        <v>0</v>
      </c>
      <c r="N3096" s="3">
        <f t="shared" si="386"/>
        <v>0</v>
      </c>
      <c r="O3096" s="3">
        <f t="shared" si="387"/>
        <v>0</v>
      </c>
      <c r="P3096" s="2">
        <f t="shared" si="388"/>
        <v>0</v>
      </c>
    </row>
    <row r="3097" spans="1:16">
      <c r="A3097" s="1">
        <v>3093</v>
      </c>
      <c r="G3097" s="3">
        <v>0</v>
      </c>
      <c r="H3097" s="2"/>
      <c r="I3097" s="3">
        <f t="shared" si="381"/>
        <v>0</v>
      </c>
      <c r="J3097" s="3">
        <f t="shared" si="382"/>
        <v>0</v>
      </c>
      <c r="K3097" s="3">
        <f t="shared" si="383"/>
        <v>0</v>
      </c>
      <c r="L3097" s="3">
        <f t="shared" si="384"/>
        <v>0</v>
      </c>
      <c r="M3097" s="3">
        <f t="shared" si="385"/>
        <v>0</v>
      </c>
      <c r="N3097" s="3">
        <f t="shared" si="386"/>
        <v>0</v>
      </c>
      <c r="O3097" s="3">
        <f t="shared" si="387"/>
        <v>0</v>
      </c>
      <c r="P3097" s="2">
        <f t="shared" si="388"/>
        <v>0</v>
      </c>
    </row>
    <row r="3098" spans="1:16">
      <c r="A3098" s="1">
        <v>3094</v>
      </c>
      <c r="G3098" s="3">
        <v>0</v>
      </c>
      <c r="H3098" s="2"/>
      <c r="I3098" s="3">
        <f t="shared" si="381"/>
        <v>0</v>
      </c>
      <c r="J3098" s="3">
        <f t="shared" si="382"/>
        <v>0</v>
      </c>
      <c r="K3098" s="3">
        <f t="shared" si="383"/>
        <v>0</v>
      </c>
      <c r="L3098" s="3">
        <f t="shared" si="384"/>
        <v>0</v>
      </c>
      <c r="M3098" s="3">
        <f t="shared" si="385"/>
        <v>0</v>
      </c>
      <c r="N3098" s="3">
        <f t="shared" si="386"/>
        <v>0</v>
      </c>
      <c r="O3098" s="3">
        <f t="shared" si="387"/>
        <v>0</v>
      </c>
      <c r="P3098" s="2">
        <f t="shared" si="388"/>
        <v>0</v>
      </c>
    </row>
    <row r="3099" spans="1:16">
      <c r="A3099" s="1">
        <v>3095</v>
      </c>
      <c r="G3099" s="3">
        <v>0</v>
      </c>
      <c r="H3099" s="2"/>
      <c r="I3099" s="3">
        <f t="shared" si="381"/>
        <v>0</v>
      </c>
      <c r="J3099" s="3">
        <f t="shared" si="382"/>
        <v>0</v>
      </c>
      <c r="K3099" s="3">
        <f t="shared" si="383"/>
        <v>0</v>
      </c>
      <c r="L3099" s="3">
        <f t="shared" si="384"/>
        <v>0</v>
      </c>
      <c r="M3099" s="3">
        <f t="shared" si="385"/>
        <v>0</v>
      </c>
      <c r="N3099" s="3">
        <f t="shared" si="386"/>
        <v>0</v>
      </c>
      <c r="O3099" s="3">
        <f t="shared" si="387"/>
        <v>0</v>
      </c>
      <c r="P3099" s="2">
        <f t="shared" si="388"/>
        <v>0</v>
      </c>
    </row>
    <row r="3100" spans="1:16">
      <c r="A3100" s="1">
        <v>3096</v>
      </c>
      <c r="G3100" s="3">
        <v>0</v>
      </c>
      <c r="H3100" s="2"/>
      <c r="I3100" s="3">
        <f t="shared" si="381"/>
        <v>0</v>
      </c>
      <c r="J3100" s="3">
        <f t="shared" si="382"/>
        <v>0</v>
      </c>
      <c r="K3100" s="3">
        <f t="shared" si="383"/>
        <v>0</v>
      </c>
      <c r="L3100" s="3">
        <f t="shared" si="384"/>
        <v>0</v>
      </c>
      <c r="M3100" s="3">
        <f t="shared" si="385"/>
        <v>0</v>
      </c>
      <c r="N3100" s="3">
        <f t="shared" si="386"/>
        <v>0</v>
      </c>
      <c r="O3100" s="3">
        <f t="shared" si="387"/>
        <v>0</v>
      </c>
      <c r="P3100" s="2">
        <f t="shared" si="388"/>
        <v>0</v>
      </c>
    </row>
    <row r="3101" spans="1:16">
      <c r="A3101" s="1">
        <v>3097</v>
      </c>
      <c r="G3101" s="3">
        <v>0</v>
      </c>
      <c r="H3101" s="2"/>
      <c r="I3101" s="3">
        <f t="shared" ref="I3101:I3164" si="389">$B$3*G3101</f>
        <v>0</v>
      </c>
      <c r="J3101" s="3">
        <f t="shared" ref="J3101:J3164" si="390">I3101-$C$3*L3101</f>
        <v>0</v>
      </c>
      <c r="K3101" s="3">
        <f t="shared" ref="K3101:K3164" si="391">J3101-$D$3*M3101</f>
        <v>0</v>
      </c>
      <c r="L3101" s="3">
        <f t="shared" ref="L3101:L3164" si="392">K3100</f>
        <v>0</v>
      </c>
      <c r="M3101" s="3">
        <f t="shared" ref="M3101:M3164" si="393">L3100</f>
        <v>0</v>
      </c>
      <c r="N3101" s="3">
        <f t="shared" ref="N3101:N3164" si="394">K3101+$E$3*L3101</f>
        <v>0</v>
      </c>
      <c r="O3101" s="3">
        <f t="shared" ref="O3101:O3164" si="395">N3101+$F$3*M3101</f>
        <v>0</v>
      </c>
      <c r="P3101" s="2">
        <f t="shared" si="388"/>
        <v>0</v>
      </c>
    </row>
    <row r="3102" spans="1:16">
      <c r="A3102" s="1">
        <v>3098</v>
      </c>
      <c r="G3102" s="3">
        <v>0</v>
      </c>
      <c r="H3102" s="2"/>
      <c r="I3102" s="3">
        <f t="shared" si="389"/>
        <v>0</v>
      </c>
      <c r="J3102" s="3">
        <f t="shared" si="390"/>
        <v>0</v>
      </c>
      <c r="K3102" s="3">
        <f t="shared" si="391"/>
        <v>0</v>
      </c>
      <c r="L3102" s="3">
        <f t="shared" si="392"/>
        <v>0</v>
      </c>
      <c r="M3102" s="3">
        <f t="shared" si="393"/>
        <v>0</v>
      </c>
      <c r="N3102" s="3">
        <f t="shared" si="394"/>
        <v>0</v>
      </c>
      <c r="O3102" s="3">
        <f t="shared" si="395"/>
        <v>0</v>
      </c>
      <c r="P3102" s="2">
        <f t="shared" si="388"/>
        <v>0</v>
      </c>
    </row>
    <row r="3103" spans="1:16">
      <c r="A3103" s="1">
        <v>3099</v>
      </c>
      <c r="G3103" s="3">
        <v>0</v>
      </c>
      <c r="H3103" s="2"/>
      <c r="I3103" s="3">
        <f t="shared" si="389"/>
        <v>0</v>
      </c>
      <c r="J3103" s="3">
        <f t="shared" si="390"/>
        <v>0</v>
      </c>
      <c r="K3103" s="3">
        <f t="shared" si="391"/>
        <v>0</v>
      </c>
      <c r="L3103" s="3">
        <f t="shared" si="392"/>
        <v>0</v>
      </c>
      <c r="M3103" s="3">
        <f t="shared" si="393"/>
        <v>0</v>
      </c>
      <c r="N3103" s="3">
        <f t="shared" si="394"/>
        <v>0</v>
      </c>
      <c r="O3103" s="3">
        <f t="shared" si="395"/>
        <v>0</v>
      </c>
      <c r="P3103" s="2">
        <f t="shared" si="388"/>
        <v>0</v>
      </c>
    </row>
    <row r="3104" spans="1:16">
      <c r="A3104" s="1">
        <v>3100</v>
      </c>
      <c r="G3104" s="3">
        <v>0</v>
      </c>
      <c r="H3104" s="2"/>
      <c r="I3104" s="3">
        <f t="shared" si="389"/>
        <v>0</v>
      </c>
      <c r="J3104" s="3">
        <f t="shared" si="390"/>
        <v>0</v>
      </c>
      <c r="K3104" s="3">
        <f t="shared" si="391"/>
        <v>0</v>
      </c>
      <c r="L3104" s="3">
        <f t="shared" si="392"/>
        <v>0</v>
      </c>
      <c r="M3104" s="3">
        <f t="shared" si="393"/>
        <v>0</v>
      </c>
      <c r="N3104" s="3">
        <f t="shared" si="394"/>
        <v>0</v>
      </c>
      <c r="O3104" s="3">
        <f t="shared" si="395"/>
        <v>0</v>
      </c>
      <c r="P3104" s="2">
        <f t="shared" si="388"/>
        <v>0</v>
      </c>
    </row>
    <row r="3105" spans="1:16">
      <c r="A3105" s="1">
        <v>3101</v>
      </c>
      <c r="G3105" s="3">
        <v>0</v>
      </c>
      <c r="H3105" s="2"/>
      <c r="I3105" s="3">
        <f t="shared" si="389"/>
        <v>0</v>
      </c>
      <c r="J3105" s="3">
        <f t="shared" si="390"/>
        <v>0</v>
      </c>
      <c r="K3105" s="3">
        <f t="shared" si="391"/>
        <v>0</v>
      </c>
      <c r="L3105" s="3">
        <f t="shared" si="392"/>
        <v>0</v>
      </c>
      <c r="M3105" s="3">
        <f t="shared" si="393"/>
        <v>0</v>
      </c>
      <c r="N3105" s="3">
        <f t="shared" si="394"/>
        <v>0</v>
      </c>
      <c r="O3105" s="3">
        <f t="shared" si="395"/>
        <v>0</v>
      </c>
      <c r="P3105" s="2">
        <f t="shared" si="388"/>
        <v>0</v>
      </c>
    </row>
    <row r="3106" spans="1:16">
      <c r="A3106" s="1">
        <v>3102</v>
      </c>
      <c r="G3106" s="3">
        <v>0</v>
      </c>
      <c r="H3106" s="2"/>
      <c r="I3106" s="3">
        <f t="shared" si="389"/>
        <v>0</v>
      </c>
      <c r="J3106" s="3">
        <f t="shared" si="390"/>
        <v>0</v>
      </c>
      <c r="K3106" s="3">
        <f t="shared" si="391"/>
        <v>0</v>
      </c>
      <c r="L3106" s="3">
        <f t="shared" si="392"/>
        <v>0</v>
      </c>
      <c r="M3106" s="3">
        <f t="shared" si="393"/>
        <v>0</v>
      </c>
      <c r="N3106" s="3">
        <f t="shared" si="394"/>
        <v>0</v>
      </c>
      <c r="O3106" s="3">
        <f t="shared" si="395"/>
        <v>0</v>
      </c>
      <c r="P3106" s="2">
        <f t="shared" si="388"/>
        <v>0</v>
      </c>
    </row>
    <row r="3107" spans="1:16">
      <c r="A3107" s="1">
        <v>3103</v>
      </c>
      <c r="G3107" s="3">
        <v>0</v>
      </c>
      <c r="H3107" s="2"/>
      <c r="I3107" s="3">
        <f t="shared" si="389"/>
        <v>0</v>
      </c>
      <c r="J3107" s="3">
        <f t="shared" si="390"/>
        <v>0</v>
      </c>
      <c r="K3107" s="3">
        <f t="shared" si="391"/>
        <v>0</v>
      </c>
      <c r="L3107" s="3">
        <f t="shared" si="392"/>
        <v>0</v>
      </c>
      <c r="M3107" s="3">
        <f t="shared" si="393"/>
        <v>0</v>
      </c>
      <c r="N3107" s="3">
        <f t="shared" si="394"/>
        <v>0</v>
      </c>
      <c r="O3107" s="3">
        <f t="shared" si="395"/>
        <v>0</v>
      </c>
      <c r="P3107" s="2">
        <f t="shared" si="388"/>
        <v>0</v>
      </c>
    </row>
    <row r="3108" spans="1:16">
      <c r="A3108" s="1">
        <v>3104</v>
      </c>
      <c r="G3108" s="3">
        <v>0</v>
      </c>
      <c r="H3108" s="2"/>
      <c r="I3108" s="3">
        <f t="shared" si="389"/>
        <v>0</v>
      </c>
      <c r="J3108" s="3">
        <f t="shared" si="390"/>
        <v>0</v>
      </c>
      <c r="K3108" s="3">
        <f t="shared" si="391"/>
        <v>0</v>
      </c>
      <c r="L3108" s="3">
        <f t="shared" si="392"/>
        <v>0</v>
      </c>
      <c r="M3108" s="3">
        <f t="shared" si="393"/>
        <v>0</v>
      </c>
      <c r="N3108" s="3">
        <f t="shared" si="394"/>
        <v>0</v>
      </c>
      <c r="O3108" s="3">
        <f t="shared" si="395"/>
        <v>0</v>
      </c>
      <c r="P3108" s="2">
        <f t="shared" si="388"/>
        <v>0</v>
      </c>
    </row>
    <row r="3109" spans="1:16">
      <c r="A3109" s="1">
        <v>3105</v>
      </c>
      <c r="G3109" s="3">
        <v>0</v>
      </c>
      <c r="H3109" s="2"/>
      <c r="I3109" s="3">
        <f t="shared" si="389"/>
        <v>0</v>
      </c>
      <c r="J3109" s="3">
        <f t="shared" si="390"/>
        <v>0</v>
      </c>
      <c r="K3109" s="3">
        <f t="shared" si="391"/>
        <v>0</v>
      </c>
      <c r="L3109" s="3">
        <f t="shared" si="392"/>
        <v>0</v>
      </c>
      <c r="M3109" s="3">
        <f t="shared" si="393"/>
        <v>0</v>
      </c>
      <c r="N3109" s="3">
        <f t="shared" si="394"/>
        <v>0</v>
      </c>
      <c r="O3109" s="3">
        <f t="shared" si="395"/>
        <v>0</v>
      </c>
      <c r="P3109" s="2">
        <f t="shared" si="388"/>
        <v>0</v>
      </c>
    </row>
    <row r="3110" spans="1:16">
      <c r="A3110" s="1">
        <v>3106</v>
      </c>
      <c r="G3110" s="3">
        <v>0</v>
      </c>
      <c r="H3110" s="2"/>
      <c r="I3110" s="3">
        <f t="shared" si="389"/>
        <v>0</v>
      </c>
      <c r="J3110" s="3">
        <f t="shared" si="390"/>
        <v>0</v>
      </c>
      <c r="K3110" s="3">
        <f t="shared" si="391"/>
        <v>0</v>
      </c>
      <c r="L3110" s="3">
        <f t="shared" si="392"/>
        <v>0</v>
      </c>
      <c r="M3110" s="3">
        <f t="shared" si="393"/>
        <v>0</v>
      </c>
      <c r="N3110" s="3">
        <f t="shared" si="394"/>
        <v>0</v>
      </c>
      <c r="O3110" s="3">
        <f t="shared" si="395"/>
        <v>0</v>
      </c>
      <c r="P3110" s="2">
        <f t="shared" si="388"/>
        <v>0</v>
      </c>
    </row>
    <row r="3111" spans="1:16">
      <c r="A3111" s="1">
        <v>3107</v>
      </c>
      <c r="G3111" s="3">
        <v>0</v>
      </c>
      <c r="H3111" s="2"/>
      <c r="I3111" s="3">
        <f t="shared" si="389"/>
        <v>0</v>
      </c>
      <c r="J3111" s="3">
        <f t="shared" si="390"/>
        <v>0</v>
      </c>
      <c r="K3111" s="3">
        <f t="shared" si="391"/>
        <v>0</v>
      </c>
      <c r="L3111" s="3">
        <f t="shared" si="392"/>
        <v>0</v>
      </c>
      <c r="M3111" s="3">
        <f t="shared" si="393"/>
        <v>0</v>
      </c>
      <c r="N3111" s="3">
        <f t="shared" si="394"/>
        <v>0</v>
      </c>
      <c r="O3111" s="3">
        <f t="shared" si="395"/>
        <v>0</v>
      </c>
      <c r="P3111" s="2">
        <f t="shared" si="388"/>
        <v>0</v>
      </c>
    </row>
    <row r="3112" spans="1:16">
      <c r="A3112" s="1">
        <v>3108</v>
      </c>
      <c r="G3112" s="3">
        <v>0</v>
      </c>
      <c r="H3112" s="2"/>
      <c r="I3112" s="3">
        <f t="shared" si="389"/>
        <v>0</v>
      </c>
      <c r="J3112" s="3">
        <f t="shared" si="390"/>
        <v>0</v>
      </c>
      <c r="K3112" s="3">
        <f t="shared" si="391"/>
        <v>0</v>
      </c>
      <c r="L3112" s="3">
        <f t="shared" si="392"/>
        <v>0</v>
      </c>
      <c r="M3112" s="3">
        <f t="shared" si="393"/>
        <v>0</v>
      </c>
      <c r="N3112" s="3">
        <f t="shared" si="394"/>
        <v>0</v>
      </c>
      <c r="O3112" s="3">
        <f t="shared" si="395"/>
        <v>0</v>
      </c>
      <c r="P3112" s="2">
        <f t="shared" si="388"/>
        <v>0</v>
      </c>
    </row>
    <row r="3113" spans="1:16">
      <c r="A3113" s="1">
        <v>3109</v>
      </c>
      <c r="G3113" s="3">
        <v>0</v>
      </c>
      <c r="H3113" s="2"/>
      <c r="I3113" s="3">
        <f t="shared" si="389"/>
        <v>0</v>
      </c>
      <c r="J3113" s="3">
        <f t="shared" si="390"/>
        <v>0</v>
      </c>
      <c r="K3113" s="3">
        <f t="shared" si="391"/>
        <v>0</v>
      </c>
      <c r="L3113" s="3">
        <f t="shared" si="392"/>
        <v>0</v>
      </c>
      <c r="M3113" s="3">
        <f t="shared" si="393"/>
        <v>0</v>
      </c>
      <c r="N3113" s="3">
        <f t="shared" si="394"/>
        <v>0</v>
      </c>
      <c r="O3113" s="3">
        <f t="shared" si="395"/>
        <v>0</v>
      </c>
      <c r="P3113" s="2">
        <f t="shared" si="388"/>
        <v>0</v>
      </c>
    </row>
    <row r="3114" spans="1:16">
      <c r="A3114" s="1">
        <v>3110</v>
      </c>
      <c r="G3114" s="3">
        <v>0</v>
      </c>
      <c r="H3114" s="2"/>
      <c r="I3114" s="3">
        <f t="shared" si="389"/>
        <v>0</v>
      </c>
      <c r="J3114" s="3">
        <f t="shared" si="390"/>
        <v>0</v>
      </c>
      <c r="K3114" s="3">
        <f t="shared" si="391"/>
        <v>0</v>
      </c>
      <c r="L3114" s="3">
        <f t="shared" si="392"/>
        <v>0</v>
      </c>
      <c r="M3114" s="3">
        <f t="shared" si="393"/>
        <v>0</v>
      </c>
      <c r="N3114" s="3">
        <f t="shared" si="394"/>
        <v>0</v>
      </c>
      <c r="O3114" s="3">
        <f t="shared" si="395"/>
        <v>0</v>
      </c>
      <c r="P3114" s="2">
        <f t="shared" si="388"/>
        <v>0</v>
      </c>
    </row>
    <row r="3115" spans="1:16">
      <c r="A3115" s="1">
        <v>3111</v>
      </c>
      <c r="G3115" s="3">
        <v>0</v>
      </c>
      <c r="H3115" s="2"/>
      <c r="I3115" s="3">
        <f t="shared" si="389"/>
        <v>0</v>
      </c>
      <c r="J3115" s="3">
        <f t="shared" si="390"/>
        <v>0</v>
      </c>
      <c r="K3115" s="3">
        <f t="shared" si="391"/>
        <v>0</v>
      </c>
      <c r="L3115" s="3">
        <f t="shared" si="392"/>
        <v>0</v>
      </c>
      <c r="M3115" s="3">
        <f t="shared" si="393"/>
        <v>0</v>
      </c>
      <c r="N3115" s="3">
        <f t="shared" si="394"/>
        <v>0</v>
      </c>
      <c r="O3115" s="3">
        <f t="shared" si="395"/>
        <v>0</v>
      </c>
      <c r="P3115" s="2">
        <f t="shared" si="388"/>
        <v>0</v>
      </c>
    </row>
    <row r="3116" spans="1:16">
      <c r="A3116" s="1">
        <v>3112</v>
      </c>
      <c r="G3116" s="3">
        <v>0</v>
      </c>
      <c r="H3116" s="2"/>
      <c r="I3116" s="3">
        <f t="shared" si="389"/>
        <v>0</v>
      </c>
      <c r="J3116" s="3">
        <f t="shared" si="390"/>
        <v>0</v>
      </c>
      <c r="K3116" s="3">
        <f t="shared" si="391"/>
        <v>0</v>
      </c>
      <c r="L3116" s="3">
        <f t="shared" si="392"/>
        <v>0</v>
      </c>
      <c r="M3116" s="3">
        <f t="shared" si="393"/>
        <v>0</v>
      </c>
      <c r="N3116" s="3">
        <f t="shared" si="394"/>
        <v>0</v>
      </c>
      <c r="O3116" s="3">
        <f t="shared" si="395"/>
        <v>0</v>
      </c>
      <c r="P3116" s="2">
        <f t="shared" si="388"/>
        <v>0</v>
      </c>
    </row>
    <row r="3117" spans="1:16">
      <c r="A3117" s="1">
        <v>3113</v>
      </c>
      <c r="G3117" s="3">
        <v>0</v>
      </c>
      <c r="H3117" s="2"/>
      <c r="I3117" s="3">
        <f t="shared" si="389"/>
        <v>0</v>
      </c>
      <c r="J3117" s="3">
        <f t="shared" si="390"/>
        <v>0</v>
      </c>
      <c r="K3117" s="3">
        <f t="shared" si="391"/>
        <v>0</v>
      </c>
      <c r="L3117" s="3">
        <f t="shared" si="392"/>
        <v>0</v>
      </c>
      <c r="M3117" s="3">
        <f t="shared" si="393"/>
        <v>0</v>
      </c>
      <c r="N3117" s="3">
        <f t="shared" si="394"/>
        <v>0</v>
      </c>
      <c r="O3117" s="3">
        <f t="shared" si="395"/>
        <v>0</v>
      </c>
      <c r="P3117" s="2">
        <f t="shared" si="388"/>
        <v>0</v>
      </c>
    </row>
    <row r="3118" spans="1:16">
      <c r="A3118" s="1">
        <v>3114</v>
      </c>
      <c r="G3118" s="3">
        <v>0</v>
      </c>
      <c r="H3118" s="2"/>
      <c r="I3118" s="3">
        <f t="shared" si="389"/>
        <v>0</v>
      </c>
      <c r="J3118" s="3">
        <f t="shared" si="390"/>
        <v>0</v>
      </c>
      <c r="K3118" s="3">
        <f t="shared" si="391"/>
        <v>0</v>
      </c>
      <c r="L3118" s="3">
        <f t="shared" si="392"/>
        <v>0</v>
      </c>
      <c r="M3118" s="3">
        <f t="shared" si="393"/>
        <v>0</v>
      </c>
      <c r="N3118" s="3">
        <f t="shared" si="394"/>
        <v>0</v>
      </c>
      <c r="O3118" s="3">
        <f t="shared" si="395"/>
        <v>0</v>
      </c>
      <c r="P3118" s="2">
        <f t="shared" si="388"/>
        <v>0</v>
      </c>
    </row>
    <row r="3119" spans="1:16">
      <c r="A3119" s="1">
        <v>3115</v>
      </c>
      <c r="G3119" s="3">
        <v>0</v>
      </c>
      <c r="H3119" s="2"/>
      <c r="I3119" s="3">
        <f t="shared" si="389"/>
        <v>0</v>
      </c>
      <c r="J3119" s="3">
        <f t="shared" si="390"/>
        <v>0</v>
      </c>
      <c r="K3119" s="3">
        <f t="shared" si="391"/>
        <v>0</v>
      </c>
      <c r="L3119" s="3">
        <f t="shared" si="392"/>
        <v>0</v>
      </c>
      <c r="M3119" s="3">
        <f t="shared" si="393"/>
        <v>0</v>
      </c>
      <c r="N3119" s="3">
        <f t="shared" si="394"/>
        <v>0</v>
      </c>
      <c r="O3119" s="3">
        <f t="shared" si="395"/>
        <v>0</v>
      </c>
      <c r="P3119" s="2">
        <f t="shared" si="388"/>
        <v>0</v>
      </c>
    </row>
    <row r="3120" spans="1:16">
      <c r="A3120" s="1">
        <v>3116</v>
      </c>
      <c r="G3120" s="3">
        <v>0</v>
      </c>
      <c r="H3120" s="2"/>
      <c r="I3120" s="3">
        <f t="shared" si="389"/>
        <v>0</v>
      </c>
      <c r="J3120" s="3">
        <f t="shared" si="390"/>
        <v>0</v>
      </c>
      <c r="K3120" s="3">
        <f t="shared" si="391"/>
        <v>0</v>
      </c>
      <c r="L3120" s="3">
        <f t="shared" si="392"/>
        <v>0</v>
      </c>
      <c r="M3120" s="3">
        <f t="shared" si="393"/>
        <v>0</v>
      </c>
      <c r="N3120" s="3">
        <f t="shared" si="394"/>
        <v>0</v>
      </c>
      <c r="O3120" s="3">
        <f t="shared" si="395"/>
        <v>0</v>
      </c>
      <c r="P3120" s="2">
        <f t="shared" si="388"/>
        <v>0</v>
      </c>
    </row>
    <row r="3121" spans="1:16">
      <c r="A3121" s="1">
        <v>3117</v>
      </c>
      <c r="G3121" s="3">
        <v>0</v>
      </c>
      <c r="H3121" s="2"/>
      <c r="I3121" s="3">
        <f t="shared" si="389"/>
        <v>0</v>
      </c>
      <c r="J3121" s="3">
        <f t="shared" si="390"/>
        <v>0</v>
      </c>
      <c r="K3121" s="3">
        <f t="shared" si="391"/>
        <v>0</v>
      </c>
      <c r="L3121" s="3">
        <f t="shared" si="392"/>
        <v>0</v>
      </c>
      <c r="M3121" s="3">
        <f t="shared" si="393"/>
        <v>0</v>
      </c>
      <c r="N3121" s="3">
        <f t="shared" si="394"/>
        <v>0</v>
      </c>
      <c r="O3121" s="3">
        <f t="shared" si="395"/>
        <v>0</v>
      </c>
      <c r="P3121" s="2">
        <f t="shared" si="388"/>
        <v>0</v>
      </c>
    </row>
    <row r="3122" spans="1:16">
      <c r="A3122" s="1">
        <v>3118</v>
      </c>
      <c r="G3122" s="3">
        <v>0</v>
      </c>
      <c r="H3122" s="2"/>
      <c r="I3122" s="3">
        <f t="shared" si="389"/>
        <v>0</v>
      </c>
      <c r="J3122" s="3">
        <f t="shared" si="390"/>
        <v>0</v>
      </c>
      <c r="K3122" s="3">
        <f t="shared" si="391"/>
        <v>0</v>
      </c>
      <c r="L3122" s="3">
        <f t="shared" si="392"/>
        <v>0</v>
      </c>
      <c r="M3122" s="3">
        <f t="shared" si="393"/>
        <v>0</v>
      </c>
      <c r="N3122" s="3">
        <f t="shared" si="394"/>
        <v>0</v>
      </c>
      <c r="O3122" s="3">
        <f t="shared" si="395"/>
        <v>0</v>
      </c>
      <c r="P3122" s="2">
        <f t="shared" si="388"/>
        <v>0</v>
      </c>
    </row>
    <row r="3123" spans="1:16">
      <c r="A3123" s="1">
        <v>3119</v>
      </c>
      <c r="G3123" s="3">
        <v>0</v>
      </c>
      <c r="H3123" s="2"/>
      <c r="I3123" s="3">
        <f t="shared" si="389"/>
        <v>0</v>
      </c>
      <c r="J3123" s="3">
        <f t="shared" si="390"/>
        <v>0</v>
      </c>
      <c r="K3123" s="3">
        <f t="shared" si="391"/>
        <v>0</v>
      </c>
      <c r="L3123" s="3">
        <f t="shared" si="392"/>
        <v>0</v>
      </c>
      <c r="M3123" s="3">
        <f t="shared" si="393"/>
        <v>0</v>
      </c>
      <c r="N3123" s="3">
        <f t="shared" si="394"/>
        <v>0</v>
      </c>
      <c r="O3123" s="3">
        <f t="shared" si="395"/>
        <v>0</v>
      </c>
      <c r="P3123" s="2">
        <f t="shared" si="388"/>
        <v>0</v>
      </c>
    </row>
    <row r="3124" spans="1:16">
      <c r="A3124" s="1">
        <v>3120</v>
      </c>
      <c r="G3124" s="3">
        <v>0</v>
      </c>
      <c r="H3124" s="2"/>
      <c r="I3124" s="3">
        <f t="shared" si="389"/>
        <v>0</v>
      </c>
      <c r="J3124" s="3">
        <f t="shared" si="390"/>
        <v>0</v>
      </c>
      <c r="K3124" s="3">
        <f t="shared" si="391"/>
        <v>0</v>
      </c>
      <c r="L3124" s="3">
        <f t="shared" si="392"/>
        <v>0</v>
      </c>
      <c r="M3124" s="3">
        <f t="shared" si="393"/>
        <v>0</v>
      </c>
      <c r="N3124" s="3">
        <f t="shared" si="394"/>
        <v>0</v>
      </c>
      <c r="O3124" s="3">
        <f t="shared" si="395"/>
        <v>0</v>
      </c>
      <c r="P3124" s="2">
        <f t="shared" si="388"/>
        <v>0</v>
      </c>
    </row>
    <row r="3125" spans="1:16">
      <c r="A3125" s="1">
        <v>3121</v>
      </c>
      <c r="G3125" s="3">
        <v>0</v>
      </c>
      <c r="H3125" s="2"/>
      <c r="I3125" s="3">
        <f t="shared" si="389"/>
        <v>0</v>
      </c>
      <c r="J3125" s="3">
        <f t="shared" si="390"/>
        <v>0</v>
      </c>
      <c r="K3125" s="3">
        <f t="shared" si="391"/>
        <v>0</v>
      </c>
      <c r="L3125" s="3">
        <f t="shared" si="392"/>
        <v>0</v>
      </c>
      <c r="M3125" s="3">
        <f t="shared" si="393"/>
        <v>0</v>
      </c>
      <c r="N3125" s="3">
        <f t="shared" si="394"/>
        <v>0</v>
      </c>
      <c r="O3125" s="3">
        <f t="shared" si="395"/>
        <v>0</v>
      </c>
      <c r="P3125" s="2">
        <f t="shared" si="388"/>
        <v>0</v>
      </c>
    </row>
    <row r="3126" spans="1:16">
      <c r="A3126" s="1">
        <v>3122</v>
      </c>
      <c r="G3126" s="3">
        <v>0</v>
      </c>
      <c r="H3126" s="2"/>
      <c r="I3126" s="3">
        <f t="shared" si="389"/>
        <v>0</v>
      </c>
      <c r="J3126" s="3">
        <f t="shared" si="390"/>
        <v>0</v>
      </c>
      <c r="K3126" s="3">
        <f t="shared" si="391"/>
        <v>0</v>
      </c>
      <c r="L3126" s="3">
        <f t="shared" si="392"/>
        <v>0</v>
      </c>
      <c r="M3126" s="3">
        <f t="shared" si="393"/>
        <v>0</v>
      </c>
      <c r="N3126" s="3">
        <f t="shared" si="394"/>
        <v>0</v>
      </c>
      <c r="O3126" s="3">
        <f t="shared" si="395"/>
        <v>0</v>
      </c>
      <c r="P3126" s="2">
        <f t="shared" si="388"/>
        <v>0</v>
      </c>
    </row>
    <row r="3127" spans="1:16">
      <c r="A3127" s="1">
        <v>3123</v>
      </c>
      <c r="G3127" s="3">
        <v>0</v>
      </c>
      <c r="H3127" s="2"/>
      <c r="I3127" s="3">
        <f t="shared" si="389"/>
        <v>0</v>
      </c>
      <c r="J3127" s="3">
        <f t="shared" si="390"/>
        <v>0</v>
      </c>
      <c r="K3127" s="3">
        <f t="shared" si="391"/>
        <v>0</v>
      </c>
      <c r="L3127" s="3">
        <f t="shared" si="392"/>
        <v>0</v>
      </c>
      <c r="M3127" s="3">
        <f t="shared" si="393"/>
        <v>0</v>
      </c>
      <c r="N3127" s="3">
        <f t="shared" si="394"/>
        <v>0</v>
      </c>
      <c r="O3127" s="3">
        <f t="shared" si="395"/>
        <v>0</v>
      </c>
      <c r="P3127" s="2">
        <f t="shared" si="388"/>
        <v>0</v>
      </c>
    </row>
    <row r="3128" spans="1:16">
      <c r="A3128" s="1">
        <v>3124</v>
      </c>
      <c r="G3128" s="3">
        <v>0</v>
      </c>
      <c r="H3128" s="2"/>
      <c r="I3128" s="3">
        <f t="shared" si="389"/>
        <v>0</v>
      </c>
      <c r="J3128" s="3">
        <f t="shared" si="390"/>
        <v>0</v>
      </c>
      <c r="K3128" s="3">
        <f t="shared" si="391"/>
        <v>0</v>
      </c>
      <c r="L3128" s="3">
        <f t="shared" si="392"/>
        <v>0</v>
      </c>
      <c r="M3128" s="3">
        <f t="shared" si="393"/>
        <v>0</v>
      </c>
      <c r="N3128" s="3">
        <f t="shared" si="394"/>
        <v>0</v>
      </c>
      <c r="O3128" s="3">
        <f t="shared" si="395"/>
        <v>0</v>
      </c>
      <c r="P3128" s="2">
        <f t="shared" si="388"/>
        <v>0</v>
      </c>
    </row>
    <row r="3129" spans="1:16">
      <c r="A3129" s="1">
        <v>3125</v>
      </c>
      <c r="G3129" s="3">
        <v>0</v>
      </c>
      <c r="H3129" s="2"/>
      <c r="I3129" s="3">
        <f t="shared" si="389"/>
        <v>0</v>
      </c>
      <c r="J3129" s="3">
        <f t="shared" si="390"/>
        <v>0</v>
      </c>
      <c r="K3129" s="3">
        <f t="shared" si="391"/>
        <v>0</v>
      </c>
      <c r="L3129" s="3">
        <f t="shared" si="392"/>
        <v>0</v>
      </c>
      <c r="M3129" s="3">
        <f t="shared" si="393"/>
        <v>0</v>
      </c>
      <c r="N3129" s="3">
        <f t="shared" si="394"/>
        <v>0</v>
      </c>
      <c r="O3129" s="3">
        <f t="shared" si="395"/>
        <v>0</v>
      </c>
      <c r="P3129" s="2">
        <f t="shared" si="388"/>
        <v>0</v>
      </c>
    </row>
    <row r="3130" spans="1:16">
      <c r="A3130" s="1">
        <v>3126</v>
      </c>
      <c r="G3130" s="3">
        <v>0</v>
      </c>
      <c r="H3130" s="2"/>
      <c r="I3130" s="3">
        <f t="shared" si="389"/>
        <v>0</v>
      </c>
      <c r="J3130" s="3">
        <f t="shared" si="390"/>
        <v>0</v>
      </c>
      <c r="K3130" s="3">
        <f t="shared" si="391"/>
        <v>0</v>
      </c>
      <c r="L3130" s="3">
        <f t="shared" si="392"/>
        <v>0</v>
      </c>
      <c r="M3130" s="3">
        <f t="shared" si="393"/>
        <v>0</v>
      </c>
      <c r="N3130" s="3">
        <f t="shared" si="394"/>
        <v>0</v>
      </c>
      <c r="O3130" s="3">
        <f t="shared" si="395"/>
        <v>0</v>
      </c>
      <c r="P3130" s="2">
        <f t="shared" si="388"/>
        <v>0</v>
      </c>
    </row>
    <row r="3131" spans="1:16">
      <c r="A3131" s="1">
        <v>3127</v>
      </c>
      <c r="G3131" s="3">
        <v>0</v>
      </c>
      <c r="H3131" s="2"/>
      <c r="I3131" s="3">
        <f t="shared" si="389"/>
        <v>0</v>
      </c>
      <c r="J3131" s="3">
        <f t="shared" si="390"/>
        <v>0</v>
      </c>
      <c r="K3131" s="3">
        <f t="shared" si="391"/>
        <v>0</v>
      </c>
      <c r="L3131" s="3">
        <f t="shared" si="392"/>
        <v>0</v>
      </c>
      <c r="M3131" s="3">
        <f t="shared" si="393"/>
        <v>0</v>
      </c>
      <c r="N3131" s="3">
        <f t="shared" si="394"/>
        <v>0</v>
      </c>
      <c r="O3131" s="3">
        <f t="shared" si="395"/>
        <v>0</v>
      </c>
      <c r="P3131" s="2">
        <f t="shared" si="388"/>
        <v>0</v>
      </c>
    </row>
    <row r="3132" spans="1:16">
      <c r="A3132" s="1">
        <v>3128</v>
      </c>
      <c r="G3132" s="3">
        <v>0</v>
      </c>
      <c r="H3132" s="2"/>
      <c r="I3132" s="3">
        <f t="shared" si="389"/>
        <v>0</v>
      </c>
      <c r="J3132" s="3">
        <f t="shared" si="390"/>
        <v>0</v>
      </c>
      <c r="K3132" s="3">
        <f t="shared" si="391"/>
        <v>0</v>
      </c>
      <c r="L3132" s="3">
        <f t="shared" si="392"/>
        <v>0</v>
      </c>
      <c r="M3132" s="3">
        <f t="shared" si="393"/>
        <v>0</v>
      </c>
      <c r="N3132" s="3">
        <f t="shared" si="394"/>
        <v>0</v>
      </c>
      <c r="O3132" s="3">
        <f t="shared" si="395"/>
        <v>0</v>
      </c>
      <c r="P3132" s="2">
        <f t="shared" si="388"/>
        <v>0</v>
      </c>
    </row>
    <row r="3133" spans="1:16">
      <c r="A3133" s="1">
        <v>3129</v>
      </c>
      <c r="G3133" s="3">
        <v>0</v>
      </c>
      <c r="H3133" s="2"/>
      <c r="I3133" s="3">
        <f t="shared" si="389"/>
        <v>0</v>
      </c>
      <c r="J3133" s="3">
        <f t="shared" si="390"/>
        <v>0</v>
      </c>
      <c r="K3133" s="3">
        <f t="shared" si="391"/>
        <v>0</v>
      </c>
      <c r="L3133" s="3">
        <f t="shared" si="392"/>
        <v>0</v>
      </c>
      <c r="M3133" s="3">
        <f t="shared" si="393"/>
        <v>0</v>
      </c>
      <c r="N3133" s="3">
        <f t="shared" si="394"/>
        <v>0</v>
      </c>
      <c r="O3133" s="3">
        <f t="shared" si="395"/>
        <v>0</v>
      </c>
      <c r="P3133" s="2">
        <f t="shared" si="388"/>
        <v>0</v>
      </c>
    </row>
    <row r="3134" spans="1:16">
      <c r="A3134" s="1">
        <v>3130</v>
      </c>
      <c r="G3134" s="3">
        <v>0</v>
      </c>
      <c r="H3134" s="2"/>
      <c r="I3134" s="3">
        <f t="shared" si="389"/>
        <v>0</v>
      </c>
      <c r="J3134" s="3">
        <f t="shared" si="390"/>
        <v>0</v>
      </c>
      <c r="K3134" s="3">
        <f t="shared" si="391"/>
        <v>0</v>
      </c>
      <c r="L3134" s="3">
        <f t="shared" si="392"/>
        <v>0</v>
      </c>
      <c r="M3134" s="3">
        <f t="shared" si="393"/>
        <v>0</v>
      </c>
      <c r="N3134" s="3">
        <f t="shared" si="394"/>
        <v>0</v>
      </c>
      <c r="O3134" s="3">
        <f t="shared" si="395"/>
        <v>0</v>
      </c>
      <c r="P3134" s="2">
        <f t="shared" si="388"/>
        <v>0</v>
      </c>
    </row>
    <row r="3135" spans="1:16">
      <c r="A3135" s="1">
        <v>3131</v>
      </c>
      <c r="G3135" s="3">
        <v>0</v>
      </c>
      <c r="H3135" s="2"/>
      <c r="I3135" s="3">
        <f t="shared" si="389"/>
        <v>0</v>
      </c>
      <c r="J3135" s="3">
        <f t="shared" si="390"/>
        <v>0</v>
      </c>
      <c r="K3135" s="3">
        <f t="shared" si="391"/>
        <v>0</v>
      </c>
      <c r="L3135" s="3">
        <f t="shared" si="392"/>
        <v>0</v>
      </c>
      <c r="M3135" s="3">
        <f t="shared" si="393"/>
        <v>0</v>
      </c>
      <c r="N3135" s="3">
        <f t="shared" si="394"/>
        <v>0</v>
      </c>
      <c r="O3135" s="3">
        <f t="shared" si="395"/>
        <v>0</v>
      </c>
      <c r="P3135" s="2">
        <f t="shared" si="388"/>
        <v>0</v>
      </c>
    </row>
    <row r="3136" spans="1:16">
      <c r="A3136" s="1">
        <v>3132</v>
      </c>
      <c r="G3136" s="3">
        <v>0</v>
      </c>
      <c r="H3136" s="2"/>
      <c r="I3136" s="3">
        <f t="shared" si="389"/>
        <v>0</v>
      </c>
      <c r="J3136" s="3">
        <f t="shared" si="390"/>
        <v>0</v>
      </c>
      <c r="K3136" s="3">
        <f t="shared" si="391"/>
        <v>0</v>
      </c>
      <c r="L3136" s="3">
        <f t="shared" si="392"/>
        <v>0</v>
      </c>
      <c r="M3136" s="3">
        <f t="shared" si="393"/>
        <v>0</v>
      </c>
      <c r="N3136" s="3">
        <f t="shared" si="394"/>
        <v>0</v>
      </c>
      <c r="O3136" s="3">
        <f t="shared" si="395"/>
        <v>0</v>
      </c>
      <c r="P3136" s="2">
        <f t="shared" si="388"/>
        <v>0</v>
      </c>
    </row>
    <row r="3137" spans="1:16">
      <c r="A3137" s="1">
        <v>3133</v>
      </c>
      <c r="G3137" s="3">
        <v>0</v>
      </c>
      <c r="H3137" s="2"/>
      <c r="I3137" s="3">
        <f t="shared" si="389"/>
        <v>0</v>
      </c>
      <c r="J3137" s="3">
        <f t="shared" si="390"/>
        <v>0</v>
      </c>
      <c r="K3137" s="3">
        <f t="shared" si="391"/>
        <v>0</v>
      </c>
      <c r="L3137" s="3">
        <f t="shared" si="392"/>
        <v>0</v>
      </c>
      <c r="M3137" s="3">
        <f t="shared" si="393"/>
        <v>0</v>
      </c>
      <c r="N3137" s="3">
        <f t="shared" si="394"/>
        <v>0</v>
      </c>
      <c r="O3137" s="3">
        <f t="shared" si="395"/>
        <v>0</v>
      </c>
      <c r="P3137" s="2">
        <f t="shared" si="388"/>
        <v>0</v>
      </c>
    </row>
    <row r="3138" spans="1:16">
      <c r="A3138" s="1">
        <v>3134</v>
      </c>
      <c r="G3138" s="3">
        <v>0</v>
      </c>
      <c r="H3138" s="2"/>
      <c r="I3138" s="3">
        <f t="shared" si="389"/>
        <v>0</v>
      </c>
      <c r="J3138" s="3">
        <f t="shared" si="390"/>
        <v>0</v>
      </c>
      <c r="K3138" s="3">
        <f t="shared" si="391"/>
        <v>0</v>
      </c>
      <c r="L3138" s="3">
        <f t="shared" si="392"/>
        <v>0</v>
      </c>
      <c r="M3138" s="3">
        <f t="shared" si="393"/>
        <v>0</v>
      </c>
      <c r="N3138" s="3">
        <f t="shared" si="394"/>
        <v>0</v>
      </c>
      <c r="O3138" s="3">
        <f t="shared" si="395"/>
        <v>0</v>
      </c>
      <c r="P3138" s="2">
        <f t="shared" si="388"/>
        <v>0</v>
      </c>
    </row>
    <row r="3139" spans="1:16">
      <c r="A3139" s="1">
        <v>3135</v>
      </c>
      <c r="G3139" s="3">
        <v>0</v>
      </c>
      <c r="H3139" s="2"/>
      <c r="I3139" s="3">
        <f t="shared" si="389"/>
        <v>0</v>
      </c>
      <c r="J3139" s="3">
        <f t="shared" si="390"/>
        <v>0</v>
      </c>
      <c r="K3139" s="3">
        <f t="shared" si="391"/>
        <v>0</v>
      </c>
      <c r="L3139" s="3">
        <f t="shared" si="392"/>
        <v>0</v>
      </c>
      <c r="M3139" s="3">
        <f t="shared" si="393"/>
        <v>0</v>
      </c>
      <c r="N3139" s="3">
        <f t="shared" si="394"/>
        <v>0</v>
      </c>
      <c r="O3139" s="3">
        <f t="shared" si="395"/>
        <v>0</v>
      </c>
      <c r="P3139" s="2">
        <f t="shared" si="388"/>
        <v>0</v>
      </c>
    </row>
    <row r="3140" spans="1:16">
      <c r="A3140" s="1">
        <v>3136</v>
      </c>
      <c r="G3140" s="3">
        <v>0</v>
      </c>
      <c r="H3140" s="2"/>
      <c r="I3140" s="3">
        <f t="shared" si="389"/>
        <v>0</v>
      </c>
      <c r="J3140" s="3">
        <f t="shared" si="390"/>
        <v>0</v>
      </c>
      <c r="K3140" s="3">
        <f t="shared" si="391"/>
        <v>0</v>
      </c>
      <c r="L3140" s="3">
        <f t="shared" si="392"/>
        <v>0</v>
      </c>
      <c r="M3140" s="3">
        <f t="shared" si="393"/>
        <v>0</v>
      </c>
      <c r="N3140" s="3">
        <f t="shared" si="394"/>
        <v>0</v>
      </c>
      <c r="O3140" s="3">
        <f t="shared" si="395"/>
        <v>0</v>
      </c>
      <c r="P3140" s="2">
        <f t="shared" si="388"/>
        <v>0</v>
      </c>
    </row>
    <row r="3141" spans="1:16">
      <c r="A3141" s="1">
        <v>3137</v>
      </c>
      <c r="G3141" s="3">
        <v>0</v>
      </c>
      <c r="H3141" s="2"/>
      <c r="I3141" s="3">
        <f t="shared" si="389"/>
        <v>0</v>
      </c>
      <c r="J3141" s="3">
        <f t="shared" si="390"/>
        <v>0</v>
      </c>
      <c r="K3141" s="3">
        <f t="shared" si="391"/>
        <v>0</v>
      </c>
      <c r="L3141" s="3">
        <f t="shared" si="392"/>
        <v>0</v>
      </c>
      <c r="M3141" s="3">
        <f t="shared" si="393"/>
        <v>0</v>
      </c>
      <c r="N3141" s="3">
        <f t="shared" si="394"/>
        <v>0</v>
      </c>
      <c r="O3141" s="3">
        <f t="shared" si="395"/>
        <v>0</v>
      </c>
      <c r="P3141" s="2">
        <f t="shared" ref="P3141:P3204" si="396">O3141</f>
        <v>0</v>
      </c>
    </row>
    <row r="3142" spans="1:16">
      <c r="A3142" s="1">
        <v>3138</v>
      </c>
      <c r="G3142" s="3">
        <v>0</v>
      </c>
      <c r="H3142" s="2"/>
      <c r="I3142" s="3">
        <f t="shared" si="389"/>
        <v>0</v>
      </c>
      <c r="J3142" s="3">
        <f t="shared" si="390"/>
        <v>0</v>
      </c>
      <c r="K3142" s="3">
        <f t="shared" si="391"/>
        <v>0</v>
      </c>
      <c r="L3142" s="3">
        <f t="shared" si="392"/>
        <v>0</v>
      </c>
      <c r="M3142" s="3">
        <f t="shared" si="393"/>
        <v>0</v>
      </c>
      <c r="N3142" s="3">
        <f t="shared" si="394"/>
        <v>0</v>
      </c>
      <c r="O3142" s="3">
        <f t="shared" si="395"/>
        <v>0</v>
      </c>
      <c r="P3142" s="2">
        <f t="shared" si="396"/>
        <v>0</v>
      </c>
    </row>
    <row r="3143" spans="1:16">
      <c r="A3143" s="1">
        <v>3139</v>
      </c>
      <c r="G3143" s="3">
        <v>0</v>
      </c>
      <c r="H3143" s="2"/>
      <c r="I3143" s="3">
        <f t="shared" si="389"/>
        <v>0</v>
      </c>
      <c r="J3143" s="3">
        <f t="shared" si="390"/>
        <v>0</v>
      </c>
      <c r="K3143" s="3">
        <f t="shared" si="391"/>
        <v>0</v>
      </c>
      <c r="L3143" s="3">
        <f t="shared" si="392"/>
        <v>0</v>
      </c>
      <c r="M3143" s="3">
        <f t="shared" si="393"/>
        <v>0</v>
      </c>
      <c r="N3143" s="3">
        <f t="shared" si="394"/>
        <v>0</v>
      </c>
      <c r="O3143" s="3">
        <f t="shared" si="395"/>
        <v>0</v>
      </c>
      <c r="P3143" s="2">
        <f t="shared" si="396"/>
        <v>0</v>
      </c>
    </row>
    <row r="3144" spans="1:16">
      <c r="A3144" s="1">
        <v>3140</v>
      </c>
      <c r="G3144" s="3">
        <v>0</v>
      </c>
      <c r="H3144" s="2"/>
      <c r="I3144" s="3">
        <f t="shared" si="389"/>
        <v>0</v>
      </c>
      <c r="J3144" s="3">
        <f t="shared" si="390"/>
        <v>0</v>
      </c>
      <c r="K3144" s="3">
        <f t="shared" si="391"/>
        <v>0</v>
      </c>
      <c r="L3144" s="3">
        <f t="shared" si="392"/>
        <v>0</v>
      </c>
      <c r="M3144" s="3">
        <f t="shared" si="393"/>
        <v>0</v>
      </c>
      <c r="N3144" s="3">
        <f t="shared" si="394"/>
        <v>0</v>
      </c>
      <c r="O3144" s="3">
        <f t="shared" si="395"/>
        <v>0</v>
      </c>
      <c r="P3144" s="2">
        <f t="shared" si="396"/>
        <v>0</v>
      </c>
    </row>
    <row r="3145" spans="1:16">
      <c r="A3145" s="1">
        <v>3141</v>
      </c>
      <c r="G3145" s="3">
        <v>0</v>
      </c>
      <c r="H3145" s="2"/>
      <c r="I3145" s="3">
        <f t="shared" si="389"/>
        <v>0</v>
      </c>
      <c r="J3145" s="3">
        <f t="shared" si="390"/>
        <v>0</v>
      </c>
      <c r="K3145" s="3">
        <f t="shared" si="391"/>
        <v>0</v>
      </c>
      <c r="L3145" s="3">
        <f t="shared" si="392"/>
        <v>0</v>
      </c>
      <c r="M3145" s="3">
        <f t="shared" si="393"/>
        <v>0</v>
      </c>
      <c r="N3145" s="3">
        <f t="shared" si="394"/>
        <v>0</v>
      </c>
      <c r="O3145" s="3">
        <f t="shared" si="395"/>
        <v>0</v>
      </c>
      <c r="P3145" s="2">
        <f t="shared" si="396"/>
        <v>0</v>
      </c>
    </row>
    <row r="3146" spans="1:16">
      <c r="A3146" s="1">
        <v>3142</v>
      </c>
      <c r="G3146" s="3">
        <v>0</v>
      </c>
      <c r="H3146" s="2"/>
      <c r="I3146" s="3">
        <f t="shared" si="389"/>
        <v>0</v>
      </c>
      <c r="J3146" s="3">
        <f t="shared" si="390"/>
        <v>0</v>
      </c>
      <c r="K3146" s="3">
        <f t="shared" si="391"/>
        <v>0</v>
      </c>
      <c r="L3146" s="3">
        <f t="shared" si="392"/>
        <v>0</v>
      </c>
      <c r="M3146" s="3">
        <f t="shared" si="393"/>
        <v>0</v>
      </c>
      <c r="N3146" s="3">
        <f t="shared" si="394"/>
        <v>0</v>
      </c>
      <c r="O3146" s="3">
        <f t="shared" si="395"/>
        <v>0</v>
      </c>
      <c r="P3146" s="2">
        <f t="shared" si="396"/>
        <v>0</v>
      </c>
    </row>
    <row r="3147" spans="1:16">
      <c r="A3147" s="1">
        <v>3143</v>
      </c>
      <c r="G3147" s="3">
        <v>0</v>
      </c>
      <c r="H3147" s="2"/>
      <c r="I3147" s="3">
        <f t="shared" si="389"/>
        <v>0</v>
      </c>
      <c r="J3147" s="3">
        <f t="shared" si="390"/>
        <v>0</v>
      </c>
      <c r="K3147" s="3">
        <f t="shared" si="391"/>
        <v>0</v>
      </c>
      <c r="L3147" s="3">
        <f t="shared" si="392"/>
        <v>0</v>
      </c>
      <c r="M3147" s="3">
        <f t="shared" si="393"/>
        <v>0</v>
      </c>
      <c r="N3147" s="3">
        <f t="shared" si="394"/>
        <v>0</v>
      </c>
      <c r="O3147" s="3">
        <f t="shared" si="395"/>
        <v>0</v>
      </c>
      <c r="P3147" s="2">
        <f t="shared" si="396"/>
        <v>0</v>
      </c>
    </row>
    <row r="3148" spans="1:16">
      <c r="A3148" s="1">
        <v>3144</v>
      </c>
      <c r="G3148" s="3">
        <v>0</v>
      </c>
      <c r="H3148" s="2"/>
      <c r="I3148" s="3">
        <f t="shared" si="389"/>
        <v>0</v>
      </c>
      <c r="J3148" s="3">
        <f t="shared" si="390"/>
        <v>0</v>
      </c>
      <c r="K3148" s="3">
        <f t="shared" si="391"/>
        <v>0</v>
      </c>
      <c r="L3148" s="3">
        <f t="shared" si="392"/>
        <v>0</v>
      </c>
      <c r="M3148" s="3">
        <f t="shared" si="393"/>
        <v>0</v>
      </c>
      <c r="N3148" s="3">
        <f t="shared" si="394"/>
        <v>0</v>
      </c>
      <c r="O3148" s="3">
        <f t="shared" si="395"/>
        <v>0</v>
      </c>
      <c r="P3148" s="2">
        <f t="shared" si="396"/>
        <v>0</v>
      </c>
    </row>
    <row r="3149" spans="1:16">
      <c r="A3149" s="1">
        <v>3145</v>
      </c>
      <c r="G3149" s="3">
        <v>0</v>
      </c>
      <c r="H3149" s="2"/>
      <c r="I3149" s="3">
        <f t="shared" si="389"/>
        <v>0</v>
      </c>
      <c r="J3149" s="3">
        <f t="shared" si="390"/>
        <v>0</v>
      </c>
      <c r="K3149" s="3">
        <f t="shared" si="391"/>
        <v>0</v>
      </c>
      <c r="L3149" s="3">
        <f t="shared" si="392"/>
        <v>0</v>
      </c>
      <c r="M3149" s="3">
        <f t="shared" si="393"/>
        <v>0</v>
      </c>
      <c r="N3149" s="3">
        <f t="shared" si="394"/>
        <v>0</v>
      </c>
      <c r="O3149" s="3">
        <f t="shared" si="395"/>
        <v>0</v>
      </c>
      <c r="P3149" s="2">
        <f t="shared" si="396"/>
        <v>0</v>
      </c>
    </row>
    <row r="3150" spans="1:16">
      <c r="A3150" s="1">
        <v>3146</v>
      </c>
      <c r="G3150" s="3">
        <v>0</v>
      </c>
      <c r="H3150" s="2"/>
      <c r="I3150" s="3">
        <f t="shared" si="389"/>
        <v>0</v>
      </c>
      <c r="J3150" s="3">
        <f t="shared" si="390"/>
        <v>0</v>
      </c>
      <c r="K3150" s="3">
        <f t="shared" si="391"/>
        <v>0</v>
      </c>
      <c r="L3150" s="3">
        <f t="shared" si="392"/>
        <v>0</v>
      </c>
      <c r="M3150" s="3">
        <f t="shared" si="393"/>
        <v>0</v>
      </c>
      <c r="N3150" s="3">
        <f t="shared" si="394"/>
        <v>0</v>
      </c>
      <c r="O3150" s="3">
        <f t="shared" si="395"/>
        <v>0</v>
      </c>
      <c r="P3150" s="2">
        <f t="shared" si="396"/>
        <v>0</v>
      </c>
    </row>
    <row r="3151" spans="1:16">
      <c r="A3151" s="1">
        <v>3147</v>
      </c>
      <c r="G3151" s="3">
        <v>0</v>
      </c>
      <c r="H3151" s="2"/>
      <c r="I3151" s="3">
        <f t="shared" si="389"/>
        <v>0</v>
      </c>
      <c r="J3151" s="3">
        <f t="shared" si="390"/>
        <v>0</v>
      </c>
      <c r="K3151" s="3">
        <f t="shared" si="391"/>
        <v>0</v>
      </c>
      <c r="L3151" s="3">
        <f t="shared" si="392"/>
        <v>0</v>
      </c>
      <c r="M3151" s="3">
        <f t="shared" si="393"/>
        <v>0</v>
      </c>
      <c r="N3151" s="3">
        <f t="shared" si="394"/>
        <v>0</v>
      </c>
      <c r="O3151" s="3">
        <f t="shared" si="395"/>
        <v>0</v>
      </c>
      <c r="P3151" s="2">
        <f t="shared" si="396"/>
        <v>0</v>
      </c>
    </row>
    <row r="3152" spans="1:16">
      <c r="A3152" s="1">
        <v>3148</v>
      </c>
      <c r="G3152" s="3">
        <v>0</v>
      </c>
      <c r="H3152" s="2"/>
      <c r="I3152" s="3">
        <f t="shared" si="389"/>
        <v>0</v>
      </c>
      <c r="J3152" s="3">
        <f t="shared" si="390"/>
        <v>0</v>
      </c>
      <c r="K3152" s="3">
        <f t="shared" si="391"/>
        <v>0</v>
      </c>
      <c r="L3152" s="3">
        <f t="shared" si="392"/>
        <v>0</v>
      </c>
      <c r="M3152" s="3">
        <f t="shared" si="393"/>
        <v>0</v>
      </c>
      <c r="N3152" s="3">
        <f t="shared" si="394"/>
        <v>0</v>
      </c>
      <c r="O3152" s="3">
        <f t="shared" si="395"/>
        <v>0</v>
      </c>
      <c r="P3152" s="2">
        <f t="shared" si="396"/>
        <v>0</v>
      </c>
    </row>
    <row r="3153" spans="1:16">
      <c r="A3153" s="1">
        <v>3149</v>
      </c>
      <c r="G3153" s="3">
        <v>0</v>
      </c>
      <c r="H3153" s="2"/>
      <c r="I3153" s="3">
        <f t="shared" si="389"/>
        <v>0</v>
      </c>
      <c r="J3153" s="3">
        <f t="shared" si="390"/>
        <v>0</v>
      </c>
      <c r="K3153" s="3">
        <f t="shared" si="391"/>
        <v>0</v>
      </c>
      <c r="L3153" s="3">
        <f t="shared" si="392"/>
        <v>0</v>
      </c>
      <c r="M3153" s="3">
        <f t="shared" si="393"/>
        <v>0</v>
      </c>
      <c r="N3153" s="3">
        <f t="shared" si="394"/>
        <v>0</v>
      </c>
      <c r="O3153" s="3">
        <f t="shared" si="395"/>
        <v>0</v>
      </c>
      <c r="P3153" s="2">
        <f t="shared" si="396"/>
        <v>0</v>
      </c>
    </row>
    <row r="3154" spans="1:16">
      <c r="A3154" s="1">
        <v>3150</v>
      </c>
      <c r="G3154" s="3">
        <v>0</v>
      </c>
      <c r="H3154" s="2"/>
      <c r="I3154" s="3">
        <f t="shared" si="389"/>
        <v>0</v>
      </c>
      <c r="J3154" s="3">
        <f t="shared" si="390"/>
        <v>0</v>
      </c>
      <c r="K3154" s="3">
        <f t="shared" si="391"/>
        <v>0</v>
      </c>
      <c r="L3154" s="3">
        <f t="shared" si="392"/>
        <v>0</v>
      </c>
      <c r="M3154" s="3">
        <f t="shared" si="393"/>
        <v>0</v>
      </c>
      <c r="N3154" s="3">
        <f t="shared" si="394"/>
        <v>0</v>
      </c>
      <c r="O3154" s="3">
        <f t="shared" si="395"/>
        <v>0</v>
      </c>
      <c r="P3154" s="2">
        <f t="shared" si="396"/>
        <v>0</v>
      </c>
    </row>
    <row r="3155" spans="1:16">
      <c r="A3155" s="1">
        <v>3151</v>
      </c>
      <c r="G3155" s="3">
        <v>0</v>
      </c>
      <c r="H3155" s="2"/>
      <c r="I3155" s="3">
        <f t="shared" si="389"/>
        <v>0</v>
      </c>
      <c r="J3155" s="3">
        <f t="shared" si="390"/>
        <v>0</v>
      </c>
      <c r="K3155" s="3">
        <f t="shared" si="391"/>
        <v>0</v>
      </c>
      <c r="L3155" s="3">
        <f t="shared" si="392"/>
        <v>0</v>
      </c>
      <c r="M3155" s="3">
        <f t="shared" si="393"/>
        <v>0</v>
      </c>
      <c r="N3155" s="3">
        <f t="shared" si="394"/>
        <v>0</v>
      </c>
      <c r="O3155" s="3">
        <f t="shared" si="395"/>
        <v>0</v>
      </c>
      <c r="P3155" s="2">
        <f t="shared" si="396"/>
        <v>0</v>
      </c>
    </row>
    <row r="3156" spans="1:16">
      <c r="A3156" s="1">
        <v>3152</v>
      </c>
      <c r="G3156" s="3">
        <v>0</v>
      </c>
      <c r="H3156" s="2"/>
      <c r="I3156" s="3">
        <f t="shared" si="389"/>
        <v>0</v>
      </c>
      <c r="J3156" s="3">
        <f t="shared" si="390"/>
        <v>0</v>
      </c>
      <c r="K3156" s="3">
        <f t="shared" si="391"/>
        <v>0</v>
      </c>
      <c r="L3156" s="3">
        <f t="shared" si="392"/>
        <v>0</v>
      </c>
      <c r="M3156" s="3">
        <f t="shared" si="393"/>
        <v>0</v>
      </c>
      <c r="N3156" s="3">
        <f t="shared" si="394"/>
        <v>0</v>
      </c>
      <c r="O3156" s="3">
        <f t="shared" si="395"/>
        <v>0</v>
      </c>
      <c r="P3156" s="2">
        <f t="shared" si="396"/>
        <v>0</v>
      </c>
    </row>
    <row r="3157" spans="1:16">
      <c r="A3157" s="1">
        <v>3153</v>
      </c>
      <c r="G3157" s="3">
        <v>0</v>
      </c>
      <c r="H3157" s="2"/>
      <c r="I3157" s="3">
        <f t="shared" si="389"/>
        <v>0</v>
      </c>
      <c r="J3157" s="3">
        <f t="shared" si="390"/>
        <v>0</v>
      </c>
      <c r="K3157" s="3">
        <f t="shared" si="391"/>
        <v>0</v>
      </c>
      <c r="L3157" s="3">
        <f t="shared" si="392"/>
        <v>0</v>
      </c>
      <c r="M3157" s="3">
        <f t="shared" si="393"/>
        <v>0</v>
      </c>
      <c r="N3157" s="3">
        <f t="shared" si="394"/>
        <v>0</v>
      </c>
      <c r="O3157" s="3">
        <f t="shared" si="395"/>
        <v>0</v>
      </c>
      <c r="P3157" s="2">
        <f t="shared" si="396"/>
        <v>0</v>
      </c>
    </row>
    <row r="3158" spans="1:16">
      <c r="A3158" s="1">
        <v>3154</v>
      </c>
      <c r="G3158" s="3">
        <v>0</v>
      </c>
      <c r="H3158" s="2"/>
      <c r="I3158" s="3">
        <f t="shared" si="389"/>
        <v>0</v>
      </c>
      <c r="J3158" s="3">
        <f t="shared" si="390"/>
        <v>0</v>
      </c>
      <c r="K3158" s="3">
        <f t="shared" si="391"/>
        <v>0</v>
      </c>
      <c r="L3158" s="3">
        <f t="shared" si="392"/>
        <v>0</v>
      </c>
      <c r="M3158" s="3">
        <f t="shared" si="393"/>
        <v>0</v>
      </c>
      <c r="N3158" s="3">
        <f t="shared" si="394"/>
        <v>0</v>
      </c>
      <c r="O3158" s="3">
        <f t="shared" si="395"/>
        <v>0</v>
      </c>
      <c r="P3158" s="2">
        <f t="shared" si="396"/>
        <v>0</v>
      </c>
    </row>
    <row r="3159" spans="1:16">
      <c r="A3159" s="1">
        <v>3155</v>
      </c>
      <c r="G3159" s="3">
        <v>0</v>
      </c>
      <c r="H3159" s="2"/>
      <c r="I3159" s="3">
        <f t="shared" si="389"/>
        <v>0</v>
      </c>
      <c r="J3159" s="3">
        <f t="shared" si="390"/>
        <v>0</v>
      </c>
      <c r="K3159" s="3">
        <f t="shared" si="391"/>
        <v>0</v>
      </c>
      <c r="L3159" s="3">
        <f t="shared" si="392"/>
        <v>0</v>
      </c>
      <c r="M3159" s="3">
        <f t="shared" si="393"/>
        <v>0</v>
      </c>
      <c r="N3159" s="3">
        <f t="shared" si="394"/>
        <v>0</v>
      </c>
      <c r="O3159" s="3">
        <f t="shared" si="395"/>
        <v>0</v>
      </c>
      <c r="P3159" s="2">
        <f t="shared" si="396"/>
        <v>0</v>
      </c>
    </row>
    <row r="3160" spans="1:16">
      <c r="A3160" s="1">
        <v>3156</v>
      </c>
      <c r="G3160" s="3">
        <v>0</v>
      </c>
      <c r="H3160" s="2"/>
      <c r="I3160" s="3">
        <f t="shared" si="389"/>
        <v>0</v>
      </c>
      <c r="J3160" s="3">
        <f t="shared" si="390"/>
        <v>0</v>
      </c>
      <c r="K3160" s="3">
        <f t="shared" si="391"/>
        <v>0</v>
      </c>
      <c r="L3160" s="3">
        <f t="shared" si="392"/>
        <v>0</v>
      </c>
      <c r="M3160" s="3">
        <f t="shared" si="393"/>
        <v>0</v>
      </c>
      <c r="N3160" s="3">
        <f t="shared" si="394"/>
        <v>0</v>
      </c>
      <c r="O3160" s="3">
        <f t="shared" si="395"/>
        <v>0</v>
      </c>
      <c r="P3160" s="2">
        <f t="shared" si="396"/>
        <v>0</v>
      </c>
    </row>
    <row r="3161" spans="1:16">
      <c r="A3161" s="1">
        <v>3157</v>
      </c>
      <c r="G3161" s="3">
        <v>0</v>
      </c>
      <c r="H3161" s="2"/>
      <c r="I3161" s="3">
        <f t="shared" si="389"/>
        <v>0</v>
      </c>
      <c r="J3161" s="3">
        <f t="shared" si="390"/>
        <v>0</v>
      </c>
      <c r="K3161" s="3">
        <f t="shared" si="391"/>
        <v>0</v>
      </c>
      <c r="L3161" s="3">
        <f t="shared" si="392"/>
        <v>0</v>
      </c>
      <c r="M3161" s="3">
        <f t="shared" si="393"/>
        <v>0</v>
      </c>
      <c r="N3161" s="3">
        <f t="shared" si="394"/>
        <v>0</v>
      </c>
      <c r="O3161" s="3">
        <f t="shared" si="395"/>
        <v>0</v>
      </c>
      <c r="P3161" s="2">
        <f t="shared" si="396"/>
        <v>0</v>
      </c>
    </row>
    <row r="3162" spans="1:16">
      <c r="A3162" s="1">
        <v>3158</v>
      </c>
      <c r="G3162" s="3">
        <v>0</v>
      </c>
      <c r="H3162" s="2"/>
      <c r="I3162" s="3">
        <f t="shared" si="389"/>
        <v>0</v>
      </c>
      <c r="J3162" s="3">
        <f t="shared" si="390"/>
        <v>0</v>
      </c>
      <c r="K3162" s="3">
        <f t="shared" si="391"/>
        <v>0</v>
      </c>
      <c r="L3162" s="3">
        <f t="shared" si="392"/>
        <v>0</v>
      </c>
      <c r="M3162" s="3">
        <f t="shared" si="393"/>
        <v>0</v>
      </c>
      <c r="N3162" s="3">
        <f t="shared" si="394"/>
        <v>0</v>
      </c>
      <c r="O3162" s="3">
        <f t="shared" si="395"/>
        <v>0</v>
      </c>
      <c r="P3162" s="2">
        <f t="shared" si="396"/>
        <v>0</v>
      </c>
    </row>
    <row r="3163" spans="1:16">
      <c r="A3163" s="1">
        <v>3159</v>
      </c>
      <c r="G3163" s="3">
        <v>0</v>
      </c>
      <c r="H3163" s="2"/>
      <c r="I3163" s="3">
        <f t="shared" si="389"/>
        <v>0</v>
      </c>
      <c r="J3163" s="3">
        <f t="shared" si="390"/>
        <v>0</v>
      </c>
      <c r="K3163" s="3">
        <f t="shared" si="391"/>
        <v>0</v>
      </c>
      <c r="L3163" s="3">
        <f t="shared" si="392"/>
        <v>0</v>
      </c>
      <c r="M3163" s="3">
        <f t="shared" si="393"/>
        <v>0</v>
      </c>
      <c r="N3163" s="3">
        <f t="shared" si="394"/>
        <v>0</v>
      </c>
      <c r="O3163" s="3">
        <f t="shared" si="395"/>
        <v>0</v>
      </c>
      <c r="P3163" s="2">
        <f t="shared" si="396"/>
        <v>0</v>
      </c>
    </row>
    <row r="3164" spans="1:16">
      <c r="A3164" s="1">
        <v>3160</v>
      </c>
      <c r="G3164" s="3">
        <v>0</v>
      </c>
      <c r="H3164" s="2"/>
      <c r="I3164" s="3">
        <f t="shared" si="389"/>
        <v>0</v>
      </c>
      <c r="J3164" s="3">
        <f t="shared" si="390"/>
        <v>0</v>
      </c>
      <c r="K3164" s="3">
        <f t="shared" si="391"/>
        <v>0</v>
      </c>
      <c r="L3164" s="3">
        <f t="shared" si="392"/>
        <v>0</v>
      </c>
      <c r="M3164" s="3">
        <f t="shared" si="393"/>
        <v>0</v>
      </c>
      <c r="N3164" s="3">
        <f t="shared" si="394"/>
        <v>0</v>
      </c>
      <c r="O3164" s="3">
        <f t="shared" si="395"/>
        <v>0</v>
      </c>
      <c r="P3164" s="2">
        <f t="shared" si="396"/>
        <v>0</v>
      </c>
    </row>
    <row r="3165" spans="1:16">
      <c r="A3165" s="1">
        <v>3161</v>
      </c>
      <c r="G3165" s="3">
        <v>0</v>
      </c>
      <c r="H3165" s="2"/>
      <c r="I3165" s="3">
        <f t="shared" ref="I3165:I3228" si="397">$B$3*G3165</f>
        <v>0</v>
      </c>
      <c r="J3165" s="3">
        <f t="shared" ref="J3165:J3228" si="398">I3165-$C$3*L3165</f>
        <v>0</v>
      </c>
      <c r="K3165" s="3">
        <f t="shared" ref="K3165:K3228" si="399">J3165-$D$3*M3165</f>
        <v>0</v>
      </c>
      <c r="L3165" s="3">
        <f t="shared" ref="L3165:L3228" si="400">K3164</f>
        <v>0</v>
      </c>
      <c r="M3165" s="3">
        <f t="shared" ref="M3165:M3228" si="401">L3164</f>
        <v>0</v>
      </c>
      <c r="N3165" s="3">
        <f t="shared" ref="N3165:N3228" si="402">K3165+$E$3*L3165</f>
        <v>0</v>
      </c>
      <c r="O3165" s="3">
        <f t="shared" ref="O3165:O3228" si="403">N3165+$F$3*M3165</f>
        <v>0</v>
      </c>
      <c r="P3165" s="2">
        <f t="shared" si="396"/>
        <v>0</v>
      </c>
    </row>
    <row r="3166" spans="1:16">
      <c r="A3166" s="1">
        <v>3162</v>
      </c>
      <c r="G3166" s="3">
        <v>0</v>
      </c>
      <c r="H3166" s="2"/>
      <c r="I3166" s="3">
        <f t="shared" si="397"/>
        <v>0</v>
      </c>
      <c r="J3166" s="3">
        <f t="shared" si="398"/>
        <v>0</v>
      </c>
      <c r="K3166" s="3">
        <f t="shared" si="399"/>
        <v>0</v>
      </c>
      <c r="L3166" s="3">
        <f t="shared" si="400"/>
        <v>0</v>
      </c>
      <c r="M3166" s="3">
        <f t="shared" si="401"/>
        <v>0</v>
      </c>
      <c r="N3166" s="3">
        <f t="shared" si="402"/>
        <v>0</v>
      </c>
      <c r="O3166" s="3">
        <f t="shared" si="403"/>
        <v>0</v>
      </c>
      <c r="P3166" s="2">
        <f t="shared" si="396"/>
        <v>0</v>
      </c>
    </row>
    <row r="3167" spans="1:16">
      <c r="A3167" s="1">
        <v>3163</v>
      </c>
      <c r="G3167" s="3">
        <v>0</v>
      </c>
      <c r="H3167" s="2"/>
      <c r="I3167" s="3">
        <f t="shared" si="397"/>
        <v>0</v>
      </c>
      <c r="J3167" s="3">
        <f t="shared" si="398"/>
        <v>0</v>
      </c>
      <c r="K3167" s="3">
        <f t="shared" si="399"/>
        <v>0</v>
      </c>
      <c r="L3167" s="3">
        <f t="shared" si="400"/>
        <v>0</v>
      </c>
      <c r="M3167" s="3">
        <f t="shared" si="401"/>
        <v>0</v>
      </c>
      <c r="N3167" s="3">
        <f t="shared" si="402"/>
        <v>0</v>
      </c>
      <c r="O3167" s="3">
        <f t="shared" si="403"/>
        <v>0</v>
      </c>
      <c r="P3167" s="2">
        <f t="shared" si="396"/>
        <v>0</v>
      </c>
    </row>
    <row r="3168" spans="1:16">
      <c r="A3168" s="1">
        <v>3164</v>
      </c>
      <c r="G3168" s="3">
        <v>0</v>
      </c>
      <c r="H3168" s="2"/>
      <c r="I3168" s="3">
        <f t="shared" si="397"/>
        <v>0</v>
      </c>
      <c r="J3168" s="3">
        <f t="shared" si="398"/>
        <v>0</v>
      </c>
      <c r="K3168" s="3">
        <f t="shared" si="399"/>
        <v>0</v>
      </c>
      <c r="L3168" s="3">
        <f t="shared" si="400"/>
        <v>0</v>
      </c>
      <c r="M3168" s="3">
        <f t="shared" si="401"/>
        <v>0</v>
      </c>
      <c r="N3168" s="3">
        <f t="shared" si="402"/>
        <v>0</v>
      </c>
      <c r="O3168" s="3">
        <f t="shared" si="403"/>
        <v>0</v>
      </c>
      <c r="P3168" s="2">
        <f t="shared" si="396"/>
        <v>0</v>
      </c>
    </row>
    <row r="3169" spans="1:16">
      <c r="A3169" s="1">
        <v>3165</v>
      </c>
      <c r="G3169" s="3">
        <v>0</v>
      </c>
      <c r="H3169" s="2"/>
      <c r="I3169" s="3">
        <f t="shared" si="397"/>
        <v>0</v>
      </c>
      <c r="J3169" s="3">
        <f t="shared" si="398"/>
        <v>0</v>
      </c>
      <c r="K3169" s="3">
        <f t="shared" si="399"/>
        <v>0</v>
      </c>
      <c r="L3169" s="3">
        <f t="shared" si="400"/>
        <v>0</v>
      </c>
      <c r="M3169" s="3">
        <f t="shared" si="401"/>
        <v>0</v>
      </c>
      <c r="N3169" s="3">
        <f t="shared" si="402"/>
        <v>0</v>
      </c>
      <c r="O3169" s="3">
        <f t="shared" si="403"/>
        <v>0</v>
      </c>
      <c r="P3169" s="2">
        <f t="shared" si="396"/>
        <v>0</v>
      </c>
    </row>
    <row r="3170" spans="1:16">
      <c r="A3170" s="1">
        <v>3166</v>
      </c>
      <c r="G3170" s="3">
        <v>0</v>
      </c>
      <c r="H3170" s="2"/>
      <c r="I3170" s="3">
        <f t="shared" si="397"/>
        <v>0</v>
      </c>
      <c r="J3170" s="3">
        <f t="shared" si="398"/>
        <v>0</v>
      </c>
      <c r="K3170" s="3">
        <f t="shared" si="399"/>
        <v>0</v>
      </c>
      <c r="L3170" s="3">
        <f t="shared" si="400"/>
        <v>0</v>
      </c>
      <c r="M3170" s="3">
        <f t="shared" si="401"/>
        <v>0</v>
      </c>
      <c r="N3170" s="3">
        <f t="shared" si="402"/>
        <v>0</v>
      </c>
      <c r="O3170" s="3">
        <f t="shared" si="403"/>
        <v>0</v>
      </c>
      <c r="P3170" s="2">
        <f t="shared" si="396"/>
        <v>0</v>
      </c>
    </row>
    <row r="3171" spans="1:16">
      <c r="A3171" s="1">
        <v>3167</v>
      </c>
      <c r="G3171" s="3">
        <v>0</v>
      </c>
      <c r="H3171" s="2"/>
      <c r="I3171" s="3">
        <f t="shared" si="397"/>
        <v>0</v>
      </c>
      <c r="J3171" s="3">
        <f t="shared" si="398"/>
        <v>0</v>
      </c>
      <c r="K3171" s="3">
        <f t="shared" si="399"/>
        <v>0</v>
      </c>
      <c r="L3171" s="3">
        <f t="shared" si="400"/>
        <v>0</v>
      </c>
      <c r="M3171" s="3">
        <f t="shared" si="401"/>
        <v>0</v>
      </c>
      <c r="N3171" s="3">
        <f t="shared" si="402"/>
        <v>0</v>
      </c>
      <c r="O3171" s="3">
        <f t="shared" si="403"/>
        <v>0</v>
      </c>
      <c r="P3171" s="2">
        <f t="shared" si="396"/>
        <v>0</v>
      </c>
    </row>
    <row r="3172" spans="1:16">
      <c r="A3172" s="1">
        <v>3168</v>
      </c>
      <c r="G3172" s="3">
        <v>0</v>
      </c>
      <c r="H3172" s="2"/>
      <c r="I3172" s="3">
        <f t="shared" si="397"/>
        <v>0</v>
      </c>
      <c r="J3172" s="3">
        <f t="shared" si="398"/>
        <v>0</v>
      </c>
      <c r="K3172" s="3">
        <f t="shared" si="399"/>
        <v>0</v>
      </c>
      <c r="L3172" s="3">
        <f t="shared" si="400"/>
        <v>0</v>
      </c>
      <c r="M3172" s="3">
        <f t="shared" si="401"/>
        <v>0</v>
      </c>
      <c r="N3172" s="3">
        <f t="shared" si="402"/>
        <v>0</v>
      </c>
      <c r="O3172" s="3">
        <f t="shared" si="403"/>
        <v>0</v>
      </c>
      <c r="P3172" s="2">
        <f t="shared" si="396"/>
        <v>0</v>
      </c>
    </row>
    <row r="3173" spans="1:16">
      <c r="A3173" s="1">
        <v>3169</v>
      </c>
      <c r="G3173" s="3">
        <v>0</v>
      </c>
      <c r="H3173" s="2"/>
      <c r="I3173" s="3">
        <f t="shared" si="397"/>
        <v>0</v>
      </c>
      <c r="J3173" s="3">
        <f t="shared" si="398"/>
        <v>0</v>
      </c>
      <c r="K3173" s="3">
        <f t="shared" si="399"/>
        <v>0</v>
      </c>
      <c r="L3173" s="3">
        <f t="shared" si="400"/>
        <v>0</v>
      </c>
      <c r="M3173" s="3">
        <f t="shared" si="401"/>
        <v>0</v>
      </c>
      <c r="N3173" s="3">
        <f t="shared" si="402"/>
        <v>0</v>
      </c>
      <c r="O3173" s="3">
        <f t="shared" si="403"/>
        <v>0</v>
      </c>
      <c r="P3173" s="2">
        <f t="shared" si="396"/>
        <v>0</v>
      </c>
    </row>
    <row r="3174" spans="1:16">
      <c r="A3174" s="1">
        <v>3170</v>
      </c>
      <c r="G3174" s="3">
        <v>0</v>
      </c>
      <c r="H3174" s="2"/>
      <c r="I3174" s="3">
        <f t="shared" si="397"/>
        <v>0</v>
      </c>
      <c r="J3174" s="3">
        <f t="shared" si="398"/>
        <v>0</v>
      </c>
      <c r="K3174" s="3">
        <f t="shared" si="399"/>
        <v>0</v>
      </c>
      <c r="L3174" s="3">
        <f t="shared" si="400"/>
        <v>0</v>
      </c>
      <c r="M3174" s="3">
        <f t="shared" si="401"/>
        <v>0</v>
      </c>
      <c r="N3174" s="3">
        <f t="shared" si="402"/>
        <v>0</v>
      </c>
      <c r="O3174" s="3">
        <f t="shared" si="403"/>
        <v>0</v>
      </c>
      <c r="P3174" s="2">
        <f t="shared" si="396"/>
        <v>0</v>
      </c>
    </row>
    <row r="3175" spans="1:16">
      <c r="A3175" s="1">
        <v>3171</v>
      </c>
      <c r="G3175" s="3">
        <v>0</v>
      </c>
      <c r="H3175" s="2"/>
      <c r="I3175" s="3">
        <f t="shared" si="397"/>
        <v>0</v>
      </c>
      <c r="J3175" s="3">
        <f t="shared" si="398"/>
        <v>0</v>
      </c>
      <c r="K3175" s="3">
        <f t="shared" si="399"/>
        <v>0</v>
      </c>
      <c r="L3175" s="3">
        <f t="shared" si="400"/>
        <v>0</v>
      </c>
      <c r="M3175" s="3">
        <f t="shared" si="401"/>
        <v>0</v>
      </c>
      <c r="N3175" s="3">
        <f t="shared" si="402"/>
        <v>0</v>
      </c>
      <c r="O3175" s="3">
        <f t="shared" si="403"/>
        <v>0</v>
      </c>
      <c r="P3175" s="2">
        <f t="shared" si="396"/>
        <v>0</v>
      </c>
    </row>
    <row r="3176" spans="1:16">
      <c r="A3176" s="1">
        <v>3172</v>
      </c>
      <c r="G3176" s="3">
        <v>0</v>
      </c>
      <c r="H3176" s="2"/>
      <c r="I3176" s="3">
        <f t="shared" si="397"/>
        <v>0</v>
      </c>
      <c r="J3176" s="3">
        <f t="shared" si="398"/>
        <v>0</v>
      </c>
      <c r="K3176" s="3">
        <f t="shared" si="399"/>
        <v>0</v>
      </c>
      <c r="L3176" s="3">
        <f t="shared" si="400"/>
        <v>0</v>
      </c>
      <c r="M3176" s="3">
        <f t="shared" si="401"/>
        <v>0</v>
      </c>
      <c r="N3176" s="3">
        <f t="shared" si="402"/>
        <v>0</v>
      </c>
      <c r="O3176" s="3">
        <f t="shared" si="403"/>
        <v>0</v>
      </c>
      <c r="P3176" s="2">
        <f t="shared" si="396"/>
        <v>0</v>
      </c>
    </row>
    <row r="3177" spans="1:16">
      <c r="A3177" s="1">
        <v>3173</v>
      </c>
      <c r="G3177" s="3">
        <v>0</v>
      </c>
      <c r="H3177" s="2"/>
      <c r="I3177" s="3">
        <f t="shared" si="397"/>
        <v>0</v>
      </c>
      <c r="J3177" s="3">
        <f t="shared" si="398"/>
        <v>0</v>
      </c>
      <c r="K3177" s="3">
        <f t="shared" si="399"/>
        <v>0</v>
      </c>
      <c r="L3177" s="3">
        <f t="shared" si="400"/>
        <v>0</v>
      </c>
      <c r="M3177" s="3">
        <f t="shared" si="401"/>
        <v>0</v>
      </c>
      <c r="N3177" s="3">
        <f t="shared" si="402"/>
        <v>0</v>
      </c>
      <c r="O3177" s="3">
        <f t="shared" si="403"/>
        <v>0</v>
      </c>
      <c r="P3177" s="2">
        <f t="shared" si="396"/>
        <v>0</v>
      </c>
    </row>
    <row r="3178" spans="1:16">
      <c r="A3178" s="1">
        <v>3174</v>
      </c>
      <c r="G3178" s="3">
        <v>0</v>
      </c>
      <c r="H3178" s="2"/>
      <c r="I3178" s="3">
        <f t="shared" si="397"/>
        <v>0</v>
      </c>
      <c r="J3178" s="3">
        <f t="shared" si="398"/>
        <v>0</v>
      </c>
      <c r="K3178" s="3">
        <f t="shared" si="399"/>
        <v>0</v>
      </c>
      <c r="L3178" s="3">
        <f t="shared" si="400"/>
        <v>0</v>
      </c>
      <c r="M3178" s="3">
        <f t="shared" si="401"/>
        <v>0</v>
      </c>
      <c r="N3178" s="3">
        <f t="shared" si="402"/>
        <v>0</v>
      </c>
      <c r="O3178" s="3">
        <f t="shared" si="403"/>
        <v>0</v>
      </c>
      <c r="P3178" s="2">
        <f t="shared" si="396"/>
        <v>0</v>
      </c>
    </row>
    <row r="3179" spans="1:16">
      <c r="A3179" s="1">
        <v>3175</v>
      </c>
      <c r="G3179" s="3">
        <v>0</v>
      </c>
      <c r="H3179" s="2"/>
      <c r="I3179" s="3">
        <f t="shared" si="397"/>
        <v>0</v>
      </c>
      <c r="J3179" s="3">
        <f t="shared" si="398"/>
        <v>0</v>
      </c>
      <c r="K3179" s="3">
        <f t="shared" si="399"/>
        <v>0</v>
      </c>
      <c r="L3179" s="3">
        <f t="shared" si="400"/>
        <v>0</v>
      </c>
      <c r="M3179" s="3">
        <f t="shared" si="401"/>
        <v>0</v>
      </c>
      <c r="N3179" s="3">
        <f t="shared" si="402"/>
        <v>0</v>
      </c>
      <c r="O3179" s="3">
        <f t="shared" si="403"/>
        <v>0</v>
      </c>
      <c r="P3179" s="2">
        <f t="shared" si="396"/>
        <v>0</v>
      </c>
    </row>
    <row r="3180" spans="1:16">
      <c r="A3180" s="1">
        <v>3176</v>
      </c>
      <c r="G3180" s="3">
        <v>0</v>
      </c>
      <c r="H3180" s="2"/>
      <c r="I3180" s="3">
        <f t="shared" si="397"/>
        <v>0</v>
      </c>
      <c r="J3180" s="3">
        <f t="shared" si="398"/>
        <v>0</v>
      </c>
      <c r="K3180" s="3">
        <f t="shared" si="399"/>
        <v>0</v>
      </c>
      <c r="L3180" s="3">
        <f t="shared" si="400"/>
        <v>0</v>
      </c>
      <c r="M3180" s="3">
        <f t="shared" si="401"/>
        <v>0</v>
      </c>
      <c r="N3180" s="3">
        <f t="shared" si="402"/>
        <v>0</v>
      </c>
      <c r="O3180" s="3">
        <f t="shared" si="403"/>
        <v>0</v>
      </c>
      <c r="P3180" s="2">
        <f t="shared" si="396"/>
        <v>0</v>
      </c>
    </row>
    <row r="3181" spans="1:16">
      <c r="A3181" s="1">
        <v>3177</v>
      </c>
      <c r="G3181" s="3">
        <v>0</v>
      </c>
      <c r="H3181" s="2"/>
      <c r="I3181" s="3">
        <f t="shared" si="397"/>
        <v>0</v>
      </c>
      <c r="J3181" s="3">
        <f t="shared" si="398"/>
        <v>0</v>
      </c>
      <c r="K3181" s="3">
        <f t="shared" si="399"/>
        <v>0</v>
      </c>
      <c r="L3181" s="3">
        <f t="shared" si="400"/>
        <v>0</v>
      </c>
      <c r="M3181" s="3">
        <f t="shared" si="401"/>
        <v>0</v>
      </c>
      <c r="N3181" s="3">
        <f t="shared" si="402"/>
        <v>0</v>
      </c>
      <c r="O3181" s="3">
        <f t="shared" si="403"/>
        <v>0</v>
      </c>
      <c r="P3181" s="2">
        <f t="shared" si="396"/>
        <v>0</v>
      </c>
    </row>
    <row r="3182" spans="1:16">
      <c r="A3182" s="1">
        <v>3178</v>
      </c>
      <c r="G3182" s="3">
        <v>0</v>
      </c>
      <c r="H3182" s="2"/>
      <c r="I3182" s="3">
        <f t="shared" si="397"/>
        <v>0</v>
      </c>
      <c r="J3182" s="3">
        <f t="shared" si="398"/>
        <v>0</v>
      </c>
      <c r="K3182" s="3">
        <f t="shared" si="399"/>
        <v>0</v>
      </c>
      <c r="L3182" s="3">
        <f t="shared" si="400"/>
        <v>0</v>
      </c>
      <c r="M3182" s="3">
        <f t="shared" si="401"/>
        <v>0</v>
      </c>
      <c r="N3182" s="3">
        <f t="shared" si="402"/>
        <v>0</v>
      </c>
      <c r="O3182" s="3">
        <f t="shared" si="403"/>
        <v>0</v>
      </c>
      <c r="P3182" s="2">
        <f t="shared" si="396"/>
        <v>0</v>
      </c>
    </row>
    <row r="3183" spans="1:16">
      <c r="A3183" s="1">
        <v>3179</v>
      </c>
      <c r="G3183" s="3">
        <v>0</v>
      </c>
      <c r="H3183" s="2"/>
      <c r="I3183" s="3">
        <f t="shared" si="397"/>
        <v>0</v>
      </c>
      <c r="J3183" s="3">
        <f t="shared" si="398"/>
        <v>0</v>
      </c>
      <c r="K3183" s="3">
        <f t="shared" si="399"/>
        <v>0</v>
      </c>
      <c r="L3183" s="3">
        <f t="shared" si="400"/>
        <v>0</v>
      </c>
      <c r="M3183" s="3">
        <f t="shared" si="401"/>
        <v>0</v>
      </c>
      <c r="N3183" s="3">
        <f t="shared" si="402"/>
        <v>0</v>
      </c>
      <c r="O3183" s="3">
        <f t="shared" si="403"/>
        <v>0</v>
      </c>
      <c r="P3183" s="2">
        <f t="shared" si="396"/>
        <v>0</v>
      </c>
    </row>
    <row r="3184" spans="1:16">
      <c r="A3184" s="1">
        <v>3180</v>
      </c>
      <c r="G3184" s="3">
        <v>0</v>
      </c>
      <c r="H3184" s="2"/>
      <c r="I3184" s="3">
        <f t="shared" si="397"/>
        <v>0</v>
      </c>
      <c r="J3184" s="3">
        <f t="shared" si="398"/>
        <v>0</v>
      </c>
      <c r="K3184" s="3">
        <f t="shared" si="399"/>
        <v>0</v>
      </c>
      <c r="L3184" s="3">
        <f t="shared" si="400"/>
        <v>0</v>
      </c>
      <c r="M3184" s="3">
        <f t="shared" si="401"/>
        <v>0</v>
      </c>
      <c r="N3184" s="3">
        <f t="shared" si="402"/>
        <v>0</v>
      </c>
      <c r="O3184" s="3">
        <f t="shared" si="403"/>
        <v>0</v>
      </c>
      <c r="P3184" s="2">
        <f t="shared" si="396"/>
        <v>0</v>
      </c>
    </row>
    <row r="3185" spans="1:16">
      <c r="A3185" s="1">
        <v>3181</v>
      </c>
      <c r="G3185" s="3">
        <v>0</v>
      </c>
      <c r="H3185" s="2"/>
      <c r="I3185" s="3">
        <f t="shared" si="397"/>
        <v>0</v>
      </c>
      <c r="J3185" s="3">
        <f t="shared" si="398"/>
        <v>0</v>
      </c>
      <c r="K3185" s="3">
        <f t="shared" si="399"/>
        <v>0</v>
      </c>
      <c r="L3185" s="3">
        <f t="shared" si="400"/>
        <v>0</v>
      </c>
      <c r="M3185" s="3">
        <f t="shared" si="401"/>
        <v>0</v>
      </c>
      <c r="N3185" s="3">
        <f t="shared" si="402"/>
        <v>0</v>
      </c>
      <c r="O3185" s="3">
        <f t="shared" si="403"/>
        <v>0</v>
      </c>
      <c r="P3185" s="2">
        <f t="shared" si="396"/>
        <v>0</v>
      </c>
    </row>
    <row r="3186" spans="1:16">
      <c r="A3186" s="1">
        <v>3182</v>
      </c>
      <c r="G3186" s="3">
        <v>0</v>
      </c>
      <c r="H3186" s="2"/>
      <c r="I3186" s="3">
        <f t="shared" si="397"/>
        <v>0</v>
      </c>
      <c r="J3186" s="3">
        <f t="shared" si="398"/>
        <v>0</v>
      </c>
      <c r="K3186" s="3">
        <f t="shared" si="399"/>
        <v>0</v>
      </c>
      <c r="L3186" s="3">
        <f t="shared" si="400"/>
        <v>0</v>
      </c>
      <c r="M3186" s="3">
        <f t="shared" si="401"/>
        <v>0</v>
      </c>
      <c r="N3186" s="3">
        <f t="shared" si="402"/>
        <v>0</v>
      </c>
      <c r="O3186" s="3">
        <f t="shared" si="403"/>
        <v>0</v>
      </c>
      <c r="P3186" s="2">
        <f t="shared" si="396"/>
        <v>0</v>
      </c>
    </row>
    <row r="3187" spans="1:16">
      <c r="A3187" s="1">
        <v>3183</v>
      </c>
      <c r="G3187" s="3">
        <v>0</v>
      </c>
      <c r="H3187" s="2"/>
      <c r="I3187" s="3">
        <f t="shared" si="397"/>
        <v>0</v>
      </c>
      <c r="J3187" s="3">
        <f t="shared" si="398"/>
        <v>0</v>
      </c>
      <c r="K3187" s="3">
        <f t="shared" si="399"/>
        <v>0</v>
      </c>
      <c r="L3187" s="3">
        <f t="shared" si="400"/>
        <v>0</v>
      </c>
      <c r="M3187" s="3">
        <f t="shared" si="401"/>
        <v>0</v>
      </c>
      <c r="N3187" s="3">
        <f t="shared" si="402"/>
        <v>0</v>
      </c>
      <c r="O3187" s="3">
        <f t="shared" si="403"/>
        <v>0</v>
      </c>
      <c r="P3187" s="2">
        <f t="shared" si="396"/>
        <v>0</v>
      </c>
    </row>
    <row r="3188" spans="1:16">
      <c r="A3188" s="1">
        <v>3184</v>
      </c>
      <c r="G3188" s="3">
        <v>0</v>
      </c>
      <c r="H3188" s="2"/>
      <c r="I3188" s="3">
        <f t="shared" si="397"/>
        <v>0</v>
      </c>
      <c r="J3188" s="3">
        <f t="shared" si="398"/>
        <v>0</v>
      </c>
      <c r="K3188" s="3">
        <f t="shared" si="399"/>
        <v>0</v>
      </c>
      <c r="L3188" s="3">
        <f t="shared" si="400"/>
        <v>0</v>
      </c>
      <c r="M3188" s="3">
        <f t="shared" si="401"/>
        <v>0</v>
      </c>
      <c r="N3188" s="3">
        <f t="shared" si="402"/>
        <v>0</v>
      </c>
      <c r="O3188" s="3">
        <f t="shared" si="403"/>
        <v>0</v>
      </c>
      <c r="P3188" s="2">
        <f t="shared" si="396"/>
        <v>0</v>
      </c>
    </row>
    <row r="3189" spans="1:16">
      <c r="A3189" s="1">
        <v>3185</v>
      </c>
      <c r="G3189" s="3">
        <v>0</v>
      </c>
      <c r="H3189" s="2"/>
      <c r="I3189" s="3">
        <f t="shared" si="397"/>
        <v>0</v>
      </c>
      <c r="J3189" s="3">
        <f t="shared" si="398"/>
        <v>0</v>
      </c>
      <c r="K3189" s="3">
        <f t="shared" si="399"/>
        <v>0</v>
      </c>
      <c r="L3189" s="3">
        <f t="shared" si="400"/>
        <v>0</v>
      </c>
      <c r="M3189" s="3">
        <f t="shared" si="401"/>
        <v>0</v>
      </c>
      <c r="N3189" s="3">
        <f t="shared" si="402"/>
        <v>0</v>
      </c>
      <c r="O3189" s="3">
        <f t="shared" si="403"/>
        <v>0</v>
      </c>
      <c r="P3189" s="2">
        <f t="shared" si="396"/>
        <v>0</v>
      </c>
    </row>
    <row r="3190" spans="1:16">
      <c r="A3190" s="1">
        <v>3186</v>
      </c>
      <c r="G3190" s="3">
        <v>0</v>
      </c>
      <c r="H3190" s="2"/>
      <c r="I3190" s="3">
        <f t="shared" si="397"/>
        <v>0</v>
      </c>
      <c r="J3190" s="3">
        <f t="shared" si="398"/>
        <v>0</v>
      </c>
      <c r="K3190" s="3">
        <f t="shared" si="399"/>
        <v>0</v>
      </c>
      <c r="L3190" s="3">
        <f t="shared" si="400"/>
        <v>0</v>
      </c>
      <c r="M3190" s="3">
        <f t="shared" si="401"/>
        <v>0</v>
      </c>
      <c r="N3190" s="3">
        <f t="shared" si="402"/>
        <v>0</v>
      </c>
      <c r="O3190" s="3">
        <f t="shared" si="403"/>
        <v>0</v>
      </c>
      <c r="P3190" s="2">
        <f t="shared" si="396"/>
        <v>0</v>
      </c>
    </row>
    <row r="3191" spans="1:16">
      <c r="A3191" s="1">
        <v>3187</v>
      </c>
      <c r="G3191" s="3">
        <v>0</v>
      </c>
      <c r="H3191" s="2"/>
      <c r="I3191" s="3">
        <f t="shared" si="397"/>
        <v>0</v>
      </c>
      <c r="J3191" s="3">
        <f t="shared" si="398"/>
        <v>0</v>
      </c>
      <c r="K3191" s="3">
        <f t="shared" si="399"/>
        <v>0</v>
      </c>
      <c r="L3191" s="3">
        <f t="shared" si="400"/>
        <v>0</v>
      </c>
      <c r="M3191" s="3">
        <f t="shared" si="401"/>
        <v>0</v>
      </c>
      <c r="N3191" s="3">
        <f t="shared" si="402"/>
        <v>0</v>
      </c>
      <c r="O3191" s="3">
        <f t="shared" si="403"/>
        <v>0</v>
      </c>
      <c r="P3191" s="2">
        <f t="shared" si="396"/>
        <v>0</v>
      </c>
    </row>
    <row r="3192" spans="1:16">
      <c r="A3192" s="1">
        <v>3188</v>
      </c>
      <c r="G3192" s="3">
        <v>0</v>
      </c>
      <c r="H3192" s="2"/>
      <c r="I3192" s="3">
        <f t="shared" si="397"/>
        <v>0</v>
      </c>
      <c r="J3192" s="3">
        <f t="shared" si="398"/>
        <v>0</v>
      </c>
      <c r="K3192" s="3">
        <f t="shared" si="399"/>
        <v>0</v>
      </c>
      <c r="L3192" s="3">
        <f t="shared" si="400"/>
        <v>0</v>
      </c>
      <c r="M3192" s="3">
        <f t="shared" si="401"/>
        <v>0</v>
      </c>
      <c r="N3192" s="3">
        <f t="shared" si="402"/>
        <v>0</v>
      </c>
      <c r="O3192" s="3">
        <f t="shared" si="403"/>
        <v>0</v>
      </c>
      <c r="P3192" s="2">
        <f t="shared" si="396"/>
        <v>0</v>
      </c>
    </row>
    <row r="3193" spans="1:16">
      <c r="A3193" s="1">
        <v>3189</v>
      </c>
      <c r="G3193" s="3">
        <v>0</v>
      </c>
      <c r="H3193" s="2"/>
      <c r="I3193" s="3">
        <f t="shared" si="397"/>
        <v>0</v>
      </c>
      <c r="J3193" s="3">
        <f t="shared" si="398"/>
        <v>0</v>
      </c>
      <c r="K3193" s="3">
        <f t="shared" si="399"/>
        <v>0</v>
      </c>
      <c r="L3193" s="3">
        <f t="shared" si="400"/>
        <v>0</v>
      </c>
      <c r="M3193" s="3">
        <f t="shared" si="401"/>
        <v>0</v>
      </c>
      <c r="N3193" s="3">
        <f t="shared" si="402"/>
        <v>0</v>
      </c>
      <c r="O3193" s="3">
        <f t="shared" si="403"/>
        <v>0</v>
      </c>
      <c r="P3193" s="2">
        <f t="shared" si="396"/>
        <v>0</v>
      </c>
    </row>
    <row r="3194" spans="1:16">
      <c r="A3194" s="1">
        <v>3190</v>
      </c>
      <c r="G3194" s="3">
        <v>0</v>
      </c>
      <c r="H3194" s="2"/>
      <c r="I3194" s="3">
        <f t="shared" si="397"/>
        <v>0</v>
      </c>
      <c r="J3194" s="3">
        <f t="shared" si="398"/>
        <v>0</v>
      </c>
      <c r="K3194" s="3">
        <f t="shared" si="399"/>
        <v>0</v>
      </c>
      <c r="L3194" s="3">
        <f t="shared" si="400"/>
        <v>0</v>
      </c>
      <c r="M3194" s="3">
        <f t="shared" si="401"/>
        <v>0</v>
      </c>
      <c r="N3194" s="3">
        <f t="shared" si="402"/>
        <v>0</v>
      </c>
      <c r="O3194" s="3">
        <f t="shared" si="403"/>
        <v>0</v>
      </c>
      <c r="P3194" s="2">
        <f t="shared" si="396"/>
        <v>0</v>
      </c>
    </row>
    <row r="3195" spans="1:16">
      <c r="A3195" s="1">
        <v>3191</v>
      </c>
      <c r="G3195" s="3">
        <v>0</v>
      </c>
      <c r="H3195" s="2"/>
      <c r="I3195" s="3">
        <f t="shared" si="397"/>
        <v>0</v>
      </c>
      <c r="J3195" s="3">
        <f t="shared" si="398"/>
        <v>0</v>
      </c>
      <c r="K3195" s="3">
        <f t="shared" si="399"/>
        <v>0</v>
      </c>
      <c r="L3195" s="3">
        <f t="shared" si="400"/>
        <v>0</v>
      </c>
      <c r="M3195" s="3">
        <f t="shared" si="401"/>
        <v>0</v>
      </c>
      <c r="N3195" s="3">
        <f t="shared" si="402"/>
        <v>0</v>
      </c>
      <c r="O3195" s="3">
        <f t="shared" si="403"/>
        <v>0</v>
      </c>
      <c r="P3195" s="2">
        <f t="shared" si="396"/>
        <v>0</v>
      </c>
    </row>
    <row r="3196" spans="1:16">
      <c r="A3196" s="1">
        <v>3192</v>
      </c>
      <c r="G3196" s="3">
        <v>0</v>
      </c>
      <c r="H3196" s="2"/>
      <c r="I3196" s="3">
        <f t="shared" si="397"/>
        <v>0</v>
      </c>
      <c r="J3196" s="3">
        <f t="shared" si="398"/>
        <v>0</v>
      </c>
      <c r="K3196" s="3">
        <f t="shared" si="399"/>
        <v>0</v>
      </c>
      <c r="L3196" s="3">
        <f t="shared" si="400"/>
        <v>0</v>
      </c>
      <c r="M3196" s="3">
        <f t="shared" si="401"/>
        <v>0</v>
      </c>
      <c r="N3196" s="3">
        <f t="shared" si="402"/>
        <v>0</v>
      </c>
      <c r="O3196" s="3">
        <f t="shared" si="403"/>
        <v>0</v>
      </c>
      <c r="P3196" s="2">
        <f t="shared" si="396"/>
        <v>0</v>
      </c>
    </row>
    <row r="3197" spans="1:16">
      <c r="A3197" s="1">
        <v>3193</v>
      </c>
      <c r="G3197" s="3">
        <v>0</v>
      </c>
      <c r="H3197" s="2"/>
      <c r="I3197" s="3">
        <f t="shared" si="397"/>
        <v>0</v>
      </c>
      <c r="J3197" s="3">
        <f t="shared" si="398"/>
        <v>0</v>
      </c>
      <c r="K3197" s="3">
        <f t="shared" si="399"/>
        <v>0</v>
      </c>
      <c r="L3197" s="3">
        <f t="shared" si="400"/>
        <v>0</v>
      </c>
      <c r="M3197" s="3">
        <f t="shared" si="401"/>
        <v>0</v>
      </c>
      <c r="N3197" s="3">
        <f t="shared" si="402"/>
        <v>0</v>
      </c>
      <c r="O3197" s="3">
        <f t="shared" si="403"/>
        <v>0</v>
      </c>
      <c r="P3197" s="2">
        <f t="shared" si="396"/>
        <v>0</v>
      </c>
    </row>
    <row r="3198" spans="1:16">
      <c r="A3198" s="1">
        <v>3194</v>
      </c>
      <c r="G3198" s="3">
        <v>0</v>
      </c>
      <c r="H3198" s="2"/>
      <c r="I3198" s="3">
        <f t="shared" si="397"/>
        <v>0</v>
      </c>
      <c r="J3198" s="3">
        <f t="shared" si="398"/>
        <v>0</v>
      </c>
      <c r="K3198" s="3">
        <f t="shared" si="399"/>
        <v>0</v>
      </c>
      <c r="L3198" s="3">
        <f t="shared" si="400"/>
        <v>0</v>
      </c>
      <c r="M3198" s="3">
        <f t="shared" si="401"/>
        <v>0</v>
      </c>
      <c r="N3198" s="3">
        <f t="shared" si="402"/>
        <v>0</v>
      </c>
      <c r="O3198" s="3">
        <f t="shared" si="403"/>
        <v>0</v>
      </c>
      <c r="P3198" s="2">
        <f t="shared" si="396"/>
        <v>0</v>
      </c>
    </row>
    <row r="3199" spans="1:16">
      <c r="A3199" s="1">
        <v>3195</v>
      </c>
      <c r="G3199" s="3">
        <v>0</v>
      </c>
      <c r="H3199" s="2"/>
      <c r="I3199" s="3">
        <f t="shared" si="397"/>
        <v>0</v>
      </c>
      <c r="J3199" s="3">
        <f t="shared" si="398"/>
        <v>0</v>
      </c>
      <c r="K3199" s="3">
        <f t="shared" si="399"/>
        <v>0</v>
      </c>
      <c r="L3199" s="3">
        <f t="shared" si="400"/>
        <v>0</v>
      </c>
      <c r="M3199" s="3">
        <f t="shared" si="401"/>
        <v>0</v>
      </c>
      <c r="N3199" s="3">
        <f t="shared" si="402"/>
        <v>0</v>
      </c>
      <c r="O3199" s="3">
        <f t="shared" si="403"/>
        <v>0</v>
      </c>
      <c r="P3199" s="2">
        <f t="shared" si="396"/>
        <v>0</v>
      </c>
    </row>
    <row r="3200" spans="1:16">
      <c r="A3200" s="1">
        <v>3196</v>
      </c>
      <c r="G3200" s="3">
        <v>0</v>
      </c>
      <c r="H3200" s="2"/>
      <c r="I3200" s="3">
        <f t="shared" si="397"/>
        <v>0</v>
      </c>
      <c r="J3200" s="3">
        <f t="shared" si="398"/>
        <v>0</v>
      </c>
      <c r="K3200" s="3">
        <f t="shared" si="399"/>
        <v>0</v>
      </c>
      <c r="L3200" s="3">
        <f t="shared" si="400"/>
        <v>0</v>
      </c>
      <c r="M3200" s="3">
        <f t="shared" si="401"/>
        <v>0</v>
      </c>
      <c r="N3200" s="3">
        <f t="shared" si="402"/>
        <v>0</v>
      </c>
      <c r="O3200" s="3">
        <f t="shared" si="403"/>
        <v>0</v>
      </c>
      <c r="P3200" s="2">
        <f t="shared" si="396"/>
        <v>0</v>
      </c>
    </row>
    <row r="3201" spans="1:16">
      <c r="A3201" s="1">
        <v>3197</v>
      </c>
      <c r="G3201" s="3">
        <v>0</v>
      </c>
      <c r="H3201" s="2"/>
      <c r="I3201" s="3">
        <f t="shared" si="397"/>
        <v>0</v>
      </c>
      <c r="J3201" s="3">
        <f t="shared" si="398"/>
        <v>0</v>
      </c>
      <c r="K3201" s="3">
        <f t="shared" si="399"/>
        <v>0</v>
      </c>
      <c r="L3201" s="3">
        <f t="shared" si="400"/>
        <v>0</v>
      </c>
      <c r="M3201" s="3">
        <f t="shared" si="401"/>
        <v>0</v>
      </c>
      <c r="N3201" s="3">
        <f t="shared" si="402"/>
        <v>0</v>
      </c>
      <c r="O3201" s="3">
        <f t="shared" si="403"/>
        <v>0</v>
      </c>
      <c r="P3201" s="2">
        <f t="shared" si="396"/>
        <v>0</v>
      </c>
    </row>
    <row r="3202" spans="1:16">
      <c r="A3202" s="1">
        <v>3198</v>
      </c>
      <c r="G3202" s="3">
        <v>0</v>
      </c>
      <c r="H3202" s="2"/>
      <c r="I3202" s="3">
        <f t="shared" si="397"/>
        <v>0</v>
      </c>
      <c r="J3202" s="3">
        <f t="shared" si="398"/>
        <v>0</v>
      </c>
      <c r="K3202" s="3">
        <f t="shared" si="399"/>
        <v>0</v>
      </c>
      <c r="L3202" s="3">
        <f t="shared" si="400"/>
        <v>0</v>
      </c>
      <c r="M3202" s="3">
        <f t="shared" si="401"/>
        <v>0</v>
      </c>
      <c r="N3202" s="3">
        <f t="shared" si="402"/>
        <v>0</v>
      </c>
      <c r="O3202" s="3">
        <f t="shared" si="403"/>
        <v>0</v>
      </c>
      <c r="P3202" s="2">
        <f t="shared" si="396"/>
        <v>0</v>
      </c>
    </row>
    <row r="3203" spans="1:16">
      <c r="A3203" s="1">
        <v>3199</v>
      </c>
      <c r="G3203" s="3">
        <v>0</v>
      </c>
      <c r="H3203" s="2"/>
      <c r="I3203" s="3">
        <f t="shared" si="397"/>
        <v>0</v>
      </c>
      <c r="J3203" s="3">
        <f t="shared" si="398"/>
        <v>0</v>
      </c>
      <c r="K3203" s="3">
        <f t="shared" si="399"/>
        <v>0</v>
      </c>
      <c r="L3203" s="3">
        <f t="shared" si="400"/>
        <v>0</v>
      </c>
      <c r="M3203" s="3">
        <f t="shared" si="401"/>
        <v>0</v>
      </c>
      <c r="N3203" s="3">
        <f t="shared" si="402"/>
        <v>0</v>
      </c>
      <c r="O3203" s="3">
        <f t="shared" si="403"/>
        <v>0</v>
      </c>
      <c r="P3203" s="2">
        <f t="shared" si="396"/>
        <v>0</v>
      </c>
    </row>
    <row r="3204" spans="1:16">
      <c r="A3204" s="1">
        <v>3200</v>
      </c>
      <c r="G3204" s="3">
        <v>0</v>
      </c>
      <c r="H3204" s="2"/>
      <c r="I3204" s="3">
        <f t="shared" si="397"/>
        <v>0</v>
      </c>
      <c r="J3204" s="3">
        <f t="shared" si="398"/>
        <v>0</v>
      </c>
      <c r="K3204" s="3">
        <f t="shared" si="399"/>
        <v>0</v>
      </c>
      <c r="L3204" s="3">
        <f t="shared" si="400"/>
        <v>0</v>
      </c>
      <c r="M3204" s="3">
        <f t="shared" si="401"/>
        <v>0</v>
      </c>
      <c r="N3204" s="3">
        <f t="shared" si="402"/>
        <v>0</v>
      </c>
      <c r="O3204" s="3">
        <f t="shared" si="403"/>
        <v>0</v>
      </c>
      <c r="P3204" s="2">
        <f t="shared" si="396"/>
        <v>0</v>
      </c>
    </row>
    <row r="3205" spans="1:16">
      <c r="A3205" s="1">
        <v>3201</v>
      </c>
      <c r="G3205" s="3">
        <v>0</v>
      </c>
      <c r="H3205" s="2"/>
      <c r="I3205" s="3">
        <f t="shared" si="397"/>
        <v>0</v>
      </c>
      <c r="J3205" s="3">
        <f t="shared" si="398"/>
        <v>0</v>
      </c>
      <c r="K3205" s="3">
        <f t="shared" si="399"/>
        <v>0</v>
      </c>
      <c r="L3205" s="3">
        <f t="shared" si="400"/>
        <v>0</v>
      </c>
      <c r="M3205" s="3">
        <f t="shared" si="401"/>
        <v>0</v>
      </c>
      <c r="N3205" s="3">
        <f t="shared" si="402"/>
        <v>0</v>
      </c>
      <c r="O3205" s="3">
        <f t="shared" si="403"/>
        <v>0</v>
      </c>
      <c r="P3205" s="2">
        <f t="shared" ref="P3205:P3268" si="404">O3205</f>
        <v>0</v>
      </c>
    </row>
    <row r="3206" spans="1:16">
      <c r="A3206" s="1">
        <v>3202</v>
      </c>
      <c r="G3206" s="3">
        <v>0</v>
      </c>
      <c r="H3206" s="2"/>
      <c r="I3206" s="3">
        <f t="shared" si="397"/>
        <v>0</v>
      </c>
      <c r="J3206" s="3">
        <f t="shared" si="398"/>
        <v>0</v>
      </c>
      <c r="K3206" s="3">
        <f t="shared" si="399"/>
        <v>0</v>
      </c>
      <c r="L3206" s="3">
        <f t="shared" si="400"/>
        <v>0</v>
      </c>
      <c r="M3206" s="3">
        <f t="shared" si="401"/>
        <v>0</v>
      </c>
      <c r="N3206" s="3">
        <f t="shared" si="402"/>
        <v>0</v>
      </c>
      <c r="O3206" s="3">
        <f t="shared" si="403"/>
        <v>0</v>
      </c>
      <c r="P3206" s="2">
        <f t="shared" si="404"/>
        <v>0</v>
      </c>
    </row>
    <row r="3207" spans="1:16">
      <c r="A3207" s="1">
        <v>3203</v>
      </c>
      <c r="G3207" s="3">
        <v>0</v>
      </c>
      <c r="H3207" s="2"/>
      <c r="I3207" s="3">
        <f t="shared" si="397"/>
        <v>0</v>
      </c>
      <c r="J3207" s="3">
        <f t="shared" si="398"/>
        <v>0</v>
      </c>
      <c r="K3207" s="3">
        <f t="shared" si="399"/>
        <v>0</v>
      </c>
      <c r="L3207" s="3">
        <f t="shared" si="400"/>
        <v>0</v>
      </c>
      <c r="M3207" s="3">
        <f t="shared" si="401"/>
        <v>0</v>
      </c>
      <c r="N3207" s="3">
        <f t="shared" si="402"/>
        <v>0</v>
      </c>
      <c r="O3207" s="3">
        <f t="shared" si="403"/>
        <v>0</v>
      </c>
      <c r="P3207" s="2">
        <f t="shared" si="404"/>
        <v>0</v>
      </c>
    </row>
    <row r="3208" spans="1:16">
      <c r="A3208" s="1">
        <v>3204</v>
      </c>
      <c r="G3208" s="3">
        <v>0</v>
      </c>
      <c r="H3208" s="2"/>
      <c r="I3208" s="3">
        <f t="shared" si="397"/>
        <v>0</v>
      </c>
      <c r="J3208" s="3">
        <f t="shared" si="398"/>
        <v>0</v>
      </c>
      <c r="K3208" s="3">
        <f t="shared" si="399"/>
        <v>0</v>
      </c>
      <c r="L3208" s="3">
        <f t="shared" si="400"/>
        <v>0</v>
      </c>
      <c r="M3208" s="3">
        <f t="shared" si="401"/>
        <v>0</v>
      </c>
      <c r="N3208" s="3">
        <f t="shared" si="402"/>
        <v>0</v>
      </c>
      <c r="O3208" s="3">
        <f t="shared" si="403"/>
        <v>0</v>
      </c>
      <c r="P3208" s="2">
        <f t="shared" si="404"/>
        <v>0</v>
      </c>
    </row>
    <row r="3209" spans="1:16">
      <c r="A3209" s="1">
        <v>3205</v>
      </c>
      <c r="G3209" s="3">
        <v>0</v>
      </c>
      <c r="H3209" s="2"/>
      <c r="I3209" s="3">
        <f t="shared" si="397"/>
        <v>0</v>
      </c>
      <c r="J3209" s="3">
        <f t="shared" si="398"/>
        <v>0</v>
      </c>
      <c r="K3209" s="3">
        <f t="shared" si="399"/>
        <v>0</v>
      </c>
      <c r="L3209" s="3">
        <f t="shared" si="400"/>
        <v>0</v>
      </c>
      <c r="M3209" s="3">
        <f t="shared" si="401"/>
        <v>0</v>
      </c>
      <c r="N3209" s="3">
        <f t="shared" si="402"/>
        <v>0</v>
      </c>
      <c r="O3209" s="3">
        <f t="shared" si="403"/>
        <v>0</v>
      </c>
      <c r="P3209" s="2">
        <f t="shared" si="404"/>
        <v>0</v>
      </c>
    </row>
    <row r="3210" spans="1:16">
      <c r="A3210" s="1">
        <v>3206</v>
      </c>
      <c r="G3210" s="3">
        <v>0</v>
      </c>
      <c r="H3210" s="2"/>
      <c r="I3210" s="3">
        <f t="shared" si="397"/>
        <v>0</v>
      </c>
      <c r="J3210" s="3">
        <f t="shared" si="398"/>
        <v>0</v>
      </c>
      <c r="K3210" s="3">
        <f t="shared" si="399"/>
        <v>0</v>
      </c>
      <c r="L3210" s="3">
        <f t="shared" si="400"/>
        <v>0</v>
      </c>
      <c r="M3210" s="3">
        <f t="shared" si="401"/>
        <v>0</v>
      </c>
      <c r="N3210" s="3">
        <f t="shared" si="402"/>
        <v>0</v>
      </c>
      <c r="O3210" s="3">
        <f t="shared" si="403"/>
        <v>0</v>
      </c>
      <c r="P3210" s="2">
        <f t="shared" si="404"/>
        <v>0</v>
      </c>
    </row>
    <row r="3211" spans="1:16">
      <c r="A3211" s="1">
        <v>3207</v>
      </c>
      <c r="G3211" s="3">
        <v>0</v>
      </c>
      <c r="H3211" s="2"/>
      <c r="I3211" s="3">
        <f t="shared" si="397"/>
        <v>0</v>
      </c>
      <c r="J3211" s="3">
        <f t="shared" si="398"/>
        <v>0</v>
      </c>
      <c r="K3211" s="3">
        <f t="shared" si="399"/>
        <v>0</v>
      </c>
      <c r="L3211" s="3">
        <f t="shared" si="400"/>
        <v>0</v>
      </c>
      <c r="M3211" s="3">
        <f t="shared" si="401"/>
        <v>0</v>
      </c>
      <c r="N3211" s="3">
        <f t="shared" si="402"/>
        <v>0</v>
      </c>
      <c r="O3211" s="3">
        <f t="shared" si="403"/>
        <v>0</v>
      </c>
      <c r="P3211" s="2">
        <f t="shared" si="404"/>
        <v>0</v>
      </c>
    </row>
    <row r="3212" spans="1:16">
      <c r="A3212" s="1">
        <v>3208</v>
      </c>
      <c r="G3212" s="3">
        <v>0</v>
      </c>
      <c r="H3212" s="2"/>
      <c r="I3212" s="3">
        <f t="shared" si="397"/>
        <v>0</v>
      </c>
      <c r="J3212" s="3">
        <f t="shared" si="398"/>
        <v>0</v>
      </c>
      <c r="K3212" s="3">
        <f t="shared" si="399"/>
        <v>0</v>
      </c>
      <c r="L3212" s="3">
        <f t="shared" si="400"/>
        <v>0</v>
      </c>
      <c r="M3212" s="3">
        <f t="shared" si="401"/>
        <v>0</v>
      </c>
      <c r="N3212" s="3">
        <f t="shared" si="402"/>
        <v>0</v>
      </c>
      <c r="O3212" s="3">
        <f t="shared" si="403"/>
        <v>0</v>
      </c>
      <c r="P3212" s="2">
        <f t="shared" si="404"/>
        <v>0</v>
      </c>
    </row>
    <row r="3213" spans="1:16">
      <c r="A3213" s="1">
        <v>3209</v>
      </c>
      <c r="G3213" s="3">
        <v>0</v>
      </c>
      <c r="H3213" s="2"/>
      <c r="I3213" s="3">
        <f t="shared" si="397"/>
        <v>0</v>
      </c>
      <c r="J3213" s="3">
        <f t="shared" si="398"/>
        <v>0</v>
      </c>
      <c r="K3213" s="3">
        <f t="shared" si="399"/>
        <v>0</v>
      </c>
      <c r="L3213" s="3">
        <f t="shared" si="400"/>
        <v>0</v>
      </c>
      <c r="M3213" s="3">
        <f t="shared" si="401"/>
        <v>0</v>
      </c>
      <c r="N3213" s="3">
        <f t="shared" si="402"/>
        <v>0</v>
      </c>
      <c r="O3213" s="3">
        <f t="shared" si="403"/>
        <v>0</v>
      </c>
      <c r="P3213" s="2">
        <f t="shared" si="404"/>
        <v>0</v>
      </c>
    </row>
    <row r="3214" spans="1:16">
      <c r="A3214" s="1">
        <v>3210</v>
      </c>
      <c r="G3214" s="3">
        <v>0</v>
      </c>
      <c r="H3214" s="2"/>
      <c r="I3214" s="3">
        <f t="shared" si="397"/>
        <v>0</v>
      </c>
      <c r="J3214" s="3">
        <f t="shared" si="398"/>
        <v>0</v>
      </c>
      <c r="K3214" s="3">
        <f t="shared" si="399"/>
        <v>0</v>
      </c>
      <c r="L3214" s="3">
        <f t="shared" si="400"/>
        <v>0</v>
      </c>
      <c r="M3214" s="3">
        <f t="shared" si="401"/>
        <v>0</v>
      </c>
      <c r="N3214" s="3">
        <f t="shared" si="402"/>
        <v>0</v>
      </c>
      <c r="O3214" s="3">
        <f t="shared" si="403"/>
        <v>0</v>
      </c>
      <c r="P3214" s="2">
        <f t="shared" si="404"/>
        <v>0</v>
      </c>
    </row>
    <row r="3215" spans="1:16">
      <c r="A3215" s="1">
        <v>3211</v>
      </c>
      <c r="G3215" s="3">
        <v>0</v>
      </c>
      <c r="H3215" s="2"/>
      <c r="I3215" s="3">
        <f t="shared" si="397"/>
        <v>0</v>
      </c>
      <c r="J3215" s="3">
        <f t="shared" si="398"/>
        <v>0</v>
      </c>
      <c r="K3215" s="3">
        <f t="shared" si="399"/>
        <v>0</v>
      </c>
      <c r="L3215" s="3">
        <f t="shared" si="400"/>
        <v>0</v>
      </c>
      <c r="M3215" s="3">
        <f t="shared" si="401"/>
        <v>0</v>
      </c>
      <c r="N3215" s="3">
        <f t="shared" si="402"/>
        <v>0</v>
      </c>
      <c r="O3215" s="3">
        <f t="shared" si="403"/>
        <v>0</v>
      </c>
      <c r="P3215" s="2">
        <f t="shared" si="404"/>
        <v>0</v>
      </c>
    </row>
    <row r="3216" spans="1:16">
      <c r="A3216" s="1">
        <v>3212</v>
      </c>
      <c r="G3216" s="3">
        <v>0</v>
      </c>
      <c r="H3216" s="2"/>
      <c r="I3216" s="3">
        <f t="shared" si="397"/>
        <v>0</v>
      </c>
      <c r="J3216" s="3">
        <f t="shared" si="398"/>
        <v>0</v>
      </c>
      <c r="K3216" s="3">
        <f t="shared" si="399"/>
        <v>0</v>
      </c>
      <c r="L3216" s="3">
        <f t="shared" si="400"/>
        <v>0</v>
      </c>
      <c r="M3216" s="3">
        <f t="shared" si="401"/>
        <v>0</v>
      </c>
      <c r="N3216" s="3">
        <f t="shared" si="402"/>
        <v>0</v>
      </c>
      <c r="O3216" s="3">
        <f t="shared" si="403"/>
        <v>0</v>
      </c>
      <c r="P3216" s="2">
        <f t="shared" si="404"/>
        <v>0</v>
      </c>
    </row>
    <row r="3217" spans="1:16">
      <c r="A3217" s="1">
        <v>3213</v>
      </c>
      <c r="G3217" s="3">
        <v>0</v>
      </c>
      <c r="H3217" s="2"/>
      <c r="I3217" s="3">
        <f t="shared" si="397"/>
        <v>0</v>
      </c>
      <c r="J3217" s="3">
        <f t="shared" si="398"/>
        <v>0</v>
      </c>
      <c r="K3217" s="3">
        <f t="shared" si="399"/>
        <v>0</v>
      </c>
      <c r="L3217" s="3">
        <f t="shared" si="400"/>
        <v>0</v>
      </c>
      <c r="M3217" s="3">
        <f t="shared" si="401"/>
        <v>0</v>
      </c>
      <c r="N3217" s="3">
        <f t="shared" si="402"/>
        <v>0</v>
      </c>
      <c r="O3217" s="3">
        <f t="shared" si="403"/>
        <v>0</v>
      </c>
      <c r="P3217" s="2">
        <f t="shared" si="404"/>
        <v>0</v>
      </c>
    </row>
    <row r="3218" spans="1:16">
      <c r="A3218" s="1">
        <v>3214</v>
      </c>
      <c r="G3218" s="3">
        <v>0</v>
      </c>
      <c r="H3218" s="2"/>
      <c r="I3218" s="3">
        <f t="shared" si="397"/>
        <v>0</v>
      </c>
      <c r="J3218" s="3">
        <f t="shared" si="398"/>
        <v>0</v>
      </c>
      <c r="K3218" s="3">
        <f t="shared" si="399"/>
        <v>0</v>
      </c>
      <c r="L3218" s="3">
        <f t="shared" si="400"/>
        <v>0</v>
      </c>
      <c r="M3218" s="3">
        <f t="shared" si="401"/>
        <v>0</v>
      </c>
      <c r="N3218" s="3">
        <f t="shared" si="402"/>
        <v>0</v>
      </c>
      <c r="O3218" s="3">
        <f t="shared" si="403"/>
        <v>0</v>
      </c>
      <c r="P3218" s="2">
        <f t="shared" si="404"/>
        <v>0</v>
      </c>
    </row>
    <row r="3219" spans="1:16">
      <c r="A3219" s="1">
        <v>3215</v>
      </c>
      <c r="G3219" s="3">
        <v>0</v>
      </c>
      <c r="H3219" s="2"/>
      <c r="I3219" s="3">
        <f t="shared" si="397"/>
        <v>0</v>
      </c>
      <c r="J3219" s="3">
        <f t="shared" si="398"/>
        <v>0</v>
      </c>
      <c r="K3219" s="3">
        <f t="shared" si="399"/>
        <v>0</v>
      </c>
      <c r="L3219" s="3">
        <f t="shared" si="400"/>
        <v>0</v>
      </c>
      <c r="M3219" s="3">
        <f t="shared" si="401"/>
        <v>0</v>
      </c>
      <c r="N3219" s="3">
        <f t="shared" si="402"/>
        <v>0</v>
      </c>
      <c r="O3219" s="3">
        <f t="shared" si="403"/>
        <v>0</v>
      </c>
      <c r="P3219" s="2">
        <f t="shared" si="404"/>
        <v>0</v>
      </c>
    </row>
    <row r="3220" spans="1:16">
      <c r="A3220" s="1">
        <v>3216</v>
      </c>
      <c r="G3220" s="3">
        <v>0</v>
      </c>
      <c r="H3220" s="2"/>
      <c r="I3220" s="3">
        <f t="shared" si="397"/>
        <v>0</v>
      </c>
      <c r="J3220" s="3">
        <f t="shared" si="398"/>
        <v>0</v>
      </c>
      <c r="K3220" s="3">
        <f t="shared" si="399"/>
        <v>0</v>
      </c>
      <c r="L3220" s="3">
        <f t="shared" si="400"/>
        <v>0</v>
      </c>
      <c r="M3220" s="3">
        <f t="shared" si="401"/>
        <v>0</v>
      </c>
      <c r="N3220" s="3">
        <f t="shared" si="402"/>
        <v>0</v>
      </c>
      <c r="O3220" s="3">
        <f t="shared" si="403"/>
        <v>0</v>
      </c>
      <c r="P3220" s="2">
        <f t="shared" si="404"/>
        <v>0</v>
      </c>
    </row>
    <row r="3221" spans="1:16">
      <c r="A3221" s="1">
        <v>3217</v>
      </c>
      <c r="G3221" s="3">
        <v>0</v>
      </c>
      <c r="H3221" s="2"/>
      <c r="I3221" s="3">
        <f t="shared" si="397"/>
        <v>0</v>
      </c>
      <c r="J3221" s="3">
        <f t="shared" si="398"/>
        <v>0</v>
      </c>
      <c r="K3221" s="3">
        <f t="shared" si="399"/>
        <v>0</v>
      </c>
      <c r="L3221" s="3">
        <f t="shared" si="400"/>
        <v>0</v>
      </c>
      <c r="M3221" s="3">
        <f t="shared" si="401"/>
        <v>0</v>
      </c>
      <c r="N3221" s="3">
        <f t="shared" si="402"/>
        <v>0</v>
      </c>
      <c r="O3221" s="3">
        <f t="shared" si="403"/>
        <v>0</v>
      </c>
      <c r="P3221" s="2">
        <f t="shared" si="404"/>
        <v>0</v>
      </c>
    </row>
    <row r="3222" spans="1:16">
      <c r="A3222" s="1">
        <v>3218</v>
      </c>
      <c r="G3222" s="3">
        <v>0</v>
      </c>
      <c r="H3222" s="2"/>
      <c r="I3222" s="3">
        <f t="shared" si="397"/>
        <v>0</v>
      </c>
      <c r="J3222" s="3">
        <f t="shared" si="398"/>
        <v>0</v>
      </c>
      <c r="K3222" s="3">
        <f t="shared" si="399"/>
        <v>0</v>
      </c>
      <c r="L3222" s="3">
        <f t="shared" si="400"/>
        <v>0</v>
      </c>
      <c r="M3222" s="3">
        <f t="shared" si="401"/>
        <v>0</v>
      </c>
      <c r="N3222" s="3">
        <f t="shared" si="402"/>
        <v>0</v>
      </c>
      <c r="O3222" s="3">
        <f t="shared" si="403"/>
        <v>0</v>
      </c>
      <c r="P3222" s="2">
        <f t="shared" si="404"/>
        <v>0</v>
      </c>
    </row>
    <row r="3223" spans="1:16">
      <c r="A3223" s="1">
        <v>3219</v>
      </c>
      <c r="G3223" s="3">
        <v>0</v>
      </c>
      <c r="H3223" s="2"/>
      <c r="I3223" s="3">
        <f t="shared" si="397"/>
        <v>0</v>
      </c>
      <c r="J3223" s="3">
        <f t="shared" si="398"/>
        <v>0</v>
      </c>
      <c r="K3223" s="3">
        <f t="shared" si="399"/>
        <v>0</v>
      </c>
      <c r="L3223" s="3">
        <f t="shared" si="400"/>
        <v>0</v>
      </c>
      <c r="M3223" s="3">
        <f t="shared" si="401"/>
        <v>0</v>
      </c>
      <c r="N3223" s="3">
        <f t="shared" si="402"/>
        <v>0</v>
      </c>
      <c r="O3223" s="3">
        <f t="shared" si="403"/>
        <v>0</v>
      </c>
      <c r="P3223" s="2">
        <f t="shared" si="404"/>
        <v>0</v>
      </c>
    </row>
    <row r="3224" spans="1:16">
      <c r="A3224" s="1">
        <v>3220</v>
      </c>
      <c r="G3224" s="3">
        <v>0</v>
      </c>
      <c r="H3224" s="2"/>
      <c r="I3224" s="3">
        <f t="shared" si="397"/>
        <v>0</v>
      </c>
      <c r="J3224" s="3">
        <f t="shared" si="398"/>
        <v>0</v>
      </c>
      <c r="K3224" s="3">
        <f t="shared" si="399"/>
        <v>0</v>
      </c>
      <c r="L3224" s="3">
        <f t="shared" si="400"/>
        <v>0</v>
      </c>
      <c r="M3224" s="3">
        <f t="shared" si="401"/>
        <v>0</v>
      </c>
      <c r="N3224" s="3">
        <f t="shared" si="402"/>
        <v>0</v>
      </c>
      <c r="O3224" s="3">
        <f t="shared" si="403"/>
        <v>0</v>
      </c>
      <c r="P3224" s="2">
        <f t="shared" si="404"/>
        <v>0</v>
      </c>
    </row>
    <row r="3225" spans="1:16">
      <c r="A3225" s="1">
        <v>3221</v>
      </c>
      <c r="G3225" s="3">
        <v>0</v>
      </c>
      <c r="H3225" s="2"/>
      <c r="I3225" s="3">
        <f t="shared" si="397"/>
        <v>0</v>
      </c>
      <c r="J3225" s="3">
        <f t="shared" si="398"/>
        <v>0</v>
      </c>
      <c r="K3225" s="3">
        <f t="shared" si="399"/>
        <v>0</v>
      </c>
      <c r="L3225" s="3">
        <f t="shared" si="400"/>
        <v>0</v>
      </c>
      <c r="M3225" s="3">
        <f t="shared" si="401"/>
        <v>0</v>
      </c>
      <c r="N3225" s="3">
        <f t="shared" si="402"/>
        <v>0</v>
      </c>
      <c r="O3225" s="3">
        <f t="shared" si="403"/>
        <v>0</v>
      </c>
      <c r="P3225" s="2">
        <f t="shared" si="404"/>
        <v>0</v>
      </c>
    </row>
    <row r="3226" spans="1:16">
      <c r="A3226" s="1">
        <v>3222</v>
      </c>
      <c r="G3226" s="3">
        <v>0</v>
      </c>
      <c r="H3226" s="2"/>
      <c r="I3226" s="3">
        <f t="shared" si="397"/>
        <v>0</v>
      </c>
      <c r="J3226" s="3">
        <f t="shared" si="398"/>
        <v>0</v>
      </c>
      <c r="K3226" s="3">
        <f t="shared" si="399"/>
        <v>0</v>
      </c>
      <c r="L3226" s="3">
        <f t="shared" si="400"/>
        <v>0</v>
      </c>
      <c r="M3226" s="3">
        <f t="shared" si="401"/>
        <v>0</v>
      </c>
      <c r="N3226" s="3">
        <f t="shared" si="402"/>
        <v>0</v>
      </c>
      <c r="O3226" s="3">
        <f t="shared" si="403"/>
        <v>0</v>
      </c>
      <c r="P3226" s="2">
        <f t="shared" si="404"/>
        <v>0</v>
      </c>
    </row>
    <row r="3227" spans="1:16">
      <c r="A3227" s="1">
        <v>3223</v>
      </c>
      <c r="G3227" s="3">
        <v>0</v>
      </c>
      <c r="H3227" s="2"/>
      <c r="I3227" s="3">
        <f t="shared" si="397"/>
        <v>0</v>
      </c>
      <c r="J3227" s="3">
        <f t="shared" si="398"/>
        <v>0</v>
      </c>
      <c r="K3227" s="3">
        <f t="shared" si="399"/>
        <v>0</v>
      </c>
      <c r="L3227" s="3">
        <f t="shared" si="400"/>
        <v>0</v>
      </c>
      <c r="M3227" s="3">
        <f t="shared" si="401"/>
        <v>0</v>
      </c>
      <c r="N3227" s="3">
        <f t="shared" si="402"/>
        <v>0</v>
      </c>
      <c r="O3227" s="3">
        <f t="shared" si="403"/>
        <v>0</v>
      </c>
      <c r="P3227" s="2">
        <f t="shared" si="404"/>
        <v>0</v>
      </c>
    </row>
    <row r="3228" spans="1:16">
      <c r="A3228" s="1">
        <v>3224</v>
      </c>
      <c r="G3228" s="3">
        <v>0</v>
      </c>
      <c r="H3228" s="2"/>
      <c r="I3228" s="3">
        <f t="shared" si="397"/>
        <v>0</v>
      </c>
      <c r="J3228" s="3">
        <f t="shared" si="398"/>
        <v>0</v>
      </c>
      <c r="K3228" s="3">
        <f t="shared" si="399"/>
        <v>0</v>
      </c>
      <c r="L3228" s="3">
        <f t="shared" si="400"/>
        <v>0</v>
      </c>
      <c r="M3228" s="3">
        <f t="shared" si="401"/>
        <v>0</v>
      </c>
      <c r="N3228" s="3">
        <f t="shared" si="402"/>
        <v>0</v>
      </c>
      <c r="O3228" s="3">
        <f t="shared" si="403"/>
        <v>0</v>
      </c>
      <c r="P3228" s="2">
        <f t="shared" si="404"/>
        <v>0</v>
      </c>
    </row>
    <row r="3229" spans="1:16">
      <c r="A3229" s="1">
        <v>3225</v>
      </c>
      <c r="G3229" s="3">
        <v>0</v>
      </c>
      <c r="H3229" s="2"/>
      <c r="I3229" s="3">
        <f t="shared" ref="I3229:I3292" si="405">$B$3*G3229</f>
        <v>0</v>
      </c>
      <c r="J3229" s="3">
        <f t="shared" ref="J3229:J3292" si="406">I3229-$C$3*L3229</f>
        <v>0</v>
      </c>
      <c r="K3229" s="3">
        <f t="shared" ref="K3229:K3292" si="407">J3229-$D$3*M3229</f>
        <v>0</v>
      </c>
      <c r="L3229" s="3">
        <f t="shared" ref="L3229:L3292" si="408">K3228</f>
        <v>0</v>
      </c>
      <c r="M3229" s="3">
        <f t="shared" ref="M3229:M3292" si="409">L3228</f>
        <v>0</v>
      </c>
      <c r="N3229" s="3">
        <f t="shared" ref="N3229:N3292" si="410">K3229+$E$3*L3229</f>
        <v>0</v>
      </c>
      <c r="O3229" s="3">
        <f t="shared" ref="O3229:O3292" si="411">N3229+$F$3*M3229</f>
        <v>0</v>
      </c>
      <c r="P3229" s="2">
        <f t="shared" si="404"/>
        <v>0</v>
      </c>
    </row>
    <row r="3230" spans="1:16">
      <c r="A3230" s="1">
        <v>3226</v>
      </c>
      <c r="G3230" s="3">
        <v>0</v>
      </c>
      <c r="H3230" s="2"/>
      <c r="I3230" s="3">
        <f t="shared" si="405"/>
        <v>0</v>
      </c>
      <c r="J3230" s="3">
        <f t="shared" si="406"/>
        <v>0</v>
      </c>
      <c r="K3230" s="3">
        <f t="shared" si="407"/>
        <v>0</v>
      </c>
      <c r="L3230" s="3">
        <f t="shared" si="408"/>
        <v>0</v>
      </c>
      <c r="M3230" s="3">
        <f t="shared" si="409"/>
        <v>0</v>
      </c>
      <c r="N3230" s="3">
        <f t="shared" si="410"/>
        <v>0</v>
      </c>
      <c r="O3230" s="3">
        <f t="shared" si="411"/>
        <v>0</v>
      </c>
      <c r="P3230" s="2">
        <f t="shared" si="404"/>
        <v>0</v>
      </c>
    </row>
    <row r="3231" spans="1:16">
      <c r="A3231" s="1">
        <v>3227</v>
      </c>
      <c r="G3231" s="3">
        <v>0</v>
      </c>
      <c r="H3231" s="2"/>
      <c r="I3231" s="3">
        <f t="shared" si="405"/>
        <v>0</v>
      </c>
      <c r="J3231" s="3">
        <f t="shared" si="406"/>
        <v>0</v>
      </c>
      <c r="K3231" s="3">
        <f t="shared" si="407"/>
        <v>0</v>
      </c>
      <c r="L3231" s="3">
        <f t="shared" si="408"/>
        <v>0</v>
      </c>
      <c r="M3231" s="3">
        <f t="shared" si="409"/>
        <v>0</v>
      </c>
      <c r="N3231" s="3">
        <f t="shared" si="410"/>
        <v>0</v>
      </c>
      <c r="O3231" s="3">
        <f t="shared" si="411"/>
        <v>0</v>
      </c>
      <c r="P3231" s="2">
        <f t="shared" si="404"/>
        <v>0</v>
      </c>
    </row>
    <row r="3232" spans="1:16">
      <c r="A3232" s="1">
        <v>3228</v>
      </c>
      <c r="G3232" s="3">
        <v>0</v>
      </c>
      <c r="H3232" s="2"/>
      <c r="I3232" s="3">
        <f t="shared" si="405"/>
        <v>0</v>
      </c>
      <c r="J3232" s="3">
        <f t="shared" si="406"/>
        <v>0</v>
      </c>
      <c r="K3232" s="3">
        <f t="shared" si="407"/>
        <v>0</v>
      </c>
      <c r="L3232" s="3">
        <f t="shared" si="408"/>
        <v>0</v>
      </c>
      <c r="M3232" s="3">
        <f t="shared" si="409"/>
        <v>0</v>
      </c>
      <c r="N3232" s="3">
        <f t="shared" si="410"/>
        <v>0</v>
      </c>
      <c r="O3232" s="3">
        <f t="shared" si="411"/>
        <v>0</v>
      </c>
      <c r="P3232" s="2">
        <f t="shared" si="404"/>
        <v>0</v>
      </c>
    </row>
    <row r="3233" spans="1:16">
      <c r="A3233" s="1">
        <v>3229</v>
      </c>
      <c r="G3233" s="3">
        <v>0</v>
      </c>
      <c r="H3233" s="2"/>
      <c r="I3233" s="3">
        <f t="shared" si="405"/>
        <v>0</v>
      </c>
      <c r="J3233" s="3">
        <f t="shared" si="406"/>
        <v>0</v>
      </c>
      <c r="K3233" s="3">
        <f t="shared" si="407"/>
        <v>0</v>
      </c>
      <c r="L3233" s="3">
        <f t="shared" si="408"/>
        <v>0</v>
      </c>
      <c r="M3233" s="3">
        <f t="shared" si="409"/>
        <v>0</v>
      </c>
      <c r="N3233" s="3">
        <f t="shared" si="410"/>
        <v>0</v>
      </c>
      <c r="O3233" s="3">
        <f t="shared" si="411"/>
        <v>0</v>
      </c>
      <c r="P3233" s="2">
        <f t="shared" si="404"/>
        <v>0</v>
      </c>
    </row>
    <row r="3234" spans="1:16">
      <c r="A3234" s="1">
        <v>3230</v>
      </c>
      <c r="G3234" s="3">
        <v>0</v>
      </c>
      <c r="H3234" s="2"/>
      <c r="I3234" s="3">
        <f t="shared" si="405"/>
        <v>0</v>
      </c>
      <c r="J3234" s="3">
        <f t="shared" si="406"/>
        <v>0</v>
      </c>
      <c r="K3234" s="3">
        <f t="shared" si="407"/>
        <v>0</v>
      </c>
      <c r="L3234" s="3">
        <f t="shared" si="408"/>
        <v>0</v>
      </c>
      <c r="M3234" s="3">
        <f t="shared" si="409"/>
        <v>0</v>
      </c>
      <c r="N3234" s="3">
        <f t="shared" si="410"/>
        <v>0</v>
      </c>
      <c r="O3234" s="3">
        <f t="shared" si="411"/>
        <v>0</v>
      </c>
      <c r="P3234" s="2">
        <f t="shared" si="404"/>
        <v>0</v>
      </c>
    </row>
    <row r="3235" spans="1:16">
      <c r="A3235" s="1">
        <v>3231</v>
      </c>
      <c r="G3235" s="3">
        <v>0</v>
      </c>
      <c r="H3235" s="2"/>
      <c r="I3235" s="3">
        <f t="shared" si="405"/>
        <v>0</v>
      </c>
      <c r="J3235" s="3">
        <f t="shared" si="406"/>
        <v>0</v>
      </c>
      <c r="K3235" s="3">
        <f t="shared" si="407"/>
        <v>0</v>
      </c>
      <c r="L3235" s="3">
        <f t="shared" si="408"/>
        <v>0</v>
      </c>
      <c r="M3235" s="3">
        <f t="shared" si="409"/>
        <v>0</v>
      </c>
      <c r="N3235" s="3">
        <f t="shared" si="410"/>
        <v>0</v>
      </c>
      <c r="O3235" s="3">
        <f t="shared" si="411"/>
        <v>0</v>
      </c>
      <c r="P3235" s="2">
        <f t="shared" si="404"/>
        <v>0</v>
      </c>
    </row>
    <row r="3236" spans="1:16">
      <c r="A3236" s="1">
        <v>3232</v>
      </c>
      <c r="G3236" s="3">
        <v>0</v>
      </c>
      <c r="H3236" s="2"/>
      <c r="I3236" s="3">
        <f t="shared" si="405"/>
        <v>0</v>
      </c>
      <c r="J3236" s="3">
        <f t="shared" si="406"/>
        <v>0</v>
      </c>
      <c r="K3236" s="3">
        <f t="shared" si="407"/>
        <v>0</v>
      </c>
      <c r="L3236" s="3">
        <f t="shared" si="408"/>
        <v>0</v>
      </c>
      <c r="M3236" s="3">
        <f t="shared" si="409"/>
        <v>0</v>
      </c>
      <c r="N3236" s="3">
        <f t="shared" si="410"/>
        <v>0</v>
      </c>
      <c r="O3236" s="3">
        <f t="shared" si="411"/>
        <v>0</v>
      </c>
      <c r="P3236" s="2">
        <f t="shared" si="404"/>
        <v>0</v>
      </c>
    </row>
    <row r="3237" spans="1:16">
      <c r="A3237" s="1">
        <v>3233</v>
      </c>
      <c r="G3237" s="3">
        <v>0</v>
      </c>
      <c r="H3237" s="2"/>
      <c r="I3237" s="3">
        <f t="shared" si="405"/>
        <v>0</v>
      </c>
      <c r="J3237" s="3">
        <f t="shared" si="406"/>
        <v>0</v>
      </c>
      <c r="K3237" s="3">
        <f t="shared" si="407"/>
        <v>0</v>
      </c>
      <c r="L3237" s="3">
        <f t="shared" si="408"/>
        <v>0</v>
      </c>
      <c r="M3237" s="3">
        <f t="shared" si="409"/>
        <v>0</v>
      </c>
      <c r="N3237" s="3">
        <f t="shared" si="410"/>
        <v>0</v>
      </c>
      <c r="O3237" s="3">
        <f t="shared" si="411"/>
        <v>0</v>
      </c>
      <c r="P3237" s="2">
        <f t="shared" si="404"/>
        <v>0</v>
      </c>
    </row>
    <row r="3238" spans="1:16">
      <c r="A3238" s="1">
        <v>3234</v>
      </c>
      <c r="G3238" s="3">
        <v>0</v>
      </c>
      <c r="H3238" s="2"/>
      <c r="I3238" s="3">
        <f t="shared" si="405"/>
        <v>0</v>
      </c>
      <c r="J3238" s="3">
        <f t="shared" si="406"/>
        <v>0</v>
      </c>
      <c r="K3238" s="3">
        <f t="shared" si="407"/>
        <v>0</v>
      </c>
      <c r="L3238" s="3">
        <f t="shared" si="408"/>
        <v>0</v>
      </c>
      <c r="M3238" s="3">
        <f t="shared" si="409"/>
        <v>0</v>
      </c>
      <c r="N3238" s="3">
        <f t="shared" si="410"/>
        <v>0</v>
      </c>
      <c r="O3238" s="3">
        <f t="shared" si="411"/>
        <v>0</v>
      </c>
      <c r="P3238" s="2">
        <f t="shared" si="404"/>
        <v>0</v>
      </c>
    </row>
    <row r="3239" spans="1:16">
      <c r="A3239" s="1">
        <v>3235</v>
      </c>
      <c r="G3239" s="3">
        <v>0</v>
      </c>
      <c r="H3239" s="2"/>
      <c r="I3239" s="3">
        <f t="shared" si="405"/>
        <v>0</v>
      </c>
      <c r="J3239" s="3">
        <f t="shared" si="406"/>
        <v>0</v>
      </c>
      <c r="K3239" s="3">
        <f t="shared" si="407"/>
        <v>0</v>
      </c>
      <c r="L3239" s="3">
        <f t="shared" si="408"/>
        <v>0</v>
      </c>
      <c r="M3239" s="3">
        <f t="shared" si="409"/>
        <v>0</v>
      </c>
      <c r="N3239" s="3">
        <f t="shared" si="410"/>
        <v>0</v>
      </c>
      <c r="O3239" s="3">
        <f t="shared" si="411"/>
        <v>0</v>
      </c>
      <c r="P3239" s="2">
        <f t="shared" si="404"/>
        <v>0</v>
      </c>
    </row>
    <row r="3240" spans="1:16">
      <c r="A3240" s="1">
        <v>3236</v>
      </c>
      <c r="G3240" s="3">
        <v>0</v>
      </c>
      <c r="H3240" s="2"/>
      <c r="I3240" s="3">
        <f t="shared" si="405"/>
        <v>0</v>
      </c>
      <c r="J3240" s="3">
        <f t="shared" si="406"/>
        <v>0</v>
      </c>
      <c r="K3240" s="3">
        <f t="shared" si="407"/>
        <v>0</v>
      </c>
      <c r="L3240" s="3">
        <f t="shared" si="408"/>
        <v>0</v>
      </c>
      <c r="M3240" s="3">
        <f t="shared" si="409"/>
        <v>0</v>
      </c>
      <c r="N3240" s="3">
        <f t="shared" si="410"/>
        <v>0</v>
      </c>
      <c r="O3240" s="3">
        <f t="shared" si="411"/>
        <v>0</v>
      </c>
      <c r="P3240" s="2">
        <f t="shared" si="404"/>
        <v>0</v>
      </c>
    </row>
    <row r="3241" spans="1:16">
      <c r="A3241" s="1">
        <v>3237</v>
      </c>
      <c r="G3241" s="3">
        <v>0</v>
      </c>
      <c r="H3241" s="2"/>
      <c r="I3241" s="3">
        <f t="shared" si="405"/>
        <v>0</v>
      </c>
      <c r="J3241" s="3">
        <f t="shared" si="406"/>
        <v>0</v>
      </c>
      <c r="K3241" s="3">
        <f t="shared" si="407"/>
        <v>0</v>
      </c>
      <c r="L3241" s="3">
        <f t="shared" si="408"/>
        <v>0</v>
      </c>
      <c r="M3241" s="3">
        <f t="shared" si="409"/>
        <v>0</v>
      </c>
      <c r="N3241" s="3">
        <f t="shared" si="410"/>
        <v>0</v>
      </c>
      <c r="O3241" s="3">
        <f t="shared" si="411"/>
        <v>0</v>
      </c>
      <c r="P3241" s="2">
        <f t="shared" si="404"/>
        <v>0</v>
      </c>
    </row>
    <row r="3242" spans="1:16">
      <c r="A3242" s="1">
        <v>3238</v>
      </c>
      <c r="G3242" s="3">
        <v>0</v>
      </c>
      <c r="H3242" s="2"/>
      <c r="I3242" s="3">
        <f t="shared" si="405"/>
        <v>0</v>
      </c>
      <c r="J3242" s="3">
        <f t="shared" si="406"/>
        <v>0</v>
      </c>
      <c r="K3242" s="3">
        <f t="shared" si="407"/>
        <v>0</v>
      </c>
      <c r="L3242" s="3">
        <f t="shared" si="408"/>
        <v>0</v>
      </c>
      <c r="M3242" s="3">
        <f t="shared" si="409"/>
        <v>0</v>
      </c>
      <c r="N3242" s="3">
        <f t="shared" si="410"/>
        <v>0</v>
      </c>
      <c r="O3242" s="3">
        <f t="shared" si="411"/>
        <v>0</v>
      </c>
      <c r="P3242" s="2">
        <f t="shared" si="404"/>
        <v>0</v>
      </c>
    </row>
    <row r="3243" spans="1:16">
      <c r="A3243" s="1">
        <v>3239</v>
      </c>
      <c r="G3243" s="3">
        <v>0</v>
      </c>
      <c r="H3243" s="2"/>
      <c r="I3243" s="3">
        <f t="shared" si="405"/>
        <v>0</v>
      </c>
      <c r="J3243" s="3">
        <f t="shared" si="406"/>
        <v>0</v>
      </c>
      <c r="K3243" s="3">
        <f t="shared" si="407"/>
        <v>0</v>
      </c>
      <c r="L3243" s="3">
        <f t="shared" si="408"/>
        <v>0</v>
      </c>
      <c r="M3243" s="3">
        <f t="shared" si="409"/>
        <v>0</v>
      </c>
      <c r="N3243" s="3">
        <f t="shared" si="410"/>
        <v>0</v>
      </c>
      <c r="O3243" s="3">
        <f t="shared" si="411"/>
        <v>0</v>
      </c>
      <c r="P3243" s="2">
        <f t="shared" si="404"/>
        <v>0</v>
      </c>
    </row>
    <row r="3244" spans="1:16">
      <c r="A3244" s="1">
        <v>3240</v>
      </c>
      <c r="G3244" s="3">
        <v>0</v>
      </c>
      <c r="H3244" s="2"/>
      <c r="I3244" s="3">
        <f t="shared" si="405"/>
        <v>0</v>
      </c>
      <c r="J3244" s="3">
        <f t="shared" si="406"/>
        <v>0</v>
      </c>
      <c r="K3244" s="3">
        <f t="shared" si="407"/>
        <v>0</v>
      </c>
      <c r="L3244" s="3">
        <f t="shared" si="408"/>
        <v>0</v>
      </c>
      <c r="M3244" s="3">
        <f t="shared" si="409"/>
        <v>0</v>
      </c>
      <c r="N3244" s="3">
        <f t="shared" si="410"/>
        <v>0</v>
      </c>
      <c r="O3244" s="3">
        <f t="shared" si="411"/>
        <v>0</v>
      </c>
      <c r="P3244" s="2">
        <f t="shared" si="404"/>
        <v>0</v>
      </c>
    </row>
    <row r="3245" spans="1:16">
      <c r="A3245" s="1">
        <v>3241</v>
      </c>
      <c r="G3245" s="3">
        <v>0</v>
      </c>
      <c r="H3245" s="2"/>
      <c r="I3245" s="3">
        <f t="shared" si="405"/>
        <v>0</v>
      </c>
      <c r="J3245" s="3">
        <f t="shared" si="406"/>
        <v>0</v>
      </c>
      <c r="K3245" s="3">
        <f t="shared" si="407"/>
        <v>0</v>
      </c>
      <c r="L3245" s="3">
        <f t="shared" si="408"/>
        <v>0</v>
      </c>
      <c r="M3245" s="3">
        <f t="shared" si="409"/>
        <v>0</v>
      </c>
      <c r="N3245" s="3">
        <f t="shared" si="410"/>
        <v>0</v>
      </c>
      <c r="O3245" s="3">
        <f t="shared" si="411"/>
        <v>0</v>
      </c>
      <c r="P3245" s="2">
        <f t="shared" si="404"/>
        <v>0</v>
      </c>
    </row>
    <row r="3246" spans="1:16">
      <c r="A3246" s="1">
        <v>3242</v>
      </c>
      <c r="G3246" s="3">
        <v>0</v>
      </c>
      <c r="H3246" s="2"/>
      <c r="I3246" s="3">
        <f t="shared" si="405"/>
        <v>0</v>
      </c>
      <c r="J3246" s="3">
        <f t="shared" si="406"/>
        <v>0</v>
      </c>
      <c r="K3246" s="3">
        <f t="shared" si="407"/>
        <v>0</v>
      </c>
      <c r="L3246" s="3">
        <f t="shared" si="408"/>
        <v>0</v>
      </c>
      <c r="M3246" s="3">
        <f t="shared" si="409"/>
        <v>0</v>
      </c>
      <c r="N3246" s="3">
        <f t="shared" si="410"/>
        <v>0</v>
      </c>
      <c r="O3246" s="3">
        <f t="shared" si="411"/>
        <v>0</v>
      </c>
      <c r="P3246" s="2">
        <f t="shared" si="404"/>
        <v>0</v>
      </c>
    </row>
    <row r="3247" spans="1:16">
      <c r="A3247" s="1">
        <v>3243</v>
      </c>
      <c r="G3247" s="3">
        <v>0</v>
      </c>
      <c r="H3247" s="2"/>
      <c r="I3247" s="3">
        <f t="shared" si="405"/>
        <v>0</v>
      </c>
      <c r="J3247" s="3">
        <f t="shared" si="406"/>
        <v>0</v>
      </c>
      <c r="K3247" s="3">
        <f t="shared" si="407"/>
        <v>0</v>
      </c>
      <c r="L3247" s="3">
        <f t="shared" si="408"/>
        <v>0</v>
      </c>
      <c r="M3247" s="3">
        <f t="shared" si="409"/>
        <v>0</v>
      </c>
      <c r="N3247" s="3">
        <f t="shared" si="410"/>
        <v>0</v>
      </c>
      <c r="O3247" s="3">
        <f t="shared" si="411"/>
        <v>0</v>
      </c>
      <c r="P3247" s="2">
        <f t="shared" si="404"/>
        <v>0</v>
      </c>
    </row>
    <row r="3248" spans="1:16">
      <c r="A3248" s="1">
        <v>3244</v>
      </c>
      <c r="G3248" s="3">
        <v>0</v>
      </c>
      <c r="H3248" s="2"/>
      <c r="I3248" s="3">
        <f t="shared" si="405"/>
        <v>0</v>
      </c>
      <c r="J3248" s="3">
        <f t="shared" si="406"/>
        <v>0</v>
      </c>
      <c r="K3248" s="3">
        <f t="shared" si="407"/>
        <v>0</v>
      </c>
      <c r="L3248" s="3">
        <f t="shared" si="408"/>
        <v>0</v>
      </c>
      <c r="M3248" s="3">
        <f t="shared" si="409"/>
        <v>0</v>
      </c>
      <c r="N3248" s="3">
        <f t="shared" si="410"/>
        <v>0</v>
      </c>
      <c r="O3248" s="3">
        <f t="shared" si="411"/>
        <v>0</v>
      </c>
      <c r="P3248" s="2">
        <f t="shared" si="404"/>
        <v>0</v>
      </c>
    </row>
    <row r="3249" spans="1:16">
      <c r="A3249" s="1">
        <v>3245</v>
      </c>
      <c r="G3249" s="3">
        <v>0</v>
      </c>
      <c r="H3249" s="2"/>
      <c r="I3249" s="3">
        <f t="shared" si="405"/>
        <v>0</v>
      </c>
      <c r="J3249" s="3">
        <f t="shared" si="406"/>
        <v>0</v>
      </c>
      <c r="K3249" s="3">
        <f t="shared" si="407"/>
        <v>0</v>
      </c>
      <c r="L3249" s="3">
        <f t="shared" si="408"/>
        <v>0</v>
      </c>
      <c r="M3249" s="3">
        <f t="shared" si="409"/>
        <v>0</v>
      </c>
      <c r="N3249" s="3">
        <f t="shared" si="410"/>
        <v>0</v>
      </c>
      <c r="O3249" s="3">
        <f t="shared" si="411"/>
        <v>0</v>
      </c>
      <c r="P3249" s="2">
        <f t="shared" si="404"/>
        <v>0</v>
      </c>
    </row>
    <row r="3250" spans="1:16">
      <c r="A3250" s="1">
        <v>3246</v>
      </c>
      <c r="G3250" s="3">
        <v>0</v>
      </c>
      <c r="H3250" s="2"/>
      <c r="I3250" s="3">
        <f t="shared" si="405"/>
        <v>0</v>
      </c>
      <c r="J3250" s="3">
        <f t="shared" si="406"/>
        <v>0</v>
      </c>
      <c r="K3250" s="3">
        <f t="shared" si="407"/>
        <v>0</v>
      </c>
      <c r="L3250" s="3">
        <f t="shared" si="408"/>
        <v>0</v>
      </c>
      <c r="M3250" s="3">
        <f t="shared" si="409"/>
        <v>0</v>
      </c>
      <c r="N3250" s="3">
        <f t="shared" si="410"/>
        <v>0</v>
      </c>
      <c r="O3250" s="3">
        <f t="shared" si="411"/>
        <v>0</v>
      </c>
      <c r="P3250" s="2">
        <f t="shared" si="404"/>
        <v>0</v>
      </c>
    </row>
    <row r="3251" spans="1:16">
      <c r="A3251" s="1">
        <v>3247</v>
      </c>
      <c r="G3251" s="3">
        <v>0</v>
      </c>
      <c r="H3251" s="2"/>
      <c r="I3251" s="3">
        <f t="shared" si="405"/>
        <v>0</v>
      </c>
      <c r="J3251" s="3">
        <f t="shared" si="406"/>
        <v>0</v>
      </c>
      <c r="K3251" s="3">
        <f t="shared" si="407"/>
        <v>0</v>
      </c>
      <c r="L3251" s="3">
        <f t="shared" si="408"/>
        <v>0</v>
      </c>
      <c r="M3251" s="3">
        <f t="shared" si="409"/>
        <v>0</v>
      </c>
      <c r="N3251" s="3">
        <f t="shared" si="410"/>
        <v>0</v>
      </c>
      <c r="O3251" s="3">
        <f t="shared" si="411"/>
        <v>0</v>
      </c>
      <c r="P3251" s="2">
        <f t="shared" si="404"/>
        <v>0</v>
      </c>
    </row>
    <row r="3252" spans="1:16">
      <c r="A3252" s="1">
        <v>3248</v>
      </c>
      <c r="G3252" s="3">
        <v>0</v>
      </c>
      <c r="H3252" s="2"/>
      <c r="I3252" s="3">
        <f t="shared" si="405"/>
        <v>0</v>
      </c>
      <c r="J3252" s="3">
        <f t="shared" si="406"/>
        <v>0</v>
      </c>
      <c r="K3252" s="3">
        <f t="shared" si="407"/>
        <v>0</v>
      </c>
      <c r="L3252" s="3">
        <f t="shared" si="408"/>
        <v>0</v>
      </c>
      <c r="M3252" s="3">
        <f t="shared" si="409"/>
        <v>0</v>
      </c>
      <c r="N3252" s="3">
        <f t="shared" si="410"/>
        <v>0</v>
      </c>
      <c r="O3252" s="3">
        <f t="shared" si="411"/>
        <v>0</v>
      </c>
      <c r="P3252" s="2">
        <f t="shared" si="404"/>
        <v>0</v>
      </c>
    </row>
    <row r="3253" spans="1:16">
      <c r="A3253" s="1">
        <v>3249</v>
      </c>
      <c r="G3253" s="3">
        <v>0</v>
      </c>
      <c r="H3253" s="2"/>
      <c r="I3253" s="3">
        <f t="shared" si="405"/>
        <v>0</v>
      </c>
      <c r="J3253" s="3">
        <f t="shared" si="406"/>
        <v>0</v>
      </c>
      <c r="K3253" s="3">
        <f t="shared" si="407"/>
        <v>0</v>
      </c>
      <c r="L3253" s="3">
        <f t="shared" si="408"/>
        <v>0</v>
      </c>
      <c r="M3253" s="3">
        <f t="shared" si="409"/>
        <v>0</v>
      </c>
      <c r="N3253" s="3">
        <f t="shared" si="410"/>
        <v>0</v>
      </c>
      <c r="O3253" s="3">
        <f t="shared" si="411"/>
        <v>0</v>
      </c>
      <c r="P3253" s="2">
        <f t="shared" si="404"/>
        <v>0</v>
      </c>
    </row>
    <row r="3254" spans="1:16">
      <c r="A3254" s="1">
        <v>3250</v>
      </c>
      <c r="G3254" s="3">
        <v>0</v>
      </c>
      <c r="H3254" s="2"/>
      <c r="I3254" s="3">
        <f t="shared" si="405"/>
        <v>0</v>
      </c>
      <c r="J3254" s="3">
        <f t="shared" si="406"/>
        <v>0</v>
      </c>
      <c r="K3254" s="3">
        <f t="shared" si="407"/>
        <v>0</v>
      </c>
      <c r="L3254" s="3">
        <f t="shared" si="408"/>
        <v>0</v>
      </c>
      <c r="M3254" s="3">
        <f t="shared" si="409"/>
        <v>0</v>
      </c>
      <c r="N3254" s="3">
        <f t="shared" si="410"/>
        <v>0</v>
      </c>
      <c r="O3254" s="3">
        <f t="shared" si="411"/>
        <v>0</v>
      </c>
      <c r="P3254" s="2">
        <f t="shared" si="404"/>
        <v>0</v>
      </c>
    </row>
    <row r="3255" spans="1:16">
      <c r="A3255" s="1">
        <v>3251</v>
      </c>
      <c r="G3255" s="3">
        <v>0</v>
      </c>
      <c r="H3255" s="2"/>
      <c r="I3255" s="3">
        <f t="shared" si="405"/>
        <v>0</v>
      </c>
      <c r="J3255" s="3">
        <f t="shared" si="406"/>
        <v>0</v>
      </c>
      <c r="K3255" s="3">
        <f t="shared" si="407"/>
        <v>0</v>
      </c>
      <c r="L3255" s="3">
        <f t="shared" si="408"/>
        <v>0</v>
      </c>
      <c r="M3255" s="3">
        <f t="shared" si="409"/>
        <v>0</v>
      </c>
      <c r="N3255" s="3">
        <f t="shared" si="410"/>
        <v>0</v>
      </c>
      <c r="O3255" s="3">
        <f t="shared" si="411"/>
        <v>0</v>
      </c>
      <c r="P3255" s="2">
        <f t="shared" si="404"/>
        <v>0</v>
      </c>
    </row>
    <row r="3256" spans="1:16">
      <c r="A3256" s="1">
        <v>3252</v>
      </c>
      <c r="G3256" s="3">
        <v>0</v>
      </c>
      <c r="H3256" s="2"/>
      <c r="I3256" s="3">
        <f t="shared" si="405"/>
        <v>0</v>
      </c>
      <c r="J3256" s="3">
        <f t="shared" si="406"/>
        <v>0</v>
      </c>
      <c r="K3256" s="3">
        <f t="shared" si="407"/>
        <v>0</v>
      </c>
      <c r="L3256" s="3">
        <f t="shared" si="408"/>
        <v>0</v>
      </c>
      <c r="M3256" s="3">
        <f t="shared" si="409"/>
        <v>0</v>
      </c>
      <c r="N3256" s="3">
        <f t="shared" si="410"/>
        <v>0</v>
      </c>
      <c r="O3256" s="3">
        <f t="shared" si="411"/>
        <v>0</v>
      </c>
      <c r="P3256" s="2">
        <f t="shared" si="404"/>
        <v>0</v>
      </c>
    </row>
    <row r="3257" spans="1:16">
      <c r="A3257" s="1">
        <v>3253</v>
      </c>
      <c r="G3257" s="3">
        <v>0</v>
      </c>
      <c r="H3257" s="2"/>
      <c r="I3257" s="3">
        <f t="shared" si="405"/>
        <v>0</v>
      </c>
      <c r="J3257" s="3">
        <f t="shared" si="406"/>
        <v>0</v>
      </c>
      <c r="K3257" s="3">
        <f t="shared" si="407"/>
        <v>0</v>
      </c>
      <c r="L3257" s="3">
        <f t="shared" si="408"/>
        <v>0</v>
      </c>
      <c r="M3257" s="3">
        <f t="shared" si="409"/>
        <v>0</v>
      </c>
      <c r="N3257" s="3">
        <f t="shared" si="410"/>
        <v>0</v>
      </c>
      <c r="O3257" s="3">
        <f t="shared" si="411"/>
        <v>0</v>
      </c>
      <c r="P3257" s="2">
        <f t="shared" si="404"/>
        <v>0</v>
      </c>
    </row>
    <row r="3258" spans="1:16">
      <c r="A3258" s="1">
        <v>3254</v>
      </c>
      <c r="G3258" s="3">
        <v>0</v>
      </c>
      <c r="H3258" s="2"/>
      <c r="I3258" s="3">
        <f t="shared" si="405"/>
        <v>0</v>
      </c>
      <c r="J3258" s="3">
        <f t="shared" si="406"/>
        <v>0</v>
      </c>
      <c r="K3258" s="3">
        <f t="shared" si="407"/>
        <v>0</v>
      </c>
      <c r="L3258" s="3">
        <f t="shared" si="408"/>
        <v>0</v>
      </c>
      <c r="M3258" s="3">
        <f t="shared" si="409"/>
        <v>0</v>
      </c>
      <c r="N3258" s="3">
        <f t="shared" si="410"/>
        <v>0</v>
      </c>
      <c r="O3258" s="3">
        <f t="shared" si="411"/>
        <v>0</v>
      </c>
      <c r="P3258" s="2">
        <f t="shared" si="404"/>
        <v>0</v>
      </c>
    </row>
    <row r="3259" spans="1:16">
      <c r="A3259" s="1">
        <v>3255</v>
      </c>
      <c r="G3259" s="3">
        <v>0</v>
      </c>
      <c r="H3259" s="2"/>
      <c r="I3259" s="3">
        <f t="shared" si="405"/>
        <v>0</v>
      </c>
      <c r="J3259" s="3">
        <f t="shared" si="406"/>
        <v>0</v>
      </c>
      <c r="K3259" s="3">
        <f t="shared" si="407"/>
        <v>0</v>
      </c>
      <c r="L3259" s="3">
        <f t="shared" si="408"/>
        <v>0</v>
      </c>
      <c r="M3259" s="3">
        <f t="shared" si="409"/>
        <v>0</v>
      </c>
      <c r="N3259" s="3">
        <f t="shared" si="410"/>
        <v>0</v>
      </c>
      <c r="O3259" s="3">
        <f t="shared" si="411"/>
        <v>0</v>
      </c>
      <c r="P3259" s="2">
        <f t="shared" si="404"/>
        <v>0</v>
      </c>
    </row>
    <row r="3260" spans="1:16">
      <c r="A3260" s="1">
        <v>3256</v>
      </c>
      <c r="G3260" s="3">
        <v>0</v>
      </c>
      <c r="H3260" s="2"/>
      <c r="I3260" s="3">
        <f t="shared" si="405"/>
        <v>0</v>
      </c>
      <c r="J3260" s="3">
        <f t="shared" si="406"/>
        <v>0</v>
      </c>
      <c r="K3260" s="3">
        <f t="shared" si="407"/>
        <v>0</v>
      </c>
      <c r="L3260" s="3">
        <f t="shared" si="408"/>
        <v>0</v>
      </c>
      <c r="M3260" s="3">
        <f t="shared" si="409"/>
        <v>0</v>
      </c>
      <c r="N3260" s="3">
        <f t="shared" si="410"/>
        <v>0</v>
      </c>
      <c r="O3260" s="3">
        <f t="shared" si="411"/>
        <v>0</v>
      </c>
      <c r="P3260" s="2">
        <f t="shared" si="404"/>
        <v>0</v>
      </c>
    </row>
    <row r="3261" spans="1:16">
      <c r="A3261" s="1">
        <v>3257</v>
      </c>
      <c r="G3261" s="3">
        <v>0</v>
      </c>
      <c r="H3261" s="2"/>
      <c r="I3261" s="3">
        <f t="shared" si="405"/>
        <v>0</v>
      </c>
      <c r="J3261" s="3">
        <f t="shared" si="406"/>
        <v>0</v>
      </c>
      <c r="K3261" s="3">
        <f t="shared" si="407"/>
        <v>0</v>
      </c>
      <c r="L3261" s="3">
        <f t="shared" si="408"/>
        <v>0</v>
      </c>
      <c r="M3261" s="3">
        <f t="shared" si="409"/>
        <v>0</v>
      </c>
      <c r="N3261" s="3">
        <f t="shared" si="410"/>
        <v>0</v>
      </c>
      <c r="O3261" s="3">
        <f t="shared" si="411"/>
        <v>0</v>
      </c>
      <c r="P3261" s="2">
        <f t="shared" si="404"/>
        <v>0</v>
      </c>
    </row>
    <row r="3262" spans="1:16">
      <c r="A3262" s="1">
        <v>3258</v>
      </c>
      <c r="G3262" s="3">
        <v>0</v>
      </c>
      <c r="H3262" s="2"/>
      <c r="I3262" s="3">
        <f t="shared" si="405"/>
        <v>0</v>
      </c>
      <c r="J3262" s="3">
        <f t="shared" si="406"/>
        <v>0</v>
      </c>
      <c r="K3262" s="3">
        <f t="shared" si="407"/>
        <v>0</v>
      </c>
      <c r="L3262" s="3">
        <f t="shared" si="408"/>
        <v>0</v>
      </c>
      <c r="M3262" s="3">
        <f t="shared" si="409"/>
        <v>0</v>
      </c>
      <c r="N3262" s="3">
        <f t="shared" si="410"/>
        <v>0</v>
      </c>
      <c r="O3262" s="3">
        <f t="shared" si="411"/>
        <v>0</v>
      </c>
      <c r="P3262" s="2">
        <f t="shared" si="404"/>
        <v>0</v>
      </c>
    </row>
    <row r="3263" spans="1:16">
      <c r="A3263" s="1">
        <v>3259</v>
      </c>
      <c r="G3263" s="3">
        <v>0</v>
      </c>
      <c r="H3263" s="2"/>
      <c r="I3263" s="3">
        <f t="shared" si="405"/>
        <v>0</v>
      </c>
      <c r="J3263" s="3">
        <f t="shared" si="406"/>
        <v>0</v>
      </c>
      <c r="K3263" s="3">
        <f t="shared" si="407"/>
        <v>0</v>
      </c>
      <c r="L3263" s="3">
        <f t="shared" si="408"/>
        <v>0</v>
      </c>
      <c r="M3263" s="3">
        <f t="shared" si="409"/>
        <v>0</v>
      </c>
      <c r="N3263" s="3">
        <f t="shared" si="410"/>
        <v>0</v>
      </c>
      <c r="O3263" s="3">
        <f t="shared" si="411"/>
        <v>0</v>
      </c>
      <c r="P3263" s="2">
        <f t="shared" si="404"/>
        <v>0</v>
      </c>
    </row>
    <row r="3264" spans="1:16">
      <c r="A3264" s="1">
        <v>3260</v>
      </c>
      <c r="G3264" s="3">
        <v>0</v>
      </c>
      <c r="H3264" s="2"/>
      <c r="I3264" s="3">
        <f t="shared" si="405"/>
        <v>0</v>
      </c>
      <c r="J3264" s="3">
        <f t="shared" si="406"/>
        <v>0</v>
      </c>
      <c r="K3264" s="3">
        <f t="shared" si="407"/>
        <v>0</v>
      </c>
      <c r="L3264" s="3">
        <f t="shared" si="408"/>
        <v>0</v>
      </c>
      <c r="M3264" s="3">
        <f t="shared" si="409"/>
        <v>0</v>
      </c>
      <c r="N3264" s="3">
        <f t="shared" si="410"/>
        <v>0</v>
      </c>
      <c r="O3264" s="3">
        <f t="shared" si="411"/>
        <v>0</v>
      </c>
      <c r="P3264" s="2">
        <f t="shared" si="404"/>
        <v>0</v>
      </c>
    </row>
    <row r="3265" spans="1:16">
      <c r="A3265" s="1">
        <v>3261</v>
      </c>
      <c r="G3265" s="3">
        <v>0</v>
      </c>
      <c r="H3265" s="2"/>
      <c r="I3265" s="3">
        <f t="shared" si="405"/>
        <v>0</v>
      </c>
      <c r="J3265" s="3">
        <f t="shared" si="406"/>
        <v>0</v>
      </c>
      <c r="K3265" s="3">
        <f t="shared" si="407"/>
        <v>0</v>
      </c>
      <c r="L3265" s="3">
        <f t="shared" si="408"/>
        <v>0</v>
      </c>
      <c r="M3265" s="3">
        <f t="shared" si="409"/>
        <v>0</v>
      </c>
      <c r="N3265" s="3">
        <f t="shared" si="410"/>
        <v>0</v>
      </c>
      <c r="O3265" s="3">
        <f t="shared" si="411"/>
        <v>0</v>
      </c>
      <c r="P3265" s="2">
        <f t="shared" si="404"/>
        <v>0</v>
      </c>
    </row>
    <row r="3266" spans="1:16">
      <c r="A3266" s="1">
        <v>3262</v>
      </c>
      <c r="G3266" s="3">
        <v>0</v>
      </c>
      <c r="H3266" s="2"/>
      <c r="I3266" s="3">
        <f t="shared" si="405"/>
        <v>0</v>
      </c>
      <c r="J3266" s="3">
        <f t="shared" si="406"/>
        <v>0</v>
      </c>
      <c r="K3266" s="3">
        <f t="shared" si="407"/>
        <v>0</v>
      </c>
      <c r="L3266" s="3">
        <f t="shared" si="408"/>
        <v>0</v>
      </c>
      <c r="M3266" s="3">
        <f t="shared" si="409"/>
        <v>0</v>
      </c>
      <c r="N3266" s="3">
        <f t="shared" si="410"/>
        <v>0</v>
      </c>
      <c r="O3266" s="3">
        <f t="shared" si="411"/>
        <v>0</v>
      </c>
      <c r="P3266" s="2">
        <f t="shared" si="404"/>
        <v>0</v>
      </c>
    </row>
    <row r="3267" spans="1:16">
      <c r="A3267" s="1">
        <v>3263</v>
      </c>
      <c r="G3267" s="3">
        <v>0</v>
      </c>
      <c r="H3267" s="2"/>
      <c r="I3267" s="3">
        <f t="shared" si="405"/>
        <v>0</v>
      </c>
      <c r="J3267" s="3">
        <f t="shared" si="406"/>
        <v>0</v>
      </c>
      <c r="K3267" s="3">
        <f t="shared" si="407"/>
        <v>0</v>
      </c>
      <c r="L3267" s="3">
        <f t="shared" si="408"/>
        <v>0</v>
      </c>
      <c r="M3267" s="3">
        <f t="shared" si="409"/>
        <v>0</v>
      </c>
      <c r="N3267" s="3">
        <f t="shared" si="410"/>
        <v>0</v>
      </c>
      <c r="O3267" s="3">
        <f t="shared" si="411"/>
        <v>0</v>
      </c>
      <c r="P3267" s="2">
        <f t="shared" si="404"/>
        <v>0</v>
      </c>
    </row>
    <row r="3268" spans="1:16">
      <c r="A3268" s="1">
        <v>3264</v>
      </c>
      <c r="G3268" s="3">
        <v>0</v>
      </c>
      <c r="H3268" s="2"/>
      <c r="I3268" s="3">
        <f t="shared" si="405"/>
        <v>0</v>
      </c>
      <c r="J3268" s="3">
        <f t="shared" si="406"/>
        <v>0</v>
      </c>
      <c r="K3268" s="3">
        <f t="shared" si="407"/>
        <v>0</v>
      </c>
      <c r="L3268" s="3">
        <f t="shared" si="408"/>
        <v>0</v>
      </c>
      <c r="M3268" s="3">
        <f t="shared" si="409"/>
        <v>0</v>
      </c>
      <c r="N3268" s="3">
        <f t="shared" si="410"/>
        <v>0</v>
      </c>
      <c r="O3268" s="3">
        <f t="shared" si="411"/>
        <v>0</v>
      </c>
      <c r="P3268" s="2">
        <f t="shared" si="404"/>
        <v>0</v>
      </c>
    </row>
    <row r="3269" spans="1:16">
      <c r="A3269" s="1">
        <v>3265</v>
      </c>
      <c r="G3269" s="3">
        <v>0</v>
      </c>
      <c r="H3269" s="2"/>
      <c r="I3269" s="3">
        <f t="shared" si="405"/>
        <v>0</v>
      </c>
      <c r="J3269" s="3">
        <f t="shared" si="406"/>
        <v>0</v>
      </c>
      <c r="K3269" s="3">
        <f t="shared" si="407"/>
        <v>0</v>
      </c>
      <c r="L3269" s="3">
        <f t="shared" si="408"/>
        <v>0</v>
      </c>
      <c r="M3269" s="3">
        <f t="shared" si="409"/>
        <v>0</v>
      </c>
      <c r="N3269" s="3">
        <f t="shared" si="410"/>
        <v>0</v>
      </c>
      <c r="O3269" s="3">
        <f t="shared" si="411"/>
        <v>0</v>
      </c>
      <c r="P3269" s="2">
        <f t="shared" ref="P3269:P3332" si="412">O3269</f>
        <v>0</v>
      </c>
    </row>
    <row r="3270" spans="1:16">
      <c r="A3270" s="1">
        <v>3266</v>
      </c>
      <c r="G3270" s="3">
        <v>0</v>
      </c>
      <c r="H3270" s="2"/>
      <c r="I3270" s="3">
        <f t="shared" si="405"/>
        <v>0</v>
      </c>
      <c r="J3270" s="3">
        <f t="shared" si="406"/>
        <v>0</v>
      </c>
      <c r="K3270" s="3">
        <f t="shared" si="407"/>
        <v>0</v>
      </c>
      <c r="L3270" s="3">
        <f t="shared" si="408"/>
        <v>0</v>
      </c>
      <c r="M3270" s="3">
        <f t="shared" si="409"/>
        <v>0</v>
      </c>
      <c r="N3270" s="3">
        <f t="shared" si="410"/>
        <v>0</v>
      </c>
      <c r="O3270" s="3">
        <f t="shared" si="411"/>
        <v>0</v>
      </c>
      <c r="P3270" s="2">
        <f t="shared" si="412"/>
        <v>0</v>
      </c>
    </row>
    <row r="3271" spans="1:16">
      <c r="A3271" s="1">
        <v>3267</v>
      </c>
      <c r="G3271" s="3">
        <v>0</v>
      </c>
      <c r="H3271" s="2"/>
      <c r="I3271" s="3">
        <f t="shared" si="405"/>
        <v>0</v>
      </c>
      <c r="J3271" s="3">
        <f t="shared" si="406"/>
        <v>0</v>
      </c>
      <c r="K3271" s="3">
        <f t="shared" si="407"/>
        <v>0</v>
      </c>
      <c r="L3271" s="3">
        <f t="shared" si="408"/>
        <v>0</v>
      </c>
      <c r="M3271" s="3">
        <f t="shared" si="409"/>
        <v>0</v>
      </c>
      <c r="N3271" s="3">
        <f t="shared" si="410"/>
        <v>0</v>
      </c>
      <c r="O3271" s="3">
        <f t="shared" si="411"/>
        <v>0</v>
      </c>
      <c r="P3271" s="2">
        <f t="shared" si="412"/>
        <v>0</v>
      </c>
    </row>
    <row r="3272" spans="1:16">
      <c r="A3272" s="1">
        <v>3268</v>
      </c>
      <c r="G3272" s="3">
        <v>0</v>
      </c>
      <c r="H3272" s="2"/>
      <c r="I3272" s="3">
        <f t="shared" si="405"/>
        <v>0</v>
      </c>
      <c r="J3272" s="3">
        <f t="shared" si="406"/>
        <v>0</v>
      </c>
      <c r="K3272" s="3">
        <f t="shared" si="407"/>
        <v>0</v>
      </c>
      <c r="L3272" s="3">
        <f t="shared" si="408"/>
        <v>0</v>
      </c>
      <c r="M3272" s="3">
        <f t="shared" si="409"/>
        <v>0</v>
      </c>
      <c r="N3272" s="3">
        <f t="shared" si="410"/>
        <v>0</v>
      </c>
      <c r="O3272" s="3">
        <f t="shared" si="411"/>
        <v>0</v>
      </c>
      <c r="P3272" s="2">
        <f t="shared" si="412"/>
        <v>0</v>
      </c>
    </row>
    <row r="3273" spans="1:16">
      <c r="A3273" s="1">
        <v>3269</v>
      </c>
      <c r="G3273" s="3">
        <v>0</v>
      </c>
      <c r="H3273" s="2"/>
      <c r="I3273" s="3">
        <f t="shared" si="405"/>
        <v>0</v>
      </c>
      <c r="J3273" s="3">
        <f t="shared" si="406"/>
        <v>0</v>
      </c>
      <c r="K3273" s="3">
        <f t="shared" si="407"/>
        <v>0</v>
      </c>
      <c r="L3273" s="3">
        <f t="shared" si="408"/>
        <v>0</v>
      </c>
      <c r="M3273" s="3">
        <f t="shared" si="409"/>
        <v>0</v>
      </c>
      <c r="N3273" s="3">
        <f t="shared" si="410"/>
        <v>0</v>
      </c>
      <c r="O3273" s="3">
        <f t="shared" si="411"/>
        <v>0</v>
      </c>
      <c r="P3273" s="2">
        <f t="shared" si="412"/>
        <v>0</v>
      </c>
    </row>
    <row r="3274" spans="1:16">
      <c r="A3274" s="1">
        <v>3270</v>
      </c>
      <c r="G3274" s="3">
        <v>0</v>
      </c>
      <c r="H3274" s="2"/>
      <c r="I3274" s="3">
        <f t="shared" si="405"/>
        <v>0</v>
      </c>
      <c r="J3274" s="3">
        <f t="shared" si="406"/>
        <v>0</v>
      </c>
      <c r="K3274" s="3">
        <f t="shared" si="407"/>
        <v>0</v>
      </c>
      <c r="L3274" s="3">
        <f t="shared" si="408"/>
        <v>0</v>
      </c>
      <c r="M3274" s="3">
        <f t="shared" si="409"/>
        <v>0</v>
      </c>
      <c r="N3274" s="3">
        <f t="shared" si="410"/>
        <v>0</v>
      </c>
      <c r="O3274" s="3">
        <f t="shared" si="411"/>
        <v>0</v>
      </c>
      <c r="P3274" s="2">
        <f t="shared" si="412"/>
        <v>0</v>
      </c>
    </row>
    <row r="3275" spans="1:16">
      <c r="A3275" s="1">
        <v>3271</v>
      </c>
      <c r="G3275" s="3">
        <v>0</v>
      </c>
      <c r="H3275" s="2"/>
      <c r="I3275" s="3">
        <f t="shared" si="405"/>
        <v>0</v>
      </c>
      <c r="J3275" s="3">
        <f t="shared" si="406"/>
        <v>0</v>
      </c>
      <c r="K3275" s="3">
        <f t="shared" si="407"/>
        <v>0</v>
      </c>
      <c r="L3275" s="3">
        <f t="shared" si="408"/>
        <v>0</v>
      </c>
      <c r="M3275" s="3">
        <f t="shared" si="409"/>
        <v>0</v>
      </c>
      <c r="N3275" s="3">
        <f t="shared" si="410"/>
        <v>0</v>
      </c>
      <c r="O3275" s="3">
        <f t="shared" si="411"/>
        <v>0</v>
      </c>
      <c r="P3275" s="2">
        <f t="shared" si="412"/>
        <v>0</v>
      </c>
    </row>
    <row r="3276" spans="1:16">
      <c r="A3276" s="1">
        <v>3272</v>
      </c>
      <c r="G3276" s="3">
        <v>0</v>
      </c>
      <c r="H3276" s="2"/>
      <c r="I3276" s="3">
        <f t="shared" si="405"/>
        <v>0</v>
      </c>
      <c r="J3276" s="3">
        <f t="shared" si="406"/>
        <v>0</v>
      </c>
      <c r="K3276" s="3">
        <f t="shared" si="407"/>
        <v>0</v>
      </c>
      <c r="L3276" s="3">
        <f t="shared" si="408"/>
        <v>0</v>
      </c>
      <c r="M3276" s="3">
        <f t="shared" si="409"/>
        <v>0</v>
      </c>
      <c r="N3276" s="3">
        <f t="shared" si="410"/>
        <v>0</v>
      </c>
      <c r="O3276" s="3">
        <f t="shared" si="411"/>
        <v>0</v>
      </c>
      <c r="P3276" s="2">
        <f t="shared" si="412"/>
        <v>0</v>
      </c>
    </row>
    <row r="3277" spans="1:16">
      <c r="A3277" s="1">
        <v>3273</v>
      </c>
      <c r="G3277" s="3">
        <v>0</v>
      </c>
      <c r="H3277" s="2"/>
      <c r="I3277" s="3">
        <f t="shared" si="405"/>
        <v>0</v>
      </c>
      <c r="J3277" s="3">
        <f t="shared" si="406"/>
        <v>0</v>
      </c>
      <c r="K3277" s="3">
        <f t="shared" si="407"/>
        <v>0</v>
      </c>
      <c r="L3277" s="3">
        <f t="shared" si="408"/>
        <v>0</v>
      </c>
      <c r="M3277" s="3">
        <f t="shared" si="409"/>
        <v>0</v>
      </c>
      <c r="N3277" s="3">
        <f t="shared" si="410"/>
        <v>0</v>
      </c>
      <c r="O3277" s="3">
        <f t="shared" si="411"/>
        <v>0</v>
      </c>
      <c r="P3277" s="2">
        <f t="shared" si="412"/>
        <v>0</v>
      </c>
    </row>
    <row r="3278" spans="1:16">
      <c r="A3278" s="1">
        <v>3274</v>
      </c>
      <c r="G3278" s="3">
        <v>0</v>
      </c>
      <c r="H3278" s="2"/>
      <c r="I3278" s="3">
        <f t="shared" si="405"/>
        <v>0</v>
      </c>
      <c r="J3278" s="3">
        <f t="shared" si="406"/>
        <v>0</v>
      </c>
      <c r="K3278" s="3">
        <f t="shared" si="407"/>
        <v>0</v>
      </c>
      <c r="L3278" s="3">
        <f t="shared" si="408"/>
        <v>0</v>
      </c>
      <c r="M3278" s="3">
        <f t="shared" si="409"/>
        <v>0</v>
      </c>
      <c r="N3278" s="3">
        <f t="shared" si="410"/>
        <v>0</v>
      </c>
      <c r="O3278" s="3">
        <f t="shared" si="411"/>
        <v>0</v>
      </c>
      <c r="P3278" s="2">
        <f t="shared" si="412"/>
        <v>0</v>
      </c>
    </row>
    <row r="3279" spans="1:16">
      <c r="A3279" s="1">
        <v>3275</v>
      </c>
      <c r="G3279" s="3">
        <v>0</v>
      </c>
      <c r="H3279" s="2"/>
      <c r="I3279" s="3">
        <f t="shared" si="405"/>
        <v>0</v>
      </c>
      <c r="J3279" s="3">
        <f t="shared" si="406"/>
        <v>0</v>
      </c>
      <c r="K3279" s="3">
        <f t="shared" si="407"/>
        <v>0</v>
      </c>
      <c r="L3279" s="3">
        <f t="shared" si="408"/>
        <v>0</v>
      </c>
      <c r="M3279" s="3">
        <f t="shared" si="409"/>
        <v>0</v>
      </c>
      <c r="N3279" s="3">
        <f t="shared" si="410"/>
        <v>0</v>
      </c>
      <c r="O3279" s="3">
        <f t="shared" si="411"/>
        <v>0</v>
      </c>
      <c r="P3279" s="2">
        <f t="shared" si="412"/>
        <v>0</v>
      </c>
    </row>
    <row r="3280" spans="1:16">
      <c r="A3280" s="1">
        <v>3276</v>
      </c>
      <c r="G3280" s="3">
        <v>0</v>
      </c>
      <c r="H3280" s="2"/>
      <c r="I3280" s="3">
        <f t="shared" si="405"/>
        <v>0</v>
      </c>
      <c r="J3280" s="3">
        <f t="shared" si="406"/>
        <v>0</v>
      </c>
      <c r="K3280" s="3">
        <f t="shared" si="407"/>
        <v>0</v>
      </c>
      <c r="L3280" s="3">
        <f t="shared" si="408"/>
        <v>0</v>
      </c>
      <c r="M3280" s="3">
        <f t="shared" si="409"/>
        <v>0</v>
      </c>
      <c r="N3280" s="3">
        <f t="shared" si="410"/>
        <v>0</v>
      </c>
      <c r="O3280" s="3">
        <f t="shared" si="411"/>
        <v>0</v>
      </c>
      <c r="P3280" s="2">
        <f t="shared" si="412"/>
        <v>0</v>
      </c>
    </row>
    <row r="3281" spans="1:16">
      <c r="A3281" s="1">
        <v>3277</v>
      </c>
      <c r="G3281" s="3">
        <v>0</v>
      </c>
      <c r="H3281" s="2"/>
      <c r="I3281" s="3">
        <f t="shared" si="405"/>
        <v>0</v>
      </c>
      <c r="J3281" s="3">
        <f t="shared" si="406"/>
        <v>0</v>
      </c>
      <c r="K3281" s="3">
        <f t="shared" si="407"/>
        <v>0</v>
      </c>
      <c r="L3281" s="3">
        <f t="shared" si="408"/>
        <v>0</v>
      </c>
      <c r="M3281" s="3">
        <f t="shared" si="409"/>
        <v>0</v>
      </c>
      <c r="N3281" s="3">
        <f t="shared" si="410"/>
        <v>0</v>
      </c>
      <c r="O3281" s="3">
        <f t="shared" si="411"/>
        <v>0</v>
      </c>
      <c r="P3281" s="2">
        <f t="shared" si="412"/>
        <v>0</v>
      </c>
    </row>
    <row r="3282" spans="1:16">
      <c r="A3282" s="1">
        <v>3278</v>
      </c>
      <c r="G3282" s="3">
        <v>0</v>
      </c>
      <c r="H3282" s="2"/>
      <c r="I3282" s="3">
        <f t="shared" si="405"/>
        <v>0</v>
      </c>
      <c r="J3282" s="3">
        <f t="shared" si="406"/>
        <v>0</v>
      </c>
      <c r="K3282" s="3">
        <f t="shared" si="407"/>
        <v>0</v>
      </c>
      <c r="L3282" s="3">
        <f t="shared" si="408"/>
        <v>0</v>
      </c>
      <c r="M3282" s="3">
        <f t="shared" si="409"/>
        <v>0</v>
      </c>
      <c r="N3282" s="3">
        <f t="shared" si="410"/>
        <v>0</v>
      </c>
      <c r="O3282" s="3">
        <f t="shared" si="411"/>
        <v>0</v>
      </c>
      <c r="P3282" s="2">
        <f t="shared" si="412"/>
        <v>0</v>
      </c>
    </row>
    <row r="3283" spans="1:16">
      <c r="A3283" s="1">
        <v>3279</v>
      </c>
      <c r="G3283" s="3">
        <v>0</v>
      </c>
      <c r="H3283" s="2"/>
      <c r="I3283" s="3">
        <f t="shared" si="405"/>
        <v>0</v>
      </c>
      <c r="J3283" s="3">
        <f t="shared" si="406"/>
        <v>0</v>
      </c>
      <c r="K3283" s="3">
        <f t="shared" si="407"/>
        <v>0</v>
      </c>
      <c r="L3283" s="3">
        <f t="shared" si="408"/>
        <v>0</v>
      </c>
      <c r="M3283" s="3">
        <f t="shared" si="409"/>
        <v>0</v>
      </c>
      <c r="N3283" s="3">
        <f t="shared" si="410"/>
        <v>0</v>
      </c>
      <c r="O3283" s="3">
        <f t="shared" si="411"/>
        <v>0</v>
      </c>
      <c r="P3283" s="2">
        <f t="shared" si="412"/>
        <v>0</v>
      </c>
    </row>
    <row r="3284" spans="1:16">
      <c r="A3284" s="1">
        <v>3280</v>
      </c>
      <c r="G3284" s="3">
        <v>0</v>
      </c>
      <c r="H3284" s="2"/>
      <c r="I3284" s="3">
        <f t="shared" si="405"/>
        <v>0</v>
      </c>
      <c r="J3284" s="3">
        <f t="shared" si="406"/>
        <v>0</v>
      </c>
      <c r="K3284" s="3">
        <f t="shared" si="407"/>
        <v>0</v>
      </c>
      <c r="L3284" s="3">
        <f t="shared" si="408"/>
        <v>0</v>
      </c>
      <c r="M3284" s="3">
        <f t="shared" si="409"/>
        <v>0</v>
      </c>
      <c r="N3284" s="3">
        <f t="shared" si="410"/>
        <v>0</v>
      </c>
      <c r="O3284" s="3">
        <f t="shared" si="411"/>
        <v>0</v>
      </c>
      <c r="P3284" s="2">
        <f t="shared" si="412"/>
        <v>0</v>
      </c>
    </row>
    <row r="3285" spans="1:16">
      <c r="A3285" s="1">
        <v>3281</v>
      </c>
      <c r="G3285" s="3">
        <v>0</v>
      </c>
      <c r="H3285" s="2"/>
      <c r="I3285" s="3">
        <f t="shared" si="405"/>
        <v>0</v>
      </c>
      <c r="J3285" s="3">
        <f t="shared" si="406"/>
        <v>0</v>
      </c>
      <c r="K3285" s="3">
        <f t="shared" si="407"/>
        <v>0</v>
      </c>
      <c r="L3285" s="3">
        <f t="shared" si="408"/>
        <v>0</v>
      </c>
      <c r="M3285" s="3">
        <f t="shared" si="409"/>
        <v>0</v>
      </c>
      <c r="N3285" s="3">
        <f t="shared" si="410"/>
        <v>0</v>
      </c>
      <c r="O3285" s="3">
        <f t="shared" si="411"/>
        <v>0</v>
      </c>
      <c r="P3285" s="2">
        <f t="shared" si="412"/>
        <v>0</v>
      </c>
    </row>
    <row r="3286" spans="1:16">
      <c r="A3286" s="1">
        <v>3282</v>
      </c>
      <c r="G3286" s="3">
        <v>0</v>
      </c>
      <c r="H3286" s="2"/>
      <c r="I3286" s="3">
        <f t="shared" si="405"/>
        <v>0</v>
      </c>
      <c r="J3286" s="3">
        <f t="shared" si="406"/>
        <v>0</v>
      </c>
      <c r="K3286" s="3">
        <f t="shared" si="407"/>
        <v>0</v>
      </c>
      <c r="L3286" s="3">
        <f t="shared" si="408"/>
        <v>0</v>
      </c>
      <c r="M3286" s="3">
        <f t="shared" si="409"/>
        <v>0</v>
      </c>
      <c r="N3286" s="3">
        <f t="shared" si="410"/>
        <v>0</v>
      </c>
      <c r="O3286" s="3">
        <f t="shared" si="411"/>
        <v>0</v>
      </c>
      <c r="P3286" s="2">
        <f t="shared" si="412"/>
        <v>0</v>
      </c>
    </row>
    <row r="3287" spans="1:16">
      <c r="A3287" s="1">
        <v>3283</v>
      </c>
      <c r="G3287" s="3">
        <v>0</v>
      </c>
      <c r="H3287" s="2"/>
      <c r="I3287" s="3">
        <f t="shared" si="405"/>
        <v>0</v>
      </c>
      <c r="J3287" s="3">
        <f t="shared" si="406"/>
        <v>0</v>
      </c>
      <c r="K3287" s="3">
        <f t="shared" si="407"/>
        <v>0</v>
      </c>
      <c r="L3287" s="3">
        <f t="shared" si="408"/>
        <v>0</v>
      </c>
      <c r="M3287" s="3">
        <f t="shared" si="409"/>
        <v>0</v>
      </c>
      <c r="N3287" s="3">
        <f t="shared" si="410"/>
        <v>0</v>
      </c>
      <c r="O3287" s="3">
        <f t="shared" si="411"/>
        <v>0</v>
      </c>
      <c r="P3287" s="2">
        <f t="shared" si="412"/>
        <v>0</v>
      </c>
    </row>
    <row r="3288" spans="1:16">
      <c r="A3288" s="1">
        <v>3284</v>
      </c>
      <c r="G3288" s="3">
        <v>0</v>
      </c>
      <c r="H3288" s="2"/>
      <c r="I3288" s="3">
        <f t="shared" si="405"/>
        <v>0</v>
      </c>
      <c r="J3288" s="3">
        <f t="shared" si="406"/>
        <v>0</v>
      </c>
      <c r="K3288" s="3">
        <f t="shared" si="407"/>
        <v>0</v>
      </c>
      <c r="L3288" s="3">
        <f t="shared" si="408"/>
        <v>0</v>
      </c>
      <c r="M3288" s="3">
        <f t="shared" si="409"/>
        <v>0</v>
      </c>
      <c r="N3288" s="3">
        <f t="shared" si="410"/>
        <v>0</v>
      </c>
      <c r="O3288" s="3">
        <f t="shared" si="411"/>
        <v>0</v>
      </c>
      <c r="P3288" s="2">
        <f t="shared" si="412"/>
        <v>0</v>
      </c>
    </row>
    <row r="3289" spans="1:16">
      <c r="A3289" s="1">
        <v>3285</v>
      </c>
      <c r="G3289" s="3">
        <v>0</v>
      </c>
      <c r="H3289" s="2"/>
      <c r="I3289" s="3">
        <f t="shared" si="405"/>
        <v>0</v>
      </c>
      <c r="J3289" s="3">
        <f t="shared" si="406"/>
        <v>0</v>
      </c>
      <c r="K3289" s="3">
        <f t="shared" si="407"/>
        <v>0</v>
      </c>
      <c r="L3289" s="3">
        <f t="shared" si="408"/>
        <v>0</v>
      </c>
      <c r="M3289" s="3">
        <f t="shared" si="409"/>
        <v>0</v>
      </c>
      <c r="N3289" s="3">
        <f t="shared" si="410"/>
        <v>0</v>
      </c>
      <c r="O3289" s="3">
        <f t="shared" si="411"/>
        <v>0</v>
      </c>
      <c r="P3289" s="2">
        <f t="shared" si="412"/>
        <v>0</v>
      </c>
    </row>
    <row r="3290" spans="1:16">
      <c r="A3290" s="1">
        <v>3286</v>
      </c>
      <c r="G3290" s="3">
        <v>0</v>
      </c>
      <c r="H3290" s="2"/>
      <c r="I3290" s="3">
        <f t="shared" si="405"/>
        <v>0</v>
      </c>
      <c r="J3290" s="3">
        <f t="shared" si="406"/>
        <v>0</v>
      </c>
      <c r="K3290" s="3">
        <f t="shared" si="407"/>
        <v>0</v>
      </c>
      <c r="L3290" s="3">
        <f t="shared" si="408"/>
        <v>0</v>
      </c>
      <c r="M3290" s="3">
        <f t="shared" si="409"/>
        <v>0</v>
      </c>
      <c r="N3290" s="3">
        <f t="shared" si="410"/>
        <v>0</v>
      </c>
      <c r="O3290" s="3">
        <f t="shared" si="411"/>
        <v>0</v>
      </c>
      <c r="P3290" s="2">
        <f t="shared" si="412"/>
        <v>0</v>
      </c>
    </row>
    <row r="3291" spans="1:16">
      <c r="A3291" s="1">
        <v>3287</v>
      </c>
      <c r="G3291" s="3">
        <v>0</v>
      </c>
      <c r="H3291" s="2"/>
      <c r="I3291" s="3">
        <f t="shared" si="405"/>
        <v>0</v>
      </c>
      <c r="J3291" s="3">
        <f t="shared" si="406"/>
        <v>0</v>
      </c>
      <c r="K3291" s="3">
        <f t="shared" si="407"/>
        <v>0</v>
      </c>
      <c r="L3291" s="3">
        <f t="shared" si="408"/>
        <v>0</v>
      </c>
      <c r="M3291" s="3">
        <f t="shared" si="409"/>
        <v>0</v>
      </c>
      <c r="N3291" s="3">
        <f t="shared" si="410"/>
        <v>0</v>
      </c>
      <c r="O3291" s="3">
        <f t="shared" si="411"/>
        <v>0</v>
      </c>
      <c r="P3291" s="2">
        <f t="shared" si="412"/>
        <v>0</v>
      </c>
    </row>
    <row r="3292" spans="1:16">
      <c r="A3292" s="1">
        <v>3288</v>
      </c>
      <c r="G3292" s="3">
        <v>0</v>
      </c>
      <c r="H3292" s="2"/>
      <c r="I3292" s="3">
        <f t="shared" si="405"/>
        <v>0</v>
      </c>
      <c r="J3292" s="3">
        <f t="shared" si="406"/>
        <v>0</v>
      </c>
      <c r="K3292" s="3">
        <f t="shared" si="407"/>
        <v>0</v>
      </c>
      <c r="L3292" s="3">
        <f t="shared" si="408"/>
        <v>0</v>
      </c>
      <c r="M3292" s="3">
        <f t="shared" si="409"/>
        <v>0</v>
      </c>
      <c r="N3292" s="3">
        <f t="shared" si="410"/>
        <v>0</v>
      </c>
      <c r="O3292" s="3">
        <f t="shared" si="411"/>
        <v>0</v>
      </c>
      <c r="P3292" s="2">
        <f t="shared" si="412"/>
        <v>0</v>
      </c>
    </row>
    <row r="3293" spans="1:16">
      <c r="A3293" s="1">
        <v>3289</v>
      </c>
      <c r="G3293" s="3">
        <v>0</v>
      </c>
      <c r="H3293" s="2"/>
      <c r="I3293" s="3">
        <f t="shared" ref="I3293:I3356" si="413">$B$3*G3293</f>
        <v>0</v>
      </c>
      <c r="J3293" s="3">
        <f t="shared" ref="J3293:J3356" si="414">I3293-$C$3*L3293</f>
        <v>0</v>
      </c>
      <c r="K3293" s="3">
        <f t="shared" ref="K3293:K3356" si="415">J3293-$D$3*M3293</f>
        <v>0</v>
      </c>
      <c r="L3293" s="3">
        <f t="shared" ref="L3293:L3356" si="416">K3292</f>
        <v>0</v>
      </c>
      <c r="M3293" s="3">
        <f t="shared" ref="M3293:M3356" si="417">L3292</f>
        <v>0</v>
      </c>
      <c r="N3293" s="3">
        <f t="shared" ref="N3293:N3356" si="418">K3293+$E$3*L3293</f>
        <v>0</v>
      </c>
      <c r="O3293" s="3">
        <f t="shared" ref="O3293:O3356" si="419">N3293+$F$3*M3293</f>
        <v>0</v>
      </c>
      <c r="P3293" s="2">
        <f t="shared" si="412"/>
        <v>0</v>
      </c>
    </row>
    <row r="3294" spans="1:16">
      <c r="A3294" s="1">
        <v>3290</v>
      </c>
      <c r="G3294" s="3">
        <v>0</v>
      </c>
      <c r="H3294" s="2"/>
      <c r="I3294" s="3">
        <f t="shared" si="413"/>
        <v>0</v>
      </c>
      <c r="J3294" s="3">
        <f t="shared" si="414"/>
        <v>0</v>
      </c>
      <c r="K3294" s="3">
        <f t="shared" si="415"/>
        <v>0</v>
      </c>
      <c r="L3294" s="3">
        <f t="shared" si="416"/>
        <v>0</v>
      </c>
      <c r="M3294" s="3">
        <f t="shared" si="417"/>
        <v>0</v>
      </c>
      <c r="N3294" s="3">
        <f t="shared" si="418"/>
        <v>0</v>
      </c>
      <c r="O3294" s="3">
        <f t="shared" si="419"/>
        <v>0</v>
      </c>
      <c r="P3294" s="2">
        <f t="shared" si="412"/>
        <v>0</v>
      </c>
    </row>
    <row r="3295" spans="1:16">
      <c r="A3295" s="1">
        <v>3291</v>
      </c>
      <c r="G3295" s="3">
        <v>0</v>
      </c>
      <c r="H3295" s="2"/>
      <c r="I3295" s="3">
        <f t="shared" si="413"/>
        <v>0</v>
      </c>
      <c r="J3295" s="3">
        <f t="shared" si="414"/>
        <v>0</v>
      </c>
      <c r="K3295" s="3">
        <f t="shared" si="415"/>
        <v>0</v>
      </c>
      <c r="L3295" s="3">
        <f t="shared" si="416"/>
        <v>0</v>
      </c>
      <c r="M3295" s="3">
        <f t="shared" si="417"/>
        <v>0</v>
      </c>
      <c r="N3295" s="3">
        <f t="shared" si="418"/>
        <v>0</v>
      </c>
      <c r="O3295" s="3">
        <f t="shared" si="419"/>
        <v>0</v>
      </c>
      <c r="P3295" s="2">
        <f t="shared" si="412"/>
        <v>0</v>
      </c>
    </row>
    <row r="3296" spans="1:16">
      <c r="A3296" s="1">
        <v>3292</v>
      </c>
      <c r="G3296" s="3">
        <v>0</v>
      </c>
      <c r="H3296" s="2"/>
      <c r="I3296" s="3">
        <f t="shared" si="413"/>
        <v>0</v>
      </c>
      <c r="J3296" s="3">
        <f t="shared" si="414"/>
        <v>0</v>
      </c>
      <c r="K3296" s="3">
        <f t="shared" si="415"/>
        <v>0</v>
      </c>
      <c r="L3296" s="3">
        <f t="shared" si="416"/>
        <v>0</v>
      </c>
      <c r="M3296" s="3">
        <f t="shared" si="417"/>
        <v>0</v>
      </c>
      <c r="N3296" s="3">
        <f t="shared" si="418"/>
        <v>0</v>
      </c>
      <c r="O3296" s="3">
        <f t="shared" si="419"/>
        <v>0</v>
      </c>
      <c r="P3296" s="2">
        <f t="shared" si="412"/>
        <v>0</v>
      </c>
    </row>
    <row r="3297" spans="1:16">
      <c r="A3297" s="1">
        <v>3293</v>
      </c>
      <c r="G3297" s="3">
        <v>0</v>
      </c>
      <c r="H3297" s="2"/>
      <c r="I3297" s="3">
        <f t="shared" si="413"/>
        <v>0</v>
      </c>
      <c r="J3297" s="3">
        <f t="shared" si="414"/>
        <v>0</v>
      </c>
      <c r="K3297" s="3">
        <f t="shared" si="415"/>
        <v>0</v>
      </c>
      <c r="L3297" s="3">
        <f t="shared" si="416"/>
        <v>0</v>
      </c>
      <c r="M3297" s="3">
        <f t="shared" si="417"/>
        <v>0</v>
      </c>
      <c r="N3297" s="3">
        <f t="shared" si="418"/>
        <v>0</v>
      </c>
      <c r="O3297" s="3">
        <f t="shared" si="419"/>
        <v>0</v>
      </c>
      <c r="P3297" s="2">
        <f t="shared" si="412"/>
        <v>0</v>
      </c>
    </row>
    <row r="3298" spans="1:16">
      <c r="A3298" s="1">
        <v>3294</v>
      </c>
      <c r="G3298" s="3">
        <v>0</v>
      </c>
      <c r="H3298" s="2"/>
      <c r="I3298" s="3">
        <f t="shared" si="413"/>
        <v>0</v>
      </c>
      <c r="J3298" s="3">
        <f t="shared" si="414"/>
        <v>0</v>
      </c>
      <c r="K3298" s="3">
        <f t="shared" si="415"/>
        <v>0</v>
      </c>
      <c r="L3298" s="3">
        <f t="shared" si="416"/>
        <v>0</v>
      </c>
      <c r="M3298" s="3">
        <f t="shared" si="417"/>
        <v>0</v>
      </c>
      <c r="N3298" s="3">
        <f t="shared" si="418"/>
        <v>0</v>
      </c>
      <c r="O3298" s="3">
        <f t="shared" si="419"/>
        <v>0</v>
      </c>
      <c r="P3298" s="2">
        <f t="shared" si="412"/>
        <v>0</v>
      </c>
    </row>
    <row r="3299" spans="1:16">
      <c r="A3299" s="1">
        <v>3295</v>
      </c>
      <c r="G3299" s="3">
        <v>0</v>
      </c>
      <c r="H3299" s="2"/>
      <c r="I3299" s="3">
        <f t="shared" si="413"/>
        <v>0</v>
      </c>
      <c r="J3299" s="3">
        <f t="shared" si="414"/>
        <v>0</v>
      </c>
      <c r="K3299" s="3">
        <f t="shared" si="415"/>
        <v>0</v>
      </c>
      <c r="L3299" s="3">
        <f t="shared" si="416"/>
        <v>0</v>
      </c>
      <c r="M3299" s="3">
        <f t="shared" si="417"/>
        <v>0</v>
      </c>
      <c r="N3299" s="3">
        <f t="shared" si="418"/>
        <v>0</v>
      </c>
      <c r="O3299" s="3">
        <f t="shared" si="419"/>
        <v>0</v>
      </c>
      <c r="P3299" s="2">
        <f t="shared" si="412"/>
        <v>0</v>
      </c>
    </row>
    <row r="3300" spans="1:16">
      <c r="A3300" s="1">
        <v>3296</v>
      </c>
      <c r="G3300" s="3">
        <v>0</v>
      </c>
      <c r="H3300" s="2"/>
      <c r="I3300" s="3">
        <f t="shared" si="413"/>
        <v>0</v>
      </c>
      <c r="J3300" s="3">
        <f t="shared" si="414"/>
        <v>0</v>
      </c>
      <c r="K3300" s="3">
        <f t="shared" si="415"/>
        <v>0</v>
      </c>
      <c r="L3300" s="3">
        <f t="shared" si="416"/>
        <v>0</v>
      </c>
      <c r="M3300" s="3">
        <f t="shared" si="417"/>
        <v>0</v>
      </c>
      <c r="N3300" s="3">
        <f t="shared" si="418"/>
        <v>0</v>
      </c>
      <c r="O3300" s="3">
        <f t="shared" si="419"/>
        <v>0</v>
      </c>
      <c r="P3300" s="2">
        <f t="shared" si="412"/>
        <v>0</v>
      </c>
    </row>
    <row r="3301" spans="1:16">
      <c r="A3301" s="1">
        <v>3297</v>
      </c>
      <c r="G3301" s="3">
        <v>0</v>
      </c>
      <c r="H3301" s="2"/>
      <c r="I3301" s="3">
        <f t="shared" si="413"/>
        <v>0</v>
      </c>
      <c r="J3301" s="3">
        <f t="shared" si="414"/>
        <v>0</v>
      </c>
      <c r="K3301" s="3">
        <f t="shared" si="415"/>
        <v>0</v>
      </c>
      <c r="L3301" s="3">
        <f t="shared" si="416"/>
        <v>0</v>
      </c>
      <c r="M3301" s="3">
        <f t="shared" si="417"/>
        <v>0</v>
      </c>
      <c r="N3301" s="3">
        <f t="shared" si="418"/>
        <v>0</v>
      </c>
      <c r="O3301" s="3">
        <f t="shared" si="419"/>
        <v>0</v>
      </c>
      <c r="P3301" s="2">
        <f t="shared" si="412"/>
        <v>0</v>
      </c>
    </row>
    <row r="3302" spans="1:16">
      <c r="A3302" s="1">
        <v>3298</v>
      </c>
      <c r="G3302" s="3">
        <v>0</v>
      </c>
      <c r="H3302" s="2"/>
      <c r="I3302" s="3">
        <f t="shared" si="413"/>
        <v>0</v>
      </c>
      <c r="J3302" s="3">
        <f t="shared" si="414"/>
        <v>0</v>
      </c>
      <c r="K3302" s="3">
        <f t="shared" si="415"/>
        <v>0</v>
      </c>
      <c r="L3302" s="3">
        <f t="shared" si="416"/>
        <v>0</v>
      </c>
      <c r="M3302" s="3">
        <f t="shared" si="417"/>
        <v>0</v>
      </c>
      <c r="N3302" s="3">
        <f t="shared" si="418"/>
        <v>0</v>
      </c>
      <c r="O3302" s="3">
        <f t="shared" si="419"/>
        <v>0</v>
      </c>
      <c r="P3302" s="2">
        <f t="shared" si="412"/>
        <v>0</v>
      </c>
    </row>
    <row r="3303" spans="1:16">
      <c r="A3303" s="1">
        <v>3299</v>
      </c>
      <c r="G3303" s="3">
        <v>0</v>
      </c>
      <c r="H3303" s="2"/>
      <c r="I3303" s="3">
        <f t="shared" si="413"/>
        <v>0</v>
      </c>
      <c r="J3303" s="3">
        <f t="shared" si="414"/>
        <v>0</v>
      </c>
      <c r="K3303" s="3">
        <f t="shared" si="415"/>
        <v>0</v>
      </c>
      <c r="L3303" s="3">
        <f t="shared" si="416"/>
        <v>0</v>
      </c>
      <c r="M3303" s="3">
        <f t="shared" si="417"/>
        <v>0</v>
      </c>
      <c r="N3303" s="3">
        <f t="shared" si="418"/>
        <v>0</v>
      </c>
      <c r="O3303" s="3">
        <f t="shared" si="419"/>
        <v>0</v>
      </c>
      <c r="P3303" s="2">
        <f t="shared" si="412"/>
        <v>0</v>
      </c>
    </row>
    <row r="3304" spans="1:16">
      <c r="A3304" s="1">
        <v>3300</v>
      </c>
      <c r="G3304" s="3">
        <v>0</v>
      </c>
      <c r="H3304" s="2"/>
      <c r="I3304" s="3">
        <f t="shared" si="413"/>
        <v>0</v>
      </c>
      <c r="J3304" s="3">
        <f t="shared" si="414"/>
        <v>0</v>
      </c>
      <c r="K3304" s="3">
        <f t="shared" si="415"/>
        <v>0</v>
      </c>
      <c r="L3304" s="3">
        <f t="shared" si="416"/>
        <v>0</v>
      </c>
      <c r="M3304" s="3">
        <f t="shared" si="417"/>
        <v>0</v>
      </c>
      <c r="N3304" s="3">
        <f t="shared" si="418"/>
        <v>0</v>
      </c>
      <c r="O3304" s="3">
        <f t="shared" si="419"/>
        <v>0</v>
      </c>
      <c r="P3304" s="2">
        <f t="shared" si="412"/>
        <v>0</v>
      </c>
    </row>
    <row r="3305" spans="1:16">
      <c r="A3305" s="1">
        <v>3301</v>
      </c>
      <c r="G3305" s="3">
        <v>0</v>
      </c>
      <c r="H3305" s="2"/>
      <c r="I3305" s="3">
        <f t="shared" si="413"/>
        <v>0</v>
      </c>
      <c r="J3305" s="3">
        <f t="shared" si="414"/>
        <v>0</v>
      </c>
      <c r="K3305" s="3">
        <f t="shared" si="415"/>
        <v>0</v>
      </c>
      <c r="L3305" s="3">
        <f t="shared" si="416"/>
        <v>0</v>
      </c>
      <c r="M3305" s="3">
        <f t="shared" si="417"/>
        <v>0</v>
      </c>
      <c r="N3305" s="3">
        <f t="shared" si="418"/>
        <v>0</v>
      </c>
      <c r="O3305" s="3">
        <f t="shared" si="419"/>
        <v>0</v>
      </c>
      <c r="P3305" s="2">
        <f t="shared" si="412"/>
        <v>0</v>
      </c>
    </row>
    <row r="3306" spans="1:16">
      <c r="A3306" s="1">
        <v>3302</v>
      </c>
      <c r="G3306" s="3">
        <v>0</v>
      </c>
      <c r="H3306" s="2"/>
      <c r="I3306" s="3">
        <f t="shared" si="413"/>
        <v>0</v>
      </c>
      <c r="J3306" s="3">
        <f t="shared" si="414"/>
        <v>0</v>
      </c>
      <c r="K3306" s="3">
        <f t="shared" si="415"/>
        <v>0</v>
      </c>
      <c r="L3306" s="3">
        <f t="shared" si="416"/>
        <v>0</v>
      </c>
      <c r="M3306" s="3">
        <f t="shared" si="417"/>
        <v>0</v>
      </c>
      <c r="N3306" s="3">
        <f t="shared" si="418"/>
        <v>0</v>
      </c>
      <c r="O3306" s="3">
        <f t="shared" si="419"/>
        <v>0</v>
      </c>
      <c r="P3306" s="2">
        <f t="shared" si="412"/>
        <v>0</v>
      </c>
    </row>
    <row r="3307" spans="1:16">
      <c r="A3307" s="1">
        <v>3303</v>
      </c>
      <c r="G3307" s="3">
        <v>0</v>
      </c>
      <c r="H3307" s="2"/>
      <c r="I3307" s="3">
        <f t="shared" si="413"/>
        <v>0</v>
      </c>
      <c r="J3307" s="3">
        <f t="shared" si="414"/>
        <v>0</v>
      </c>
      <c r="K3307" s="3">
        <f t="shared" si="415"/>
        <v>0</v>
      </c>
      <c r="L3307" s="3">
        <f t="shared" si="416"/>
        <v>0</v>
      </c>
      <c r="M3307" s="3">
        <f t="shared" si="417"/>
        <v>0</v>
      </c>
      <c r="N3307" s="3">
        <f t="shared" si="418"/>
        <v>0</v>
      </c>
      <c r="O3307" s="3">
        <f t="shared" si="419"/>
        <v>0</v>
      </c>
      <c r="P3307" s="2">
        <f t="shared" si="412"/>
        <v>0</v>
      </c>
    </row>
    <row r="3308" spans="1:16">
      <c r="A3308" s="1">
        <v>3304</v>
      </c>
      <c r="G3308" s="3">
        <v>0</v>
      </c>
      <c r="H3308" s="2"/>
      <c r="I3308" s="3">
        <f t="shared" si="413"/>
        <v>0</v>
      </c>
      <c r="J3308" s="3">
        <f t="shared" si="414"/>
        <v>0</v>
      </c>
      <c r="K3308" s="3">
        <f t="shared" si="415"/>
        <v>0</v>
      </c>
      <c r="L3308" s="3">
        <f t="shared" si="416"/>
        <v>0</v>
      </c>
      <c r="M3308" s="3">
        <f t="shared" si="417"/>
        <v>0</v>
      </c>
      <c r="N3308" s="3">
        <f t="shared" si="418"/>
        <v>0</v>
      </c>
      <c r="O3308" s="3">
        <f t="shared" si="419"/>
        <v>0</v>
      </c>
      <c r="P3308" s="2">
        <f t="shared" si="412"/>
        <v>0</v>
      </c>
    </row>
    <row r="3309" spans="1:16">
      <c r="A3309" s="1">
        <v>3305</v>
      </c>
      <c r="G3309" s="3">
        <v>0</v>
      </c>
      <c r="H3309" s="2"/>
      <c r="I3309" s="3">
        <f t="shared" si="413"/>
        <v>0</v>
      </c>
      <c r="J3309" s="3">
        <f t="shared" si="414"/>
        <v>0</v>
      </c>
      <c r="K3309" s="3">
        <f t="shared" si="415"/>
        <v>0</v>
      </c>
      <c r="L3309" s="3">
        <f t="shared" si="416"/>
        <v>0</v>
      </c>
      <c r="M3309" s="3">
        <f t="shared" si="417"/>
        <v>0</v>
      </c>
      <c r="N3309" s="3">
        <f t="shared" si="418"/>
        <v>0</v>
      </c>
      <c r="O3309" s="3">
        <f t="shared" si="419"/>
        <v>0</v>
      </c>
      <c r="P3309" s="2">
        <f t="shared" si="412"/>
        <v>0</v>
      </c>
    </row>
    <row r="3310" spans="1:16">
      <c r="A3310" s="1">
        <v>3306</v>
      </c>
      <c r="G3310" s="3">
        <v>0</v>
      </c>
      <c r="H3310" s="2"/>
      <c r="I3310" s="3">
        <f t="shared" si="413"/>
        <v>0</v>
      </c>
      <c r="J3310" s="3">
        <f t="shared" si="414"/>
        <v>0</v>
      </c>
      <c r="K3310" s="3">
        <f t="shared" si="415"/>
        <v>0</v>
      </c>
      <c r="L3310" s="3">
        <f t="shared" si="416"/>
        <v>0</v>
      </c>
      <c r="M3310" s="3">
        <f t="shared" si="417"/>
        <v>0</v>
      </c>
      <c r="N3310" s="3">
        <f t="shared" si="418"/>
        <v>0</v>
      </c>
      <c r="O3310" s="3">
        <f t="shared" si="419"/>
        <v>0</v>
      </c>
      <c r="P3310" s="2">
        <f t="shared" si="412"/>
        <v>0</v>
      </c>
    </row>
    <row r="3311" spans="1:16">
      <c r="A3311" s="1">
        <v>3307</v>
      </c>
      <c r="G3311" s="3">
        <v>0</v>
      </c>
      <c r="H3311" s="2"/>
      <c r="I3311" s="3">
        <f t="shared" si="413"/>
        <v>0</v>
      </c>
      <c r="J3311" s="3">
        <f t="shared" si="414"/>
        <v>0</v>
      </c>
      <c r="K3311" s="3">
        <f t="shared" si="415"/>
        <v>0</v>
      </c>
      <c r="L3311" s="3">
        <f t="shared" si="416"/>
        <v>0</v>
      </c>
      <c r="M3311" s="3">
        <f t="shared" si="417"/>
        <v>0</v>
      </c>
      <c r="N3311" s="3">
        <f t="shared" si="418"/>
        <v>0</v>
      </c>
      <c r="O3311" s="3">
        <f t="shared" si="419"/>
        <v>0</v>
      </c>
      <c r="P3311" s="2">
        <f t="shared" si="412"/>
        <v>0</v>
      </c>
    </row>
    <row r="3312" spans="1:16">
      <c r="A3312" s="1">
        <v>3308</v>
      </c>
      <c r="G3312" s="3">
        <v>0</v>
      </c>
      <c r="H3312" s="2"/>
      <c r="I3312" s="3">
        <f t="shared" si="413"/>
        <v>0</v>
      </c>
      <c r="J3312" s="3">
        <f t="shared" si="414"/>
        <v>0</v>
      </c>
      <c r="K3312" s="3">
        <f t="shared" si="415"/>
        <v>0</v>
      </c>
      <c r="L3312" s="3">
        <f t="shared" si="416"/>
        <v>0</v>
      </c>
      <c r="M3312" s="3">
        <f t="shared" si="417"/>
        <v>0</v>
      </c>
      <c r="N3312" s="3">
        <f t="shared" si="418"/>
        <v>0</v>
      </c>
      <c r="O3312" s="3">
        <f t="shared" si="419"/>
        <v>0</v>
      </c>
      <c r="P3312" s="2">
        <f t="shared" si="412"/>
        <v>0</v>
      </c>
    </row>
    <row r="3313" spans="1:16">
      <c r="A3313" s="1">
        <v>3309</v>
      </c>
      <c r="G3313" s="3">
        <v>0</v>
      </c>
      <c r="H3313" s="2"/>
      <c r="I3313" s="3">
        <f t="shared" si="413"/>
        <v>0</v>
      </c>
      <c r="J3313" s="3">
        <f t="shared" si="414"/>
        <v>0</v>
      </c>
      <c r="K3313" s="3">
        <f t="shared" si="415"/>
        <v>0</v>
      </c>
      <c r="L3313" s="3">
        <f t="shared" si="416"/>
        <v>0</v>
      </c>
      <c r="M3313" s="3">
        <f t="shared" si="417"/>
        <v>0</v>
      </c>
      <c r="N3313" s="3">
        <f t="shared" si="418"/>
        <v>0</v>
      </c>
      <c r="O3313" s="3">
        <f t="shared" si="419"/>
        <v>0</v>
      </c>
      <c r="P3313" s="2">
        <f t="shared" si="412"/>
        <v>0</v>
      </c>
    </row>
    <row r="3314" spans="1:16">
      <c r="A3314" s="1">
        <v>3310</v>
      </c>
      <c r="G3314" s="3">
        <v>0</v>
      </c>
      <c r="H3314" s="2"/>
      <c r="I3314" s="3">
        <f t="shared" si="413"/>
        <v>0</v>
      </c>
      <c r="J3314" s="3">
        <f t="shared" si="414"/>
        <v>0</v>
      </c>
      <c r="K3314" s="3">
        <f t="shared" si="415"/>
        <v>0</v>
      </c>
      <c r="L3314" s="3">
        <f t="shared" si="416"/>
        <v>0</v>
      </c>
      <c r="M3314" s="3">
        <f t="shared" si="417"/>
        <v>0</v>
      </c>
      <c r="N3314" s="3">
        <f t="shared" si="418"/>
        <v>0</v>
      </c>
      <c r="O3314" s="3">
        <f t="shared" si="419"/>
        <v>0</v>
      </c>
      <c r="P3314" s="2">
        <f t="shared" si="412"/>
        <v>0</v>
      </c>
    </row>
    <row r="3315" spans="1:16">
      <c r="A3315" s="1">
        <v>3311</v>
      </c>
      <c r="G3315" s="3">
        <v>0</v>
      </c>
      <c r="H3315" s="2"/>
      <c r="I3315" s="3">
        <f t="shared" si="413"/>
        <v>0</v>
      </c>
      <c r="J3315" s="3">
        <f t="shared" si="414"/>
        <v>0</v>
      </c>
      <c r="K3315" s="3">
        <f t="shared" si="415"/>
        <v>0</v>
      </c>
      <c r="L3315" s="3">
        <f t="shared" si="416"/>
        <v>0</v>
      </c>
      <c r="M3315" s="3">
        <f t="shared" si="417"/>
        <v>0</v>
      </c>
      <c r="N3315" s="3">
        <f t="shared" si="418"/>
        <v>0</v>
      </c>
      <c r="O3315" s="3">
        <f t="shared" si="419"/>
        <v>0</v>
      </c>
      <c r="P3315" s="2">
        <f t="shared" si="412"/>
        <v>0</v>
      </c>
    </row>
    <row r="3316" spans="1:16">
      <c r="A3316" s="1">
        <v>3312</v>
      </c>
      <c r="G3316" s="3">
        <v>0</v>
      </c>
      <c r="H3316" s="2"/>
      <c r="I3316" s="3">
        <f t="shared" si="413"/>
        <v>0</v>
      </c>
      <c r="J3316" s="3">
        <f t="shared" si="414"/>
        <v>0</v>
      </c>
      <c r="K3316" s="3">
        <f t="shared" si="415"/>
        <v>0</v>
      </c>
      <c r="L3316" s="3">
        <f t="shared" si="416"/>
        <v>0</v>
      </c>
      <c r="M3316" s="3">
        <f t="shared" si="417"/>
        <v>0</v>
      </c>
      <c r="N3316" s="3">
        <f t="shared" si="418"/>
        <v>0</v>
      </c>
      <c r="O3316" s="3">
        <f t="shared" si="419"/>
        <v>0</v>
      </c>
      <c r="P3316" s="2">
        <f t="shared" si="412"/>
        <v>0</v>
      </c>
    </row>
    <row r="3317" spans="1:16">
      <c r="A3317" s="1">
        <v>3313</v>
      </c>
      <c r="G3317" s="3">
        <v>0</v>
      </c>
      <c r="H3317" s="2"/>
      <c r="I3317" s="3">
        <f t="shared" si="413"/>
        <v>0</v>
      </c>
      <c r="J3317" s="3">
        <f t="shared" si="414"/>
        <v>0</v>
      </c>
      <c r="K3317" s="3">
        <f t="shared" si="415"/>
        <v>0</v>
      </c>
      <c r="L3317" s="3">
        <f t="shared" si="416"/>
        <v>0</v>
      </c>
      <c r="M3317" s="3">
        <f t="shared" si="417"/>
        <v>0</v>
      </c>
      <c r="N3317" s="3">
        <f t="shared" si="418"/>
        <v>0</v>
      </c>
      <c r="O3317" s="3">
        <f t="shared" si="419"/>
        <v>0</v>
      </c>
      <c r="P3317" s="2">
        <f t="shared" si="412"/>
        <v>0</v>
      </c>
    </row>
    <row r="3318" spans="1:16">
      <c r="A3318" s="1">
        <v>3314</v>
      </c>
      <c r="G3318" s="3">
        <v>0</v>
      </c>
      <c r="H3318" s="2"/>
      <c r="I3318" s="3">
        <f t="shared" si="413"/>
        <v>0</v>
      </c>
      <c r="J3318" s="3">
        <f t="shared" si="414"/>
        <v>0</v>
      </c>
      <c r="K3318" s="3">
        <f t="shared" si="415"/>
        <v>0</v>
      </c>
      <c r="L3318" s="3">
        <f t="shared" si="416"/>
        <v>0</v>
      </c>
      <c r="M3318" s="3">
        <f t="shared" si="417"/>
        <v>0</v>
      </c>
      <c r="N3318" s="3">
        <f t="shared" si="418"/>
        <v>0</v>
      </c>
      <c r="O3318" s="3">
        <f t="shared" si="419"/>
        <v>0</v>
      </c>
      <c r="P3318" s="2">
        <f t="shared" si="412"/>
        <v>0</v>
      </c>
    </row>
    <row r="3319" spans="1:16">
      <c r="A3319" s="1">
        <v>3315</v>
      </c>
      <c r="G3319" s="3">
        <v>0</v>
      </c>
      <c r="H3319" s="2"/>
      <c r="I3319" s="3">
        <f t="shared" si="413"/>
        <v>0</v>
      </c>
      <c r="J3319" s="3">
        <f t="shared" si="414"/>
        <v>0</v>
      </c>
      <c r="K3319" s="3">
        <f t="shared" si="415"/>
        <v>0</v>
      </c>
      <c r="L3319" s="3">
        <f t="shared" si="416"/>
        <v>0</v>
      </c>
      <c r="M3319" s="3">
        <f t="shared" si="417"/>
        <v>0</v>
      </c>
      <c r="N3319" s="3">
        <f t="shared" si="418"/>
        <v>0</v>
      </c>
      <c r="O3319" s="3">
        <f t="shared" si="419"/>
        <v>0</v>
      </c>
      <c r="P3319" s="2">
        <f t="shared" si="412"/>
        <v>0</v>
      </c>
    </row>
    <row r="3320" spans="1:16">
      <c r="A3320" s="1">
        <v>3316</v>
      </c>
      <c r="G3320" s="3">
        <v>0</v>
      </c>
      <c r="H3320" s="2"/>
      <c r="I3320" s="3">
        <f t="shared" si="413"/>
        <v>0</v>
      </c>
      <c r="J3320" s="3">
        <f t="shared" si="414"/>
        <v>0</v>
      </c>
      <c r="K3320" s="3">
        <f t="shared" si="415"/>
        <v>0</v>
      </c>
      <c r="L3320" s="3">
        <f t="shared" si="416"/>
        <v>0</v>
      </c>
      <c r="M3320" s="3">
        <f t="shared" si="417"/>
        <v>0</v>
      </c>
      <c r="N3320" s="3">
        <f t="shared" si="418"/>
        <v>0</v>
      </c>
      <c r="O3320" s="3">
        <f t="shared" si="419"/>
        <v>0</v>
      </c>
      <c r="P3320" s="2">
        <f t="shared" si="412"/>
        <v>0</v>
      </c>
    </row>
    <row r="3321" spans="1:16">
      <c r="A3321" s="1">
        <v>3317</v>
      </c>
      <c r="G3321" s="3">
        <v>0</v>
      </c>
      <c r="H3321" s="2"/>
      <c r="I3321" s="3">
        <f t="shared" si="413"/>
        <v>0</v>
      </c>
      <c r="J3321" s="3">
        <f t="shared" si="414"/>
        <v>0</v>
      </c>
      <c r="K3321" s="3">
        <f t="shared" si="415"/>
        <v>0</v>
      </c>
      <c r="L3321" s="3">
        <f t="shared" si="416"/>
        <v>0</v>
      </c>
      <c r="M3321" s="3">
        <f t="shared" si="417"/>
        <v>0</v>
      </c>
      <c r="N3321" s="3">
        <f t="shared" si="418"/>
        <v>0</v>
      </c>
      <c r="O3321" s="3">
        <f t="shared" si="419"/>
        <v>0</v>
      </c>
      <c r="P3321" s="2">
        <f t="shared" si="412"/>
        <v>0</v>
      </c>
    </row>
    <row r="3322" spans="1:16">
      <c r="A3322" s="1">
        <v>3318</v>
      </c>
      <c r="G3322" s="3">
        <v>0</v>
      </c>
      <c r="H3322" s="2"/>
      <c r="I3322" s="3">
        <f t="shared" si="413"/>
        <v>0</v>
      </c>
      <c r="J3322" s="3">
        <f t="shared" si="414"/>
        <v>0</v>
      </c>
      <c r="K3322" s="3">
        <f t="shared" si="415"/>
        <v>0</v>
      </c>
      <c r="L3322" s="3">
        <f t="shared" si="416"/>
        <v>0</v>
      </c>
      <c r="M3322" s="3">
        <f t="shared" si="417"/>
        <v>0</v>
      </c>
      <c r="N3322" s="3">
        <f t="shared" si="418"/>
        <v>0</v>
      </c>
      <c r="O3322" s="3">
        <f t="shared" si="419"/>
        <v>0</v>
      </c>
      <c r="P3322" s="2">
        <f t="shared" si="412"/>
        <v>0</v>
      </c>
    </row>
    <row r="3323" spans="1:16">
      <c r="A3323" s="1">
        <v>3319</v>
      </c>
      <c r="G3323" s="3">
        <v>0</v>
      </c>
      <c r="H3323" s="2"/>
      <c r="I3323" s="3">
        <f t="shared" si="413"/>
        <v>0</v>
      </c>
      <c r="J3323" s="3">
        <f t="shared" si="414"/>
        <v>0</v>
      </c>
      <c r="K3323" s="3">
        <f t="shared" si="415"/>
        <v>0</v>
      </c>
      <c r="L3323" s="3">
        <f t="shared" si="416"/>
        <v>0</v>
      </c>
      <c r="M3323" s="3">
        <f t="shared" si="417"/>
        <v>0</v>
      </c>
      <c r="N3323" s="3">
        <f t="shared" si="418"/>
        <v>0</v>
      </c>
      <c r="O3323" s="3">
        <f t="shared" si="419"/>
        <v>0</v>
      </c>
      <c r="P3323" s="2">
        <f t="shared" si="412"/>
        <v>0</v>
      </c>
    </row>
    <row r="3324" spans="1:16">
      <c r="A3324" s="1">
        <v>3320</v>
      </c>
      <c r="G3324" s="3">
        <v>0</v>
      </c>
      <c r="H3324" s="2"/>
      <c r="I3324" s="3">
        <f t="shared" si="413"/>
        <v>0</v>
      </c>
      <c r="J3324" s="3">
        <f t="shared" si="414"/>
        <v>0</v>
      </c>
      <c r="K3324" s="3">
        <f t="shared" si="415"/>
        <v>0</v>
      </c>
      <c r="L3324" s="3">
        <f t="shared" si="416"/>
        <v>0</v>
      </c>
      <c r="M3324" s="3">
        <f t="shared" si="417"/>
        <v>0</v>
      </c>
      <c r="N3324" s="3">
        <f t="shared" si="418"/>
        <v>0</v>
      </c>
      <c r="O3324" s="3">
        <f t="shared" si="419"/>
        <v>0</v>
      </c>
      <c r="P3324" s="2">
        <f t="shared" si="412"/>
        <v>0</v>
      </c>
    </row>
    <row r="3325" spans="1:16">
      <c r="A3325" s="1">
        <v>3321</v>
      </c>
      <c r="G3325" s="3">
        <v>0</v>
      </c>
      <c r="H3325" s="2"/>
      <c r="I3325" s="3">
        <f t="shared" si="413"/>
        <v>0</v>
      </c>
      <c r="J3325" s="3">
        <f t="shared" si="414"/>
        <v>0</v>
      </c>
      <c r="K3325" s="3">
        <f t="shared" si="415"/>
        <v>0</v>
      </c>
      <c r="L3325" s="3">
        <f t="shared" si="416"/>
        <v>0</v>
      </c>
      <c r="M3325" s="3">
        <f t="shared" si="417"/>
        <v>0</v>
      </c>
      <c r="N3325" s="3">
        <f t="shared" si="418"/>
        <v>0</v>
      </c>
      <c r="O3325" s="3">
        <f t="shared" si="419"/>
        <v>0</v>
      </c>
      <c r="P3325" s="2">
        <f t="shared" si="412"/>
        <v>0</v>
      </c>
    </row>
    <row r="3326" spans="1:16">
      <c r="A3326" s="1">
        <v>3322</v>
      </c>
      <c r="G3326" s="3">
        <v>0</v>
      </c>
      <c r="H3326" s="2"/>
      <c r="I3326" s="3">
        <f t="shared" si="413"/>
        <v>0</v>
      </c>
      <c r="J3326" s="3">
        <f t="shared" si="414"/>
        <v>0</v>
      </c>
      <c r="K3326" s="3">
        <f t="shared" si="415"/>
        <v>0</v>
      </c>
      <c r="L3326" s="3">
        <f t="shared" si="416"/>
        <v>0</v>
      </c>
      <c r="M3326" s="3">
        <f t="shared" si="417"/>
        <v>0</v>
      </c>
      <c r="N3326" s="3">
        <f t="shared" si="418"/>
        <v>0</v>
      </c>
      <c r="O3326" s="3">
        <f t="shared" si="419"/>
        <v>0</v>
      </c>
      <c r="P3326" s="2">
        <f t="shared" si="412"/>
        <v>0</v>
      </c>
    </row>
    <row r="3327" spans="1:16">
      <c r="A3327" s="1">
        <v>3323</v>
      </c>
      <c r="G3327" s="3">
        <v>0</v>
      </c>
      <c r="H3327" s="2"/>
      <c r="I3327" s="3">
        <f t="shared" si="413"/>
        <v>0</v>
      </c>
      <c r="J3327" s="3">
        <f t="shared" si="414"/>
        <v>0</v>
      </c>
      <c r="K3327" s="3">
        <f t="shared" si="415"/>
        <v>0</v>
      </c>
      <c r="L3327" s="3">
        <f t="shared" si="416"/>
        <v>0</v>
      </c>
      <c r="M3327" s="3">
        <f t="shared" si="417"/>
        <v>0</v>
      </c>
      <c r="N3327" s="3">
        <f t="shared" si="418"/>
        <v>0</v>
      </c>
      <c r="O3327" s="3">
        <f t="shared" si="419"/>
        <v>0</v>
      </c>
      <c r="P3327" s="2">
        <f t="shared" si="412"/>
        <v>0</v>
      </c>
    </row>
    <row r="3328" spans="1:16">
      <c r="A3328" s="1">
        <v>3324</v>
      </c>
      <c r="G3328" s="3">
        <v>0</v>
      </c>
      <c r="H3328" s="2"/>
      <c r="I3328" s="3">
        <f t="shared" si="413"/>
        <v>0</v>
      </c>
      <c r="J3328" s="3">
        <f t="shared" si="414"/>
        <v>0</v>
      </c>
      <c r="K3328" s="3">
        <f t="shared" si="415"/>
        <v>0</v>
      </c>
      <c r="L3328" s="3">
        <f t="shared" si="416"/>
        <v>0</v>
      </c>
      <c r="M3328" s="3">
        <f t="shared" si="417"/>
        <v>0</v>
      </c>
      <c r="N3328" s="3">
        <f t="shared" si="418"/>
        <v>0</v>
      </c>
      <c r="O3328" s="3">
        <f t="shared" si="419"/>
        <v>0</v>
      </c>
      <c r="P3328" s="2">
        <f t="shared" si="412"/>
        <v>0</v>
      </c>
    </row>
    <row r="3329" spans="1:16">
      <c r="A3329" s="1">
        <v>3325</v>
      </c>
      <c r="G3329" s="3">
        <v>0</v>
      </c>
      <c r="H3329" s="2"/>
      <c r="I3329" s="3">
        <f t="shared" si="413"/>
        <v>0</v>
      </c>
      <c r="J3329" s="3">
        <f t="shared" si="414"/>
        <v>0</v>
      </c>
      <c r="K3329" s="3">
        <f t="shared" si="415"/>
        <v>0</v>
      </c>
      <c r="L3329" s="3">
        <f t="shared" si="416"/>
        <v>0</v>
      </c>
      <c r="M3329" s="3">
        <f t="shared" si="417"/>
        <v>0</v>
      </c>
      <c r="N3329" s="3">
        <f t="shared" si="418"/>
        <v>0</v>
      </c>
      <c r="O3329" s="3">
        <f t="shared" si="419"/>
        <v>0</v>
      </c>
      <c r="P3329" s="2">
        <f t="shared" si="412"/>
        <v>0</v>
      </c>
    </row>
    <row r="3330" spans="1:16">
      <c r="A3330" s="1">
        <v>3326</v>
      </c>
      <c r="G3330" s="3">
        <v>0</v>
      </c>
      <c r="H3330" s="2"/>
      <c r="I3330" s="3">
        <f t="shared" si="413"/>
        <v>0</v>
      </c>
      <c r="J3330" s="3">
        <f t="shared" si="414"/>
        <v>0</v>
      </c>
      <c r="K3330" s="3">
        <f t="shared" si="415"/>
        <v>0</v>
      </c>
      <c r="L3330" s="3">
        <f t="shared" si="416"/>
        <v>0</v>
      </c>
      <c r="M3330" s="3">
        <f t="shared" si="417"/>
        <v>0</v>
      </c>
      <c r="N3330" s="3">
        <f t="shared" si="418"/>
        <v>0</v>
      </c>
      <c r="O3330" s="3">
        <f t="shared" si="419"/>
        <v>0</v>
      </c>
      <c r="P3330" s="2">
        <f t="shared" si="412"/>
        <v>0</v>
      </c>
    </row>
    <row r="3331" spans="1:16">
      <c r="A3331" s="1">
        <v>3327</v>
      </c>
      <c r="G3331" s="3">
        <v>0</v>
      </c>
      <c r="H3331" s="2"/>
      <c r="I3331" s="3">
        <f t="shared" si="413"/>
        <v>0</v>
      </c>
      <c r="J3331" s="3">
        <f t="shared" si="414"/>
        <v>0</v>
      </c>
      <c r="K3331" s="3">
        <f t="shared" si="415"/>
        <v>0</v>
      </c>
      <c r="L3331" s="3">
        <f t="shared" si="416"/>
        <v>0</v>
      </c>
      <c r="M3331" s="3">
        <f t="shared" si="417"/>
        <v>0</v>
      </c>
      <c r="N3331" s="3">
        <f t="shared" si="418"/>
        <v>0</v>
      </c>
      <c r="O3331" s="3">
        <f t="shared" si="419"/>
        <v>0</v>
      </c>
      <c r="P3331" s="2">
        <f t="shared" si="412"/>
        <v>0</v>
      </c>
    </row>
    <row r="3332" spans="1:16">
      <c r="A3332" s="1">
        <v>3328</v>
      </c>
      <c r="G3332" s="3">
        <v>0</v>
      </c>
      <c r="H3332" s="2"/>
      <c r="I3332" s="3">
        <f t="shared" si="413"/>
        <v>0</v>
      </c>
      <c r="J3332" s="3">
        <f t="shared" si="414"/>
        <v>0</v>
      </c>
      <c r="K3332" s="3">
        <f t="shared" si="415"/>
        <v>0</v>
      </c>
      <c r="L3332" s="3">
        <f t="shared" si="416"/>
        <v>0</v>
      </c>
      <c r="M3332" s="3">
        <f t="shared" si="417"/>
        <v>0</v>
      </c>
      <c r="N3332" s="3">
        <f t="shared" si="418"/>
        <v>0</v>
      </c>
      <c r="O3332" s="3">
        <f t="shared" si="419"/>
        <v>0</v>
      </c>
      <c r="P3332" s="2">
        <f t="shared" si="412"/>
        <v>0</v>
      </c>
    </row>
    <row r="3333" spans="1:16">
      <c r="A3333" s="1">
        <v>3329</v>
      </c>
      <c r="G3333" s="3">
        <v>0</v>
      </c>
      <c r="H3333" s="2"/>
      <c r="I3333" s="3">
        <f t="shared" si="413"/>
        <v>0</v>
      </c>
      <c r="J3333" s="3">
        <f t="shared" si="414"/>
        <v>0</v>
      </c>
      <c r="K3333" s="3">
        <f t="shared" si="415"/>
        <v>0</v>
      </c>
      <c r="L3333" s="3">
        <f t="shared" si="416"/>
        <v>0</v>
      </c>
      <c r="M3333" s="3">
        <f t="shared" si="417"/>
        <v>0</v>
      </c>
      <c r="N3333" s="3">
        <f t="shared" si="418"/>
        <v>0</v>
      </c>
      <c r="O3333" s="3">
        <f t="shared" si="419"/>
        <v>0</v>
      </c>
      <c r="P3333" s="2">
        <f t="shared" ref="P3333:P3396" si="420">O3333</f>
        <v>0</v>
      </c>
    </row>
    <row r="3334" spans="1:16">
      <c r="A3334" s="1">
        <v>3330</v>
      </c>
      <c r="G3334" s="3">
        <v>0</v>
      </c>
      <c r="H3334" s="2"/>
      <c r="I3334" s="3">
        <f t="shared" si="413"/>
        <v>0</v>
      </c>
      <c r="J3334" s="3">
        <f t="shared" si="414"/>
        <v>0</v>
      </c>
      <c r="K3334" s="3">
        <f t="shared" si="415"/>
        <v>0</v>
      </c>
      <c r="L3334" s="3">
        <f t="shared" si="416"/>
        <v>0</v>
      </c>
      <c r="M3334" s="3">
        <f t="shared" si="417"/>
        <v>0</v>
      </c>
      <c r="N3334" s="3">
        <f t="shared" si="418"/>
        <v>0</v>
      </c>
      <c r="O3334" s="3">
        <f t="shared" si="419"/>
        <v>0</v>
      </c>
      <c r="P3334" s="2">
        <f t="shared" si="420"/>
        <v>0</v>
      </c>
    </row>
    <row r="3335" spans="1:16">
      <c r="A3335" s="1">
        <v>3331</v>
      </c>
      <c r="G3335" s="3">
        <v>0</v>
      </c>
      <c r="H3335" s="2"/>
      <c r="I3335" s="3">
        <f t="shared" si="413"/>
        <v>0</v>
      </c>
      <c r="J3335" s="3">
        <f t="shared" si="414"/>
        <v>0</v>
      </c>
      <c r="K3335" s="3">
        <f t="shared" si="415"/>
        <v>0</v>
      </c>
      <c r="L3335" s="3">
        <f t="shared" si="416"/>
        <v>0</v>
      </c>
      <c r="M3335" s="3">
        <f t="shared" si="417"/>
        <v>0</v>
      </c>
      <c r="N3335" s="3">
        <f t="shared" si="418"/>
        <v>0</v>
      </c>
      <c r="O3335" s="3">
        <f t="shared" si="419"/>
        <v>0</v>
      </c>
      <c r="P3335" s="2">
        <f t="shared" si="420"/>
        <v>0</v>
      </c>
    </row>
    <row r="3336" spans="1:16">
      <c r="A3336" s="1">
        <v>3332</v>
      </c>
      <c r="G3336" s="3">
        <v>0</v>
      </c>
      <c r="H3336" s="2"/>
      <c r="I3336" s="3">
        <f t="shared" si="413"/>
        <v>0</v>
      </c>
      <c r="J3336" s="3">
        <f t="shared" si="414"/>
        <v>0</v>
      </c>
      <c r="K3336" s="3">
        <f t="shared" si="415"/>
        <v>0</v>
      </c>
      <c r="L3336" s="3">
        <f t="shared" si="416"/>
        <v>0</v>
      </c>
      <c r="M3336" s="3">
        <f t="shared" si="417"/>
        <v>0</v>
      </c>
      <c r="N3336" s="3">
        <f t="shared" si="418"/>
        <v>0</v>
      </c>
      <c r="O3336" s="3">
        <f t="shared" si="419"/>
        <v>0</v>
      </c>
      <c r="P3336" s="2">
        <f t="shared" si="420"/>
        <v>0</v>
      </c>
    </row>
    <row r="3337" spans="1:16">
      <c r="A3337" s="1">
        <v>3333</v>
      </c>
      <c r="G3337" s="3">
        <v>0</v>
      </c>
      <c r="H3337" s="2"/>
      <c r="I3337" s="3">
        <f t="shared" si="413"/>
        <v>0</v>
      </c>
      <c r="J3337" s="3">
        <f t="shared" si="414"/>
        <v>0</v>
      </c>
      <c r="K3337" s="3">
        <f t="shared" si="415"/>
        <v>0</v>
      </c>
      <c r="L3337" s="3">
        <f t="shared" si="416"/>
        <v>0</v>
      </c>
      <c r="M3337" s="3">
        <f t="shared" si="417"/>
        <v>0</v>
      </c>
      <c r="N3337" s="3">
        <f t="shared" si="418"/>
        <v>0</v>
      </c>
      <c r="O3337" s="3">
        <f t="shared" si="419"/>
        <v>0</v>
      </c>
      <c r="P3337" s="2">
        <f t="shared" si="420"/>
        <v>0</v>
      </c>
    </row>
    <row r="3338" spans="1:16">
      <c r="A3338" s="1">
        <v>3334</v>
      </c>
      <c r="G3338" s="3">
        <v>0</v>
      </c>
      <c r="H3338" s="2"/>
      <c r="I3338" s="3">
        <f t="shared" si="413"/>
        <v>0</v>
      </c>
      <c r="J3338" s="3">
        <f t="shared" si="414"/>
        <v>0</v>
      </c>
      <c r="K3338" s="3">
        <f t="shared" si="415"/>
        <v>0</v>
      </c>
      <c r="L3338" s="3">
        <f t="shared" si="416"/>
        <v>0</v>
      </c>
      <c r="M3338" s="3">
        <f t="shared" si="417"/>
        <v>0</v>
      </c>
      <c r="N3338" s="3">
        <f t="shared" si="418"/>
        <v>0</v>
      </c>
      <c r="O3338" s="3">
        <f t="shared" si="419"/>
        <v>0</v>
      </c>
      <c r="P3338" s="2">
        <f t="shared" si="420"/>
        <v>0</v>
      </c>
    </row>
    <row r="3339" spans="1:16">
      <c r="A3339" s="1">
        <v>3335</v>
      </c>
      <c r="G3339" s="3">
        <v>0</v>
      </c>
      <c r="H3339" s="2"/>
      <c r="I3339" s="3">
        <f t="shared" si="413"/>
        <v>0</v>
      </c>
      <c r="J3339" s="3">
        <f t="shared" si="414"/>
        <v>0</v>
      </c>
      <c r="K3339" s="3">
        <f t="shared" si="415"/>
        <v>0</v>
      </c>
      <c r="L3339" s="3">
        <f t="shared" si="416"/>
        <v>0</v>
      </c>
      <c r="M3339" s="3">
        <f t="shared" si="417"/>
        <v>0</v>
      </c>
      <c r="N3339" s="3">
        <f t="shared" si="418"/>
        <v>0</v>
      </c>
      <c r="O3339" s="3">
        <f t="shared" si="419"/>
        <v>0</v>
      </c>
      <c r="P3339" s="2">
        <f t="shared" si="420"/>
        <v>0</v>
      </c>
    </row>
    <row r="3340" spans="1:16">
      <c r="A3340" s="1">
        <v>3336</v>
      </c>
      <c r="G3340" s="3">
        <v>0</v>
      </c>
      <c r="H3340" s="2"/>
      <c r="I3340" s="3">
        <f t="shared" si="413"/>
        <v>0</v>
      </c>
      <c r="J3340" s="3">
        <f t="shared" si="414"/>
        <v>0</v>
      </c>
      <c r="K3340" s="3">
        <f t="shared" si="415"/>
        <v>0</v>
      </c>
      <c r="L3340" s="3">
        <f t="shared" si="416"/>
        <v>0</v>
      </c>
      <c r="M3340" s="3">
        <f t="shared" si="417"/>
        <v>0</v>
      </c>
      <c r="N3340" s="3">
        <f t="shared" si="418"/>
        <v>0</v>
      </c>
      <c r="O3340" s="3">
        <f t="shared" si="419"/>
        <v>0</v>
      </c>
      <c r="P3340" s="2">
        <f t="shared" si="420"/>
        <v>0</v>
      </c>
    </row>
    <row r="3341" spans="1:16">
      <c r="A3341" s="1">
        <v>3337</v>
      </c>
      <c r="G3341" s="3">
        <v>0</v>
      </c>
      <c r="H3341" s="2"/>
      <c r="I3341" s="3">
        <f t="shared" si="413"/>
        <v>0</v>
      </c>
      <c r="J3341" s="3">
        <f t="shared" si="414"/>
        <v>0</v>
      </c>
      <c r="K3341" s="3">
        <f t="shared" si="415"/>
        <v>0</v>
      </c>
      <c r="L3341" s="3">
        <f t="shared" si="416"/>
        <v>0</v>
      </c>
      <c r="M3341" s="3">
        <f t="shared" si="417"/>
        <v>0</v>
      </c>
      <c r="N3341" s="3">
        <f t="shared" si="418"/>
        <v>0</v>
      </c>
      <c r="O3341" s="3">
        <f t="shared" si="419"/>
        <v>0</v>
      </c>
      <c r="P3341" s="2">
        <f t="shared" si="420"/>
        <v>0</v>
      </c>
    </row>
    <row r="3342" spans="1:16">
      <c r="A3342" s="1">
        <v>3338</v>
      </c>
      <c r="G3342" s="3">
        <v>0</v>
      </c>
      <c r="H3342" s="2"/>
      <c r="I3342" s="3">
        <f t="shared" si="413"/>
        <v>0</v>
      </c>
      <c r="J3342" s="3">
        <f t="shared" si="414"/>
        <v>0</v>
      </c>
      <c r="K3342" s="3">
        <f t="shared" si="415"/>
        <v>0</v>
      </c>
      <c r="L3342" s="3">
        <f t="shared" si="416"/>
        <v>0</v>
      </c>
      <c r="M3342" s="3">
        <f t="shared" si="417"/>
        <v>0</v>
      </c>
      <c r="N3342" s="3">
        <f t="shared" si="418"/>
        <v>0</v>
      </c>
      <c r="O3342" s="3">
        <f t="shared" si="419"/>
        <v>0</v>
      </c>
      <c r="P3342" s="2">
        <f t="shared" si="420"/>
        <v>0</v>
      </c>
    </row>
    <row r="3343" spans="1:16">
      <c r="A3343" s="1">
        <v>3339</v>
      </c>
      <c r="G3343" s="3">
        <v>0</v>
      </c>
      <c r="H3343" s="2"/>
      <c r="I3343" s="3">
        <f t="shared" si="413"/>
        <v>0</v>
      </c>
      <c r="J3343" s="3">
        <f t="shared" si="414"/>
        <v>0</v>
      </c>
      <c r="K3343" s="3">
        <f t="shared" si="415"/>
        <v>0</v>
      </c>
      <c r="L3343" s="3">
        <f t="shared" si="416"/>
        <v>0</v>
      </c>
      <c r="M3343" s="3">
        <f t="shared" si="417"/>
        <v>0</v>
      </c>
      <c r="N3343" s="3">
        <f t="shared" si="418"/>
        <v>0</v>
      </c>
      <c r="O3343" s="3">
        <f t="shared" si="419"/>
        <v>0</v>
      </c>
      <c r="P3343" s="2">
        <f t="shared" si="420"/>
        <v>0</v>
      </c>
    </row>
    <row r="3344" spans="1:16">
      <c r="A3344" s="1">
        <v>3340</v>
      </c>
      <c r="G3344" s="3">
        <v>0</v>
      </c>
      <c r="H3344" s="2"/>
      <c r="I3344" s="3">
        <f t="shared" si="413"/>
        <v>0</v>
      </c>
      <c r="J3344" s="3">
        <f t="shared" si="414"/>
        <v>0</v>
      </c>
      <c r="K3344" s="3">
        <f t="shared" si="415"/>
        <v>0</v>
      </c>
      <c r="L3344" s="3">
        <f t="shared" si="416"/>
        <v>0</v>
      </c>
      <c r="M3344" s="3">
        <f t="shared" si="417"/>
        <v>0</v>
      </c>
      <c r="N3344" s="3">
        <f t="shared" si="418"/>
        <v>0</v>
      </c>
      <c r="O3344" s="3">
        <f t="shared" si="419"/>
        <v>0</v>
      </c>
      <c r="P3344" s="2">
        <f t="shared" si="420"/>
        <v>0</v>
      </c>
    </row>
    <row r="3345" spans="1:16">
      <c r="A3345" s="1">
        <v>3341</v>
      </c>
      <c r="G3345" s="3">
        <v>0</v>
      </c>
      <c r="H3345" s="2"/>
      <c r="I3345" s="3">
        <f t="shared" si="413"/>
        <v>0</v>
      </c>
      <c r="J3345" s="3">
        <f t="shared" si="414"/>
        <v>0</v>
      </c>
      <c r="K3345" s="3">
        <f t="shared" si="415"/>
        <v>0</v>
      </c>
      <c r="L3345" s="3">
        <f t="shared" si="416"/>
        <v>0</v>
      </c>
      <c r="M3345" s="3">
        <f t="shared" si="417"/>
        <v>0</v>
      </c>
      <c r="N3345" s="3">
        <f t="shared" si="418"/>
        <v>0</v>
      </c>
      <c r="O3345" s="3">
        <f t="shared" si="419"/>
        <v>0</v>
      </c>
      <c r="P3345" s="2">
        <f t="shared" si="420"/>
        <v>0</v>
      </c>
    </row>
    <row r="3346" spans="1:16">
      <c r="A3346" s="1">
        <v>3342</v>
      </c>
      <c r="G3346" s="3">
        <v>0</v>
      </c>
      <c r="H3346" s="2"/>
      <c r="I3346" s="3">
        <f t="shared" si="413"/>
        <v>0</v>
      </c>
      <c r="J3346" s="3">
        <f t="shared" si="414"/>
        <v>0</v>
      </c>
      <c r="K3346" s="3">
        <f t="shared" si="415"/>
        <v>0</v>
      </c>
      <c r="L3346" s="3">
        <f t="shared" si="416"/>
        <v>0</v>
      </c>
      <c r="M3346" s="3">
        <f t="shared" si="417"/>
        <v>0</v>
      </c>
      <c r="N3346" s="3">
        <f t="shared" si="418"/>
        <v>0</v>
      </c>
      <c r="O3346" s="3">
        <f t="shared" si="419"/>
        <v>0</v>
      </c>
      <c r="P3346" s="2">
        <f t="shared" si="420"/>
        <v>0</v>
      </c>
    </row>
    <row r="3347" spans="1:16">
      <c r="A3347" s="1">
        <v>3343</v>
      </c>
      <c r="G3347" s="3">
        <v>0</v>
      </c>
      <c r="H3347" s="2"/>
      <c r="I3347" s="3">
        <f t="shared" si="413"/>
        <v>0</v>
      </c>
      <c r="J3347" s="3">
        <f t="shared" si="414"/>
        <v>0</v>
      </c>
      <c r="K3347" s="3">
        <f t="shared" si="415"/>
        <v>0</v>
      </c>
      <c r="L3347" s="3">
        <f t="shared" si="416"/>
        <v>0</v>
      </c>
      <c r="M3347" s="3">
        <f t="shared" si="417"/>
        <v>0</v>
      </c>
      <c r="N3347" s="3">
        <f t="shared" si="418"/>
        <v>0</v>
      </c>
      <c r="O3347" s="3">
        <f t="shared" si="419"/>
        <v>0</v>
      </c>
      <c r="P3347" s="2">
        <f t="shared" si="420"/>
        <v>0</v>
      </c>
    </row>
    <row r="3348" spans="1:16">
      <c r="A3348" s="1">
        <v>3344</v>
      </c>
      <c r="G3348" s="3">
        <v>0</v>
      </c>
      <c r="H3348" s="2"/>
      <c r="I3348" s="3">
        <f t="shared" si="413"/>
        <v>0</v>
      </c>
      <c r="J3348" s="3">
        <f t="shared" si="414"/>
        <v>0</v>
      </c>
      <c r="K3348" s="3">
        <f t="shared" si="415"/>
        <v>0</v>
      </c>
      <c r="L3348" s="3">
        <f t="shared" si="416"/>
        <v>0</v>
      </c>
      <c r="M3348" s="3">
        <f t="shared" si="417"/>
        <v>0</v>
      </c>
      <c r="N3348" s="3">
        <f t="shared" si="418"/>
        <v>0</v>
      </c>
      <c r="O3348" s="3">
        <f t="shared" si="419"/>
        <v>0</v>
      </c>
      <c r="P3348" s="2">
        <f t="shared" si="420"/>
        <v>0</v>
      </c>
    </row>
    <row r="3349" spans="1:16">
      <c r="A3349" s="1">
        <v>3345</v>
      </c>
      <c r="G3349" s="3">
        <v>0</v>
      </c>
      <c r="H3349" s="2"/>
      <c r="I3349" s="3">
        <f t="shared" si="413"/>
        <v>0</v>
      </c>
      <c r="J3349" s="3">
        <f t="shared" si="414"/>
        <v>0</v>
      </c>
      <c r="K3349" s="3">
        <f t="shared" si="415"/>
        <v>0</v>
      </c>
      <c r="L3349" s="3">
        <f t="shared" si="416"/>
        <v>0</v>
      </c>
      <c r="M3349" s="3">
        <f t="shared" si="417"/>
        <v>0</v>
      </c>
      <c r="N3349" s="3">
        <f t="shared" si="418"/>
        <v>0</v>
      </c>
      <c r="O3349" s="3">
        <f t="shared" si="419"/>
        <v>0</v>
      </c>
      <c r="P3349" s="2">
        <f t="shared" si="420"/>
        <v>0</v>
      </c>
    </row>
    <row r="3350" spans="1:16">
      <c r="A3350" s="1">
        <v>3346</v>
      </c>
      <c r="G3350" s="3">
        <v>0</v>
      </c>
      <c r="H3350" s="2"/>
      <c r="I3350" s="3">
        <f t="shared" si="413"/>
        <v>0</v>
      </c>
      <c r="J3350" s="3">
        <f t="shared" si="414"/>
        <v>0</v>
      </c>
      <c r="K3350" s="3">
        <f t="shared" si="415"/>
        <v>0</v>
      </c>
      <c r="L3350" s="3">
        <f t="shared" si="416"/>
        <v>0</v>
      </c>
      <c r="M3350" s="3">
        <f t="shared" si="417"/>
        <v>0</v>
      </c>
      <c r="N3350" s="3">
        <f t="shared" si="418"/>
        <v>0</v>
      </c>
      <c r="O3350" s="3">
        <f t="shared" si="419"/>
        <v>0</v>
      </c>
      <c r="P3350" s="2">
        <f t="shared" si="420"/>
        <v>0</v>
      </c>
    </row>
    <row r="3351" spans="1:16">
      <c r="A3351" s="1">
        <v>3347</v>
      </c>
      <c r="G3351" s="3">
        <v>0</v>
      </c>
      <c r="H3351" s="2"/>
      <c r="I3351" s="3">
        <f t="shared" si="413"/>
        <v>0</v>
      </c>
      <c r="J3351" s="3">
        <f t="shared" si="414"/>
        <v>0</v>
      </c>
      <c r="K3351" s="3">
        <f t="shared" si="415"/>
        <v>0</v>
      </c>
      <c r="L3351" s="3">
        <f t="shared" si="416"/>
        <v>0</v>
      </c>
      <c r="M3351" s="3">
        <f t="shared" si="417"/>
        <v>0</v>
      </c>
      <c r="N3351" s="3">
        <f t="shared" si="418"/>
        <v>0</v>
      </c>
      <c r="O3351" s="3">
        <f t="shared" si="419"/>
        <v>0</v>
      </c>
      <c r="P3351" s="2">
        <f t="shared" si="420"/>
        <v>0</v>
      </c>
    </row>
    <row r="3352" spans="1:16">
      <c r="A3352" s="1">
        <v>3348</v>
      </c>
      <c r="G3352" s="3">
        <v>0</v>
      </c>
      <c r="H3352" s="2"/>
      <c r="I3352" s="3">
        <f t="shared" si="413"/>
        <v>0</v>
      </c>
      <c r="J3352" s="3">
        <f t="shared" si="414"/>
        <v>0</v>
      </c>
      <c r="K3352" s="3">
        <f t="shared" si="415"/>
        <v>0</v>
      </c>
      <c r="L3352" s="3">
        <f t="shared" si="416"/>
        <v>0</v>
      </c>
      <c r="M3352" s="3">
        <f t="shared" si="417"/>
        <v>0</v>
      </c>
      <c r="N3352" s="3">
        <f t="shared" si="418"/>
        <v>0</v>
      </c>
      <c r="O3352" s="3">
        <f t="shared" si="419"/>
        <v>0</v>
      </c>
      <c r="P3352" s="2">
        <f t="shared" si="420"/>
        <v>0</v>
      </c>
    </row>
    <row r="3353" spans="1:16">
      <c r="A3353" s="1">
        <v>3349</v>
      </c>
      <c r="G3353" s="3">
        <v>0</v>
      </c>
      <c r="H3353" s="2"/>
      <c r="I3353" s="3">
        <f t="shared" si="413"/>
        <v>0</v>
      </c>
      <c r="J3353" s="3">
        <f t="shared" si="414"/>
        <v>0</v>
      </c>
      <c r="K3353" s="3">
        <f t="shared" si="415"/>
        <v>0</v>
      </c>
      <c r="L3353" s="3">
        <f t="shared" si="416"/>
        <v>0</v>
      </c>
      <c r="M3353" s="3">
        <f t="shared" si="417"/>
        <v>0</v>
      </c>
      <c r="N3353" s="3">
        <f t="shared" si="418"/>
        <v>0</v>
      </c>
      <c r="O3353" s="3">
        <f t="shared" si="419"/>
        <v>0</v>
      </c>
      <c r="P3353" s="2">
        <f t="shared" si="420"/>
        <v>0</v>
      </c>
    </row>
    <row r="3354" spans="1:16">
      <c r="A3354" s="1">
        <v>3350</v>
      </c>
      <c r="G3354" s="3">
        <v>0</v>
      </c>
      <c r="H3354" s="2"/>
      <c r="I3354" s="3">
        <f t="shared" si="413"/>
        <v>0</v>
      </c>
      <c r="J3354" s="3">
        <f t="shared" si="414"/>
        <v>0</v>
      </c>
      <c r="K3354" s="3">
        <f t="shared" si="415"/>
        <v>0</v>
      </c>
      <c r="L3354" s="3">
        <f t="shared" si="416"/>
        <v>0</v>
      </c>
      <c r="M3354" s="3">
        <f t="shared" si="417"/>
        <v>0</v>
      </c>
      <c r="N3354" s="3">
        <f t="shared" si="418"/>
        <v>0</v>
      </c>
      <c r="O3354" s="3">
        <f t="shared" si="419"/>
        <v>0</v>
      </c>
      <c r="P3354" s="2">
        <f t="shared" si="420"/>
        <v>0</v>
      </c>
    </row>
    <row r="3355" spans="1:16">
      <c r="A3355" s="1">
        <v>3351</v>
      </c>
      <c r="G3355" s="3">
        <v>0</v>
      </c>
      <c r="H3355" s="2"/>
      <c r="I3355" s="3">
        <f t="shared" si="413"/>
        <v>0</v>
      </c>
      <c r="J3355" s="3">
        <f t="shared" si="414"/>
        <v>0</v>
      </c>
      <c r="K3355" s="3">
        <f t="shared" si="415"/>
        <v>0</v>
      </c>
      <c r="L3355" s="3">
        <f t="shared" si="416"/>
        <v>0</v>
      </c>
      <c r="M3355" s="3">
        <f t="shared" si="417"/>
        <v>0</v>
      </c>
      <c r="N3355" s="3">
        <f t="shared" si="418"/>
        <v>0</v>
      </c>
      <c r="O3355" s="3">
        <f t="shared" si="419"/>
        <v>0</v>
      </c>
      <c r="P3355" s="2">
        <f t="shared" si="420"/>
        <v>0</v>
      </c>
    </row>
    <row r="3356" spans="1:16">
      <c r="A3356" s="1">
        <v>3352</v>
      </c>
      <c r="G3356" s="3">
        <v>0</v>
      </c>
      <c r="H3356" s="2"/>
      <c r="I3356" s="3">
        <f t="shared" si="413"/>
        <v>0</v>
      </c>
      <c r="J3356" s="3">
        <f t="shared" si="414"/>
        <v>0</v>
      </c>
      <c r="K3356" s="3">
        <f t="shared" si="415"/>
        <v>0</v>
      </c>
      <c r="L3356" s="3">
        <f t="shared" si="416"/>
        <v>0</v>
      </c>
      <c r="M3356" s="3">
        <f t="shared" si="417"/>
        <v>0</v>
      </c>
      <c r="N3356" s="3">
        <f t="shared" si="418"/>
        <v>0</v>
      </c>
      <c r="O3356" s="3">
        <f t="shared" si="419"/>
        <v>0</v>
      </c>
      <c r="P3356" s="2">
        <f t="shared" si="420"/>
        <v>0</v>
      </c>
    </row>
    <row r="3357" spans="1:16">
      <c r="A3357" s="1">
        <v>3353</v>
      </c>
      <c r="G3357" s="3">
        <v>0</v>
      </c>
      <c r="H3357" s="2"/>
      <c r="I3357" s="3">
        <f t="shared" ref="I3357:I3420" si="421">$B$3*G3357</f>
        <v>0</v>
      </c>
      <c r="J3357" s="3">
        <f t="shared" ref="J3357:J3420" si="422">I3357-$C$3*L3357</f>
        <v>0</v>
      </c>
      <c r="K3357" s="3">
        <f t="shared" ref="K3357:K3420" si="423">J3357-$D$3*M3357</f>
        <v>0</v>
      </c>
      <c r="L3357" s="3">
        <f t="shared" ref="L3357:L3420" si="424">K3356</f>
        <v>0</v>
      </c>
      <c r="M3357" s="3">
        <f t="shared" ref="M3357:M3420" si="425">L3356</f>
        <v>0</v>
      </c>
      <c r="N3357" s="3">
        <f t="shared" ref="N3357:N3420" si="426">K3357+$E$3*L3357</f>
        <v>0</v>
      </c>
      <c r="O3357" s="3">
        <f t="shared" ref="O3357:O3420" si="427">N3357+$F$3*M3357</f>
        <v>0</v>
      </c>
      <c r="P3357" s="2">
        <f t="shared" si="420"/>
        <v>0</v>
      </c>
    </row>
    <row r="3358" spans="1:16">
      <c r="A3358" s="1">
        <v>3354</v>
      </c>
      <c r="G3358" s="3">
        <v>0</v>
      </c>
      <c r="H3358" s="2"/>
      <c r="I3358" s="3">
        <f t="shared" si="421"/>
        <v>0</v>
      </c>
      <c r="J3358" s="3">
        <f t="shared" si="422"/>
        <v>0</v>
      </c>
      <c r="K3358" s="3">
        <f t="shared" si="423"/>
        <v>0</v>
      </c>
      <c r="L3358" s="3">
        <f t="shared" si="424"/>
        <v>0</v>
      </c>
      <c r="M3358" s="3">
        <f t="shared" si="425"/>
        <v>0</v>
      </c>
      <c r="N3358" s="3">
        <f t="shared" si="426"/>
        <v>0</v>
      </c>
      <c r="O3358" s="3">
        <f t="shared" si="427"/>
        <v>0</v>
      </c>
      <c r="P3358" s="2">
        <f t="shared" si="420"/>
        <v>0</v>
      </c>
    </row>
    <row r="3359" spans="1:16">
      <c r="A3359" s="1">
        <v>3355</v>
      </c>
      <c r="G3359" s="3">
        <v>0</v>
      </c>
      <c r="H3359" s="2"/>
      <c r="I3359" s="3">
        <f t="shared" si="421"/>
        <v>0</v>
      </c>
      <c r="J3359" s="3">
        <f t="shared" si="422"/>
        <v>0</v>
      </c>
      <c r="K3359" s="3">
        <f t="shared" si="423"/>
        <v>0</v>
      </c>
      <c r="L3359" s="3">
        <f t="shared" si="424"/>
        <v>0</v>
      </c>
      <c r="M3359" s="3">
        <f t="shared" si="425"/>
        <v>0</v>
      </c>
      <c r="N3359" s="3">
        <f t="shared" si="426"/>
        <v>0</v>
      </c>
      <c r="O3359" s="3">
        <f t="shared" si="427"/>
        <v>0</v>
      </c>
      <c r="P3359" s="2">
        <f t="shared" si="420"/>
        <v>0</v>
      </c>
    </row>
    <row r="3360" spans="1:16">
      <c r="A3360" s="1">
        <v>3356</v>
      </c>
      <c r="G3360" s="3">
        <v>0</v>
      </c>
      <c r="H3360" s="2"/>
      <c r="I3360" s="3">
        <f t="shared" si="421"/>
        <v>0</v>
      </c>
      <c r="J3360" s="3">
        <f t="shared" si="422"/>
        <v>0</v>
      </c>
      <c r="K3360" s="3">
        <f t="shared" si="423"/>
        <v>0</v>
      </c>
      <c r="L3360" s="3">
        <f t="shared" si="424"/>
        <v>0</v>
      </c>
      <c r="M3360" s="3">
        <f t="shared" si="425"/>
        <v>0</v>
      </c>
      <c r="N3360" s="3">
        <f t="shared" si="426"/>
        <v>0</v>
      </c>
      <c r="O3360" s="3">
        <f t="shared" si="427"/>
        <v>0</v>
      </c>
      <c r="P3360" s="2">
        <f t="shared" si="420"/>
        <v>0</v>
      </c>
    </row>
    <row r="3361" spans="1:16">
      <c r="A3361" s="1">
        <v>3357</v>
      </c>
      <c r="G3361" s="3">
        <v>0</v>
      </c>
      <c r="H3361" s="2"/>
      <c r="I3361" s="3">
        <f t="shared" si="421"/>
        <v>0</v>
      </c>
      <c r="J3361" s="3">
        <f t="shared" si="422"/>
        <v>0</v>
      </c>
      <c r="K3361" s="3">
        <f t="shared" si="423"/>
        <v>0</v>
      </c>
      <c r="L3361" s="3">
        <f t="shared" si="424"/>
        <v>0</v>
      </c>
      <c r="M3361" s="3">
        <f t="shared" si="425"/>
        <v>0</v>
      </c>
      <c r="N3361" s="3">
        <f t="shared" si="426"/>
        <v>0</v>
      </c>
      <c r="O3361" s="3">
        <f t="shared" si="427"/>
        <v>0</v>
      </c>
      <c r="P3361" s="2">
        <f t="shared" si="420"/>
        <v>0</v>
      </c>
    </row>
    <row r="3362" spans="1:16">
      <c r="A3362" s="1">
        <v>3358</v>
      </c>
      <c r="G3362" s="3">
        <v>0</v>
      </c>
      <c r="H3362" s="2"/>
      <c r="I3362" s="3">
        <f t="shared" si="421"/>
        <v>0</v>
      </c>
      <c r="J3362" s="3">
        <f t="shared" si="422"/>
        <v>0</v>
      </c>
      <c r="K3362" s="3">
        <f t="shared" si="423"/>
        <v>0</v>
      </c>
      <c r="L3362" s="3">
        <f t="shared" si="424"/>
        <v>0</v>
      </c>
      <c r="M3362" s="3">
        <f t="shared" si="425"/>
        <v>0</v>
      </c>
      <c r="N3362" s="3">
        <f t="shared" si="426"/>
        <v>0</v>
      </c>
      <c r="O3362" s="3">
        <f t="shared" si="427"/>
        <v>0</v>
      </c>
      <c r="P3362" s="2">
        <f t="shared" si="420"/>
        <v>0</v>
      </c>
    </row>
    <row r="3363" spans="1:16">
      <c r="A3363" s="1">
        <v>3359</v>
      </c>
      <c r="G3363" s="3">
        <v>0</v>
      </c>
      <c r="H3363" s="2"/>
      <c r="I3363" s="3">
        <f t="shared" si="421"/>
        <v>0</v>
      </c>
      <c r="J3363" s="3">
        <f t="shared" si="422"/>
        <v>0</v>
      </c>
      <c r="K3363" s="3">
        <f t="shared" si="423"/>
        <v>0</v>
      </c>
      <c r="L3363" s="3">
        <f t="shared" si="424"/>
        <v>0</v>
      </c>
      <c r="M3363" s="3">
        <f t="shared" si="425"/>
        <v>0</v>
      </c>
      <c r="N3363" s="3">
        <f t="shared" si="426"/>
        <v>0</v>
      </c>
      <c r="O3363" s="3">
        <f t="shared" si="427"/>
        <v>0</v>
      </c>
      <c r="P3363" s="2">
        <f t="shared" si="420"/>
        <v>0</v>
      </c>
    </row>
    <row r="3364" spans="1:16">
      <c r="A3364" s="1">
        <v>3360</v>
      </c>
      <c r="G3364" s="3">
        <v>0</v>
      </c>
      <c r="H3364" s="2"/>
      <c r="I3364" s="3">
        <f t="shared" si="421"/>
        <v>0</v>
      </c>
      <c r="J3364" s="3">
        <f t="shared" si="422"/>
        <v>0</v>
      </c>
      <c r="K3364" s="3">
        <f t="shared" si="423"/>
        <v>0</v>
      </c>
      <c r="L3364" s="3">
        <f t="shared" si="424"/>
        <v>0</v>
      </c>
      <c r="M3364" s="3">
        <f t="shared" si="425"/>
        <v>0</v>
      </c>
      <c r="N3364" s="3">
        <f t="shared" si="426"/>
        <v>0</v>
      </c>
      <c r="O3364" s="3">
        <f t="shared" si="427"/>
        <v>0</v>
      </c>
      <c r="P3364" s="2">
        <f t="shared" si="420"/>
        <v>0</v>
      </c>
    </row>
    <row r="3365" spans="1:16">
      <c r="A3365" s="1">
        <v>3361</v>
      </c>
      <c r="G3365" s="3">
        <v>0</v>
      </c>
      <c r="H3365" s="2"/>
      <c r="I3365" s="3">
        <f t="shared" si="421"/>
        <v>0</v>
      </c>
      <c r="J3365" s="3">
        <f t="shared" si="422"/>
        <v>0</v>
      </c>
      <c r="K3365" s="3">
        <f t="shared" si="423"/>
        <v>0</v>
      </c>
      <c r="L3365" s="3">
        <f t="shared" si="424"/>
        <v>0</v>
      </c>
      <c r="M3365" s="3">
        <f t="shared" si="425"/>
        <v>0</v>
      </c>
      <c r="N3365" s="3">
        <f t="shared" si="426"/>
        <v>0</v>
      </c>
      <c r="O3365" s="3">
        <f t="shared" si="427"/>
        <v>0</v>
      </c>
      <c r="P3365" s="2">
        <f t="shared" si="420"/>
        <v>0</v>
      </c>
    </row>
    <row r="3366" spans="1:16">
      <c r="A3366" s="1">
        <v>3362</v>
      </c>
      <c r="G3366" s="3">
        <v>0</v>
      </c>
      <c r="H3366" s="2"/>
      <c r="I3366" s="3">
        <f t="shared" si="421"/>
        <v>0</v>
      </c>
      <c r="J3366" s="3">
        <f t="shared" si="422"/>
        <v>0</v>
      </c>
      <c r="K3366" s="3">
        <f t="shared" si="423"/>
        <v>0</v>
      </c>
      <c r="L3366" s="3">
        <f t="shared" si="424"/>
        <v>0</v>
      </c>
      <c r="M3366" s="3">
        <f t="shared" si="425"/>
        <v>0</v>
      </c>
      <c r="N3366" s="3">
        <f t="shared" si="426"/>
        <v>0</v>
      </c>
      <c r="O3366" s="3">
        <f t="shared" si="427"/>
        <v>0</v>
      </c>
      <c r="P3366" s="2">
        <f t="shared" si="420"/>
        <v>0</v>
      </c>
    </row>
    <row r="3367" spans="1:16">
      <c r="A3367" s="1">
        <v>3363</v>
      </c>
      <c r="G3367" s="3">
        <v>0</v>
      </c>
      <c r="H3367" s="2"/>
      <c r="I3367" s="3">
        <f t="shared" si="421"/>
        <v>0</v>
      </c>
      <c r="J3367" s="3">
        <f t="shared" si="422"/>
        <v>0</v>
      </c>
      <c r="K3367" s="3">
        <f t="shared" si="423"/>
        <v>0</v>
      </c>
      <c r="L3367" s="3">
        <f t="shared" si="424"/>
        <v>0</v>
      </c>
      <c r="M3367" s="3">
        <f t="shared" si="425"/>
        <v>0</v>
      </c>
      <c r="N3367" s="3">
        <f t="shared" si="426"/>
        <v>0</v>
      </c>
      <c r="O3367" s="3">
        <f t="shared" si="427"/>
        <v>0</v>
      </c>
      <c r="P3367" s="2">
        <f t="shared" si="420"/>
        <v>0</v>
      </c>
    </row>
    <row r="3368" spans="1:16">
      <c r="A3368" s="1">
        <v>3364</v>
      </c>
      <c r="G3368" s="3">
        <v>0</v>
      </c>
      <c r="H3368" s="2"/>
      <c r="I3368" s="3">
        <f t="shared" si="421"/>
        <v>0</v>
      </c>
      <c r="J3368" s="3">
        <f t="shared" si="422"/>
        <v>0</v>
      </c>
      <c r="K3368" s="3">
        <f t="shared" si="423"/>
        <v>0</v>
      </c>
      <c r="L3368" s="3">
        <f t="shared" si="424"/>
        <v>0</v>
      </c>
      <c r="M3368" s="3">
        <f t="shared" si="425"/>
        <v>0</v>
      </c>
      <c r="N3368" s="3">
        <f t="shared" si="426"/>
        <v>0</v>
      </c>
      <c r="O3368" s="3">
        <f t="shared" si="427"/>
        <v>0</v>
      </c>
      <c r="P3368" s="2">
        <f t="shared" si="420"/>
        <v>0</v>
      </c>
    </row>
    <row r="3369" spans="1:16">
      <c r="A3369" s="1">
        <v>3365</v>
      </c>
      <c r="G3369" s="3">
        <v>0</v>
      </c>
      <c r="H3369" s="2"/>
      <c r="I3369" s="3">
        <f t="shared" si="421"/>
        <v>0</v>
      </c>
      <c r="J3369" s="3">
        <f t="shared" si="422"/>
        <v>0</v>
      </c>
      <c r="K3369" s="3">
        <f t="shared" si="423"/>
        <v>0</v>
      </c>
      <c r="L3369" s="3">
        <f t="shared" si="424"/>
        <v>0</v>
      </c>
      <c r="M3369" s="3">
        <f t="shared" si="425"/>
        <v>0</v>
      </c>
      <c r="N3369" s="3">
        <f t="shared" si="426"/>
        <v>0</v>
      </c>
      <c r="O3369" s="3">
        <f t="shared" si="427"/>
        <v>0</v>
      </c>
      <c r="P3369" s="2">
        <f t="shared" si="420"/>
        <v>0</v>
      </c>
    </row>
    <row r="3370" spans="1:16">
      <c r="A3370" s="1">
        <v>3366</v>
      </c>
      <c r="G3370" s="3">
        <v>0</v>
      </c>
      <c r="H3370" s="2"/>
      <c r="I3370" s="3">
        <f t="shared" si="421"/>
        <v>0</v>
      </c>
      <c r="J3370" s="3">
        <f t="shared" si="422"/>
        <v>0</v>
      </c>
      <c r="K3370" s="3">
        <f t="shared" si="423"/>
        <v>0</v>
      </c>
      <c r="L3370" s="3">
        <f t="shared" si="424"/>
        <v>0</v>
      </c>
      <c r="M3370" s="3">
        <f t="shared" si="425"/>
        <v>0</v>
      </c>
      <c r="N3370" s="3">
        <f t="shared" si="426"/>
        <v>0</v>
      </c>
      <c r="O3370" s="3">
        <f t="shared" si="427"/>
        <v>0</v>
      </c>
      <c r="P3370" s="2">
        <f t="shared" si="420"/>
        <v>0</v>
      </c>
    </row>
    <row r="3371" spans="1:16">
      <c r="A3371" s="1">
        <v>3367</v>
      </c>
      <c r="G3371" s="3">
        <v>0</v>
      </c>
      <c r="H3371" s="2"/>
      <c r="I3371" s="3">
        <f t="shared" si="421"/>
        <v>0</v>
      </c>
      <c r="J3371" s="3">
        <f t="shared" si="422"/>
        <v>0</v>
      </c>
      <c r="K3371" s="3">
        <f t="shared" si="423"/>
        <v>0</v>
      </c>
      <c r="L3371" s="3">
        <f t="shared" si="424"/>
        <v>0</v>
      </c>
      <c r="M3371" s="3">
        <f t="shared" si="425"/>
        <v>0</v>
      </c>
      <c r="N3371" s="3">
        <f t="shared" si="426"/>
        <v>0</v>
      </c>
      <c r="O3371" s="3">
        <f t="shared" si="427"/>
        <v>0</v>
      </c>
      <c r="P3371" s="2">
        <f t="shared" si="420"/>
        <v>0</v>
      </c>
    </row>
    <row r="3372" spans="1:16">
      <c r="A3372" s="1">
        <v>3368</v>
      </c>
      <c r="G3372" s="3">
        <v>0</v>
      </c>
      <c r="H3372" s="2"/>
      <c r="I3372" s="3">
        <f t="shared" si="421"/>
        <v>0</v>
      </c>
      <c r="J3372" s="3">
        <f t="shared" si="422"/>
        <v>0</v>
      </c>
      <c r="K3372" s="3">
        <f t="shared" si="423"/>
        <v>0</v>
      </c>
      <c r="L3372" s="3">
        <f t="shared" si="424"/>
        <v>0</v>
      </c>
      <c r="M3372" s="3">
        <f t="shared" si="425"/>
        <v>0</v>
      </c>
      <c r="N3372" s="3">
        <f t="shared" si="426"/>
        <v>0</v>
      </c>
      <c r="O3372" s="3">
        <f t="shared" si="427"/>
        <v>0</v>
      </c>
      <c r="P3372" s="2">
        <f t="shared" si="420"/>
        <v>0</v>
      </c>
    </row>
    <row r="3373" spans="1:16">
      <c r="A3373" s="1">
        <v>3369</v>
      </c>
      <c r="G3373" s="3">
        <v>0</v>
      </c>
      <c r="H3373" s="2"/>
      <c r="I3373" s="3">
        <f t="shared" si="421"/>
        <v>0</v>
      </c>
      <c r="J3373" s="3">
        <f t="shared" si="422"/>
        <v>0</v>
      </c>
      <c r="K3373" s="3">
        <f t="shared" si="423"/>
        <v>0</v>
      </c>
      <c r="L3373" s="3">
        <f t="shared" si="424"/>
        <v>0</v>
      </c>
      <c r="M3373" s="3">
        <f t="shared" si="425"/>
        <v>0</v>
      </c>
      <c r="N3373" s="3">
        <f t="shared" si="426"/>
        <v>0</v>
      </c>
      <c r="O3373" s="3">
        <f t="shared" si="427"/>
        <v>0</v>
      </c>
      <c r="P3373" s="2">
        <f t="shared" si="420"/>
        <v>0</v>
      </c>
    </row>
    <row r="3374" spans="1:16">
      <c r="A3374" s="1">
        <v>3370</v>
      </c>
      <c r="G3374" s="3">
        <v>0</v>
      </c>
      <c r="H3374" s="2"/>
      <c r="I3374" s="3">
        <f t="shared" si="421"/>
        <v>0</v>
      </c>
      <c r="J3374" s="3">
        <f t="shared" si="422"/>
        <v>0</v>
      </c>
      <c r="K3374" s="3">
        <f t="shared" si="423"/>
        <v>0</v>
      </c>
      <c r="L3374" s="3">
        <f t="shared" si="424"/>
        <v>0</v>
      </c>
      <c r="M3374" s="3">
        <f t="shared" si="425"/>
        <v>0</v>
      </c>
      <c r="N3374" s="3">
        <f t="shared" si="426"/>
        <v>0</v>
      </c>
      <c r="O3374" s="3">
        <f t="shared" si="427"/>
        <v>0</v>
      </c>
      <c r="P3374" s="2">
        <f t="shared" si="420"/>
        <v>0</v>
      </c>
    </row>
    <row r="3375" spans="1:16">
      <c r="A3375" s="1">
        <v>3371</v>
      </c>
      <c r="G3375" s="3">
        <v>0</v>
      </c>
      <c r="H3375" s="2"/>
      <c r="I3375" s="3">
        <f t="shared" si="421"/>
        <v>0</v>
      </c>
      <c r="J3375" s="3">
        <f t="shared" si="422"/>
        <v>0</v>
      </c>
      <c r="K3375" s="3">
        <f t="shared" si="423"/>
        <v>0</v>
      </c>
      <c r="L3375" s="3">
        <f t="shared" si="424"/>
        <v>0</v>
      </c>
      <c r="M3375" s="3">
        <f t="shared" si="425"/>
        <v>0</v>
      </c>
      <c r="N3375" s="3">
        <f t="shared" si="426"/>
        <v>0</v>
      </c>
      <c r="O3375" s="3">
        <f t="shared" si="427"/>
        <v>0</v>
      </c>
      <c r="P3375" s="2">
        <f t="shared" si="420"/>
        <v>0</v>
      </c>
    </row>
    <row r="3376" spans="1:16">
      <c r="A3376" s="1">
        <v>3372</v>
      </c>
      <c r="G3376" s="3">
        <v>0</v>
      </c>
      <c r="H3376" s="2"/>
      <c r="I3376" s="3">
        <f t="shared" si="421"/>
        <v>0</v>
      </c>
      <c r="J3376" s="3">
        <f t="shared" si="422"/>
        <v>0</v>
      </c>
      <c r="K3376" s="3">
        <f t="shared" si="423"/>
        <v>0</v>
      </c>
      <c r="L3376" s="3">
        <f t="shared" si="424"/>
        <v>0</v>
      </c>
      <c r="M3376" s="3">
        <f t="shared" si="425"/>
        <v>0</v>
      </c>
      <c r="N3376" s="3">
        <f t="shared" si="426"/>
        <v>0</v>
      </c>
      <c r="O3376" s="3">
        <f t="shared" si="427"/>
        <v>0</v>
      </c>
      <c r="P3376" s="2">
        <f t="shared" si="420"/>
        <v>0</v>
      </c>
    </row>
    <row r="3377" spans="1:16">
      <c r="A3377" s="1">
        <v>3373</v>
      </c>
      <c r="G3377" s="3">
        <v>0</v>
      </c>
      <c r="H3377" s="2"/>
      <c r="I3377" s="3">
        <f t="shared" si="421"/>
        <v>0</v>
      </c>
      <c r="J3377" s="3">
        <f t="shared" si="422"/>
        <v>0</v>
      </c>
      <c r="K3377" s="3">
        <f t="shared" si="423"/>
        <v>0</v>
      </c>
      <c r="L3377" s="3">
        <f t="shared" si="424"/>
        <v>0</v>
      </c>
      <c r="M3377" s="3">
        <f t="shared" si="425"/>
        <v>0</v>
      </c>
      <c r="N3377" s="3">
        <f t="shared" si="426"/>
        <v>0</v>
      </c>
      <c r="O3377" s="3">
        <f t="shared" si="427"/>
        <v>0</v>
      </c>
      <c r="P3377" s="2">
        <f t="shared" si="420"/>
        <v>0</v>
      </c>
    </row>
    <row r="3378" spans="1:16">
      <c r="A3378" s="1">
        <v>3374</v>
      </c>
      <c r="G3378" s="3">
        <v>0</v>
      </c>
      <c r="H3378" s="2"/>
      <c r="I3378" s="3">
        <f t="shared" si="421"/>
        <v>0</v>
      </c>
      <c r="J3378" s="3">
        <f t="shared" si="422"/>
        <v>0</v>
      </c>
      <c r="K3378" s="3">
        <f t="shared" si="423"/>
        <v>0</v>
      </c>
      <c r="L3378" s="3">
        <f t="shared" si="424"/>
        <v>0</v>
      </c>
      <c r="M3378" s="3">
        <f t="shared" si="425"/>
        <v>0</v>
      </c>
      <c r="N3378" s="3">
        <f t="shared" si="426"/>
        <v>0</v>
      </c>
      <c r="O3378" s="3">
        <f t="shared" si="427"/>
        <v>0</v>
      </c>
      <c r="P3378" s="2">
        <f t="shared" si="420"/>
        <v>0</v>
      </c>
    </row>
    <row r="3379" spans="1:16">
      <c r="A3379" s="1">
        <v>3375</v>
      </c>
      <c r="G3379" s="3">
        <v>0</v>
      </c>
      <c r="H3379" s="2"/>
      <c r="I3379" s="3">
        <f t="shared" si="421"/>
        <v>0</v>
      </c>
      <c r="J3379" s="3">
        <f t="shared" si="422"/>
        <v>0</v>
      </c>
      <c r="K3379" s="3">
        <f t="shared" si="423"/>
        <v>0</v>
      </c>
      <c r="L3379" s="3">
        <f t="shared" si="424"/>
        <v>0</v>
      </c>
      <c r="M3379" s="3">
        <f t="shared" si="425"/>
        <v>0</v>
      </c>
      <c r="N3379" s="3">
        <f t="shared" si="426"/>
        <v>0</v>
      </c>
      <c r="O3379" s="3">
        <f t="shared" si="427"/>
        <v>0</v>
      </c>
      <c r="P3379" s="2">
        <f t="shared" si="420"/>
        <v>0</v>
      </c>
    </row>
    <row r="3380" spans="1:16">
      <c r="A3380" s="1">
        <v>3376</v>
      </c>
      <c r="G3380" s="3">
        <v>0</v>
      </c>
      <c r="H3380" s="2"/>
      <c r="I3380" s="3">
        <f t="shared" si="421"/>
        <v>0</v>
      </c>
      <c r="J3380" s="3">
        <f t="shared" si="422"/>
        <v>0</v>
      </c>
      <c r="K3380" s="3">
        <f t="shared" si="423"/>
        <v>0</v>
      </c>
      <c r="L3380" s="3">
        <f t="shared" si="424"/>
        <v>0</v>
      </c>
      <c r="M3380" s="3">
        <f t="shared" si="425"/>
        <v>0</v>
      </c>
      <c r="N3380" s="3">
        <f t="shared" si="426"/>
        <v>0</v>
      </c>
      <c r="O3380" s="3">
        <f t="shared" si="427"/>
        <v>0</v>
      </c>
      <c r="P3380" s="2">
        <f t="shared" si="420"/>
        <v>0</v>
      </c>
    </row>
    <row r="3381" spans="1:16">
      <c r="A3381" s="1">
        <v>3377</v>
      </c>
      <c r="G3381" s="3">
        <v>0</v>
      </c>
      <c r="H3381" s="2"/>
      <c r="I3381" s="3">
        <f t="shared" si="421"/>
        <v>0</v>
      </c>
      <c r="J3381" s="3">
        <f t="shared" si="422"/>
        <v>0</v>
      </c>
      <c r="K3381" s="3">
        <f t="shared" si="423"/>
        <v>0</v>
      </c>
      <c r="L3381" s="3">
        <f t="shared" si="424"/>
        <v>0</v>
      </c>
      <c r="M3381" s="3">
        <f t="shared" si="425"/>
        <v>0</v>
      </c>
      <c r="N3381" s="3">
        <f t="shared" si="426"/>
        <v>0</v>
      </c>
      <c r="O3381" s="3">
        <f t="shared" si="427"/>
        <v>0</v>
      </c>
      <c r="P3381" s="2">
        <f t="shared" si="420"/>
        <v>0</v>
      </c>
    </row>
    <row r="3382" spans="1:16">
      <c r="A3382" s="1">
        <v>3378</v>
      </c>
      <c r="G3382" s="3">
        <v>0</v>
      </c>
      <c r="H3382" s="2"/>
      <c r="I3382" s="3">
        <f t="shared" si="421"/>
        <v>0</v>
      </c>
      <c r="J3382" s="3">
        <f t="shared" si="422"/>
        <v>0</v>
      </c>
      <c r="K3382" s="3">
        <f t="shared" si="423"/>
        <v>0</v>
      </c>
      <c r="L3382" s="3">
        <f t="shared" si="424"/>
        <v>0</v>
      </c>
      <c r="M3382" s="3">
        <f t="shared" si="425"/>
        <v>0</v>
      </c>
      <c r="N3382" s="3">
        <f t="shared" si="426"/>
        <v>0</v>
      </c>
      <c r="O3382" s="3">
        <f t="shared" si="427"/>
        <v>0</v>
      </c>
      <c r="P3382" s="2">
        <f t="shared" si="420"/>
        <v>0</v>
      </c>
    </row>
    <row r="3383" spans="1:16">
      <c r="A3383" s="1">
        <v>3379</v>
      </c>
      <c r="G3383" s="3">
        <v>0</v>
      </c>
      <c r="H3383" s="2"/>
      <c r="I3383" s="3">
        <f t="shared" si="421"/>
        <v>0</v>
      </c>
      <c r="J3383" s="3">
        <f t="shared" si="422"/>
        <v>0</v>
      </c>
      <c r="K3383" s="3">
        <f t="shared" si="423"/>
        <v>0</v>
      </c>
      <c r="L3383" s="3">
        <f t="shared" si="424"/>
        <v>0</v>
      </c>
      <c r="M3383" s="3">
        <f t="shared" si="425"/>
        <v>0</v>
      </c>
      <c r="N3383" s="3">
        <f t="shared" si="426"/>
        <v>0</v>
      </c>
      <c r="O3383" s="3">
        <f t="shared" si="427"/>
        <v>0</v>
      </c>
      <c r="P3383" s="2">
        <f t="shared" si="420"/>
        <v>0</v>
      </c>
    </row>
    <row r="3384" spans="1:16">
      <c r="A3384" s="1">
        <v>3380</v>
      </c>
      <c r="G3384" s="3">
        <v>0</v>
      </c>
      <c r="H3384" s="2"/>
      <c r="I3384" s="3">
        <f t="shared" si="421"/>
        <v>0</v>
      </c>
      <c r="J3384" s="3">
        <f t="shared" si="422"/>
        <v>0</v>
      </c>
      <c r="K3384" s="3">
        <f t="shared" si="423"/>
        <v>0</v>
      </c>
      <c r="L3384" s="3">
        <f t="shared" si="424"/>
        <v>0</v>
      </c>
      <c r="M3384" s="3">
        <f t="shared" si="425"/>
        <v>0</v>
      </c>
      <c r="N3384" s="3">
        <f t="shared" si="426"/>
        <v>0</v>
      </c>
      <c r="O3384" s="3">
        <f t="shared" si="427"/>
        <v>0</v>
      </c>
      <c r="P3384" s="2">
        <f t="shared" si="420"/>
        <v>0</v>
      </c>
    </row>
    <row r="3385" spans="1:16">
      <c r="A3385" s="1">
        <v>3381</v>
      </c>
      <c r="G3385" s="3">
        <v>0</v>
      </c>
      <c r="H3385" s="2"/>
      <c r="I3385" s="3">
        <f t="shared" si="421"/>
        <v>0</v>
      </c>
      <c r="J3385" s="3">
        <f t="shared" si="422"/>
        <v>0</v>
      </c>
      <c r="K3385" s="3">
        <f t="shared" si="423"/>
        <v>0</v>
      </c>
      <c r="L3385" s="3">
        <f t="shared" si="424"/>
        <v>0</v>
      </c>
      <c r="M3385" s="3">
        <f t="shared" si="425"/>
        <v>0</v>
      </c>
      <c r="N3385" s="3">
        <f t="shared" si="426"/>
        <v>0</v>
      </c>
      <c r="O3385" s="3">
        <f t="shared" si="427"/>
        <v>0</v>
      </c>
      <c r="P3385" s="2">
        <f t="shared" si="420"/>
        <v>0</v>
      </c>
    </row>
    <row r="3386" spans="1:16">
      <c r="A3386" s="1">
        <v>3382</v>
      </c>
      <c r="G3386" s="3">
        <v>0</v>
      </c>
      <c r="H3386" s="2"/>
      <c r="I3386" s="3">
        <f t="shared" si="421"/>
        <v>0</v>
      </c>
      <c r="J3386" s="3">
        <f t="shared" si="422"/>
        <v>0</v>
      </c>
      <c r="K3386" s="3">
        <f t="shared" si="423"/>
        <v>0</v>
      </c>
      <c r="L3386" s="3">
        <f t="shared" si="424"/>
        <v>0</v>
      </c>
      <c r="M3386" s="3">
        <f t="shared" si="425"/>
        <v>0</v>
      </c>
      <c r="N3386" s="3">
        <f t="shared" si="426"/>
        <v>0</v>
      </c>
      <c r="O3386" s="3">
        <f t="shared" si="427"/>
        <v>0</v>
      </c>
      <c r="P3386" s="2">
        <f t="shared" si="420"/>
        <v>0</v>
      </c>
    </row>
    <row r="3387" spans="1:16">
      <c r="A3387" s="1">
        <v>3383</v>
      </c>
      <c r="G3387" s="3">
        <v>0</v>
      </c>
      <c r="H3387" s="2"/>
      <c r="I3387" s="3">
        <f t="shared" si="421"/>
        <v>0</v>
      </c>
      <c r="J3387" s="3">
        <f t="shared" si="422"/>
        <v>0</v>
      </c>
      <c r="K3387" s="3">
        <f t="shared" si="423"/>
        <v>0</v>
      </c>
      <c r="L3387" s="3">
        <f t="shared" si="424"/>
        <v>0</v>
      </c>
      <c r="M3387" s="3">
        <f t="shared" si="425"/>
        <v>0</v>
      </c>
      <c r="N3387" s="3">
        <f t="shared" si="426"/>
        <v>0</v>
      </c>
      <c r="O3387" s="3">
        <f t="shared" si="427"/>
        <v>0</v>
      </c>
      <c r="P3387" s="2">
        <f t="shared" si="420"/>
        <v>0</v>
      </c>
    </row>
    <row r="3388" spans="1:16">
      <c r="A3388" s="1">
        <v>3384</v>
      </c>
      <c r="G3388" s="3">
        <v>0</v>
      </c>
      <c r="H3388" s="2"/>
      <c r="I3388" s="3">
        <f t="shared" si="421"/>
        <v>0</v>
      </c>
      <c r="J3388" s="3">
        <f t="shared" si="422"/>
        <v>0</v>
      </c>
      <c r="K3388" s="3">
        <f t="shared" si="423"/>
        <v>0</v>
      </c>
      <c r="L3388" s="3">
        <f t="shared" si="424"/>
        <v>0</v>
      </c>
      <c r="M3388" s="3">
        <f t="shared" si="425"/>
        <v>0</v>
      </c>
      <c r="N3388" s="3">
        <f t="shared" si="426"/>
        <v>0</v>
      </c>
      <c r="O3388" s="3">
        <f t="shared" si="427"/>
        <v>0</v>
      </c>
      <c r="P3388" s="2">
        <f t="shared" si="420"/>
        <v>0</v>
      </c>
    </row>
    <row r="3389" spans="1:16">
      <c r="A3389" s="1">
        <v>3385</v>
      </c>
      <c r="G3389" s="3">
        <v>0</v>
      </c>
      <c r="H3389" s="2"/>
      <c r="I3389" s="3">
        <f t="shared" si="421"/>
        <v>0</v>
      </c>
      <c r="J3389" s="3">
        <f t="shared" si="422"/>
        <v>0</v>
      </c>
      <c r="K3389" s="3">
        <f t="shared" si="423"/>
        <v>0</v>
      </c>
      <c r="L3389" s="3">
        <f t="shared" si="424"/>
        <v>0</v>
      </c>
      <c r="M3389" s="3">
        <f t="shared" si="425"/>
        <v>0</v>
      </c>
      <c r="N3389" s="3">
        <f t="shared" si="426"/>
        <v>0</v>
      </c>
      <c r="O3389" s="3">
        <f t="shared" si="427"/>
        <v>0</v>
      </c>
      <c r="P3389" s="2">
        <f t="shared" si="420"/>
        <v>0</v>
      </c>
    </row>
    <row r="3390" spans="1:16">
      <c r="A3390" s="1">
        <v>3386</v>
      </c>
      <c r="G3390" s="3">
        <v>0</v>
      </c>
      <c r="H3390" s="2"/>
      <c r="I3390" s="3">
        <f t="shared" si="421"/>
        <v>0</v>
      </c>
      <c r="J3390" s="3">
        <f t="shared" si="422"/>
        <v>0</v>
      </c>
      <c r="K3390" s="3">
        <f t="shared" si="423"/>
        <v>0</v>
      </c>
      <c r="L3390" s="3">
        <f t="shared" si="424"/>
        <v>0</v>
      </c>
      <c r="M3390" s="3">
        <f t="shared" si="425"/>
        <v>0</v>
      </c>
      <c r="N3390" s="3">
        <f t="shared" si="426"/>
        <v>0</v>
      </c>
      <c r="O3390" s="3">
        <f t="shared" si="427"/>
        <v>0</v>
      </c>
      <c r="P3390" s="2">
        <f t="shared" si="420"/>
        <v>0</v>
      </c>
    </row>
    <row r="3391" spans="1:16">
      <c r="A3391" s="1">
        <v>3387</v>
      </c>
      <c r="G3391" s="3">
        <v>0</v>
      </c>
      <c r="H3391" s="2"/>
      <c r="I3391" s="3">
        <f t="shared" si="421"/>
        <v>0</v>
      </c>
      <c r="J3391" s="3">
        <f t="shared" si="422"/>
        <v>0</v>
      </c>
      <c r="K3391" s="3">
        <f t="shared" si="423"/>
        <v>0</v>
      </c>
      <c r="L3391" s="3">
        <f t="shared" si="424"/>
        <v>0</v>
      </c>
      <c r="M3391" s="3">
        <f t="shared" si="425"/>
        <v>0</v>
      </c>
      <c r="N3391" s="3">
        <f t="shared" si="426"/>
        <v>0</v>
      </c>
      <c r="O3391" s="3">
        <f t="shared" si="427"/>
        <v>0</v>
      </c>
      <c r="P3391" s="2">
        <f t="shared" si="420"/>
        <v>0</v>
      </c>
    </row>
    <row r="3392" spans="1:16">
      <c r="A3392" s="1">
        <v>3388</v>
      </c>
      <c r="G3392" s="3">
        <v>0</v>
      </c>
      <c r="H3392" s="2"/>
      <c r="I3392" s="3">
        <f t="shared" si="421"/>
        <v>0</v>
      </c>
      <c r="J3392" s="3">
        <f t="shared" si="422"/>
        <v>0</v>
      </c>
      <c r="K3392" s="3">
        <f t="shared" si="423"/>
        <v>0</v>
      </c>
      <c r="L3392" s="3">
        <f t="shared" si="424"/>
        <v>0</v>
      </c>
      <c r="M3392" s="3">
        <f t="shared" si="425"/>
        <v>0</v>
      </c>
      <c r="N3392" s="3">
        <f t="shared" si="426"/>
        <v>0</v>
      </c>
      <c r="O3392" s="3">
        <f t="shared" si="427"/>
        <v>0</v>
      </c>
      <c r="P3392" s="2">
        <f t="shared" si="420"/>
        <v>0</v>
      </c>
    </row>
    <row r="3393" spans="1:16">
      <c r="A3393" s="1">
        <v>3389</v>
      </c>
      <c r="G3393" s="3">
        <v>0</v>
      </c>
      <c r="H3393" s="2"/>
      <c r="I3393" s="3">
        <f t="shared" si="421"/>
        <v>0</v>
      </c>
      <c r="J3393" s="3">
        <f t="shared" si="422"/>
        <v>0</v>
      </c>
      <c r="K3393" s="3">
        <f t="shared" si="423"/>
        <v>0</v>
      </c>
      <c r="L3393" s="3">
        <f t="shared" si="424"/>
        <v>0</v>
      </c>
      <c r="M3393" s="3">
        <f t="shared" si="425"/>
        <v>0</v>
      </c>
      <c r="N3393" s="3">
        <f t="shared" si="426"/>
        <v>0</v>
      </c>
      <c r="O3393" s="3">
        <f t="shared" si="427"/>
        <v>0</v>
      </c>
      <c r="P3393" s="2">
        <f t="shared" si="420"/>
        <v>0</v>
      </c>
    </row>
    <row r="3394" spans="1:16">
      <c r="A3394" s="1">
        <v>3390</v>
      </c>
      <c r="G3394" s="3">
        <v>0</v>
      </c>
      <c r="H3394" s="2"/>
      <c r="I3394" s="3">
        <f t="shared" si="421"/>
        <v>0</v>
      </c>
      <c r="J3394" s="3">
        <f t="shared" si="422"/>
        <v>0</v>
      </c>
      <c r="K3394" s="3">
        <f t="shared" si="423"/>
        <v>0</v>
      </c>
      <c r="L3394" s="3">
        <f t="shared" si="424"/>
        <v>0</v>
      </c>
      <c r="M3394" s="3">
        <f t="shared" si="425"/>
        <v>0</v>
      </c>
      <c r="N3394" s="3">
        <f t="shared" si="426"/>
        <v>0</v>
      </c>
      <c r="O3394" s="3">
        <f t="shared" si="427"/>
        <v>0</v>
      </c>
      <c r="P3394" s="2">
        <f t="shared" si="420"/>
        <v>0</v>
      </c>
    </row>
    <row r="3395" spans="1:16">
      <c r="A3395" s="1">
        <v>3391</v>
      </c>
      <c r="G3395" s="3">
        <v>0</v>
      </c>
      <c r="H3395" s="2"/>
      <c r="I3395" s="3">
        <f t="shared" si="421"/>
        <v>0</v>
      </c>
      <c r="J3395" s="3">
        <f t="shared" si="422"/>
        <v>0</v>
      </c>
      <c r="K3395" s="3">
        <f t="shared" si="423"/>
        <v>0</v>
      </c>
      <c r="L3395" s="3">
        <f t="shared" si="424"/>
        <v>0</v>
      </c>
      <c r="M3395" s="3">
        <f t="shared" si="425"/>
        <v>0</v>
      </c>
      <c r="N3395" s="3">
        <f t="shared" si="426"/>
        <v>0</v>
      </c>
      <c r="O3395" s="3">
        <f t="shared" si="427"/>
        <v>0</v>
      </c>
      <c r="P3395" s="2">
        <f t="shared" si="420"/>
        <v>0</v>
      </c>
    </row>
    <row r="3396" spans="1:16">
      <c r="A3396" s="1">
        <v>3392</v>
      </c>
      <c r="G3396" s="3">
        <v>0</v>
      </c>
      <c r="H3396" s="2"/>
      <c r="I3396" s="3">
        <f t="shared" si="421"/>
        <v>0</v>
      </c>
      <c r="J3396" s="3">
        <f t="shared" si="422"/>
        <v>0</v>
      </c>
      <c r="K3396" s="3">
        <f t="shared" si="423"/>
        <v>0</v>
      </c>
      <c r="L3396" s="3">
        <f t="shared" si="424"/>
        <v>0</v>
      </c>
      <c r="M3396" s="3">
        <f t="shared" si="425"/>
        <v>0</v>
      </c>
      <c r="N3396" s="3">
        <f t="shared" si="426"/>
        <v>0</v>
      </c>
      <c r="O3396" s="3">
        <f t="shared" si="427"/>
        <v>0</v>
      </c>
      <c r="P3396" s="2">
        <f t="shared" si="420"/>
        <v>0</v>
      </c>
    </row>
    <row r="3397" spans="1:16">
      <c r="A3397" s="1">
        <v>3393</v>
      </c>
      <c r="G3397" s="3">
        <v>0</v>
      </c>
      <c r="H3397" s="2"/>
      <c r="I3397" s="3">
        <f t="shared" si="421"/>
        <v>0</v>
      </c>
      <c r="J3397" s="3">
        <f t="shared" si="422"/>
        <v>0</v>
      </c>
      <c r="K3397" s="3">
        <f t="shared" si="423"/>
        <v>0</v>
      </c>
      <c r="L3397" s="3">
        <f t="shared" si="424"/>
        <v>0</v>
      </c>
      <c r="M3397" s="3">
        <f t="shared" si="425"/>
        <v>0</v>
      </c>
      <c r="N3397" s="3">
        <f t="shared" si="426"/>
        <v>0</v>
      </c>
      <c r="O3397" s="3">
        <f t="shared" si="427"/>
        <v>0</v>
      </c>
      <c r="P3397" s="2">
        <f t="shared" ref="P3397:P3460" si="428">O3397</f>
        <v>0</v>
      </c>
    </row>
    <row r="3398" spans="1:16">
      <c r="A3398" s="1">
        <v>3394</v>
      </c>
      <c r="G3398" s="3">
        <v>0</v>
      </c>
      <c r="H3398" s="2"/>
      <c r="I3398" s="3">
        <f t="shared" si="421"/>
        <v>0</v>
      </c>
      <c r="J3398" s="3">
        <f t="shared" si="422"/>
        <v>0</v>
      </c>
      <c r="K3398" s="3">
        <f t="shared" si="423"/>
        <v>0</v>
      </c>
      <c r="L3398" s="3">
        <f t="shared" si="424"/>
        <v>0</v>
      </c>
      <c r="M3398" s="3">
        <f t="shared" si="425"/>
        <v>0</v>
      </c>
      <c r="N3398" s="3">
        <f t="shared" si="426"/>
        <v>0</v>
      </c>
      <c r="O3398" s="3">
        <f t="shared" si="427"/>
        <v>0</v>
      </c>
      <c r="P3398" s="2">
        <f t="shared" si="428"/>
        <v>0</v>
      </c>
    </row>
    <row r="3399" spans="1:16">
      <c r="A3399" s="1">
        <v>3395</v>
      </c>
      <c r="G3399" s="3">
        <v>0</v>
      </c>
      <c r="H3399" s="2"/>
      <c r="I3399" s="3">
        <f t="shared" si="421"/>
        <v>0</v>
      </c>
      <c r="J3399" s="3">
        <f t="shared" si="422"/>
        <v>0</v>
      </c>
      <c r="K3399" s="3">
        <f t="shared" si="423"/>
        <v>0</v>
      </c>
      <c r="L3399" s="3">
        <f t="shared" si="424"/>
        <v>0</v>
      </c>
      <c r="M3399" s="3">
        <f t="shared" si="425"/>
        <v>0</v>
      </c>
      <c r="N3399" s="3">
        <f t="shared" si="426"/>
        <v>0</v>
      </c>
      <c r="O3399" s="3">
        <f t="shared" si="427"/>
        <v>0</v>
      </c>
      <c r="P3399" s="2">
        <f t="shared" si="428"/>
        <v>0</v>
      </c>
    </row>
    <row r="3400" spans="1:16">
      <c r="A3400" s="1">
        <v>3396</v>
      </c>
      <c r="G3400" s="3">
        <v>0</v>
      </c>
      <c r="H3400" s="2"/>
      <c r="I3400" s="3">
        <f t="shared" si="421"/>
        <v>0</v>
      </c>
      <c r="J3400" s="3">
        <f t="shared" si="422"/>
        <v>0</v>
      </c>
      <c r="K3400" s="3">
        <f t="shared" si="423"/>
        <v>0</v>
      </c>
      <c r="L3400" s="3">
        <f t="shared" si="424"/>
        <v>0</v>
      </c>
      <c r="M3400" s="3">
        <f t="shared" si="425"/>
        <v>0</v>
      </c>
      <c r="N3400" s="3">
        <f t="shared" si="426"/>
        <v>0</v>
      </c>
      <c r="O3400" s="3">
        <f t="shared" si="427"/>
        <v>0</v>
      </c>
      <c r="P3400" s="2">
        <f t="shared" si="428"/>
        <v>0</v>
      </c>
    </row>
    <row r="3401" spans="1:16">
      <c r="A3401" s="1">
        <v>3397</v>
      </c>
      <c r="G3401" s="3">
        <v>0</v>
      </c>
      <c r="H3401" s="2"/>
      <c r="I3401" s="3">
        <f t="shared" si="421"/>
        <v>0</v>
      </c>
      <c r="J3401" s="3">
        <f t="shared" si="422"/>
        <v>0</v>
      </c>
      <c r="K3401" s="3">
        <f t="shared" si="423"/>
        <v>0</v>
      </c>
      <c r="L3401" s="3">
        <f t="shared" si="424"/>
        <v>0</v>
      </c>
      <c r="M3401" s="3">
        <f t="shared" si="425"/>
        <v>0</v>
      </c>
      <c r="N3401" s="3">
        <f t="shared" si="426"/>
        <v>0</v>
      </c>
      <c r="O3401" s="3">
        <f t="shared" si="427"/>
        <v>0</v>
      </c>
      <c r="P3401" s="2">
        <f t="shared" si="428"/>
        <v>0</v>
      </c>
    </row>
    <row r="3402" spans="1:16">
      <c r="A3402" s="1">
        <v>3398</v>
      </c>
      <c r="G3402" s="3">
        <v>0</v>
      </c>
      <c r="H3402" s="2"/>
      <c r="I3402" s="3">
        <f t="shared" si="421"/>
        <v>0</v>
      </c>
      <c r="J3402" s="3">
        <f t="shared" si="422"/>
        <v>0</v>
      </c>
      <c r="K3402" s="3">
        <f t="shared" si="423"/>
        <v>0</v>
      </c>
      <c r="L3402" s="3">
        <f t="shared" si="424"/>
        <v>0</v>
      </c>
      <c r="M3402" s="3">
        <f t="shared" si="425"/>
        <v>0</v>
      </c>
      <c r="N3402" s="3">
        <f t="shared" si="426"/>
        <v>0</v>
      </c>
      <c r="O3402" s="3">
        <f t="shared" si="427"/>
        <v>0</v>
      </c>
      <c r="P3402" s="2">
        <f t="shared" si="428"/>
        <v>0</v>
      </c>
    </row>
    <row r="3403" spans="1:16">
      <c r="A3403" s="1">
        <v>3399</v>
      </c>
      <c r="G3403" s="3">
        <v>0</v>
      </c>
      <c r="H3403" s="2"/>
      <c r="I3403" s="3">
        <f t="shared" si="421"/>
        <v>0</v>
      </c>
      <c r="J3403" s="3">
        <f t="shared" si="422"/>
        <v>0</v>
      </c>
      <c r="K3403" s="3">
        <f t="shared" si="423"/>
        <v>0</v>
      </c>
      <c r="L3403" s="3">
        <f t="shared" si="424"/>
        <v>0</v>
      </c>
      <c r="M3403" s="3">
        <f t="shared" si="425"/>
        <v>0</v>
      </c>
      <c r="N3403" s="3">
        <f t="shared" si="426"/>
        <v>0</v>
      </c>
      <c r="O3403" s="3">
        <f t="shared" si="427"/>
        <v>0</v>
      </c>
      <c r="P3403" s="2">
        <f t="shared" si="428"/>
        <v>0</v>
      </c>
    </row>
    <row r="3404" spans="1:16">
      <c r="A3404" s="1">
        <v>3400</v>
      </c>
      <c r="G3404" s="3">
        <v>0</v>
      </c>
      <c r="H3404" s="2"/>
      <c r="I3404" s="3">
        <f t="shared" si="421"/>
        <v>0</v>
      </c>
      <c r="J3404" s="3">
        <f t="shared" si="422"/>
        <v>0</v>
      </c>
      <c r="K3404" s="3">
        <f t="shared" si="423"/>
        <v>0</v>
      </c>
      <c r="L3404" s="3">
        <f t="shared" si="424"/>
        <v>0</v>
      </c>
      <c r="M3404" s="3">
        <f t="shared" si="425"/>
        <v>0</v>
      </c>
      <c r="N3404" s="3">
        <f t="shared" si="426"/>
        <v>0</v>
      </c>
      <c r="O3404" s="3">
        <f t="shared" si="427"/>
        <v>0</v>
      </c>
      <c r="P3404" s="2">
        <f t="shared" si="428"/>
        <v>0</v>
      </c>
    </row>
    <row r="3405" spans="1:16">
      <c r="A3405" s="1">
        <v>3401</v>
      </c>
      <c r="G3405" s="3">
        <v>0</v>
      </c>
      <c r="H3405" s="2"/>
      <c r="I3405" s="3">
        <f t="shared" si="421"/>
        <v>0</v>
      </c>
      <c r="J3405" s="3">
        <f t="shared" si="422"/>
        <v>0</v>
      </c>
      <c r="K3405" s="3">
        <f t="shared" si="423"/>
        <v>0</v>
      </c>
      <c r="L3405" s="3">
        <f t="shared" si="424"/>
        <v>0</v>
      </c>
      <c r="M3405" s="3">
        <f t="shared" si="425"/>
        <v>0</v>
      </c>
      <c r="N3405" s="3">
        <f t="shared" si="426"/>
        <v>0</v>
      </c>
      <c r="O3405" s="3">
        <f t="shared" si="427"/>
        <v>0</v>
      </c>
      <c r="P3405" s="2">
        <f t="shared" si="428"/>
        <v>0</v>
      </c>
    </row>
    <row r="3406" spans="1:16">
      <c r="A3406" s="1">
        <v>3402</v>
      </c>
      <c r="G3406" s="3">
        <v>0</v>
      </c>
      <c r="H3406" s="2"/>
      <c r="I3406" s="3">
        <f t="shared" si="421"/>
        <v>0</v>
      </c>
      <c r="J3406" s="3">
        <f t="shared" si="422"/>
        <v>0</v>
      </c>
      <c r="K3406" s="3">
        <f t="shared" si="423"/>
        <v>0</v>
      </c>
      <c r="L3406" s="3">
        <f t="shared" si="424"/>
        <v>0</v>
      </c>
      <c r="M3406" s="3">
        <f t="shared" si="425"/>
        <v>0</v>
      </c>
      <c r="N3406" s="3">
        <f t="shared" si="426"/>
        <v>0</v>
      </c>
      <c r="O3406" s="3">
        <f t="shared" si="427"/>
        <v>0</v>
      </c>
      <c r="P3406" s="2">
        <f t="shared" si="428"/>
        <v>0</v>
      </c>
    </row>
    <row r="3407" spans="1:16">
      <c r="A3407" s="1">
        <v>3403</v>
      </c>
      <c r="G3407" s="3">
        <v>0</v>
      </c>
      <c r="H3407" s="2"/>
      <c r="I3407" s="3">
        <f t="shared" si="421"/>
        <v>0</v>
      </c>
      <c r="J3407" s="3">
        <f t="shared" si="422"/>
        <v>0</v>
      </c>
      <c r="K3407" s="3">
        <f t="shared" si="423"/>
        <v>0</v>
      </c>
      <c r="L3407" s="3">
        <f t="shared" si="424"/>
        <v>0</v>
      </c>
      <c r="M3407" s="3">
        <f t="shared" si="425"/>
        <v>0</v>
      </c>
      <c r="N3407" s="3">
        <f t="shared" si="426"/>
        <v>0</v>
      </c>
      <c r="O3407" s="3">
        <f t="shared" si="427"/>
        <v>0</v>
      </c>
      <c r="P3407" s="2">
        <f t="shared" si="428"/>
        <v>0</v>
      </c>
    </row>
    <row r="3408" spans="1:16">
      <c r="A3408" s="1">
        <v>3404</v>
      </c>
      <c r="G3408" s="3">
        <v>0</v>
      </c>
      <c r="H3408" s="2"/>
      <c r="I3408" s="3">
        <f t="shared" si="421"/>
        <v>0</v>
      </c>
      <c r="J3408" s="3">
        <f t="shared" si="422"/>
        <v>0</v>
      </c>
      <c r="K3408" s="3">
        <f t="shared" si="423"/>
        <v>0</v>
      </c>
      <c r="L3408" s="3">
        <f t="shared" si="424"/>
        <v>0</v>
      </c>
      <c r="M3408" s="3">
        <f t="shared" si="425"/>
        <v>0</v>
      </c>
      <c r="N3408" s="3">
        <f t="shared" si="426"/>
        <v>0</v>
      </c>
      <c r="O3408" s="3">
        <f t="shared" si="427"/>
        <v>0</v>
      </c>
      <c r="P3408" s="2">
        <f t="shared" si="428"/>
        <v>0</v>
      </c>
    </row>
    <row r="3409" spans="1:16">
      <c r="A3409" s="1">
        <v>3405</v>
      </c>
      <c r="G3409" s="3">
        <v>0</v>
      </c>
      <c r="H3409" s="2"/>
      <c r="I3409" s="3">
        <f t="shared" si="421"/>
        <v>0</v>
      </c>
      <c r="J3409" s="3">
        <f t="shared" si="422"/>
        <v>0</v>
      </c>
      <c r="K3409" s="3">
        <f t="shared" si="423"/>
        <v>0</v>
      </c>
      <c r="L3409" s="3">
        <f t="shared" si="424"/>
        <v>0</v>
      </c>
      <c r="M3409" s="3">
        <f t="shared" si="425"/>
        <v>0</v>
      </c>
      <c r="N3409" s="3">
        <f t="shared" si="426"/>
        <v>0</v>
      </c>
      <c r="O3409" s="3">
        <f t="shared" si="427"/>
        <v>0</v>
      </c>
      <c r="P3409" s="2">
        <f t="shared" si="428"/>
        <v>0</v>
      </c>
    </row>
    <row r="3410" spans="1:16">
      <c r="A3410" s="1">
        <v>3406</v>
      </c>
      <c r="G3410" s="3">
        <v>0</v>
      </c>
      <c r="H3410" s="2"/>
      <c r="I3410" s="3">
        <f t="shared" si="421"/>
        <v>0</v>
      </c>
      <c r="J3410" s="3">
        <f t="shared" si="422"/>
        <v>0</v>
      </c>
      <c r="K3410" s="3">
        <f t="shared" si="423"/>
        <v>0</v>
      </c>
      <c r="L3410" s="3">
        <f t="shared" si="424"/>
        <v>0</v>
      </c>
      <c r="M3410" s="3">
        <f t="shared" si="425"/>
        <v>0</v>
      </c>
      <c r="N3410" s="3">
        <f t="shared" si="426"/>
        <v>0</v>
      </c>
      <c r="O3410" s="3">
        <f t="shared" si="427"/>
        <v>0</v>
      </c>
      <c r="P3410" s="2">
        <f t="shared" si="428"/>
        <v>0</v>
      </c>
    </row>
    <row r="3411" spans="1:16">
      <c r="A3411" s="1">
        <v>3407</v>
      </c>
      <c r="G3411" s="3">
        <v>0</v>
      </c>
      <c r="H3411" s="2"/>
      <c r="I3411" s="3">
        <f t="shared" si="421"/>
        <v>0</v>
      </c>
      <c r="J3411" s="3">
        <f t="shared" si="422"/>
        <v>0</v>
      </c>
      <c r="K3411" s="3">
        <f t="shared" si="423"/>
        <v>0</v>
      </c>
      <c r="L3411" s="3">
        <f t="shared" si="424"/>
        <v>0</v>
      </c>
      <c r="M3411" s="3">
        <f t="shared" si="425"/>
        <v>0</v>
      </c>
      <c r="N3411" s="3">
        <f t="shared" si="426"/>
        <v>0</v>
      </c>
      <c r="O3411" s="3">
        <f t="shared" si="427"/>
        <v>0</v>
      </c>
      <c r="P3411" s="2">
        <f t="shared" si="428"/>
        <v>0</v>
      </c>
    </row>
    <row r="3412" spans="1:16">
      <c r="A3412" s="1">
        <v>3408</v>
      </c>
      <c r="G3412" s="3">
        <v>0</v>
      </c>
      <c r="H3412" s="2"/>
      <c r="I3412" s="3">
        <f t="shared" si="421"/>
        <v>0</v>
      </c>
      <c r="J3412" s="3">
        <f t="shared" si="422"/>
        <v>0</v>
      </c>
      <c r="K3412" s="3">
        <f t="shared" si="423"/>
        <v>0</v>
      </c>
      <c r="L3412" s="3">
        <f t="shared" si="424"/>
        <v>0</v>
      </c>
      <c r="M3412" s="3">
        <f t="shared" si="425"/>
        <v>0</v>
      </c>
      <c r="N3412" s="3">
        <f t="shared" si="426"/>
        <v>0</v>
      </c>
      <c r="O3412" s="3">
        <f t="shared" si="427"/>
        <v>0</v>
      </c>
      <c r="P3412" s="2">
        <f t="shared" si="428"/>
        <v>0</v>
      </c>
    </row>
    <row r="3413" spans="1:16">
      <c r="A3413" s="1">
        <v>3409</v>
      </c>
      <c r="G3413" s="3">
        <v>0</v>
      </c>
      <c r="H3413" s="2"/>
      <c r="I3413" s="3">
        <f t="shared" si="421"/>
        <v>0</v>
      </c>
      <c r="J3413" s="3">
        <f t="shared" si="422"/>
        <v>0</v>
      </c>
      <c r="K3413" s="3">
        <f t="shared" si="423"/>
        <v>0</v>
      </c>
      <c r="L3413" s="3">
        <f t="shared" si="424"/>
        <v>0</v>
      </c>
      <c r="M3413" s="3">
        <f t="shared" si="425"/>
        <v>0</v>
      </c>
      <c r="N3413" s="3">
        <f t="shared" si="426"/>
        <v>0</v>
      </c>
      <c r="O3413" s="3">
        <f t="shared" si="427"/>
        <v>0</v>
      </c>
      <c r="P3413" s="2">
        <f t="shared" si="428"/>
        <v>0</v>
      </c>
    </row>
    <row r="3414" spans="1:16">
      <c r="A3414" s="1">
        <v>3410</v>
      </c>
      <c r="G3414" s="3">
        <v>0</v>
      </c>
      <c r="H3414" s="2"/>
      <c r="I3414" s="3">
        <f t="shared" si="421"/>
        <v>0</v>
      </c>
      <c r="J3414" s="3">
        <f t="shared" si="422"/>
        <v>0</v>
      </c>
      <c r="K3414" s="3">
        <f t="shared" si="423"/>
        <v>0</v>
      </c>
      <c r="L3414" s="3">
        <f t="shared" si="424"/>
        <v>0</v>
      </c>
      <c r="M3414" s="3">
        <f t="shared" si="425"/>
        <v>0</v>
      </c>
      <c r="N3414" s="3">
        <f t="shared" si="426"/>
        <v>0</v>
      </c>
      <c r="O3414" s="3">
        <f t="shared" si="427"/>
        <v>0</v>
      </c>
      <c r="P3414" s="2">
        <f t="shared" si="428"/>
        <v>0</v>
      </c>
    </row>
    <row r="3415" spans="1:16">
      <c r="A3415" s="1">
        <v>3411</v>
      </c>
      <c r="G3415" s="3">
        <v>0</v>
      </c>
      <c r="H3415" s="2"/>
      <c r="I3415" s="3">
        <f t="shared" si="421"/>
        <v>0</v>
      </c>
      <c r="J3415" s="3">
        <f t="shared" si="422"/>
        <v>0</v>
      </c>
      <c r="K3415" s="3">
        <f t="shared" si="423"/>
        <v>0</v>
      </c>
      <c r="L3415" s="3">
        <f t="shared" si="424"/>
        <v>0</v>
      </c>
      <c r="M3415" s="3">
        <f t="shared" si="425"/>
        <v>0</v>
      </c>
      <c r="N3415" s="3">
        <f t="shared" si="426"/>
        <v>0</v>
      </c>
      <c r="O3415" s="3">
        <f t="shared" si="427"/>
        <v>0</v>
      </c>
      <c r="P3415" s="2">
        <f t="shared" si="428"/>
        <v>0</v>
      </c>
    </row>
    <row r="3416" spans="1:16">
      <c r="A3416" s="1">
        <v>3412</v>
      </c>
      <c r="G3416" s="3">
        <v>0</v>
      </c>
      <c r="H3416" s="2"/>
      <c r="I3416" s="3">
        <f t="shared" si="421"/>
        <v>0</v>
      </c>
      <c r="J3416" s="3">
        <f t="shared" si="422"/>
        <v>0</v>
      </c>
      <c r="K3416" s="3">
        <f t="shared" si="423"/>
        <v>0</v>
      </c>
      <c r="L3416" s="3">
        <f t="shared" si="424"/>
        <v>0</v>
      </c>
      <c r="M3416" s="3">
        <f t="shared" si="425"/>
        <v>0</v>
      </c>
      <c r="N3416" s="3">
        <f t="shared" si="426"/>
        <v>0</v>
      </c>
      <c r="O3416" s="3">
        <f t="shared" si="427"/>
        <v>0</v>
      </c>
      <c r="P3416" s="2">
        <f t="shared" si="428"/>
        <v>0</v>
      </c>
    </row>
    <row r="3417" spans="1:16">
      <c r="A3417" s="1">
        <v>3413</v>
      </c>
      <c r="G3417" s="3">
        <v>0</v>
      </c>
      <c r="H3417" s="2"/>
      <c r="I3417" s="3">
        <f t="shared" si="421"/>
        <v>0</v>
      </c>
      <c r="J3417" s="3">
        <f t="shared" si="422"/>
        <v>0</v>
      </c>
      <c r="K3417" s="3">
        <f t="shared" si="423"/>
        <v>0</v>
      </c>
      <c r="L3417" s="3">
        <f t="shared" si="424"/>
        <v>0</v>
      </c>
      <c r="M3417" s="3">
        <f t="shared" si="425"/>
        <v>0</v>
      </c>
      <c r="N3417" s="3">
        <f t="shared" si="426"/>
        <v>0</v>
      </c>
      <c r="O3417" s="3">
        <f t="shared" si="427"/>
        <v>0</v>
      </c>
      <c r="P3417" s="2">
        <f t="shared" si="428"/>
        <v>0</v>
      </c>
    </row>
    <row r="3418" spans="1:16">
      <c r="A3418" s="1">
        <v>3414</v>
      </c>
      <c r="G3418" s="3">
        <v>0</v>
      </c>
      <c r="H3418" s="2"/>
      <c r="I3418" s="3">
        <f t="shared" si="421"/>
        <v>0</v>
      </c>
      <c r="J3418" s="3">
        <f t="shared" si="422"/>
        <v>0</v>
      </c>
      <c r="K3418" s="3">
        <f t="shared" si="423"/>
        <v>0</v>
      </c>
      <c r="L3418" s="3">
        <f t="shared" si="424"/>
        <v>0</v>
      </c>
      <c r="M3418" s="3">
        <f t="shared" si="425"/>
        <v>0</v>
      </c>
      <c r="N3418" s="3">
        <f t="shared" si="426"/>
        <v>0</v>
      </c>
      <c r="O3418" s="3">
        <f t="shared" si="427"/>
        <v>0</v>
      </c>
      <c r="P3418" s="2">
        <f t="shared" si="428"/>
        <v>0</v>
      </c>
    </row>
    <row r="3419" spans="1:16">
      <c r="A3419" s="1">
        <v>3415</v>
      </c>
      <c r="G3419" s="3">
        <v>0</v>
      </c>
      <c r="H3419" s="2"/>
      <c r="I3419" s="3">
        <f t="shared" si="421"/>
        <v>0</v>
      </c>
      <c r="J3419" s="3">
        <f t="shared" si="422"/>
        <v>0</v>
      </c>
      <c r="K3419" s="3">
        <f t="shared" si="423"/>
        <v>0</v>
      </c>
      <c r="L3419" s="3">
        <f t="shared" si="424"/>
        <v>0</v>
      </c>
      <c r="M3419" s="3">
        <f t="shared" si="425"/>
        <v>0</v>
      </c>
      <c r="N3419" s="3">
        <f t="shared" si="426"/>
        <v>0</v>
      </c>
      <c r="O3419" s="3">
        <f t="shared" si="427"/>
        <v>0</v>
      </c>
      <c r="P3419" s="2">
        <f t="shared" si="428"/>
        <v>0</v>
      </c>
    </row>
    <row r="3420" spans="1:16">
      <c r="A3420" s="1">
        <v>3416</v>
      </c>
      <c r="G3420" s="3">
        <v>0</v>
      </c>
      <c r="H3420" s="2"/>
      <c r="I3420" s="3">
        <f t="shared" si="421"/>
        <v>0</v>
      </c>
      <c r="J3420" s="3">
        <f t="shared" si="422"/>
        <v>0</v>
      </c>
      <c r="K3420" s="3">
        <f t="shared" si="423"/>
        <v>0</v>
      </c>
      <c r="L3420" s="3">
        <f t="shared" si="424"/>
        <v>0</v>
      </c>
      <c r="M3420" s="3">
        <f t="shared" si="425"/>
        <v>0</v>
      </c>
      <c r="N3420" s="3">
        <f t="shared" si="426"/>
        <v>0</v>
      </c>
      <c r="O3420" s="3">
        <f t="shared" si="427"/>
        <v>0</v>
      </c>
      <c r="P3420" s="2">
        <f t="shared" si="428"/>
        <v>0</v>
      </c>
    </row>
    <row r="3421" spans="1:16">
      <c r="A3421" s="1">
        <v>3417</v>
      </c>
      <c r="G3421" s="3">
        <v>0</v>
      </c>
      <c r="H3421" s="2"/>
      <c r="I3421" s="3">
        <f t="shared" ref="I3421:I3484" si="429">$B$3*G3421</f>
        <v>0</v>
      </c>
      <c r="J3421" s="3">
        <f t="shared" ref="J3421:J3484" si="430">I3421-$C$3*L3421</f>
        <v>0</v>
      </c>
      <c r="K3421" s="3">
        <f t="shared" ref="K3421:K3484" si="431">J3421-$D$3*M3421</f>
        <v>0</v>
      </c>
      <c r="L3421" s="3">
        <f t="shared" ref="L3421:L3484" si="432">K3420</f>
        <v>0</v>
      </c>
      <c r="M3421" s="3">
        <f t="shared" ref="M3421:M3484" si="433">L3420</f>
        <v>0</v>
      </c>
      <c r="N3421" s="3">
        <f t="shared" ref="N3421:N3484" si="434">K3421+$E$3*L3421</f>
        <v>0</v>
      </c>
      <c r="O3421" s="3">
        <f t="shared" ref="O3421:O3484" si="435">N3421+$F$3*M3421</f>
        <v>0</v>
      </c>
      <c r="P3421" s="2">
        <f t="shared" si="428"/>
        <v>0</v>
      </c>
    </row>
    <row r="3422" spans="1:16">
      <c r="A3422" s="1">
        <v>3418</v>
      </c>
      <c r="G3422" s="3">
        <v>0</v>
      </c>
      <c r="H3422" s="2"/>
      <c r="I3422" s="3">
        <f t="shared" si="429"/>
        <v>0</v>
      </c>
      <c r="J3422" s="3">
        <f t="shared" si="430"/>
        <v>0</v>
      </c>
      <c r="K3422" s="3">
        <f t="shared" si="431"/>
        <v>0</v>
      </c>
      <c r="L3422" s="3">
        <f t="shared" si="432"/>
        <v>0</v>
      </c>
      <c r="M3422" s="3">
        <f t="shared" si="433"/>
        <v>0</v>
      </c>
      <c r="N3422" s="3">
        <f t="shared" si="434"/>
        <v>0</v>
      </c>
      <c r="O3422" s="3">
        <f t="shared" si="435"/>
        <v>0</v>
      </c>
      <c r="P3422" s="2">
        <f t="shared" si="428"/>
        <v>0</v>
      </c>
    </row>
    <row r="3423" spans="1:16">
      <c r="A3423" s="1">
        <v>3419</v>
      </c>
      <c r="G3423" s="3">
        <v>0</v>
      </c>
      <c r="H3423" s="2"/>
      <c r="I3423" s="3">
        <f t="shared" si="429"/>
        <v>0</v>
      </c>
      <c r="J3423" s="3">
        <f t="shared" si="430"/>
        <v>0</v>
      </c>
      <c r="K3423" s="3">
        <f t="shared" si="431"/>
        <v>0</v>
      </c>
      <c r="L3423" s="3">
        <f t="shared" si="432"/>
        <v>0</v>
      </c>
      <c r="M3423" s="3">
        <f t="shared" si="433"/>
        <v>0</v>
      </c>
      <c r="N3423" s="3">
        <f t="shared" si="434"/>
        <v>0</v>
      </c>
      <c r="O3423" s="3">
        <f t="shared" si="435"/>
        <v>0</v>
      </c>
      <c r="P3423" s="2">
        <f t="shared" si="428"/>
        <v>0</v>
      </c>
    </row>
    <row r="3424" spans="1:16">
      <c r="A3424" s="1">
        <v>3420</v>
      </c>
      <c r="G3424" s="3">
        <v>0</v>
      </c>
      <c r="H3424" s="2"/>
      <c r="I3424" s="3">
        <f t="shared" si="429"/>
        <v>0</v>
      </c>
      <c r="J3424" s="3">
        <f t="shared" si="430"/>
        <v>0</v>
      </c>
      <c r="K3424" s="3">
        <f t="shared" si="431"/>
        <v>0</v>
      </c>
      <c r="L3424" s="3">
        <f t="shared" si="432"/>
        <v>0</v>
      </c>
      <c r="M3424" s="3">
        <f t="shared" si="433"/>
        <v>0</v>
      </c>
      <c r="N3424" s="3">
        <f t="shared" si="434"/>
        <v>0</v>
      </c>
      <c r="O3424" s="3">
        <f t="shared" si="435"/>
        <v>0</v>
      </c>
      <c r="P3424" s="2">
        <f t="shared" si="428"/>
        <v>0</v>
      </c>
    </row>
    <row r="3425" spans="1:16">
      <c r="A3425" s="1">
        <v>3421</v>
      </c>
      <c r="G3425" s="3">
        <v>0</v>
      </c>
      <c r="H3425" s="2"/>
      <c r="I3425" s="3">
        <f t="shared" si="429"/>
        <v>0</v>
      </c>
      <c r="J3425" s="3">
        <f t="shared" si="430"/>
        <v>0</v>
      </c>
      <c r="K3425" s="3">
        <f t="shared" si="431"/>
        <v>0</v>
      </c>
      <c r="L3425" s="3">
        <f t="shared" si="432"/>
        <v>0</v>
      </c>
      <c r="M3425" s="3">
        <f t="shared" si="433"/>
        <v>0</v>
      </c>
      <c r="N3425" s="3">
        <f t="shared" si="434"/>
        <v>0</v>
      </c>
      <c r="O3425" s="3">
        <f t="shared" si="435"/>
        <v>0</v>
      </c>
      <c r="P3425" s="2">
        <f t="shared" si="428"/>
        <v>0</v>
      </c>
    </row>
    <row r="3426" spans="1:16">
      <c r="A3426" s="1">
        <v>3422</v>
      </c>
      <c r="G3426" s="3">
        <v>0</v>
      </c>
      <c r="H3426" s="2"/>
      <c r="I3426" s="3">
        <f t="shared" si="429"/>
        <v>0</v>
      </c>
      <c r="J3426" s="3">
        <f t="shared" si="430"/>
        <v>0</v>
      </c>
      <c r="K3426" s="3">
        <f t="shared" si="431"/>
        <v>0</v>
      </c>
      <c r="L3426" s="3">
        <f t="shared" si="432"/>
        <v>0</v>
      </c>
      <c r="M3426" s="3">
        <f t="shared" si="433"/>
        <v>0</v>
      </c>
      <c r="N3426" s="3">
        <f t="shared" si="434"/>
        <v>0</v>
      </c>
      <c r="O3426" s="3">
        <f t="shared" si="435"/>
        <v>0</v>
      </c>
      <c r="P3426" s="2">
        <f t="shared" si="428"/>
        <v>0</v>
      </c>
    </row>
    <row r="3427" spans="1:16">
      <c r="A3427" s="1">
        <v>3423</v>
      </c>
      <c r="G3427" s="3">
        <v>0</v>
      </c>
      <c r="H3427" s="2"/>
      <c r="I3427" s="3">
        <f t="shared" si="429"/>
        <v>0</v>
      </c>
      <c r="J3427" s="3">
        <f t="shared" si="430"/>
        <v>0</v>
      </c>
      <c r="K3427" s="3">
        <f t="shared" si="431"/>
        <v>0</v>
      </c>
      <c r="L3427" s="3">
        <f t="shared" si="432"/>
        <v>0</v>
      </c>
      <c r="M3427" s="3">
        <f t="shared" si="433"/>
        <v>0</v>
      </c>
      <c r="N3427" s="3">
        <f t="shared" si="434"/>
        <v>0</v>
      </c>
      <c r="O3427" s="3">
        <f t="shared" si="435"/>
        <v>0</v>
      </c>
      <c r="P3427" s="2">
        <f t="shared" si="428"/>
        <v>0</v>
      </c>
    </row>
    <row r="3428" spans="1:16">
      <c r="A3428" s="1">
        <v>3424</v>
      </c>
      <c r="G3428" s="3">
        <v>0</v>
      </c>
      <c r="H3428" s="2"/>
      <c r="I3428" s="3">
        <f t="shared" si="429"/>
        <v>0</v>
      </c>
      <c r="J3428" s="3">
        <f t="shared" si="430"/>
        <v>0</v>
      </c>
      <c r="K3428" s="3">
        <f t="shared" si="431"/>
        <v>0</v>
      </c>
      <c r="L3428" s="3">
        <f t="shared" si="432"/>
        <v>0</v>
      </c>
      <c r="M3428" s="3">
        <f t="shared" si="433"/>
        <v>0</v>
      </c>
      <c r="N3428" s="3">
        <f t="shared" si="434"/>
        <v>0</v>
      </c>
      <c r="O3428" s="3">
        <f t="shared" si="435"/>
        <v>0</v>
      </c>
      <c r="P3428" s="2">
        <f t="shared" si="428"/>
        <v>0</v>
      </c>
    </row>
    <row r="3429" spans="1:16">
      <c r="A3429" s="1">
        <v>3425</v>
      </c>
      <c r="G3429" s="3">
        <v>0</v>
      </c>
      <c r="H3429" s="2"/>
      <c r="I3429" s="3">
        <f t="shared" si="429"/>
        <v>0</v>
      </c>
      <c r="J3429" s="3">
        <f t="shared" si="430"/>
        <v>0</v>
      </c>
      <c r="K3429" s="3">
        <f t="shared" si="431"/>
        <v>0</v>
      </c>
      <c r="L3429" s="3">
        <f t="shared" si="432"/>
        <v>0</v>
      </c>
      <c r="M3429" s="3">
        <f t="shared" si="433"/>
        <v>0</v>
      </c>
      <c r="N3429" s="3">
        <f t="shared" si="434"/>
        <v>0</v>
      </c>
      <c r="O3429" s="3">
        <f t="shared" si="435"/>
        <v>0</v>
      </c>
      <c r="P3429" s="2">
        <f t="shared" si="428"/>
        <v>0</v>
      </c>
    </row>
    <row r="3430" spans="1:16">
      <c r="A3430" s="1">
        <v>3426</v>
      </c>
      <c r="G3430" s="3">
        <v>0</v>
      </c>
      <c r="H3430" s="2"/>
      <c r="I3430" s="3">
        <f t="shared" si="429"/>
        <v>0</v>
      </c>
      <c r="J3430" s="3">
        <f t="shared" si="430"/>
        <v>0</v>
      </c>
      <c r="K3430" s="3">
        <f t="shared" si="431"/>
        <v>0</v>
      </c>
      <c r="L3430" s="3">
        <f t="shared" si="432"/>
        <v>0</v>
      </c>
      <c r="M3430" s="3">
        <f t="shared" si="433"/>
        <v>0</v>
      </c>
      <c r="N3430" s="3">
        <f t="shared" si="434"/>
        <v>0</v>
      </c>
      <c r="O3430" s="3">
        <f t="shared" si="435"/>
        <v>0</v>
      </c>
      <c r="P3430" s="2">
        <f t="shared" si="428"/>
        <v>0</v>
      </c>
    </row>
    <row r="3431" spans="1:16">
      <c r="A3431" s="1">
        <v>3427</v>
      </c>
      <c r="G3431" s="3">
        <v>0</v>
      </c>
      <c r="H3431" s="2"/>
      <c r="I3431" s="3">
        <f t="shared" si="429"/>
        <v>0</v>
      </c>
      <c r="J3431" s="3">
        <f t="shared" si="430"/>
        <v>0</v>
      </c>
      <c r="K3431" s="3">
        <f t="shared" si="431"/>
        <v>0</v>
      </c>
      <c r="L3431" s="3">
        <f t="shared" si="432"/>
        <v>0</v>
      </c>
      <c r="M3431" s="3">
        <f t="shared" si="433"/>
        <v>0</v>
      </c>
      <c r="N3431" s="3">
        <f t="shared" si="434"/>
        <v>0</v>
      </c>
      <c r="O3431" s="3">
        <f t="shared" si="435"/>
        <v>0</v>
      </c>
      <c r="P3431" s="2">
        <f t="shared" si="428"/>
        <v>0</v>
      </c>
    </row>
    <row r="3432" spans="1:16">
      <c r="A3432" s="1">
        <v>3428</v>
      </c>
      <c r="G3432" s="3">
        <v>0</v>
      </c>
      <c r="H3432" s="2"/>
      <c r="I3432" s="3">
        <f t="shared" si="429"/>
        <v>0</v>
      </c>
      <c r="J3432" s="3">
        <f t="shared" si="430"/>
        <v>0</v>
      </c>
      <c r="K3432" s="3">
        <f t="shared" si="431"/>
        <v>0</v>
      </c>
      <c r="L3432" s="3">
        <f t="shared" si="432"/>
        <v>0</v>
      </c>
      <c r="M3432" s="3">
        <f t="shared" si="433"/>
        <v>0</v>
      </c>
      <c r="N3432" s="3">
        <f t="shared" si="434"/>
        <v>0</v>
      </c>
      <c r="O3432" s="3">
        <f t="shared" si="435"/>
        <v>0</v>
      </c>
      <c r="P3432" s="2">
        <f t="shared" si="428"/>
        <v>0</v>
      </c>
    </row>
    <row r="3433" spans="1:16">
      <c r="A3433" s="1">
        <v>3429</v>
      </c>
      <c r="G3433" s="3">
        <v>0</v>
      </c>
      <c r="H3433" s="2"/>
      <c r="I3433" s="3">
        <f t="shared" si="429"/>
        <v>0</v>
      </c>
      <c r="J3433" s="3">
        <f t="shared" si="430"/>
        <v>0</v>
      </c>
      <c r="K3433" s="3">
        <f t="shared" si="431"/>
        <v>0</v>
      </c>
      <c r="L3433" s="3">
        <f t="shared" si="432"/>
        <v>0</v>
      </c>
      <c r="M3433" s="3">
        <f t="shared" si="433"/>
        <v>0</v>
      </c>
      <c r="N3433" s="3">
        <f t="shared" si="434"/>
        <v>0</v>
      </c>
      <c r="O3433" s="3">
        <f t="shared" si="435"/>
        <v>0</v>
      </c>
      <c r="P3433" s="2">
        <f t="shared" si="428"/>
        <v>0</v>
      </c>
    </row>
    <row r="3434" spans="1:16">
      <c r="A3434" s="1">
        <v>3430</v>
      </c>
      <c r="G3434" s="3">
        <v>0</v>
      </c>
      <c r="H3434" s="2"/>
      <c r="I3434" s="3">
        <f t="shared" si="429"/>
        <v>0</v>
      </c>
      <c r="J3434" s="3">
        <f t="shared" si="430"/>
        <v>0</v>
      </c>
      <c r="K3434" s="3">
        <f t="shared" si="431"/>
        <v>0</v>
      </c>
      <c r="L3434" s="3">
        <f t="shared" si="432"/>
        <v>0</v>
      </c>
      <c r="M3434" s="3">
        <f t="shared" si="433"/>
        <v>0</v>
      </c>
      <c r="N3434" s="3">
        <f t="shared" si="434"/>
        <v>0</v>
      </c>
      <c r="O3434" s="3">
        <f t="shared" si="435"/>
        <v>0</v>
      </c>
      <c r="P3434" s="2">
        <f t="shared" si="428"/>
        <v>0</v>
      </c>
    </row>
    <row r="3435" spans="1:16">
      <c r="A3435" s="1">
        <v>3431</v>
      </c>
      <c r="G3435" s="3">
        <v>0</v>
      </c>
      <c r="H3435" s="2"/>
      <c r="I3435" s="3">
        <f t="shared" si="429"/>
        <v>0</v>
      </c>
      <c r="J3435" s="3">
        <f t="shared" si="430"/>
        <v>0</v>
      </c>
      <c r="K3435" s="3">
        <f t="shared" si="431"/>
        <v>0</v>
      </c>
      <c r="L3435" s="3">
        <f t="shared" si="432"/>
        <v>0</v>
      </c>
      <c r="M3435" s="3">
        <f t="shared" si="433"/>
        <v>0</v>
      </c>
      <c r="N3435" s="3">
        <f t="shared" si="434"/>
        <v>0</v>
      </c>
      <c r="O3435" s="3">
        <f t="shared" si="435"/>
        <v>0</v>
      </c>
      <c r="P3435" s="2">
        <f t="shared" si="428"/>
        <v>0</v>
      </c>
    </row>
    <row r="3436" spans="1:16">
      <c r="A3436" s="1">
        <v>3432</v>
      </c>
      <c r="G3436" s="3">
        <v>0</v>
      </c>
      <c r="H3436" s="2"/>
      <c r="I3436" s="3">
        <f t="shared" si="429"/>
        <v>0</v>
      </c>
      <c r="J3436" s="3">
        <f t="shared" si="430"/>
        <v>0</v>
      </c>
      <c r="K3436" s="3">
        <f t="shared" si="431"/>
        <v>0</v>
      </c>
      <c r="L3436" s="3">
        <f t="shared" si="432"/>
        <v>0</v>
      </c>
      <c r="M3436" s="3">
        <f t="shared" si="433"/>
        <v>0</v>
      </c>
      <c r="N3436" s="3">
        <f t="shared" si="434"/>
        <v>0</v>
      </c>
      <c r="O3436" s="3">
        <f t="shared" si="435"/>
        <v>0</v>
      </c>
      <c r="P3436" s="2">
        <f t="shared" si="428"/>
        <v>0</v>
      </c>
    </row>
    <row r="3437" spans="1:16">
      <c r="A3437" s="1">
        <v>3433</v>
      </c>
      <c r="G3437" s="3">
        <v>0</v>
      </c>
      <c r="H3437" s="2"/>
      <c r="I3437" s="3">
        <f t="shared" si="429"/>
        <v>0</v>
      </c>
      <c r="J3437" s="3">
        <f t="shared" si="430"/>
        <v>0</v>
      </c>
      <c r="K3437" s="3">
        <f t="shared" si="431"/>
        <v>0</v>
      </c>
      <c r="L3437" s="3">
        <f t="shared" si="432"/>
        <v>0</v>
      </c>
      <c r="M3437" s="3">
        <f t="shared" si="433"/>
        <v>0</v>
      </c>
      <c r="N3437" s="3">
        <f t="shared" si="434"/>
        <v>0</v>
      </c>
      <c r="O3437" s="3">
        <f t="shared" si="435"/>
        <v>0</v>
      </c>
      <c r="P3437" s="2">
        <f t="shared" si="428"/>
        <v>0</v>
      </c>
    </row>
    <row r="3438" spans="1:16">
      <c r="A3438" s="1">
        <v>3434</v>
      </c>
      <c r="G3438" s="3">
        <v>0</v>
      </c>
      <c r="H3438" s="2"/>
      <c r="I3438" s="3">
        <f t="shared" si="429"/>
        <v>0</v>
      </c>
      <c r="J3438" s="3">
        <f t="shared" si="430"/>
        <v>0</v>
      </c>
      <c r="K3438" s="3">
        <f t="shared" si="431"/>
        <v>0</v>
      </c>
      <c r="L3438" s="3">
        <f t="shared" si="432"/>
        <v>0</v>
      </c>
      <c r="M3438" s="3">
        <f t="shared" si="433"/>
        <v>0</v>
      </c>
      <c r="N3438" s="3">
        <f t="shared" si="434"/>
        <v>0</v>
      </c>
      <c r="O3438" s="3">
        <f t="shared" si="435"/>
        <v>0</v>
      </c>
      <c r="P3438" s="2">
        <f t="shared" si="428"/>
        <v>0</v>
      </c>
    </row>
    <row r="3439" spans="1:16">
      <c r="A3439" s="1">
        <v>3435</v>
      </c>
      <c r="G3439" s="3">
        <v>0</v>
      </c>
      <c r="H3439" s="2"/>
      <c r="I3439" s="3">
        <f t="shared" si="429"/>
        <v>0</v>
      </c>
      <c r="J3439" s="3">
        <f t="shared" si="430"/>
        <v>0</v>
      </c>
      <c r="K3439" s="3">
        <f t="shared" si="431"/>
        <v>0</v>
      </c>
      <c r="L3439" s="3">
        <f t="shared" si="432"/>
        <v>0</v>
      </c>
      <c r="M3439" s="3">
        <f t="shared" si="433"/>
        <v>0</v>
      </c>
      <c r="N3439" s="3">
        <f t="shared" si="434"/>
        <v>0</v>
      </c>
      <c r="O3439" s="3">
        <f t="shared" si="435"/>
        <v>0</v>
      </c>
      <c r="P3439" s="2">
        <f t="shared" si="428"/>
        <v>0</v>
      </c>
    </row>
    <row r="3440" spans="1:16">
      <c r="A3440" s="1">
        <v>3436</v>
      </c>
      <c r="G3440" s="3">
        <v>0</v>
      </c>
      <c r="H3440" s="2"/>
      <c r="I3440" s="3">
        <f t="shared" si="429"/>
        <v>0</v>
      </c>
      <c r="J3440" s="3">
        <f t="shared" si="430"/>
        <v>0</v>
      </c>
      <c r="K3440" s="3">
        <f t="shared" si="431"/>
        <v>0</v>
      </c>
      <c r="L3440" s="3">
        <f t="shared" si="432"/>
        <v>0</v>
      </c>
      <c r="M3440" s="3">
        <f t="shared" si="433"/>
        <v>0</v>
      </c>
      <c r="N3440" s="3">
        <f t="shared" si="434"/>
        <v>0</v>
      </c>
      <c r="O3440" s="3">
        <f t="shared" si="435"/>
        <v>0</v>
      </c>
      <c r="P3440" s="2">
        <f t="shared" si="428"/>
        <v>0</v>
      </c>
    </row>
    <row r="3441" spans="1:16">
      <c r="A3441" s="1">
        <v>3437</v>
      </c>
      <c r="G3441" s="3">
        <v>0</v>
      </c>
      <c r="H3441" s="2"/>
      <c r="I3441" s="3">
        <f t="shared" si="429"/>
        <v>0</v>
      </c>
      <c r="J3441" s="3">
        <f t="shared" si="430"/>
        <v>0</v>
      </c>
      <c r="K3441" s="3">
        <f t="shared" si="431"/>
        <v>0</v>
      </c>
      <c r="L3441" s="3">
        <f t="shared" si="432"/>
        <v>0</v>
      </c>
      <c r="M3441" s="3">
        <f t="shared" si="433"/>
        <v>0</v>
      </c>
      <c r="N3441" s="3">
        <f t="shared" si="434"/>
        <v>0</v>
      </c>
      <c r="O3441" s="3">
        <f t="shared" si="435"/>
        <v>0</v>
      </c>
      <c r="P3441" s="2">
        <f t="shared" si="428"/>
        <v>0</v>
      </c>
    </row>
    <row r="3442" spans="1:16">
      <c r="A3442" s="1">
        <v>3438</v>
      </c>
      <c r="G3442" s="3">
        <v>0</v>
      </c>
      <c r="H3442" s="2"/>
      <c r="I3442" s="3">
        <f t="shared" si="429"/>
        <v>0</v>
      </c>
      <c r="J3442" s="3">
        <f t="shared" si="430"/>
        <v>0</v>
      </c>
      <c r="K3442" s="3">
        <f t="shared" si="431"/>
        <v>0</v>
      </c>
      <c r="L3442" s="3">
        <f t="shared" si="432"/>
        <v>0</v>
      </c>
      <c r="M3442" s="3">
        <f t="shared" si="433"/>
        <v>0</v>
      </c>
      <c r="N3442" s="3">
        <f t="shared" si="434"/>
        <v>0</v>
      </c>
      <c r="O3442" s="3">
        <f t="shared" si="435"/>
        <v>0</v>
      </c>
      <c r="P3442" s="2">
        <f t="shared" si="428"/>
        <v>0</v>
      </c>
    </row>
    <row r="3443" spans="1:16">
      <c r="A3443" s="1">
        <v>3439</v>
      </c>
      <c r="G3443" s="3">
        <v>0</v>
      </c>
      <c r="H3443" s="2"/>
      <c r="I3443" s="3">
        <f t="shared" si="429"/>
        <v>0</v>
      </c>
      <c r="J3443" s="3">
        <f t="shared" si="430"/>
        <v>0</v>
      </c>
      <c r="K3443" s="3">
        <f t="shared" si="431"/>
        <v>0</v>
      </c>
      <c r="L3443" s="3">
        <f t="shared" si="432"/>
        <v>0</v>
      </c>
      <c r="M3443" s="3">
        <f t="shared" si="433"/>
        <v>0</v>
      </c>
      <c r="N3443" s="3">
        <f t="shared" si="434"/>
        <v>0</v>
      </c>
      <c r="O3443" s="3">
        <f t="shared" si="435"/>
        <v>0</v>
      </c>
      <c r="P3443" s="2">
        <f t="shared" si="428"/>
        <v>0</v>
      </c>
    </row>
    <row r="3444" spans="1:16">
      <c r="A3444" s="1">
        <v>3440</v>
      </c>
      <c r="G3444" s="3">
        <v>0</v>
      </c>
      <c r="H3444" s="2"/>
      <c r="I3444" s="3">
        <f t="shared" si="429"/>
        <v>0</v>
      </c>
      <c r="J3444" s="3">
        <f t="shared" si="430"/>
        <v>0</v>
      </c>
      <c r="K3444" s="3">
        <f t="shared" si="431"/>
        <v>0</v>
      </c>
      <c r="L3444" s="3">
        <f t="shared" si="432"/>
        <v>0</v>
      </c>
      <c r="M3444" s="3">
        <f t="shared" si="433"/>
        <v>0</v>
      </c>
      <c r="N3444" s="3">
        <f t="shared" si="434"/>
        <v>0</v>
      </c>
      <c r="O3444" s="3">
        <f t="shared" si="435"/>
        <v>0</v>
      </c>
      <c r="P3444" s="2">
        <f t="shared" si="428"/>
        <v>0</v>
      </c>
    </row>
    <row r="3445" spans="1:16">
      <c r="A3445" s="1">
        <v>3441</v>
      </c>
      <c r="G3445" s="3">
        <v>0</v>
      </c>
      <c r="H3445" s="2"/>
      <c r="I3445" s="3">
        <f t="shared" si="429"/>
        <v>0</v>
      </c>
      <c r="J3445" s="3">
        <f t="shared" si="430"/>
        <v>0</v>
      </c>
      <c r="K3445" s="3">
        <f t="shared" si="431"/>
        <v>0</v>
      </c>
      <c r="L3445" s="3">
        <f t="shared" si="432"/>
        <v>0</v>
      </c>
      <c r="M3445" s="3">
        <f t="shared" si="433"/>
        <v>0</v>
      </c>
      <c r="N3445" s="3">
        <f t="shared" si="434"/>
        <v>0</v>
      </c>
      <c r="O3445" s="3">
        <f t="shared" si="435"/>
        <v>0</v>
      </c>
      <c r="P3445" s="2">
        <f t="shared" si="428"/>
        <v>0</v>
      </c>
    </row>
    <row r="3446" spans="1:16">
      <c r="A3446" s="1">
        <v>3442</v>
      </c>
      <c r="G3446" s="3">
        <v>0</v>
      </c>
      <c r="H3446" s="2"/>
      <c r="I3446" s="3">
        <f t="shared" si="429"/>
        <v>0</v>
      </c>
      <c r="J3446" s="3">
        <f t="shared" si="430"/>
        <v>0</v>
      </c>
      <c r="K3446" s="3">
        <f t="shared" si="431"/>
        <v>0</v>
      </c>
      <c r="L3446" s="3">
        <f t="shared" si="432"/>
        <v>0</v>
      </c>
      <c r="M3446" s="3">
        <f t="shared" si="433"/>
        <v>0</v>
      </c>
      <c r="N3446" s="3">
        <f t="shared" si="434"/>
        <v>0</v>
      </c>
      <c r="O3446" s="3">
        <f t="shared" si="435"/>
        <v>0</v>
      </c>
      <c r="P3446" s="2">
        <f t="shared" si="428"/>
        <v>0</v>
      </c>
    </row>
    <row r="3447" spans="1:16">
      <c r="A3447" s="1">
        <v>3443</v>
      </c>
      <c r="G3447" s="3">
        <v>0</v>
      </c>
      <c r="H3447" s="2"/>
      <c r="I3447" s="3">
        <f t="shared" si="429"/>
        <v>0</v>
      </c>
      <c r="J3447" s="3">
        <f t="shared" si="430"/>
        <v>0</v>
      </c>
      <c r="K3447" s="3">
        <f t="shared" si="431"/>
        <v>0</v>
      </c>
      <c r="L3447" s="3">
        <f t="shared" si="432"/>
        <v>0</v>
      </c>
      <c r="M3447" s="3">
        <f t="shared" si="433"/>
        <v>0</v>
      </c>
      <c r="N3447" s="3">
        <f t="shared" si="434"/>
        <v>0</v>
      </c>
      <c r="O3447" s="3">
        <f t="shared" si="435"/>
        <v>0</v>
      </c>
      <c r="P3447" s="2">
        <f t="shared" si="428"/>
        <v>0</v>
      </c>
    </row>
    <row r="3448" spans="1:16">
      <c r="A3448" s="1">
        <v>3444</v>
      </c>
      <c r="G3448" s="3">
        <v>0</v>
      </c>
      <c r="H3448" s="2"/>
      <c r="I3448" s="3">
        <f t="shared" si="429"/>
        <v>0</v>
      </c>
      <c r="J3448" s="3">
        <f t="shared" si="430"/>
        <v>0</v>
      </c>
      <c r="K3448" s="3">
        <f t="shared" si="431"/>
        <v>0</v>
      </c>
      <c r="L3448" s="3">
        <f t="shared" si="432"/>
        <v>0</v>
      </c>
      <c r="M3448" s="3">
        <f t="shared" si="433"/>
        <v>0</v>
      </c>
      <c r="N3448" s="3">
        <f t="shared" si="434"/>
        <v>0</v>
      </c>
      <c r="O3448" s="3">
        <f t="shared" si="435"/>
        <v>0</v>
      </c>
      <c r="P3448" s="2">
        <f t="shared" si="428"/>
        <v>0</v>
      </c>
    </row>
    <row r="3449" spans="1:16">
      <c r="A3449" s="1">
        <v>3445</v>
      </c>
      <c r="G3449" s="3">
        <v>0</v>
      </c>
      <c r="H3449" s="2"/>
      <c r="I3449" s="3">
        <f t="shared" si="429"/>
        <v>0</v>
      </c>
      <c r="J3449" s="3">
        <f t="shared" si="430"/>
        <v>0</v>
      </c>
      <c r="K3449" s="3">
        <f t="shared" si="431"/>
        <v>0</v>
      </c>
      <c r="L3449" s="3">
        <f t="shared" si="432"/>
        <v>0</v>
      </c>
      <c r="M3449" s="3">
        <f t="shared" si="433"/>
        <v>0</v>
      </c>
      <c r="N3449" s="3">
        <f t="shared" si="434"/>
        <v>0</v>
      </c>
      <c r="O3449" s="3">
        <f t="shared" si="435"/>
        <v>0</v>
      </c>
      <c r="P3449" s="2">
        <f t="shared" si="428"/>
        <v>0</v>
      </c>
    </row>
    <row r="3450" spans="1:16">
      <c r="A3450" s="1">
        <v>3446</v>
      </c>
      <c r="G3450" s="3">
        <v>0</v>
      </c>
      <c r="H3450" s="2"/>
      <c r="I3450" s="3">
        <f t="shared" si="429"/>
        <v>0</v>
      </c>
      <c r="J3450" s="3">
        <f t="shared" si="430"/>
        <v>0</v>
      </c>
      <c r="K3450" s="3">
        <f t="shared" si="431"/>
        <v>0</v>
      </c>
      <c r="L3450" s="3">
        <f t="shared" si="432"/>
        <v>0</v>
      </c>
      <c r="M3450" s="3">
        <f t="shared" si="433"/>
        <v>0</v>
      </c>
      <c r="N3450" s="3">
        <f t="shared" si="434"/>
        <v>0</v>
      </c>
      <c r="O3450" s="3">
        <f t="shared" si="435"/>
        <v>0</v>
      </c>
      <c r="P3450" s="2">
        <f t="shared" si="428"/>
        <v>0</v>
      </c>
    </row>
    <row r="3451" spans="1:16">
      <c r="A3451" s="1">
        <v>3447</v>
      </c>
      <c r="G3451" s="3">
        <v>0</v>
      </c>
      <c r="H3451" s="2"/>
      <c r="I3451" s="3">
        <f t="shared" si="429"/>
        <v>0</v>
      </c>
      <c r="J3451" s="3">
        <f t="shared" si="430"/>
        <v>0</v>
      </c>
      <c r="K3451" s="3">
        <f t="shared" si="431"/>
        <v>0</v>
      </c>
      <c r="L3451" s="3">
        <f t="shared" si="432"/>
        <v>0</v>
      </c>
      <c r="M3451" s="3">
        <f t="shared" si="433"/>
        <v>0</v>
      </c>
      <c r="N3451" s="3">
        <f t="shared" si="434"/>
        <v>0</v>
      </c>
      <c r="O3451" s="3">
        <f t="shared" si="435"/>
        <v>0</v>
      </c>
      <c r="P3451" s="2">
        <f t="shared" si="428"/>
        <v>0</v>
      </c>
    </row>
    <row r="3452" spans="1:16">
      <c r="A3452" s="1">
        <v>3448</v>
      </c>
      <c r="G3452" s="3">
        <v>0</v>
      </c>
      <c r="H3452" s="2"/>
      <c r="I3452" s="3">
        <f t="shared" si="429"/>
        <v>0</v>
      </c>
      <c r="J3452" s="3">
        <f t="shared" si="430"/>
        <v>0</v>
      </c>
      <c r="K3452" s="3">
        <f t="shared" si="431"/>
        <v>0</v>
      </c>
      <c r="L3452" s="3">
        <f t="shared" si="432"/>
        <v>0</v>
      </c>
      <c r="M3452" s="3">
        <f t="shared" si="433"/>
        <v>0</v>
      </c>
      <c r="N3452" s="3">
        <f t="shared" si="434"/>
        <v>0</v>
      </c>
      <c r="O3452" s="3">
        <f t="shared" si="435"/>
        <v>0</v>
      </c>
      <c r="P3452" s="2">
        <f t="shared" si="428"/>
        <v>0</v>
      </c>
    </row>
    <row r="3453" spans="1:16">
      <c r="A3453" s="1">
        <v>3449</v>
      </c>
      <c r="G3453" s="3">
        <v>0</v>
      </c>
      <c r="H3453" s="2"/>
      <c r="I3453" s="3">
        <f t="shared" si="429"/>
        <v>0</v>
      </c>
      <c r="J3453" s="3">
        <f t="shared" si="430"/>
        <v>0</v>
      </c>
      <c r="K3453" s="3">
        <f t="shared" si="431"/>
        <v>0</v>
      </c>
      <c r="L3453" s="3">
        <f t="shared" si="432"/>
        <v>0</v>
      </c>
      <c r="M3453" s="3">
        <f t="shared" si="433"/>
        <v>0</v>
      </c>
      <c r="N3453" s="3">
        <f t="shared" si="434"/>
        <v>0</v>
      </c>
      <c r="O3453" s="3">
        <f t="shared" si="435"/>
        <v>0</v>
      </c>
      <c r="P3453" s="2">
        <f t="shared" si="428"/>
        <v>0</v>
      </c>
    </row>
    <row r="3454" spans="1:16">
      <c r="A3454" s="1">
        <v>3450</v>
      </c>
      <c r="G3454" s="3">
        <v>0</v>
      </c>
      <c r="H3454" s="2"/>
      <c r="I3454" s="3">
        <f t="shared" si="429"/>
        <v>0</v>
      </c>
      <c r="J3454" s="3">
        <f t="shared" si="430"/>
        <v>0</v>
      </c>
      <c r="K3454" s="3">
        <f t="shared" si="431"/>
        <v>0</v>
      </c>
      <c r="L3454" s="3">
        <f t="shared" si="432"/>
        <v>0</v>
      </c>
      <c r="M3454" s="3">
        <f t="shared" si="433"/>
        <v>0</v>
      </c>
      <c r="N3454" s="3">
        <f t="shared" si="434"/>
        <v>0</v>
      </c>
      <c r="O3454" s="3">
        <f t="shared" si="435"/>
        <v>0</v>
      </c>
      <c r="P3454" s="2">
        <f t="shared" si="428"/>
        <v>0</v>
      </c>
    </row>
    <row r="3455" spans="1:16">
      <c r="A3455" s="1">
        <v>3451</v>
      </c>
      <c r="G3455" s="3">
        <v>0</v>
      </c>
      <c r="H3455" s="2"/>
      <c r="I3455" s="3">
        <f t="shared" si="429"/>
        <v>0</v>
      </c>
      <c r="J3455" s="3">
        <f t="shared" si="430"/>
        <v>0</v>
      </c>
      <c r="K3455" s="3">
        <f t="shared" si="431"/>
        <v>0</v>
      </c>
      <c r="L3455" s="3">
        <f t="shared" si="432"/>
        <v>0</v>
      </c>
      <c r="M3455" s="3">
        <f t="shared" si="433"/>
        <v>0</v>
      </c>
      <c r="N3455" s="3">
        <f t="shared" si="434"/>
        <v>0</v>
      </c>
      <c r="O3455" s="3">
        <f t="shared" si="435"/>
        <v>0</v>
      </c>
      <c r="P3455" s="2">
        <f t="shared" si="428"/>
        <v>0</v>
      </c>
    </row>
    <row r="3456" spans="1:16">
      <c r="A3456" s="1">
        <v>3452</v>
      </c>
      <c r="G3456" s="3">
        <v>0</v>
      </c>
      <c r="H3456" s="2"/>
      <c r="I3456" s="3">
        <f t="shared" si="429"/>
        <v>0</v>
      </c>
      <c r="J3456" s="3">
        <f t="shared" si="430"/>
        <v>0</v>
      </c>
      <c r="K3456" s="3">
        <f t="shared" si="431"/>
        <v>0</v>
      </c>
      <c r="L3456" s="3">
        <f t="shared" si="432"/>
        <v>0</v>
      </c>
      <c r="M3456" s="3">
        <f t="shared" si="433"/>
        <v>0</v>
      </c>
      <c r="N3456" s="3">
        <f t="shared" si="434"/>
        <v>0</v>
      </c>
      <c r="O3456" s="3">
        <f t="shared" si="435"/>
        <v>0</v>
      </c>
      <c r="P3456" s="2">
        <f t="shared" si="428"/>
        <v>0</v>
      </c>
    </row>
    <row r="3457" spans="1:16">
      <c r="A3457" s="1">
        <v>3453</v>
      </c>
      <c r="G3457" s="3">
        <v>0</v>
      </c>
      <c r="H3457" s="2"/>
      <c r="I3457" s="3">
        <f t="shared" si="429"/>
        <v>0</v>
      </c>
      <c r="J3457" s="3">
        <f t="shared" si="430"/>
        <v>0</v>
      </c>
      <c r="K3457" s="3">
        <f t="shared" si="431"/>
        <v>0</v>
      </c>
      <c r="L3457" s="3">
        <f t="shared" si="432"/>
        <v>0</v>
      </c>
      <c r="M3457" s="3">
        <f t="shared" si="433"/>
        <v>0</v>
      </c>
      <c r="N3457" s="3">
        <f t="shared" si="434"/>
        <v>0</v>
      </c>
      <c r="O3457" s="3">
        <f t="shared" si="435"/>
        <v>0</v>
      </c>
      <c r="P3457" s="2">
        <f t="shared" si="428"/>
        <v>0</v>
      </c>
    </row>
    <row r="3458" spans="1:16">
      <c r="A3458" s="1">
        <v>3454</v>
      </c>
      <c r="G3458" s="3">
        <v>0</v>
      </c>
      <c r="H3458" s="2"/>
      <c r="I3458" s="3">
        <f t="shared" si="429"/>
        <v>0</v>
      </c>
      <c r="J3458" s="3">
        <f t="shared" si="430"/>
        <v>0</v>
      </c>
      <c r="K3458" s="3">
        <f t="shared" si="431"/>
        <v>0</v>
      </c>
      <c r="L3458" s="3">
        <f t="shared" si="432"/>
        <v>0</v>
      </c>
      <c r="M3458" s="3">
        <f t="shared" si="433"/>
        <v>0</v>
      </c>
      <c r="N3458" s="3">
        <f t="shared" si="434"/>
        <v>0</v>
      </c>
      <c r="O3458" s="3">
        <f t="shared" si="435"/>
        <v>0</v>
      </c>
      <c r="P3458" s="2">
        <f t="shared" si="428"/>
        <v>0</v>
      </c>
    </row>
    <row r="3459" spans="1:16">
      <c r="A3459" s="1">
        <v>3455</v>
      </c>
      <c r="G3459" s="3">
        <v>0</v>
      </c>
      <c r="H3459" s="2"/>
      <c r="I3459" s="3">
        <f t="shared" si="429"/>
        <v>0</v>
      </c>
      <c r="J3459" s="3">
        <f t="shared" si="430"/>
        <v>0</v>
      </c>
      <c r="K3459" s="3">
        <f t="shared" si="431"/>
        <v>0</v>
      </c>
      <c r="L3459" s="3">
        <f t="shared" si="432"/>
        <v>0</v>
      </c>
      <c r="M3459" s="3">
        <f t="shared" si="433"/>
        <v>0</v>
      </c>
      <c r="N3459" s="3">
        <f t="shared" si="434"/>
        <v>0</v>
      </c>
      <c r="O3459" s="3">
        <f t="shared" si="435"/>
        <v>0</v>
      </c>
      <c r="P3459" s="2">
        <f t="shared" si="428"/>
        <v>0</v>
      </c>
    </row>
    <row r="3460" spans="1:16">
      <c r="A3460" s="1">
        <v>3456</v>
      </c>
      <c r="G3460" s="3">
        <v>0</v>
      </c>
      <c r="H3460" s="2"/>
      <c r="I3460" s="3">
        <f t="shared" si="429"/>
        <v>0</v>
      </c>
      <c r="J3460" s="3">
        <f t="shared" si="430"/>
        <v>0</v>
      </c>
      <c r="K3460" s="3">
        <f t="shared" si="431"/>
        <v>0</v>
      </c>
      <c r="L3460" s="3">
        <f t="shared" si="432"/>
        <v>0</v>
      </c>
      <c r="M3460" s="3">
        <f t="shared" si="433"/>
        <v>0</v>
      </c>
      <c r="N3460" s="3">
        <f t="shared" si="434"/>
        <v>0</v>
      </c>
      <c r="O3460" s="3">
        <f t="shared" si="435"/>
        <v>0</v>
      </c>
      <c r="P3460" s="2">
        <f t="shared" si="428"/>
        <v>0</v>
      </c>
    </row>
    <row r="3461" spans="1:16">
      <c r="A3461" s="1">
        <v>3457</v>
      </c>
      <c r="G3461" s="3">
        <v>0</v>
      </c>
      <c r="H3461" s="2"/>
      <c r="I3461" s="3">
        <f t="shared" si="429"/>
        <v>0</v>
      </c>
      <c r="J3461" s="3">
        <f t="shared" si="430"/>
        <v>0</v>
      </c>
      <c r="K3461" s="3">
        <f t="shared" si="431"/>
        <v>0</v>
      </c>
      <c r="L3461" s="3">
        <f t="shared" si="432"/>
        <v>0</v>
      </c>
      <c r="M3461" s="3">
        <f t="shared" si="433"/>
        <v>0</v>
      </c>
      <c r="N3461" s="3">
        <f t="shared" si="434"/>
        <v>0</v>
      </c>
      <c r="O3461" s="3">
        <f t="shared" si="435"/>
        <v>0</v>
      </c>
      <c r="P3461" s="2">
        <f t="shared" ref="P3461:P3524" si="436">O3461</f>
        <v>0</v>
      </c>
    </row>
    <row r="3462" spans="1:16">
      <c r="A3462" s="1">
        <v>3458</v>
      </c>
      <c r="G3462" s="3">
        <v>0</v>
      </c>
      <c r="H3462" s="2"/>
      <c r="I3462" s="3">
        <f t="shared" si="429"/>
        <v>0</v>
      </c>
      <c r="J3462" s="3">
        <f t="shared" si="430"/>
        <v>0</v>
      </c>
      <c r="K3462" s="3">
        <f t="shared" si="431"/>
        <v>0</v>
      </c>
      <c r="L3462" s="3">
        <f t="shared" si="432"/>
        <v>0</v>
      </c>
      <c r="M3462" s="3">
        <f t="shared" si="433"/>
        <v>0</v>
      </c>
      <c r="N3462" s="3">
        <f t="shared" si="434"/>
        <v>0</v>
      </c>
      <c r="O3462" s="3">
        <f t="shared" si="435"/>
        <v>0</v>
      </c>
      <c r="P3462" s="2">
        <f t="shared" si="436"/>
        <v>0</v>
      </c>
    </row>
    <row r="3463" spans="1:16">
      <c r="A3463" s="1">
        <v>3459</v>
      </c>
      <c r="G3463" s="3">
        <v>0</v>
      </c>
      <c r="H3463" s="2"/>
      <c r="I3463" s="3">
        <f t="shared" si="429"/>
        <v>0</v>
      </c>
      <c r="J3463" s="3">
        <f t="shared" si="430"/>
        <v>0</v>
      </c>
      <c r="K3463" s="3">
        <f t="shared" si="431"/>
        <v>0</v>
      </c>
      <c r="L3463" s="3">
        <f t="shared" si="432"/>
        <v>0</v>
      </c>
      <c r="M3463" s="3">
        <f t="shared" si="433"/>
        <v>0</v>
      </c>
      <c r="N3463" s="3">
        <f t="shared" si="434"/>
        <v>0</v>
      </c>
      <c r="O3463" s="3">
        <f t="shared" si="435"/>
        <v>0</v>
      </c>
      <c r="P3463" s="2">
        <f t="shared" si="436"/>
        <v>0</v>
      </c>
    </row>
    <row r="3464" spans="1:16">
      <c r="A3464" s="1">
        <v>3460</v>
      </c>
      <c r="G3464" s="3">
        <v>0</v>
      </c>
      <c r="H3464" s="2"/>
      <c r="I3464" s="3">
        <f t="shared" si="429"/>
        <v>0</v>
      </c>
      <c r="J3464" s="3">
        <f t="shared" si="430"/>
        <v>0</v>
      </c>
      <c r="K3464" s="3">
        <f t="shared" si="431"/>
        <v>0</v>
      </c>
      <c r="L3464" s="3">
        <f t="shared" si="432"/>
        <v>0</v>
      </c>
      <c r="M3464" s="3">
        <f t="shared" si="433"/>
        <v>0</v>
      </c>
      <c r="N3464" s="3">
        <f t="shared" si="434"/>
        <v>0</v>
      </c>
      <c r="O3464" s="3">
        <f t="shared" si="435"/>
        <v>0</v>
      </c>
      <c r="P3464" s="2">
        <f t="shared" si="436"/>
        <v>0</v>
      </c>
    </row>
    <row r="3465" spans="1:16">
      <c r="A3465" s="1">
        <v>3461</v>
      </c>
      <c r="G3465" s="3">
        <v>0</v>
      </c>
      <c r="H3465" s="2"/>
      <c r="I3465" s="3">
        <f t="shared" si="429"/>
        <v>0</v>
      </c>
      <c r="J3465" s="3">
        <f t="shared" si="430"/>
        <v>0</v>
      </c>
      <c r="K3465" s="3">
        <f t="shared" si="431"/>
        <v>0</v>
      </c>
      <c r="L3465" s="3">
        <f t="shared" si="432"/>
        <v>0</v>
      </c>
      <c r="M3465" s="3">
        <f t="shared" si="433"/>
        <v>0</v>
      </c>
      <c r="N3465" s="3">
        <f t="shared" si="434"/>
        <v>0</v>
      </c>
      <c r="O3465" s="3">
        <f t="shared" si="435"/>
        <v>0</v>
      </c>
      <c r="P3465" s="2">
        <f t="shared" si="436"/>
        <v>0</v>
      </c>
    </row>
    <row r="3466" spans="1:16">
      <c r="A3466" s="1">
        <v>3462</v>
      </c>
      <c r="G3466" s="3">
        <v>0</v>
      </c>
      <c r="H3466" s="2"/>
      <c r="I3466" s="3">
        <f t="shared" si="429"/>
        <v>0</v>
      </c>
      <c r="J3466" s="3">
        <f t="shared" si="430"/>
        <v>0</v>
      </c>
      <c r="K3466" s="3">
        <f t="shared" si="431"/>
        <v>0</v>
      </c>
      <c r="L3466" s="3">
        <f t="shared" si="432"/>
        <v>0</v>
      </c>
      <c r="M3466" s="3">
        <f t="shared" si="433"/>
        <v>0</v>
      </c>
      <c r="N3466" s="3">
        <f t="shared" si="434"/>
        <v>0</v>
      </c>
      <c r="O3466" s="3">
        <f t="shared" si="435"/>
        <v>0</v>
      </c>
      <c r="P3466" s="2">
        <f t="shared" si="436"/>
        <v>0</v>
      </c>
    </row>
    <row r="3467" spans="1:16">
      <c r="A3467" s="1">
        <v>3463</v>
      </c>
      <c r="G3467" s="3">
        <v>0</v>
      </c>
      <c r="H3467" s="2"/>
      <c r="I3467" s="3">
        <f t="shared" si="429"/>
        <v>0</v>
      </c>
      <c r="J3467" s="3">
        <f t="shared" si="430"/>
        <v>0</v>
      </c>
      <c r="K3467" s="3">
        <f t="shared" si="431"/>
        <v>0</v>
      </c>
      <c r="L3467" s="3">
        <f t="shared" si="432"/>
        <v>0</v>
      </c>
      <c r="M3467" s="3">
        <f t="shared" si="433"/>
        <v>0</v>
      </c>
      <c r="N3467" s="3">
        <f t="shared" si="434"/>
        <v>0</v>
      </c>
      <c r="O3467" s="3">
        <f t="shared" si="435"/>
        <v>0</v>
      </c>
      <c r="P3467" s="2">
        <f t="shared" si="436"/>
        <v>0</v>
      </c>
    </row>
    <row r="3468" spans="1:16">
      <c r="A3468" s="1">
        <v>3464</v>
      </c>
      <c r="G3468" s="3">
        <v>0</v>
      </c>
      <c r="H3468" s="2"/>
      <c r="I3468" s="3">
        <f t="shared" si="429"/>
        <v>0</v>
      </c>
      <c r="J3468" s="3">
        <f t="shared" si="430"/>
        <v>0</v>
      </c>
      <c r="K3468" s="3">
        <f t="shared" si="431"/>
        <v>0</v>
      </c>
      <c r="L3468" s="3">
        <f t="shared" si="432"/>
        <v>0</v>
      </c>
      <c r="M3468" s="3">
        <f t="shared" si="433"/>
        <v>0</v>
      </c>
      <c r="N3468" s="3">
        <f t="shared" si="434"/>
        <v>0</v>
      </c>
      <c r="O3468" s="3">
        <f t="shared" si="435"/>
        <v>0</v>
      </c>
      <c r="P3468" s="2">
        <f t="shared" si="436"/>
        <v>0</v>
      </c>
    </row>
    <row r="3469" spans="1:16">
      <c r="A3469" s="1">
        <v>3465</v>
      </c>
      <c r="G3469" s="3">
        <v>0</v>
      </c>
      <c r="H3469" s="2"/>
      <c r="I3469" s="3">
        <f t="shared" si="429"/>
        <v>0</v>
      </c>
      <c r="J3469" s="3">
        <f t="shared" si="430"/>
        <v>0</v>
      </c>
      <c r="K3469" s="3">
        <f t="shared" si="431"/>
        <v>0</v>
      </c>
      <c r="L3469" s="3">
        <f t="shared" si="432"/>
        <v>0</v>
      </c>
      <c r="M3469" s="3">
        <f t="shared" si="433"/>
        <v>0</v>
      </c>
      <c r="N3469" s="3">
        <f t="shared" si="434"/>
        <v>0</v>
      </c>
      <c r="O3469" s="3">
        <f t="shared" si="435"/>
        <v>0</v>
      </c>
      <c r="P3469" s="2">
        <f t="shared" si="436"/>
        <v>0</v>
      </c>
    </row>
    <row r="3470" spans="1:16">
      <c r="A3470" s="1">
        <v>3466</v>
      </c>
      <c r="G3470" s="3">
        <v>0</v>
      </c>
      <c r="H3470" s="2"/>
      <c r="I3470" s="3">
        <f t="shared" si="429"/>
        <v>0</v>
      </c>
      <c r="J3470" s="3">
        <f t="shared" si="430"/>
        <v>0</v>
      </c>
      <c r="K3470" s="3">
        <f t="shared" si="431"/>
        <v>0</v>
      </c>
      <c r="L3470" s="3">
        <f t="shared" si="432"/>
        <v>0</v>
      </c>
      <c r="M3470" s="3">
        <f t="shared" si="433"/>
        <v>0</v>
      </c>
      <c r="N3470" s="3">
        <f t="shared" si="434"/>
        <v>0</v>
      </c>
      <c r="O3470" s="3">
        <f t="shared" si="435"/>
        <v>0</v>
      </c>
      <c r="P3470" s="2">
        <f t="shared" si="436"/>
        <v>0</v>
      </c>
    </row>
    <row r="3471" spans="1:16">
      <c r="A3471" s="1">
        <v>3467</v>
      </c>
      <c r="G3471" s="3">
        <v>0</v>
      </c>
      <c r="H3471" s="2"/>
      <c r="I3471" s="3">
        <f t="shared" si="429"/>
        <v>0</v>
      </c>
      <c r="J3471" s="3">
        <f t="shared" si="430"/>
        <v>0</v>
      </c>
      <c r="K3471" s="3">
        <f t="shared" si="431"/>
        <v>0</v>
      </c>
      <c r="L3471" s="3">
        <f t="shared" si="432"/>
        <v>0</v>
      </c>
      <c r="M3471" s="3">
        <f t="shared" si="433"/>
        <v>0</v>
      </c>
      <c r="N3471" s="3">
        <f t="shared" si="434"/>
        <v>0</v>
      </c>
      <c r="O3471" s="3">
        <f t="shared" si="435"/>
        <v>0</v>
      </c>
      <c r="P3471" s="2">
        <f t="shared" si="436"/>
        <v>0</v>
      </c>
    </row>
    <row r="3472" spans="1:16">
      <c r="A3472" s="1">
        <v>3468</v>
      </c>
      <c r="G3472" s="3">
        <v>0</v>
      </c>
      <c r="H3472" s="2"/>
      <c r="I3472" s="3">
        <f t="shared" si="429"/>
        <v>0</v>
      </c>
      <c r="J3472" s="3">
        <f t="shared" si="430"/>
        <v>0</v>
      </c>
      <c r="K3472" s="3">
        <f t="shared" si="431"/>
        <v>0</v>
      </c>
      <c r="L3472" s="3">
        <f t="shared" si="432"/>
        <v>0</v>
      </c>
      <c r="M3472" s="3">
        <f t="shared" si="433"/>
        <v>0</v>
      </c>
      <c r="N3472" s="3">
        <f t="shared" si="434"/>
        <v>0</v>
      </c>
      <c r="O3472" s="3">
        <f t="shared" si="435"/>
        <v>0</v>
      </c>
      <c r="P3472" s="2">
        <f t="shared" si="436"/>
        <v>0</v>
      </c>
    </row>
    <row r="3473" spans="1:16">
      <c r="A3473" s="1">
        <v>3469</v>
      </c>
      <c r="G3473" s="3">
        <v>0</v>
      </c>
      <c r="H3473" s="2"/>
      <c r="I3473" s="3">
        <f t="shared" si="429"/>
        <v>0</v>
      </c>
      <c r="J3473" s="3">
        <f t="shared" si="430"/>
        <v>0</v>
      </c>
      <c r="K3473" s="3">
        <f t="shared" si="431"/>
        <v>0</v>
      </c>
      <c r="L3473" s="3">
        <f t="shared" si="432"/>
        <v>0</v>
      </c>
      <c r="M3473" s="3">
        <f t="shared" si="433"/>
        <v>0</v>
      </c>
      <c r="N3473" s="3">
        <f t="shared" si="434"/>
        <v>0</v>
      </c>
      <c r="O3473" s="3">
        <f t="shared" si="435"/>
        <v>0</v>
      </c>
      <c r="P3473" s="2">
        <f t="shared" si="436"/>
        <v>0</v>
      </c>
    </row>
    <row r="3474" spans="1:16">
      <c r="A3474" s="1">
        <v>3470</v>
      </c>
      <c r="G3474" s="3">
        <v>0</v>
      </c>
      <c r="H3474" s="2"/>
      <c r="I3474" s="3">
        <f t="shared" si="429"/>
        <v>0</v>
      </c>
      <c r="J3474" s="3">
        <f t="shared" si="430"/>
        <v>0</v>
      </c>
      <c r="K3474" s="3">
        <f t="shared" si="431"/>
        <v>0</v>
      </c>
      <c r="L3474" s="3">
        <f t="shared" si="432"/>
        <v>0</v>
      </c>
      <c r="M3474" s="3">
        <f t="shared" si="433"/>
        <v>0</v>
      </c>
      <c r="N3474" s="3">
        <f t="shared" si="434"/>
        <v>0</v>
      </c>
      <c r="O3474" s="3">
        <f t="shared" si="435"/>
        <v>0</v>
      </c>
      <c r="P3474" s="2">
        <f t="shared" si="436"/>
        <v>0</v>
      </c>
    </row>
    <row r="3475" spans="1:16">
      <c r="A3475" s="1">
        <v>3471</v>
      </c>
      <c r="G3475" s="3">
        <v>0</v>
      </c>
      <c r="H3475" s="2"/>
      <c r="I3475" s="3">
        <f t="shared" si="429"/>
        <v>0</v>
      </c>
      <c r="J3475" s="3">
        <f t="shared" si="430"/>
        <v>0</v>
      </c>
      <c r="K3475" s="3">
        <f t="shared" si="431"/>
        <v>0</v>
      </c>
      <c r="L3475" s="3">
        <f t="shared" si="432"/>
        <v>0</v>
      </c>
      <c r="M3475" s="3">
        <f t="shared" si="433"/>
        <v>0</v>
      </c>
      <c r="N3475" s="3">
        <f t="shared" si="434"/>
        <v>0</v>
      </c>
      <c r="O3475" s="3">
        <f t="shared" si="435"/>
        <v>0</v>
      </c>
      <c r="P3475" s="2">
        <f t="shared" si="436"/>
        <v>0</v>
      </c>
    </row>
    <row r="3476" spans="1:16">
      <c r="A3476" s="1">
        <v>3472</v>
      </c>
      <c r="G3476" s="3">
        <v>0</v>
      </c>
      <c r="H3476" s="2"/>
      <c r="I3476" s="3">
        <f t="shared" si="429"/>
        <v>0</v>
      </c>
      <c r="J3476" s="3">
        <f t="shared" si="430"/>
        <v>0</v>
      </c>
      <c r="K3476" s="3">
        <f t="shared" si="431"/>
        <v>0</v>
      </c>
      <c r="L3476" s="3">
        <f t="shared" si="432"/>
        <v>0</v>
      </c>
      <c r="M3476" s="3">
        <f t="shared" si="433"/>
        <v>0</v>
      </c>
      <c r="N3476" s="3">
        <f t="shared" si="434"/>
        <v>0</v>
      </c>
      <c r="O3476" s="3">
        <f t="shared" si="435"/>
        <v>0</v>
      </c>
      <c r="P3476" s="2">
        <f t="shared" si="436"/>
        <v>0</v>
      </c>
    </row>
    <row r="3477" spans="1:16">
      <c r="A3477" s="1">
        <v>3473</v>
      </c>
      <c r="G3477" s="3">
        <v>0</v>
      </c>
      <c r="H3477" s="2"/>
      <c r="I3477" s="3">
        <f t="shared" si="429"/>
        <v>0</v>
      </c>
      <c r="J3477" s="3">
        <f t="shared" si="430"/>
        <v>0</v>
      </c>
      <c r="K3477" s="3">
        <f t="shared" si="431"/>
        <v>0</v>
      </c>
      <c r="L3477" s="3">
        <f t="shared" si="432"/>
        <v>0</v>
      </c>
      <c r="M3477" s="3">
        <f t="shared" si="433"/>
        <v>0</v>
      </c>
      <c r="N3477" s="3">
        <f t="shared" si="434"/>
        <v>0</v>
      </c>
      <c r="O3477" s="3">
        <f t="shared" si="435"/>
        <v>0</v>
      </c>
      <c r="P3477" s="2">
        <f t="shared" si="436"/>
        <v>0</v>
      </c>
    </row>
    <row r="3478" spans="1:16">
      <c r="A3478" s="1">
        <v>3474</v>
      </c>
      <c r="G3478" s="3">
        <v>0</v>
      </c>
      <c r="H3478" s="2"/>
      <c r="I3478" s="3">
        <f t="shared" si="429"/>
        <v>0</v>
      </c>
      <c r="J3478" s="3">
        <f t="shared" si="430"/>
        <v>0</v>
      </c>
      <c r="K3478" s="3">
        <f t="shared" si="431"/>
        <v>0</v>
      </c>
      <c r="L3478" s="3">
        <f t="shared" si="432"/>
        <v>0</v>
      </c>
      <c r="M3478" s="3">
        <f t="shared" si="433"/>
        <v>0</v>
      </c>
      <c r="N3478" s="3">
        <f t="shared" si="434"/>
        <v>0</v>
      </c>
      <c r="O3478" s="3">
        <f t="shared" si="435"/>
        <v>0</v>
      </c>
      <c r="P3478" s="2">
        <f t="shared" si="436"/>
        <v>0</v>
      </c>
    </row>
    <row r="3479" spans="1:16">
      <c r="A3479" s="1">
        <v>3475</v>
      </c>
      <c r="G3479" s="3">
        <v>0</v>
      </c>
      <c r="H3479" s="2"/>
      <c r="I3479" s="3">
        <f t="shared" si="429"/>
        <v>0</v>
      </c>
      <c r="J3479" s="3">
        <f t="shared" si="430"/>
        <v>0</v>
      </c>
      <c r="K3479" s="3">
        <f t="shared" si="431"/>
        <v>0</v>
      </c>
      <c r="L3479" s="3">
        <f t="shared" si="432"/>
        <v>0</v>
      </c>
      <c r="M3479" s="3">
        <f t="shared" si="433"/>
        <v>0</v>
      </c>
      <c r="N3479" s="3">
        <f t="shared" si="434"/>
        <v>0</v>
      </c>
      <c r="O3479" s="3">
        <f t="shared" si="435"/>
        <v>0</v>
      </c>
      <c r="P3479" s="2">
        <f t="shared" si="436"/>
        <v>0</v>
      </c>
    </row>
    <row r="3480" spans="1:16">
      <c r="A3480" s="1">
        <v>3476</v>
      </c>
      <c r="G3480" s="3">
        <v>0</v>
      </c>
      <c r="H3480" s="2"/>
      <c r="I3480" s="3">
        <f t="shared" si="429"/>
        <v>0</v>
      </c>
      <c r="J3480" s="3">
        <f t="shared" si="430"/>
        <v>0</v>
      </c>
      <c r="K3480" s="3">
        <f t="shared" si="431"/>
        <v>0</v>
      </c>
      <c r="L3480" s="3">
        <f t="shared" si="432"/>
        <v>0</v>
      </c>
      <c r="M3480" s="3">
        <f t="shared" si="433"/>
        <v>0</v>
      </c>
      <c r="N3480" s="3">
        <f t="shared" si="434"/>
        <v>0</v>
      </c>
      <c r="O3480" s="3">
        <f t="shared" si="435"/>
        <v>0</v>
      </c>
      <c r="P3480" s="2">
        <f t="shared" si="436"/>
        <v>0</v>
      </c>
    </row>
    <row r="3481" spans="1:16">
      <c r="A3481" s="1">
        <v>3477</v>
      </c>
      <c r="G3481" s="3">
        <v>0</v>
      </c>
      <c r="H3481" s="2"/>
      <c r="I3481" s="3">
        <f t="shared" si="429"/>
        <v>0</v>
      </c>
      <c r="J3481" s="3">
        <f t="shared" si="430"/>
        <v>0</v>
      </c>
      <c r="K3481" s="3">
        <f t="shared" si="431"/>
        <v>0</v>
      </c>
      <c r="L3481" s="3">
        <f t="shared" si="432"/>
        <v>0</v>
      </c>
      <c r="M3481" s="3">
        <f t="shared" si="433"/>
        <v>0</v>
      </c>
      <c r="N3481" s="3">
        <f t="shared" si="434"/>
        <v>0</v>
      </c>
      <c r="O3481" s="3">
        <f t="shared" si="435"/>
        <v>0</v>
      </c>
      <c r="P3481" s="2">
        <f t="shared" si="436"/>
        <v>0</v>
      </c>
    </row>
    <row r="3482" spans="1:16">
      <c r="A3482" s="1">
        <v>3478</v>
      </c>
      <c r="G3482" s="3">
        <v>0</v>
      </c>
      <c r="H3482" s="2"/>
      <c r="I3482" s="3">
        <f t="shared" si="429"/>
        <v>0</v>
      </c>
      <c r="J3482" s="3">
        <f t="shared" si="430"/>
        <v>0</v>
      </c>
      <c r="K3482" s="3">
        <f t="shared" si="431"/>
        <v>0</v>
      </c>
      <c r="L3482" s="3">
        <f t="shared" si="432"/>
        <v>0</v>
      </c>
      <c r="M3482" s="3">
        <f t="shared" si="433"/>
        <v>0</v>
      </c>
      <c r="N3482" s="3">
        <f t="shared" si="434"/>
        <v>0</v>
      </c>
      <c r="O3482" s="3">
        <f t="shared" si="435"/>
        <v>0</v>
      </c>
      <c r="P3482" s="2">
        <f t="shared" si="436"/>
        <v>0</v>
      </c>
    </row>
    <row r="3483" spans="1:16">
      <c r="A3483" s="1">
        <v>3479</v>
      </c>
      <c r="G3483" s="3">
        <v>0</v>
      </c>
      <c r="H3483" s="2"/>
      <c r="I3483" s="3">
        <f t="shared" si="429"/>
        <v>0</v>
      </c>
      <c r="J3483" s="3">
        <f t="shared" si="430"/>
        <v>0</v>
      </c>
      <c r="K3483" s="3">
        <f t="shared" si="431"/>
        <v>0</v>
      </c>
      <c r="L3483" s="3">
        <f t="shared" si="432"/>
        <v>0</v>
      </c>
      <c r="M3483" s="3">
        <f t="shared" si="433"/>
        <v>0</v>
      </c>
      <c r="N3483" s="3">
        <f t="shared" si="434"/>
        <v>0</v>
      </c>
      <c r="O3483" s="3">
        <f t="shared" si="435"/>
        <v>0</v>
      </c>
      <c r="P3483" s="2">
        <f t="shared" si="436"/>
        <v>0</v>
      </c>
    </row>
    <row r="3484" spans="1:16">
      <c r="A3484" s="1">
        <v>3480</v>
      </c>
      <c r="G3484" s="3">
        <v>0</v>
      </c>
      <c r="H3484" s="2"/>
      <c r="I3484" s="3">
        <f t="shared" si="429"/>
        <v>0</v>
      </c>
      <c r="J3484" s="3">
        <f t="shared" si="430"/>
        <v>0</v>
      </c>
      <c r="K3484" s="3">
        <f t="shared" si="431"/>
        <v>0</v>
      </c>
      <c r="L3484" s="3">
        <f t="shared" si="432"/>
        <v>0</v>
      </c>
      <c r="M3484" s="3">
        <f t="shared" si="433"/>
        <v>0</v>
      </c>
      <c r="N3484" s="3">
        <f t="shared" si="434"/>
        <v>0</v>
      </c>
      <c r="O3484" s="3">
        <f t="shared" si="435"/>
        <v>0</v>
      </c>
      <c r="P3484" s="2">
        <f t="shared" si="436"/>
        <v>0</v>
      </c>
    </row>
    <row r="3485" spans="1:16">
      <c r="A3485" s="1">
        <v>3481</v>
      </c>
      <c r="G3485" s="3">
        <v>0</v>
      </c>
      <c r="H3485" s="2"/>
      <c r="I3485" s="3">
        <f t="shared" ref="I3485:I3548" si="437">$B$3*G3485</f>
        <v>0</v>
      </c>
      <c r="J3485" s="3">
        <f t="shared" ref="J3485:J3548" si="438">I3485-$C$3*L3485</f>
        <v>0</v>
      </c>
      <c r="K3485" s="3">
        <f t="shared" ref="K3485:K3548" si="439">J3485-$D$3*M3485</f>
        <v>0</v>
      </c>
      <c r="L3485" s="3">
        <f t="shared" ref="L3485:L3548" si="440">K3484</f>
        <v>0</v>
      </c>
      <c r="M3485" s="3">
        <f t="shared" ref="M3485:M3548" si="441">L3484</f>
        <v>0</v>
      </c>
      <c r="N3485" s="3">
        <f t="shared" ref="N3485:N3548" si="442">K3485+$E$3*L3485</f>
        <v>0</v>
      </c>
      <c r="O3485" s="3">
        <f t="shared" ref="O3485:O3548" si="443">N3485+$F$3*M3485</f>
        <v>0</v>
      </c>
      <c r="P3485" s="2">
        <f t="shared" si="436"/>
        <v>0</v>
      </c>
    </row>
    <row r="3486" spans="1:16">
      <c r="A3486" s="1">
        <v>3482</v>
      </c>
      <c r="G3486" s="3">
        <v>0</v>
      </c>
      <c r="H3486" s="2"/>
      <c r="I3486" s="3">
        <f t="shared" si="437"/>
        <v>0</v>
      </c>
      <c r="J3486" s="3">
        <f t="shared" si="438"/>
        <v>0</v>
      </c>
      <c r="K3486" s="3">
        <f t="shared" si="439"/>
        <v>0</v>
      </c>
      <c r="L3486" s="3">
        <f t="shared" si="440"/>
        <v>0</v>
      </c>
      <c r="M3486" s="3">
        <f t="shared" si="441"/>
        <v>0</v>
      </c>
      <c r="N3486" s="3">
        <f t="shared" si="442"/>
        <v>0</v>
      </c>
      <c r="O3486" s="3">
        <f t="shared" si="443"/>
        <v>0</v>
      </c>
      <c r="P3486" s="2">
        <f t="shared" si="436"/>
        <v>0</v>
      </c>
    </row>
    <row r="3487" spans="1:16">
      <c r="A3487" s="1">
        <v>3483</v>
      </c>
      <c r="G3487" s="3">
        <v>0</v>
      </c>
      <c r="H3487" s="2"/>
      <c r="I3487" s="3">
        <f t="shared" si="437"/>
        <v>0</v>
      </c>
      <c r="J3487" s="3">
        <f t="shared" si="438"/>
        <v>0</v>
      </c>
      <c r="K3487" s="3">
        <f t="shared" si="439"/>
        <v>0</v>
      </c>
      <c r="L3487" s="3">
        <f t="shared" si="440"/>
        <v>0</v>
      </c>
      <c r="M3487" s="3">
        <f t="shared" si="441"/>
        <v>0</v>
      </c>
      <c r="N3487" s="3">
        <f t="shared" si="442"/>
        <v>0</v>
      </c>
      <c r="O3487" s="3">
        <f t="shared" si="443"/>
        <v>0</v>
      </c>
      <c r="P3487" s="2">
        <f t="shared" si="436"/>
        <v>0</v>
      </c>
    </row>
    <row r="3488" spans="1:16">
      <c r="A3488" s="1">
        <v>3484</v>
      </c>
      <c r="G3488" s="3">
        <v>0</v>
      </c>
      <c r="H3488" s="2"/>
      <c r="I3488" s="3">
        <f t="shared" si="437"/>
        <v>0</v>
      </c>
      <c r="J3488" s="3">
        <f t="shared" si="438"/>
        <v>0</v>
      </c>
      <c r="K3488" s="3">
        <f t="shared" si="439"/>
        <v>0</v>
      </c>
      <c r="L3488" s="3">
        <f t="shared" si="440"/>
        <v>0</v>
      </c>
      <c r="M3488" s="3">
        <f t="shared" si="441"/>
        <v>0</v>
      </c>
      <c r="N3488" s="3">
        <f t="shared" si="442"/>
        <v>0</v>
      </c>
      <c r="O3488" s="3">
        <f t="shared" si="443"/>
        <v>0</v>
      </c>
      <c r="P3488" s="2">
        <f t="shared" si="436"/>
        <v>0</v>
      </c>
    </row>
    <row r="3489" spans="1:16">
      <c r="A3489" s="1">
        <v>3485</v>
      </c>
      <c r="G3489" s="3">
        <v>0</v>
      </c>
      <c r="H3489" s="2"/>
      <c r="I3489" s="3">
        <f t="shared" si="437"/>
        <v>0</v>
      </c>
      <c r="J3489" s="3">
        <f t="shared" si="438"/>
        <v>0</v>
      </c>
      <c r="K3489" s="3">
        <f t="shared" si="439"/>
        <v>0</v>
      </c>
      <c r="L3489" s="3">
        <f t="shared" si="440"/>
        <v>0</v>
      </c>
      <c r="M3489" s="3">
        <f t="shared" si="441"/>
        <v>0</v>
      </c>
      <c r="N3489" s="3">
        <f t="shared" si="442"/>
        <v>0</v>
      </c>
      <c r="O3489" s="3">
        <f t="shared" si="443"/>
        <v>0</v>
      </c>
      <c r="P3489" s="2">
        <f t="shared" si="436"/>
        <v>0</v>
      </c>
    </row>
    <row r="3490" spans="1:16">
      <c r="A3490" s="1">
        <v>3486</v>
      </c>
      <c r="G3490" s="3">
        <v>0</v>
      </c>
      <c r="H3490" s="2"/>
      <c r="I3490" s="3">
        <f t="shared" si="437"/>
        <v>0</v>
      </c>
      <c r="J3490" s="3">
        <f t="shared" si="438"/>
        <v>0</v>
      </c>
      <c r="K3490" s="3">
        <f t="shared" si="439"/>
        <v>0</v>
      </c>
      <c r="L3490" s="3">
        <f t="shared" si="440"/>
        <v>0</v>
      </c>
      <c r="M3490" s="3">
        <f t="shared" si="441"/>
        <v>0</v>
      </c>
      <c r="N3490" s="3">
        <f t="shared" si="442"/>
        <v>0</v>
      </c>
      <c r="O3490" s="3">
        <f t="shared" si="443"/>
        <v>0</v>
      </c>
      <c r="P3490" s="2">
        <f t="shared" si="436"/>
        <v>0</v>
      </c>
    </row>
    <row r="3491" spans="1:16">
      <c r="A3491" s="1">
        <v>3487</v>
      </c>
      <c r="G3491" s="3">
        <v>0</v>
      </c>
      <c r="H3491" s="2"/>
      <c r="I3491" s="3">
        <f t="shared" si="437"/>
        <v>0</v>
      </c>
      <c r="J3491" s="3">
        <f t="shared" si="438"/>
        <v>0</v>
      </c>
      <c r="K3491" s="3">
        <f t="shared" si="439"/>
        <v>0</v>
      </c>
      <c r="L3491" s="3">
        <f t="shared" si="440"/>
        <v>0</v>
      </c>
      <c r="M3491" s="3">
        <f t="shared" si="441"/>
        <v>0</v>
      </c>
      <c r="N3491" s="3">
        <f t="shared" si="442"/>
        <v>0</v>
      </c>
      <c r="O3491" s="3">
        <f t="shared" si="443"/>
        <v>0</v>
      </c>
      <c r="P3491" s="2">
        <f t="shared" si="436"/>
        <v>0</v>
      </c>
    </row>
    <row r="3492" spans="1:16">
      <c r="A3492" s="1">
        <v>3488</v>
      </c>
      <c r="G3492" s="3">
        <v>0</v>
      </c>
      <c r="H3492" s="2"/>
      <c r="I3492" s="3">
        <f t="shared" si="437"/>
        <v>0</v>
      </c>
      <c r="J3492" s="3">
        <f t="shared" si="438"/>
        <v>0</v>
      </c>
      <c r="K3492" s="3">
        <f t="shared" si="439"/>
        <v>0</v>
      </c>
      <c r="L3492" s="3">
        <f t="shared" si="440"/>
        <v>0</v>
      </c>
      <c r="M3492" s="3">
        <f t="shared" si="441"/>
        <v>0</v>
      </c>
      <c r="N3492" s="3">
        <f t="shared" si="442"/>
        <v>0</v>
      </c>
      <c r="O3492" s="3">
        <f t="shared" si="443"/>
        <v>0</v>
      </c>
      <c r="P3492" s="2">
        <f t="shared" si="436"/>
        <v>0</v>
      </c>
    </row>
    <row r="3493" spans="1:16">
      <c r="A3493" s="1">
        <v>3489</v>
      </c>
      <c r="G3493" s="3">
        <v>0</v>
      </c>
      <c r="H3493" s="2"/>
      <c r="I3493" s="3">
        <f t="shared" si="437"/>
        <v>0</v>
      </c>
      <c r="J3493" s="3">
        <f t="shared" si="438"/>
        <v>0</v>
      </c>
      <c r="K3493" s="3">
        <f t="shared" si="439"/>
        <v>0</v>
      </c>
      <c r="L3493" s="3">
        <f t="shared" si="440"/>
        <v>0</v>
      </c>
      <c r="M3493" s="3">
        <f t="shared" si="441"/>
        <v>0</v>
      </c>
      <c r="N3493" s="3">
        <f t="shared" si="442"/>
        <v>0</v>
      </c>
      <c r="O3493" s="3">
        <f t="shared" si="443"/>
        <v>0</v>
      </c>
      <c r="P3493" s="2">
        <f t="shared" si="436"/>
        <v>0</v>
      </c>
    </row>
    <row r="3494" spans="1:16">
      <c r="A3494" s="1">
        <v>3490</v>
      </c>
      <c r="G3494" s="3">
        <v>0</v>
      </c>
      <c r="H3494" s="2"/>
      <c r="I3494" s="3">
        <f t="shared" si="437"/>
        <v>0</v>
      </c>
      <c r="J3494" s="3">
        <f t="shared" si="438"/>
        <v>0</v>
      </c>
      <c r="K3494" s="3">
        <f t="shared" si="439"/>
        <v>0</v>
      </c>
      <c r="L3494" s="3">
        <f t="shared" si="440"/>
        <v>0</v>
      </c>
      <c r="M3494" s="3">
        <f t="shared" si="441"/>
        <v>0</v>
      </c>
      <c r="N3494" s="3">
        <f t="shared" si="442"/>
        <v>0</v>
      </c>
      <c r="O3494" s="3">
        <f t="shared" si="443"/>
        <v>0</v>
      </c>
      <c r="P3494" s="2">
        <f t="shared" si="436"/>
        <v>0</v>
      </c>
    </row>
    <row r="3495" spans="1:16">
      <c r="A3495" s="1">
        <v>3491</v>
      </c>
      <c r="G3495" s="3">
        <v>0</v>
      </c>
      <c r="H3495" s="2"/>
      <c r="I3495" s="3">
        <f t="shared" si="437"/>
        <v>0</v>
      </c>
      <c r="J3495" s="3">
        <f t="shared" si="438"/>
        <v>0</v>
      </c>
      <c r="K3495" s="3">
        <f t="shared" si="439"/>
        <v>0</v>
      </c>
      <c r="L3495" s="3">
        <f t="shared" si="440"/>
        <v>0</v>
      </c>
      <c r="M3495" s="3">
        <f t="shared" si="441"/>
        <v>0</v>
      </c>
      <c r="N3495" s="3">
        <f t="shared" si="442"/>
        <v>0</v>
      </c>
      <c r="O3495" s="3">
        <f t="shared" si="443"/>
        <v>0</v>
      </c>
      <c r="P3495" s="2">
        <f t="shared" si="436"/>
        <v>0</v>
      </c>
    </row>
    <row r="3496" spans="1:16">
      <c r="A3496" s="1">
        <v>3492</v>
      </c>
      <c r="G3496" s="3">
        <v>0</v>
      </c>
      <c r="H3496" s="2"/>
      <c r="I3496" s="3">
        <f t="shared" si="437"/>
        <v>0</v>
      </c>
      <c r="J3496" s="3">
        <f t="shared" si="438"/>
        <v>0</v>
      </c>
      <c r="K3496" s="3">
        <f t="shared" si="439"/>
        <v>0</v>
      </c>
      <c r="L3496" s="3">
        <f t="shared" si="440"/>
        <v>0</v>
      </c>
      <c r="M3496" s="3">
        <f t="shared" si="441"/>
        <v>0</v>
      </c>
      <c r="N3496" s="3">
        <f t="shared" si="442"/>
        <v>0</v>
      </c>
      <c r="O3496" s="3">
        <f t="shared" si="443"/>
        <v>0</v>
      </c>
      <c r="P3496" s="2">
        <f t="shared" si="436"/>
        <v>0</v>
      </c>
    </row>
    <row r="3497" spans="1:16">
      <c r="A3497" s="1">
        <v>3493</v>
      </c>
      <c r="G3497" s="3">
        <v>0</v>
      </c>
      <c r="H3497" s="2"/>
      <c r="I3497" s="3">
        <f t="shared" si="437"/>
        <v>0</v>
      </c>
      <c r="J3497" s="3">
        <f t="shared" si="438"/>
        <v>0</v>
      </c>
      <c r="K3497" s="3">
        <f t="shared" si="439"/>
        <v>0</v>
      </c>
      <c r="L3497" s="3">
        <f t="shared" si="440"/>
        <v>0</v>
      </c>
      <c r="M3497" s="3">
        <f t="shared" si="441"/>
        <v>0</v>
      </c>
      <c r="N3497" s="3">
        <f t="shared" si="442"/>
        <v>0</v>
      </c>
      <c r="O3497" s="3">
        <f t="shared" si="443"/>
        <v>0</v>
      </c>
      <c r="P3497" s="2">
        <f t="shared" si="436"/>
        <v>0</v>
      </c>
    </row>
    <row r="3498" spans="1:16">
      <c r="A3498" s="1">
        <v>3494</v>
      </c>
      <c r="G3498" s="3">
        <v>0</v>
      </c>
      <c r="H3498" s="2"/>
      <c r="I3498" s="3">
        <f t="shared" si="437"/>
        <v>0</v>
      </c>
      <c r="J3498" s="3">
        <f t="shared" si="438"/>
        <v>0</v>
      </c>
      <c r="K3498" s="3">
        <f t="shared" si="439"/>
        <v>0</v>
      </c>
      <c r="L3498" s="3">
        <f t="shared" si="440"/>
        <v>0</v>
      </c>
      <c r="M3498" s="3">
        <f t="shared" si="441"/>
        <v>0</v>
      </c>
      <c r="N3498" s="3">
        <f t="shared" si="442"/>
        <v>0</v>
      </c>
      <c r="O3498" s="3">
        <f t="shared" si="443"/>
        <v>0</v>
      </c>
      <c r="P3498" s="2">
        <f t="shared" si="436"/>
        <v>0</v>
      </c>
    </row>
    <row r="3499" spans="1:16">
      <c r="A3499" s="1">
        <v>3495</v>
      </c>
      <c r="G3499" s="3">
        <v>0</v>
      </c>
      <c r="H3499" s="2"/>
      <c r="I3499" s="3">
        <f t="shared" si="437"/>
        <v>0</v>
      </c>
      <c r="J3499" s="3">
        <f t="shared" si="438"/>
        <v>0</v>
      </c>
      <c r="K3499" s="3">
        <f t="shared" si="439"/>
        <v>0</v>
      </c>
      <c r="L3499" s="3">
        <f t="shared" si="440"/>
        <v>0</v>
      </c>
      <c r="M3499" s="3">
        <f t="shared" si="441"/>
        <v>0</v>
      </c>
      <c r="N3499" s="3">
        <f t="shared" si="442"/>
        <v>0</v>
      </c>
      <c r="O3499" s="3">
        <f t="shared" si="443"/>
        <v>0</v>
      </c>
      <c r="P3499" s="2">
        <f t="shared" si="436"/>
        <v>0</v>
      </c>
    </row>
    <row r="3500" spans="1:16">
      <c r="A3500" s="1">
        <v>3496</v>
      </c>
      <c r="G3500" s="3">
        <v>0</v>
      </c>
      <c r="H3500" s="2"/>
      <c r="I3500" s="3">
        <f t="shared" si="437"/>
        <v>0</v>
      </c>
      <c r="J3500" s="3">
        <f t="shared" si="438"/>
        <v>0</v>
      </c>
      <c r="K3500" s="3">
        <f t="shared" si="439"/>
        <v>0</v>
      </c>
      <c r="L3500" s="3">
        <f t="shared" si="440"/>
        <v>0</v>
      </c>
      <c r="M3500" s="3">
        <f t="shared" si="441"/>
        <v>0</v>
      </c>
      <c r="N3500" s="3">
        <f t="shared" si="442"/>
        <v>0</v>
      </c>
      <c r="O3500" s="3">
        <f t="shared" si="443"/>
        <v>0</v>
      </c>
      <c r="P3500" s="2">
        <f t="shared" si="436"/>
        <v>0</v>
      </c>
    </row>
    <row r="3501" spans="1:16">
      <c r="A3501" s="1">
        <v>3497</v>
      </c>
      <c r="G3501" s="3">
        <v>0</v>
      </c>
      <c r="H3501" s="2"/>
      <c r="I3501" s="3">
        <f t="shared" si="437"/>
        <v>0</v>
      </c>
      <c r="J3501" s="3">
        <f t="shared" si="438"/>
        <v>0</v>
      </c>
      <c r="K3501" s="3">
        <f t="shared" si="439"/>
        <v>0</v>
      </c>
      <c r="L3501" s="3">
        <f t="shared" si="440"/>
        <v>0</v>
      </c>
      <c r="M3501" s="3">
        <f t="shared" si="441"/>
        <v>0</v>
      </c>
      <c r="N3501" s="3">
        <f t="shared" si="442"/>
        <v>0</v>
      </c>
      <c r="O3501" s="3">
        <f t="shared" si="443"/>
        <v>0</v>
      </c>
      <c r="P3501" s="2">
        <f t="shared" si="436"/>
        <v>0</v>
      </c>
    </row>
    <row r="3502" spans="1:16">
      <c r="A3502" s="1">
        <v>3498</v>
      </c>
      <c r="G3502" s="3">
        <v>0</v>
      </c>
      <c r="H3502" s="2"/>
      <c r="I3502" s="3">
        <f t="shared" si="437"/>
        <v>0</v>
      </c>
      <c r="J3502" s="3">
        <f t="shared" si="438"/>
        <v>0</v>
      </c>
      <c r="K3502" s="3">
        <f t="shared" si="439"/>
        <v>0</v>
      </c>
      <c r="L3502" s="3">
        <f t="shared" si="440"/>
        <v>0</v>
      </c>
      <c r="M3502" s="3">
        <f t="shared" si="441"/>
        <v>0</v>
      </c>
      <c r="N3502" s="3">
        <f t="shared" si="442"/>
        <v>0</v>
      </c>
      <c r="O3502" s="3">
        <f t="shared" si="443"/>
        <v>0</v>
      </c>
      <c r="P3502" s="2">
        <f t="shared" si="436"/>
        <v>0</v>
      </c>
    </row>
    <row r="3503" spans="1:16">
      <c r="A3503" s="1">
        <v>3499</v>
      </c>
      <c r="G3503" s="3">
        <v>0</v>
      </c>
      <c r="H3503" s="2"/>
      <c r="I3503" s="3">
        <f t="shared" si="437"/>
        <v>0</v>
      </c>
      <c r="J3503" s="3">
        <f t="shared" si="438"/>
        <v>0</v>
      </c>
      <c r="K3503" s="3">
        <f t="shared" si="439"/>
        <v>0</v>
      </c>
      <c r="L3503" s="3">
        <f t="shared" si="440"/>
        <v>0</v>
      </c>
      <c r="M3503" s="3">
        <f t="shared" si="441"/>
        <v>0</v>
      </c>
      <c r="N3503" s="3">
        <f t="shared" si="442"/>
        <v>0</v>
      </c>
      <c r="O3503" s="3">
        <f t="shared" si="443"/>
        <v>0</v>
      </c>
      <c r="P3503" s="2">
        <f t="shared" si="436"/>
        <v>0</v>
      </c>
    </row>
    <row r="3504" spans="1:16">
      <c r="A3504" s="1">
        <v>3500</v>
      </c>
      <c r="G3504" s="3">
        <v>0</v>
      </c>
      <c r="H3504" s="2"/>
      <c r="I3504" s="3">
        <f t="shared" si="437"/>
        <v>0</v>
      </c>
      <c r="J3504" s="3">
        <f t="shared" si="438"/>
        <v>0</v>
      </c>
      <c r="K3504" s="3">
        <f t="shared" si="439"/>
        <v>0</v>
      </c>
      <c r="L3504" s="3">
        <f t="shared" si="440"/>
        <v>0</v>
      </c>
      <c r="M3504" s="3">
        <f t="shared" si="441"/>
        <v>0</v>
      </c>
      <c r="N3504" s="3">
        <f t="shared" si="442"/>
        <v>0</v>
      </c>
      <c r="O3504" s="3">
        <f t="shared" si="443"/>
        <v>0</v>
      </c>
      <c r="P3504" s="2">
        <f t="shared" si="436"/>
        <v>0</v>
      </c>
    </row>
    <row r="3505" spans="1:16">
      <c r="A3505" s="1">
        <v>3501</v>
      </c>
      <c r="G3505" s="3">
        <v>0</v>
      </c>
      <c r="H3505" s="2"/>
      <c r="I3505" s="3">
        <f t="shared" si="437"/>
        <v>0</v>
      </c>
      <c r="J3505" s="3">
        <f t="shared" si="438"/>
        <v>0</v>
      </c>
      <c r="K3505" s="3">
        <f t="shared" si="439"/>
        <v>0</v>
      </c>
      <c r="L3505" s="3">
        <f t="shared" si="440"/>
        <v>0</v>
      </c>
      <c r="M3505" s="3">
        <f t="shared" si="441"/>
        <v>0</v>
      </c>
      <c r="N3505" s="3">
        <f t="shared" si="442"/>
        <v>0</v>
      </c>
      <c r="O3505" s="3">
        <f t="shared" si="443"/>
        <v>0</v>
      </c>
      <c r="P3505" s="2">
        <f t="shared" si="436"/>
        <v>0</v>
      </c>
    </row>
    <row r="3506" spans="1:16">
      <c r="A3506" s="1">
        <v>3502</v>
      </c>
      <c r="G3506" s="3">
        <v>0</v>
      </c>
      <c r="H3506" s="2"/>
      <c r="I3506" s="3">
        <f t="shared" si="437"/>
        <v>0</v>
      </c>
      <c r="J3506" s="3">
        <f t="shared" si="438"/>
        <v>0</v>
      </c>
      <c r="K3506" s="3">
        <f t="shared" si="439"/>
        <v>0</v>
      </c>
      <c r="L3506" s="3">
        <f t="shared" si="440"/>
        <v>0</v>
      </c>
      <c r="M3506" s="3">
        <f t="shared" si="441"/>
        <v>0</v>
      </c>
      <c r="N3506" s="3">
        <f t="shared" si="442"/>
        <v>0</v>
      </c>
      <c r="O3506" s="3">
        <f t="shared" si="443"/>
        <v>0</v>
      </c>
      <c r="P3506" s="2">
        <f t="shared" si="436"/>
        <v>0</v>
      </c>
    </row>
    <row r="3507" spans="1:16">
      <c r="A3507" s="1">
        <v>3503</v>
      </c>
      <c r="G3507" s="3">
        <v>0</v>
      </c>
      <c r="H3507" s="2"/>
      <c r="I3507" s="3">
        <f t="shared" si="437"/>
        <v>0</v>
      </c>
      <c r="J3507" s="3">
        <f t="shared" si="438"/>
        <v>0</v>
      </c>
      <c r="K3507" s="3">
        <f t="shared" si="439"/>
        <v>0</v>
      </c>
      <c r="L3507" s="3">
        <f t="shared" si="440"/>
        <v>0</v>
      </c>
      <c r="M3507" s="3">
        <f t="shared" si="441"/>
        <v>0</v>
      </c>
      <c r="N3507" s="3">
        <f t="shared" si="442"/>
        <v>0</v>
      </c>
      <c r="O3507" s="3">
        <f t="shared" si="443"/>
        <v>0</v>
      </c>
      <c r="P3507" s="2">
        <f t="shared" si="436"/>
        <v>0</v>
      </c>
    </row>
    <row r="3508" spans="1:16">
      <c r="A3508" s="1">
        <v>3504</v>
      </c>
      <c r="G3508" s="3">
        <v>0</v>
      </c>
      <c r="H3508" s="2"/>
      <c r="I3508" s="3">
        <f t="shared" si="437"/>
        <v>0</v>
      </c>
      <c r="J3508" s="3">
        <f t="shared" si="438"/>
        <v>0</v>
      </c>
      <c r="K3508" s="3">
        <f t="shared" si="439"/>
        <v>0</v>
      </c>
      <c r="L3508" s="3">
        <f t="shared" si="440"/>
        <v>0</v>
      </c>
      <c r="M3508" s="3">
        <f t="shared" si="441"/>
        <v>0</v>
      </c>
      <c r="N3508" s="3">
        <f t="shared" si="442"/>
        <v>0</v>
      </c>
      <c r="O3508" s="3">
        <f t="shared" si="443"/>
        <v>0</v>
      </c>
      <c r="P3508" s="2">
        <f t="shared" si="436"/>
        <v>0</v>
      </c>
    </row>
    <row r="3509" spans="1:16">
      <c r="A3509" s="1">
        <v>3505</v>
      </c>
      <c r="G3509" s="3">
        <v>0</v>
      </c>
      <c r="H3509" s="2"/>
      <c r="I3509" s="3">
        <f t="shared" si="437"/>
        <v>0</v>
      </c>
      <c r="J3509" s="3">
        <f t="shared" si="438"/>
        <v>0</v>
      </c>
      <c r="K3509" s="3">
        <f t="shared" si="439"/>
        <v>0</v>
      </c>
      <c r="L3509" s="3">
        <f t="shared" si="440"/>
        <v>0</v>
      </c>
      <c r="M3509" s="3">
        <f t="shared" si="441"/>
        <v>0</v>
      </c>
      <c r="N3509" s="3">
        <f t="shared" si="442"/>
        <v>0</v>
      </c>
      <c r="O3509" s="3">
        <f t="shared" si="443"/>
        <v>0</v>
      </c>
      <c r="P3509" s="2">
        <f t="shared" si="436"/>
        <v>0</v>
      </c>
    </row>
    <row r="3510" spans="1:16">
      <c r="A3510" s="1">
        <v>3506</v>
      </c>
      <c r="G3510" s="3">
        <v>0</v>
      </c>
      <c r="H3510" s="2"/>
      <c r="I3510" s="3">
        <f t="shared" si="437"/>
        <v>0</v>
      </c>
      <c r="J3510" s="3">
        <f t="shared" si="438"/>
        <v>0</v>
      </c>
      <c r="K3510" s="3">
        <f t="shared" si="439"/>
        <v>0</v>
      </c>
      <c r="L3510" s="3">
        <f t="shared" si="440"/>
        <v>0</v>
      </c>
      <c r="M3510" s="3">
        <f t="shared" si="441"/>
        <v>0</v>
      </c>
      <c r="N3510" s="3">
        <f t="shared" si="442"/>
        <v>0</v>
      </c>
      <c r="O3510" s="3">
        <f t="shared" si="443"/>
        <v>0</v>
      </c>
      <c r="P3510" s="2">
        <f t="shared" si="436"/>
        <v>0</v>
      </c>
    </row>
    <row r="3511" spans="1:16">
      <c r="A3511" s="1">
        <v>3507</v>
      </c>
      <c r="G3511" s="3">
        <v>0</v>
      </c>
      <c r="H3511" s="2"/>
      <c r="I3511" s="3">
        <f t="shared" si="437"/>
        <v>0</v>
      </c>
      <c r="J3511" s="3">
        <f t="shared" si="438"/>
        <v>0</v>
      </c>
      <c r="K3511" s="3">
        <f t="shared" si="439"/>
        <v>0</v>
      </c>
      <c r="L3511" s="3">
        <f t="shared" si="440"/>
        <v>0</v>
      </c>
      <c r="M3511" s="3">
        <f t="shared" si="441"/>
        <v>0</v>
      </c>
      <c r="N3511" s="3">
        <f t="shared" si="442"/>
        <v>0</v>
      </c>
      <c r="O3511" s="3">
        <f t="shared" si="443"/>
        <v>0</v>
      </c>
      <c r="P3511" s="2">
        <f t="shared" si="436"/>
        <v>0</v>
      </c>
    </row>
    <row r="3512" spans="1:16">
      <c r="A3512" s="1">
        <v>3508</v>
      </c>
      <c r="G3512" s="3">
        <v>0</v>
      </c>
      <c r="H3512" s="2"/>
      <c r="I3512" s="3">
        <f t="shared" si="437"/>
        <v>0</v>
      </c>
      <c r="J3512" s="3">
        <f t="shared" si="438"/>
        <v>0</v>
      </c>
      <c r="K3512" s="3">
        <f t="shared" si="439"/>
        <v>0</v>
      </c>
      <c r="L3512" s="3">
        <f t="shared" si="440"/>
        <v>0</v>
      </c>
      <c r="M3512" s="3">
        <f t="shared" si="441"/>
        <v>0</v>
      </c>
      <c r="N3512" s="3">
        <f t="shared" si="442"/>
        <v>0</v>
      </c>
      <c r="O3512" s="3">
        <f t="shared" si="443"/>
        <v>0</v>
      </c>
      <c r="P3512" s="2">
        <f t="shared" si="436"/>
        <v>0</v>
      </c>
    </row>
    <row r="3513" spans="1:16">
      <c r="A3513" s="1">
        <v>3509</v>
      </c>
      <c r="G3513" s="3">
        <v>0</v>
      </c>
      <c r="H3513" s="2"/>
      <c r="I3513" s="3">
        <f t="shared" si="437"/>
        <v>0</v>
      </c>
      <c r="J3513" s="3">
        <f t="shared" si="438"/>
        <v>0</v>
      </c>
      <c r="K3513" s="3">
        <f t="shared" si="439"/>
        <v>0</v>
      </c>
      <c r="L3513" s="3">
        <f t="shared" si="440"/>
        <v>0</v>
      </c>
      <c r="M3513" s="3">
        <f t="shared" si="441"/>
        <v>0</v>
      </c>
      <c r="N3513" s="3">
        <f t="shared" si="442"/>
        <v>0</v>
      </c>
      <c r="O3513" s="3">
        <f t="shared" si="443"/>
        <v>0</v>
      </c>
      <c r="P3513" s="2">
        <f t="shared" si="436"/>
        <v>0</v>
      </c>
    </row>
    <row r="3514" spans="1:16">
      <c r="A3514" s="1">
        <v>3510</v>
      </c>
      <c r="G3514" s="3">
        <v>0</v>
      </c>
      <c r="H3514" s="2"/>
      <c r="I3514" s="3">
        <f t="shared" si="437"/>
        <v>0</v>
      </c>
      <c r="J3514" s="3">
        <f t="shared" si="438"/>
        <v>0</v>
      </c>
      <c r="K3514" s="3">
        <f t="shared" si="439"/>
        <v>0</v>
      </c>
      <c r="L3514" s="3">
        <f t="shared" si="440"/>
        <v>0</v>
      </c>
      <c r="M3514" s="3">
        <f t="shared" si="441"/>
        <v>0</v>
      </c>
      <c r="N3514" s="3">
        <f t="shared" si="442"/>
        <v>0</v>
      </c>
      <c r="O3514" s="3">
        <f t="shared" si="443"/>
        <v>0</v>
      </c>
      <c r="P3514" s="2">
        <f t="shared" si="436"/>
        <v>0</v>
      </c>
    </row>
    <row r="3515" spans="1:16">
      <c r="A3515" s="1">
        <v>3511</v>
      </c>
      <c r="G3515" s="3">
        <v>0</v>
      </c>
      <c r="H3515" s="2"/>
      <c r="I3515" s="3">
        <f t="shared" si="437"/>
        <v>0</v>
      </c>
      <c r="J3515" s="3">
        <f t="shared" si="438"/>
        <v>0</v>
      </c>
      <c r="K3515" s="3">
        <f t="shared" si="439"/>
        <v>0</v>
      </c>
      <c r="L3515" s="3">
        <f t="shared" si="440"/>
        <v>0</v>
      </c>
      <c r="M3515" s="3">
        <f t="shared" si="441"/>
        <v>0</v>
      </c>
      <c r="N3515" s="3">
        <f t="shared" si="442"/>
        <v>0</v>
      </c>
      <c r="O3515" s="3">
        <f t="shared" si="443"/>
        <v>0</v>
      </c>
      <c r="P3515" s="2">
        <f t="shared" si="436"/>
        <v>0</v>
      </c>
    </row>
    <row r="3516" spans="1:16">
      <c r="A3516" s="1">
        <v>3512</v>
      </c>
      <c r="G3516" s="3">
        <v>0</v>
      </c>
      <c r="H3516" s="2"/>
      <c r="I3516" s="3">
        <f t="shared" si="437"/>
        <v>0</v>
      </c>
      <c r="J3516" s="3">
        <f t="shared" si="438"/>
        <v>0</v>
      </c>
      <c r="K3516" s="3">
        <f t="shared" si="439"/>
        <v>0</v>
      </c>
      <c r="L3516" s="3">
        <f t="shared" si="440"/>
        <v>0</v>
      </c>
      <c r="M3516" s="3">
        <f t="shared" si="441"/>
        <v>0</v>
      </c>
      <c r="N3516" s="3">
        <f t="shared" si="442"/>
        <v>0</v>
      </c>
      <c r="O3516" s="3">
        <f t="shared" si="443"/>
        <v>0</v>
      </c>
      <c r="P3516" s="2">
        <f t="shared" si="436"/>
        <v>0</v>
      </c>
    </row>
    <row r="3517" spans="1:16">
      <c r="A3517" s="1">
        <v>3513</v>
      </c>
      <c r="G3517" s="3">
        <v>0</v>
      </c>
      <c r="H3517" s="2"/>
      <c r="I3517" s="3">
        <f t="shared" si="437"/>
        <v>0</v>
      </c>
      <c r="J3517" s="3">
        <f t="shared" si="438"/>
        <v>0</v>
      </c>
      <c r="K3517" s="3">
        <f t="shared" si="439"/>
        <v>0</v>
      </c>
      <c r="L3517" s="3">
        <f t="shared" si="440"/>
        <v>0</v>
      </c>
      <c r="M3517" s="3">
        <f t="shared" si="441"/>
        <v>0</v>
      </c>
      <c r="N3517" s="3">
        <f t="shared" si="442"/>
        <v>0</v>
      </c>
      <c r="O3517" s="3">
        <f t="shared" si="443"/>
        <v>0</v>
      </c>
      <c r="P3517" s="2">
        <f t="shared" si="436"/>
        <v>0</v>
      </c>
    </row>
    <row r="3518" spans="1:16">
      <c r="A3518" s="1">
        <v>3514</v>
      </c>
      <c r="G3518" s="3">
        <v>0</v>
      </c>
      <c r="H3518" s="2"/>
      <c r="I3518" s="3">
        <f t="shared" si="437"/>
        <v>0</v>
      </c>
      <c r="J3518" s="3">
        <f t="shared" si="438"/>
        <v>0</v>
      </c>
      <c r="K3518" s="3">
        <f t="shared" si="439"/>
        <v>0</v>
      </c>
      <c r="L3518" s="3">
        <f t="shared" si="440"/>
        <v>0</v>
      </c>
      <c r="M3518" s="3">
        <f t="shared" si="441"/>
        <v>0</v>
      </c>
      <c r="N3518" s="3">
        <f t="shared" si="442"/>
        <v>0</v>
      </c>
      <c r="O3518" s="3">
        <f t="shared" si="443"/>
        <v>0</v>
      </c>
      <c r="P3518" s="2">
        <f t="shared" si="436"/>
        <v>0</v>
      </c>
    </row>
    <row r="3519" spans="1:16">
      <c r="A3519" s="1">
        <v>3515</v>
      </c>
      <c r="G3519" s="3">
        <v>0</v>
      </c>
      <c r="H3519" s="2"/>
      <c r="I3519" s="3">
        <f t="shared" si="437"/>
        <v>0</v>
      </c>
      <c r="J3519" s="3">
        <f t="shared" si="438"/>
        <v>0</v>
      </c>
      <c r="K3519" s="3">
        <f t="shared" si="439"/>
        <v>0</v>
      </c>
      <c r="L3519" s="3">
        <f t="shared" si="440"/>
        <v>0</v>
      </c>
      <c r="M3519" s="3">
        <f t="shared" si="441"/>
        <v>0</v>
      </c>
      <c r="N3519" s="3">
        <f t="shared" si="442"/>
        <v>0</v>
      </c>
      <c r="O3519" s="3">
        <f t="shared" si="443"/>
        <v>0</v>
      </c>
      <c r="P3519" s="2">
        <f t="shared" si="436"/>
        <v>0</v>
      </c>
    </row>
    <row r="3520" spans="1:16">
      <c r="A3520" s="1">
        <v>3516</v>
      </c>
      <c r="G3520" s="3">
        <v>0</v>
      </c>
      <c r="H3520" s="2"/>
      <c r="I3520" s="3">
        <f t="shared" si="437"/>
        <v>0</v>
      </c>
      <c r="J3520" s="3">
        <f t="shared" si="438"/>
        <v>0</v>
      </c>
      <c r="K3520" s="3">
        <f t="shared" si="439"/>
        <v>0</v>
      </c>
      <c r="L3520" s="3">
        <f t="shared" si="440"/>
        <v>0</v>
      </c>
      <c r="M3520" s="3">
        <f t="shared" si="441"/>
        <v>0</v>
      </c>
      <c r="N3520" s="3">
        <f t="shared" si="442"/>
        <v>0</v>
      </c>
      <c r="O3520" s="3">
        <f t="shared" si="443"/>
        <v>0</v>
      </c>
      <c r="P3520" s="2">
        <f t="shared" si="436"/>
        <v>0</v>
      </c>
    </row>
    <row r="3521" spans="1:16">
      <c r="A3521" s="1">
        <v>3517</v>
      </c>
      <c r="G3521" s="3">
        <v>0</v>
      </c>
      <c r="H3521" s="2"/>
      <c r="I3521" s="3">
        <f t="shared" si="437"/>
        <v>0</v>
      </c>
      <c r="J3521" s="3">
        <f t="shared" si="438"/>
        <v>0</v>
      </c>
      <c r="K3521" s="3">
        <f t="shared" si="439"/>
        <v>0</v>
      </c>
      <c r="L3521" s="3">
        <f t="shared" si="440"/>
        <v>0</v>
      </c>
      <c r="M3521" s="3">
        <f t="shared" si="441"/>
        <v>0</v>
      </c>
      <c r="N3521" s="3">
        <f t="shared" si="442"/>
        <v>0</v>
      </c>
      <c r="O3521" s="3">
        <f t="shared" si="443"/>
        <v>0</v>
      </c>
      <c r="P3521" s="2">
        <f t="shared" si="436"/>
        <v>0</v>
      </c>
    </row>
    <row r="3522" spans="1:16">
      <c r="A3522" s="1">
        <v>3518</v>
      </c>
      <c r="G3522" s="3">
        <v>0</v>
      </c>
      <c r="H3522" s="2"/>
      <c r="I3522" s="3">
        <f t="shared" si="437"/>
        <v>0</v>
      </c>
      <c r="J3522" s="3">
        <f t="shared" si="438"/>
        <v>0</v>
      </c>
      <c r="K3522" s="3">
        <f t="shared" si="439"/>
        <v>0</v>
      </c>
      <c r="L3522" s="3">
        <f t="shared" si="440"/>
        <v>0</v>
      </c>
      <c r="M3522" s="3">
        <f t="shared" si="441"/>
        <v>0</v>
      </c>
      <c r="N3522" s="3">
        <f t="shared" si="442"/>
        <v>0</v>
      </c>
      <c r="O3522" s="3">
        <f t="shared" si="443"/>
        <v>0</v>
      </c>
      <c r="P3522" s="2">
        <f t="shared" si="436"/>
        <v>0</v>
      </c>
    </row>
    <row r="3523" spans="1:16">
      <c r="A3523" s="1">
        <v>3519</v>
      </c>
      <c r="G3523" s="3">
        <v>0</v>
      </c>
      <c r="H3523" s="2"/>
      <c r="I3523" s="3">
        <f t="shared" si="437"/>
        <v>0</v>
      </c>
      <c r="J3523" s="3">
        <f t="shared" si="438"/>
        <v>0</v>
      </c>
      <c r="K3523" s="3">
        <f t="shared" si="439"/>
        <v>0</v>
      </c>
      <c r="L3523" s="3">
        <f t="shared" si="440"/>
        <v>0</v>
      </c>
      <c r="M3523" s="3">
        <f t="shared" si="441"/>
        <v>0</v>
      </c>
      <c r="N3523" s="3">
        <f t="shared" si="442"/>
        <v>0</v>
      </c>
      <c r="O3523" s="3">
        <f t="shared" si="443"/>
        <v>0</v>
      </c>
      <c r="P3523" s="2">
        <f t="shared" si="436"/>
        <v>0</v>
      </c>
    </row>
    <row r="3524" spans="1:16">
      <c r="A3524" s="1">
        <v>3520</v>
      </c>
      <c r="G3524" s="3">
        <v>0</v>
      </c>
      <c r="H3524" s="2"/>
      <c r="I3524" s="3">
        <f t="shared" si="437"/>
        <v>0</v>
      </c>
      <c r="J3524" s="3">
        <f t="shared" si="438"/>
        <v>0</v>
      </c>
      <c r="K3524" s="3">
        <f t="shared" si="439"/>
        <v>0</v>
      </c>
      <c r="L3524" s="3">
        <f t="shared" si="440"/>
        <v>0</v>
      </c>
      <c r="M3524" s="3">
        <f t="shared" si="441"/>
        <v>0</v>
      </c>
      <c r="N3524" s="3">
        <f t="shared" si="442"/>
        <v>0</v>
      </c>
      <c r="O3524" s="3">
        <f t="shared" si="443"/>
        <v>0</v>
      </c>
      <c r="P3524" s="2">
        <f t="shared" si="436"/>
        <v>0</v>
      </c>
    </row>
    <row r="3525" spans="1:16">
      <c r="A3525" s="1">
        <v>3521</v>
      </c>
      <c r="G3525" s="3">
        <v>0</v>
      </c>
      <c r="H3525" s="2"/>
      <c r="I3525" s="3">
        <f t="shared" si="437"/>
        <v>0</v>
      </c>
      <c r="J3525" s="3">
        <f t="shared" si="438"/>
        <v>0</v>
      </c>
      <c r="K3525" s="3">
        <f t="shared" si="439"/>
        <v>0</v>
      </c>
      <c r="L3525" s="3">
        <f t="shared" si="440"/>
        <v>0</v>
      </c>
      <c r="M3525" s="3">
        <f t="shared" si="441"/>
        <v>0</v>
      </c>
      <c r="N3525" s="3">
        <f t="shared" si="442"/>
        <v>0</v>
      </c>
      <c r="O3525" s="3">
        <f t="shared" si="443"/>
        <v>0</v>
      </c>
      <c r="P3525" s="2">
        <f t="shared" ref="P3525:P3588" si="444">O3525</f>
        <v>0</v>
      </c>
    </row>
    <row r="3526" spans="1:16">
      <c r="A3526" s="1">
        <v>3522</v>
      </c>
      <c r="G3526" s="3">
        <v>0</v>
      </c>
      <c r="H3526" s="2"/>
      <c r="I3526" s="3">
        <f t="shared" si="437"/>
        <v>0</v>
      </c>
      <c r="J3526" s="3">
        <f t="shared" si="438"/>
        <v>0</v>
      </c>
      <c r="K3526" s="3">
        <f t="shared" si="439"/>
        <v>0</v>
      </c>
      <c r="L3526" s="3">
        <f t="shared" si="440"/>
        <v>0</v>
      </c>
      <c r="M3526" s="3">
        <f t="shared" si="441"/>
        <v>0</v>
      </c>
      <c r="N3526" s="3">
        <f t="shared" si="442"/>
        <v>0</v>
      </c>
      <c r="O3526" s="3">
        <f t="shared" si="443"/>
        <v>0</v>
      </c>
      <c r="P3526" s="2">
        <f t="shared" si="444"/>
        <v>0</v>
      </c>
    </row>
    <row r="3527" spans="1:16">
      <c r="A3527" s="1">
        <v>3523</v>
      </c>
      <c r="G3527" s="3">
        <v>0</v>
      </c>
      <c r="H3527" s="2"/>
      <c r="I3527" s="3">
        <f t="shared" si="437"/>
        <v>0</v>
      </c>
      <c r="J3527" s="3">
        <f t="shared" si="438"/>
        <v>0</v>
      </c>
      <c r="K3527" s="3">
        <f t="shared" si="439"/>
        <v>0</v>
      </c>
      <c r="L3527" s="3">
        <f t="shared" si="440"/>
        <v>0</v>
      </c>
      <c r="M3527" s="3">
        <f t="shared" si="441"/>
        <v>0</v>
      </c>
      <c r="N3527" s="3">
        <f t="shared" si="442"/>
        <v>0</v>
      </c>
      <c r="O3527" s="3">
        <f t="shared" si="443"/>
        <v>0</v>
      </c>
      <c r="P3527" s="2">
        <f t="shared" si="444"/>
        <v>0</v>
      </c>
    </row>
    <row r="3528" spans="1:16">
      <c r="A3528" s="1">
        <v>3524</v>
      </c>
      <c r="G3528" s="3">
        <v>0</v>
      </c>
      <c r="H3528" s="2"/>
      <c r="I3528" s="3">
        <f t="shared" si="437"/>
        <v>0</v>
      </c>
      <c r="J3528" s="3">
        <f t="shared" si="438"/>
        <v>0</v>
      </c>
      <c r="K3528" s="3">
        <f t="shared" si="439"/>
        <v>0</v>
      </c>
      <c r="L3528" s="3">
        <f t="shared" si="440"/>
        <v>0</v>
      </c>
      <c r="M3528" s="3">
        <f t="shared" si="441"/>
        <v>0</v>
      </c>
      <c r="N3528" s="3">
        <f t="shared" si="442"/>
        <v>0</v>
      </c>
      <c r="O3528" s="3">
        <f t="shared" si="443"/>
        <v>0</v>
      </c>
      <c r="P3528" s="2">
        <f t="shared" si="444"/>
        <v>0</v>
      </c>
    </row>
    <row r="3529" spans="1:16">
      <c r="A3529" s="1">
        <v>3525</v>
      </c>
      <c r="G3529" s="3">
        <v>0</v>
      </c>
      <c r="H3529" s="2"/>
      <c r="I3529" s="3">
        <f t="shared" si="437"/>
        <v>0</v>
      </c>
      <c r="J3529" s="3">
        <f t="shared" si="438"/>
        <v>0</v>
      </c>
      <c r="K3529" s="3">
        <f t="shared" si="439"/>
        <v>0</v>
      </c>
      <c r="L3529" s="3">
        <f t="shared" si="440"/>
        <v>0</v>
      </c>
      <c r="M3529" s="3">
        <f t="shared" si="441"/>
        <v>0</v>
      </c>
      <c r="N3529" s="3">
        <f t="shared" si="442"/>
        <v>0</v>
      </c>
      <c r="O3529" s="3">
        <f t="shared" si="443"/>
        <v>0</v>
      </c>
      <c r="P3529" s="2">
        <f t="shared" si="444"/>
        <v>0</v>
      </c>
    </row>
    <row r="3530" spans="1:16">
      <c r="A3530" s="1">
        <v>3526</v>
      </c>
      <c r="G3530" s="3">
        <v>0</v>
      </c>
      <c r="H3530" s="2"/>
      <c r="I3530" s="3">
        <f t="shared" si="437"/>
        <v>0</v>
      </c>
      <c r="J3530" s="3">
        <f t="shared" si="438"/>
        <v>0</v>
      </c>
      <c r="K3530" s="3">
        <f t="shared" si="439"/>
        <v>0</v>
      </c>
      <c r="L3530" s="3">
        <f t="shared" si="440"/>
        <v>0</v>
      </c>
      <c r="M3530" s="3">
        <f t="shared" si="441"/>
        <v>0</v>
      </c>
      <c r="N3530" s="3">
        <f t="shared" si="442"/>
        <v>0</v>
      </c>
      <c r="O3530" s="3">
        <f t="shared" si="443"/>
        <v>0</v>
      </c>
      <c r="P3530" s="2">
        <f t="shared" si="444"/>
        <v>0</v>
      </c>
    </row>
    <row r="3531" spans="1:16">
      <c r="A3531" s="1">
        <v>3527</v>
      </c>
      <c r="G3531" s="3">
        <v>0</v>
      </c>
      <c r="H3531" s="2"/>
      <c r="I3531" s="3">
        <f t="shared" si="437"/>
        <v>0</v>
      </c>
      <c r="J3531" s="3">
        <f t="shared" si="438"/>
        <v>0</v>
      </c>
      <c r="K3531" s="3">
        <f t="shared" si="439"/>
        <v>0</v>
      </c>
      <c r="L3531" s="3">
        <f t="shared" si="440"/>
        <v>0</v>
      </c>
      <c r="M3531" s="3">
        <f t="shared" si="441"/>
        <v>0</v>
      </c>
      <c r="N3531" s="3">
        <f t="shared" si="442"/>
        <v>0</v>
      </c>
      <c r="O3531" s="3">
        <f t="shared" si="443"/>
        <v>0</v>
      </c>
      <c r="P3531" s="2">
        <f t="shared" si="444"/>
        <v>0</v>
      </c>
    </row>
    <row r="3532" spans="1:16">
      <c r="A3532" s="1">
        <v>3528</v>
      </c>
      <c r="G3532" s="3">
        <v>0</v>
      </c>
      <c r="H3532" s="2"/>
      <c r="I3532" s="3">
        <f t="shared" si="437"/>
        <v>0</v>
      </c>
      <c r="J3532" s="3">
        <f t="shared" si="438"/>
        <v>0</v>
      </c>
      <c r="K3532" s="3">
        <f t="shared" si="439"/>
        <v>0</v>
      </c>
      <c r="L3532" s="3">
        <f t="shared" si="440"/>
        <v>0</v>
      </c>
      <c r="M3532" s="3">
        <f t="shared" si="441"/>
        <v>0</v>
      </c>
      <c r="N3532" s="3">
        <f t="shared" si="442"/>
        <v>0</v>
      </c>
      <c r="O3532" s="3">
        <f t="shared" si="443"/>
        <v>0</v>
      </c>
      <c r="P3532" s="2">
        <f t="shared" si="444"/>
        <v>0</v>
      </c>
    </row>
    <row r="3533" spans="1:16">
      <c r="A3533" s="1">
        <v>3529</v>
      </c>
      <c r="G3533" s="3">
        <v>0</v>
      </c>
      <c r="H3533" s="2"/>
      <c r="I3533" s="3">
        <f t="shared" si="437"/>
        <v>0</v>
      </c>
      <c r="J3533" s="3">
        <f t="shared" si="438"/>
        <v>0</v>
      </c>
      <c r="K3533" s="3">
        <f t="shared" si="439"/>
        <v>0</v>
      </c>
      <c r="L3533" s="3">
        <f t="shared" si="440"/>
        <v>0</v>
      </c>
      <c r="M3533" s="3">
        <f t="shared" si="441"/>
        <v>0</v>
      </c>
      <c r="N3533" s="3">
        <f t="shared" si="442"/>
        <v>0</v>
      </c>
      <c r="O3533" s="3">
        <f t="shared" si="443"/>
        <v>0</v>
      </c>
      <c r="P3533" s="2">
        <f t="shared" si="444"/>
        <v>0</v>
      </c>
    </row>
    <row r="3534" spans="1:16">
      <c r="A3534" s="1">
        <v>3530</v>
      </c>
      <c r="G3534" s="3">
        <v>0</v>
      </c>
      <c r="H3534" s="2"/>
      <c r="I3534" s="3">
        <f t="shared" si="437"/>
        <v>0</v>
      </c>
      <c r="J3534" s="3">
        <f t="shared" si="438"/>
        <v>0</v>
      </c>
      <c r="K3534" s="3">
        <f t="shared" si="439"/>
        <v>0</v>
      </c>
      <c r="L3534" s="3">
        <f t="shared" si="440"/>
        <v>0</v>
      </c>
      <c r="M3534" s="3">
        <f t="shared" si="441"/>
        <v>0</v>
      </c>
      <c r="N3534" s="3">
        <f t="shared" si="442"/>
        <v>0</v>
      </c>
      <c r="O3534" s="3">
        <f t="shared" si="443"/>
        <v>0</v>
      </c>
      <c r="P3534" s="2">
        <f t="shared" si="444"/>
        <v>0</v>
      </c>
    </row>
    <row r="3535" spans="1:16">
      <c r="A3535" s="1">
        <v>3531</v>
      </c>
      <c r="G3535" s="3">
        <v>0</v>
      </c>
      <c r="H3535" s="2"/>
      <c r="I3535" s="3">
        <f t="shared" si="437"/>
        <v>0</v>
      </c>
      <c r="J3535" s="3">
        <f t="shared" si="438"/>
        <v>0</v>
      </c>
      <c r="K3535" s="3">
        <f t="shared" si="439"/>
        <v>0</v>
      </c>
      <c r="L3535" s="3">
        <f t="shared" si="440"/>
        <v>0</v>
      </c>
      <c r="M3535" s="3">
        <f t="shared" si="441"/>
        <v>0</v>
      </c>
      <c r="N3535" s="3">
        <f t="shared" si="442"/>
        <v>0</v>
      </c>
      <c r="O3535" s="3">
        <f t="shared" si="443"/>
        <v>0</v>
      </c>
      <c r="P3535" s="2">
        <f t="shared" si="444"/>
        <v>0</v>
      </c>
    </row>
    <row r="3536" spans="1:16">
      <c r="A3536" s="1">
        <v>3532</v>
      </c>
      <c r="G3536" s="3">
        <v>0</v>
      </c>
      <c r="H3536" s="2"/>
      <c r="I3536" s="3">
        <f t="shared" si="437"/>
        <v>0</v>
      </c>
      <c r="J3536" s="3">
        <f t="shared" si="438"/>
        <v>0</v>
      </c>
      <c r="K3536" s="3">
        <f t="shared" si="439"/>
        <v>0</v>
      </c>
      <c r="L3536" s="3">
        <f t="shared" si="440"/>
        <v>0</v>
      </c>
      <c r="M3536" s="3">
        <f t="shared" si="441"/>
        <v>0</v>
      </c>
      <c r="N3536" s="3">
        <f t="shared" si="442"/>
        <v>0</v>
      </c>
      <c r="O3536" s="3">
        <f t="shared" si="443"/>
        <v>0</v>
      </c>
      <c r="P3536" s="2">
        <f t="shared" si="444"/>
        <v>0</v>
      </c>
    </row>
    <row r="3537" spans="1:16">
      <c r="A3537" s="1">
        <v>3533</v>
      </c>
      <c r="G3537" s="3">
        <v>0</v>
      </c>
      <c r="H3537" s="2"/>
      <c r="I3537" s="3">
        <f t="shared" si="437"/>
        <v>0</v>
      </c>
      <c r="J3537" s="3">
        <f t="shared" si="438"/>
        <v>0</v>
      </c>
      <c r="K3537" s="3">
        <f t="shared" si="439"/>
        <v>0</v>
      </c>
      <c r="L3537" s="3">
        <f t="shared" si="440"/>
        <v>0</v>
      </c>
      <c r="M3537" s="3">
        <f t="shared" si="441"/>
        <v>0</v>
      </c>
      <c r="N3537" s="3">
        <f t="shared" si="442"/>
        <v>0</v>
      </c>
      <c r="O3537" s="3">
        <f t="shared" si="443"/>
        <v>0</v>
      </c>
      <c r="P3537" s="2">
        <f t="shared" si="444"/>
        <v>0</v>
      </c>
    </row>
    <row r="3538" spans="1:16">
      <c r="A3538" s="1">
        <v>3534</v>
      </c>
      <c r="G3538" s="3">
        <v>0</v>
      </c>
      <c r="H3538" s="2"/>
      <c r="I3538" s="3">
        <f t="shared" si="437"/>
        <v>0</v>
      </c>
      <c r="J3538" s="3">
        <f t="shared" si="438"/>
        <v>0</v>
      </c>
      <c r="K3538" s="3">
        <f t="shared" si="439"/>
        <v>0</v>
      </c>
      <c r="L3538" s="3">
        <f t="shared" si="440"/>
        <v>0</v>
      </c>
      <c r="M3538" s="3">
        <f t="shared" si="441"/>
        <v>0</v>
      </c>
      <c r="N3538" s="3">
        <f t="shared" si="442"/>
        <v>0</v>
      </c>
      <c r="O3538" s="3">
        <f t="shared" si="443"/>
        <v>0</v>
      </c>
      <c r="P3538" s="2">
        <f t="shared" si="444"/>
        <v>0</v>
      </c>
    </row>
    <row r="3539" spans="1:16">
      <c r="A3539" s="1">
        <v>3535</v>
      </c>
      <c r="G3539" s="3">
        <v>0</v>
      </c>
      <c r="H3539" s="2"/>
      <c r="I3539" s="3">
        <f t="shared" si="437"/>
        <v>0</v>
      </c>
      <c r="J3539" s="3">
        <f t="shared" si="438"/>
        <v>0</v>
      </c>
      <c r="K3539" s="3">
        <f t="shared" si="439"/>
        <v>0</v>
      </c>
      <c r="L3539" s="3">
        <f t="shared" si="440"/>
        <v>0</v>
      </c>
      <c r="M3539" s="3">
        <f t="shared" si="441"/>
        <v>0</v>
      </c>
      <c r="N3539" s="3">
        <f t="shared" si="442"/>
        <v>0</v>
      </c>
      <c r="O3539" s="3">
        <f t="shared" si="443"/>
        <v>0</v>
      </c>
      <c r="P3539" s="2">
        <f t="shared" si="444"/>
        <v>0</v>
      </c>
    </row>
    <row r="3540" spans="1:16">
      <c r="A3540" s="1">
        <v>3536</v>
      </c>
      <c r="G3540" s="3">
        <v>0</v>
      </c>
      <c r="H3540" s="2"/>
      <c r="I3540" s="3">
        <f t="shared" si="437"/>
        <v>0</v>
      </c>
      <c r="J3540" s="3">
        <f t="shared" si="438"/>
        <v>0</v>
      </c>
      <c r="K3540" s="3">
        <f t="shared" si="439"/>
        <v>0</v>
      </c>
      <c r="L3540" s="3">
        <f t="shared" si="440"/>
        <v>0</v>
      </c>
      <c r="M3540" s="3">
        <f t="shared" si="441"/>
        <v>0</v>
      </c>
      <c r="N3540" s="3">
        <f t="shared" si="442"/>
        <v>0</v>
      </c>
      <c r="O3540" s="3">
        <f t="shared" si="443"/>
        <v>0</v>
      </c>
      <c r="P3540" s="2">
        <f t="shared" si="444"/>
        <v>0</v>
      </c>
    </row>
    <row r="3541" spans="1:16">
      <c r="A3541" s="1">
        <v>3537</v>
      </c>
      <c r="G3541" s="3">
        <v>0</v>
      </c>
      <c r="H3541" s="2"/>
      <c r="I3541" s="3">
        <f t="shared" si="437"/>
        <v>0</v>
      </c>
      <c r="J3541" s="3">
        <f t="shared" si="438"/>
        <v>0</v>
      </c>
      <c r="K3541" s="3">
        <f t="shared" si="439"/>
        <v>0</v>
      </c>
      <c r="L3541" s="3">
        <f t="shared" si="440"/>
        <v>0</v>
      </c>
      <c r="M3541" s="3">
        <f t="shared" si="441"/>
        <v>0</v>
      </c>
      <c r="N3541" s="3">
        <f t="shared" si="442"/>
        <v>0</v>
      </c>
      <c r="O3541" s="3">
        <f t="shared" si="443"/>
        <v>0</v>
      </c>
      <c r="P3541" s="2">
        <f t="shared" si="444"/>
        <v>0</v>
      </c>
    </row>
    <row r="3542" spans="1:16">
      <c r="A3542" s="1">
        <v>3538</v>
      </c>
      <c r="G3542" s="3">
        <v>0</v>
      </c>
      <c r="H3542" s="2"/>
      <c r="I3542" s="3">
        <f t="shared" si="437"/>
        <v>0</v>
      </c>
      <c r="J3542" s="3">
        <f t="shared" si="438"/>
        <v>0</v>
      </c>
      <c r="K3542" s="3">
        <f t="shared" si="439"/>
        <v>0</v>
      </c>
      <c r="L3542" s="3">
        <f t="shared" si="440"/>
        <v>0</v>
      </c>
      <c r="M3542" s="3">
        <f t="shared" si="441"/>
        <v>0</v>
      </c>
      <c r="N3542" s="3">
        <f t="shared" si="442"/>
        <v>0</v>
      </c>
      <c r="O3542" s="3">
        <f t="shared" si="443"/>
        <v>0</v>
      </c>
      <c r="P3542" s="2">
        <f t="shared" si="444"/>
        <v>0</v>
      </c>
    </row>
    <row r="3543" spans="1:16">
      <c r="A3543" s="1">
        <v>3539</v>
      </c>
      <c r="G3543" s="3">
        <v>0</v>
      </c>
      <c r="H3543" s="2"/>
      <c r="I3543" s="3">
        <f t="shared" si="437"/>
        <v>0</v>
      </c>
      <c r="J3543" s="3">
        <f t="shared" si="438"/>
        <v>0</v>
      </c>
      <c r="K3543" s="3">
        <f t="shared" si="439"/>
        <v>0</v>
      </c>
      <c r="L3543" s="3">
        <f t="shared" si="440"/>
        <v>0</v>
      </c>
      <c r="M3543" s="3">
        <f t="shared" si="441"/>
        <v>0</v>
      </c>
      <c r="N3543" s="3">
        <f t="shared" si="442"/>
        <v>0</v>
      </c>
      <c r="O3543" s="3">
        <f t="shared" si="443"/>
        <v>0</v>
      </c>
      <c r="P3543" s="2">
        <f t="shared" si="444"/>
        <v>0</v>
      </c>
    </row>
    <row r="3544" spans="1:16">
      <c r="A3544" s="1">
        <v>3540</v>
      </c>
      <c r="G3544" s="3">
        <v>0</v>
      </c>
      <c r="H3544" s="2"/>
      <c r="I3544" s="3">
        <f t="shared" si="437"/>
        <v>0</v>
      </c>
      <c r="J3544" s="3">
        <f t="shared" si="438"/>
        <v>0</v>
      </c>
      <c r="K3544" s="3">
        <f t="shared" si="439"/>
        <v>0</v>
      </c>
      <c r="L3544" s="3">
        <f t="shared" si="440"/>
        <v>0</v>
      </c>
      <c r="M3544" s="3">
        <f t="shared" si="441"/>
        <v>0</v>
      </c>
      <c r="N3544" s="3">
        <f t="shared" si="442"/>
        <v>0</v>
      </c>
      <c r="O3544" s="3">
        <f t="shared" si="443"/>
        <v>0</v>
      </c>
      <c r="P3544" s="2">
        <f t="shared" si="444"/>
        <v>0</v>
      </c>
    </row>
    <row r="3545" spans="1:16">
      <c r="A3545" s="1">
        <v>3541</v>
      </c>
      <c r="G3545" s="3">
        <v>0</v>
      </c>
      <c r="H3545" s="2"/>
      <c r="I3545" s="3">
        <f t="shared" si="437"/>
        <v>0</v>
      </c>
      <c r="J3545" s="3">
        <f t="shared" si="438"/>
        <v>0</v>
      </c>
      <c r="K3545" s="3">
        <f t="shared" si="439"/>
        <v>0</v>
      </c>
      <c r="L3545" s="3">
        <f t="shared" si="440"/>
        <v>0</v>
      </c>
      <c r="M3545" s="3">
        <f t="shared" si="441"/>
        <v>0</v>
      </c>
      <c r="N3545" s="3">
        <f t="shared" si="442"/>
        <v>0</v>
      </c>
      <c r="O3545" s="3">
        <f t="shared" si="443"/>
        <v>0</v>
      </c>
      <c r="P3545" s="2">
        <f t="shared" si="444"/>
        <v>0</v>
      </c>
    </row>
    <row r="3546" spans="1:16">
      <c r="A3546" s="1">
        <v>3542</v>
      </c>
      <c r="G3546" s="3">
        <v>0</v>
      </c>
      <c r="H3546" s="2"/>
      <c r="I3546" s="3">
        <f t="shared" si="437"/>
        <v>0</v>
      </c>
      <c r="J3546" s="3">
        <f t="shared" si="438"/>
        <v>0</v>
      </c>
      <c r="K3546" s="3">
        <f t="shared" si="439"/>
        <v>0</v>
      </c>
      <c r="L3546" s="3">
        <f t="shared" si="440"/>
        <v>0</v>
      </c>
      <c r="M3546" s="3">
        <f t="shared" si="441"/>
        <v>0</v>
      </c>
      <c r="N3546" s="3">
        <f t="shared" si="442"/>
        <v>0</v>
      </c>
      <c r="O3546" s="3">
        <f t="shared" si="443"/>
        <v>0</v>
      </c>
      <c r="P3546" s="2">
        <f t="shared" si="444"/>
        <v>0</v>
      </c>
    </row>
    <row r="3547" spans="1:16">
      <c r="A3547" s="1">
        <v>3543</v>
      </c>
      <c r="G3547" s="3">
        <v>0</v>
      </c>
      <c r="H3547" s="2"/>
      <c r="I3547" s="3">
        <f t="shared" si="437"/>
        <v>0</v>
      </c>
      <c r="J3547" s="3">
        <f t="shared" si="438"/>
        <v>0</v>
      </c>
      <c r="K3547" s="3">
        <f t="shared" si="439"/>
        <v>0</v>
      </c>
      <c r="L3547" s="3">
        <f t="shared" si="440"/>
        <v>0</v>
      </c>
      <c r="M3547" s="3">
        <f t="shared" si="441"/>
        <v>0</v>
      </c>
      <c r="N3547" s="3">
        <f t="shared" si="442"/>
        <v>0</v>
      </c>
      <c r="O3547" s="3">
        <f t="shared" si="443"/>
        <v>0</v>
      </c>
      <c r="P3547" s="2">
        <f t="shared" si="444"/>
        <v>0</v>
      </c>
    </row>
    <row r="3548" spans="1:16">
      <c r="A3548" s="1">
        <v>3544</v>
      </c>
      <c r="G3548" s="3">
        <v>0</v>
      </c>
      <c r="H3548" s="2"/>
      <c r="I3548" s="3">
        <f t="shared" si="437"/>
        <v>0</v>
      </c>
      <c r="J3548" s="3">
        <f t="shared" si="438"/>
        <v>0</v>
      </c>
      <c r="K3548" s="3">
        <f t="shared" si="439"/>
        <v>0</v>
      </c>
      <c r="L3548" s="3">
        <f t="shared" si="440"/>
        <v>0</v>
      </c>
      <c r="M3548" s="3">
        <f t="shared" si="441"/>
        <v>0</v>
      </c>
      <c r="N3548" s="3">
        <f t="shared" si="442"/>
        <v>0</v>
      </c>
      <c r="O3548" s="3">
        <f t="shared" si="443"/>
        <v>0</v>
      </c>
      <c r="P3548" s="2">
        <f t="shared" si="444"/>
        <v>0</v>
      </c>
    </row>
    <row r="3549" spans="1:16">
      <c r="A3549" s="1">
        <v>3545</v>
      </c>
      <c r="G3549" s="3">
        <v>0</v>
      </c>
      <c r="H3549" s="2"/>
      <c r="I3549" s="3">
        <f t="shared" ref="I3549:I3612" si="445">$B$3*G3549</f>
        <v>0</v>
      </c>
      <c r="J3549" s="3">
        <f t="shared" ref="J3549:J3612" si="446">I3549-$C$3*L3549</f>
        <v>0</v>
      </c>
      <c r="K3549" s="3">
        <f t="shared" ref="K3549:K3612" si="447">J3549-$D$3*M3549</f>
        <v>0</v>
      </c>
      <c r="L3549" s="3">
        <f t="shared" ref="L3549:L3612" si="448">K3548</f>
        <v>0</v>
      </c>
      <c r="M3549" s="3">
        <f t="shared" ref="M3549:M3612" si="449">L3548</f>
        <v>0</v>
      </c>
      <c r="N3549" s="3">
        <f t="shared" ref="N3549:N3612" si="450">K3549+$E$3*L3549</f>
        <v>0</v>
      </c>
      <c r="O3549" s="3">
        <f t="shared" ref="O3549:O3612" si="451">N3549+$F$3*M3549</f>
        <v>0</v>
      </c>
      <c r="P3549" s="2">
        <f t="shared" si="444"/>
        <v>0</v>
      </c>
    </row>
    <row r="3550" spans="1:16">
      <c r="A3550" s="1">
        <v>3546</v>
      </c>
      <c r="G3550" s="3">
        <v>0</v>
      </c>
      <c r="H3550" s="2"/>
      <c r="I3550" s="3">
        <f t="shared" si="445"/>
        <v>0</v>
      </c>
      <c r="J3550" s="3">
        <f t="shared" si="446"/>
        <v>0</v>
      </c>
      <c r="K3550" s="3">
        <f t="shared" si="447"/>
        <v>0</v>
      </c>
      <c r="L3550" s="3">
        <f t="shared" si="448"/>
        <v>0</v>
      </c>
      <c r="M3550" s="3">
        <f t="shared" si="449"/>
        <v>0</v>
      </c>
      <c r="N3550" s="3">
        <f t="shared" si="450"/>
        <v>0</v>
      </c>
      <c r="O3550" s="3">
        <f t="shared" si="451"/>
        <v>0</v>
      </c>
      <c r="P3550" s="2">
        <f t="shared" si="444"/>
        <v>0</v>
      </c>
    </row>
    <row r="3551" spans="1:16">
      <c r="A3551" s="1">
        <v>3547</v>
      </c>
      <c r="G3551" s="3">
        <v>0</v>
      </c>
      <c r="H3551" s="2"/>
      <c r="I3551" s="3">
        <f t="shared" si="445"/>
        <v>0</v>
      </c>
      <c r="J3551" s="3">
        <f t="shared" si="446"/>
        <v>0</v>
      </c>
      <c r="K3551" s="3">
        <f t="shared" si="447"/>
        <v>0</v>
      </c>
      <c r="L3551" s="3">
        <f t="shared" si="448"/>
        <v>0</v>
      </c>
      <c r="M3551" s="3">
        <f t="shared" si="449"/>
        <v>0</v>
      </c>
      <c r="N3551" s="3">
        <f t="shared" si="450"/>
        <v>0</v>
      </c>
      <c r="O3551" s="3">
        <f t="shared" si="451"/>
        <v>0</v>
      </c>
      <c r="P3551" s="2">
        <f t="shared" si="444"/>
        <v>0</v>
      </c>
    </row>
    <row r="3552" spans="1:16">
      <c r="A3552" s="1">
        <v>3548</v>
      </c>
      <c r="G3552" s="3">
        <v>0</v>
      </c>
      <c r="H3552" s="2"/>
      <c r="I3552" s="3">
        <f t="shared" si="445"/>
        <v>0</v>
      </c>
      <c r="J3552" s="3">
        <f t="shared" si="446"/>
        <v>0</v>
      </c>
      <c r="K3552" s="3">
        <f t="shared" si="447"/>
        <v>0</v>
      </c>
      <c r="L3552" s="3">
        <f t="shared" si="448"/>
        <v>0</v>
      </c>
      <c r="M3552" s="3">
        <f t="shared" si="449"/>
        <v>0</v>
      </c>
      <c r="N3552" s="3">
        <f t="shared" si="450"/>
        <v>0</v>
      </c>
      <c r="O3552" s="3">
        <f t="shared" si="451"/>
        <v>0</v>
      </c>
      <c r="P3552" s="2">
        <f t="shared" si="444"/>
        <v>0</v>
      </c>
    </row>
    <row r="3553" spans="1:16">
      <c r="A3553" s="1">
        <v>3549</v>
      </c>
      <c r="G3553" s="3">
        <v>0</v>
      </c>
      <c r="H3553" s="2"/>
      <c r="I3553" s="3">
        <f t="shared" si="445"/>
        <v>0</v>
      </c>
      <c r="J3553" s="3">
        <f t="shared" si="446"/>
        <v>0</v>
      </c>
      <c r="K3553" s="3">
        <f t="shared" si="447"/>
        <v>0</v>
      </c>
      <c r="L3553" s="3">
        <f t="shared" si="448"/>
        <v>0</v>
      </c>
      <c r="M3553" s="3">
        <f t="shared" si="449"/>
        <v>0</v>
      </c>
      <c r="N3553" s="3">
        <f t="shared" si="450"/>
        <v>0</v>
      </c>
      <c r="O3553" s="3">
        <f t="shared" si="451"/>
        <v>0</v>
      </c>
      <c r="P3553" s="2">
        <f t="shared" si="444"/>
        <v>0</v>
      </c>
    </row>
    <row r="3554" spans="1:16">
      <c r="A3554" s="1">
        <v>3550</v>
      </c>
      <c r="G3554" s="3">
        <v>0</v>
      </c>
      <c r="H3554" s="2"/>
      <c r="I3554" s="3">
        <f t="shared" si="445"/>
        <v>0</v>
      </c>
      <c r="J3554" s="3">
        <f t="shared" si="446"/>
        <v>0</v>
      </c>
      <c r="K3554" s="3">
        <f t="shared" si="447"/>
        <v>0</v>
      </c>
      <c r="L3554" s="3">
        <f t="shared" si="448"/>
        <v>0</v>
      </c>
      <c r="M3554" s="3">
        <f t="shared" si="449"/>
        <v>0</v>
      </c>
      <c r="N3554" s="3">
        <f t="shared" si="450"/>
        <v>0</v>
      </c>
      <c r="O3554" s="3">
        <f t="shared" si="451"/>
        <v>0</v>
      </c>
      <c r="P3554" s="2">
        <f t="shared" si="444"/>
        <v>0</v>
      </c>
    </row>
    <row r="3555" spans="1:16">
      <c r="A3555" s="1">
        <v>3551</v>
      </c>
      <c r="G3555" s="3">
        <v>0</v>
      </c>
      <c r="H3555" s="2"/>
      <c r="I3555" s="3">
        <f t="shared" si="445"/>
        <v>0</v>
      </c>
      <c r="J3555" s="3">
        <f t="shared" si="446"/>
        <v>0</v>
      </c>
      <c r="K3555" s="3">
        <f t="shared" si="447"/>
        <v>0</v>
      </c>
      <c r="L3555" s="3">
        <f t="shared" si="448"/>
        <v>0</v>
      </c>
      <c r="M3555" s="3">
        <f t="shared" si="449"/>
        <v>0</v>
      </c>
      <c r="N3555" s="3">
        <f t="shared" si="450"/>
        <v>0</v>
      </c>
      <c r="O3555" s="3">
        <f t="shared" si="451"/>
        <v>0</v>
      </c>
      <c r="P3555" s="2">
        <f t="shared" si="444"/>
        <v>0</v>
      </c>
    </row>
    <row r="3556" spans="1:16">
      <c r="A3556" s="1">
        <v>3552</v>
      </c>
      <c r="G3556" s="3">
        <v>0</v>
      </c>
      <c r="H3556" s="2"/>
      <c r="I3556" s="3">
        <f t="shared" si="445"/>
        <v>0</v>
      </c>
      <c r="J3556" s="3">
        <f t="shared" si="446"/>
        <v>0</v>
      </c>
      <c r="K3556" s="3">
        <f t="shared" si="447"/>
        <v>0</v>
      </c>
      <c r="L3556" s="3">
        <f t="shared" si="448"/>
        <v>0</v>
      </c>
      <c r="M3556" s="3">
        <f t="shared" si="449"/>
        <v>0</v>
      </c>
      <c r="N3556" s="3">
        <f t="shared" si="450"/>
        <v>0</v>
      </c>
      <c r="O3556" s="3">
        <f t="shared" si="451"/>
        <v>0</v>
      </c>
      <c r="P3556" s="2">
        <f t="shared" si="444"/>
        <v>0</v>
      </c>
    </row>
    <row r="3557" spans="1:16">
      <c r="A3557" s="1">
        <v>3553</v>
      </c>
      <c r="G3557" s="3">
        <v>0</v>
      </c>
      <c r="H3557" s="2"/>
      <c r="I3557" s="3">
        <f t="shared" si="445"/>
        <v>0</v>
      </c>
      <c r="J3557" s="3">
        <f t="shared" si="446"/>
        <v>0</v>
      </c>
      <c r="K3557" s="3">
        <f t="shared" si="447"/>
        <v>0</v>
      </c>
      <c r="L3557" s="3">
        <f t="shared" si="448"/>
        <v>0</v>
      </c>
      <c r="M3557" s="3">
        <f t="shared" si="449"/>
        <v>0</v>
      </c>
      <c r="N3557" s="3">
        <f t="shared" si="450"/>
        <v>0</v>
      </c>
      <c r="O3557" s="3">
        <f t="shared" si="451"/>
        <v>0</v>
      </c>
      <c r="P3557" s="2">
        <f t="shared" si="444"/>
        <v>0</v>
      </c>
    </row>
    <row r="3558" spans="1:16">
      <c r="A3558" s="1">
        <v>3554</v>
      </c>
      <c r="G3558" s="3">
        <v>0</v>
      </c>
      <c r="H3558" s="2"/>
      <c r="I3558" s="3">
        <f t="shared" si="445"/>
        <v>0</v>
      </c>
      <c r="J3558" s="3">
        <f t="shared" si="446"/>
        <v>0</v>
      </c>
      <c r="K3558" s="3">
        <f t="shared" si="447"/>
        <v>0</v>
      </c>
      <c r="L3558" s="3">
        <f t="shared" si="448"/>
        <v>0</v>
      </c>
      <c r="M3558" s="3">
        <f t="shared" si="449"/>
        <v>0</v>
      </c>
      <c r="N3558" s="3">
        <f t="shared" si="450"/>
        <v>0</v>
      </c>
      <c r="O3558" s="3">
        <f t="shared" si="451"/>
        <v>0</v>
      </c>
      <c r="P3558" s="2">
        <f t="shared" si="444"/>
        <v>0</v>
      </c>
    </row>
    <row r="3559" spans="1:16">
      <c r="A3559" s="1">
        <v>3555</v>
      </c>
      <c r="G3559" s="3">
        <v>0</v>
      </c>
      <c r="H3559" s="2"/>
      <c r="I3559" s="3">
        <f t="shared" si="445"/>
        <v>0</v>
      </c>
      <c r="J3559" s="3">
        <f t="shared" si="446"/>
        <v>0</v>
      </c>
      <c r="K3559" s="3">
        <f t="shared" si="447"/>
        <v>0</v>
      </c>
      <c r="L3559" s="3">
        <f t="shared" si="448"/>
        <v>0</v>
      </c>
      <c r="M3559" s="3">
        <f t="shared" si="449"/>
        <v>0</v>
      </c>
      <c r="N3559" s="3">
        <f t="shared" si="450"/>
        <v>0</v>
      </c>
      <c r="O3559" s="3">
        <f t="shared" si="451"/>
        <v>0</v>
      </c>
      <c r="P3559" s="2">
        <f t="shared" si="444"/>
        <v>0</v>
      </c>
    </row>
    <row r="3560" spans="1:16">
      <c r="A3560" s="1">
        <v>3556</v>
      </c>
      <c r="G3560" s="3">
        <v>0</v>
      </c>
      <c r="H3560" s="2"/>
      <c r="I3560" s="3">
        <f t="shared" si="445"/>
        <v>0</v>
      </c>
      <c r="J3560" s="3">
        <f t="shared" si="446"/>
        <v>0</v>
      </c>
      <c r="K3560" s="3">
        <f t="shared" si="447"/>
        <v>0</v>
      </c>
      <c r="L3560" s="3">
        <f t="shared" si="448"/>
        <v>0</v>
      </c>
      <c r="M3560" s="3">
        <f t="shared" si="449"/>
        <v>0</v>
      </c>
      <c r="N3560" s="3">
        <f t="shared" si="450"/>
        <v>0</v>
      </c>
      <c r="O3560" s="3">
        <f t="shared" si="451"/>
        <v>0</v>
      </c>
      <c r="P3560" s="2">
        <f t="shared" si="444"/>
        <v>0</v>
      </c>
    </row>
    <row r="3561" spans="1:16">
      <c r="A3561" s="1">
        <v>3557</v>
      </c>
      <c r="G3561" s="3">
        <v>0</v>
      </c>
      <c r="H3561" s="2"/>
      <c r="I3561" s="3">
        <f t="shared" si="445"/>
        <v>0</v>
      </c>
      <c r="J3561" s="3">
        <f t="shared" si="446"/>
        <v>0</v>
      </c>
      <c r="K3561" s="3">
        <f t="shared" si="447"/>
        <v>0</v>
      </c>
      <c r="L3561" s="3">
        <f t="shared" si="448"/>
        <v>0</v>
      </c>
      <c r="M3561" s="3">
        <f t="shared" si="449"/>
        <v>0</v>
      </c>
      <c r="N3561" s="3">
        <f t="shared" si="450"/>
        <v>0</v>
      </c>
      <c r="O3561" s="3">
        <f t="shared" si="451"/>
        <v>0</v>
      </c>
      <c r="P3561" s="2">
        <f t="shared" si="444"/>
        <v>0</v>
      </c>
    </row>
    <row r="3562" spans="1:16">
      <c r="A3562" s="1">
        <v>3558</v>
      </c>
      <c r="G3562" s="3">
        <v>0</v>
      </c>
      <c r="H3562" s="2"/>
      <c r="I3562" s="3">
        <f t="shared" si="445"/>
        <v>0</v>
      </c>
      <c r="J3562" s="3">
        <f t="shared" si="446"/>
        <v>0</v>
      </c>
      <c r="K3562" s="3">
        <f t="shared" si="447"/>
        <v>0</v>
      </c>
      <c r="L3562" s="3">
        <f t="shared" si="448"/>
        <v>0</v>
      </c>
      <c r="M3562" s="3">
        <f t="shared" si="449"/>
        <v>0</v>
      </c>
      <c r="N3562" s="3">
        <f t="shared" si="450"/>
        <v>0</v>
      </c>
      <c r="O3562" s="3">
        <f t="shared" si="451"/>
        <v>0</v>
      </c>
      <c r="P3562" s="2">
        <f t="shared" si="444"/>
        <v>0</v>
      </c>
    </row>
    <row r="3563" spans="1:16">
      <c r="A3563" s="1">
        <v>3559</v>
      </c>
      <c r="G3563" s="3">
        <v>0</v>
      </c>
      <c r="H3563" s="2"/>
      <c r="I3563" s="3">
        <f t="shared" si="445"/>
        <v>0</v>
      </c>
      <c r="J3563" s="3">
        <f t="shared" si="446"/>
        <v>0</v>
      </c>
      <c r="K3563" s="3">
        <f t="shared" si="447"/>
        <v>0</v>
      </c>
      <c r="L3563" s="3">
        <f t="shared" si="448"/>
        <v>0</v>
      </c>
      <c r="M3563" s="3">
        <f t="shared" si="449"/>
        <v>0</v>
      </c>
      <c r="N3563" s="3">
        <f t="shared" si="450"/>
        <v>0</v>
      </c>
      <c r="O3563" s="3">
        <f t="shared" si="451"/>
        <v>0</v>
      </c>
      <c r="P3563" s="2">
        <f t="shared" si="444"/>
        <v>0</v>
      </c>
    </row>
    <row r="3564" spans="1:16">
      <c r="A3564" s="1">
        <v>3560</v>
      </c>
      <c r="G3564" s="3">
        <v>0</v>
      </c>
      <c r="H3564" s="2"/>
      <c r="I3564" s="3">
        <f t="shared" si="445"/>
        <v>0</v>
      </c>
      <c r="J3564" s="3">
        <f t="shared" si="446"/>
        <v>0</v>
      </c>
      <c r="K3564" s="3">
        <f t="shared" si="447"/>
        <v>0</v>
      </c>
      <c r="L3564" s="3">
        <f t="shared" si="448"/>
        <v>0</v>
      </c>
      <c r="M3564" s="3">
        <f t="shared" si="449"/>
        <v>0</v>
      </c>
      <c r="N3564" s="3">
        <f t="shared" si="450"/>
        <v>0</v>
      </c>
      <c r="O3564" s="3">
        <f t="shared" si="451"/>
        <v>0</v>
      </c>
      <c r="P3564" s="2">
        <f t="shared" si="444"/>
        <v>0</v>
      </c>
    </row>
    <row r="3565" spans="1:16">
      <c r="A3565" s="1">
        <v>3561</v>
      </c>
      <c r="G3565" s="3">
        <v>0</v>
      </c>
      <c r="H3565" s="2"/>
      <c r="I3565" s="3">
        <f t="shared" si="445"/>
        <v>0</v>
      </c>
      <c r="J3565" s="3">
        <f t="shared" si="446"/>
        <v>0</v>
      </c>
      <c r="K3565" s="3">
        <f t="shared" si="447"/>
        <v>0</v>
      </c>
      <c r="L3565" s="3">
        <f t="shared" si="448"/>
        <v>0</v>
      </c>
      <c r="M3565" s="3">
        <f t="shared" si="449"/>
        <v>0</v>
      </c>
      <c r="N3565" s="3">
        <f t="shared" si="450"/>
        <v>0</v>
      </c>
      <c r="O3565" s="3">
        <f t="shared" si="451"/>
        <v>0</v>
      </c>
      <c r="P3565" s="2">
        <f t="shared" si="444"/>
        <v>0</v>
      </c>
    </row>
    <row r="3566" spans="1:16">
      <c r="A3566" s="1">
        <v>3562</v>
      </c>
      <c r="G3566" s="3">
        <v>0</v>
      </c>
      <c r="H3566" s="2"/>
      <c r="I3566" s="3">
        <f t="shared" si="445"/>
        <v>0</v>
      </c>
      <c r="J3566" s="3">
        <f t="shared" si="446"/>
        <v>0</v>
      </c>
      <c r="K3566" s="3">
        <f t="shared" si="447"/>
        <v>0</v>
      </c>
      <c r="L3566" s="3">
        <f t="shared" si="448"/>
        <v>0</v>
      </c>
      <c r="M3566" s="3">
        <f t="shared" si="449"/>
        <v>0</v>
      </c>
      <c r="N3566" s="3">
        <f t="shared" si="450"/>
        <v>0</v>
      </c>
      <c r="O3566" s="3">
        <f t="shared" si="451"/>
        <v>0</v>
      </c>
      <c r="P3566" s="2">
        <f t="shared" si="444"/>
        <v>0</v>
      </c>
    </row>
    <row r="3567" spans="1:16">
      <c r="A3567" s="1">
        <v>3563</v>
      </c>
      <c r="G3567" s="3">
        <v>0</v>
      </c>
      <c r="H3567" s="2"/>
      <c r="I3567" s="3">
        <f t="shared" si="445"/>
        <v>0</v>
      </c>
      <c r="J3567" s="3">
        <f t="shared" si="446"/>
        <v>0</v>
      </c>
      <c r="K3567" s="3">
        <f t="shared" si="447"/>
        <v>0</v>
      </c>
      <c r="L3567" s="3">
        <f t="shared" si="448"/>
        <v>0</v>
      </c>
      <c r="M3567" s="3">
        <f t="shared" si="449"/>
        <v>0</v>
      </c>
      <c r="N3567" s="3">
        <f t="shared" si="450"/>
        <v>0</v>
      </c>
      <c r="O3567" s="3">
        <f t="shared" si="451"/>
        <v>0</v>
      </c>
      <c r="P3567" s="2">
        <f t="shared" si="444"/>
        <v>0</v>
      </c>
    </row>
    <row r="3568" spans="1:16">
      <c r="A3568" s="1">
        <v>3564</v>
      </c>
      <c r="G3568" s="3">
        <v>0</v>
      </c>
      <c r="H3568" s="2"/>
      <c r="I3568" s="3">
        <f t="shared" si="445"/>
        <v>0</v>
      </c>
      <c r="J3568" s="3">
        <f t="shared" si="446"/>
        <v>0</v>
      </c>
      <c r="K3568" s="3">
        <f t="shared" si="447"/>
        <v>0</v>
      </c>
      <c r="L3568" s="3">
        <f t="shared" si="448"/>
        <v>0</v>
      </c>
      <c r="M3568" s="3">
        <f t="shared" si="449"/>
        <v>0</v>
      </c>
      <c r="N3568" s="3">
        <f t="shared" si="450"/>
        <v>0</v>
      </c>
      <c r="O3568" s="3">
        <f t="shared" si="451"/>
        <v>0</v>
      </c>
      <c r="P3568" s="2">
        <f t="shared" si="444"/>
        <v>0</v>
      </c>
    </row>
    <row r="3569" spans="1:16">
      <c r="A3569" s="1">
        <v>3565</v>
      </c>
      <c r="G3569" s="3">
        <v>0</v>
      </c>
      <c r="H3569" s="2"/>
      <c r="I3569" s="3">
        <f t="shared" si="445"/>
        <v>0</v>
      </c>
      <c r="J3569" s="3">
        <f t="shared" si="446"/>
        <v>0</v>
      </c>
      <c r="K3569" s="3">
        <f t="shared" si="447"/>
        <v>0</v>
      </c>
      <c r="L3569" s="3">
        <f t="shared" si="448"/>
        <v>0</v>
      </c>
      <c r="M3569" s="3">
        <f t="shared" si="449"/>
        <v>0</v>
      </c>
      <c r="N3569" s="3">
        <f t="shared" si="450"/>
        <v>0</v>
      </c>
      <c r="O3569" s="3">
        <f t="shared" si="451"/>
        <v>0</v>
      </c>
      <c r="P3569" s="2">
        <f t="shared" si="444"/>
        <v>0</v>
      </c>
    </row>
    <row r="3570" spans="1:16">
      <c r="A3570" s="1">
        <v>3566</v>
      </c>
      <c r="G3570" s="3">
        <v>0</v>
      </c>
      <c r="H3570" s="2"/>
      <c r="I3570" s="3">
        <f t="shared" si="445"/>
        <v>0</v>
      </c>
      <c r="J3570" s="3">
        <f t="shared" si="446"/>
        <v>0</v>
      </c>
      <c r="K3570" s="3">
        <f t="shared" si="447"/>
        <v>0</v>
      </c>
      <c r="L3570" s="3">
        <f t="shared" si="448"/>
        <v>0</v>
      </c>
      <c r="M3570" s="3">
        <f t="shared" si="449"/>
        <v>0</v>
      </c>
      <c r="N3570" s="3">
        <f t="shared" si="450"/>
        <v>0</v>
      </c>
      <c r="O3570" s="3">
        <f t="shared" si="451"/>
        <v>0</v>
      </c>
      <c r="P3570" s="2">
        <f t="shared" si="444"/>
        <v>0</v>
      </c>
    </row>
    <row r="3571" spans="1:16">
      <c r="A3571" s="1">
        <v>3567</v>
      </c>
      <c r="G3571" s="3">
        <v>0</v>
      </c>
      <c r="H3571" s="2"/>
      <c r="I3571" s="3">
        <f t="shared" si="445"/>
        <v>0</v>
      </c>
      <c r="J3571" s="3">
        <f t="shared" si="446"/>
        <v>0</v>
      </c>
      <c r="K3571" s="3">
        <f t="shared" si="447"/>
        <v>0</v>
      </c>
      <c r="L3571" s="3">
        <f t="shared" si="448"/>
        <v>0</v>
      </c>
      <c r="M3571" s="3">
        <f t="shared" si="449"/>
        <v>0</v>
      </c>
      <c r="N3571" s="3">
        <f t="shared" si="450"/>
        <v>0</v>
      </c>
      <c r="O3571" s="3">
        <f t="shared" si="451"/>
        <v>0</v>
      </c>
      <c r="P3571" s="2">
        <f t="shared" si="444"/>
        <v>0</v>
      </c>
    </row>
    <row r="3572" spans="1:16">
      <c r="A3572" s="1">
        <v>3568</v>
      </c>
      <c r="G3572" s="3">
        <v>0</v>
      </c>
      <c r="H3572" s="2"/>
      <c r="I3572" s="3">
        <f t="shared" si="445"/>
        <v>0</v>
      </c>
      <c r="J3572" s="3">
        <f t="shared" si="446"/>
        <v>0</v>
      </c>
      <c r="K3572" s="3">
        <f t="shared" si="447"/>
        <v>0</v>
      </c>
      <c r="L3572" s="3">
        <f t="shared" si="448"/>
        <v>0</v>
      </c>
      <c r="M3572" s="3">
        <f t="shared" si="449"/>
        <v>0</v>
      </c>
      <c r="N3572" s="3">
        <f t="shared" si="450"/>
        <v>0</v>
      </c>
      <c r="O3572" s="3">
        <f t="shared" si="451"/>
        <v>0</v>
      </c>
      <c r="P3572" s="2">
        <f t="shared" si="444"/>
        <v>0</v>
      </c>
    </row>
    <row r="3573" spans="1:16">
      <c r="A3573" s="1">
        <v>3569</v>
      </c>
      <c r="G3573" s="3">
        <v>0</v>
      </c>
      <c r="H3573" s="2"/>
      <c r="I3573" s="3">
        <f t="shared" si="445"/>
        <v>0</v>
      </c>
      <c r="J3573" s="3">
        <f t="shared" si="446"/>
        <v>0</v>
      </c>
      <c r="K3573" s="3">
        <f t="shared" si="447"/>
        <v>0</v>
      </c>
      <c r="L3573" s="3">
        <f t="shared" si="448"/>
        <v>0</v>
      </c>
      <c r="M3573" s="3">
        <f t="shared" si="449"/>
        <v>0</v>
      </c>
      <c r="N3573" s="3">
        <f t="shared" si="450"/>
        <v>0</v>
      </c>
      <c r="O3573" s="3">
        <f t="shared" si="451"/>
        <v>0</v>
      </c>
      <c r="P3573" s="2">
        <f t="shared" si="444"/>
        <v>0</v>
      </c>
    </row>
    <row r="3574" spans="1:16">
      <c r="A3574" s="1">
        <v>3570</v>
      </c>
      <c r="G3574" s="3">
        <v>0</v>
      </c>
      <c r="H3574" s="2"/>
      <c r="I3574" s="3">
        <f t="shared" si="445"/>
        <v>0</v>
      </c>
      <c r="J3574" s="3">
        <f t="shared" si="446"/>
        <v>0</v>
      </c>
      <c r="K3574" s="3">
        <f t="shared" si="447"/>
        <v>0</v>
      </c>
      <c r="L3574" s="3">
        <f t="shared" si="448"/>
        <v>0</v>
      </c>
      <c r="M3574" s="3">
        <f t="shared" si="449"/>
        <v>0</v>
      </c>
      <c r="N3574" s="3">
        <f t="shared" si="450"/>
        <v>0</v>
      </c>
      <c r="O3574" s="3">
        <f t="shared" si="451"/>
        <v>0</v>
      </c>
      <c r="P3574" s="2">
        <f t="shared" si="444"/>
        <v>0</v>
      </c>
    </row>
    <row r="3575" spans="1:16">
      <c r="A3575" s="1">
        <v>3571</v>
      </c>
      <c r="G3575" s="3">
        <v>0</v>
      </c>
      <c r="H3575" s="2"/>
      <c r="I3575" s="3">
        <f t="shared" si="445"/>
        <v>0</v>
      </c>
      <c r="J3575" s="3">
        <f t="shared" si="446"/>
        <v>0</v>
      </c>
      <c r="K3575" s="3">
        <f t="shared" si="447"/>
        <v>0</v>
      </c>
      <c r="L3575" s="3">
        <f t="shared" si="448"/>
        <v>0</v>
      </c>
      <c r="M3575" s="3">
        <f t="shared" si="449"/>
        <v>0</v>
      </c>
      <c r="N3575" s="3">
        <f t="shared" si="450"/>
        <v>0</v>
      </c>
      <c r="O3575" s="3">
        <f t="shared" si="451"/>
        <v>0</v>
      </c>
      <c r="P3575" s="2">
        <f t="shared" si="444"/>
        <v>0</v>
      </c>
    </row>
    <row r="3576" spans="1:16">
      <c r="A3576" s="1">
        <v>3572</v>
      </c>
      <c r="G3576" s="3">
        <v>0</v>
      </c>
      <c r="H3576" s="2"/>
      <c r="I3576" s="3">
        <f t="shared" si="445"/>
        <v>0</v>
      </c>
      <c r="J3576" s="3">
        <f t="shared" si="446"/>
        <v>0</v>
      </c>
      <c r="K3576" s="3">
        <f t="shared" si="447"/>
        <v>0</v>
      </c>
      <c r="L3576" s="3">
        <f t="shared" si="448"/>
        <v>0</v>
      </c>
      <c r="M3576" s="3">
        <f t="shared" si="449"/>
        <v>0</v>
      </c>
      <c r="N3576" s="3">
        <f t="shared" si="450"/>
        <v>0</v>
      </c>
      <c r="O3576" s="3">
        <f t="shared" si="451"/>
        <v>0</v>
      </c>
      <c r="P3576" s="2">
        <f t="shared" si="444"/>
        <v>0</v>
      </c>
    </row>
    <row r="3577" spans="1:16">
      <c r="A3577" s="1">
        <v>3573</v>
      </c>
      <c r="G3577" s="3">
        <v>0</v>
      </c>
      <c r="H3577" s="2"/>
      <c r="I3577" s="3">
        <f t="shared" si="445"/>
        <v>0</v>
      </c>
      <c r="J3577" s="3">
        <f t="shared" si="446"/>
        <v>0</v>
      </c>
      <c r="K3577" s="3">
        <f t="shared" si="447"/>
        <v>0</v>
      </c>
      <c r="L3577" s="3">
        <f t="shared" si="448"/>
        <v>0</v>
      </c>
      <c r="M3577" s="3">
        <f t="shared" si="449"/>
        <v>0</v>
      </c>
      <c r="N3577" s="3">
        <f t="shared" si="450"/>
        <v>0</v>
      </c>
      <c r="O3577" s="3">
        <f t="shared" si="451"/>
        <v>0</v>
      </c>
      <c r="P3577" s="2">
        <f t="shared" si="444"/>
        <v>0</v>
      </c>
    </row>
    <row r="3578" spans="1:16">
      <c r="A3578" s="1">
        <v>3574</v>
      </c>
      <c r="G3578" s="3">
        <v>0</v>
      </c>
      <c r="H3578" s="2"/>
      <c r="I3578" s="3">
        <f t="shared" si="445"/>
        <v>0</v>
      </c>
      <c r="J3578" s="3">
        <f t="shared" si="446"/>
        <v>0</v>
      </c>
      <c r="K3578" s="3">
        <f t="shared" si="447"/>
        <v>0</v>
      </c>
      <c r="L3578" s="3">
        <f t="shared" si="448"/>
        <v>0</v>
      </c>
      <c r="M3578" s="3">
        <f t="shared" si="449"/>
        <v>0</v>
      </c>
      <c r="N3578" s="3">
        <f t="shared" si="450"/>
        <v>0</v>
      </c>
      <c r="O3578" s="3">
        <f t="shared" si="451"/>
        <v>0</v>
      </c>
      <c r="P3578" s="2">
        <f t="shared" si="444"/>
        <v>0</v>
      </c>
    </row>
    <row r="3579" spans="1:16">
      <c r="A3579" s="1">
        <v>3575</v>
      </c>
      <c r="G3579" s="3">
        <v>0</v>
      </c>
      <c r="H3579" s="2"/>
      <c r="I3579" s="3">
        <f t="shared" si="445"/>
        <v>0</v>
      </c>
      <c r="J3579" s="3">
        <f t="shared" si="446"/>
        <v>0</v>
      </c>
      <c r="K3579" s="3">
        <f t="shared" si="447"/>
        <v>0</v>
      </c>
      <c r="L3579" s="3">
        <f t="shared" si="448"/>
        <v>0</v>
      </c>
      <c r="M3579" s="3">
        <f t="shared" si="449"/>
        <v>0</v>
      </c>
      <c r="N3579" s="3">
        <f t="shared" si="450"/>
        <v>0</v>
      </c>
      <c r="O3579" s="3">
        <f t="shared" si="451"/>
        <v>0</v>
      </c>
      <c r="P3579" s="2">
        <f t="shared" si="444"/>
        <v>0</v>
      </c>
    </row>
    <row r="3580" spans="1:16">
      <c r="A3580" s="1">
        <v>3576</v>
      </c>
      <c r="G3580" s="3">
        <v>0</v>
      </c>
      <c r="H3580" s="2"/>
      <c r="I3580" s="3">
        <f t="shared" si="445"/>
        <v>0</v>
      </c>
      <c r="J3580" s="3">
        <f t="shared" si="446"/>
        <v>0</v>
      </c>
      <c r="K3580" s="3">
        <f t="shared" si="447"/>
        <v>0</v>
      </c>
      <c r="L3580" s="3">
        <f t="shared" si="448"/>
        <v>0</v>
      </c>
      <c r="M3580" s="3">
        <f t="shared" si="449"/>
        <v>0</v>
      </c>
      <c r="N3580" s="3">
        <f t="shared" si="450"/>
        <v>0</v>
      </c>
      <c r="O3580" s="3">
        <f t="shared" si="451"/>
        <v>0</v>
      </c>
      <c r="P3580" s="2">
        <f t="shared" si="444"/>
        <v>0</v>
      </c>
    </row>
    <row r="3581" spans="1:16">
      <c r="A3581" s="1">
        <v>3577</v>
      </c>
      <c r="G3581" s="3">
        <v>0</v>
      </c>
      <c r="H3581" s="2"/>
      <c r="I3581" s="3">
        <f t="shared" si="445"/>
        <v>0</v>
      </c>
      <c r="J3581" s="3">
        <f t="shared" si="446"/>
        <v>0</v>
      </c>
      <c r="K3581" s="3">
        <f t="shared" si="447"/>
        <v>0</v>
      </c>
      <c r="L3581" s="3">
        <f t="shared" si="448"/>
        <v>0</v>
      </c>
      <c r="M3581" s="3">
        <f t="shared" si="449"/>
        <v>0</v>
      </c>
      <c r="N3581" s="3">
        <f t="shared" si="450"/>
        <v>0</v>
      </c>
      <c r="O3581" s="3">
        <f t="shared" si="451"/>
        <v>0</v>
      </c>
      <c r="P3581" s="2">
        <f t="shared" si="444"/>
        <v>0</v>
      </c>
    </row>
    <row r="3582" spans="1:16">
      <c r="A3582" s="1">
        <v>3578</v>
      </c>
      <c r="G3582" s="3">
        <v>0</v>
      </c>
      <c r="H3582" s="2"/>
      <c r="I3582" s="3">
        <f t="shared" si="445"/>
        <v>0</v>
      </c>
      <c r="J3582" s="3">
        <f t="shared" si="446"/>
        <v>0</v>
      </c>
      <c r="K3582" s="3">
        <f t="shared" si="447"/>
        <v>0</v>
      </c>
      <c r="L3582" s="3">
        <f t="shared" si="448"/>
        <v>0</v>
      </c>
      <c r="M3582" s="3">
        <f t="shared" si="449"/>
        <v>0</v>
      </c>
      <c r="N3582" s="3">
        <f t="shared" si="450"/>
        <v>0</v>
      </c>
      <c r="O3582" s="3">
        <f t="shared" si="451"/>
        <v>0</v>
      </c>
      <c r="P3582" s="2">
        <f t="shared" si="444"/>
        <v>0</v>
      </c>
    </row>
    <row r="3583" spans="1:16">
      <c r="A3583" s="1">
        <v>3579</v>
      </c>
      <c r="G3583" s="3">
        <v>0</v>
      </c>
      <c r="H3583" s="2"/>
      <c r="I3583" s="3">
        <f t="shared" si="445"/>
        <v>0</v>
      </c>
      <c r="J3583" s="3">
        <f t="shared" si="446"/>
        <v>0</v>
      </c>
      <c r="K3583" s="3">
        <f t="shared" si="447"/>
        <v>0</v>
      </c>
      <c r="L3583" s="3">
        <f t="shared" si="448"/>
        <v>0</v>
      </c>
      <c r="M3583" s="3">
        <f t="shared" si="449"/>
        <v>0</v>
      </c>
      <c r="N3583" s="3">
        <f t="shared" si="450"/>
        <v>0</v>
      </c>
      <c r="O3583" s="3">
        <f t="shared" si="451"/>
        <v>0</v>
      </c>
      <c r="P3583" s="2">
        <f t="shared" si="444"/>
        <v>0</v>
      </c>
    </row>
    <row r="3584" spans="1:16">
      <c r="A3584" s="1">
        <v>3580</v>
      </c>
      <c r="G3584" s="3">
        <v>0</v>
      </c>
      <c r="H3584" s="2"/>
      <c r="I3584" s="3">
        <f t="shared" si="445"/>
        <v>0</v>
      </c>
      <c r="J3584" s="3">
        <f t="shared" si="446"/>
        <v>0</v>
      </c>
      <c r="K3584" s="3">
        <f t="shared" si="447"/>
        <v>0</v>
      </c>
      <c r="L3584" s="3">
        <f t="shared" si="448"/>
        <v>0</v>
      </c>
      <c r="M3584" s="3">
        <f t="shared" si="449"/>
        <v>0</v>
      </c>
      <c r="N3584" s="3">
        <f t="shared" si="450"/>
        <v>0</v>
      </c>
      <c r="O3584" s="3">
        <f t="shared" si="451"/>
        <v>0</v>
      </c>
      <c r="P3584" s="2">
        <f t="shared" si="444"/>
        <v>0</v>
      </c>
    </row>
    <row r="3585" spans="1:16">
      <c r="A3585" s="1">
        <v>3581</v>
      </c>
      <c r="G3585" s="3">
        <v>0</v>
      </c>
      <c r="H3585" s="2"/>
      <c r="I3585" s="3">
        <f t="shared" si="445"/>
        <v>0</v>
      </c>
      <c r="J3585" s="3">
        <f t="shared" si="446"/>
        <v>0</v>
      </c>
      <c r="K3585" s="3">
        <f t="shared" si="447"/>
        <v>0</v>
      </c>
      <c r="L3585" s="3">
        <f t="shared" si="448"/>
        <v>0</v>
      </c>
      <c r="M3585" s="3">
        <f t="shared" si="449"/>
        <v>0</v>
      </c>
      <c r="N3585" s="3">
        <f t="shared" si="450"/>
        <v>0</v>
      </c>
      <c r="O3585" s="3">
        <f t="shared" si="451"/>
        <v>0</v>
      </c>
      <c r="P3585" s="2">
        <f t="shared" si="444"/>
        <v>0</v>
      </c>
    </row>
    <row r="3586" spans="1:16">
      <c r="A3586" s="1">
        <v>3582</v>
      </c>
      <c r="G3586" s="3">
        <v>0</v>
      </c>
      <c r="H3586" s="2"/>
      <c r="I3586" s="3">
        <f t="shared" si="445"/>
        <v>0</v>
      </c>
      <c r="J3586" s="3">
        <f t="shared" si="446"/>
        <v>0</v>
      </c>
      <c r="K3586" s="3">
        <f t="shared" si="447"/>
        <v>0</v>
      </c>
      <c r="L3586" s="3">
        <f t="shared" si="448"/>
        <v>0</v>
      </c>
      <c r="M3586" s="3">
        <f t="shared" si="449"/>
        <v>0</v>
      </c>
      <c r="N3586" s="3">
        <f t="shared" si="450"/>
        <v>0</v>
      </c>
      <c r="O3586" s="3">
        <f t="shared" si="451"/>
        <v>0</v>
      </c>
      <c r="P3586" s="2">
        <f t="shared" si="444"/>
        <v>0</v>
      </c>
    </row>
    <row r="3587" spans="1:16">
      <c r="A3587" s="1">
        <v>3583</v>
      </c>
      <c r="G3587" s="3">
        <v>0</v>
      </c>
      <c r="H3587" s="2"/>
      <c r="I3587" s="3">
        <f t="shared" si="445"/>
        <v>0</v>
      </c>
      <c r="J3587" s="3">
        <f t="shared" si="446"/>
        <v>0</v>
      </c>
      <c r="K3587" s="3">
        <f t="shared" si="447"/>
        <v>0</v>
      </c>
      <c r="L3587" s="3">
        <f t="shared" si="448"/>
        <v>0</v>
      </c>
      <c r="M3587" s="3">
        <f t="shared" si="449"/>
        <v>0</v>
      </c>
      <c r="N3587" s="3">
        <f t="shared" si="450"/>
        <v>0</v>
      </c>
      <c r="O3587" s="3">
        <f t="shared" si="451"/>
        <v>0</v>
      </c>
      <c r="P3587" s="2">
        <f t="shared" si="444"/>
        <v>0</v>
      </c>
    </row>
    <row r="3588" spans="1:16">
      <c r="A3588" s="1">
        <v>3584</v>
      </c>
      <c r="G3588" s="3">
        <v>0</v>
      </c>
      <c r="H3588" s="2"/>
      <c r="I3588" s="3">
        <f t="shared" si="445"/>
        <v>0</v>
      </c>
      <c r="J3588" s="3">
        <f t="shared" si="446"/>
        <v>0</v>
      </c>
      <c r="K3588" s="3">
        <f t="shared" si="447"/>
        <v>0</v>
      </c>
      <c r="L3588" s="3">
        <f t="shared" si="448"/>
        <v>0</v>
      </c>
      <c r="M3588" s="3">
        <f t="shared" si="449"/>
        <v>0</v>
      </c>
      <c r="N3588" s="3">
        <f t="shared" si="450"/>
        <v>0</v>
      </c>
      <c r="O3588" s="3">
        <f t="shared" si="451"/>
        <v>0</v>
      </c>
      <c r="P3588" s="2">
        <f t="shared" si="444"/>
        <v>0</v>
      </c>
    </row>
    <row r="3589" spans="1:16">
      <c r="A3589" s="1">
        <v>3585</v>
      </c>
      <c r="G3589" s="3">
        <v>0</v>
      </c>
      <c r="H3589" s="2"/>
      <c r="I3589" s="3">
        <f t="shared" si="445"/>
        <v>0</v>
      </c>
      <c r="J3589" s="3">
        <f t="shared" si="446"/>
        <v>0</v>
      </c>
      <c r="K3589" s="3">
        <f t="shared" si="447"/>
        <v>0</v>
      </c>
      <c r="L3589" s="3">
        <f t="shared" si="448"/>
        <v>0</v>
      </c>
      <c r="M3589" s="3">
        <f t="shared" si="449"/>
        <v>0</v>
      </c>
      <c r="N3589" s="3">
        <f t="shared" si="450"/>
        <v>0</v>
      </c>
      <c r="O3589" s="3">
        <f t="shared" si="451"/>
        <v>0</v>
      </c>
      <c r="P3589" s="2">
        <f t="shared" ref="P3589:P3652" si="452">O3589</f>
        <v>0</v>
      </c>
    </row>
    <row r="3590" spans="1:16">
      <c r="A3590" s="1">
        <v>3586</v>
      </c>
      <c r="G3590" s="3">
        <v>0</v>
      </c>
      <c r="H3590" s="2"/>
      <c r="I3590" s="3">
        <f t="shared" si="445"/>
        <v>0</v>
      </c>
      <c r="J3590" s="3">
        <f t="shared" si="446"/>
        <v>0</v>
      </c>
      <c r="K3590" s="3">
        <f t="shared" si="447"/>
        <v>0</v>
      </c>
      <c r="L3590" s="3">
        <f t="shared" si="448"/>
        <v>0</v>
      </c>
      <c r="M3590" s="3">
        <f t="shared" si="449"/>
        <v>0</v>
      </c>
      <c r="N3590" s="3">
        <f t="shared" si="450"/>
        <v>0</v>
      </c>
      <c r="O3590" s="3">
        <f t="shared" si="451"/>
        <v>0</v>
      </c>
      <c r="P3590" s="2">
        <f t="shared" si="452"/>
        <v>0</v>
      </c>
    </row>
    <row r="3591" spans="1:16">
      <c r="A3591" s="1">
        <v>3587</v>
      </c>
      <c r="G3591" s="3">
        <v>0</v>
      </c>
      <c r="H3591" s="2"/>
      <c r="I3591" s="3">
        <f t="shared" si="445"/>
        <v>0</v>
      </c>
      <c r="J3591" s="3">
        <f t="shared" si="446"/>
        <v>0</v>
      </c>
      <c r="K3591" s="3">
        <f t="shared" si="447"/>
        <v>0</v>
      </c>
      <c r="L3591" s="3">
        <f t="shared" si="448"/>
        <v>0</v>
      </c>
      <c r="M3591" s="3">
        <f t="shared" si="449"/>
        <v>0</v>
      </c>
      <c r="N3591" s="3">
        <f t="shared" si="450"/>
        <v>0</v>
      </c>
      <c r="O3591" s="3">
        <f t="shared" si="451"/>
        <v>0</v>
      </c>
      <c r="P3591" s="2">
        <f t="shared" si="452"/>
        <v>0</v>
      </c>
    </row>
    <row r="3592" spans="1:16">
      <c r="A3592" s="1">
        <v>3588</v>
      </c>
      <c r="G3592" s="3">
        <v>0</v>
      </c>
      <c r="H3592" s="2"/>
      <c r="I3592" s="3">
        <f t="shared" si="445"/>
        <v>0</v>
      </c>
      <c r="J3592" s="3">
        <f t="shared" si="446"/>
        <v>0</v>
      </c>
      <c r="K3592" s="3">
        <f t="shared" si="447"/>
        <v>0</v>
      </c>
      <c r="L3592" s="3">
        <f t="shared" si="448"/>
        <v>0</v>
      </c>
      <c r="M3592" s="3">
        <f t="shared" si="449"/>
        <v>0</v>
      </c>
      <c r="N3592" s="3">
        <f t="shared" si="450"/>
        <v>0</v>
      </c>
      <c r="O3592" s="3">
        <f t="shared" si="451"/>
        <v>0</v>
      </c>
      <c r="P3592" s="2">
        <f t="shared" si="452"/>
        <v>0</v>
      </c>
    </row>
    <row r="3593" spans="1:16">
      <c r="A3593" s="1">
        <v>3589</v>
      </c>
      <c r="G3593" s="3">
        <v>0</v>
      </c>
      <c r="H3593" s="2"/>
      <c r="I3593" s="3">
        <f t="shared" si="445"/>
        <v>0</v>
      </c>
      <c r="J3593" s="3">
        <f t="shared" si="446"/>
        <v>0</v>
      </c>
      <c r="K3593" s="3">
        <f t="shared" si="447"/>
        <v>0</v>
      </c>
      <c r="L3593" s="3">
        <f t="shared" si="448"/>
        <v>0</v>
      </c>
      <c r="M3593" s="3">
        <f t="shared" si="449"/>
        <v>0</v>
      </c>
      <c r="N3593" s="3">
        <f t="shared" si="450"/>
        <v>0</v>
      </c>
      <c r="O3593" s="3">
        <f t="shared" si="451"/>
        <v>0</v>
      </c>
      <c r="P3593" s="2">
        <f t="shared" si="452"/>
        <v>0</v>
      </c>
    </row>
    <row r="3594" spans="1:16">
      <c r="A3594" s="1">
        <v>3590</v>
      </c>
      <c r="G3594" s="3">
        <v>0</v>
      </c>
      <c r="H3594" s="2"/>
      <c r="I3594" s="3">
        <f t="shared" si="445"/>
        <v>0</v>
      </c>
      <c r="J3594" s="3">
        <f t="shared" si="446"/>
        <v>0</v>
      </c>
      <c r="K3594" s="3">
        <f t="shared" si="447"/>
        <v>0</v>
      </c>
      <c r="L3594" s="3">
        <f t="shared" si="448"/>
        <v>0</v>
      </c>
      <c r="M3594" s="3">
        <f t="shared" si="449"/>
        <v>0</v>
      </c>
      <c r="N3594" s="3">
        <f t="shared" si="450"/>
        <v>0</v>
      </c>
      <c r="O3594" s="3">
        <f t="shared" si="451"/>
        <v>0</v>
      </c>
      <c r="P3594" s="2">
        <f t="shared" si="452"/>
        <v>0</v>
      </c>
    </row>
    <row r="3595" spans="1:16">
      <c r="A3595" s="1">
        <v>3591</v>
      </c>
      <c r="G3595" s="3">
        <v>0</v>
      </c>
      <c r="H3595" s="2"/>
      <c r="I3595" s="3">
        <f t="shared" si="445"/>
        <v>0</v>
      </c>
      <c r="J3595" s="3">
        <f t="shared" si="446"/>
        <v>0</v>
      </c>
      <c r="K3595" s="3">
        <f t="shared" si="447"/>
        <v>0</v>
      </c>
      <c r="L3595" s="3">
        <f t="shared" si="448"/>
        <v>0</v>
      </c>
      <c r="M3595" s="3">
        <f t="shared" si="449"/>
        <v>0</v>
      </c>
      <c r="N3595" s="3">
        <f t="shared" si="450"/>
        <v>0</v>
      </c>
      <c r="O3595" s="3">
        <f t="shared" si="451"/>
        <v>0</v>
      </c>
      <c r="P3595" s="2">
        <f t="shared" si="452"/>
        <v>0</v>
      </c>
    </row>
    <row r="3596" spans="1:16">
      <c r="A3596" s="1">
        <v>3592</v>
      </c>
      <c r="G3596" s="3">
        <v>0</v>
      </c>
      <c r="H3596" s="2"/>
      <c r="I3596" s="3">
        <f t="shared" si="445"/>
        <v>0</v>
      </c>
      <c r="J3596" s="3">
        <f t="shared" si="446"/>
        <v>0</v>
      </c>
      <c r="K3596" s="3">
        <f t="shared" si="447"/>
        <v>0</v>
      </c>
      <c r="L3596" s="3">
        <f t="shared" si="448"/>
        <v>0</v>
      </c>
      <c r="M3596" s="3">
        <f t="shared" si="449"/>
        <v>0</v>
      </c>
      <c r="N3596" s="3">
        <f t="shared" si="450"/>
        <v>0</v>
      </c>
      <c r="O3596" s="3">
        <f t="shared" si="451"/>
        <v>0</v>
      </c>
      <c r="P3596" s="2">
        <f t="shared" si="452"/>
        <v>0</v>
      </c>
    </row>
    <row r="3597" spans="1:16">
      <c r="A3597" s="1">
        <v>3593</v>
      </c>
      <c r="G3597" s="3">
        <v>0</v>
      </c>
      <c r="H3597" s="2"/>
      <c r="I3597" s="3">
        <f t="shared" si="445"/>
        <v>0</v>
      </c>
      <c r="J3597" s="3">
        <f t="shared" si="446"/>
        <v>0</v>
      </c>
      <c r="K3597" s="3">
        <f t="shared" si="447"/>
        <v>0</v>
      </c>
      <c r="L3597" s="3">
        <f t="shared" si="448"/>
        <v>0</v>
      </c>
      <c r="M3597" s="3">
        <f t="shared" si="449"/>
        <v>0</v>
      </c>
      <c r="N3597" s="3">
        <f t="shared" si="450"/>
        <v>0</v>
      </c>
      <c r="O3597" s="3">
        <f t="shared" si="451"/>
        <v>0</v>
      </c>
      <c r="P3597" s="2">
        <f t="shared" si="452"/>
        <v>0</v>
      </c>
    </row>
    <row r="3598" spans="1:16">
      <c r="A3598" s="1">
        <v>3594</v>
      </c>
      <c r="G3598" s="3">
        <v>0</v>
      </c>
      <c r="H3598" s="2"/>
      <c r="I3598" s="3">
        <f t="shared" si="445"/>
        <v>0</v>
      </c>
      <c r="J3598" s="3">
        <f t="shared" si="446"/>
        <v>0</v>
      </c>
      <c r="K3598" s="3">
        <f t="shared" si="447"/>
        <v>0</v>
      </c>
      <c r="L3598" s="3">
        <f t="shared" si="448"/>
        <v>0</v>
      </c>
      <c r="M3598" s="3">
        <f t="shared" si="449"/>
        <v>0</v>
      </c>
      <c r="N3598" s="3">
        <f t="shared" si="450"/>
        <v>0</v>
      </c>
      <c r="O3598" s="3">
        <f t="shared" si="451"/>
        <v>0</v>
      </c>
      <c r="P3598" s="2">
        <f t="shared" si="452"/>
        <v>0</v>
      </c>
    </row>
    <row r="3599" spans="1:16">
      <c r="A3599" s="1">
        <v>3595</v>
      </c>
      <c r="G3599" s="3">
        <v>0</v>
      </c>
      <c r="H3599" s="2"/>
      <c r="I3599" s="3">
        <f t="shared" si="445"/>
        <v>0</v>
      </c>
      <c r="J3599" s="3">
        <f t="shared" si="446"/>
        <v>0</v>
      </c>
      <c r="K3599" s="3">
        <f t="shared" si="447"/>
        <v>0</v>
      </c>
      <c r="L3599" s="3">
        <f t="shared" si="448"/>
        <v>0</v>
      </c>
      <c r="M3599" s="3">
        <f t="shared" si="449"/>
        <v>0</v>
      </c>
      <c r="N3599" s="3">
        <f t="shared" si="450"/>
        <v>0</v>
      </c>
      <c r="O3599" s="3">
        <f t="shared" si="451"/>
        <v>0</v>
      </c>
      <c r="P3599" s="2">
        <f t="shared" si="452"/>
        <v>0</v>
      </c>
    </row>
    <row r="3600" spans="1:16">
      <c r="A3600" s="1">
        <v>3596</v>
      </c>
      <c r="G3600" s="3">
        <v>0</v>
      </c>
      <c r="H3600" s="2"/>
      <c r="I3600" s="3">
        <f t="shared" si="445"/>
        <v>0</v>
      </c>
      <c r="J3600" s="3">
        <f t="shared" si="446"/>
        <v>0</v>
      </c>
      <c r="K3600" s="3">
        <f t="shared" si="447"/>
        <v>0</v>
      </c>
      <c r="L3600" s="3">
        <f t="shared" si="448"/>
        <v>0</v>
      </c>
      <c r="M3600" s="3">
        <f t="shared" si="449"/>
        <v>0</v>
      </c>
      <c r="N3600" s="3">
        <f t="shared" si="450"/>
        <v>0</v>
      </c>
      <c r="O3600" s="3">
        <f t="shared" si="451"/>
        <v>0</v>
      </c>
      <c r="P3600" s="2">
        <f t="shared" si="452"/>
        <v>0</v>
      </c>
    </row>
    <row r="3601" spans="1:16">
      <c r="A3601" s="1">
        <v>3597</v>
      </c>
      <c r="G3601" s="3">
        <v>0</v>
      </c>
      <c r="H3601" s="2"/>
      <c r="I3601" s="3">
        <f t="shared" si="445"/>
        <v>0</v>
      </c>
      <c r="J3601" s="3">
        <f t="shared" si="446"/>
        <v>0</v>
      </c>
      <c r="K3601" s="3">
        <f t="shared" si="447"/>
        <v>0</v>
      </c>
      <c r="L3601" s="3">
        <f t="shared" si="448"/>
        <v>0</v>
      </c>
      <c r="M3601" s="3">
        <f t="shared" si="449"/>
        <v>0</v>
      </c>
      <c r="N3601" s="3">
        <f t="shared" si="450"/>
        <v>0</v>
      </c>
      <c r="O3601" s="3">
        <f t="shared" si="451"/>
        <v>0</v>
      </c>
      <c r="P3601" s="2">
        <f t="shared" si="452"/>
        <v>0</v>
      </c>
    </row>
    <row r="3602" spans="1:16">
      <c r="A3602" s="1">
        <v>3598</v>
      </c>
      <c r="G3602" s="3">
        <v>0</v>
      </c>
      <c r="H3602" s="2"/>
      <c r="I3602" s="3">
        <f t="shared" si="445"/>
        <v>0</v>
      </c>
      <c r="J3602" s="3">
        <f t="shared" si="446"/>
        <v>0</v>
      </c>
      <c r="K3602" s="3">
        <f t="shared" si="447"/>
        <v>0</v>
      </c>
      <c r="L3602" s="3">
        <f t="shared" si="448"/>
        <v>0</v>
      </c>
      <c r="M3602" s="3">
        <f t="shared" si="449"/>
        <v>0</v>
      </c>
      <c r="N3602" s="3">
        <f t="shared" si="450"/>
        <v>0</v>
      </c>
      <c r="O3602" s="3">
        <f t="shared" si="451"/>
        <v>0</v>
      </c>
      <c r="P3602" s="2">
        <f t="shared" si="452"/>
        <v>0</v>
      </c>
    </row>
    <row r="3603" spans="1:16">
      <c r="A3603" s="1">
        <v>3599</v>
      </c>
      <c r="G3603" s="3">
        <v>0</v>
      </c>
      <c r="H3603" s="2"/>
      <c r="I3603" s="3">
        <f t="shared" si="445"/>
        <v>0</v>
      </c>
      <c r="J3603" s="3">
        <f t="shared" si="446"/>
        <v>0</v>
      </c>
      <c r="K3603" s="3">
        <f t="shared" si="447"/>
        <v>0</v>
      </c>
      <c r="L3603" s="3">
        <f t="shared" si="448"/>
        <v>0</v>
      </c>
      <c r="M3603" s="3">
        <f t="shared" si="449"/>
        <v>0</v>
      </c>
      <c r="N3603" s="3">
        <f t="shared" si="450"/>
        <v>0</v>
      </c>
      <c r="O3603" s="3">
        <f t="shared" si="451"/>
        <v>0</v>
      </c>
      <c r="P3603" s="2">
        <f t="shared" si="452"/>
        <v>0</v>
      </c>
    </row>
    <row r="3604" spans="1:16">
      <c r="A3604" s="1">
        <v>3600</v>
      </c>
      <c r="G3604" s="3">
        <v>0</v>
      </c>
      <c r="H3604" s="2"/>
      <c r="I3604" s="3">
        <f t="shared" si="445"/>
        <v>0</v>
      </c>
      <c r="J3604" s="3">
        <f t="shared" si="446"/>
        <v>0</v>
      </c>
      <c r="K3604" s="3">
        <f t="shared" si="447"/>
        <v>0</v>
      </c>
      <c r="L3604" s="3">
        <f t="shared" si="448"/>
        <v>0</v>
      </c>
      <c r="M3604" s="3">
        <f t="shared" si="449"/>
        <v>0</v>
      </c>
      <c r="N3604" s="3">
        <f t="shared" si="450"/>
        <v>0</v>
      </c>
      <c r="O3604" s="3">
        <f t="shared" si="451"/>
        <v>0</v>
      </c>
      <c r="P3604" s="2">
        <f t="shared" si="452"/>
        <v>0</v>
      </c>
    </row>
    <row r="3605" spans="1:16">
      <c r="A3605" s="1">
        <v>3601</v>
      </c>
      <c r="G3605" s="3">
        <v>0</v>
      </c>
      <c r="H3605" s="2"/>
      <c r="I3605" s="3">
        <f t="shared" si="445"/>
        <v>0</v>
      </c>
      <c r="J3605" s="3">
        <f t="shared" si="446"/>
        <v>0</v>
      </c>
      <c r="K3605" s="3">
        <f t="shared" si="447"/>
        <v>0</v>
      </c>
      <c r="L3605" s="3">
        <f t="shared" si="448"/>
        <v>0</v>
      </c>
      <c r="M3605" s="3">
        <f t="shared" si="449"/>
        <v>0</v>
      </c>
      <c r="N3605" s="3">
        <f t="shared" si="450"/>
        <v>0</v>
      </c>
      <c r="O3605" s="3">
        <f t="shared" si="451"/>
        <v>0</v>
      </c>
      <c r="P3605" s="2">
        <f t="shared" si="452"/>
        <v>0</v>
      </c>
    </row>
    <row r="3606" spans="1:16">
      <c r="A3606" s="1">
        <v>3602</v>
      </c>
      <c r="G3606" s="3">
        <v>0</v>
      </c>
      <c r="H3606" s="2"/>
      <c r="I3606" s="3">
        <f t="shared" si="445"/>
        <v>0</v>
      </c>
      <c r="J3606" s="3">
        <f t="shared" si="446"/>
        <v>0</v>
      </c>
      <c r="K3606" s="3">
        <f t="shared" si="447"/>
        <v>0</v>
      </c>
      <c r="L3606" s="3">
        <f t="shared" si="448"/>
        <v>0</v>
      </c>
      <c r="M3606" s="3">
        <f t="shared" si="449"/>
        <v>0</v>
      </c>
      <c r="N3606" s="3">
        <f t="shared" si="450"/>
        <v>0</v>
      </c>
      <c r="O3606" s="3">
        <f t="shared" si="451"/>
        <v>0</v>
      </c>
      <c r="P3606" s="2">
        <f t="shared" si="452"/>
        <v>0</v>
      </c>
    </row>
    <row r="3607" spans="1:16">
      <c r="A3607" s="1">
        <v>3603</v>
      </c>
      <c r="G3607" s="3">
        <v>0</v>
      </c>
      <c r="H3607" s="2"/>
      <c r="I3607" s="3">
        <f t="shared" si="445"/>
        <v>0</v>
      </c>
      <c r="J3607" s="3">
        <f t="shared" si="446"/>
        <v>0</v>
      </c>
      <c r="K3607" s="3">
        <f t="shared" si="447"/>
        <v>0</v>
      </c>
      <c r="L3607" s="3">
        <f t="shared" si="448"/>
        <v>0</v>
      </c>
      <c r="M3607" s="3">
        <f t="shared" si="449"/>
        <v>0</v>
      </c>
      <c r="N3607" s="3">
        <f t="shared" si="450"/>
        <v>0</v>
      </c>
      <c r="O3607" s="3">
        <f t="shared" si="451"/>
        <v>0</v>
      </c>
      <c r="P3607" s="2">
        <f t="shared" si="452"/>
        <v>0</v>
      </c>
    </row>
    <row r="3608" spans="1:16">
      <c r="A3608" s="1">
        <v>3604</v>
      </c>
      <c r="G3608" s="3">
        <v>0</v>
      </c>
      <c r="H3608" s="2"/>
      <c r="I3608" s="3">
        <f t="shared" si="445"/>
        <v>0</v>
      </c>
      <c r="J3608" s="3">
        <f t="shared" si="446"/>
        <v>0</v>
      </c>
      <c r="K3608" s="3">
        <f t="shared" si="447"/>
        <v>0</v>
      </c>
      <c r="L3608" s="3">
        <f t="shared" si="448"/>
        <v>0</v>
      </c>
      <c r="M3608" s="3">
        <f t="shared" si="449"/>
        <v>0</v>
      </c>
      <c r="N3608" s="3">
        <f t="shared" si="450"/>
        <v>0</v>
      </c>
      <c r="O3608" s="3">
        <f t="shared" si="451"/>
        <v>0</v>
      </c>
      <c r="P3608" s="2">
        <f t="shared" si="452"/>
        <v>0</v>
      </c>
    </row>
    <row r="3609" spans="1:16">
      <c r="A3609" s="1">
        <v>3605</v>
      </c>
      <c r="G3609" s="3">
        <v>0</v>
      </c>
      <c r="H3609" s="2"/>
      <c r="I3609" s="3">
        <f t="shared" si="445"/>
        <v>0</v>
      </c>
      <c r="J3609" s="3">
        <f t="shared" si="446"/>
        <v>0</v>
      </c>
      <c r="K3609" s="3">
        <f t="shared" si="447"/>
        <v>0</v>
      </c>
      <c r="L3609" s="3">
        <f t="shared" si="448"/>
        <v>0</v>
      </c>
      <c r="M3609" s="3">
        <f t="shared" si="449"/>
        <v>0</v>
      </c>
      <c r="N3609" s="3">
        <f t="shared" si="450"/>
        <v>0</v>
      </c>
      <c r="O3609" s="3">
        <f t="shared" si="451"/>
        <v>0</v>
      </c>
      <c r="P3609" s="2">
        <f t="shared" si="452"/>
        <v>0</v>
      </c>
    </row>
    <row r="3610" spans="1:16">
      <c r="A3610" s="1">
        <v>3606</v>
      </c>
      <c r="G3610" s="3">
        <v>0</v>
      </c>
      <c r="H3610" s="2"/>
      <c r="I3610" s="3">
        <f t="shared" si="445"/>
        <v>0</v>
      </c>
      <c r="J3610" s="3">
        <f t="shared" si="446"/>
        <v>0</v>
      </c>
      <c r="K3610" s="3">
        <f t="shared" si="447"/>
        <v>0</v>
      </c>
      <c r="L3610" s="3">
        <f t="shared" si="448"/>
        <v>0</v>
      </c>
      <c r="M3610" s="3">
        <f t="shared" si="449"/>
        <v>0</v>
      </c>
      <c r="N3610" s="3">
        <f t="shared" si="450"/>
        <v>0</v>
      </c>
      <c r="O3610" s="3">
        <f t="shared" si="451"/>
        <v>0</v>
      </c>
      <c r="P3610" s="2">
        <f t="shared" si="452"/>
        <v>0</v>
      </c>
    </row>
    <row r="3611" spans="1:16">
      <c r="A3611" s="1">
        <v>3607</v>
      </c>
      <c r="G3611" s="3">
        <v>0</v>
      </c>
      <c r="H3611" s="2"/>
      <c r="I3611" s="3">
        <f t="shared" si="445"/>
        <v>0</v>
      </c>
      <c r="J3611" s="3">
        <f t="shared" si="446"/>
        <v>0</v>
      </c>
      <c r="K3611" s="3">
        <f t="shared" si="447"/>
        <v>0</v>
      </c>
      <c r="L3611" s="3">
        <f t="shared" si="448"/>
        <v>0</v>
      </c>
      <c r="M3611" s="3">
        <f t="shared" si="449"/>
        <v>0</v>
      </c>
      <c r="N3611" s="3">
        <f t="shared" si="450"/>
        <v>0</v>
      </c>
      <c r="O3611" s="3">
        <f t="shared" si="451"/>
        <v>0</v>
      </c>
      <c r="P3611" s="2">
        <f t="shared" si="452"/>
        <v>0</v>
      </c>
    </row>
    <row r="3612" spans="1:16">
      <c r="A3612" s="1">
        <v>3608</v>
      </c>
      <c r="G3612" s="3">
        <v>0</v>
      </c>
      <c r="H3612" s="2"/>
      <c r="I3612" s="3">
        <f t="shared" si="445"/>
        <v>0</v>
      </c>
      <c r="J3612" s="3">
        <f t="shared" si="446"/>
        <v>0</v>
      </c>
      <c r="K3612" s="3">
        <f t="shared" si="447"/>
        <v>0</v>
      </c>
      <c r="L3612" s="3">
        <f t="shared" si="448"/>
        <v>0</v>
      </c>
      <c r="M3612" s="3">
        <f t="shared" si="449"/>
        <v>0</v>
      </c>
      <c r="N3612" s="3">
        <f t="shared" si="450"/>
        <v>0</v>
      </c>
      <c r="O3612" s="3">
        <f t="shared" si="451"/>
        <v>0</v>
      </c>
      <c r="P3612" s="2">
        <f t="shared" si="452"/>
        <v>0</v>
      </c>
    </row>
    <row r="3613" spans="1:16">
      <c r="A3613" s="1">
        <v>3609</v>
      </c>
      <c r="G3613" s="3">
        <v>0</v>
      </c>
      <c r="H3613" s="2"/>
      <c r="I3613" s="3">
        <f t="shared" ref="I3613:I3676" si="453">$B$3*G3613</f>
        <v>0</v>
      </c>
      <c r="J3613" s="3">
        <f t="shared" ref="J3613:J3676" si="454">I3613-$C$3*L3613</f>
        <v>0</v>
      </c>
      <c r="K3613" s="3">
        <f t="shared" ref="K3613:K3676" si="455">J3613-$D$3*M3613</f>
        <v>0</v>
      </c>
      <c r="L3613" s="3">
        <f t="shared" ref="L3613:L3676" si="456">K3612</f>
        <v>0</v>
      </c>
      <c r="M3613" s="3">
        <f t="shared" ref="M3613:M3676" si="457">L3612</f>
        <v>0</v>
      </c>
      <c r="N3613" s="3">
        <f t="shared" ref="N3613:N3676" si="458">K3613+$E$3*L3613</f>
        <v>0</v>
      </c>
      <c r="O3613" s="3">
        <f t="shared" ref="O3613:O3676" si="459">N3613+$F$3*M3613</f>
        <v>0</v>
      </c>
      <c r="P3613" s="2">
        <f t="shared" si="452"/>
        <v>0</v>
      </c>
    </row>
    <row r="3614" spans="1:16">
      <c r="A3614" s="1">
        <v>3610</v>
      </c>
      <c r="G3614" s="3">
        <v>0</v>
      </c>
      <c r="H3614" s="2"/>
      <c r="I3614" s="3">
        <f t="shared" si="453"/>
        <v>0</v>
      </c>
      <c r="J3614" s="3">
        <f t="shared" si="454"/>
        <v>0</v>
      </c>
      <c r="K3614" s="3">
        <f t="shared" si="455"/>
        <v>0</v>
      </c>
      <c r="L3614" s="3">
        <f t="shared" si="456"/>
        <v>0</v>
      </c>
      <c r="M3614" s="3">
        <f t="shared" si="457"/>
        <v>0</v>
      </c>
      <c r="N3614" s="3">
        <f t="shared" si="458"/>
        <v>0</v>
      </c>
      <c r="O3614" s="3">
        <f t="shared" si="459"/>
        <v>0</v>
      </c>
      <c r="P3614" s="2">
        <f t="shared" si="452"/>
        <v>0</v>
      </c>
    </row>
    <row r="3615" spans="1:16">
      <c r="A3615" s="1">
        <v>3611</v>
      </c>
      <c r="G3615" s="3">
        <v>0</v>
      </c>
      <c r="H3615" s="2"/>
      <c r="I3615" s="3">
        <f t="shared" si="453"/>
        <v>0</v>
      </c>
      <c r="J3615" s="3">
        <f t="shared" si="454"/>
        <v>0</v>
      </c>
      <c r="K3615" s="3">
        <f t="shared" si="455"/>
        <v>0</v>
      </c>
      <c r="L3615" s="3">
        <f t="shared" si="456"/>
        <v>0</v>
      </c>
      <c r="M3615" s="3">
        <f t="shared" si="457"/>
        <v>0</v>
      </c>
      <c r="N3615" s="3">
        <f t="shared" si="458"/>
        <v>0</v>
      </c>
      <c r="O3615" s="3">
        <f t="shared" si="459"/>
        <v>0</v>
      </c>
      <c r="P3615" s="2">
        <f t="shared" si="452"/>
        <v>0</v>
      </c>
    </row>
    <row r="3616" spans="1:16">
      <c r="A3616" s="1">
        <v>3612</v>
      </c>
      <c r="G3616" s="3">
        <v>0</v>
      </c>
      <c r="H3616" s="2"/>
      <c r="I3616" s="3">
        <f t="shared" si="453"/>
        <v>0</v>
      </c>
      <c r="J3616" s="3">
        <f t="shared" si="454"/>
        <v>0</v>
      </c>
      <c r="K3616" s="3">
        <f t="shared" si="455"/>
        <v>0</v>
      </c>
      <c r="L3616" s="3">
        <f t="shared" si="456"/>
        <v>0</v>
      </c>
      <c r="M3616" s="3">
        <f t="shared" si="457"/>
        <v>0</v>
      </c>
      <c r="N3616" s="3">
        <f t="shared" si="458"/>
        <v>0</v>
      </c>
      <c r="O3616" s="3">
        <f t="shared" si="459"/>
        <v>0</v>
      </c>
      <c r="P3616" s="2">
        <f t="shared" si="452"/>
        <v>0</v>
      </c>
    </row>
    <row r="3617" spans="1:16">
      <c r="A3617" s="1">
        <v>3613</v>
      </c>
      <c r="G3617" s="3">
        <v>0</v>
      </c>
      <c r="H3617" s="2"/>
      <c r="I3617" s="3">
        <f t="shared" si="453"/>
        <v>0</v>
      </c>
      <c r="J3617" s="3">
        <f t="shared" si="454"/>
        <v>0</v>
      </c>
      <c r="K3617" s="3">
        <f t="shared" si="455"/>
        <v>0</v>
      </c>
      <c r="L3617" s="3">
        <f t="shared" si="456"/>
        <v>0</v>
      </c>
      <c r="M3617" s="3">
        <f t="shared" si="457"/>
        <v>0</v>
      </c>
      <c r="N3617" s="3">
        <f t="shared" si="458"/>
        <v>0</v>
      </c>
      <c r="O3617" s="3">
        <f t="shared" si="459"/>
        <v>0</v>
      </c>
      <c r="P3617" s="2">
        <f t="shared" si="452"/>
        <v>0</v>
      </c>
    </row>
    <row r="3618" spans="1:16">
      <c r="A3618" s="1">
        <v>3614</v>
      </c>
      <c r="G3618" s="3">
        <v>0</v>
      </c>
      <c r="H3618" s="2"/>
      <c r="I3618" s="3">
        <f t="shared" si="453"/>
        <v>0</v>
      </c>
      <c r="J3618" s="3">
        <f t="shared" si="454"/>
        <v>0</v>
      </c>
      <c r="K3618" s="3">
        <f t="shared" si="455"/>
        <v>0</v>
      </c>
      <c r="L3618" s="3">
        <f t="shared" si="456"/>
        <v>0</v>
      </c>
      <c r="M3618" s="3">
        <f t="shared" si="457"/>
        <v>0</v>
      </c>
      <c r="N3618" s="3">
        <f t="shared" si="458"/>
        <v>0</v>
      </c>
      <c r="O3618" s="3">
        <f t="shared" si="459"/>
        <v>0</v>
      </c>
      <c r="P3618" s="2">
        <f t="shared" si="452"/>
        <v>0</v>
      </c>
    </row>
    <row r="3619" spans="1:16">
      <c r="A3619" s="1">
        <v>3615</v>
      </c>
      <c r="G3619" s="3">
        <v>0</v>
      </c>
      <c r="H3619" s="2"/>
      <c r="I3619" s="3">
        <f t="shared" si="453"/>
        <v>0</v>
      </c>
      <c r="J3619" s="3">
        <f t="shared" si="454"/>
        <v>0</v>
      </c>
      <c r="K3619" s="3">
        <f t="shared" si="455"/>
        <v>0</v>
      </c>
      <c r="L3619" s="3">
        <f t="shared" si="456"/>
        <v>0</v>
      </c>
      <c r="M3619" s="3">
        <f t="shared" si="457"/>
        <v>0</v>
      </c>
      <c r="N3619" s="3">
        <f t="shared" si="458"/>
        <v>0</v>
      </c>
      <c r="O3619" s="3">
        <f t="shared" si="459"/>
        <v>0</v>
      </c>
      <c r="P3619" s="2">
        <f t="shared" si="452"/>
        <v>0</v>
      </c>
    </row>
    <row r="3620" spans="1:16">
      <c r="A3620" s="1">
        <v>3616</v>
      </c>
      <c r="G3620" s="3">
        <v>0</v>
      </c>
      <c r="H3620" s="2"/>
      <c r="I3620" s="3">
        <f t="shared" si="453"/>
        <v>0</v>
      </c>
      <c r="J3620" s="3">
        <f t="shared" si="454"/>
        <v>0</v>
      </c>
      <c r="K3620" s="3">
        <f t="shared" si="455"/>
        <v>0</v>
      </c>
      <c r="L3620" s="3">
        <f t="shared" si="456"/>
        <v>0</v>
      </c>
      <c r="M3620" s="3">
        <f t="shared" si="457"/>
        <v>0</v>
      </c>
      <c r="N3620" s="3">
        <f t="shared" si="458"/>
        <v>0</v>
      </c>
      <c r="O3620" s="3">
        <f t="shared" si="459"/>
        <v>0</v>
      </c>
      <c r="P3620" s="2">
        <f t="shared" si="452"/>
        <v>0</v>
      </c>
    </row>
    <row r="3621" spans="1:16">
      <c r="A3621" s="1">
        <v>3617</v>
      </c>
      <c r="G3621" s="3">
        <v>0</v>
      </c>
      <c r="H3621" s="2"/>
      <c r="I3621" s="3">
        <f t="shared" si="453"/>
        <v>0</v>
      </c>
      <c r="J3621" s="3">
        <f t="shared" si="454"/>
        <v>0</v>
      </c>
      <c r="K3621" s="3">
        <f t="shared" si="455"/>
        <v>0</v>
      </c>
      <c r="L3621" s="3">
        <f t="shared" si="456"/>
        <v>0</v>
      </c>
      <c r="M3621" s="3">
        <f t="shared" si="457"/>
        <v>0</v>
      </c>
      <c r="N3621" s="3">
        <f t="shared" si="458"/>
        <v>0</v>
      </c>
      <c r="O3621" s="3">
        <f t="shared" si="459"/>
        <v>0</v>
      </c>
      <c r="P3621" s="2">
        <f t="shared" si="452"/>
        <v>0</v>
      </c>
    </row>
    <row r="3622" spans="1:16">
      <c r="A3622" s="1">
        <v>3618</v>
      </c>
      <c r="G3622" s="3">
        <v>0</v>
      </c>
      <c r="H3622" s="2"/>
      <c r="I3622" s="3">
        <f t="shared" si="453"/>
        <v>0</v>
      </c>
      <c r="J3622" s="3">
        <f t="shared" si="454"/>
        <v>0</v>
      </c>
      <c r="K3622" s="3">
        <f t="shared" si="455"/>
        <v>0</v>
      </c>
      <c r="L3622" s="3">
        <f t="shared" si="456"/>
        <v>0</v>
      </c>
      <c r="M3622" s="3">
        <f t="shared" si="457"/>
        <v>0</v>
      </c>
      <c r="N3622" s="3">
        <f t="shared" si="458"/>
        <v>0</v>
      </c>
      <c r="O3622" s="3">
        <f t="shared" si="459"/>
        <v>0</v>
      </c>
      <c r="P3622" s="2">
        <f t="shared" si="452"/>
        <v>0</v>
      </c>
    </row>
    <row r="3623" spans="1:16">
      <c r="A3623" s="1">
        <v>3619</v>
      </c>
      <c r="G3623" s="3">
        <v>0</v>
      </c>
      <c r="H3623" s="2"/>
      <c r="I3623" s="3">
        <f t="shared" si="453"/>
        <v>0</v>
      </c>
      <c r="J3623" s="3">
        <f t="shared" si="454"/>
        <v>0</v>
      </c>
      <c r="K3623" s="3">
        <f t="shared" si="455"/>
        <v>0</v>
      </c>
      <c r="L3623" s="3">
        <f t="shared" si="456"/>
        <v>0</v>
      </c>
      <c r="M3623" s="3">
        <f t="shared" si="457"/>
        <v>0</v>
      </c>
      <c r="N3623" s="3">
        <f t="shared" si="458"/>
        <v>0</v>
      </c>
      <c r="O3623" s="3">
        <f t="shared" si="459"/>
        <v>0</v>
      </c>
      <c r="P3623" s="2">
        <f t="shared" si="452"/>
        <v>0</v>
      </c>
    </row>
    <row r="3624" spans="1:16">
      <c r="A3624" s="1">
        <v>3620</v>
      </c>
      <c r="G3624" s="3">
        <v>0</v>
      </c>
      <c r="H3624" s="2"/>
      <c r="I3624" s="3">
        <f t="shared" si="453"/>
        <v>0</v>
      </c>
      <c r="J3624" s="3">
        <f t="shared" si="454"/>
        <v>0</v>
      </c>
      <c r="K3624" s="3">
        <f t="shared" si="455"/>
        <v>0</v>
      </c>
      <c r="L3624" s="3">
        <f t="shared" si="456"/>
        <v>0</v>
      </c>
      <c r="M3624" s="3">
        <f t="shared" si="457"/>
        <v>0</v>
      </c>
      <c r="N3624" s="3">
        <f t="shared" si="458"/>
        <v>0</v>
      </c>
      <c r="O3624" s="3">
        <f t="shared" si="459"/>
        <v>0</v>
      </c>
      <c r="P3624" s="2">
        <f t="shared" si="452"/>
        <v>0</v>
      </c>
    </row>
    <row r="3625" spans="1:16">
      <c r="A3625" s="1">
        <v>3621</v>
      </c>
      <c r="G3625" s="3">
        <v>0</v>
      </c>
      <c r="H3625" s="2"/>
      <c r="I3625" s="3">
        <f t="shared" si="453"/>
        <v>0</v>
      </c>
      <c r="J3625" s="3">
        <f t="shared" si="454"/>
        <v>0</v>
      </c>
      <c r="K3625" s="3">
        <f t="shared" si="455"/>
        <v>0</v>
      </c>
      <c r="L3625" s="3">
        <f t="shared" si="456"/>
        <v>0</v>
      </c>
      <c r="M3625" s="3">
        <f t="shared" si="457"/>
        <v>0</v>
      </c>
      <c r="N3625" s="3">
        <f t="shared" si="458"/>
        <v>0</v>
      </c>
      <c r="O3625" s="3">
        <f t="shared" si="459"/>
        <v>0</v>
      </c>
      <c r="P3625" s="2">
        <f t="shared" si="452"/>
        <v>0</v>
      </c>
    </row>
    <row r="3626" spans="1:16">
      <c r="A3626" s="1">
        <v>3622</v>
      </c>
      <c r="G3626" s="3">
        <v>0</v>
      </c>
      <c r="H3626" s="2"/>
      <c r="I3626" s="3">
        <f t="shared" si="453"/>
        <v>0</v>
      </c>
      <c r="J3626" s="3">
        <f t="shared" si="454"/>
        <v>0</v>
      </c>
      <c r="K3626" s="3">
        <f t="shared" si="455"/>
        <v>0</v>
      </c>
      <c r="L3626" s="3">
        <f t="shared" si="456"/>
        <v>0</v>
      </c>
      <c r="M3626" s="3">
        <f t="shared" si="457"/>
        <v>0</v>
      </c>
      <c r="N3626" s="3">
        <f t="shared" si="458"/>
        <v>0</v>
      </c>
      <c r="O3626" s="3">
        <f t="shared" si="459"/>
        <v>0</v>
      </c>
      <c r="P3626" s="2">
        <f t="shared" si="452"/>
        <v>0</v>
      </c>
    </row>
    <row r="3627" spans="1:16">
      <c r="A3627" s="1">
        <v>3623</v>
      </c>
      <c r="G3627" s="3">
        <v>0</v>
      </c>
      <c r="H3627" s="2"/>
      <c r="I3627" s="3">
        <f t="shared" si="453"/>
        <v>0</v>
      </c>
      <c r="J3627" s="3">
        <f t="shared" si="454"/>
        <v>0</v>
      </c>
      <c r="K3627" s="3">
        <f t="shared" si="455"/>
        <v>0</v>
      </c>
      <c r="L3627" s="3">
        <f t="shared" si="456"/>
        <v>0</v>
      </c>
      <c r="M3627" s="3">
        <f t="shared" si="457"/>
        <v>0</v>
      </c>
      <c r="N3627" s="3">
        <f t="shared" si="458"/>
        <v>0</v>
      </c>
      <c r="O3627" s="3">
        <f t="shared" si="459"/>
        <v>0</v>
      </c>
      <c r="P3627" s="2">
        <f t="shared" si="452"/>
        <v>0</v>
      </c>
    </row>
    <row r="3628" spans="1:16">
      <c r="A3628" s="1">
        <v>3624</v>
      </c>
      <c r="G3628" s="3">
        <v>0</v>
      </c>
      <c r="H3628" s="2"/>
      <c r="I3628" s="3">
        <f t="shared" si="453"/>
        <v>0</v>
      </c>
      <c r="J3628" s="3">
        <f t="shared" si="454"/>
        <v>0</v>
      </c>
      <c r="K3628" s="3">
        <f t="shared" si="455"/>
        <v>0</v>
      </c>
      <c r="L3628" s="3">
        <f t="shared" si="456"/>
        <v>0</v>
      </c>
      <c r="M3628" s="3">
        <f t="shared" si="457"/>
        <v>0</v>
      </c>
      <c r="N3628" s="3">
        <f t="shared" si="458"/>
        <v>0</v>
      </c>
      <c r="O3628" s="3">
        <f t="shared" si="459"/>
        <v>0</v>
      </c>
      <c r="P3628" s="2">
        <f t="shared" si="452"/>
        <v>0</v>
      </c>
    </row>
    <row r="3629" spans="1:16">
      <c r="A3629" s="1">
        <v>3625</v>
      </c>
      <c r="G3629" s="3">
        <v>0</v>
      </c>
      <c r="H3629" s="2"/>
      <c r="I3629" s="3">
        <f t="shared" si="453"/>
        <v>0</v>
      </c>
      <c r="J3629" s="3">
        <f t="shared" si="454"/>
        <v>0</v>
      </c>
      <c r="K3629" s="3">
        <f t="shared" si="455"/>
        <v>0</v>
      </c>
      <c r="L3629" s="3">
        <f t="shared" si="456"/>
        <v>0</v>
      </c>
      <c r="M3629" s="3">
        <f t="shared" si="457"/>
        <v>0</v>
      </c>
      <c r="N3629" s="3">
        <f t="shared" si="458"/>
        <v>0</v>
      </c>
      <c r="O3629" s="3">
        <f t="shared" si="459"/>
        <v>0</v>
      </c>
      <c r="P3629" s="2">
        <f t="shared" si="452"/>
        <v>0</v>
      </c>
    </row>
    <row r="3630" spans="1:16">
      <c r="A3630" s="1">
        <v>3626</v>
      </c>
      <c r="G3630" s="3">
        <v>0</v>
      </c>
      <c r="H3630" s="2"/>
      <c r="I3630" s="3">
        <f t="shared" si="453"/>
        <v>0</v>
      </c>
      <c r="J3630" s="3">
        <f t="shared" si="454"/>
        <v>0</v>
      </c>
      <c r="K3630" s="3">
        <f t="shared" si="455"/>
        <v>0</v>
      </c>
      <c r="L3630" s="3">
        <f t="shared" si="456"/>
        <v>0</v>
      </c>
      <c r="M3630" s="3">
        <f t="shared" si="457"/>
        <v>0</v>
      </c>
      <c r="N3630" s="3">
        <f t="shared" si="458"/>
        <v>0</v>
      </c>
      <c r="O3630" s="3">
        <f t="shared" si="459"/>
        <v>0</v>
      </c>
      <c r="P3630" s="2">
        <f t="shared" si="452"/>
        <v>0</v>
      </c>
    </row>
    <row r="3631" spans="1:16">
      <c r="A3631" s="1">
        <v>3627</v>
      </c>
      <c r="G3631" s="3">
        <v>0</v>
      </c>
      <c r="H3631" s="2"/>
      <c r="I3631" s="3">
        <f t="shared" si="453"/>
        <v>0</v>
      </c>
      <c r="J3631" s="3">
        <f t="shared" si="454"/>
        <v>0</v>
      </c>
      <c r="K3631" s="3">
        <f t="shared" si="455"/>
        <v>0</v>
      </c>
      <c r="L3631" s="3">
        <f t="shared" si="456"/>
        <v>0</v>
      </c>
      <c r="M3631" s="3">
        <f t="shared" si="457"/>
        <v>0</v>
      </c>
      <c r="N3631" s="3">
        <f t="shared" si="458"/>
        <v>0</v>
      </c>
      <c r="O3631" s="3">
        <f t="shared" si="459"/>
        <v>0</v>
      </c>
      <c r="P3631" s="2">
        <f t="shared" si="452"/>
        <v>0</v>
      </c>
    </row>
    <row r="3632" spans="1:16">
      <c r="A3632" s="1">
        <v>3628</v>
      </c>
      <c r="G3632" s="3">
        <v>0</v>
      </c>
      <c r="H3632" s="2"/>
      <c r="I3632" s="3">
        <f t="shared" si="453"/>
        <v>0</v>
      </c>
      <c r="J3632" s="3">
        <f t="shared" si="454"/>
        <v>0</v>
      </c>
      <c r="K3632" s="3">
        <f t="shared" si="455"/>
        <v>0</v>
      </c>
      <c r="L3632" s="3">
        <f t="shared" si="456"/>
        <v>0</v>
      </c>
      <c r="M3632" s="3">
        <f t="shared" si="457"/>
        <v>0</v>
      </c>
      <c r="N3632" s="3">
        <f t="shared" si="458"/>
        <v>0</v>
      </c>
      <c r="O3632" s="3">
        <f t="shared" si="459"/>
        <v>0</v>
      </c>
      <c r="P3632" s="2">
        <f t="shared" si="452"/>
        <v>0</v>
      </c>
    </row>
    <row r="3633" spans="1:16">
      <c r="A3633" s="1">
        <v>3629</v>
      </c>
      <c r="G3633" s="3">
        <v>0</v>
      </c>
      <c r="H3633" s="2"/>
      <c r="I3633" s="3">
        <f t="shared" si="453"/>
        <v>0</v>
      </c>
      <c r="J3633" s="3">
        <f t="shared" si="454"/>
        <v>0</v>
      </c>
      <c r="K3633" s="3">
        <f t="shared" si="455"/>
        <v>0</v>
      </c>
      <c r="L3633" s="3">
        <f t="shared" si="456"/>
        <v>0</v>
      </c>
      <c r="M3633" s="3">
        <f t="shared" si="457"/>
        <v>0</v>
      </c>
      <c r="N3633" s="3">
        <f t="shared" si="458"/>
        <v>0</v>
      </c>
      <c r="O3633" s="3">
        <f t="shared" si="459"/>
        <v>0</v>
      </c>
      <c r="P3633" s="2">
        <f t="shared" si="452"/>
        <v>0</v>
      </c>
    </row>
    <row r="3634" spans="1:16">
      <c r="A3634" s="1">
        <v>3630</v>
      </c>
      <c r="G3634" s="3">
        <v>0</v>
      </c>
      <c r="H3634" s="2"/>
      <c r="I3634" s="3">
        <f t="shared" si="453"/>
        <v>0</v>
      </c>
      <c r="J3634" s="3">
        <f t="shared" si="454"/>
        <v>0</v>
      </c>
      <c r="K3634" s="3">
        <f t="shared" si="455"/>
        <v>0</v>
      </c>
      <c r="L3634" s="3">
        <f t="shared" si="456"/>
        <v>0</v>
      </c>
      <c r="M3634" s="3">
        <f t="shared" si="457"/>
        <v>0</v>
      </c>
      <c r="N3634" s="3">
        <f t="shared" si="458"/>
        <v>0</v>
      </c>
      <c r="O3634" s="3">
        <f t="shared" si="459"/>
        <v>0</v>
      </c>
      <c r="P3634" s="2">
        <f t="shared" si="452"/>
        <v>0</v>
      </c>
    </row>
    <row r="3635" spans="1:16">
      <c r="A3635" s="1">
        <v>3631</v>
      </c>
      <c r="G3635" s="3">
        <v>0</v>
      </c>
      <c r="H3635" s="2"/>
      <c r="I3635" s="3">
        <f t="shared" si="453"/>
        <v>0</v>
      </c>
      <c r="J3635" s="3">
        <f t="shared" si="454"/>
        <v>0</v>
      </c>
      <c r="K3635" s="3">
        <f t="shared" si="455"/>
        <v>0</v>
      </c>
      <c r="L3635" s="3">
        <f t="shared" si="456"/>
        <v>0</v>
      </c>
      <c r="M3635" s="3">
        <f t="shared" si="457"/>
        <v>0</v>
      </c>
      <c r="N3635" s="3">
        <f t="shared" si="458"/>
        <v>0</v>
      </c>
      <c r="O3635" s="3">
        <f t="shared" si="459"/>
        <v>0</v>
      </c>
      <c r="P3635" s="2">
        <f t="shared" si="452"/>
        <v>0</v>
      </c>
    </row>
    <row r="3636" spans="1:16">
      <c r="A3636" s="1">
        <v>3632</v>
      </c>
      <c r="G3636" s="3">
        <v>0</v>
      </c>
      <c r="H3636" s="2"/>
      <c r="I3636" s="3">
        <f t="shared" si="453"/>
        <v>0</v>
      </c>
      <c r="J3636" s="3">
        <f t="shared" si="454"/>
        <v>0</v>
      </c>
      <c r="K3636" s="3">
        <f t="shared" si="455"/>
        <v>0</v>
      </c>
      <c r="L3636" s="3">
        <f t="shared" si="456"/>
        <v>0</v>
      </c>
      <c r="M3636" s="3">
        <f t="shared" si="457"/>
        <v>0</v>
      </c>
      <c r="N3636" s="3">
        <f t="shared" si="458"/>
        <v>0</v>
      </c>
      <c r="O3636" s="3">
        <f t="shared" si="459"/>
        <v>0</v>
      </c>
      <c r="P3636" s="2">
        <f t="shared" si="452"/>
        <v>0</v>
      </c>
    </row>
    <row r="3637" spans="1:16">
      <c r="A3637" s="1">
        <v>3633</v>
      </c>
      <c r="G3637" s="3">
        <v>0</v>
      </c>
      <c r="H3637" s="2"/>
      <c r="I3637" s="3">
        <f t="shared" si="453"/>
        <v>0</v>
      </c>
      <c r="J3637" s="3">
        <f t="shared" si="454"/>
        <v>0</v>
      </c>
      <c r="K3637" s="3">
        <f t="shared" si="455"/>
        <v>0</v>
      </c>
      <c r="L3637" s="3">
        <f t="shared" si="456"/>
        <v>0</v>
      </c>
      <c r="M3637" s="3">
        <f t="shared" si="457"/>
        <v>0</v>
      </c>
      <c r="N3637" s="3">
        <f t="shared" si="458"/>
        <v>0</v>
      </c>
      <c r="O3637" s="3">
        <f t="shared" si="459"/>
        <v>0</v>
      </c>
      <c r="P3637" s="2">
        <f t="shared" si="452"/>
        <v>0</v>
      </c>
    </row>
    <row r="3638" spans="1:16">
      <c r="A3638" s="1">
        <v>3634</v>
      </c>
      <c r="G3638" s="3">
        <v>0</v>
      </c>
      <c r="H3638" s="2"/>
      <c r="I3638" s="3">
        <f t="shared" si="453"/>
        <v>0</v>
      </c>
      <c r="J3638" s="3">
        <f t="shared" si="454"/>
        <v>0</v>
      </c>
      <c r="K3638" s="3">
        <f t="shared" si="455"/>
        <v>0</v>
      </c>
      <c r="L3638" s="3">
        <f t="shared" si="456"/>
        <v>0</v>
      </c>
      <c r="M3638" s="3">
        <f t="shared" si="457"/>
        <v>0</v>
      </c>
      <c r="N3638" s="3">
        <f t="shared" si="458"/>
        <v>0</v>
      </c>
      <c r="O3638" s="3">
        <f t="shared" si="459"/>
        <v>0</v>
      </c>
      <c r="P3638" s="2">
        <f t="shared" si="452"/>
        <v>0</v>
      </c>
    </row>
    <row r="3639" spans="1:16">
      <c r="A3639" s="1">
        <v>3635</v>
      </c>
      <c r="G3639" s="3">
        <v>0</v>
      </c>
      <c r="H3639" s="2"/>
      <c r="I3639" s="3">
        <f t="shared" si="453"/>
        <v>0</v>
      </c>
      <c r="J3639" s="3">
        <f t="shared" si="454"/>
        <v>0</v>
      </c>
      <c r="K3639" s="3">
        <f t="shared" si="455"/>
        <v>0</v>
      </c>
      <c r="L3639" s="3">
        <f t="shared" si="456"/>
        <v>0</v>
      </c>
      <c r="M3639" s="3">
        <f t="shared" si="457"/>
        <v>0</v>
      </c>
      <c r="N3639" s="3">
        <f t="shared" si="458"/>
        <v>0</v>
      </c>
      <c r="O3639" s="3">
        <f t="shared" si="459"/>
        <v>0</v>
      </c>
      <c r="P3639" s="2">
        <f t="shared" si="452"/>
        <v>0</v>
      </c>
    </row>
    <row r="3640" spans="1:16">
      <c r="A3640" s="1">
        <v>3636</v>
      </c>
      <c r="G3640" s="3">
        <v>0</v>
      </c>
      <c r="H3640" s="2"/>
      <c r="I3640" s="3">
        <f t="shared" si="453"/>
        <v>0</v>
      </c>
      <c r="J3640" s="3">
        <f t="shared" si="454"/>
        <v>0</v>
      </c>
      <c r="K3640" s="3">
        <f t="shared" si="455"/>
        <v>0</v>
      </c>
      <c r="L3640" s="3">
        <f t="shared" si="456"/>
        <v>0</v>
      </c>
      <c r="M3640" s="3">
        <f t="shared" si="457"/>
        <v>0</v>
      </c>
      <c r="N3640" s="3">
        <f t="shared" si="458"/>
        <v>0</v>
      </c>
      <c r="O3640" s="3">
        <f t="shared" si="459"/>
        <v>0</v>
      </c>
      <c r="P3640" s="2">
        <f t="shared" si="452"/>
        <v>0</v>
      </c>
    </row>
    <row r="3641" spans="1:16">
      <c r="A3641" s="1">
        <v>3637</v>
      </c>
      <c r="G3641" s="3">
        <v>0</v>
      </c>
      <c r="H3641" s="2"/>
      <c r="I3641" s="3">
        <f t="shared" si="453"/>
        <v>0</v>
      </c>
      <c r="J3641" s="3">
        <f t="shared" si="454"/>
        <v>0</v>
      </c>
      <c r="K3641" s="3">
        <f t="shared" si="455"/>
        <v>0</v>
      </c>
      <c r="L3641" s="3">
        <f t="shared" si="456"/>
        <v>0</v>
      </c>
      <c r="M3641" s="3">
        <f t="shared" si="457"/>
        <v>0</v>
      </c>
      <c r="N3641" s="3">
        <f t="shared" si="458"/>
        <v>0</v>
      </c>
      <c r="O3641" s="3">
        <f t="shared" si="459"/>
        <v>0</v>
      </c>
      <c r="P3641" s="2">
        <f t="shared" si="452"/>
        <v>0</v>
      </c>
    </row>
    <row r="3642" spans="1:16">
      <c r="A3642" s="1">
        <v>3638</v>
      </c>
      <c r="G3642" s="3">
        <v>0</v>
      </c>
      <c r="H3642" s="2"/>
      <c r="I3642" s="3">
        <f t="shared" si="453"/>
        <v>0</v>
      </c>
      <c r="J3642" s="3">
        <f t="shared" si="454"/>
        <v>0</v>
      </c>
      <c r="K3642" s="3">
        <f t="shared" si="455"/>
        <v>0</v>
      </c>
      <c r="L3642" s="3">
        <f t="shared" si="456"/>
        <v>0</v>
      </c>
      <c r="M3642" s="3">
        <f t="shared" si="457"/>
        <v>0</v>
      </c>
      <c r="N3642" s="3">
        <f t="shared" si="458"/>
        <v>0</v>
      </c>
      <c r="O3642" s="3">
        <f t="shared" si="459"/>
        <v>0</v>
      </c>
      <c r="P3642" s="2">
        <f t="shared" si="452"/>
        <v>0</v>
      </c>
    </row>
    <row r="3643" spans="1:16">
      <c r="A3643" s="1">
        <v>3639</v>
      </c>
      <c r="G3643" s="3">
        <v>0</v>
      </c>
      <c r="H3643" s="2"/>
      <c r="I3643" s="3">
        <f t="shared" si="453"/>
        <v>0</v>
      </c>
      <c r="J3643" s="3">
        <f t="shared" si="454"/>
        <v>0</v>
      </c>
      <c r="K3643" s="3">
        <f t="shared" si="455"/>
        <v>0</v>
      </c>
      <c r="L3643" s="3">
        <f t="shared" si="456"/>
        <v>0</v>
      </c>
      <c r="M3643" s="3">
        <f t="shared" si="457"/>
        <v>0</v>
      </c>
      <c r="N3643" s="3">
        <f t="shared" si="458"/>
        <v>0</v>
      </c>
      <c r="O3643" s="3">
        <f t="shared" si="459"/>
        <v>0</v>
      </c>
      <c r="P3643" s="2">
        <f t="shared" si="452"/>
        <v>0</v>
      </c>
    </row>
    <row r="3644" spans="1:16">
      <c r="A3644" s="1">
        <v>3640</v>
      </c>
      <c r="G3644" s="3">
        <v>0</v>
      </c>
      <c r="H3644" s="2"/>
      <c r="I3644" s="3">
        <f t="shared" si="453"/>
        <v>0</v>
      </c>
      <c r="J3644" s="3">
        <f t="shared" si="454"/>
        <v>0</v>
      </c>
      <c r="K3644" s="3">
        <f t="shared" si="455"/>
        <v>0</v>
      </c>
      <c r="L3644" s="3">
        <f t="shared" si="456"/>
        <v>0</v>
      </c>
      <c r="M3644" s="3">
        <f t="shared" si="457"/>
        <v>0</v>
      </c>
      <c r="N3644" s="3">
        <f t="shared" si="458"/>
        <v>0</v>
      </c>
      <c r="O3644" s="3">
        <f t="shared" si="459"/>
        <v>0</v>
      </c>
      <c r="P3644" s="2">
        <f t="shared" si="452"/>
        <v>0</v>
      </c>
    </row>
    <row r="3645" spans="1:16">
      <c r="A3645" s="1">
        <v>3641</v>
      </c>
      <c r="G3645" s="3">
        <v>0</v>
      </c>
      <c r="H3645" s="2"/>
      <c r="I3645" s="3">
        <f t="shared" si="453"/>
        <v>0</v>
      </c>
      <c r="J3645" s="3">
        <f t="shared" si="454"/>
        <v>0</v>
      </c>
      <c r="K3645" s="3">
        <f t="shared" si="455"/>
        <v>0</v>
      </c>
      <c r="L3645" s="3">
        <f t="shared" si="456"/>
        <v>0</v>
      </c>
      <c r="M3645" s="3">
        <f t="shared" si="457"/>
        <v>0</v>
      </c>
      <c r="N3645" s="3">
        <f t="shared" si="458"/>
        <v>0</v>
      </c>
      <c r="O3645" s="3">
        <f t="shared" si="459"/>
        <v>0</v>
      </c>
      <c r="P3645" s="2">
        <f t="shared" si="452"/>
        <v>0</v>
      </c>
    </row>
    <row r="3646" spans="1:16">
      <c r="A3646" s="1">
        <v>3642</v>
      </c>
      <c r="G3646" s="3">
        <v>0</v>
      </c>
      <c r="H3646" s="2"/>
      <c r="I3646" s="3">
        <f t="shared" si="453"/>
        <v>0</v>
      </c>
      <c r="J3646" s="3">
        <f t="shared" si="454"/>
        <v>0</v>
      </c>
      <c r="K3646" s="3">
        <f t="shared" si="455"/>
        <v>0</v>
      </c>
      <c r="L3646" s="3">
        <f t="shared" si="456"/>
        <v>0</v>
      </c>
      <c r="M3646" s="3">
        <f t="shared" si="457"/>
        <v>0</v>
      </c>
      <c r="N3646" s="3">
        <f t="shared" si="458"/>
        <v>0</v>
      </c>
      <c r="O3646" s="3">
        <f t="shared" si="459"/>
        <v>0</v>
      </c>
      <c r="P3646" s="2">
        <f t="shared" si="452"/>
        <v>0</v>
      </c>
    </row>
    <row r="3647" spans="1:16">
      <c r="A3647" s="1">
        <v>3643</v>
      </c>
      <c r="G3647" s="3">
        <v>0</v>
      </c>
      <c r="H3647" s="2"/>
      <c r="I3647" s="3">
        <f t="shared" si="453"/>
        <v>0</v>
      </c>
      <c r="J3647" s="3">
        <f t="shared" si="454"/>
        <v>0</v>
      </c>
      <c r="K3647" s="3">
        <f t="shared" si="455"/>
        <v>0</v>
      </c>
      <c r="L3647" s="3">
        <f t="shared" si="456"/>
        <v>0</v>
      </c>
      <c r="M3647" s="3">
        <f t="shared" si="457"/>
        <v>0</v>
      </c>
      <c r="N3647" s="3">
        <f t="shared" si="458"/>
        <v>0</v>
      </c>
      <c r="O3647" s="3">
        <f t="shared" si="459"/>
        <v>0</v>
      </c>
      <c r="P3647" s="2">
        <f t="shared" si="452"/>
        <v>0</v>
      </c>
    </row>
    <row r="3648" spans="1:16">
      <c r="A3648" s="1">
        <v>3644</v>
      </c>
      <c r="G3648" s="3">
        <v>0</v>
      </c>
      <c r="H3648" s="2"/>
      <c r="I3648" s="3">
        <f t="shared" si="453"/>
        <v>0</v>
      </c>
      <c r="J3648" s="3">
        <f t="shared" si="454"/>
        <v>0</v>
      </c>
      <c r="K3648" s="3">
        <f t="shared" si="455"/>
        <v>0</v>
      </c>
      <c r="L3648" s="3">
        <f t="shared" si="456"/>
        <v>0</v>
      </c>
      <c r="M3648" s="3">
        <f t="shared" si="457"/>
        <v>0</v>
      </c>
      <c r="N3648" s="3">
        <f t="shared" si="458"/>
        <v>0</v>
      </c>
      <c r="O3648" s="3">
        <f t="shared" si="459"/>
        <v>0</v>
      </c>
      <c r="P3648" s="2">
        <f t="shared" si="452"/>
        <v>0</v>
      </c>
    </row>
    <row r="3649" spans="1:16">
      <c r="A3649" s="1">
        <v>3645</v>
      </c>
      <c r="G3649" s="3">
        <v>0</v>
      </c>
      <c r="H3649" s="2"/>
      <c r="I3649" s="3">
        <f t="shared" si="453"/>
        <v>0</v>
      </c>
      <c r="J3649" s="3">
        <f t="shared" si="454"/>
        <v>0</v>
      </c>
      <c r="K3649" s="3">
        <f t="shared" si="455"/>
        <v>0</v>
      </c>
      <c r="L3649" s="3">
        <f t="shared" si="456"/>
        <v>0</v>
      </c>
      <c r="M3649" s="3">
        <f t="shared" si="457"/>
        <v>0</v>
      </c>
      <c r="N3649" s="3">
        <f t="shared" si="458"/>
        <v>0</v>
      </c>
      <c r="O3649" s="3">
        <f t="shared" si="459"/>
        <v>0</v>
      </c>
      <c r="P3649" s="2">
        <f t="shared" si="452"/>
        <v>0</v>
      </c>
    </row>
    <row r="3650" spans="1:16">
      <c r="A3650" s="1">
        <v>3646</v>
      </c>
      <c r="G3650" s="3">
        <v>0</v>
      </c>
      <c r="H3650" s="2"/>
      <c r="I3650" s="3">
        <f t="shared" si="453"/>
        <v>0</v>
      </c>
      <c r="J3650" s="3">
        <f t="shared" si="454"/>
        <v>0</v>
      </c>
      <c r="K3650" s="3">
        <f t="shared" si="455"/>
        <v>0</v>
      </c>
      <c r="L3650" s="3">
        <f t="shared" si="456"/>
        <v>0</v>
      </c>
      <c r="M3650" s="3">
        <f t="shared" si="457"/>
        <v>0</v>
      </c>
      <c r="N3650" s="3">
        <f t="shared" si="458"/>
        <v>0</v>
      </c>
      <c r="O3650" s="3">
        <f t="shared" si="459"/>
        <v>0</v>
      </c>
      <c r="P3650" s="2">
        <f t="shared" si="452"/>
        <v>0</v>
      </c>
    </row>
    <row r="3651" spans="1:16">
      <c r="A3651" s="1">
        <v>3647</v>
      </c>
      <c r="G3651" s="3">
        <v>0</v>
      </c>
      <c r="H3651" s="2"/>
      <c r="I3651" s="3">
        <f t="shared" si="453"/>
        <v>0</v>
      </c>
      <c r="J3651" s="3">
        <f t="shared" si="454"/>
        <v>0</v>
      </c>
      <c r="K3651" s="3">
        <f t="shared" si="455"/>
        <v>0</v>
      </c>
      <c r="L3651" s="3">
        <f t="shared" si="456"/>
        <v>0</v>
      </c>
      <c r="M3651" s="3">
        <f t="shared" si="457"/>
        <v>0</v>
      </c>
      <c r="N3651" s="3">
        <f t="shared" si="458"/>
        <v>0</v>
      </c>
      <c r="O3651" s="3">
        <f t="shared" si="459"/>
        <v>0</v>
      </c>
      <c r="P3651" s="2">
        <f t="shared" si="452"/>
        <v>0</v>
      </c>
    </row>
    <row r="3652" spans="1:16">
      <c r="A3652" s="1">
        <v>3648</v>
      </c>
      <c r="G3652" s="3">
        <v>0</v>
      </c>
      <c r="H3652" s="2"/>
      <c r="I3652" s="3">
        <f t="shared" si="453"/>
        <v>0</v>
      </c>
      <c r="J3652" s="3">
        <f t="shared" si="454"/>
        <v>0</v>
      </c>
      <c r="K3652" s="3">
        <f t="shared" si="455"/>
        <v>0</v>
      </c>
      <c r="L3652" s="3">
        <f t="shared" si="456"/>
        <v>0</v>
      </c>
      <c r="M3652" s="3">
        <f t="shared" si="457"/>
        <v>0</v>
      </c>
      <c r="N3652" s="3">
        <f t="shared" si="458"/>
        <v>0</v>
      </c>
      <c r="O3652" s="3">
        <f t="shared" si="459"/>
        <v>0</v>
      </c>
      <c r="P3652" s="2">
        <f t="shared" si="452"/>
        <v>0</v>
      </c>
    </row>
    <row r="3653" spans="1:16">
      <c r="A3653" s="1">
        <v>3649</v>
      </c>
      <c r="G3653" s="3">
        <v>0</v>
      </c>
      <c r="H3653" s="2"/>
      <c r="I3653" s="3">
        <f t="shared" si="453"/>
        <v>0</v>
      </c>
      <c r="J3653" s="3">
        <f t="shared" si="454"/>
        <v>0</v>
      </c>
      <c r="K3653" s="3">
        <f t="shared" si="455"/>
        <v>0</v>
      </c>
      <c r="L3653" s="3">
        <f t="shared" si="456"/>
        <v>0</v>
      </c>
      <c r="M3653" s="3">
        <f t="shared" si="457"/>
        <v>0</v>
      </c>
      <c r="N3653" s="3">
        <f t="shared" si="458"/>
        <v>0</v>
      </c>
      <c r="O3653" s="3">
        <f t="shared" si="459"/>
        <v>0</v>
      </c>
      <c r="P3653" s="2">
        <f t="shared" ref="P3653:P3716" si="460">O3653</f>
        <v>0</v>
      </c>
    </row>
    <row r="3654" spans="1:16">
      <c r="A3654" s="1">
        <v>3650</v>
      </c>
      <c r="G3654" s="3">
        <v>0</v>
      </c>
      <c r="H3654" s="2"/>
      <c r="I3654" s="3">
        <f t="shared" si="453"/>
        <v>0</v>
      </c>
      <c r="J3654" s="3">
        <f t="shared" si="454"/>
        <v>0</v>
      </c>
      <c r="K3654" s="3">
        <f t="shared" si="455"/>
        <v>0</v>
      </c>
      <c r="L3654" s="3">
        <f t="shared" si="456"/>
        <v>0</v>
      </c>
      <c r="M3654" s="3">
        <f t="shared" si="457"/>
        <v>0</v>
      </c>
      <c r="N3654" s="3">
        <f t="shared" si="458"/>
        <v>0</v>
      </c>
      <c r="O3654" s="3">
        <f t="shared" si="459"/>
        <v>0</v>
      </c>
      <c r="P3654" s="2">
        <f t="shared" si="460"/>
        <v>0</v>
      </c>
    </row>
    <row r="3655" spans="1:16">
      <c r="A3655" s="1">
        <v>3651</v>
      </c>
      <c r="G3655" s="3">
        <v>0</v>
      </c>
      <c r="H3655" s="2"/>
      <c r="I3655" s="3">
        <f t="shared" si="453"/>
        <v>0</v>
      </c>
      <c r="J3655" s="3">
        <f t="shared" si="454"/>
        <v>0</v>
      </c>
      <c r="K3655" s="3">
        <f t="shared" si="455"/>
        <v>0</v>
      </c>
      <c r="L3655" s="3">
        <f t="shared" si="456"/>
        <v>0</v>
      </c>
      <c r="M3655" s="3">
        <f t="shared" si="457"/>
        <v>0</v>
      </c>
      <c r="N3655" s="3">
        <f t="shared" si="458"/>
        <v>0</v>
      </c>
      <c r="O3655" s="3">
        <f t="shared" si="459"/>
        <v>0</v>
      </c>
      <c r="P3655" s="2">
        <f t="shared" si="460"/>
        <v>0</v>
      </c>
    </row>
    <row r="3656" spans="1:16">
      <c r="A3656" s="1">
        <v>3652</v>
      </c>
      <c r="G3656" s="3">
        <v>0</v>
      </c>
      <c r="H3656" s="2"/>
      <c r="I3656" s="3">
        <f t="shared" si="453"/>
        <v>0</v>
      </c>
      <c r="J3656" s="3">
        <f t="shared" si="454"/>
        <v>0</v>
      </c>
      <c r="K3656" s="3">
        <f t="shared" si="455"/>
        <v>0</v>
      </c>
      <c r="L3656" s="3">
        <f t="shared" si="456"/>
        <v>0</v>
      </c>
      <c r="M3656" s="3">
        <f t="shared" si="457"/>
        <v>0</v>
      </c>
      <c r="N3656" s="3">
        <f t="shared" si="458"/>
        <v>0</v>
      </c>
      <c r="O3656" s="3">
        <f t="shared" si="459"/>
        <v>0</v>
      </c>
      <c r="P3656" s="2">
        <f t="shared" si="460"/>
        <v>0</v>
      </c>
    </row>
    <row r="3657" spans="1:16">
      <c r="A3657" s="1">
        <v>3653</v>
      </c>
      <c r="G3657" s="3">
        <v>0</v>
      </c>
      <c r="H3657" s="2"/>
      <c r="I3657" s="3">
        <f t="shared" si="453"/>
        <v>0</v>
      </c>
      <c r="J3657" s="3">
        <f t="shared" si="454"/>
        <v>0</v>
      </c>
      <c r="K3657" s="3">
        <f t="shared" si="455"/>
        <v>0</v>
      </c>
      <c r="L3657" s="3">
        <f t="shared" si="456"/>
        <v>0</v>
      </c>
      <c r="M3657" s="3">
        <f t="shared" si="457"/>
        <v>0</v>
      </c>
      <c r="N3657" s="3">
        <f t="shared" si="458"/>
        <v>0</v>
      </c>
      <c r="O3657" s="3">
        <f t="shared" si="459"/>
        <v>0</v>
      </c>
      <c r="P3657" s="2">
        <f t="shared" si="460"/>
        <v>0</v>
      </c>
    </row>
    <row r="3658" spans="1:16">
      <c r="A3658" s="1">
        <v>3654</v>
      </c>
      <c r="G3658" s="3">
        <v>0</v>
      </c>
      <c r="H3658" s="2"/>
      <c r="I3658" s="3">
        <f t="shared" si="453"/>
        <v>0</v>
      </c>
      <c r="J3658" s="3">
        <f t="shared" si="454"/>
        <v>0</v>
      </c>
      <c r="K3658" s="3">
        <f t="shared" si="455"/>
        <v>0</v>
      </c>
      <c r="L3658" s="3">
        <f t="shared" si="456"/>
        <v>0</v>
      </c>
      <c r="M3658" s="3">
        <f t="shared" si="457"/>
        <v>0</v>
      </c>
      <c r="N3658" s="3">
        <f t="shared" si="458"/>
        <v>0</v>
      </c>
      <c r="O3658" s="3">
        <f t="shared" si="459"/>
        <v>0</v>
      </c>
      <c r="P3658" s="2">
        <f t="shared" si="460"/>
        <v>0</v>
      </c>
    </row>
    <row r="3659" spans="1:16">
      <c r="A3659" s="1">
        <v>3655</v>
      </c>
      <c r="G3659" s="3">
        <v>0</v>
      </c>
      <c r="H3659" s="2"/>
      <c r="I3659" s="3">
        <f t="shared" si="453"/>
        <v>0</v>
      </c>
      <c r="J3659" s="3">
        <f t="shared" si="454"/>
        <v>0</v>
      </c>
      <c r="K3659" s="3">
        <f t="shared" si="455"/>
        <v>0</v>
      </c>
      <c r="L3659" s="3">
        <f t="shared" si="456"/>
        <v>0</v>
      </c>
      <c r="M3659" s="3">
        <f t="shared" si="457"/>
        <v>0</v>
      </c>
      <c r="N3659" s="3">
        <f t="shared" si="458"/>
        <v>0</v>
      </c>
      <c r="O3659" s="3">
        <f t="shared" si="459"/>
        <v>0</v>
      </c>
      <c r="P3659" s="2">
        <f t="shared" si="460"/>
        <v>0</v>
      </c>
    </row>
    <row r="3660" spans="1:16">
      <c r="A3660" s="1">
        <v>3656</v>
      </c>
      <c r="G3660" s="3">
        <v>0</v>
      </c>
      <c r="H3660" s="2"/>
      <c r="I3660" s="3">
        <f t="shared" si="453"/>
        <v>0</v>
      </c>
      <c r="J3660" s="3">
        <f t="shared" si="454"/>
        <v>0</v>
      </c>
      <c r="K3660" s="3">
        <f t="shared" si="455"/>
        <v>0</v>
      </c>
      <c r="L3660" s="3">
        <f t="shared" si="456"/>
        <v>0</v>
      </c>
      <c r="M3660" s="3">
        <f t="shared" si="457"/>
        <v>0</v>
      </c>
      <c r="N3660" s="3">
        <f t="shared" si="458"/>
        <v>0</v>
      </c>
      <c r="O3660" s="3">
        <f t="shared" si="459"/>
        <v>0</v>
      </c>
      <c r="P3660" s="2">
        <f t="shared" si="460"/>
        <v>0</v>
      </c>
    </row>
    <row r="3661" spans="1:16">
      <c r="A3661" s="1">
        <v>3657</v>
      </c>
      <c r="G3661" s="3">
        <v>0</v>
      </c>
      <c r="H3661" s="2"/>
      <c r="I3661" s="3">
        <f t="shared" si="453"/>
        <v>0</v>
      </c>
      <c r="J3661" s="3">
        <f t="shared" si="454"/>
        <v>0</v>
      </c>
      <c r="K3661" s="3">
        <f t="shared" si="455"/>
        <v>0</v>
      </c>
      <c r="L3661" s="3">
        <f t="shared" si="456"/>
        <v>0</v>
      </c>
      <c r="M3661" s="3">
        <f t="shared" si="457"/>
        <v>0</v>
      </c>
      <c r="N3661" s="3">
        <f t="shared" si="458"/>
        <v>0</v>
      </c>
      <c r="O3661" s="3">
        <f t="shared" si="459"/>
        <v>0</v>
      </c>
      <c r="P3661" s="2">
        <f t="shared" si="460"/>
        <v>0</v>
      </c>
    </row>
    <row r="3662" spans="1:16">
      <c r="A3662" s="1">
        <v>3658</v>
      </c>
      <c r="G3662" s="3">
        <v>0</v>
      </c>
      <c r="H3662" s="2"/>
      <c r="I3662" s="3">
        <f t="shared" si="453"/>
        <v>0</v>
      </c>
      <c r="J3662" s="3">
        <f t="shared" si="454"/>
        <v>0</v>
      </c>
      <c r="K3662" s="3">
        <f t="shared" si="455"/>
        <v>0</v>
      </c>
      <c r="L3662" s="3">
        <f t="shared" si="456"/>
        <v>0</v>
      </c>
      <c r="M3662" s="3">
        <f t="shared" si="457"/>
        <v>0</v>
      </c>
      <c r="N3662" s="3">
        <f t="shared" si="458"/>
        <v>0</v>
      </c>
      <c r="O3662" s="3">
        <f t="shared" si="459"/>
        <v>0</v>
      </c>
      <c r="P3662" s="2">
        <f t="shared" si="460"/>
        <v>0</v>
      </c>
    </row>
    <row r="3663" spans="1:16">
      <c r="A3663" s="1">
        <v>3659</v>
      </c>
      <c r="G3663" s="3">
        <v>0</v>
      </c>
      <c r="H3663" s="2"/>
      <c r="I3663" s="3">
        <f t="shared" si="453"/>
        <v>0</v>
      </c>
      <c r="J3663" s="3">
        <f t="shared" si="454"/>
        <v>0</v>
      </c>
      <c r="K3663" s="3">
        <f t="shared" si="455"/>
        <v>0</v>
      </c>
      <c r="L3663" s="3">
        <f t="shared" si="456"/>
        <v>0</v>
      </c>
      <c r="M3663" s="3">
        <f t="shared" si="457"/>
        <v>0</v>
      </c>
      <c r="N3663" s="3">
        <f t="shared" si="458"/>
        <v>0</v>
      </c>
      <c r="O3663" s="3">
        <f t="shared" si="459"/>
        <v>0</v>
      </c>
      <c r="P3663" s="2">
        <f t="shared" si="460"/>
        <v>0</v>
      </c>
    </row>
    <row r="3664" spans="1:16">
      <c r="A3664" s="1">
        <v>3660</v>
      </c>
      <c r="G3664" s="3">
        <v>0</v>
      </c>
      <c r="H3664" s="2"/>
      <c r="I3664" s="3">
        <f t="shared" si="453"/>
        <v>0</v>
      </c>
      <c r="J3664" s="3">
        <f t="shared" si="454"/>
        <v>0</v>
      </c>
      <c r="K3664" s="3">
        <f t="shared" si="455"/>
        <v>0</v>
      </c>
      <c r="L3664" s="3">
        <f t="shared" si="456"/>
        <v>0</v>
      </c>
      <c r="M3664" s="3">
        <f t="shared" si="457"/>
        <v>0</v>
      </c>
      <c r="N3664" s="3">
        <f t="shared" si="458"/>
        <v>0</v>
      </c>
      <c r="O3664" s="3">
        <f t="shared" si="459"/>
        <v>0</v>
      </c>
      <c r="P3664" s="2">
        <f t="shared" si="460"/>
        <v>0</v>
      </c>
    </row>
    <row r="3665" spans="1:16">
      <c r="A3665" s="1">
        <v>3661</v>
      </c>
      <c r="G3665" s="3">
        <v>0</v>
      </c>
      <c r="H3665" s="2"/>
      <c r="I3665" s="3">
        <f t="shared" si="453"/>
        <v>0</v>
      </c>
      <c r="J3665" s="3">
        <f t="shared" si="454"/>
        <v>0</v>
      </c>
      <c r="K3665" s="3">
        <f t="shared" si="455"/>
        <v>0</v>
      </c>
      <c r="L3665" s="3">
        <f t="shared" si="456"/>
        <v>0</v>
      </c>
      <c r="M3665" s="3">
        <f t="shared" si="457"/>
        <v>0</v>
      </c>
      <c r="N3665" s="3">
        <f t="shared" si="458"/>
        <v>0</v>
      </c>
      <c r="O3665" s="3">
        <f t="shared" si="459"/>
        <v>0</v>
      </c>
      <c r="P3665" s="2">
        <f t="shared" si="460"/>
        <v>0</v>
      </c>
    </row>
    <row r="3666" spans="1:16">
      <c r="A3666" s="1">
        <v>3662</v>
      </c>
      <c r="G3666" s="3">
        <v>0</v>
      </c>
      <c r="H3666" s="2"/>
      <c r="I3666" s="3">
        <f t="shared" si="453"/>
        <v>0</v>
      </c>
      <c r="J3666" s="3">
        <f t="shared" si="454"/>
        <v>0</v>
      </c>
      <c r="K3666" s="3">
        <f t="shared" si="455"/>
        <v>0</v>
      </c>
      <c r="L3666" s="3">
        <f t="shared" si="456"/>
        <v>0</v>
      </c>
      <c r="M3666" s="3">
        <f t="shared" si="457"/>
        <v>0</v>
      </c>
      <c r="N3666" s="3">
        <f t="shared" si="458"/>
        <v>0</v>
      </c>
      <c r="O3666" s="3">
        <f t="shared" si="459"/>
        <v>0</v>
      </c>
      <c r="P3666" s="2">
        <f t="shared" si="460"/>
        <v>0</v>
      </c>
    </row>
    <row r="3667" spans="1:16">
      <c r="A3667" s="1">
        <v>3663</v>
      </c>
      <c r="G3667" s="3">
        <v>0</v>
      </c>
      <c r="H3667" s="2"/>
      <c r="I3667" s="3">
        <f t="shared" si="453"/>
        <v>0</v>
      </c>
      <c r="J3667" s="3">
        <f t="shared" si="454"/>
        <v>0</v>
      </c>
      <c r="K3667" s="3">
        <f t="shared" si="455"/>
        <v>0</v>
      </c>
      <c r="L3667" s="3">
        <f t="shared" si="456"/>
        <v>0</v>
      </c>
      <c r="M3667" s="3">
        <f t="shared" si="457"/>
        <v>0</v>
      </c>
      <c r="N3667" s="3">
        <f t="shared" si="458"/>
        <v>0</v>
      </c>
      <c r="O3667" s="3">
        <f t="shared" si="459"/>
        <v>0</v>
      </c>
      <c r="P3667" s="2">
        <f t="shared" si="460"/>
        <v>0</v>
      </c>
    </row>
    <row r="3668" spans="1:16">
      <c r="A3668" s="1">
        <v>3664</v>
      </c>
      <c r="G3668" s="3">
        <v>0</v>
      </c>
      <c r="H3668" s="2"/>
      <c r="I3668" s="3">
        <f t="shared" si="453"/>
        <v>0</v>
      </c>
      <c r="J3668" s="3">
        <f t="shared" si="454"/>
        <v>0</v>
      </c>
      <c r="K3668" s="3">
        <f t="shared" si="455"/>
        <v>0</v>
      </c>
      <c r="L3668" s="3">
        <f t="shared" si="456"/>
        <v>0</v>
      </c>
      <c r="M3668" s="3">
        <f t="shared" si="457"/>
        <v>0</v>
      </c>
      <c r="N3668" s="3">
        <f t="shared" si="458"/>
        <v>0</v>
      </c>
      <c r="O3668" s="3">
        <f t="shared" si="459"/>
        <v>0</v>
      </c>
      <c r="P3668" s="2">
        <f t="shared" si="460"/>
        <v>0</v>
      </c>
    </row>
    <row r="3669" spans="1:16">
      <c r="A3669" s="1">
        <v>3665</v>
      </c>
      <c r="G3669" s="3">
        <v>0</v>
      </c>
      <c r="H3669" s="2"/>
      <c r="I3669" s="3">
        <f t="shared" si="453"/>
        <v>0</v>
      </c>
      <c r="J3669" s="3">
        <f t="shared" si="454"/>
        <v>0</v>
      </c>
      <c r="K3669" s="3">
        <f t="shared" si="455"/>
        <v>0</v>
      </c>
      <c r="L3669" s="3">
        <f t="shared" si="456"/>
        <v>0</v>
      </c>
      <c r="M3669" s="3">
        <f t="shared" si="457"/>
        <v>0</v>
      </c>
      <c r="N3669" s="3">
        <f t="shared" si="458"/>
        <v>0</v>
      </c>
      <c r="O3669" s="3">
        <f t="shared" si="459"/>
        <v>0</v>
      </c>
      <c r="P3669" s="2">
        <f t="shared" si="460"/>
        <v>0</v>
      </c>
    </row>
    <row r="3670" spans="1:16">
      <c r="A3670" s="1">
        <v>3666</v>
      </c>
      <c r="G3670" s="3">
        <v>0</v>
      </c>
      <c r="H3670" s="2"/>
      <c r="I3670" s="3">
        <f t="shared" si="453"/>
        <v>0</v>
      </c>
      <c r="J3670" s="3">
        <f t="shared" si="454"/>
        <v>0</v>
      </c>
      <c r="K3670" s="3">
        <f t="shared" si="455"/>
        <v>0</v>
      </c>
      <c r="L3670" s="3">
        <f t="shared" si="456"/>
        <v>0</v>
      </c>
      <c r="M3670" s="3">
        <f t="shared" si="457"/>
        <v>0</v>
      </c>
      <c r="N3670" s="3">
        <f t="shared" si="458"/>
        <v>0</v>
      </c>
      <c r="O3670" s="3">
        <f t="shared" si="459"/>
        <v>0</v>
      </c>
      <c r="P3670" s="2">
        <f t="shared" si="460"/>
        <v>0</v>
      </c>
    </row>
    <row r="3671" spans="1:16">
      <c r="A3671" s="1">
        <v>3667</v>
      </c>
      <c r="G3671" s="3">
        <v>0</v>
      </c>
      <c r="H3671" s="2"/>
      <c r="I3671" s="3">
        <f t="shared" si="453"/>
        <v>0</v>
      </c>
      <c r="J3671" s="3">
        <f t="shared" si="454"/>
        <v>0</v>
      </c>
      <c r="K3671" s="3">
        <f t="shared" si="455"/>
        <v>0</v>
      </c>
      <c r="L3671" s="3">
        <f t="shared" si="456"/>
        <v>0</v>
      </c>
      <c r="M3671" s="3">
        <f t="shared" si="457"/>
        <v>0</v>
      </c>
      <c r="N3671" s="3">
        <f t="shared" si="458"/>
        <v>0</v>
      </c>
      <c r="O3671" s="3">
        <f t="shared" si="459"/>
        <v>0</v>
      </c>
      <c r="P3671" s="2">
        <f t="shared" si="460"/>
        <v>0</v>
      </c>
    </row>
    <row r="3672" spans="1:16">
      <c r="A3672" s="1">
        <v>3668</v>
      </c>
      <c r="G3672" s="3">
        <v>0</v>
      </c>
      <c r="H3672" s="2"/>
      <c r="I3672" s="3">
        <f t="shared" si="453"/>
        <v>0</v>
      </c>
      <c r="J3672" s="3">
        <f t="shared" si="454"/>
        <v>0</v>
      </c>
      <c r="K3672" s="3">
        <f t="shared" si="455"/>
        <v>0</v>
      </c>
      <c r="L3672" s="3">
        <f t="shared" si="456"/>
        <v>0</v>
      </c>
      <c r="M3672" s="3">
        <f t="shared" si="457"/>
        <v>0</v>
      </c>
      <c r="N3672" s="3">
        <f t="shared" si="458"/>
        <v>0</v>
      </c>
      <c r="O3672" s="3">
        <f t="shared" si="459"/>
        <v>0</v>
      </c>
      <c r="P3672" s="2">
        <f t="shared" si="460"/>
        <v>0</v>
      </c>
    </row>
    <row r="3673" spans="1:16">
      <c r="A3673" s="1">
        <v>3669</v>
      </c>
      <c r="G3673" s="3">
        <v>0</v>
      </c>
      <c r="H3673" s="2"/>
      <c r="I3673" s="3">
        <f t="shared" si="453"/>
        <v>0</v>
      </c>
      <c r="J3673" s="3">
        <f t="shared" si="454"/>
        <v>0</v>
      </c>
      <c r="K3673" s="3">
        <f t="shared" si="455"/>
        <v>0</v>
      </c>
      <c r="L3673" s="3">
        <f t="shared" si="456"/>
        <v>0</v>
      </c>
      <c r="M3673" s="3">
        <f t="shared" si="457"/>
        <v>0</v>
      </c>
      <c r="N3673" s="3">
        <f t="shared" si="458"/>
        <v>0</v>
      </c>
      <c r="O3673" s="3">
        <f t="shared" si="459"/>
        <v>0</v>
      </c>
      <c r="P3673" s="2">
        <f t="shared" si="460"/>
        <v>0</v>
      </c>
    </row>
    <row r="3674" spans="1:16">
      <c r="A3674" s="1">
        <v>3670</v>
      </c>
      <c r="G3674" s="3">
        <v>0</v>
      </c>
      <c r="H3674" s="2"/>
      <c r="I3674" s="3">
        <f t="shared" si="453"/>
        <v>0</v>
      </c>
      <c r="J3674" s="3">
        <f t="shared" si="454"/>
        <v>0</v>
      </c>
      <c r="K3674" s="3">
        <f t="shared" si="455"/>
        <v>0</v>
      </c>
      <c r="L3674" s="3">
        <f t="shared" si="456"/>
        <v>0</v>
      </c>
      <c r="M3674" s="3">
        <f t="shared" si="457"/>
        <v>0</v>
      </c>
      <c r="N3674" s="3">
        <f t="shared" si="458"/>
        <v>0</v>
      </c>
      <c r="O3674" s="3">
        <f t="shared" si="459"/>
        <v>0</v>
      </c>
      <c r="P3674" s="2">
        <f t="shared" si="460"/>
        <v>0</v>
      </c>
    </row>
    <row r="3675" spans="1:16">
      <c r="A3675" s="1">
        <v>3671</v>
      </c>
      <c r="G3675" s="3">
        <v>0</v>
      </c>
      <c r="H3675" s="2"/>
      <c r="I3675" s="3">
        <f t="shared" si="453"/>
        <v>0</v>
      </c>
      <c r="J3675" s="3">
        <f t="shared" si="454"/>
        <v>0</v>
      </c>
      <c r="K3675" s="3">
        <f t="shared" si="455"/>
        <v>0</v>
      </c>
      <c r="L3675" s="3">
        <f t="shared" si="456"/>
        <v>0</v>
      </c>
      <c r="M3675" s="3">
        <f t="shared" si="457"/>
        <v>0</v>
      </c>
      <c r="N3675" s="3">
        <f t="shared" si="458"/>
        <v>0</v>
      </c>
      <c r="O3675" s="3">
        <f t="shared" si="459"/>
        <v>0</v>
      </c>
      <c r="P3675" s="2">
        <f t="shared" si="460"/>
        <v>0</v>
      </c>
    </row>
    <row r="3676" spans="1:16">
      <c r="A3676" s="1">
        <v>3672</v>
      </c>
      <c r="G3676" s="3">
        <v>0</v>
      </c>
      <c r="H3676" s="2"/>
      <c r="I3676" s="3">
        <f t="shared" si="453"/>
        <v>0</v>
      </c>
      <c r="J3676" s="3">
        <f t="shared" si="454"/>
        <v>0</v>
      </c>
      <c r="K3676" s="3">
        <f t="shared" si="455"/>
        <v>0</v>
      </c>
      <c r="L3676" s="3">
        <f t="shared" si="456"/>
        <v>0</v>
      </c>
      <c r="M3676" s="3">
        <f t="shared" si="457"/>
        <v>0</v>
      </c>
      <c r="N3676" s="3">
        <f t="shared" si="458"/>
        <v>0</v>
      </c>
      <c r="O3676" s="3">
        <f t="shared" si="459"/>
        <v>0</v>
      </c>
      <c r="P3676" s="2">
        <f t="shared" si="460"/>
        <v>0</v>
      </c>
    </row>
    <row r="3677" spans="1:16">
      <c r="A3677" s="1">
        <v>3673</v>
      </c>
      <c r="G3677" s="3">
        <v>0</v>
      </c>
      <c r="H3677" s="2"/>
      <c r="I3677" s="3">
        <f t="shared" ref="I3677:I3740" si="461">$B$3*G3677</f>
        <v>0</v>
      </c>
      <c r="J3677" s="3">
        <f t="shared" ref="J3677:J3740" si="462">I3677-$C$3*L3677</f>
        <v>0</v>
      </c>
      <c r="K3677" s="3">
        <f t="shared" ref="K3677:K3740" si="463">J3677-$D$3*M3677</f>
        <v>0</v>
      </c>
      <c r="L3677" s="3">
        <f t="shared" ref="L3677:L3740" si="464">K3676</f>
        <v>0</v>
      </c>
      <c r="M3677" s="3">
        <f t="shared" ref="M3677:M3740" si="465">L3676</f>
        <v>0</v>
      </c>
      <c r="N3677" s="3">
        <f t="shared" ref="N3677:N3740" si="466">K3677+$E$3*L3677</f>
        <v>0</v>
      </c>
      <c r="O3677" s="3">
        <f t="shared" ref="O3677:O3740" si="467">N3677+$F$3*M3677</f>
        <v>0</v>
      </c>
      <c r="P3677" s="2">
        <f t="shared" si="460"/>
        <v>0</v>
      </c>
    </row>
    <row r="3678" spans="1:16">
      <c r="A3678" s="1">
        <v>3674</v>
      </c>
      <c r="G3678" s="3">
        <v>0</v>
      </c>
      <c r="H3678" s="2"/>
      <c r="I3678" s="3">
        <f t="shared" si="461"/>
        <v>0</v>
      </c>
      <c r="J3678" s="3">
        <f t="shared" si="462"/>
        <v>0</v>
      </c>
      <c r="K3678" s="3">
        <f t="shared" si="463"/>
        <v>0</v>
      </c>
      <c r="L3678" s="3">
        <f t="shared" si="464"/>
        <v>0</v>
      </c>
      <c r="M3678" s="3">
        <f t="shared" si="465"/>
        <v>0</v>
      </c>
      <c r="N3678" s="3">
        <f t="shared" si="466"/>
        <v>0</v>
      </c>
      <c r="O3678" s="3">
        <f t="shared" si="467"/>
        <v>0</v>
      </c>
      <c r="P3678" s="2">
        <f t="shared" si="460"/>
        <v>0</v>
      </c>
    </row>
    <row r="3679" spans="1:16">
      <c r="A3679" s="1">
        <v>3675</v>
      </c>
      <c r="G3679" s="3">
        <v>0</v>
      </c>
      <c r="H3679" s="2"/>
      <c r="I3679" s="3">
        <f t="shared" si="461"/>
        <v>0</v>
      </c>
      <c r="J3679" s="3">
        <f t="shared" si="462"/>
        <v>0</v>
      </c>
      <c r="K3679" s="3">
        <f t="shared" si="463"/>
        <v>0</v>
      </c>
      <c r="L3679" s="3">
        <f t="shared" si="464"/>
        <v>0</v>
      </c>
      <c r="M3679" s="3">
        <f t="shared" si="465"/>
        <v>0</v>
      </c>
      <c r="N3679" s="3">
        <f t="shared" si="466"/>
        <v>0</v>
      </c>
      <c r="O3679" s="3">
        <f t="shared" si="467"/>
        <v>0</v>
      </c>
      <c r="P3679" s="2">
        <f t="shared" si="460"/>
        <v>0</v>
      </c>
    </row>
    <row r="3680" spans="1:16">
      <c r="A3680" s="1">
        <v>3676</v>
      </c>
      <c r="G3680" s="3">
        <v>0</v>
      </c>
      <c r="H3680" s="2"/>
      <c r="I3680" s="3">
        <f t="shared" si="461"/>
        <v>0</v>
      </c>
      <c r="J3680" s="3">
        <f t="shared" si="462"/>
        <v>0</v>
      </c>
      <c r="K3680" s="3">
        <f t="shared" si="463"/>
        <v>0</v>
      </c>
      <c r="L3680" s="3">
        <f t="shared" si="464"/>
        <v>0</v>
      </c>
      <c r="M3680" s="3">
        <f t="shared" si="465"/>
        <v>0</v>
      </c>
      <c r="N3680" s="3">
        <f t="shared" si="466"/>
        <v>0</v>
      </c>
      <c r="O3680" s="3">
        <f t="shared" si="467"/>
        <v>0</v>
      </c>
      <c r="P3680" s="2">
        <f t="shared" si="460"/>
        <v>0</v>
      </c>
    </row>
    <row r="3681" spans="1:16">
      <c r="A3681" s="1">
        <v>3677</v>
      </c>
      <c r="G3681" s="3">
        <v>0</v>
      </c>
      <c r="H3681" s="2"/>
      <c r="I3681" s="3">
        <f t="shared" si="461"/>
        <v>0</v>
      </c>
      <c r="J3681" s="3">
        <f t="shared" si="462"/>
        <v>0</v>
      </c>
      <c r="K3681" s="3">
        <f t="shared" si="463"/>
        <v>0</v>
      </c>
      <c r="L3681" s="3">
        <f t="shared" si="464"/>
        <v>0</v>
      </c>
      <c r="M3681" s="3">
        <f t="shared" si="465"/>
        <v>0</v>
      </c>
      <c r="N3681" s="3">
        <f t="shared" si="466"/>
        <v>0</v>
      </c>
      <c r="O3681" s="3">
        <f t="shared" si="467"/>
        <v>0</v>
      </c>
      <c r="P3681" s="2">
        <f t="shared" si="460"/>
        <v>0</v>
      </c>
    </row>
    <row r="3682" spans="1:16">
      <c r="A3682" s="1">
        <v>3678</v>
      </c>
      <c r="G3682" s="3">
        <v>0</v>
      </c>
      <c r="H3682" s="2"/>
      <c r="I3682" s="3">
        <f t="shared" si="461"/>
        <v>0</v>
      </c>
      <c r="J3682" s="3">
        <f t="shared" si="462"/>
        <v>0</v>
      </c>
      <c r="K3682" s="3">
        <f t="shared" si="463"/>
        <v>0</v>
      </c>
      <c r="L3682" s="3">
        <f t="shared" si="464"/>
        <v>0</v>
      </c>
      <c r="M3682" s="3">
        <f t="shared" si="465"/>
        <v>0</v>
      </c>
      <c r="N3682" s="3">
        <f t="shared" si="466"/>
        <v>0</v>
      </c>
      <c r="O3682" s="3">
        <f t="shared" si="467"/>
        <v>0</v>
      </c>
      <c r="P3682" s="2">
        <f t="shared" si="460"/>
        <v>0</v>
      </c>
    </row>
    <row r="3683" spans="1:16">
      <c r="A3683" s="1">
        <v>3679</v>
      </c>
      <c r="G3683" s="3">
        <v>0</v>
      </c>
      <c r="H3683" s="2"/>
      <c r="I3683" s="3">
        <f t="shared" si="461"/>
        <v>0</v>
      </c>
      <c r="J3683" s="3">
        <f t="shared" si="462"/>
        <v>0</v>
      </c>
      <c r="K3683" s="3">
        <f t="shared" si="463"/>
        <v>0</v>
      </c>
      <c r="L3683" s="3">
        <f t="shared" si="464"/>
        <v>0</v>
      </c>
      <c r="M3683" s="3">
        <f t="shared" si="465"/>
        <v>0</v>
      </c>
      <c r="N3683" s="3">
        <f t="shared" si="466"/>
        <v>0</v>
      </c>
      <c r="O3683" s="3">
        <f t="shared" si="467"/>
        <v>0</v>
      </c>
      <c r="P3683" s="2">
        <f t="shared" si="460"/>
        <v>0</v>
      </c>
    </row>
    <row r="3684" spans="1:16">
      <c r="A3684" s="1">
        <v>3680</v>
      </c>
      <c r="G3684" s="3">
        <v>0</v>
      </c>
      <c r="H3684" s="2"/>
      <c r="I3684" s="3">
        <f t="shared" si="461"/>
        <v>0</v>
      </c>
      <c r="J3684" s="3">
        <f t="shared" si="462"/>
        <v>0</v>
      </c>
      <c r="K3684" s="3">
        <f t="shared" si="463"/>
        <v>0</v>
      </c>
      <c r="L3684" s="3">
        <f t="shared" si="464"/>
        <v>0</v>
      </c>
      <c r="M3684" s="3">
        <f t="shared" si="465"/>
        <v>0</v>
      </c>
      <c r="N3684" s="3">
        <f t="shared" si="466"/>
        <v>0</v>
      </c>
      <c r="O3684" s="3">
        <f t="shared" si="467"/>
        <v>0</v>
      </c>
      <c r="P3684" s="2">
        <f t="shared" si="460"/>
        <v>0</v>
      </c>
    </row>
    <row r="3685" spans="1:16">
      <c r="A3685" s="1">
        <v>3681</v>
      </c>
      <c r="G3685" s="3">
        <v>0</v>
      </c>
      <c r="H3685" s="2"/>
      <c r="I3685" s="3">
        <f t="shared" si="461"/>
        <v>0</v>
      </c>
      <c r="J3685" s="3">
        <f t="shared" si="462"/>
        <v>0</v>
      </c>
      <c r="K3685" s="3">
        <f t="shared" si="463"/>
        <v>0</v>
      </c>
      <c r="L3685" s="3">
        <f t="shared" si="464"/>
        <v>0</v>
      </c>
      <c r="M3685" s="3">
        <f t="shared" si="465"/>
        <v>0</v>
      </c>
      <c r="N3685" s="3">
        <f t="shared" si="466"/>
        <v>0</v>
      </c>
      <c r="O3685" s="3">
        <f t="shared" si="467"/>
        <v>0</v>
      </c>
      <c r="P3685" s="2">
        <f t="shared" si="460"/>
        <v>0</v>
      </c>
    </row>
    <row r="3686" spans="1:16">
      <c r="A3686" s="1">
        <v>3682</v>
      </c>
      <c r="G3686" s="3">
        <v>0</v>
      </c>
      <c r="H3686" s="2"/>
      <c r="I3686" s="3">
        <f t="shared" si="461"/>
        <v>0</v>
      </c>
      <c r="J3686" s="3">
        <f t="shared" si="462"/>
        <v>0</v>
      </c>
      <c r="K3686" s="3">
        <f t="shared" si="463"/>
        <v>0</v>
      </c>
      <c r="L3686" s="3">
        <f t="shared" si="464"/>
        <v>0</v>
      </c>
      <c r="M3686" s="3">
        <f t="shared" si="465"/>
        <v>0</v>
      </c>
      <c r="N3686" s="3">
        <f t="shared" si="466"/>
        <v>0</v>
      </c>
      <c r="O3686" s="3">
        <f t="shared" si="467"/>
        <v>0</v>
      </c>
      <c r="P3686" s="2">
        <f t="shared" si="460"/>
        <v>0</v>
      </c>
    </row>
    <row r="3687" spans="1:16">
      <c r="A3687" s="1">
        <v>3683</v>
      </c>
      <c r="G3687" s="3">
        <v>0</v>
      </c>
      <c r="H3687" s="2"/>
      <c r="I3687" s="3">
        <f t="shared" si="461"/>
        <v>0</v>
      </c>
      <c r="J3687" s="3">
        <f t="shared" si="462"/>
        <v>0</v>
      </c>
      <c r="K3687" s="3">
        <f t="shared" si="463"/>
        <v>0</v>
      </c>
      <c r="L3687" s="3">
        <f t="shared" si="464"/>
        <v>0</v>
      </c>
      <c r="M3687" s="3">
        <f t="shared" si="465"/>
        <v>0</v>
      </c>
      <c r="N3687" s="3">
        <f t="shared" si="466"/>
        <v>0</v>
      </c>
      <c r="O3687" s="3">
        <f t="shared" si="467"/>
        <v>0</v>
      </c>
      <c r="P3687" s="2">
        <f t="shared" si="460"/>
        <v>0</v>
      </c>
    </row>
    <row r="3688" spans="1:16">
      <c r="A3688" s="1">
        <v>3684</v>
      </c>
      <c r="G3688" s="3">
        <v>0</v>
      </c>
      <c r="H3688" s="2"/>
      <c r="I3688" s="3">
        <f t="shared" si="461"/>
        <v>0</v>
      </c>
      <c r="J3688" s="3">
        <f t="shared" si="462"/>
        <v>0</v>
      </c>
      <c r="K3688" s="3">
        <f t="shared" si="463"/>
        <v>0</v>
      </c>
      <c r="L3688" s="3">
        <f t="shared" si="464"/>
        <v>0</v>
      </c>
      <c r="M3688" s="3">
        <f t="shared" si="465"/>
        <v>0</v>
      </c>
      <c r="N3688" s="3">
        <f t="shared" si="466"/>
        <v>0</v>
      </c>
      <c r="O3688" s="3">
        <f t="shared" si="467"/>
        <v>0</v>
      </c>
      <c r="P3688" s="2">
        <f t="shared" si="460"/>
        <v>0</v>
      </c>
    </row>
    <row r="3689" spans="1:16">
      <c r="A3689" s="1">
        <v>3685</v>
      </c>
      <c r="G3689" s="3">
        <v>0</v>
      </c>
      <c r="H3689" s="2"/>
      <c r="I3689" s="3">
        <f t="shared" si="461"/>
        <v>0</v>
      </c>
      <c r="J3689" s="3">
        <f t="shared" si="462"/>
        <v>0</v>
      </c>
      <c r="K3689" s="3">
        <f t="shared" si="463"/>
        <v>0</v>
      </c>
      <c r="L3689" s="3">
        <f t="shared" si="464"/>
        <v>0</v>
      </c>
      <c r="M3689" s="3">
        <f t="shared" si="465"/>
        <v>0</v>
      </c>
      <c r="N3689" s="3">
        <f t="shared" si="466"/>
        <v>0</v>
      </c>
      <c r="O3689" s="3">
        <f t="shared" si="467"/>
        <v>0</v>
      </c>
      <c r="P3689" s="2">
        <f t="shared" si="460"/>
        <v>0</v>
      </c>
    </row>
    <row r="3690" spans="1:16">
      <c r="A3690" s="1">
        <v>3686</v>
      </c>
      <c r="G3690" s="3">
        <v>0</v>
      </c>
      <c r="H3690" s="2"/>
      <c r="I3690" s="3">
        <f t="shared" si="461"/>
        <v>0</v>
      </c>
      <c r="J3690" s="3">
        <f t="shared" si="462"/>
        <v>0</v>
      </c>
      <c r="K3690" s="3">
        <f t="shared" si="463"/>
        <v>0</v>
      </c>
      <c r="L3690" s="3">
        <f t="shared" si="464"/>
        <v>0</v>
      </c>
      <c r="M3690" s="3">
        <f t="shared" si="465"/>
        <v>0</v>
      </c>
      <c r="N3690" s="3">
        <f t="shared" si="466"/>
        <v>0</v>
      </c>
      <c r="O3690" s="3">
        <f t="shared" si="467"/>
        <v>0</v>
      </c>
      <c r="P3690" s="2">
        <f t="shared" si="460"/>
        <v>0</v>
      </c>
    </row>
    <row r="3691" spans="1:16">
      <c r="A3691" s="1">
        <v>3687</v>
      </c>
      <c r="G3691" s="3">
        <v>0</v>
      </c>
      <c r="H3691" s="2"/>
      <c r="I3691" s="3">
        <f t="shared" si="461"/>
        <v>0</v>
      </c>
      <c r="J3691" s="3">
        <f t="shared" si="462"/>
        <v>0</v>
      </c>
      <c r="K3691" s="3">
        <f t="shared" si="463"/>
        <v>0</v>
      </c>
      <c r="L3691" s="3">
        <f t="shared" si="464"/>
        <v>0</v>
      </c>
      <c r="M3691" s="3">
        <f t="shared" si="465"/>
        <v>0</v>
      </c>
      <c r="N3691" s="3">
        <f t="shared" si="466"/>
        <v>0</v>
      </c>
      <c r="O3691" s="3">
        <f t="shared" si="467"/>
        <v>0</v>
      </c>
      <c r="P3691" s="2">
        <f t="shared" si="460"/>
        <v>0</v>
      </c>
    </row>
    <row r="3692" spans="1:16">
      <c r="A3692" s="1">
        <v>3688</v>
      </c>
      <c r="G3692" s="3">
        <v>0</v>
      </c>
      <c r="H3692" s="2"/>
      <c r="I3692" s="3">
        <f t="shared" si="461"/>
        <v>0</v>
      </c>
      <c r="J3692" s="3">
        <f t="shared" si="462"/>
        <v>0</v>
      </c>
      <c r="K3692" s="3">
        <f t="shared" si="463"/>
        <v>0</v>
      </c>
      <c r="L3692" s="3">
        <f t="shared" si="464"/>
        <v>0</v>
      </c>
      <c r="M3692" s="3">
        <f t="shared" si="465"/>
        <v>0</v>
      </c>
      <c r="N3692" s="3">
        <f t="shared" si="466"/>
        <v>0</v>
      </c>
      <c r="O3692" s="3">
        <f t="shared" si="467"/>
        <v>0</v>
      </c>
      <c r="P3692" s="2">
        <f t="shared" si="460"/>
        <v>0</v>
      </c>
    </row>
    <row r="3693" spans="1:16">
      <c r="A3693" s="1">
        <v>3689</v>
      </c>
      <c r="G3693" s="3">
        <v>0</v>
      </c>
      <c r="H3693" s="2"/>
      <c r="I3693" s="3">
        <f t="shared" si="461"/>
        <v>0</v>
      </c>
      <c r="J3693" s="3">
        <f t="shared" si="462"/>
        <v>0</v>
      </c>
      <c r="K3693" s="3">
        <f t="shared" si="463"/>
        <v>0</v>
      </c>
      <c r="L3693" s="3">
        <f t="shared" si="464"/>
        <v>0</v>
      </c>
      <c r="M3693" s="3">
        <f t="shared" si="465"/>
        <v>0</v>
      </c>
      <c r="N3693" s="3">
        <f t="shared" si="466"/>
        <v>0</v>
      </c>
      <c r="O3693" s="3">
        <f t="shared" si="467"/>
        <v>0</v>
      </c>
      <c r="P3693" s="2">
        <f t="shared" si="460"/>
        <v>0</v>
      </c>
    </row>
    <row r="3694" spans="1:16">
      <c r="A3694" s="1">
        <v>3690</v>
      </c>
      <c r="G3694" s="3">
        <v>0</v>
      </c>
      <c r="H3694" s="2"/>
      <c r="I3694" s="3">
        <f t="shared" si="461"/>
        <v>0</v>
      </c>
      <c r="J3694" s="3">
        <f t="shared" si="462"/>
        <v>0</v>
      </c>
      <c r="K3694" s="3">
        <f t="shared" si="463"/>
        <v>0</v>
      </c>
      <c r="L3694" s="3">
        <f t="shared" si="464"/>
        <v>0</v>
      </c>
      <c r="M3694" s="3">
        <f t="shared" si="465"/>
        <v>0</v>
      </c>
      <c r="N3694" s="3">
        <f t="shared" si="466"/>
        <v>0</v>
      </c>
      <c r="O3694" s="3">
        <f t="shared" si="467"/>
        <v>0</v>
      </c>
      <c r="P3694" s="2">
        <f t="shared" si="460"/>
        <v>0</v>
      </c>
    </row>
    <row r="3695" spans="1:16">
      <c r="A3695" s="1">
        <v>3691</v>
      </c>
      <c r="G3695" s="3">
        <v>0</v>
      </c>
      <c r="H3695" s="2"/>
      <c r="I3695" s="3">
        <f t="shared" si="461"/>
        <v>0</v>
      </c>
      <c r="J3695" s="3">
        <f t="shared" si="462"/>
        <v>0</v>
      </c>
      <c r="K3695" s="3">
        <f t="shared" si="463"/>
        <v>0</v>
      </c>
      <c r="L3695" s="3">
        <f t="shared" si="464"/>
        <v>0</v>
      </c>
      <c r="M3695" s="3">
        <f t="shared" si="465"/>
        <v>0</v>
      </c>
      <c r="N3695" s="3">
        <f t="shared" si="466"/>
        <v>0</v>
      </c>
      <c r="O3695" s="3">
        <f t="shared" si="467"/>
        <v>0</v>
      </c>
      <c r="P3695" s="2">
        <f t="shared" si="460"/>
        <v>0</v>
      </c>
    </row>
    <row r="3696" spans="1:16">
      <c r="A3696" s="1">
        <v>3692</v>
      </c>
      <c r="G3696" s="3">
        <v>0</v>
      </c>
      <c r="H3696" s="2"/>
      <c r="I3696" s="3">
        <f t="shared" si="461"/>
        <v>0</v>
      </c>
      <c r="J3696" s="3">
        <f t="shared" si="462"/>
        <v>0</v>
      </c>
      <c r="K3696" s="3">
        <f t="shared" si="463"/>
        <v>0</v>
      </c>
      <c r="L3696" s="3">
        <f t="shared" si="464"/>
        <v>0</v>
      </c>
      <c r="M3696" s="3">
        <f t="shared" si="465"/>
        <v>0</v>
      </c>
      <c r="N3696" s="3">
        <f t="shared" si="466"/>
        <v>0</v>
      </c>
      <c r="O3696" s="3">
        <f t="shared" si="467"/>
        <v>0</v>
      </c>
      <c r="P3696" s="2">
        <f t="shared" si="460"/>
        <v>0</v>
      </c>
    </row>
    <row r="3697" spans="1:16">
      <c r="A3697" s="1">
        <v>3693</v>
      </c>
      <c r="G3697" s="3">
        <v>0</v>
      </c>
      <c r="H3697" s="2"/>
      <c r="I3697" s="3">
        <f t="shared" si="461"/>
        <v>0</v>
      </c>
      <c r="J3697" s="3">
        <f t="shared" si="462"/>
        <v>0</v>
      </c>
      <c r="K3697" s="3">
        <f t="shared" si="463"/>
        <v>0</v>
      </c>
      <c r="L3697" s="3">
        <f t="shared" si="464"/>
        <v>0</v>
      </c>
      <c r="M3697" s="3">
        <f t="shared" si="465"/>
        <v>0</v>
      </c>
      <c r="N3697" s="3">
        <f t="shared" si="466"/>
        <v>0</v>
      </c>
      <c r="O3697" s="3">
        <f t="shared" si="467"/>
        <v>0</v>
      </c>
      <c r="P3697" s="2">
        <f t="shared" si="460"/>
        <v>0</v>
      </c>
    </row>
    <row r="3698" spans="1:16">
      <c r="A3698" s="1">
        <v>3694</v>
      </c>
      <c r="G3698" s="3">
        <v>0</v>
      </c>
      <c r="H3698" s="2"/>
      <c r="I3698" s="3">
        <f t="shared" si="461"/>
        <v>0</v>
      </c>
      <c r="J3698" s="3">
        <f t="shared" si="462"/>
        <v>0</v>
      </c>
      <c r="K3698" s="3">
        <f t="shared" si="463"/>
        <v>0</v>
      </c>
      <c r="L3698" s="3">
        <f t="shared" si="464"/>
        <v>0</v>
      </c>
      <c r="M3698" s="3">
        <f t="shared" si="465"/>
        <v>0</v>
      </c>
      <c r="N3698" s="3">
        <f t="shared" si="466"/>
        <v>0</v>
      </c>
      <c r="O3698" s="3">
        <f t="shared" si="467"/>
        <v>0</v>
      </c>
      <c r="P3698" s="2">
        <f t="shared" si="460"/>
        <v>0</v>
      </c>
    </row>
    <row r="3699" spans="1:16">
      <c r="A3699" s="1">
        <v>3695</v>
      </c>
      <c r="G3699" s="3">
        <v>0</v>
      </c>
      <c r="H3699" s="2"/>
      <c r="I3699" s="3">
        <f t="shared" si="461"/>
        <v>0</v>
      </c>
      <c r="J3699" s="3">
        <f t="shared" si="462"/>
        <v>0</v>
      </c>
      <c r="K3699" s="3">
        <f t="shared" si="463"/>
        <v>0</v>
      </c>
      <c r="L3699" s="3">
        <f t="shared" si="464"/>
        <v>0</v>
      </c>
      <c r="M3699" s="3">
        <f t="shared" si="465"/>
        <v>0</v>
      </c>
      <c r="N3699" s="3">
        <f t="shared" si="466"/>
        <v>0</v>
      </c>
      <c r="O3699" s="3">
        <f t="shared" si="467"/>
        <v>0</v>
      </c>
      <c r="P3699" s="2">
        <f t="shared" si="460"/>
        <v>0</v>
      </c>
    </row>
    <row r="3700" spans="1:16">
      <c r="A3700" s="1">
        <v>3696</v>
      </c>
      <c r="G3700" s="3">
        <v>0</v>
      </c>
      <c r="H3700" s="2"/>
      <c r="I3700" s="3">
        <f t="shared" si="461"/>
        <v>0</v>
      </c>
      <c r="J3700" s="3">
        <f t="shared" si="462"/>
        <v>0</v>
      </c>
      <c r="K3700" s="3">
        <f t="shared" si="463"/>
        <v>0</v>
      </c>
      <c r="L3700" s="3">
        <f t="shared" si="464"/>
        <v>0</v>
      </c>
      <c r="M3700" s="3">
        <f t="shared" si="465"/>
        <v>0</v>
      </c>
      <c r="N3700" s="3">
        <f t="shared" si="466"/>
        <v>0</v>
      </c>
      <c r="O3700" s="3">
        <f t="shared" si="467"/>
        <v>0</v>
      </c>
      <c r="P3700" s="2">
        <f t="shared" si="460"/>
        <v>0</v>
      </c>
    </row>
    <row r="3701" spans="1:16">
      <c r="A3701" s="1">
        <v>3697</v>
      </c>
      <c r="G3701" s="3">
        <v>0</v>
      </c>
      <c r="H3701" s="2"/>
      <c r="I3701" s="3">
        <f t="shared" si="461"/>
        <v>0</v>
      </c>
      <c r="J3701" s="3">
        <f t="shared" si="462"/>
        <v>0</v>
      </c>
      <c r="K3701" s="3">
        <f t="shared" si="463"/>
        <v>0</v>
      </c>
      <c r="L3701" s="3">
        <f t="shared" si="464"/>
        <v>0</v>
      </c>
      <c r="M3701" s="3">
        <f t="shared" si="465"/>
        <v>0</v>
      </c>
      <c r="N3701" s="3">
        <f t="shared" si="466"/>
        <v>0</v>
      </c>
      <c r="O3701" s="3">
        <f t="shared" si="467"/>
        <v>0</v>
      </c>
      <c r="P3701" s="2">
        <f t="shared" si="460"/>
        <v>0</v>
      </c>
    </row>
    <row r="3702" spans="1:16">
      <c r="A3702" s="1">
        <v>3698</v>
      </c>
      <c r="G3702" s="3">
        <v>0</v>
      </c>
      <c r="H3702" s="2"/>
      <c r="I3702" s="3">
        <f t="shared" si="461"/>
        <v>0</v>
      </c>
      <c r="J3702" s="3">
        <f t="shared" si="462"/>
        <v>0</v>
      </c>
      <c r="K3702" s="3">
        <f t="shared" si="463"/>
        <v>0</v>
      </c>
      <c r="L3702" s="3">
        <f t="shared" si="464"/>
        <v>0</v>
      </c>
      <c r="M3702" s="3">
        <f t="shared" si="465"/>
        <v>0</v>
      </c>
      <c r="N3702" s="3">
        <f t="shared" si="466"/>
        <v>0</v>
      </c>
      <c r="O3702" s="3">
        <f t="shared" si="467"/>
        <v>0</v>
      </c>
      <c r="P3702" s="2">
        <f t="shared" si="460"/>
        <v>0</v>
      </c>
    </row>
    <row r="3703" spans="1:16">
      <c r="A3703" s="1">
        <v>3699</v>
      </c>
      <c r="G3703" s="3">
        <v>0</v>
      </c>
      <c r="H3703" s="2"/>
      <c r="I3703" s="3">
        <f t="shared" si="461"/>
        <v>0</v>
      </c>
      <c r="J3703" s="3">
        <f t="shared" si="462"/>
        <v>0</v>
      </c>
      <c r="K3703" s="3">
        <f t="shared" si="463"/>
        <v>0</v>
      </c>
      <c r="L3703" s="3">
        <f t="shared" si="464"/>
        <v>0</v>
      </c>
      <c r="M3703" s="3">
        <f t="shared" si="465"/>
        <v>0</v>
      </c>
      <c r="N3703" s="3">
        <f t="shared" si="466"/>
        <v>0</v>
      </c>
      <c r="O3703" s="3">
        <f t="shared" si="467"/>
        <v>0</v>
      </c>
      <c r="P3703" s="2">
        <f t="shared" si="460"/>
        <v>0</v>
      </c>
    </row>
    <row r="3704" spans="1:16">
      <c r="A3704" s="1">
        <v>3700</v>
      </c>
      <c r="G3704" s="3">
        <v>0</v>
      </c>
      <c r="H3704" s="2"/>
      <c r="I3704" s="3">
        <f t="shared" si="461"/>
        <v>0</v>
      </c>
      <c r="J3704" s="3">
        <f t="shared" si="462"/>
        <v>0</v>
      </c>
      <c r="K3704" s="3">
        <f t="shared" si="463"/>
        <v>0</v>
      </c>
      <c r="L3704" s="3">
        <f t="shared" si="464"/>
        <v>0</v>
      </c>
      <c r="M3704" s="3">
        <f t="shared" si="465"/>
        <v>0</v>
      </c>
      <c r="N3704" s="3">
        <f t="shared" si="466"/>
        <v>0</v>
      </c>
      <c r="O3704" s="3">
        <f t="shared" si="467"/>
        <v>0</v>
      </c>
      <c r="P3704" s="2">
        <f t="shared" si="460"/>
        <v>0</v>
      </c>
    </row>
    <row r="3705" spans="1:16">
      <c r="A3705" s="1">
        <v>3701</v>
      </c>
      <c r="G3705" s="3">
        <v>0</v>
      </c>
      <c r="H3705" s="2"/>
      <c r="I3705" s="3">
        <f t="shared" si="461"/>
        <v>0</v>
      </c>
      <c r="J3705" s="3">
        <f t="shared" si="462"/>
        <v>0</v>
      </c>
      <c r="K3705" s="3">
        <f t="shared" si="463"/>
        <v>0</v>
      </c>
      <c r="L3705" s="3">
        <f t="shared" si="464"/>
        <v>0</v>
      </c>
      <c r="M3705" s="3">
        <f t="shared" si="465"/>
        <v>0</v>
      </c>
      <c r="N3705" s="3">
        <f t="shared" si="466"/>
        <v>0</v>
      </c>
      <c r="O3705" s="3">
        <f t="shared" si="467"/>
        <v>0</v>
      </c>
      <c r="P3705" s="2">
        <f t="shared" si="460"/>
        <v>0</v>
      </c>
    </row>
    <row r="3706" spans="1:16">
      <c r="A3706" s="1">
        <v>3702</v>
      </c>
      <c r="G3706" s="3">
        <v>0</v>
      </c>
      <c r="H3706" s="2"/>
      <c r="I3706" s="3">
        <f t="shared" si="461"/>
        <v>0</v>
      </c>
      <c r="J3706" s="3">
        <f t="shared" si="462"/>
        <v>0</v>
      </c>
      <c r="K3706" s="3">
        <f t="shared" si="463"/>
        <v>0</v>
      </c>
      <c r="L3706" s="3">
        <f t="shared" si="464"/>
        <v>0</v>
      </c>
      <c r="M3706" s="3">
        <f t="shared" si="465"/>
        <v>0</v>
      </c>
      <c r="N3706" s="3">
        <f t="shared" si="466"/>
        <v>0</v>
      </c>
      <c r="O3706" s="3">
        <f t="shared" si="467"/>
        <v>0</v>
      </c>
      <c r="P3706" s="2">
        <f t="shared" si="460"/>
        <v>0</v>
      </c>
    </row>
    <row r="3707" spans="1:16">
      <c r="A3707" s="1">
        <v>3703</v>
      </c>
      <c r="G3707" s="3">
        <v>0</v>
      </c>
      <c r="H3707" s="2"/>
      <c r="I3707" s="3">
        <f t="shared" si="461"/>
        <v>0</v>
      </c>
      <c r="J3707" s="3">
        <f t="shared" si="462"/>
        <v>0</v>
      </c>
      <c r="K3707" s="3">
        <f t="shared" si="463"/>
        <v>0</v>
      </c>
      <c r="L3707" s="3">
        <f t="shared" si="464"/>
        <v>0</v>
      </c>
      <c r="M3707" s="3">
        <f t="shared" si="465"/>
        <v>0</v>
      </c>
      <c r="N3707" s="3">
        <f t="shared" si="466"/>
        <v>0</v>
      </c>
      <c r="O3707" s="3">
        <f t="shared" si="467"/>
        <v>0</v>
      </c>
      <c r="P3707" s="2">
        <f t="shared" si="460"/>
        <v>0</v>
      </c>
    </row>
    <row r="3708" spans="1:16">
      <c r="A3708" s="1">
        <v>3704</v>
      </c>
      <c r="G3708" s="3">
        <v>0</v>
      </c>
      <c r="H3708" s="2"/>
      <c r="I3708" s="3">
        <f t="shared" si="461"/>
        <v>0</v>
      </c>
      <c r="J3708" s="3">
        <f t="shared" si="462"/>
        <v>0</v>
      </c>
      <c r="K3708" s="3">
        <f t="shared" si="463"/>
        <v>0</v>
      </c>
      <c r="L3708" s="3">
        <f t="shared" si="464"/>
        <v>0</v>
      </c>
      <c r="M3708" s="3">
        <f t="shared" si="465"/>
        <v>0</v>
      </c>
      <c r="N3708" s="3">
        <f t="shared" si="466"/>
        <v>0</v>
      </c>
      <c r="O3708" s="3">
        <f t="shared" si="467"/>
        <v>0</v>
      </c>
      <c r="P3708" s="2">
        <f t="shared" si="460"/>
        <v>0</v>
      </c>
    </row>
    <row r="3709" spans="1:16">
      <c r="A3709" s="1">
        <v>3705</v>
      </c>
      <c r="G3709" s="3">
        <v>0</v>
      </c>
      <c r="H3709" s="2"/>
      <c r="I3709" s="3">
        <f t="shared" si="461"/>
        <v>0</v>
      </c>
      <c r="J3709" s="3">
        <f t="shared" si="462"/>
        <v>0</v>
      </c>
      <c r="K3709" s="3">
        <f t="shared" si="463"/>
        <v>0</v>
      </c>
      <c r="L3709" s="3">
        <f t="shared" si="464"/>
        <v>0</v>
      </c>
      <c r="M3709" s="3">
        <f t="shared" si="465"/>
        <v>0</v>
      </c>
      <c r="N3709" s="3">
        <f t="shared" si="466"/>
        <v>0</v>
      </c>
      <c r="O3709" s="3">
        <f t="shared" si="467"/>
        <v>0</v>
      </c>
      <c r="P3709" s="2">
        <f t="shared" si="460"/>
        <v>0</v>
      </c>
    </row>
    <row r="3710" spans="1:16">
      <c r="A3710" s="1">
        <v>3706</v>
      </c>
      <c r="G3710" s="3">
        <v>0</v>
      </c>
      <c r="H3710" s="2"/>
      <c r="I3710" s="3">
        <f t="shared" si="461"/>
        <v>0</v>
      </c>
      <c r="J3710" s="3">
        <f t="shared" si="462"/>
        <v>0</v>
      </c>
      <c r="K3710" s="3">
        <f t="shared" si="463"/>
        <v>0</v>
      </c>
      <c r="L3710" s="3">
        <f t="shared" si="464"/>
        <v>0</v>
      </c>
      <c r="M3710" s="3">
        <f t="shared" si="465"/>
        <v>0</v>
      </c>
      <c r="N3710" s="3">
        <f t="shared" si="466"/>
        <v>0</v>
      </c>
      <c r="O3710" s="3">
        <f t="shared" si="467"/>
        <v>0</v>
      </c>
      <c r="P3710" s="2">
        <f t="shared" si="460"/>
        <v>0</v>
      </c>
    </row>
    <row r="3711" spans="1:16">
      <c r="A3711" s="1">
        <v>3707</v>
      </c>
      <c r="G3711" s="3">
        <v>0</v>
      </c>
      <c r="H3711" s="2"/>
      <c r="I3711" s="3">
        <f t="shared" si="461"/>
        <v>0</v>
      </c>
      <c r="J3711" s="3">
        <f t="shared" si="462"/>
        <v>0</v>
      </c>
      <c r="K3711" s="3">
        <f t="shared" si="463"/>
        <v>0</v>
      </c>
      <c r="L3711" s="3">
        <f t="shared" si="464"/>
        <v>0</v>
      </c>
      <c r="M3711" s="3">
        <f t="shared" si="465"/>
        <v>0</v>
      </c>
      <c r="N3711" s="3">
        <f t="shared" si="466"/>
        <v>0</v>
      </c>
      <c r="O3711" s="3">
        <f t="shared" si="467"/>
        <v>0</v>
      </c>
      <c r="P3711" s="2">
        <f t="shared" si="460"/>
        <v>0</v>
      </c>
    </row>
    <row r="3712" spans="1:16">
      <c r="A3712" s="1">
        <v>3708</v>
      </c>
      <c r="G3712" s="3">
        <v>0</v>
      </c>
      <c r="H3712" s="2"/>
      <c r="I3712" s="3">
        <f t="shared" si="461"/>
        <v>0</v>
      </c>
      <c r="J3712" s="3">
        <f t="shared" si="462"/>
        <v>0</v>
      </c>
      <c r="K3712" s="3">
        <f t="shared" si="463"/>
        <v>0</v>
      </c>
      <c r="L3712" s="3">
        <f t="shared" si="464"/>
        <v>0</v>
      </c>
      <c r="M3712" s="3">
        <f t="shared" si="465"/>
        <v>0</v>
      </c>
      <c r="N3712" s="3">
        <f t="shared" si="466"/>
        <v>0</v>
      </c>
      <c r="O3712" s="3">
        <f t="shared" si="467"/>
        <v>0</v>
      </c>
      <c r="P3712" s="2">
        <f t="shared" si="460"/>
        <v>0</v>
      </c>
    </row>
    <row r="3713" spans="1:16">
      <c r="A3713" s="1">
        <v>3709</v>
      </c>
      <c r="G3713" s="3">
        <v>0</v>
      </c>
      <c r="H3713" s="2"/>
      <c r="I3713" s="3">
        <f t="shared" si="461"/>
        <v>0</v>
      </c>
      <c r="J3713" s="3">
        <f t="shared" si="462"/>
        <v>0</v>
      </c>
      <c r="K3713" s="3">
        <f t="shared" si="463"/>
        <v>0</v>
      </c>
      <c r="L3713" s="3">
        <f t="shared" si="464"/>
        <v>0</v>
      </c>
      <c r="M3713" s="3">
        <f t="shared" si="465"/>
        <v>0</v>
      </c>
      <c r="N3713" s="3">
        <f t="shared" si="466"/>
        <v>0</v>
      </c>
      <c r="O3713" s="3">
        <f t="shared" si="467"/>
        <v>0</v>
      </c>
      <c r="P3713" s="2">
        <f t="shared" si="460"/>
        <v>0</v>
      </c>
    </row>
    <row r="3714" spans="1:16">
      <c r="A3714" s="1">
        <v>3710</v>
      </c>
      <c r="G3714" s="3">
        <v>0</v>
      </c>
      <c r="H3714" s="2"/>
      <c r="I3714" s="3">
        <f t="shared" si="461"/>
        <v>0</v>
      </c>
      <c r="J3714" s="3">
        <f t="shared" si="462"/>
        <v>0</v>
      </c>
      <c r="K3714" s="3">
        <f t="shared" si="463"/>
        <v>0</v>
      </c>
      <c r="L3714" s="3">
        <f t="shared" si="464"/>
        <v>0</v>
      </c>
      <c r="M3714" s="3">
        <f t="shared" si="465"/>
        <v>0</v>
      </c>
      <c r="N3714" s="3">
        <f t="shared" si="466"/>
        <v>0</v>
      </c>
      <c r="O3714" s="3">
        <f t="shared" si="467"/>
        <v>0</v>
      </c>
      <c r="P3714" s="2">
        <f t="shared" si="460"/>
        <v>0</v>
      </c>
    </row>
    <row r="3715" spans="1:16">
      <c r="A3715" s="1">
        <v>3711</v>
      </c>
      <c r="G3715" s="3">
        <v>0</v>
      </c>
      <c r="H3715" s="2"/>
      <c r="I3715" s="3">
        <f t="shared" si="461"/>
        <v>0</v>
      </c>
      <c r="J3715" s="3">
        <f t="shared" si="462"/>
        <v>0</v>
      </c>
      <c r="K3715" s="3">
        <f t="shared" si="463"/>
        <v>0</v>
      </c>
      <c r="L3715" s="3">
        <f t="shared" si="464"/>
        <v>0</v>
      </c>
      <c r="M3715" s="3">
        <f t="shared" si="465"/>
        <v>0</v>
      </c>
      <c r="N3715" s="3">
        <f t="shared" si="466"/>
        <v>0</v>
      </c>
      <c r="O3715" s="3">
        <f t="shared" si="467"/>
        <v>0</v>
      </c>
      <c r="P3715" s="2">
        <f t="shared" si="460"/>
        <v>0</v>
      </c>
    </row>
    <row r="3716" spans="1:16">
      <c r="A3716" s="1">
        <v>3712</v>
      </c>
      <c r="G3716" s="3">
        <v>0</v>
      </c>
      <c r="H3716" s="2"/>
      <c r="I3716" s="3">
        <f t="shared" si="461"/>
        <v>0</v>
      </c>
      <c r="J3716" s="3">
        <f t="shared" si="462"/>
        <v>0</v>
      </c>
      <c r="K3716" s="3">
        <f t="shared" si="463"/>
        <v>0</v>
      </c>
      <c r="L3716" s="3">
        <f t="shared" si="464"/>
        <v>0</v>
      </c>
      <c r="M3716" s="3">
        <f t="shared" si="465"/>
        <v>0</v>
      </c>
      <c r="N3716" s="3">
        <f t="shared" si="466"/>
        <v>0</v>
      </c>
      <c r="O3716" s="3">
        <f t="shared" si="467"/>
        <v>0</v>
      </c>
      <c r="P3716" s="2">
        <f t="shared" si="460"/>
        <v>0</v>
      </c>
    </row>
    <row r="3717" spans="1:16">
      <c r="A3717" s="1">
        <v>3713</v>
      </c>
      <c r="G3717" s="3">
        <v>0</v>
      </c>
      <c r="H3717" s="2"/>
      <c r="I3717" s="3">
        <f t="shared" si="461"/>
        <v>0</v>
      </c>
      <c r="J3717" s="3">
        <f t="shared" si="462"/>
        <v>0</v>
      </c>
      <c r="K3717" s="3">
        <f t="shared" si="463"/>
        <v>0</v>
      </c>
      <c r="L3717" s="3">
        <f t="shared" si="464"/>
        <v>0</v>
      </c>
      <c r="M3717" s="3">
        <f t="shared" si="465"/>
        <v>0</v>
      </c>
      <c r="N3717" s="3">
        <f t="shared" si="466"/>
        <v>0</v>
      </c>
      <c r="O3717" s="3">
        <f t="shared" si="467"/>
        <v>0</v>
      </c>
      <c r="P3717" s="2">
        <f t="shared" ref="P3717:P3780" si="468">O3717</f>
        <v>0</v>
      </c>
    </row>
    <row r="3718" spans="1:16">
      <c r="A3718" s="1">
        <v>3714</v>
      </c>
      <c r="G3718" s="3">
        <v>0</v>
      </c>
      <c r="H3718" s="2"/>
      <c r="I3718" s="3">
        <f t="shared" si="461"/>
        <v>0</v>
      </c>
      <c r="J3718" s="3">
        <f t="shared" si="462"/>
        <v>0</v>
      </c>
      <c r="K3718" s="3">
        <f t="shared" si="463"/>
        <v>0</v>
      </c>
      <c r="L3718" s="3">
        <f t="shared" si="464"/>
        <v>0</v>
      </c>
      <c r="M3718" s="3">
        <f t="shared" si="465"/>
        <v>0</v>
      </c>
      <c r="N3718" s="3">
        <f t="shared" si="466"/>
        <v>0</v>
      </c>
      <c r="O3718" s="3">
        <f t="shared" si="467"/>
        <v>0</v>
      </c>
      <c r="P3718" s="2">
        <f t="shared" si="468"/>
        <v>0</v>
      </c>
    </row>
    <row r="3719" spans="1:16">
      <c r="A3719" s="1">
        <v>3715</v>
      </c>
      <c r="G3719" s="3">
        <v>0</v>
      </c>
      <c r="H3719" s="2"/>
      <c r="I3719" s="3">
        <f t="shared" si="461"/>
        <v>0</v>
      </c>
      <c r="J3719" s="3">
        <f t="shared" si="462"/>
        <v>0</v>
      </c>
      <c r="K3719" s="3">
        <f t="shared" si="463"/>
        <v>0</v>
      </c>
      <c r="L3719" s="3">
        <f t="shared" si="464"/>
        <v>0</v>
      </c>
      <c r="M3719" s="3">
        <f t="shared" si="465"/>
        <v>0</v>
      </c>
      <c r="N3719" s="3">
        <f t="shared" si="466"/>
        <v>0</v>
      </c>
      <c r="O3719" s="3">
        <f t="shared" si="467"/>
        <v>0</v>
      </c>
      <c r="P3719" s="2">
        <f t="shared" si="468"/>
        <v>0</v>
      </c>
    </row>
    <row r="3720" spans="1:16">
      <c r="A3720" s="1">
        <v>3716</v>
      </c>
      <c r="G3720" s="3">
        <v>0</v>
      </c>
      <c r="H3720" s="2"/>
      <c r="I3720" s="3">
        <f t="shared" si="461"/>
        <v>0</v>
      </c>
      <c r="J3720" s="3">
        <f t="shared" si="462"/>
        <v>0</v>
      </c>
      <c r="K3720" s="3">
        <f t="shared" si="463"/>
        <v>0</v>
      </c>
      <c r="L3720" s="3">
        <f t="shared" si="464"/>
        <v>0</v>
      </c>
      <c r="M3720" s="3">
        <f t="shared" si="465"/>
        <v>0</v>
      </c>
      <c r="N3720" s="3">
        <f t="shared" si="466"/>
        <v>0</v>
      </c>
      <c r="O3720" s="3">
        <f t="shared" si="467"/>
        <v>0</v>
      </c>
      <c r="P3720" s="2">
        <f t="shared" si="468"/>
        <v>0</v>
      </c>
    </row>
    <row r="3721" spans="1:16">
      <c r="A3721" s="1">
        <v>3717</v>
      </c>
      <c r="G3721" s="3">
        <v>0</v>
      </c>
      <c r="H3721" s="2"/>
      <c r="I3721" s="3">
        <f t="shared" si="461"/>
        <v>0</v>
      </c>
      <c r="J3721" s="3">
        <f t="shared" si="462"/>
        <v>0</v>
      </c>
      <c r="K3721" s="3">
        <f t="shared" si="463"/>
        <v>0</v>
      </c>
      <c r="L3721" s="3">
        <f t="shared" si="464"/>
        <v>0</v>
      </c>
      <c r="M3721" s="3">
        <f t="shared" si="465"/>
        <v>0</v>
      </c>
      <c r="N3721" s="3">
        <f t="shared" si="466"/>
        <v>0</v>
      </c>
      <c r="O3721" s="3">
        <f t="shared" si="467"/>
        <v>0</v>
      </c>
      <c r="P3721" s="2">
        <f t="shared" si="468"/>
        <v>0</v>
      </c>
    </row>
    <row r="3722" spans="1:16">
      <c r="A3722" s="1">
        <v>3718</v>
      </c>
      <c r="G3722" s="3">
        <v>0</v>
      </c>
      <c r="H3722" s="2"/>
      <c r="I3722" s="3">
        <f t="shared" si="461"/>
        <v>0</v>
      </c>
      <c r="J3722" s="3">
        <f t="shared" si="462"/>
        <v>0</v>
      </c>
      <c r="K3722" s="3">
        <f t="shared" si="463"/>
        <v>0</v>
      </c>
      <c r="L3722" s="3">
        <f t="shared" si="464"/>
        <v>0</v>
      </c>
      <c r="M3722" s="3">
        <f t="shared" si="465"/>
        <v>0</v>
      </c>
      <c r="N3722" s="3">
        <f t="shared" si="466"/>
        <v>0</v>
      </c>
      <c r="O3722" s="3">
        <f t="shared" si="467"/>
        <v>0</v>
      </c>
      <c r="P3722" s="2">
        <f t="shared" si="468"/>
        <v>0</v>
      </c>
    </row>
    <row r="3723" spans="1:16">
      <c r="A3723" s="1">
        <v>3719</v>
      </c>
      <c r="G3723" s="3">
        <v>0</v>
      </c>
      <c r="H3723" s="2"/>
      <c r="I3723" s="3">
        <f t="shared" si="461"/>
        <v>0</v>
      </c>
      <c r="J3723" s="3">
        <f t="shared" si="462"/>
        <v>0</v>
      </c>
      <c r="K3723" s="3">
        <f t="shared" si="463"/>
        <v>0</v>
      </c>
      <c r="L3723" s="3">
        <f t="shared" si="464"/>
        <v>0</v>
      </c>
      <c r="M3723" s="3">
        <f t="shared" si="465"/>
        <v>0</v>
      </c>
      <c r="N3723" s="3">
        <f t="shared" si="466"/>
        <v>0</v>
      </c>
      <c r="O3723" s="3">
        <f t="shared" si="467"/>
        <v>0</v>
      </c>
      <c r="P3723" s="2">
        <f t="shared" si="468"/>
        <v>0</v>
      </c>
    </row>
    <row r="3724" spans="1:16">
      <c r="A3724" s="1">
        <v>3720</v>
      </c>
      <c r="G3724" s="3">
        <v>0</v>
      </c>
      <c r="H3724" s="2"/>
      <c r="I3724" s="3">
        <f t="shared" si="461"/>
        <v>0</v>
      </c>
      <c r="J3724" s="3">
        <f t="shared" si="462"/>
        <v>0</v>
      </c>
      <c r="K3724" s="3">
        <f t="shared" si="463"/>
        <v>0</v>
      </c>
      <c r="L3724" s="3">
        <f t="shared" si="464"/>
        <v>0</v>
      </c>
      <c r="M3724" s="3">
        <f t="shared" si="465"/>
        <v>0</v>
      </c>
      <c r="N3724" s="3">
        <f t="shared" si="466"/>
        <v>0</v>
      </c>
      <c r="O3724" s="3">
        <f t="shared" si="467"/>
        <v>0</v>
      </c>
      <c r="P3724" s="2">
        <f t="shared" si="468"/>
        <v>0</v>
      </c>
    </row>
    <row r="3725" spans="1:16">
      <c r="A3725" s="1">
        <v>3721</v>
      </c>
      <c r="G3725" s="3">
        <v>0</v>
      </c>
      <c r="H3725" s="2"/>
      <c r="I3725" s="3">
        <f t="shared" si="461"/>
        <v>0</v>
      </c>
      <c r="J3725" s="3">
        <f t="shared" si="462"/>
        <v>0</v>
      </c>
      <c r="K3725" s="3">
        <f t="shared" si="463"/>
        <v>0</v>
      </c>
      <c r="L3725" s="3">
        <f t="shared" si="464"/>
        <v>0</v>
      </c>
      <c r="M3725" s="3">
        <f t="shared" si="465"/>
        <v>0</v>
      </c>
      <c r="N3725" s="3">
        <f t="shared" si="466"/>
        <v>0</v>
      </c>
      <c r="O3725" s="3">
        <f t="shared" si="467"/>
        <v>0</v>
      </c>
      <c r="P3725" s="2">
        <f t="shared" si="468"/>
        <v>0</v>
      </c>
    </row>
    <row r="3726" spans="1:16">
      <c r="A3726" s="1">
        <v>3722</v>
      </c>
      <c r="G3726" s="3">
        <v>0</v>
      </c>
      <c r="H3726" s="2"/>
      <c r="I3726" s="3">
        <f t="shared" si="461"/>
        <v>0</v>
      </c>
      <c r="J3726" s="3">
        <f t="shared" si="462"/>
        <v>0</v>
      </c>
      <c r="K3726" s="3">
        <f t="shared" si="463"/>
        <v>0</v>
      </c>
      <c r="L3726" s="3">
        <f t="shared" si="464"/>
        <v>0</v>
      </c>
      <c r="M3726" s="3">
        <f t="shared" si="465"/>
        <v>0</v>
      </c>
      <c r="N3726" s="3">
        <f t="shared" si="466"/>
        <v>0</v>
      </c>
      <c r="O3726" s="3">
        <f t="shared" si="467"/>
        <v>0</v>
      </c>
      <c r="P3726" s="2">
        <f t="shared" si="468"/>
        <v>0</v>
      </c>
    </row>
    <row r="3727" spans="1:16">
      <c r="A3727" s="1">
        <v>3723</v>
      </c>
      <c r="G3727" s="3">
        <v>0</v>
      </c>
      <c r="H3727" s="2"/>
      <c r="I3727" s="3">
        <f t="shared" si="461"/>
        <v>0</v>
      </c>
      <c r="J3727" s="3">
        <f t="shared" si="462"/>
        <v>0</v>
      </c>
      <c r="K3727" s="3">
        <f t="shared" si="463"/>
        <v>0</v>
      </c>
      <c r="L3727" s="3">
        <f t="shared" si="464"/>
        <v>0</v>
      </c>
      <c r="M3727" s="3">
        <f t="shared" si="465"/>
        <v>0</v>
      </c>
      <c r="N3727" s="3">
        <f t="shared" si="466"/>
        <v>0</v>
      </c>
      <c r="O3727" s="3">
        <f t="shared" si="467"/>
        <v>0</v>
      </c>
      <c r="P3727" s="2">
        <f t="shared" si="468"/>
        <v>0</v>
      </c>
    </row>
    <row r="3728" spans="1:16">
      <c r="A3728" s="1">
        <v>3724</v>
      </c>
      <c r="G3728" s="3">
        <v>0</v>
      </c>
      <c r="H3728" s="2"/>
      <c r="I3728" s="3">
        <f t="shared" si="461"/>
        <v>0</v>
      </c>
      <c r="J3728" s="3">
        <f t="shared" si="462"/>
        <v>0</v>
      </c>
      <c r="K3728" s="3">
        <f t="shared" si="463"/>
        <v>0</v>
      </c>
      <c r="L3728" s="3">
        <f t="shared" si="464"/>
        <v>0</v>
      </c>
      <c r="M3728" s="3">
        <f t="shared" si="465"/>
        <v>0</v>
      </c>
      <c r="N3728" s="3">
        <f t="shared" si="466"/>
        <v>0</v>
      </c>
      <c r="O3728" s="3">
        <f t="shared" si="467"/>
        <v>0</v>
      </c>
      <c r="P3728" s="2">
        <f t="shared" si="468"/>
        <v>0</v>
      </c>
    </row>
    <row r="3729" spans="1:16">
      <c r="A3729" s="1">
        <v>3725</v>
      </c>
      <c r="G3729" s="3">
        <v>0</v>
      </c>
      <c r="H3729" s="2"/>
      <c r="I3729" s="3">
        <f t="shared" si="461"/>
        <v>0</v>
      </c>
      <c r="J3729" s="3">
        <f t="shared" si="462"/>
        <v>0</v>
      </c>
      <c r="K3729" s="3">
        <f t="shared" si="463"/>
        <v>0</v>
      </c>
      <c r="L3729" s="3">
        <f t="shared" si="464"/>
        <v>0</v>
      </c>
      <c r="M3729" s="3">
        <f t="shared" si="465"/>
        <v>0</v>
      </c>
      <c r="N3729" s="3">
        <f t="shared" si="466"/>
        <v>0</v>
      </c>
      <c r="O3729" s="3">
        <f t="shared" si="467"/>
        <v>0</v>
      </c>
      <c r="P3729" s="2">
        <f t="shared" si="468"/>
        <v>0</v>
      </c>
    </row>
    <row r="3730" spans="1:16">
      <c r="A3730" s="1">
        <v>3726</v>
      </c>
      <c r="G3730" s="3">
        <v>0</v>
      </c>
      <c r="H3730" s="2"/>
      <c r="I3730" s="3">
        <f t="shared" si="461"/>
        <v>0</v>
      </c>
      <c r="J3730" s="3">
        <f t="shared" si="462"/>
        <v>0</v>
      </c>
      <c r="K3730" s="3">
        <f t="shared" si="463"/>
        <v>0</v>
      </c>
      <c r="L3730" s="3">
        <f t="shared" si="464"/>
        <v>0</v>
      </c>
      <c r="M3730" s="3">
        <f t="shared" si="465"/>
        <v>0</v>
      </c>
      <c r="N3730" s="3">
        <f t="shared" si="466"/>
        <v>0</v>
      </c>
      <c r="O3730" s="3">
        <f t="shared" si="467"/>
        <v>0</v>
      </c>
      <c r="P3730" s="2">
        <f t="shared" si="468"/>
        <v>0</v>
      </c>
    </row>
    <row r="3731" spans="1:16">
      <c r="A3731" s="1">
        <v>3727</v>
      </c>
      <c r="G3731" s="3">
        <v>0</v>
      </c>
      <c r="H3731" s="2"/>
      <c r="I3731" s="3">
        <f t="shared" si="461"/>
        <v>0</v>
      </c>
      <c r="J3731" s="3">
        <f t="shared" si="462"/>
        <v>0</v>
      </c>
      <c r="K3731" s="3">
        <f t="shared" si="463"/>
        <v>0</v>
      </c>
      <c r="L3731" s="3">
        <f t="shared" si="464"/>
        <v>0</v>
      </c>
      <c r="M3731" s="3">
        <f t="shared" si="465"/>
        <v>0</v>
      </c>
      <c r="N3731" s="3">
        <f t="shared" si="466"/>
        <v>0</v>
      </c>
      <c r="O3731" s="3">
        <f t="shared" si="467"/>
        <v>0</v>
      </c>
      <c r="P3731" s="2">
        <f t="shared" si="468"/>
        <v>0</v>
      </c>
    </row>
    <row r="3732" spans="1:16">
      <c r="A3732" s="1">
        <v>3728</v>
      </c>
      <c r="G3732" s="3">
        <v>0</v>
      </c>
      <c r="H3732" s="2"/>
      <c r="I3732" s="3">
        <f t="shared" si="461"/>
        <v>0</v>
      </c>
      <c r="J3732" s="3">
        <f t="shared" si="462"/>
        <v>0</v>
      </c>
      <c r="K3732" s="3">
        <f t="shared" si="463"/>
        <v>0</v>
      </c>
      <c r="L3732" s="3">
        <f t="shared" si="464"/>
        <v>0</v>
      </c>
      <c r="M3732" s="3">
        <f t="shared" si="465"/>
        <v>0</v>
      </c>
      <c r="N3732" s="3">
        <f t="shared" si="466"/>
        <v>0</v>
      </c>
      <c r="O3732" s="3">
        <f t="shared" si="467"/>
        <v>0</v>
      </c>
      <c r="P3732" s="2">
        <f t="shared" si="468"/>
        <v>0</v>
      </c>
    </row>
    <row r="3733" spans="1:16">
      <c r="A3733" s="1">
        <v>3729</v>
      </c>
      <c r="G3733" s="3">
        <v>0</v>
      </c>
      <c r="H3733" s="2"/>
      <c r="I3733" s="3">
        <f t="shared" si="461"/>
        <v>0</v>
      </c>
      <c r="J3733" s="3">
        <f t="shared" si="462"/>
        <v>0</v>
      </c>
      <c r="K3733" s="3">
        <f t="shared" si="463"/>
        <v>0</v>
      </c>
      <c r="L3733" s="3">
        <f t="shared" si="464"/>
        <v>0</v>
      </c>
      <c r="M3733" s="3">
        <f t="shared" si="465"/>
        <v>0</v>
      </c>
      <c r="N3733" s="3">
        <f t="shared" si="466"/>
        <v>0</v>
      </c>
      <c r="O3733" s="3">
        <f t="shared" si="467"/>
        <v>0</v>
      </c>
      <c r="P3733" s="2">
        <f t="shared" si="468"/>
        <v>0</v>
      </c>
    </row>
    <row r="3734" spans="1:16">
      <c r="A3734" s="1">
        <v>3730</v>
      </c>
      <c r="G3734" s="3">
        <v>0</v>
      </c>
      <c r="H3734" s="2"/>
      <c r="I3734" s="3">
        <f t="shared" si="461"/>
        <v>0</v>
      </c>
      <c r="J3734" s="3">
        <f t="shared" si="462"/>
        <v>0</v>
      </c>
      <c r="K3734" s="3">
        <f t="shared" si="463"/>
        <v>0</v>
      </c>
      <c r="L3734" s="3">
        <f t="shared" si="464"/>
        <v>0</v>
      </c>
      <c r="M3734" s="3">
        <f t="shared" si="465"/>
        <v>0</v>
      </c>
      <c r="N3734" s="3">
        <f t="shared" si="466"/>
        <v>0</v>
      </c>
      <c r="O3734" s="3">
        <f t="shared" si="467"/>
        <v>0</v>
      </c>
      <c r="P3734" s="2">
        <f t="shared" si="468"/>
        <v>0</v>
      </c>
    </row>
    <row r="3735" spans="1:16">
      <c r="A3735" s="1">
        <v>3731</v>
      </c>
      <c r="G3735" s="3">
        <v>0</v>
      </c>
      <c r="H3735" s="2"/>
      <c r="I3735" s="3">
        <f t="shared" si="461"/>
        <v>0</v>
      </c>
      <c r="J3735" s="3">
        <f t="shared" si="462"/>
        <v>0</v>
      </c>
      <c r="K3735" s="3">
        <f t="shared" si="463"/>
        <v>0</v>
      </c>
      <c r="L3735" s="3">
        <f t="shared" si="464"/>
        <v>0</v>
      </c>
      <c r="M3735" s="3">
        <f t="shared" si="465"/>
        <v>0</v>
      </c>
      <c r="N3735" s="3">
        <f t="shared" si="466"/>
        <v>0</v>
      </c>
      <c r="O3735" s="3">
        <f t="shared" si="467"/>
        <v>0</v>
      </c>
      <c r="P3735" s="2">
        <f t="shared" si="468"/>
        <v>0</v>
      </c>
    </row>
    <row r="3736" spans="1:16">
      <c r="A3736" s="1">
        <v>3732</v>
      </c>
      <c r="G3736" s="3">
        <v>0</v>
      </c>
      <c r="H3736" s="2"/>
      <c r="I3736" s="3">
        <f t="shared" si="461"/>
        <v>0</v>
      </c>
      <c r="J3736" s="3">
        <f t="shared" si="462"/>
        <v>0</v>
      </c>
      <c r="K3736" s="3">
        <f t="shared" si="463"/>
        <v>0</v>
      </c>
      <c r="L3736" s="3">
        <f t="shared" si="464"/>
        <v>0</v>
      </c>
      <c r="M3736" s="3">
        <f t="shared" si="465"/>
        <v>0</v>
      </c>
      <c r="N3736" s="3">
        <f t="shared" si="466"/>
        <v>0</v>
      </c>
      <c r="O3736" s="3">
        <f t="shared" si="467"/>
        <v>0</v>
      </c>
      <c r="P3736" s="2">
        <f t="shared" si="468"/>
        <v>0</v>
      </c>
    </row>
    <row r="3737" spans="1:16">
      <c r="A3737" s="1">
        <v>3733</v>
      </c>
      <c r="G3737" s="3">
        <v>0</v>
      </c>
      <c r="H3737" s="2"/>
      <c r="I3737" s="3">
        <f t="shared" si="461"/>
        <v>0</v>
      </c>
      <c r="J3737" s="3">
        <f t="shared" si="462"/>
        <v>0</v>
      </c>
      <c r="K3737" s="3">
        <f t="shared" si="463"/>
        <v>0</v>
      </c>
      <c r="L3737" s="3">
        <f t="shared" si="464"/>
        <v>0</v>
      </c>
      <c r="M3737" s="3">
        <f t="shared" si="465"/>
        <v>0</v>
      </c>
      <c r="N3737" s="3">
        <f t="shared" si="466"/>
        <v>0</v>
      </c>
      <c r="O3737" s="3">
        <f t="shared" si="467"/>
        <v>0</v>
      </c>
      <c r="P3737" s="2">
        <f t="shared" si="468"/>
        <v>0</v>
      </c>
    </row>
    <row r="3738" spans="1:16">
      <c r="A3738" s="1">
        <v>3734</v>
      </c>
      <c r="G3738" s="3">
        <v>0</v>
      </c>
      <c r="H3738" s="2"/>
      <c r="I3738" s="3">
        <f t="shared" si="461"/>
        <v>0</v>
      </c>
      <c r="J3738" s="3">
        <f t="shared" si="462"/>
        <v>0</v>
      </c>
      <c r="K3738" s="3">
        <f t="shared" si="463"/>
        <v>0</v>
      </c>
      <c r="L3738" s="3">
        <f t="shared" si="464"/>
        <v>0</v>
      </c>
      <c r="M3738" s="3">
        <f t="shared" si="465"/>
        <v>0</v>
      </c>
      <c r="N3738" s="3">
        <f t="shared" si="466"/>
        <v>0</v>
      </c>
      <c r="O3738" s="3">
        <f t="shared" si="467"/>
        <v>0</v>
      </c>
      <c r="P3738" s="2">
        <f t="shared" si="468"/>
        <v>0</v>
      </c>
    </row>
    <row r="3739" spans="1:16">
      <c r="A3739" s="1">
        <v>3735</v>
      </c>
      <c r="G3739" s="3">
        <v>0</v>
      </c>
      <c r="H3739" s="2"/>
      <c r="I3739" s="3">
        <f t="shared" si="461"/>
        <v>0</v>
      </c>
      <c r="J3739" s="3">
        <f t="shared" si="462"/>
        <v>0</v>
      </c>
      <c r="K3739" s="3">
        <f t="shared" si="463"/>
        <v>0</v>
      </c>
      <c r="L3739" s="3">
        <f t="shared" si="464"/>
        <v>0</v>
      </c>
      <c r="M3739" s="3">
        <f t="shared" si="465"/>
        <v>0</v>
      </c>
      <c r="N3739" s="3">
        <f t="shared" si="466"/>
        <v>0</v>
      </c>
      <c r="O3739" s="3">
        <f t="shared" si="467"/>
        <v>0</v>
      </c>
      <c r="P3739" s="2">
        <f t="shared" si="468"/>
        <v>0</v>
      </c>
    </row>
    <row r="3740" spans="1:16">
      <c r="A3740" s="1">
        <v>3736</v>
      </c>
      <c r="G3740" s="3">
        <v>0</v>
      </c>
      <c r="H3740" s="2"/>
      <c r="I3740" s="3">
        <f t="shared" si="461"/>
        <v>0</v>
      </c>
      <c r="J3740" s="3">
        <f t="shared" si="462"/>
        <v>0</v>
      </c>
      <c r="K3740" s="3">
        <f t="shared" si="463"/>
        <v>0</v>
      </c>
      <c r="L3740" s="3">
        <f t="shared" si="464"/>
        <v>0</v>
      </c>
      <c r="M3740" s="3">
        <f t="shared" si="465"/>
        <v>0</v>
      </c>
      <c r="N3740" s="3">
        <f t="shared" si="466"/>
        <v>0</v>
      </c>
      <c r="O3740" s="3">
        <f t="shared" si="467"/>
        <v>0</v>
      </c>
      <c r="P3740" s="2">
        <f t="shared" si="468"/>
        <v>0</v>
      </c>
    </row>
    <row r="3741" spans="1:16">
      <c r="A3741" s="1">
        <v>3737</v>
      </c>
      <c r="G3741" s="3">
        <v>0</v>
      </c>
      <c r="H3741" s="2"/>
      <c r="I3741" s="3">
        <f t="shared" ref="I3741:I3804" si="469">$B$3*G3741</f>
        <v>0</v>
      </c>
      <c r="J3741" s="3">
        <f t="shared" ref="J3741:J3804" si="470">I3741-$C$3*L3741</f>
        <v>0</v>
      </c>
      <c r="K3741" s="3">
        <f t="shared" ref="K3741:K3804" si="471">J3741-$D$3*M3741</f>
        <v>0</v>
      </c>
      <c r="L3741" s="3">
        <f t="shared" ref="L3741:L3804" si="472">K3740</f>
        <v>0</v>
      </c>
      <c r="M3741" s="3">
        <f t="shared" ref="M3741:M3804" si="473">L3740</f>
        <v>0</v>
      </c>
      <c r="N3741" s="3">
        <f t="shared" ref="N3741:N3804" si="474">K3741+$E$3*L3741</f>
        <v>0</v>
      </c>
      <c r="O3741" s="3">
        <f t="shared" ref="O3741:O3804" si="475">N3741+$F$3*M3741</f>
        <v>0</v>
      </c>
      <c r="P3741" s="2">
        <f t="shared" si="468"/>
        <v>0</v>
      </c>
    </row>
    <row r="3742" spans="1:16">
      <c r="A3742" s="1">
        <v>3738</v>
      </c>
      <c r="G3742" s="3">
        <v>0</v>
      </c>
      <c r="H3742" s="2"/>
      <c r="I3742" s="3">
        <f t="shared" si="469"/>
        <v>0</v>
      </c>
      <c r="J3742" s="3">
        <f t="shared" si="470"/>
        <v>0</v>
      </c>
      <c r="K3742" s="3">
        <f t="shared" si="471"/>
        <v>0</v>
      </c>
      <c r="L3742" s="3">
        <f t="shared" si="472"/>
        <v>0</v>
      </c>
      <c r="M3742" s="3">
        <f t="shared" si="473"/>
        <v>0</v>
      </c>
      <c r="N3742" s="3">
        <f t="shared" si="474"/>
        <v>0</v>
      </c>
      <c r="O3742" s="3">
        <f t="shared" si="475"/>
        <v>0</v>
      </c>
      <c r="P3742" s="2">
        <f t="shared" si="468"/>
        <v>0</v>
      </c>
    </row>
    <row r="3743" spans="1:16">
      <c r="A3743" s="1">
        <v>3739</v>
      </c>
      <c r="G3743" s="3">
        <v>0</v>
      </c>
      <c r="H3743" s="2"/>
      <c r="I3743" s="3">
        <f t="shared" si="469"/>
        <v>0</v>
      </c>
      <c r="J3743" s="3">
        <f t="shared" si="470"/>
        <v>0</v>
      </c>
      <c r="K3743" s="3">
        <f t="shared" si="471"/>
        <v>0</v>
      </c>
      <c r="L3743" s="3">
        <f t="shared" si="472"/>
        <v>0</v>
      </c>
      <c r="M3743" s="3">
        <f t="shared" si="473"/>
        <v>0</v>
      </c>
      <c r="N3743" s="3">
        <f t="shared" si="474"/>
        <v>0</v>
      </c>
      <c r="O3743" s="3">
        <f t="shared" si="475"/>
        <v>0</v>
      </c>
      <c r="P3743" s="2">
        <f t="shared" si="468"/>
        <v>0</v>
      </c>
    </row>
    <row r="3744" spans="1:16">
      <c r="A3744" s="1">
        <v>3740</v>
      </c>
      <c r="G3744" s="3">
        <v>0</v>
      </c>
      <c r="H3744" s="2"/>
      <c r="I3744" s="3">
        <f t="shared" si="469"/>
        <v>0</v>
      </c>
      <c r="J3744" s="3">
        <f t="shared" si="470"/>
        <v>0</v>
      </c>
      <c r="K3744" s="3">
        <f t="shared" si="471"/>
        <v>0</v>
      </c>
      <c r="L3744" s="3">
        <f t="shared" si="472"/>
        <v>0</v>
      </c>
      <c r="M3744" s="3">
        <f t="shared" si="473"/>
        <v>0</v>
      </c>
      <c r="N3744" s="3">
        <f t="shared" si="474"/>
        <v>0</v>
      </c>
      <c r="O3744" s="3">
        <f t="shared" si="475"/>
        <v>0</v>
      </c>
      <c r="P3744" s="2">
        <f t="shared" si="468"/>
        <v>0</v>
      </c>
    </row>
    <row r="3745" spans="1:16">
      <c r="A3745" s="1">
        <v>3741</v>
      </c>
      <c r="G3745" s="3">
        <v>0</v>
      </c>
      <c r="H3745" s="2"/>
      <c r="I3745" s="3">
        <f t="shared" si="469"/>
        <v>0</v>
      </c>
      <c r="J3745" s="3">
        <f t="shared" si="470"/>
        <v>0</v>
      </c>
      <c r="K3745" s="3">
        <f t="shared" si="471"/>
        <v>0</v>
      </c>
      <c r="L3745" s="3">
        <f t="shared" si="472"/>
        <v>0</v>
      </c>
      <c r="M3745" s="3">
        <f t="shared" si="473"/>
        <v>0</v>
      </c>
      <c r="N3745" s="3">
        <f t="shared" si="474"/>
        <v>0</v>
      </c>
      <c r="O3745" s="3">
        <f t="shared" si="475"/>
        <v>0</v>
      </c>
      <c r="P3745" s="2">
        <f t="shared" si="468"/>
        <v>0</v>
      </c>
    </row>
    <row r="3746" spans="1:16">
      <c r="A3746" s="1">
        <v>3742</v>
      </c>
      <c r="G3746" s="3">
        <v>0</v>
      </c>
      <c r="H3746" s="2"/>
      <c r="I3746" s="3">
        <f t="shared" si="469"/>
        <v>0</v>
      </c>
      <c r="J3746" s="3">
        <f t="shared" si="470"/>
        <v>0</v>
      </c>
      <c r="K3746" s="3">
        <f t="shared" si="471"/>
        <v>0</v>
      </c>
      <c r="L3746" s="3">
        <f t="shared" si="472"/>
        <v>0</v>
      </c>
      <c r="M3746" s="3">
        <f t="shared" si="473"/>
        <v>0</v>
      </c>
      <c r="N3746" s="3">
        <f t="shared" si="474"/>
        <v>0</v>
      </c>
      <c r="O3746" s="3">
        <f t="shared" si="475"/>
        <v>0</v>
      </c>
      <c r="P3746" s="2">
        <f t="shared" si="468"/>
        <v>0</v>
      </c>
    </row>
    <row r="3747" spans="1:16">
      <c r="A3747" s="1">
        <v>3743</v>
      </c>
      <c r="G3747" s="3">
        <v>0</v>
      </c>
      <c r="H3747" s="2"/>
      <c r="I3747" s="3">
        <f t="shared" si="469"/>
        <v>0</v>
      </c>
      <c r="J3747" s="3">
        <f t="shared" si="470"/>
        <v>0</v>
      </c>
      <c r="K3747" s="3">
        <f t="shared" si="471"/>
        <v>0</v>
      </c>
      <c r="L3747" s="3">
        <f t="shared" si="472"/>
        <v>0</v>
      </c>
      <c r="M3747" s="3">
        <f t="shared" si="473"/>
        <v>0</v>
      </c>
      <c r="N3747" s="3">
        <f t="shared" si="474"/>
        <v>0</v>
      </c>
      <c r="O3747" s="3">
        <f t="shared" si="475"/>
        <v>0</v>
      </c>
      <c r="P3747" s="2">
        <f t="shared" si="468"/>
        <v>0</v>
      </c>
    </row>
    <row r="3748" spans="1:16">
      <c r="A3748" s="1">
        <v>3744</v>
      </c>
      <c r="G3748" s="3">
        <v>0</v>
      </c>
      <c r="H3748" s="2"/>
      <c r="I3748" s="3">
        <f t="shared" si="469"/>
        <v>0</v>
      </c>
      <c r="J3748" s="3">
        <f t="shared" si="470"/>
        <v>0</v>
      </c>
      <c r="K3748" s="3">
        <f t="shared" si="471"/>
        <v>0</v>
      </c>
      <c r="L3748" s="3">
        <f t="shared" si="472"/>
        <v>0</v>
      </c>
      <c r="M3748" s="3">
        <f t="shared" si="473"/>
        <v>0</v>
      </c>
      <c r="N3748" s="3">
        <f t="shared" si="474"/>
        <v>0</v>
      </c>
      <c r="O3748" s="3">
        <f t="shared" si="475"/>
        <v>0</v>
      </c>
      <c r="P3748" s="2">
        <f t="shared" si="468"/>
        <v>0</v>
      </c>
    </row>
    <row r="3749" spans="1:16">
      <c r="A3749" s="1">
        <v>3745</v>
      </c>
      <c r="G3749" s="3">
        <v>0</v>
      </c>
      <c r="H3749" s="2"/>
      <c r="I3749" s="3">
        <f t="shared" si="469"/>
        <v>0</v>
      </c>
      <c r="J3749" s="3">
        <f t="shared" si="470"/>
        <v>0</v>
      </c>
      <c r="K3749" s="3">
        <f t="shared" si="471"/>
        <v>0</v>
      </c>
      <c r="L3749" s="3">
        <f t="shared" si="472"/>
        <v>0</v>
      </c>
      <c r="M3749" s="3">
        <f t="shared" si="473"/>
        <v>0</v>
      </c>
      <c r="N3749" s="3">
        <f t="shared" si="474"/>
        <v>0</v>
      </c>
      <c r="O3749" s="3">
        <f t="shared" si="475"/>
        <v>0</v>
      </c>
      <c r="P3749" s="2">
        <f t="shared" si="468"/>
        <v>0</v>
      </c>
    </row>
    <row r="3750" spans="1:16">
      <c r="A3750" s="1">
        <v>3746</v>
      </c>
      <c r="G3750" s="3">
        <v>0</v>
      </c>
      <c r="H3750" s="2"/>
      <c r="I3750" s="3">
        <f t="shared" si="469"/>
        <v>0</v>
      </c>
      <c r="J3750" s="3">
        <f t="shared" si="470"/>
        <v>0</v>
      </c>
      <c r="K3750" s="3">
        <f t="shared" si="471"/>
        <v>0</v>
      </c>
      <c r="L3750" s="3">
        <f t="shared" si="472"/>
        <v>0</v>
      </c>
      <c r="M3750" s="3">
        <f t="shared" si="473"/>
        <v>0</v>
      </c>
      <c r="N3750" s="3">
        <f t="shared" si="474"/>
        <v>0</v>
      </c>
      <c r="O3750" s="3">
        <f t="shared" si="475"/>
        <v>0</v>
      </c>
      <c r="P3750" s="2">
        <f t="shared" si="468"/>
        <v>0</v>
      </c>
    </row>
    <row r="3751" spans="1:16">
      <c r="A3751" s="1">
        <v>3747</v>
      </c>
      <c r="G3751" s="3">
        <v>0</v>
      </c>
      <c r="H3751" s="2"/>
      <c r="I3751" s="3">
        <f t="shared" si="469"/>
        <v>0</v>
      </c>
      <c r="J3751" s="3">
        <f t="shared" si="470"/>
        <v>0</v>
      </c>
      <c r="K3751" s="3">
        <f t="shared" si="471"/>
        <v>0</v>
      </c>
      <c r="L3751" s="3">
        <f t="shared" si="472"/>
        <v>0</v>
      </c>
      <c r="M3751" s="3">
        <f t="shared" si="473"/>
        <v>0</v>
      </c>
      <c r="N3751" s="3">
        <f t="shared" si="474"/>
        <v>0</v>
      </c>
      <c r="O3751" s="3">
        <f t="shared" si="475"/>
        <v>0</v>
      </c>
      <c r="P3751" s="2">
        <f t="shared" si="468"/>
        <v>0</v>
      </c>
    </row>
    <row r="3752" spans="1:16">
      <c r="A3752" s="1">
        <v>3748</v>
      </c>
      <c r="G3752" s="3">
        <v>0</v>
      </c>
      <c r="H3752" s="2"/>
      <c r="I3752" s="3">
        <f t="shared" si="469"/>
        <v>0</v>
      </c>
      <c r="J3752" s="3">
        <f t="shared" si="470"/>
        <v>0</v>
      </c>
      <c r="K3752" s="3">
        <f t="shared" si="471"/>
        <v>0</v>
      </c>
      <c r="L3752" s="3">
        <f t="shared" si="472"/>
        <v>0</v>
      </c>
      <c r="M3752" s="3">
        <f t="shared" si="473"/>
        <v>0</v>
      </c>
      <c r="N3752" s="3">
        <f t="shared" si="474"/>
        <v>0</v>
      </c>
      <c r="O3752" s="3">
        <f t="shared" si="475"/>
        <v>0</v>
      </c>
      <c r="P3752" s="2">
        <f t="shared" si="468"/>
        <v>0</v>
      </c>
    </row>
    <row r="3753" spans="1:16">
      <c r="A3753" s="1">
        <v>3749</v>
      </c>
      <c r="G3753" s="3">
        <v>0</v>
      </c>
      <c r="H3753" s="2"/>
      <c r="I3753" s="3">
        <f t="shared" si="469"/>
        <v>0</v>
      </c>
      <c r="J3753" s="3">
        <f t="shared" si="470"/>
        <v>0</v>
      </c>
      <c r="K3753" s="3">
        <f t="shared" si="471"/>
        <v>0</v>
      </c>
      <c r="L3753" s="3">
        <f t="shared" si="472"/>
        <v>0</v>
      </c>
      <c r="M3753" s="3">
        <f t="shared" si="473"/>
        <v>0</v>
      </c>
      <c r="N3753" s="3">
        <f t="shared" si="474"/>
        <v>0</v>
      </c>
      <c r="O3753" s="3">
        <f t="shared" si="475"/>
        <v>0</v>
      </c>
      <c r="P3753" s="2">
        <f t="shared" si="468"/>
        <v>0</v>
      </c>
    </row>
    <row r="3754" spans="1:16">
      <c r="A3754" s="1">
        <v>3750</v>
      </c>
      <c r="G3754" s="3">
        <v>0</v>
      </c>
      <c r="H3754" s="2"/>
      <c r="I3754" s="3">
        <f t="shared" si="469"/>
        <v>0</v>
      </c>
      <c r="J3754" s="3">
        <f t="shared" si="470"/>
        <v>0</v>
      </c>
      <c r="K3754" s="3">
        <f t="shared" si="471"/>
        <v>0</v>
      </c>
      <c r="L3754" s="3">
        <f t="shared" si="472"/>
        <v>0</v>
      </c>
      <c r="M3754" s="3">
        <f t="shared" si="473"/>
        <v>0</v>
      </c>
      <c r="N3754" s="3">
        <f t="shared" si="474"/>
        <v>0</v>
      </c>
      <c r="O3754" s="3">
        <f t="shared" si="475"/>
        <v>0</v>
      </c>
      <c r="P3754" s="2">
        <f t="shared" si="468"/>
        <v>0</v>
      </c>
    </row>
    <row r="3755" spans="1:16">
      <c r="A3755" s="1">
        <v>3751</v>
      </c>
      <c r="G3755" s="3">
        <v>0</v>
      </c>
      <c r="H3755" s="2"/>
      <c r="I3755" s="3">
        <f t="shared" si="469"/>
        <v>0</v>
      </c>
      <c r="J3755" s="3">
        <f t="shared" si="470"/>
        <v>0</v>
      </c>
      <c r="K3755" s="3">
        <f t="shared" si="471"/>
        <v>0</v>
      </c>
      <c r="L3755" s="3">
        <f t="shared" si="472"/>
        <v>0</v>
      </c>
      <c r="M3755" s="3">
        <f t="shared" si="473"/>
        <v>0</v>
      </c>
      <c r="N3755" s="3">
        <f t="shared" si="474"/>
        <v>0</v>
      </c>
      <c r="O3755" s="3">
        <f t="shared" si="475"/>
        <v>0</v>
      </c>
      <c r="P3755" s="2">
        <f t="shared" si="468"/>
        <v>0</v>
      </c>
    </row>
    <row r="3756" spans="1:16">
      <c r="A3756" s="1">
        <v>3752</v>
      </c>
      <c r="G3756" s="3">
        <v>0</v>
      </c>
      <c r="H3756" s="2"/>
      <c r="I3756" s="3">
        <f t="shared" si="469"/>
        <v>0</v>
      </c>
      <c r="J3756" s="3">
        <f t="shared" si="470"/>
        <v>0</v>
      </c>
      <c r="K3756" s="3">
        <f t="shared" si="471"/>
        <v>0</v>
      </c>
      <c r="L3756" s="3">
        <f t="shared" si="472"/>
        <v>0</v>
      </c>
      <c r="M3756" s="3">
        <f t="shared" si="473"/>
        <v>0</v>
      </c>
      <c r="N3756" s="3">
        <f t="shared" si="474"/>
        <v>0</v>
      </c>
      <c r="O3756" s="3">
        <f t="shared" si="475"/>
        <v>0</v>
      </c>
      <c r="P3756" s="2">
        <f t="shared" si="468"/>
        <v>0</v>
      </c>
    </row>
    <row r="3757" spans="1:16">
      <c r="A3757" s="1">
        <v>3753</v>
      </c>
      <c r="G3757" s="3">
        <v>0</v>
      </c>
      <c r="H3757" s="2"/>
      <c r="I3757" s="3">
        <f t="shared" si="469"/>
        <v>0</v>
      </c>
      <c r="J3757" s="3">
        <f t="shared" si="470"/>
        <v>0</v>
      </c>
      <c r="K3757" s="3">
        <f t="shared" si="471"/>
        <v>0</v>
      </c>
      <c r="L3757" s="3">
        <f t="shared" si="472"/>
        <v>0</v>
      </c>
      <c r="M3757" s="3">
        <f t="shared" si="473"/>
        <v>0</v>
      </c>
      <c r="N3757" s="3">
        <f t="shared" si="474"/>
        <v>0</v>
      </c>
      <c r="O3757" s="3">
        <f t="shared" si="475"/>
        <v>0</v>
      </c>
      <c r="P3757" s="2">
        <f t="shared" si="468"/>
        <v>0</v>
      </c>
    </row>
    <row r="3758" spans="1:16">
      <c r="A3758" s="1">
        <v>3754</v>
      </c>
      <c r="G3758" s="3">
        <v>0</v>
      </c>
      <c r="H3758" s="2"/>
      <c r="I3758" s="3">
        <f t="shared" si="469"/>
        <v>0</v>
      </c>
      <c r="J3758" s="3">
        <f t="shared" si="470"/>
        <v>0</v>
      </c>
      <c r="K3758" s="3">
        <f t="shared" si="471"/>
        <v>0</v>
      </c>
      <c r="L3758" s="3">
        <f t="shared" si="472"/>
        <v>0</v>
      </c>
      <c r="M3758" s="3">
        <f t="shared" si="473"/>
        <v>0</v>
      </c>
      <c r="N3758" s="3">
        <f t="shared" si="474"/>
        <v>0</v>
      </c>
      <c r="O3758" s="3">
        <f t="shared" si="475"/>
        <v>0</v>
      </c>
      <c r="P3758" s="2">
        <f t="shared" si="468"/>
        <v>0</v>
      </c>
    </row>
    <row r="3759" spans="1:16">
      <c r="A3759" s="1">
        <v>3755</v>
      </c>
      <c r="G3759" s="3">
        <v>0</v>
      </c>
      <c r="H3759" s="2"/>
      <c r="I3759" s="3">
        <f t="shared" si="469"/>
        <v>0</v>
      </c>
      <c r="J3759" s="3">
        <f t="shared" si="470"/>
        <v>0</v>
      </c>
      <c r="K3759" s="3">
        <f t="shared" si="471"/>
        <v>0</v>
      </c>
      <c r="L3759" s="3">
        <f t="shared" si="472"/>
        <v>0</v>
      </c>
      <c r="M3759" s="3">
        <f t="shared" si="473"/>
        <v>0</v>
      </c>
      <c r="N3759" s="3">
        <f t="shared" si="474"/>
        <v>0</v>
      </c>
      <c r="O3759" s="3">
        <f t="shared" si="475"/>
        <v>0</v>
      </c>
      <c r="P3759" s="2">
        <f t="shared" si="468"/>
        <v>0</v>
      </c>
    </row>
    <row r="3760" spans="1:16">
      <c r="A3760" s="1">
        <v>3756</v>
      </c>
      <c r="G3760" s="3">
        <v>0</v>
      </c>
      <c r="H3760" s="2"/>
      <c r="I3760" s="3">
        <f t="shared" si="469"/>
        <v>0</v>
      </c>
      <c r="J3760" s="3">
        <f t="shared" si="470"/>
        <v>0</v>
      </c>
      <c r="K3760" s="3">
        <f t="shared" si="471"/>
        <v>0</v>
      </c>
      <c r="L3760" s="3">
        <f t="shared" si="472"/>
        <v>0</v>
      </c>
      <c r="M3760" s="3">
        <f t="shared" si="473"/>
        <v>0</v>
      </c>
      <c r="N3760" s="3">
        <f t="shared" si="474"/>
        <v>0</v>
      </c>
      <c r="O3760" s="3">
        <f t="shared" si="475"/>
        <v>0</v>
      </c>
      <c r="P3760" s="2">
        <f t="shared" si="468"/>
        <v>0</v>
      </c>
    </row>
    <row r="3761" spans="1:16">
      <c r="A3761" s="1">
        <v>3757</v>
      </c>
      <c r="G3761" s="3">
        <v>0</v>
      </c>
      <c r="H3761" s="2"/>
      <c r="I3761" s="3">
        <f t="shared" si="469"/>
        <v>0</v>
      </c>
      <c r="J3761" s="3">
        <f t="shared" si="470"/>
        <v>0</v>
      </c>
      <c r="K3761" s="3">
        <f t="shared" si="471"/>
        <v>0</v>
      </c>
      <c r="L3761" s="3">
        <f t="shared" si="472"/>
        <v>0</v>
      </c>
      <c r="M3761" s="3">
        <f t="shared" si="473"/>
        <v>0</v>
      </c>
      <c r="N3761" s="3">
        <f t="shared" si="474"/>
        <v>0</v>
      </c>
      <c r="O3761" s="3">
        <f t="shared" si="475"/>
        <v>0</v>
      </c>
      <c r="P3761" s="2">
        <f t="shared" si="468"/>
        <v>0</v>
      </c>
    </row>
    <row r="3762" spans="1:16">
      <c r="A3762" s="1">
        <v>3758</v>
      </c>
      <c r="G3762" s="3">
        <v>0</v>
      </c>
      <c r="H3762" s="2"/>
      <c r="I3762" s="3">
        <f t="shared" si="469"/>
        <v>0</v>
      </c>
      <c r="J3762" s="3">
        <f t="shared" si="470"/>
        <v>0</v>
      </c>
      <c r="K3762" s="3">
        <f t="shared" si="471"/>
        <v>0</v>
      </c>
      <c r="L3762" s="3">
        <f t="shared" si="472"/>
        <v>0</v>
      </c>
      <c r="M3762" s="3">
        <f t="shared" si="473"/>
        <v>0</v>
      </c>
      <c r="N3762" s="3">
        <f t="shared" si="474"/>
        <v>0</v>
      </c>
      <c r="O3762" s="3">
        <f t="shared" si="475"/>
        <v>0</v>
      </c>
      <c r="P3762" s="2">
        <f t="shared" si="468"/>
        <v>0</v>
      </c>
    </row>
    <row r="3763" spans="1:16">
      <c r="A3763" s="1">
        <v>3759</v>
      </c>
      <c r="G3763" s="3">
        <v>0</v>
      </c>
      <c r="H3763" s="2"/>
      <c r="I3763" s="3">
        <f t="shared" si="469"/>
        <v>0</v>
      </c>
      <c r="J3763" s="3">
        <f t="shared" si="470"/>
        <v>0</v>
      </c>
      <c r="K3763" s="3">
        <f t="shared" si="471"/>
        <v>0</v>
      </c>
      <c r="L3763" s="3">
        <f t="shared" si="472"/>
        <v>0</v>
      </c>
      <c r="M3763" s="3">
        <f t="shared" si="473"/>
        <v>0</v>
      </c>
      <c r="N3763" s="3">
        <f t="shared" si="474"/>
        <v>0</v>
      </c>
      <c r="O3763" s="3">
        <f t="shared" si="475"/>
        <v>0</v>
      </c>
      <c r="P3763" s="2">
        <f t="shared" si="468"/>
        <v>0</v>
      </c>
    </row>
    <row r="3764" spans="1:16">
      <c r="A3764" s="1">
        <v>3760</v>
      </c>
      <c r="G3764" s="3">
        <v>0</v>
      </c>
      <c r="H3764" s="2"/>
      <c r="I3764" s="3">
        <f t="shared" si="469"/>
        <v>0</v>
      </c>
      <c r="J3764" s="3">
        <f t="shared" si="470"/>
        <v>0</v>
      </c>
      <c r="K3764" s="3">
        <f t="shared" si="471"/>
        <v>0</v>
      </c>
      <c r="L3764" s="3">
        <f t="shared" si="472"/>
        <v>0</v>
      </c>
      <c r="M3764" s="3">
        <f t="shared" si="473"/>
        <v>0</v>
      </c>
      <c r="N3764" s="3">
        <f t="shared" si="474"/>
        <v>0</v>
      </c>
      <c r="O3764" s="3">
        <f t="shared" si="475"/>
        <v>0</v>
      </c>
      <c r="P3764" s="2">
        <f t="shared" si="468"/>
        <v>0</v>
      </c>
    </row>
    <row r="3765" spans="1:16">
      <c r="A3765" s="1">
        <v>3761</v>
      </c>
      <c r="G3765" s="3">
        <v>0</v>
      </c>
      <c r="H3765" s="2"/>
      <c r="I3765" s="3">
        <f t="shared" si="469"/>
        <v>0</v>
      </c>
      <c r="J3765" s="3">
        <f t="shared" si="470"/>
        <v>0</v>
      </c>
      <c r="K3765" s="3">
        <f t="shared" si="471"/>
        <v>0</v>
      </c>
      <c r="L3765" s="3">
        <f t="shared" si="472"/>
        <v>0</v>
      </c>
      <c r="M3765" s="3">
        <f t="shared" si="473"/>
        <v>0</v>
      </c>
      <c r="N3765" s="3">
        <f t="shared" si="474"/>
        <v>0</v>
      </c>
      <c r="O3765" s="3">
        <f t="shared" si="475"/>
        <v>0</v>
      </c>
      <c r="P3765" s="2">
        <f t="shared" si="468"/>
        <v>0</v>
      </c>
    </row>
    <row r="3766" spans="1:16">
      <c r="A3766" s="1">
        <v>3762</v>
      </c>
      <c r="G3766" s="3">
        <v>0</v>
      </c>
      <c r="H3766" s="2"/>
      <c r="I3766" s="3">
        <f t="shared" si="469"/>
        <v>0</v>
      </c>
      <c r="J3766" s="3">
        <f t="shared" si="470"/>
        <v>0</v>
      </c>
      <c r="K3766" s="3">
        <f t="shared" si="471"/>
        <v>0</v>
      </c>
      <c r="L3766" s="3">
        <f t="shared" si="472"/>
        <v>0</v>
      </c>
      <c r="M3766" s="3">
        <f t="shared" si="473"/>
        <v>0</v>
      </c>
      <c r="N3766" s="3">
        <f t="shared" si="474"/>
        <v>0</v>
      </c>
      <c r="O3766" s="3">
        <f t="shared" si="475"/>
        <v>0</v>
      </c>
      <c r="P3766" s="2">
        <f t="shared" si="468"/>
        <v>0</v>
      </c>
    </row>
    <row r="3767" spans="1:16">
      <c r="A3767" s="1">
        <v>3763</v>
      </c>
      <c r="G3767" s="3">
        <v>0</v>
      </c>
      <c r="H3767" s="2"/>
      <c r="I3767" s="3">
        <f t="shared" si="469"/>
        <v>0</v>
      </c>
      <c r="J3767" s="3">
        <f t="shared" si="470"/>
        <v>0</v>
      </c>
      <c r="K3767" s="3">
        <f t="shared" si="471"/>
        <v>0</v>
      </c>
      <c r="L3767" s="3">
        <f t="shared" si="472"/>
        <v>0</v>
      </c>
      <c r="M3767" s="3">
        <f t="shared" si="473"/>
        <v>0</v>
      </c>
      <c r="N3767" s="3">
        <f t="shared" si="474"/>
        <v>0</v>
      </c>
      <c r="O3767" s="3">
        <f t="shared" si="475"/>
        <v>0</v>
      </c>
      <c r="P3767" s="2">
        <f t="shared" si="468"/>
        <v>0</v>
      </c>
    </row>
    <row r="3768" spans="1:16">
      <c r="A3768" s="1">
        <v>3764</v>
      </c>
      <c r="G3768" s="3">
        <v>0</v>
      </c>
      <c r="H3768" s="2"/>
      <c r="I3768" s="3">
        <f t="shared" si="469"/>
        <v>0</v>
      </c>
      <c r="J3768" s="3">
        <f t="shared" si="470"/>
        <v>0</v>
      </c>
      <c r="K3768" s="3">
        <f t="shared" si="471"/>
        <v>0</v>
      </c>
      <c r="L3768" s="3">
        <f t="shared" si="472"/>
        <v>0</v>
      </c>
      <c r="M3768" s="3">
        <f t="shared" si="473"/>
        <v>0</v>
      </c>
      <c r="N3768" s="3">
        <f t="shared" si="474"/>
        <v>0</v>
      </c>
      <c r="O3768" s="3">
        <f t="shared" si="475"/>
        <v>0</v>
      </c>
      <c r="P3768" s="2">
        <f t="shared" si="468"/>
        <v>0</v>
      </c>
    </row>
    <row r="3769" spans="1:16">
      <c r="A3769" s="1">
        <v>3765</v>
      </c>
      <c r="G3769" s="3">
        <v>0</v>
      </c>
      <c r="H3769" s="2"/>
      <c r="I3769" s="3">
        <f t="shared" si="469"/>
        <v>0</v>
      </c>
      <c r="J3769" s="3">
        <f t="shared" si="470"/>
        <v>0</v>
      </c>
      <c r="K3769" s="3">
        <f t="shared" si="471"/>
        <v>0</v>
      </c>
      <c r="L3769" s="3">
        <f t="shared" si="472"/>
        <v>0</v>
      </c>
      <c r="M3769" s="3">
        <f t="shared" si="473"/>
        <v>0</v>
      </c>
      <c r="N3769" s="3">
        <f t="shared" si="474"/>
        <v>0</v>
      </c>
      <c r="O3769" s="3">
        <f t="shared" si="475"/>
        <v>0</v>
      </c>
      <c r="P3769" s="2">
        <f t="shared" si="468"/>
        <v>0</v>
      </c>
    </row>
    <row r="3770" spans="1:16">
      <c r="A3770" s="1">
        <v>3766</v>
      </c>
      <c r="G3770" s="3">
        <v>0</v>
      </c>
      <c r="H3770" s="2"/>
      <c r="I3770" s="3">
        <f t="shared" si="469"/>
        <v>0</v>
      </c>
      <c r="J3770" s="3">
        <f t="shared" si="470"/>
        <v>0</v>
      </c>
      <c r="K3770" s="3">
        <f t="shared" si="471"/>
        <v>0</v>
      </c>
      <c r="L3770" s="3">
        <f t="shared" si="472"/>
        <v>0</v>
      </c>
      <c r="M3770" s="3">
        <f t="shared" si="473"/>
        <v>0</v>
      </c>
      <c r="N3770" s="3">
        <f t="shared" si="474"/>
        <v>0</v>
      </c>
      <c r="O3770" s="3">
        <f t="shared" si="475"/>
        <v>0</v>
      </c>
      <c r="P3770" s="2">
        <f t="shared" si="468"/>
        <v>0</v>
      </c>
    </row>
    <row r="3771" spans="1:16">
      <c r="A3771" s="1">
        <v>3767</v>
      </c>
      <c r="G3771" s="3">
        <v>0</v>
      </c>
      <c r="H3771" s="2"/>
      <c r="I3771" s="3">
        <f t="shared" si="469"/>
        <v>0</v>
      </c>
      <c r="J3771" s="3">
        <f t="shared" si="470"/>
        <v>0</v>
      </c>
      <c r="K3771" s="3">
        <f t="shared" si="471"/>
        <v>0</v>
      </c>
      <c r="L3771" s="3">
        <f t="shared" si="472"/>
        <v>0</v>
      </c>
      <c r="M3771" s="3">
        <f t="shared" si="473"/>
        <v>0</v>
      </c>
      <c r="N3771" s="3">
        <f t="shared" si="474"/>
        <v>0</v>
      </c>
      <c r="O3771" s="3">
        <f t="shared" si="475"/>
        <v>0</v>
      </c>
      <c r="P3771" s="2">
        <f t="shared" si="468"/>
        <v>0</v>
      </c>
    </row>
    <row r="3772" spans="1:16">
      <c r="A3772" s="1">
        <v>3768</v>
      </c>
      <c r="G3772" s="3">
        <v>0</v>
      </c>
      <c r="H3772" s="2"/>
      <c r="I3772" s="3">
        <f t="shared" si="469"/>
        <v>0</v>
      </c>
      <c r="J3772" s="3">
        <f t="shared" si="470"/>
        <v>0</v>
      </c>
      <c r="K3772" s="3">
        <f t="shared" si="471"/>
        <v>0</v>
      </c>
      <c r="L3772" s="3">
        <f t="shared" si="472"/>
        <v>0</v>
      </c>
      <c r="M3772" s="3">
        <f t="shared" si="473"/>
        <v>0</v>
      </c>
      <c r="N3772" s="3">
        <f t="shared" si="474"/>
        <v>0</v>
      </c>
      <c r="O3772" s="3">
        <f t="shared" si="475"/>
        <v>0</v>
      </c>
      <c r="P3772" s="2">
        <f t="shared" si="468"/>
        <v>0</v>
      </c>
    </row>
    <row r="3773" spans="1:16">
      <c r="A3773" s="1">
        <v>3769</v>
      </c>
      <c r="G3773" s="3">
        <v>0</v>
      </c>
      <c r="H3773" s="2"/>
      <c r="I3773" s="3">
        <f t="shared" si="469"/>
        <v>0</v>
      </c>
      <c r="J3773" s="3">
        <f t="shared" si="470"/>
        <v>0</v>
      </c>
      <c r="K3773" s="3">
        <f t="shared" si="471"/>
        <v>0</v>
      </c>
      <c r="L3773" s="3">
        <f t="shared" si="472"/>
        <v>0</v>
      </c>
      <c r="M3773" s="3">
        <f t="shared" si="473"/>
        <v>0</v>
      </c>
      <c r="N3773" s="3">
        <f t="shared" si="474"/>
        <v>0</v>
      </c>
      <c r="O3773" s="3">
        <f t="shared" si="475"/>
        <v>0</v>
      </c>
      <c r="P3773" s="2">
        <f t="shared" si="468"/>
        <v>0</v>
      </c>
    </row>
    <row r="3774" spans="1:16">
      <c r="A3774" s="1">
        <v>3770</v>
      </c>
      <c r="G3774" s="3">
        <v>0</v>
      </c>
      <c r="H3774" s="2"/>
      <c r="I3774" s="3">
        <f t="shared" si="469"/>
        <v>0</v>
      </c>
      <c r="J3774" s="3">
        <f t="shared" si="470"/>
        <v>0</v>
      </c>
      <c r="K3774" s="3">
        <f t="shared" si="471"/>
        <v>0</v>
      </c>
      <c r="L3774" s="3">
        <f t="shared" si="472"/>
        <v>0</v>
      </c>
      <c r="M3774" s="3">
        <f t="shared" si="473"/>
        <v>0</v>
      </c>
      <c r="N3774" s="3">
        <f t="shared" si="474"/>
        <v>0</v>
      </c>
      <c r="O3774" s="3">
        <f t="shared" si="475"/>
        <v>0</v>
      </c>
      <c r="P3774" s="2">
        <f t="shared" si="468"/>
        <v>0</v>
      </c>
    </row>
    <row r="3775" spans="1:16">
      <c r="A3775" s="1">
        <v>3771</v>
      </c>
      <c r="G3775" s="3">
        <v>0</v>
      </c>
      <c r="H3775" s="2"/>
      <c r="I3775" s="3">
        <f t="shared" si="469"/>
        <v>0</v>
      </c>
      <c r="J3775" s="3">
        <f t="shared" si="470"/>
        <v>0</v>
      </c>
      <c r="K3775" s="3">
        <f t="shared" si="471"/>
        <v>0</v>
      </c>
      <c r="L3775" s="3">
        <f t="shared" si="472"/>
        <v>0</v>
      </c>
      <c r="M3775" s="3">
        <f t="shared" si="473"/>
        <v>0</v>
      </c>
      <c r="N3775" s="3">
        <f t="shared" si="474"/>
        <v>0</v>
      </c>
      <c r="O3775" s="3">
        <f t="shared" si="475"/>
        <v>0</v>
      </c>
      <c r="P3775" s="2">
        <f t="shared" si="468"/>
        <v>0</v>
      </c>
    </row>
    <row r="3776" spans="1:16">
      <c r="A3776" s="1">
        <v>3772</v>
      </c>
      <c r="G3776" s="3">
        <v>0</v>
      </c>
      <c r="H3776" s="2"/>
      <c r="I3776" s="3">
        <f t="shared" si="469"/>
        <v>0</v>
      </c>
      <c r="J3776" s="3">
        <f t="shared" si="470"/>
        <v>0</v>
      </c>
      <c r="K3776" s="3">
        <f t="shared" si="471"/>
        <v>0</v>
      </c>
      <c r="L3776" s="3">
        <f t="shared" si="472"/>
        <v>0</v>
      </c>
      <c r="M3776" s="3">
        <f t="shared" si="473"/>
        <v>0</v>
      </c>
      <c r="N3776" s="3">
        <f t="shared" si="474"/>
        <v>0</v>
      </c>
      <c r="O3776" s="3">
        <f t="shared" si="475"/>
        <v>0</v>
      </c>
      <c r="P3776" s="2">
        <f t="shared" si="468"/>
        <v>0</v>
      </c>
    </row>
    <row r="3777" spans="1:16">
      <c r="A3777" s="1">
        <v>3773</v>
      </c>
      <c r="G3777" s="3">
        <v>0</v>
      </c>
      <c r="H3777" s="2"/>
      <c r="I3777" s="3">
        <f t="shared" si="469"/>
        <v>0</v>
      </c>
      <c r="J3777" s="3">
        <f t="shared" si="470"/>
        <v>0</v>
      </c>
      <c r="K3777" s="3">
        <f t="shared" si="471"/>
        <v>0</v>
      </c>
      <c r="L3777" s="3">
        <f t="shared" si="472"/>
        <v>0</v>
      </c>
      <c r="M3777" s="3">
        <f t="shared" si="473"/>
        <v>0</v>
      </c>
      <c r="N3777" s="3">
        <f t="shared" si="474"/>
        <v>0</v>
      </c>
      <c r="O3777" s="3">
        <f t="shared" si="475"/>
        <v>0</v>
      </c>
      <c r="P3777" s="2">
        <f t="shared" si="468"/>
        <v>0</v>
      </c>
    </row>
    <row r="3778" spans="1:16">
      <c r="A3778" s="1">
        <v>3774</v>
      </c>
      <c r="G3778" s="3">
        <v>0</v>
      </c>
      <c r="H3778" s="2"/>
      <c r="I3778" s="3">
        <f t="shared" si="469"/>
        <v>0</v>
      </c>
      <c r="J3778" s="3">
        <f t="shared" si="470"/>
        <v>0</v>
      </c>
      <c r="K3778" s="3">
        <f t="shared" si="471"/>
        <v>0</v>
      </c>
      <c r="L3778" s="3">
        <f t="shared" si="472"/>
        <v>0</v>
      </c>
      <c r="M3778" s="3">
        <f t="shared" si="473"/>
        <v>0</v>
      </c>
      <c r="N3778" s="3">
        <f t="shared" si="474"/>
        <v>0</v>
      </c>
      <c r="O3778" s="3">
        <f t="shared" si="475"/>
        <v>0</v>
      </c>
      <c r="P3778" s="2">
        <f t="shared" si="468"/>
        <v>0</v>
      </c>
    </row>
    <row r="3779" spans="1:16">
      <c r="A3779" s="1">
        <v>3775</v>
      </c>
      <c r="G3779" s="3">
        <v>0</v>
      </c>
      <c r="H3779" s="2"/>
      <c r="I3779" s="3">
        <f t="shared" si="469"/>
        <v>0</v>
      </c>
      <c r="J3779" s="3">
        <f t="shared" si="470"/>
        <v>0</v>
      </c>
      <c r="K3779" s="3">
        <f t="shared" si="471"/>
        <v>0</v>
      </c>
      <c r="L3779" s="3">
        <f t="shared" si="472"/>
        <v>0</v>
      </c>
      <c r="M3779" s="3">
        <f t="shared" si="473"/>
        <v>0</v>
      </c>
      <c r="N3779" s="3">
        <f t="shared" si="474"/>
        <v>0</v>
      </c>
      <c r="O3779" s="3">
        <f t="shared" si="475"/>
        <v>0</v>
      </c>
      <c r="P3779" s="2">
        <f t="shared" si="468"/>
        <v>0</v>
      </c>
    </row>
    <row r="3780" spans="1:16">
      <c r="A3780" s="1">
        <v>3776</v>
      </c>
      <c r="G3780" s="3">
        <v>0</v>
      </c>
      <c r="H3780" s="2"/>
      <c r="I3780" s="3">
        <f t="shared" si="469"/>
        <v>0</v>
      </c>
      <c r="J3780" s="3">
        <f t="shared" si="470"/>
        <v>0</v>
      </c>
      <c r="K3780" s="3">
        <f t="shared" si="471"/>
        <v>0</v>
      </c>
      <c r="L3780" s="3">
        <f t="shared" si="472"/>
        <v>0</v>
      </c>
      <c r="M3780" s="3">
        <f t="shared" si="473"/>
        <v>0</v>
      </c>
      <c r="N3780" s="3">
        <f t="shared" si="474"/>
        <v>0</v>
      </c>
      <c r="O3780" s="3">
        <f t="shared" si="475"/>
        <v>0</v>
      </c>
      <c r="P3780" s="2">
        <f t="shared" si="468"/>
        <v>0</v>
      </c>
    </row>
    <row r="3781" spans="1:16">
      <c r="A3781" s="1">
        <v>3777</v>
      </c>
      <c r="G3781" s="3">
        <v>0</v>
      </c>
      <c r="H3781" s="2"/>
      <c r="I3781" s="3">
        <f t="shared" si="469"/>
        <v>0</v>
      </c>
      <c r="J3781" s="3">
        <f t="shared" si="470"/>
        <v>0</v>
      </c>
      <c r="K3781" s="3">
        <f t="shared" si="471"/>
        <v>0</v>
      </c>
      <c r="L3781" s="3">
        <f t="shared" si="472"/>
        <v>0</v>
      </c>
      <c r="M3781" s="3">
        <f t="shared" si="473"/>
        <v>0</v>
      </c>
      <c r="N3781" s="3">
        <f t="shared" si="474"/>
        <v>0</v>
      </c>
      <c r="O3781" s="3">
        <f t="shared" si="475"/>
        <v>0</v>
      </c>
      <c r="P3781" s="2">
        <f t="shared" ref="P3781:P3844" si="476">O3781</f>
        <v>0</v>
      </c>
    </row>
    <row r="3782" spans="1:16">
      <c r="A3782" s="1">
        <v>3778</v>
      </c>
      <c r="G3782" s="3">
        <v>0</v>
      </c>
      <c r="H3782" s="2"/>
      <c r="I3782" s="3">
        <f t="shared" si="469"/>
        <v>0</v>
      </c>
      <c r="J3782" s="3">
        <f t="shared" si="470"/>
        <v>0</v>
      </c>
      <c r="K3782" s="3">
        <f t="shared" si="471"/>
        <v>0</v>
      </c>
      <c r="L3782" s="3">
        <f t="shared" si="472"/>
        <v>0</v>
      </c>
      <c r="M3782" s="3">
        <f t="shared" si="473"/>
        <v>0</v>
      </c>
      <c r="N3782" s="3">
        <f t="shared" si="474"/>
        <v>0</v>
      </c>
      <c r="O3782" s="3">
        <f t="shared" si="475"/>
        <v>0</v>
      </c>
      <c r="P3782" s="2">
        <f t="shared" si="476"/>
        <v>0</v>
      </c>
    </row>
    <row r="3783" spans="1:16">
      <c r="A3783" s="1">
        <v>3779</v>
      </c>
      <c r="G3783" s="3">
        <v>0</v>
      </c>
      <c r="H3783" s="2"/>
      <c r="I3783" s="3">
        <f t="shared" si="469"/>
        <v>0</v>
      </c>
      <c r="J3783" s="3">
        <f t="shared" si="470"/>
        <v>0</v>
      </c>
      <c r="K3783" s="3">
        <f t="shared" si="471"/>
        <v>0</v>
      </c>
      <c r="L3783" s="3">
        <f t="shared" si="472"/>
        <v>0</v>
      </c>
      <c r="M3783" s="3">
        <f t="shared" si="473"/>
        <v>0</v>
      </c>
      <c r="N3783" s="3">
        <f t="shared" si="474"/>
        <v>0</v>
      </c>
      <c r="O3783" s="3">
        <f t="shared" si="475"/>
        <v>0</v>
      </c>
      <c r="P3783" s="2">
        <f t="shared" si="476"/>
        <v>0</v>
      </c>
    </row>
    <row r="3784" spans="1:16">
      <c r="A3784" s="1">
        <v>3780</v>
      </c>
      <c r="G3784" s="3">
        <v>0</v>
      </c>
      <c r="H3784" s="2"/>
      <c r="I3784" s="3">
        <f t="shared" si="469"/>
        <v>0</v>
      </c>
      <c r="J3784" s="3">
        <f t="shared" si="470"/>
        <v>0</v>
      </c>
      <c r="K3784" s="3">
        <f t="shared" si="471"/>
        <v>0</v>
      </c>
      <c r="L3784" s="3">
        <f t="shared" si="472"/>
        <v>0</v>
      </c>
      <c r="M3784" s="3">
        <f t="shared" si="473"/>
        <v>0</v>
      </c>
      <c r="N3784" s="3">
        <f t="shared" si="474"/>
        <v>0</v>
      </c>
      <c r="O3784" s="3">
        <f t="shared" si="475"/>
        <v>0</v>
      </c>
      <c r="P3784" s="2">
        <f t="shared" si="476"/>
        <v>0</v>
      </c>
    </row>
    <row r="3785" spans="1:16">
      <c r="A3785" s="1">
        <v>3781</v>
      </c>
      <c r="G3785" s="3">
        <v>0</v>
      </c>
      <c r="H3785" s="2"/>
      <c r="I3785" s="3">
        <f t="shared" si="469"/>
        <v>0</v>
      </c>
      <c r="J3785" s="3">
        <f t="shared" si="470"/>
        <v>0</v>
      </c>
      <c r="K3785" s="3">
        <f t="shared" si="471"/>
        <v>0</v>
      </c>
      <c r="L3785" s="3">
        <f t="shared" si="472"/>
        <v>0</v>
      </c>
      <c r="M3785" s="3">
        <f t="shared" si="473"/>
        <v>0</v>
      </c>
      <c r="N3785" s="3">
        <f t="shared" si="474"/>
        <v>0</v>
      </c>
      <c r="O3785" s="3">
        <f t="shared" si="475"/>
        <v>0</v>
      </c>
      <c r="P3785" s="2">
        <f t="shared" si="476"/>
        <v>0</v>
      </c>
    </row>
    <row r="3786" spans="1:16">
      <c r="A3786" s="1">
        <v>3782</v>
      </c>
      <c r="G3786" s="3">
        <v>0</v>
      </c>
      <c r="H3786" s="2"/>
      <c r="I3786" s="3">
        <f t="shared" si="469"/>
        <v>0</v>
      </c>
      <c r="J3786" s="3">
        <f t="shared" si="470"/>
        <v>0</v>
      </c>
      <c r="K3786" s="3">
        <f t="shared" si="471"/>
        <v>0</v>
      </c>
      <c r="L3786" s="3">
        <f t="shared" si="472"/>
        <v>0</v>
      </c>
      <c r="M3786" s="3">
        <f t="shared" si="473"/>
        <v>0</v>
      </c>
      <c r="N3786" s="3">
        <f t="shared" si="474"/>
        <v>0</v>
      </c>
      <c r="O3786" s="3">
        <f t="shared" si="475"/>
        <v>0</v>
      </c>
      <c r="P3786" s="2">
        <f t="shared" si="476"/>
        <v>0</v>
      </c>
    </row>
    <row r="3787" spans="1:16">
      <c r="A3787" s="1">
        <v>3783</v>
      </c>
      <c r="G3787" s="3">
        <v>0</v>
      </c>
      <c r="H3787" s="2"/>
      <c r="I3787" s="3">
        <f t="shared" si="469"/>
        <v>0</v>
      </c>
      <c r="J3787" s="3">
        <f t="shared" si="470"/>
        <v>0</v>
      </c>
      <c r="K3787" s="3">
        <f t="shared" si="471"/>
        <v>0</v>
      </c>
      <c r="L3787" s="3">
        <f t="shared" si="472"/>
        <v>0</v>
      </c>
      <c r="M3787" s="3">
        <f t="shared" si="473"/>
        <v>0</v>
      </c>
      <c r="N3787" s="3">
        <f t="shared" si="474"/>
        <v>0</v>
      </c>
      <c r="O3787" s="3">
        <f t="shared" si="475"/>
        <v>0</v>
      </c>
      <c r="P3787" s="2">
        <f t="shared" si="476"/>
        <v>0</v>
      </c>
    </row>
    <row r="3788" spans="1:16">
      <c r="A3788" s="1">
        <v>3784</v>
      </c>
      <c r="G3788" s="3">
        <v>0</v>
      </c>
      <c r="H3788" s="2"/>
      <c r="I3788" s="3">
        <f t="shared" si="469"/>
        <v>0</v>
      </c>
      <c r="J3788" s="3">
        <f t="shared" si="470"/>
        <v>0</v>
      </c>
      <c r="K3788" s="3">
        <f t="shared" si="471"/>
        <v>0</v>
      </c>
      <c r="L3788" s="3">
        <f t="shared" si="472"/>
        <v>0</v>
      </c>
      <c r="M3788" s="3">
        <f t="shared" si="473"/>
        <v>0</v>
      </c>
      <c r="N3788" s="3">
        <f t="shared" si="474"/>
        <v>0</v>
      </c>
      <c r="O3788" s="3">
        <f t="shared" si="475"/>
        <v>0</v>
      </c>
      <c r="P3788" s="2">
        <f t="shared" si="476"/>
        <v>0</v>
      </c>
    </row>
    <row r="3789" spans="1:16">
      <c r="A3789" s="1">
        <v>3785</v>
      </c>
      <c r="G3789" s="3">
        <v>0</v>
      </c>
      <c r="H3789" s="2"/>
      <c r="I3789" s="3">
        <f t="shared" si="469"/>
        <v>0</v>
      </c>
      <c r="J3789" s="3">
        <f t="shared" si="470"/>
        <v>0</v>
      </c>
      <c r="K3789" s="3">
        <f t="shared" si="471"/>
        <v>0</v>
      </c>
      <c r="L3789" s="3">
        <f t="shared" si="472"/>
        <v>0</v>
      </c>
      <c r="M3789" s="3">
        <f t="shared" si="473"/>
        <v>0</v>
      </c>
      <c r="N3789" s="3">
        <f t="shared" si="474"/>
        <v>0</v>
      </c>
      <c r="O3789" s="3">
        <f t="shared" si="475"/>
        <v>0</v>
      </c>
      <c r="P3789" s="2">
        <f t="shared" si="476"/>
        <v>0</v>
      </c>
    </row>
    <row r="3790" spans="1:16">
      <c r="A3790" s="1">
        <v>3786</v>
      </c>
      <c r="G3790" s="3">
        <v>0</v>
      </c>
      <c r="H3790" s="2"/>
      <c r="I3790" s="3">
        <f t="shared" si="469"/>
        <v>0</v>
      </c>
      <c r="J3790" s="3">
        <f t="shared" si="470"/>
        <v>0</v>
      </c>
      <c r="K3790" s="3">
        <f t="shared" si="471"/>
        <v>0</v>
      </c>
      <c r="L3790" s="3">
        <f t="shared" si="472"/>
        <v>0</v>
      </c>
      <c r="M3790" s="3">
        <f t="shared" si="473"/>
        <v>0</v>
      </c>
      <c r="N3790" s="3">
        <f t="shared" si="474"/>
        <v>0</v>
      </c>
      <c r="O3790" s="3">
        <f t="shared" si="475"/>
        <v>0</v>
      </c>
      <c r="P3790" s="2">
        <f t="shared" si="476"/>
        <v>0</v>
      </c>
    </row>
    <row r="3791" spans="1:16">
      <c r="A3791" s="1">
        <v>3787</v>
      </c>
      <c r="G3791" s="3">
        <v>0</v>
      </c>
      <c r="H3791" s="2"/>
      <c r="I3791" s="3">
        <f t="shared" si="469"/>
        <v>0</v>
      </c>
      <c r="J3791" s="3">
        <f t="shared" si="470"/>
        <v>0</v>
      </c>
      <c r="K3791" s="3">
        <f t="shared" si="471"/>
        <v>0</v>
      </c>
      <c r="L3791" s="3">
        <f t="shared" si="472"/>
        <v>0</v>
      </c>
      <c r="M3791" s="3">
        <f t="shared" si="473"/>
        <v>0</v>
      </c>
      <c r="N3791" s="3">
        <f t="shared" si="474"/>
        <v>0</v>
      </c>
      <c r="O3791" s="3">
        <f t="shared" si="475"/>
        <v>0</v>
      </c>
      <c r="P3791" s="2">
        <f t="shared" si="476"/>
        <v>0</v>
      </c>
    </row>
    <row r="3792" spans="1:16">
      <c r="A3792" s="1">
        <v>3788</v>
      </c>
      <c r="G3792" s="3">
        <v>0</v>
      </c>
      <c r="H3792" s="2"/>
      <c r="I3792" s="3">
        <f t="shared" si="469"/>
        <v>0</v>
      </c>
      <c r="J3792" s="3">
        <f t="shared" si="470"/>
        <v>0</v>
      </c>
      <c r="K3792" s="3">
        <f t="shared" si="471"/>
        <v>0</v>
      </c>
      <c r="L3792" s="3">
        <f t="shared" si="472"/>
        <v>0</v>
      </c>
      <c r="M3792" s="3">
        <f t="shared" si="473"/>
        <v>0</v>
      </c>
      <c r="N3792" s="3">
        <f t="shared" si="474"/>
        <v>0</v>
      </c>
      <c r="O3792" s="3">
        <f t="shared" si="475"/>
        <v>0</v>
      </c>
      <c r="P3792" s="2">
        <f t="shared" si="476"/>
        <v>0</v>
      </c>
    </row>
    <row r="3793" spans="1:16">
      <c r="A3793" s="1">
        <v>3789</v>
      </c>
      <c r="G3793" s="3">
        <v>0</v>
      </c>
      <c r="H3793" s="2"/>
      <c r="I3793" s="3">
        <f t="shared" si="469"/>
        <v>0</v>
      </c>
      <c r="J3793" s="3">
        <f t="shared" si="470"/>
        <v>0</v>
      </c>
      <c r="K3793" s="3">
        <f t="shared" si="471"/>
        <v>0</v>
      </c>
      <c r="L3793" s="3">
        <f t="shared" si="472"/>
        <v>0</v>
      </c>
      <c r="M3793" s="3">
        <f t="shared" si="473"/>
        <v>0</v>
      </c>
      <c r="N3793" s="3">
        <f t="shared" si="474"/>
        <v>0</v>
      </c>
      <c r="O3793" s="3">
        <f t="shared" si="475"/>
        <v>0</v>
      </c>
      <c r="P3793" s="2">
        <f t="shared" si="476"/>
        <v>0</v>
      </c>
    </row>
    <row r="3794" spans="1:16">
      <c r="A3794" s="1">
        <v>3790</v>
      </c>
      <c r="G3794" s="3">
        <v>0</v>
      </c>
      <c r="H3794" s="2"/>
      <c r="I3794" s="3">
        <f t="shared" si="469"/>
        <v>0</v>
      </c>
      <c r="J3794" s="3">
        <f t="shared" si="470"/>
        <v>0</v>
      </c>
      <c r="K3794" s="3">
        <f t="shared" si="471"/>
        <v>0</v>
      </c>
      <c r="L3794" s="3">
        <f t="shared" si="472"/>
        <v>0</v>
      </c>
      <c r="M3794" s="3">
        <f t="shared" si="473"/>
        <v>0</v>
      </c>
      <c r="N3794" s="3">
        <f t="shared" si="474"/>
        <v>0</v>
      </c>
      <c r="O3794" s="3">
        <f t="shared" si="475"/>
        <v>0</v>
      </c>
      <c r="P3794" s="2">
        <f t="shared" si="476"/>
        <v>0</v>
      </c>
    </row>
    <row r="3795" spans="1:16">
      <c r="A3795" s="1">
        <v>3791</v>
      </c>
      <c r="G3795" s="3">
        <v>0</v>
      </c>
      <c r="H3795" s="2"/>
      <c r="I3795" s="3">
        <f t="shared" si="469"/>
        <v>0</v>
      </c>
      <c r="J3795" s="3">
        <f t="shared" si="470"/>
        <v>0</v>
      </c>
      <c r="K3795" s="3">
        <f t="shared" si="471"/>
        <v>0</v>
      </c>
      <c r="L3795" s="3">
        <f t="shared" si="472"/>
        <v>0</v>
      </c>
      <c r="M3795" s="3">
        <f t="shared" si="473"/>
        <v>0</v>
      </c>
      <c r="N3795" s="3">
        <f t="shared" si="474"/>
        <v>0</v>
      </c>
      <c r="O3795" s="3">
        <f t="shared" si="475"/>
        <v>0</v>
      </c>
      <c r="P3795" s="2">
        <f t="shared" si="476"/>
        <v>0</v>
      </c>
    </row>
    <row r="3796" spans="1:16">
      <c r="A3796" s="1">
        <v>3792</v>
      </c>
      <c r="G3796" s="3">
        <v>0</v>
      </c>
      <c r="H3796" s="2"/>
      <c r="I3796" s="3">
        <f t="shared" si="469"/>
        <v>0</v>
      </c>
      <c r="J3796" s="3">
        <f t="shared" si="470"/>
        <v>0</v>
      </c>
      <c r="K3796" s="3">
        <f t="shared" si="471"/>
        <v>0</v>
      </c>
      <c r="L3796" s="3">
        <f t="shared" si="472"/>
        <v>0</v>
      </c>
      <c r="M3796" s="3">
        <f t="shared" si="473"/>
        <v>0</v>
      </c>
      <c r="N3796" s="3">
        <f t="shared" si="474"/>
        <v>0</v>
      </c>
      <c r="O3796" s="3">
        <f t="shared" si="475"/>
        <v>0</v>
      </c>
      <c r="P3796" s="2">
        <f t="shared" si="476"/>
        <v>0</v>
      </c>
    </row>
    <row r="3797" spans="1:16">
      <c r="A3797" s="1">
        <v>3793</v>
      </c>
      <c r="G3797" s="3">
        <v>0</v>
      </c>
      <c r="H3797" s="2"/>
      <c r="I3797" s="3">
        <f t="shared" si="469"/>
        <v>0</v>
      </c>
      <c r="J3797" s="3">
        <f t="shared" si="470"/>
        <v>0</v>
      </c>
      <c r="K3797" s="3">
        <f t="shared" si="471"/>
        <v>0</v>
      </c>
      <c r="L3797" s="3">
        <f t="shared" si="472"/>
        <v>0</v>
      </c>
      <c r="M3797" s="3">
        <f t="shared" si="473"/>
        <v>0</v>
      </c>
      <c r="N3797" s="3">
        <f t="shared" si="474"/>
        <v>0</v>
      </c>
      <c r="O3797" s="3">
        <f t="shared" si="475"/>
        <v>0</v>
      </c>
      <c r="P3797" s="2">
        <f t="shared" si="476"/>
        <v>0</v>
      </c>
    </row>
    <row r="3798" spans="1:16">
      <c r="A3798" s="1">
        <v>3794</v>
      </c>
      <c r="G3798" s="3">
        <v>0</v>
      </c>
      <c r="H3798" s="2"/>
      <c r="I3798" s="3">
        <f t="shared" si="469"/>
        <v>0</v>
      </c>
      <c r="J3798" s="3">
        <f t="shared" si="470"/>
        <v>0</v>
      </c>
      <c r="K3798" s="3">
        <f t="shared" si="471"/>
        <v>0</v>
      </c>
      <c r="L3798" s="3">
        <f t="shared" si="472"/>
        <v>0</v>
      </c>
      <c r="M3798" s="3">
        <f t="shared" si="473"/>
        <v>0</v>
      </c>
      <c r="N3798" s="3">
        <f t="shared" si="474"/>
        <v>0</v>
      </c>
      <c r="O3798" s="3">
        <f t="shared" si="475"/>
        <v>0</v>
      </c>
      <c r="P3798" s="2">
        <f t="shared" si="476"/>
        <v>0</v>
      </c>
    </row>
    <row r="3799" spans="1:16">
      <c r="A3799" s="1">
        <v>3795</v>
      </c>
      <c r="G3799" s="3">
        <v>0</v>
      </c>
      <c r="H3799" s="2"/>
      <c r="I3799" s="3">
        <f t="shared" si="469"/>
        <v>0</v>
      </c>
      <c r="J3799" s="3">
        <f t="shared" si="470"/>
        <v>0</v>
      </c>
      <c r="K3799" s="3">
        <f t="shared" si="471"/>
        <v>0</v>
      </c>
      <c r="L3799" s="3">
        <f t="shared" si="472"/>
        <v>0</v>
      </c>
      <c r="M3799" s="3">
        <f t="shared" si="473"/>
        <v>0</v>
      </c>
      <c r="N3799" s="3">
        <f t="shared" si="474"/>
        <v>0</v>
      </c>
      <c r="O3799" s="3">
        <f t="shared" si="475"/>
        <v>0</v>
      </c>
      <c r="P3799" s="2">
        <f t="shared" si="476"/>
        <v>0</v>
      </c>
    </row>
    <row r="3800" spans="1:16">
      <c r="A3800" s="1">
        <v>3796</v>
      </c>
      <c r="G3800" s="3">
        <v>0</v>
      </c>
      <c r="H3800" s="2"/>
      <c r="I3800" s="3">
        <f t="shared" si="469"/>
        <v>0</v>
      </c>
      <c r="J3800" s="3">
        <f t="shared" si="470"/>
        <v>0</v>
      </c>
      <c r="K3800" s="3">
        <f t="shared" si="471"/>
        <v>0</v>
      </c>
      <c r="L3800" s="3">
        <f t="shared" si="472"/>
        <v>0</v>
      </c>
      <c r="M3800" s="3">
        <f t="shared" si="473"/>
        <v>0</v>
      </c>
      <c r="N3800" s="3">
        <f t="shared" si="474"/>
        <v>0</v>
      </c>
      <c r="O3800" s="3">
        <f t="shared" si="475"/>
        <v>0</v>
      </c>
      <c r="P3800" s="2">
        <f t="shared" si="476"/>
        <v>0</v>
      </c>
    </row>
    <row r="3801" spans="1:16">
      <c r="A3801" s="1">
        <v>3797</v>
      </c>
      <c r="G3801" s="3">
        <v>0</v>
      </c>
      <c r="H3801" s="2"/>
      <c r="I3801" s="3">
        <f t="shared" si="469"/>
        <v>0</v>
      </c>
      <c r="J3801" s="3">
        <f t="shared" si="470"/>
        <v>0</v>
      </c>
      <c r="K3801" s="3">
        <f t="shared" si="471"/>
        <v>0</v>
      </c>
      <c r="L3801" s="3">
        <f t="shared" si="472"/>
        <v>0</v>
      </c>
      <c r="M3801" s="3">
        <f t="shared" si="473"/>
        <v>0</v>
      </c>
      <c r="N3801" s="3">
        <f t="shared" si="474"/>
        <v>0</v>
      </c>
      <c r="O3801" s="3">
        <f t="shared" si="475"/>
        <v>0</v>
      </c>
      <c r="P3801" s="2">
        <f t="shared" si="476"/>
        <v>0</v>
      </c>
    </row>
    <row r="3802" spans="1:16">
      <c r="A3802" s="1">
        <v>3798</v>
      </c>
      <c r="G3802" s="3">
        <v>0</v>
      </c>
      <c r="H3802" s="2"/>
      <c r="I3802" s="3">
        <f t="shared" si="469"/>
        <v>0</v>
      </c>
      <c r="J3802" s="3">
        <f t="shared" si="470"/>
        <v>0</v>
      </c>
      <c r="K3802" s="3">
        <f t="shared" si="471"/>
        <v>0</v>
      </c>
      <c r="L3802" s="3">
        <f t="shared" si="472"/>
        <v>0</v>
      </c>
      <c r="M3802" s="3">
        <f t="shared" si="473"/>
        <v>0</v>
      </c>
      <c r="N3802" s="3">
        <f t="shared" si="474"/>
        <v>0</v>
      </c>
      <c r="O3802" s="3">
        <f t="shared" si="475"/>
        <v>0</v>
      </c>
      <c r="P3802" s="2">
        <f t="shared" si="476"/>
        <v>0</v>
      </c>
    </row>
    <row r="3803" spans="1:16">
      <c r="A3803" s="1">
        <v>3799</v>
      </c>
      <c r="G3803" s="3">
        <v>0</v>
      </c>
      <c r="H3803" s="2"/>
      <c r="I3803" s="3">
        <f t="shared" si="469"/>
        <v>0</v>
      </c>
      <c r="J3803" s="3">
        <f t="shared" si="470"/>
        <v>0</v>
      </c>
      <c r="K3803" s="3">
        <f t="shared" si="471"/>
        <v>0</v>
      </c>
      <c r="L3803" s="3">
        <f t="shared" si="472"/>
        <v>0</v>
      </c>
      <c r="M3803" s="3">
        <f t="shared" si="473"/>
        <v>0</v>
      </c>
      <c r="N3803" s="3">
        <f t="shared" si="474"/>
        <v>0</v>
      </c>
      <c r="O3803" s="3">
        <f t="shared" si="475"/>
        <v>0</v>
      </c>
      <c r="P3803" s="2">
        <f t="shared" si="476"/>
        <v>0</v>
      </c>
    </row>
    <row r="3804" spans="1:16">
      <c r="A3804" s="1">
        <v>3800</v>
      </c>
      <c r="G3804" s="3">
        <v>0</v>
      </c>
      <c r="H3804" s="2"/>
      <c r="I3804" s="3">
        <f t="shared" si="469"/>
        <v>0</v>
      </c>
      <c r="J3804" s="3">
        <f t="shared" si="470"/>
        <v>0</v>
      </c>
      <c r="K3804" s="3">
        <f t="shared" si="471"/>
        <v>0</v>
      </c>
      <c r="L3804" s="3">
        <f t="shared" si="472"/>
        <v>0</v>
      </c>
      <c r="M3804" s="3">
        <f t="shared" si="473"/>
        <v>0</v>
      </c>
      <c r="N3804" s="3">
        <f t="shared" si="474"/>
        <v>0</v>
      </c>
      <c r="O3804" s="3">
        <f t="shared" si="475"/>
        <v>0</v>
      </c>
      <c r="P3804" s="2">
        <f t="shared" si="476"/>
        <v>0</v>
      </c>
    </row>
    <row r="3805" spans="1:16">
      <c r="A3805" s="1">
        <v>3801</v>
      </c>
      <c r="G3805" s="3">
        <v>0</v>
      </c>
      <c r="H3805" s="2"/>
      <c r="I3805" s="3">
        <f t="shared" ref="I3805:I3868" si="477">$B$3*G3805</f>
        <v>0</v>
      </c>
      <c r="J3805" s="3">
        <f t="shared" ref="J3805:J3868" si="478">I3805-$C$3*L3805</f>
        <v>0</v>
      </c>
      <c r="K3805" s="3">
        <f t="shared" ref="K3805:K3868" si="479">J3805-$D$3*M3805</f>
        <v>0</v>
      </c>
      <c r="L3805" s="3">
        <f t="shared" ref="L3805:L3868" si="480">K3804</f>
        <v>0</v>
      </c>
      <c r="M3805" s="3">
        <f t="shared" ref="M3805:M3868" si="481">L3804</f>
        <v>0</v>
      </c>
      <c r="N3805" s="3">
        <f t="shared" ref="N3805:N3868" si="482">K3805+$E$3*L3805</f>
        <v>0</v>
      </c>
      <c r="O3805" s="3">
        <f t="shared" ref="O3805:O3868" si="483">N3805+$F$3*M3805</f>
        <v>0</v>
      </c>
      <c r="P3805" s="2">
        <f t="shared" si="476"/>
        <v>0</v>
      </c>
    </row>
    <row r="3806" spans="1:16">
      <c r="A3806" s="1">
        <v>3802</v>
      </c>
      <c r="G3806" s="3">
        <v>0</v>
      </c>
      <c r="H3806" s="2"/>
      <c r="I3806" s="3">
        <f t="shared" si="477"/>
        <v>0</v>
      </c>
      <c r="J3806" s="3">
        <f t="shared" si="478"/>
        <v>0</v>
      </c>
      <c r="K3806" s="3">
        <f t="shared" si="479"/>
        <v>0</v>
      </c>
      <c r="L3806" s="3">
        <f t="shared" si="480"/>
        <v>0</v>
      </c>
      <c r="M3806" s="3">
        <f t="shared" si="481"/>
        <v>0</v>
      </c>
      <c r="N3806" s="3">
        <f t="shared" si="482"/>
        <v>0</v>
      </c>
      <c r="O3806" s="3">
        <f t="shared" si="483"/>
        <v>0</v>
      </c>
      <c r="P3806" s="2">
        <f t="shared" si="476"/>
        <v>0</v>
      </c>
    </row>
    <row r="3807" spans="1:16">
      <c r="A3807" s="1">
        <v>3803</v>
      </c>
      <c r="G3807" s="3">
        <v>0</v>
      </c>
      <c r="H3807" s="2"/>
      <c r="I3807" s="3">
        <f t="shared" si="477"/>
        <v>0</v>
      </c>
      <c r="J3807" s="3">
        <f t="shared" si="478"/>
        <v>0</v>
      </c>
      <c r="K3807" s="3">
        <f t="shared" si="479"/>
        <v>0</v>
      </c>
      <c r="L3807" s="3">
        <f t="shared" si="480"/>
        <v>0</v>
      </c>
      <c r="M3807" s="3">
        <f t="shared" si="481"/>
        <v>0</v>
      </c>
      <c r="N3807" s="3">
        <f t="shared" si="482"/>
        <v>0</v>
      </c>
      <c r="O3807" s="3">
        <f t="shared" si="483"/>
        <v>0</v>
      </c>
      <c r="P3807" s="2">
        <f t="shared" si="476"/>
        <v>0</v>
      </c>
    </row>
    <row r="3808" spans="1:16">
      <c r="A3808" s="1">
        <v>3804</v>
      </c>
      <c r="G3808" s="3">
        <v>0</v>
      </c>
      <c r="H3808" s="2"/>
      <c r="I3808" s="3">
        <f t="shared" si="477"/>
        <v>0</v>
      </c>
      <c r="J3808" s="3">
        <f t="shared" si="478"/>
        <v>0</v>
      </c>
      <c r="K3808" s="3">
        <f t="shared" si="479"/>
        <v>0</v>
      </c>
      <c r="L3808" s="3">
        <f t="shared" si="480"/>
        <v>0</v>
      </c>
      <c r="M3808" s="3">
        <f t="shared" si="481"/>
        <v>0</v>
      </c>
      <c r="N3808" s="3">
        <f t="shared" si="482"/>
        <v>0</v>
      </c>
      <c r="O3808" s="3">
        <f t="shared" si="483"/>
        <v>0</v>
      </c>
      <c r="P3808" s="2">
        <f t="shared" si="476"/>
        <v>0</v>
      </c>
    </row>
    <row r="3809" spans="1:16">
      <c r="A3809" s="1">
        <v>3805</v>
      </c>
      <c r="G3809" s="3">
        <v>0</v>
      </c>
      <c r="H3809" s="2"/>
      <c r="I3809" s="3">
        <f t="shared" si="477"/>
        <v>0</v>
      </c>
      <c r="J3809" s="3">
        <f t="shared" si="478"/>
        <v>0</v>
      </c>
      <c r="K3809" s="3">
        <f t="shared" si="479"/>
        <v>0</v>
      </c>
      <c r="L3809" s="3">
        <f t="shared" si="480"/>
        <v>0</v>
      </c>
      <c r="M3809" s="3">
        <f t="shared" si="481"/>
        <v>0</v>
      </c>
      <c r="N3809" s="3">
        <f t="shared" si="482"/>
        <v>0</v>
      </c>
      <c r="O3809" s="3">
        <f t="shared" si="483"/>
        <v>0</v>
      </c>
      <c r="P3809" s="2">
        <f t="shared" si="476"/>
        <v>0</v>
      </c>
    </row>
    <row r="3810" spans="1:16">
      <c r="A3810" s="1">
        <v>3806</v>
      </c>
      <c r="G3810" s="3">
        <v>0</v>
      </c>
      <c r="H3810" s="2"/>
      <c r="I3810" s="3">
        <f t="shared" si="477"/>
        <v>0</v>
      </c>
      <c r="J3810" s="3">
        <f t="shared" si="478"/>
        <v>0</v>
      </c>
      <c r="K3810" s="3">
        <f t="shared" si="479"/>
        <v>0</v>
      </c>
      <c r="L3810" s="3">
        <f t="shared" si="480"/>
        <v>0</v>
      </c>
      <c r="M3810" s="3">
        <f t="shared" si="481"/>
        <v>0</v>
      </c>
      <c r="N3810" s="3">
        <f t="shared" si="482"/>
        <v>0</v>
      </c>
      <c r="O3810" s="3">
        <f t="shared" si="483"/>
        <v>0</v>
      </c>
      <c r="P3810" s="2">
        <f t="shared" si="476"/>
        <v>0</v>
      </c>
    </row>
    <row r="3811" spans="1:16">
      <c r="A3811" s="1">
        <v>3807</v>
      </c>
      <c r="G3811" s="3">
        <v>0</v>
      </c>
      <c r="H3811" s="2"/>
      <c r="I3811" s="3">
        <f t="shared" si="477"/>
        <v>0</v>
      </c>
      <c r="J3811" s="3">
        <f t="shared" si="478"/>
        <v>0</v>
      </c>
      <c r="K3811" s="3">
        <f t="shared" si="479"/>
        <v>0</v>
      </c>
      <c r="L3811" s="3">
        <f t="shared" si="480"/>
        <v>0</v>
      </c>
      <c r="M3811" s="3">
        <f t="shared" si="481"/>
        <v>0</v>
      </c>
      <c r="N3811" s="3">
        <f t="shared" si="482"/>
        <v>0</v>
      </c>
      <c r="O3811" s="3">
        <f t="shared" si="483"/>
        <v>0</v>
      </c>
      <c r="P3811" s="2">
        <f t="shared" si="476"/>
        <v>0</v>
      </c>
    </row>
    <row r="3812" spans="1:16">
      <c r="A3812" s="1">
        <v>3808</v>
      </c>
      <c r="G3812" s="3">
        <v>0</v>
      </c>
      <c r="H3812" s="2"/>
      <c r="I3812" s="3">
        <f t="shared" si="477"/>
        <v>0</v>
      </c>
      <c r="J3812" s="3">
        <f t="shared" si="478"/>
        <v>0</v>
      </c>
      <c r="K3812" s="3">
        <f t="shared" si="479"/>
        <v>0</v>
      </c>
      <c r="L3812" s="3">
        <f t="shared" si="480"/>
        <v>0</v>
      </c>
      <c r="M3812" s="3">
        <f t="shared" si="481"/>
        <v>0</v>
      </c>
      <c r="N3812" s="3">
        <f t="shared" si="482"/>
        <v>0</v>
      </c>
      <c r="O3812" s="3">
        <f t="shared" si="483"/>
        <v>0</v>
      </c>
      <c r="P3812" s="2">
        <f t="shared" si="476"/>
        <v>0</v>
      </c>
    </row>
    <row r="3813" spans="1:16">
      <c r="A3813" s="1">
        <v>3809</v>
      </c>
      <c r="G3813" s="3">
        <v>0</v>
      </c>
      <c r="H3813" s="2"/>
      <c r="I3813" s="3">
        <f t="shared" si="477"/>
        <v>0</v>
      </c>
      <c r="J3813" s="3">
        <f t="shared" si="478"/>
        <v>0</v>
      </c>
      <c r="K3813" s="3">
        <f t="shared" si="479"/>
        <v>0</v>
      </c>
      <c r="L3813" s="3">
        <f t="shared" si="480"/>
        <v>0</v>
      </c>
      <c r="M3813" s="3">
        <f t="shared" si="481"/>
        <v>0</v>
      </c>
      <c r="N3813" s="3">
        <f t="shared" si="482"/>
        <v>0</v>
      </c>
      <c r="O3813" s="3">
        <f t="shared" si="483"/>
        <v>0</v>
      </c>
      <c r="P3813" s="2">
        <f t="shared" si="476"/>
        <v>0</v>
      </c>
    </row>
    <row r="3814" spans="1:16">
      <c r="A3814" s="1">
        <v>3810</v>
      </c>
      <c r="G3814" s="3">
        <v>0</v>
      </c>
      <c r="H3814" s="2"/>
      <c r="I3814" s="3">
        <f t="shared" si="477"/>
        <v>0</v>
      </c>
      <c r="J3814" s="3">
        <f t="shared" si="478"/>
        <v>0</v>
      </c>
      <c r="K3814" s="3">
        <f t="shared" si="479"/>
        <v>0</v>
      </c>
      <c r="L3814" s="3">
        <f t="shared" si="480"/>
        <v>0</v>
      </c>
      <c r="M3814" s="3">
        <f t="shared" si="481"/>
        <v>0</v>
      </c>
      <c r="N3814" s="3">
        <f t="shared" si="482"/>
        <v>0</v>
      </c>
      <c r="O3814" s="3">
        <f t="shared" si="483"/>
        <v>0</v>
      </c>
      <c r="P3814" s="2">
        <f t="shared" si="476"/>
        <v>0</v>
      </c>
    </row>
    <row r="3815" spans="1:16">
      <c r="A3815" s="1">
        <v>3811</v>
      </c>
      <c r="G3815" s="3">
        <v>0</v>
      </c>
      <c r="H3815" s="2"/>
      <c r="I3815" s="3">
        <f t="shared" si="477"/>
        <v>0</v>
      </c>
      <c r="J3815" s="3">
        <f t="shared" si="478"/>
        <v>0</v>
      </c>
      <c r="K3815" s="3">
        <f t="shared" si="479"/>
        <v>0</v>
      </c>
      <c r="L3815" s="3">
        <f t="shared" si="480"/>
        <v>0</v>
      </c>
      <c r="M3815" s="3">
        <f t="shared" si="481"/>
        <v>0</v>
      </c>
      <c r="N3815" s="3">
        <f t="shared" si="482"/>
        <v>0</v>
      </c>
      <c r="O3815" s="3">
        <f t="shared" si="483"/>
        <v>0</v>
      </c>
      <c r="P3815" s="2">
        <f t="shared" si="476"/>
        <v>0</v>
      </c>
    </row>
    <row r="3816" spans="1:16">
      <c r="A3816" s="1">
        <v>3812</v>
      </c>
      <c r="G3816" s="3">
        <v>0</v>
      </c>
      <c r="H3816" s="2"/>
      <c r="I3816" s="3">
        <f t="shared" si="477"/>
        <v>0</v>
      </c>
      <c r="J3816" s="3">
        <f t="shared" si="478"/>
        <v>0</v>
      </c>
      <c r="K3816" s="3">
        <f t="shared" si="479"/>
        <v>0</v>
      </c>
      <c r="L3816" s="3">
        <f t="shared" si="480"/>
        <v>0</v>
      </c>
      <c r="M3816" s="3">
        <f t="shared" si="481"/>
        <v>0</v>
      </c>
      <c r="N3816" s="3">
        <f t="shared" si="482"/>
        <v>0</v>
      </c>
      <c r="O3816" s="3">
        <f t="shared" si="483"/>
        <v>0</v>
      </c>
      <c r="P3816" s="2">
        <f t="shared" si="476"/>
        <v>0</v>
      </c>
    </row>
    <row r="3817" spans="1:16">
      <c r="A3817" s="1">
        <v>3813</v>
      </c>
      <c r="G3817" s="3">
        <v>0</v>
      </c>
      <c r="H3817" s="2"/>
      <c r="I3817" s="3">
        <f t="shared" si="477"/>
        <v>0</v>
      </c>
      <c r="J3817" s="3">
        <f t="shared" si="478"/>
        <v>0</v>
      </c>
      <c r="K3817" s="3">
        <f t="shared" si="479"/>
        <v>0</v>
      </c>
      <c r="L3817" s="3">
        <f t="shared" si="480"/>
        <v>0</v>
      </c>
      <c r="M3817" s="3">
        <f t="shared" si="481"/>
        <v>0</v>
      </c>
      <c r="N3817" s="3">
        <f t="shared" si="482"/>
        <v>0</v>
      </c>
      <c r="O3817" s="3">
        <f t="shared" si="483"/>
        <v>0</v>
      </c>
      <c r="P3817" s="2">
        <f t="shared" si="476"/>
        <v>0</v>
      </c>
    </row>
    <row r="3818" spans="1:16">
      <c r="A3818" s="1">
        <v>3814</v>
      </c>
      <c r="G3818" s="3">
        <v>0</v>
      </c>
      <c r="H3818" s="2"/>
      <c r="I3818" s="3">
        <f t="shared" si="477"/>
        <v>0</v>
      </c>
      <c r="J3818" s="3">
        <f t="shared" si="478"/>
        <v>0</v>
      </c>
      <c r="K3818" s="3">
        <f t="shared" si="479"/>
        <v>0</v>
      </c>
      <c r="L3818" s="3">
        <f t="shared" si="480"/>
        <v>0</v>
      </c>
      <c r="M3818" s="3">
        <f t="shared" si="481"/>
        <v>0</v>
      </c>
      <c r="N3818" s="3">
        <f t="shared" si="482"/>
        <v>0</v>
      </c>
      <c r="O3818" s="3">
        <f t="shared" si="483"/>
        <v>0</v>
      </c>
      <c r="P3818" s="2">
        <f t="shared" si="476"/>
        <v>0</v>
      </c>
    </row>
    <row r="3819" spans="1:16">
      <c r="A3819" s="1">
        <v>3815</v>
      </c>
      <c r="G3819" s="3">
        <v>0</v>
      </c>
      <c r="H3819" s="2"/>
      <c r="I3819" s="3">
        <f t="shared" si="477"/>
        <v>0</v>
      </c>
      <c r="J3819" s="3">
        <f t="shared" si="478"/>
        <v>0</v>
      </c>
      <c r="K3819" s="3">
        <f t="shared" si="479"/>
        <v>0</v>
      </c>
      <c r="L3819" s="3">
        <f t="shared" si="480"/>
        <v>0</v>
      </c>
      <c r="M3819" s="3">
        <f t="shared" si="481"/>
        <v>0</v>
      </c>
      <c r="N3819" s="3">
        <f t="shared" si="482"/>
        <v>0</v>
      </c>
      <c r="O3819" s="3">
        <f t="shared" si="483"/>
        <v>0</v>
      </c>
      <c r="P3819" s="2">
        <f t="shared" si="476"/>
        <v>0</v>
      </c>
    </row>
    <row r="3820" spans="1:16">
      <c r="A3820" s="1">
        <v>3816</v>
      </c>
      <c r="G3820" s="3">
        <v>0</v>
      </c>
      <c r="H3820" s="2"/>
      <c r="I3820" s="3">
        <f t="shared" si="477"/>
        <v>0</v>
      </c>
      <c r="J3820" s="3">
        <f t="shared" si="478"/>
        <v>0</v>
      </c>
      <c r="K3820" s="3">
        <f t="shared" si="479"/>
        <v>0</v>
      </c>
      <c r="L3820" s="3">
        <f t="shared" si="480"/>
        <v>0</v>
      </c>
      <c r="M3820" s="3">
        <f t="shared" si="481"/>
        <v>0</v>
      </c>
      <c r="N3820" s="3">
        <f t="shared" si="482"/>
        <v>0</v>
      </c>
      <c r="O3820" s="3">
        <f t="shared" si="483"/>
        <v>0</v>
      </c>
      <c r="P3820" s="2">
        <f t="shared" si="476"/>
        <v>0</v>
      </c>
    </row>
    <row r="3821" spans="1:16">
      <c r="A3821" s="1">
        <v>3817</v>
      </c>
      <c r="G3821" s="3">
        <v>0</v>
      </c>
      <c r="H3821" s="2"/>
      <c r="I3821" s="3">
        <f t="shared" si="477"/>
        <v>0</v>
      </c>
      <c r="J3821" s="3">
        <f t="shared" si="478"/>
        <v>0</v>
      </c>
      <c r="K3821" s="3">
        <f t="shared" si="479"/>
        <v>0</v>
      </c>
      <c r="L3821" s="3">
        <f t="shared" si="480"/>
        <v>0</v>
      </c>
      <c r="M3821" s="3">
        <f t="shared" si="481"/>
        <v>0</v>
      </c>
      <c r="N3821" s="3">
        <f t="shared" si="482"/>
        <v>0</v>
      </c>
      <c r="O3821" s="3">
        <f t="shared" si="483"/>
        <v>0</v>
      </c>
      <c r="P3821" s="2">
        <f t="shared" si="476"/>
        <v>0</v>
      </c>
    </row>
    <row r="3822" spans="1:16">
      <c r="A3822" s="1">
        <v>3818</v>
      </c>
      <c r="G3822" s="3">
        <v>0</v>
      </c>
      <c r="H3822" s="2"/>
      <c r="I3822" s="3">
        <f t="shared" si="477"/>
        <v>0</v>
      </c>
      <c r="J3822" s="3">
        <f t="shared" si="478"/>
        <v>0</v>
      </c>
      <c r="K3822" s="3">
        <f t="shared" si="479"/>
        <v>0</v>
      </c>
      <c r="L3822" s="3">
        <f t="shared" si="480"/>
        <v>0</v>
      </c>
      <c r="M3822" s="3">
        <f t="shared" si="481"/>
        <v>0</v>
      </c>
      <c r="N3822" s="3">
        <f t="shared" si="482"/>
        <v>0</v>
      </c>
      <c r="O3822" s="3">
        <f t="shared" si="483"/>
        <v>0</v>
      </c>
      <c r="P3822" s="2">
        <f t="shared" si="476"/>
        <v>0</v>
      </c>
    </row>
    <row r="3823" spans="1:16">
      <c r="A3823" s="1">
        <v>3819</v>
      </c>
      <c r="G3823" s="3">
        <v>0</v>
      </c>
      <c r="H3823" s="2"/>
      <c r="I3823" s="3">
        <f t="shared" si="477"/>
        <v>0</v>
      </c>
      <c r="J3823" s="3">
        <f t="shared" si="478"/>
        <v>0</v>
      </c>
      <c r="K3823" s="3">
        <f t="shared" si="479"/>
        <v>0</v>
      </c>
      <c r="L3823" s="3">
        <f t="shared" si="480"/>
        <v>0</v>
      </c>
      <c r="M3823" s="3">
        <f t="shared" si="481"/>
        <v>0</v>
      </c>
      <c r="N3823" s="3">
        <f t="shared" si="482"/>
        <v>0</v>
      </c>
      <c r="O3823" s="3">
        <f t="shared" si="483"/>
        <v>0</v>
      </c>
      <c r="P3823" s="2">
        <f t="shared" si="476"/>
        <v>0</v>
      </c>
    </row>
    <row r="3824" spans="1:16">
      <c r="A3824" s="1">
        <v>3820</v>
      </c>
      <c r="G3824" s="3">
        <v>0</v>
      </c>
      <c r="H3824" s="2"/>
      <c r="I3824" s="3">
        <f t="shared" si="477"/>
        <v>0</v>
      </c>
      <c r="J3824" s="3">
        <f t="shared" si="478"/>
        <v>0</v>
      </c>
      <c r="K3824" s="3">
        <f t="shared" si="479"/>
        <v>0</v>
      </c>
      <c r="L3824" s="3">
        <f t="shared" si="480"/>
        <v>0</v>
      </c>
      <c r="M3824" s="3">
        <f t="shared" si="481"/>
        <v>0</v>
      </c>
      <c r="N3824" s="3">
        <f t="shared" si="482"/>
        <v>0</v>
      </c>
      <c r="O3824" s="3">
        <f t="shared" si="483"/>
        <v>0</v>
      </c>
      <c r="P3824" s="2">
        <f t="shared" si="476"/>
        <v>0</v>
      </c>
    </row>
    <row r="3825" spans="1:16">
      <c r="A3825" s="1">
        <v>3821</v>
      </c>
      <c r="G3825" s="3">
        <v>0</v>
      </c>
      <c r="H3825" s="2"/>
      <c r="I3825" s="3">
        <f t="shared" si="477"/>
        <v>0</v>
      </c>
      <c r="J3825" s="3">
        <f t="shared" si="478"/>
        <v>0</v>
      </c>
      <c r="K3825" s="3">
        <f t="shared" si="479"/>
        <v>0</v>
      </c>
      <c r="L3825" s="3">
        <f t="shared" si="480"/>
        <v>0</v>
      </c>
      <c r="M3825" s="3">
        <f t="shared" si="481"/>
        <v>0</v>
      </c>
      <c r="N3825" s="3">
        <f t="shared" si="482"/>
        <v>0</v>
      </c>
      <c r="O3825" s="3">
        <f t="shared" si="483"/>
        <v>0</v>
      </c>
      <c r="P3825" s="2">
        <f t="shared" si="476"/>
        <v>0</v>
      </c>
    </row>
    <row r="3826" spans="1:16">
      <c r="A3826" s="1">
        <v>3822</v>
      </c>
      <c r="G3826" s="3">
        <v>0</v>
      </c>
      <c r="H3826" s="2"/>
      <c r="I3826" s="3">
        <f t="shared" si="477"/>
        <v>0</v>
      </c>
      <c r="J3826" s="3">
        <f t="shared" si="478"/>
        <v>0</v>
      </c>
      <c r="K3826" s="3">
        <f t="shared" si="479"/>
        <v>0</v>
      </c>
      <c r="L3826" s="3">
        <f t="shared" si="480"/>
        <v>0</v>
      </c>
      <c r="M3826" s="3">
        <f t="shared" si="481"/>
        <v>0</v>
      </c>
      <c r="N3826" s="3">
        <f t="shared" si="482"/>
        <v>0</v>
      </c>
      <c r="O3826" s="3">
        <f t="shared" si="483"/>
        <v>0</v>
      </c>
      <c r="P3826" s="2">
        <f t="shared" si="476"/>
        <v>0</v>
      </c>
    </row>
    <row r="3827" spans="1:16">
      <c r="A3827" s="1">
        <v>3823</v>
      </c>
      <c r="G3827" s="3">
        <v>0</v>
      </c>
      <c r="H3827" s="2"/>
      <c r="I3827" s="3">
        <f t="shared" si="477"/>
        <v>0</v>
      </c>
      <c r="J3827" s="3">
        <f t="shared" si="478"/>
        <v>0</v>
      </c>
      <c r="K3827" s="3">
        <f t="shared" si="479"/>
        <v>0</v>
      </c>
      <c r="L3827" s="3">
        <f t="shared" si="480"/>
        <v>0</v>
      </c>
      <c r="M3827" s="3">
        <f t="shared" si="481"/>
        <v>0</v>
      </c>
      <c r="N3827" s="3">
        <f t="shared" si="482"/>
        <v>0</v>
      </c>
      <c r="O3827" s="3">
        <f t="shared" si="483"/>
        <v>0</v>
      </c>
      <c r="P3827" s="2">
        <f t="shared" si="476"/>
        <v>0</v>
      </c>
    </row>
    <row r="3828" spans="1:16">
      <c r="A3828" s="1">
        <v>3824</v>
      </c>
      <c r="G3828" s="3">
        <v>0</v>
      </c>
      <c r="H3828" s="2"/>
      <c r="I3828" s="3">
        <f t="shared" si="477"/>
        <v>0</v>
      </c>
      <c r="J3828" s="3">
        <f t="shared" si="478"/>
        <v>0</v>
      </c>
      <c r="K3828" s="3">
        <f t="shared" si="479"/>
        <v>0</v>
      </c>
      <c r="L3828" s="3">
        <f t="shared" si="480"/>
        <v>0</v>
      </c>
      <c r="M3828" s="3">
        <f t="shared" si="481"/>
        <v>0</v>
      </c>
      <c r="N3828" s="3">
        <f t="shared" si="482"/>
        <v>0</v>
      </c>
      <c r="O3828" s="3">
        <f t="shared" si="483"/>
        <v>0</v>
      </c>
      <c r="P3828" s="2">
        <f t="shared" si="476"/>
        <v>0</v>
      </c>
    </row>
    <row r="3829" spans="1:16">
      <c r="A3829" s="1">
        <v>3825</v>
      </c>
      <c r="G3829" s="3">
        <v>0</v>
      </c>
      <c r="H3829" s="2"/>
      <c r="I3829" s="3">
        <f t="shared" si="477"/>
        <v>0</v>
      </c>
      <c r="J3829" s="3">
        <f t="shared" si="478"/>
        <v>0</v>
      </c>
      <c r="K3829" s="3">
        <f t="shared" si="479"/>
        <v>0</v>
      </c>
      <c r="L3829" s="3">
        <f t="shared" si="480"/>
        <v>0</v>
      </c>
      <c r="M3829" s="3">
        <f t="shared" si="481"/>
        <v>0</v>
      </c>
      <c r="N3829" s="3">
        <f t="shared" si="482"/>
        <v>0</v>
      </c>
      <c r="O3829" s="3">
        <f t="shared" si="483"/>
        <v>0</v>
      </c>
      <c r="P3829" s="2">
        <f t="shared" si="476"/>
        <v>0</v>
      </c>
    </row>
    <row r="3830" spans="1:16">
      <c r="A3830" s="1">
        <v>3826</v>
      </c>
      <c r="G3830" s="3">
        <v>0</v>
      </c>
      <c r="H3830" s="2"/>
      <c r="I3830" s="3">
        <f t="shared" si="477"/>
        <v>0</v>
      </c>
      <c r="J3830" s="3">
        <f t="shared" si="478"/>
        <v>0</v>
      </c>
      <c r="K3830" s="3">
        <f t="shared" si="479"/>
        <v>0</v>
      </c>
      <c r="L3830" s="3">
        <f t="shared" si="480"/>
        <v>0</v>
      </c>
      <c r="M3830" s="3">
        <f t="shared" si="481"/>
        <v>0</v>
      </c>
      <c r="N3830" s="3">
        <f t="shared" si="482"/>
        <v>0</v>
      </c>
      <c r="O3830" s="3">
        <f t="shared" si="483"/>
        <v>0</v>
      </c>
      <c r="P3830" s="2">
        <f t="shared" si="476"/>
        <v>0</v>
      </c>
    </row>
    <row r="3831" spans="1:16">
      <c r="A3831" s="1">
        <v>3827</v>
      </c>
      <c r="G3831" s="3">
        <v>0</v>
      </c>
      <c r="H3831" s="2"/>
      <c r="I3831" s="3">
        <f t="shared" si="477"/>
        <v>0</v>
      </c>
      <c r="J3831" s="3">
        <f t="shared" si="478"/>
        <v>0</v>
      </c>
      <c r="K3831" s="3">
        <f t="shared" si="479"/>
        <v>0</v>
      </c>
      <c r="L3831" s="3">
        <f t="shared" si="480"/>
        <v>0</v>
      </c>
      <c r="M3831" s="3">
        <f t="shared" si="481"/>
        <v>0</v>
      </c>
      <c r="N3831" s="3">
        <f t="shared" si="482"/>
        <v>0</v>
      </c>
      <c r="O3831" s="3">
        <f t="shared" si="483"/>
        <v>0</v>
      </c>
      <c r="P3831" s="2">
        <f t="shared" si="476"/>
        <v>0</v>
      </c>
    </row>
    <row r="3832" spans="1:16">
      <c r="A3832" s="1">
        <v>3828</v>
      </c>
      <c r="G3832" s="3">
        <v>0</v>
      </c>
      <c r="H3832" s="2"/>
      <c r="I3832" s="3">
        <f t="shared" si="477"/>
        <v>0</v>
      </c>
      <c r="J3832" s="3">
        <f t="shared" si="478"/>
        <v>0</v>
      </c>
      <c r="K3832" s="3">
        <f t="shared" si="479"/>
        <v>0</v>
      </c>
      <c r="L3832" s="3">
        <f t="shared" si="480"/>
        <v>0</v>
      </c>
      <c r="M3832" s="3">
        <f t="shared" si="481"/>
        <v>0</v>
      </c>
      <c r="N3832" s="3">
        <f t="shared" si="482"/>
        <v>0</v>
      </c>
      <c r="O3832" s="3">
        <f t="shared" si="483"/>
        <v>0</v>
      </c>
      <c r="P3832" s="2">
        <f t="shared" si="476"/>
        <v>0</v>
      </c>
    </row>
    <row r="3833" spans="1:16">
      <c r="A3833" s="1">
        <v>3829</v>
      </c>
      <c r="G3833" s="3">
        <v>0</v>
      </c>
      <c r="H3833" s="2"/>
      <c r="I3833" s="3">
        <f t="shared" si="477"/>
        <v>0</v>
      </c>
      <c r="J3833" s="3">
        <f t="shared" si="478"/>
        <v>0</v>
      </c>
      <c r="K3833" s="3">
        <f t="shared" si="479"/>
        <v>0</v>
      </c>
      <c r="L3833" s="3">
        <f t="shared" si="480"/>
        <v>0</v>
      </c>
      <c r="M3833" s="3">
        <f t="shared" si="481"/>
        <v>0</v>
      </c>
      <c r="N3833" s="3">
        <f t="shared" si="482"/>
        <v>0</v>
      </c>
      <c r="O3833" s="3">
        <f t="shared" si="483"/>
        <v>0</v>
      </c>
      <c r="P3833" s="2">
        <f t="shared" si="476"/>
        <v>0</v>
      </c>
    </row>
    <row r="3834" spans="1:16">
      <c r="A3834" s="1">
        <v>3830</v>
      </c>
      <c r="G3834" s="3">
        <v>0</v>
      </c>
      <c r="H3834" s="2"/>
      <c r="I3834" s="3">
        <f t="shared" si="477"/>
        <v>0</v>
      </c>
      <c r="J3834" s="3">
        <f t="shared" si="478"/>
        <v>0</v>
      </c>
      <c r="K3834" s="3">
        <f t="shared" si="479"/>
        <v>0</v>
      </c>
      <c r="L3834" s="3">
        <f t="shared" si="480"/>
        <v>0</v>
      </c>
      <c r="M3834" s="3">
        <f t="shared" si="481"/>
        <v>0</v>
      </c>
      <c r="N3834" s="3">
        <f t="shared" si="482"/>
        <v>0</v>
      </c>
      <c r="O3834" s="3">
        <f t="shared" si="483"/>
        <v>0</v>
      </c>
      <c r="P3834" s="2">
        <f t="shared" si="476"/>
        <v>0</v>
      </c>
    </row>
    <row r="3835" spans="1:16">
      <c r="A3835" s="1">
        <v>3831</v>
      </c>
      <c r="G3835" s="3">
        <v>0</v>
      </c>
      <c r="H3835" s="2"/>
      <c r="I3835" s="3">
        <f t="shared" si="477"/>
        <v>0</v>
      </c>
      <c r="J3835" s="3">
        <f t="shared" si="478"/>
        <v>0</v>
      </c>
      <c r="K3835" s="3">
        <f t="shared" si="479"/>
        <v>0</v>
      </c>
      <c r="L3835" s="3">
        <f t="shared" si="480"/>
        <v>0</v>
      </c>
      <c r="M3835" s="3">
        <f t="shared" si="481"/>
        <v>0</v>
      </c>
      <c r="N3835" s="3">
        <f t="shared" si="482"/>
        <v>0</v>
      </c>
      <c r="O3835" s="3">
        <f t="shared" si="483"/>
        <v>0</v>
      </c>
      <c r="P3835" s="2">
        <f t="shared" si="476"/>
        <v>0</v>
      </c>
    </row>
    <row r="3836" spans="1:16">
      <c r="A3836" s="1">
        <v>3832</v>
      </c>
      <c r="G3836" s="3">
        <v>0</v>
      </c>
      <c r="H3836" s="2"/>
      <c r="I3836" s="3">
        <f t="shared" si="477"/>
        <v>0</v>
      </c>
      <c r="J3836" s="3">
        <f t="shared" si="478"/>
        <v>0</v>
      </c>
      <c r="K3836" s="3">
        <f t="shared" si="479"/>
        <v>0</v>
      </c>
      <c r="L3836" s="3">
        <f t="shared" si="480"/>
        <v>0</v>
      </c>
      <c r="M3836" s="3">
        <f t="shared" si="481"/>
        <v>0</v>
      </c>
      <c r="N3836" s="3">
        <f t="shared" si="482"/>
        <v>0</v>
      </c>
      <c r="O3836" s="3">
        <f t="shared" si="483"/>
        <v>0</v>
      </c>
      <c r="P3836" s="2">
        <f t="shared" si="476"/>
        <v>0</v>
      </c>
    </row>
    <row r="3837" spans="1:16">
      <c r="A3837" s="1">
        <v>3833</v>
      </c>
      <c r="G3837" s="3">
        <v>0</v>
      </c>
      <c r="H3837" s="2"/>
      <c r="I3837" s="3">
        <f t="shared" si="477"/>
        <v>0</v>
      </c>
      <c r="J3837" s="3">
        <f t="shared" si="478"/>
        <v>0</v>
      </c>
      <c r="K3837" s="3">
        <f t="shared" si="479"/>
        <v>0</v>
      </c>
      <c r="L3837" s="3">
        <f t="shared" si="480"/>
        <v>0</v>
      </c>
      <c r="M3837" s="3">
        <f t="shared" si="481"/>
        <v>0</v>
      </c>
      <c r="N3837" s="3">
        <f t="shared" si="482"/>
        <v>0</v>
      </c>
      <c r="O3837" s="3">
        <f t="shared" si="483"/>
        <v>0</v>
      </c>
      <c r="P3837" s="2">
        <f t="shared" si="476"/>
        <v>0</v>
      </c>
    </row>
    <row r="3838" spans="1:16">
      <c r="A3838" s="1">
        <v>3834</v>
      </c>
      <c r="G3838" s="3">
        <v>0</v>
      </c>
      <c r="H3838" s="2"/>
      <c r="I3838" s="3">
        <f t="shared" si="477"/>
        <v>0</v>
      </c>
      <c r="J3838" s="3">
        <f t="shared" si="478"/>
        <v>0</v>
      </c>
      <c r="K3838" s="3">
        <f t="shared" si="479"/>
        <v>0</v>
      </c>
      <c r="L3838" s="3">
        <f t="shared" si="480"/>
        <v>0</v>
      </c>
      <c r="M3838" s="3">
        <f t="shared" si="481"/>
        <v>0</v>
      </c>
      <c r="N3838" s="3">
        <f t="shared" si="482"/>
        <v>0</v>
      </c>
      <c r="O3838" s="3">
        <f t="shared" si="483"/>
        <v>0</v>
      </c>
      <c r="P3838" s="2">
        <f t="shared" si="476"/>
        <v>0</v>
      </c>
    </row>
    <row r="3839" spans="1:16">
      <c r="A3839" s="1">
        <v>3835</v>
      </c>
      <c r="G3839" s="3">
        <v>0</v>
      </c>
      <c r="H3839" s="2"/>
      <c r="I3839" s="3">
        <f t="shared" si="477"/>
        <v>0</v>
      </c>
      <c r="J3839" s="3">
        <f t="shared" si="478"/>
        <v>0</v>
      </c>
      <c r="K3839" s="3">
        <f t="shared" si="479"/>
        <v>0</v>
      </c>
      <c r="L3839" s="3">
        <f t="shared" si="480"/>
        <v>0</v>
      </c>
      <c r="M3839" s="3">
        <f t="shared" si="481"/>
        <v>0</v>
      </c>
      <c r="N3839" s="3">
        <f t="shared" si="482"/>
        <v>0</v>
      </c>
      <c r="O3839" s="3">
        <f t="shared" si="483"/>
        <v>0</v>
      </c>
      <c r="P3839" s="2">
        <f t="shared" si="476"/>
        <v>0</v>
      </c>
    </row>
    <row r="3840" spans="1:16">
      <c r="A3840" s="1">
        <v>3836</v>
      </c>
      <c r="G3840" s="3">
        <v>0</v>
      </c>
      <c r="H3840" s="2"/>
      <c r="I3840" s="3">
        <f t="shared" si="477"/>
        <v>0</v>
      </c>
      <c r="J3840" s="3">
        <f t="shared" si="478"/>
        <v>0</v>
      </c>
      <c r="K3840" s="3">
        <f t="shared" si="479"/>
        <v>0</v>
      </c>
      <c r="L3840" s="3">
        <f t="shared" si="480"/>
        <v>0</v>
      </c>
      <c r="M3840" s="3">
        <f t="shared" si="481"/>
        <v>0</v>
      </c>
      <c r="N3840" s="3">
        <f t="shared" si="482"/>
        <v>0</v>
      </c>
      <c r="O3840" s="3">
        <f t="shared" si="483"/>
        <v>0</v>
      </c>
      <c r="P3840" s="2">
        <f t="shared" si="476"/>
        <v>0</v>
      </c>
    </row>
    <row r="3841" spans="1:16">
      <c r="A3841" s="1">
        <v>3837</v>
      </c>
      <c r="G3841" s="3">
        <v>0</v>
      </c>
      <c r="H3841" s="2"/>
      <c r="I3841" s="3">
        <f t="shared" si="477"/>
        <v>0</v>
      </c>
      <c r="J3841" s="3">
        <f t="shared" si="478"/>
        <v>0</v>
      </c>
      <c r="K3841" s="3">
        <f t="shared" si="479"/>
        <v>0</v>
      </c>
      <c r="L3841" s="3">
        <f t="shared" si="480"/>
        <v>0</v>
      </c>
      <c r="M3841" s="3">
        <f t="shared" si="481"/>
        <v>0</v>
      </c>
      <c r="N3841" s="3">
        <f t="shared" si="482"/>
        <v>0</v>
      </c>
      <c r="O3841" s="3">
        <f t="shared" si="483"/>
        <v>0</v>
      </c>
      <c r="P3841" s="2">
        <f t="shared" si="476"/>
        <v>0</v>
      </c>
    </row>
    <row r="3842" spans="1:16">
      <c r="A3842" s="1">
        <v>3838</v>
      </c>
      <c r="G3842" s="3">
        <v>0</v>
      </c>
      <c r="H3842" s="2"/>
      <c r="I3842" s="3">
        <f t="shared" si="477"/>
        <v>0</v>
      </c>
      <c r="J3842" s="3">
        <f t="shared" si="478"/>
        <v>0</v>
      </c>
      <c r="K3842" s="3">
        <f t="shared" si="479"/>
        <v>0</v>
      </c>
      <c r="L3842" s="3">
        <f t="shared" si="480"/>
        <v>0</v>
      </c>
      <c r="M3842" s="3">
        <f t="shared" si="481"/>
        <v>0</v>
      </c>
      <c r="N3842" s="3">
        <f t="shared" si="482"/>
        <v>0</v>
      </c>
      <c r="O3842" s="3">
        <f t="shared" si="483"/>
        <v>0</v>
      </c>
      <c r="P3842" s="2">
        <f t="shared" si="476"/>
        <v>0</v>
      </c>
    </row>
    <row r="3843" spans="1:16">
      <c r="A3843" s="1">
        <v>3839</v>
      </c>
      <c r="G3843" s="3">
        <v>0</v>
      </c>
      <c r="H3843" s="2"/>
      <c r="I3843" s="3">
        <f t="shared" si="477"/>
        <v>0</v>
      </c>
      <c r="J3843" s="3">
        <f t="shared" si="478"/>
        <v>0</v>
      </c>
      <c r="K3843" s="3">
        <f t="shared" si="479"/>
        <v>0</v>
      </c>
      <c r="L3843" s="3">
        <f t="shared" si="480"/>
        <v>0</v>
      </c>
      <c r="M3843" s="3">
        <f t="shared" si="481"/>
        <v>0</v>
      </c>
      <c r="N3843" s="3">
        <f t="shared" si="482"/>
        <v>0</v>
      </c>
      <c r="O3843" s="3">
        <f t="shared" si="483"/>
        <v>0</v>
      </c>
      <c r="P3843" s="2">
        <f t="shared" si="476"/>
        <v>0</v>
      </c>
    </row>
    <row r="3844" spans="1:16">
      <c r="A3844" s="1">
        <v>3840</v>
      </c>
      <c r="G3844" s="3">
        <v>0</v>
      </c>
      <c r="H3844" s="2"/>
      <c r="I3844" s="3">
        <f t="shared" si="477"/>
        <v>0</v>
      </c>
      <c r="J3844" s="3">
        <f t="shared" si="478"/>
        <v>0</v>
      </c>
      <c r="K3844" s="3">
        <f t="shared" si="479"/>
        <v>0</v>
      </c>
      <c r="L3844" s="3">
        <f t="shared" si="480"/>
        <v>0</v>
      </c>
      <c r="M3844" s="3">
        <f t="shared" si="481"/>
        <v>0</v>
      </c>
      <c r="N3844" s="3">
        <f t="shared" si="482"/>
        <v>0</v>
      </c>
      <c r="O3844" s="3">
        <f t="shared" si="483"/>
        <v>0</v>
      </c>
      <c r="P3844" s="2">
        <f t="shared" si="476"/>
        <v>0</v>
      </c>
    </row>
    <row r="3845" spans="1:16">
      <c r="A3845" s="1">
        <v>3841</v>
      </c>
      <c r="G3845" s="3">
        <v>0</v>
      </c>
      <c r="H3845" s="2"/>
      <c r="I3845" s="3">
        <f t="shared" si="477"/>
        <v>0</v>
      </c>
      <c r="J3845" s="3">
        <f t="shared" si="478"/>
        <v>0</v>
      </c>
      <c r="K3845" s="3">
        <f t="shared" si="479"/>
        <v>0</v>
      </c>
      <c r="L3845" s="3">
        <f t="shared" si="480"/>
        <v>0</v>
      </c>
      <c r="M3845" s="3">
        <f t="shared" si="481"/>
        <v>0</v>
      </c>
      <c r="N3845" s="3">
        <f t="shared" si="482"/>
        <v>0</v>
      </c>
      <c r="O3845" s="3">
        <f t="shared" si="483"/>
        <v>0</v>
      </c>
      <c r="P3845" s="2">
        <f t="shared" ref="P3845:P3908" si="484">O3845</f>
        <v>0</v>
      </c>
    </row>
    <row r="3846" spans="1:16">
      <c r="A3846" s="1">
        <v>3842</v>
      </c>
      <c r="G3846" s="3">
        <v>0</v>
      </c>
      <c r="H3846" s="2"/>
      <c r="I3846" s="3">
        <f t="shared" si="477"/>
        <v>0</v>
      </c>
      <c r="J3846" s="3">
        <f t="shared" si="478"/>
        <v>0</v>
      </c>
      <c r="K3846" s="3">
        <f t="shared" si="479"/>
        <v>0</v>
      </c>
      <c r="L3846" s="3">
        <f t="shared" si="480"/>
        <v>0</v>
      </c>
      <c r="M3846" s="3">
        <f t="shared" si="481"/>
        <v>0</v>
      </c>
      <c r="N3846" s="3">
        <f t="shared" si="482"/>
        <v>0</v>
      </c>
      <c r="O3846" s="3">
        <f t="shared" si="483"/>
        <v>0</v>
      </c>
      <c r="P3846" s="2">
        <f t="shared" si="484"/>
        <v>0</v>
      </c>
    </row>
    <row r="3847" spans="1:16">
      <c r="A3847" s="1">
        <v>3843</v>
      </c>
      <c r="G3847" s="3">
        <v>0</v>
      </c>
      <c r="H3847" s="2"/>
      <c r="I3847" s="3">
        <f t="shared" si="477"/>
        <v>0</v>
      </c>
      <c r="J3847" s="3">
        <f t="shared" si="478"/>
        <v>0</v>
      </c>
      <c r="K3847" s="3">
        <f t="shared" si="479"/>
        <v>0</v>
      </c>
      <c r="L3847" s="3">
        <f t="shared" si="480"/>
        <v>0</v>
      </c>
      <c r="M3847" s="3">
        <f t="shared" si="481"/>
        <v>0</v>
      </c>
      <c r="N3847" s="3">
        <f t="shared" si="482"/>
        <v>0</v>
      </c>
      <c r="O3847" s="3">
        <f t="shared" si="483"/>
        <v>0</v>
      </c>
      <c r="P3847" s="2">
        <f t="shared" si="484"/>
        <v>0</v>
      </c>
    </row>
    <row r="3848" spans="1:16">
      <c r="A3848" s="1">
        <v>3844</v>
      </c>
      <c r="G3848" s="3">
        <v>0</v>
      </c>
      <c r="H3848" s="2"/>
      <c r="I3848" s="3">
        <f t="shared" si="477"/>
        <v>0</v>
      </c>
      <c r="J3848" s="3">
        <f t="shared" si="478"/>
        <v>0</v>
      </c>
      <c r="K3848" s="3">
        <f t="shared" si="479"/>
        <v>0</v>
      </c>
      <c r="L3848" s="3">
        <f t="shared" si="480"/>
        <v>0</v>
      </c>
      <c r="M3848" s="3">
        <f t="shared" si="481"/>
        <v>0</v>
      </c>
      <c r="N3848" s="3">
        <f t="shared" si="482"/>
        <v>0</v>
      </c>
      <c r="O3848" s="3">
        <f t="shared" si="483"/>
        <v>0</v>
      </c>
      <c r="P3848" s="2">
        <f t="shared" si="484"/>
        <v>0</v>
      </c>
    </row>
    <row r="3849" spans="1:16">
      <c r="A3849" s="1">
        <v>3845</v>
      </c>
      <c r="G3849" s="3">
        <v>0</v>
      </c>
      <c r="H3849" s="2"/>
      <c r="I3849" s="3">
        <f t="shared" si="477"/>
        <v>0</v>
      </c>
      <c r="J3849" s="3">
        <f t="shared" si="478"/>
        <v>0</v>
      </c>
      <c r="K3849" s="3">
        <f t="shared" si="479"/>
        <v>0</v>
      </c>
      <c r="L3849" s="3">
        <f t="shared" si="480"/>
        <v>0</v>
      </c>
      <c r="M3849" s="3">
        <f t="shared" si="481"/>
        <v>0</v>
      </c>
      <c r="N3849" s="3">
        <f t="shared" si="482"/>
        <v>0</v>
      </c>
      <c r="O3849" s="3">
        <f t="shared" si="483"/>
        <v>0</v>
      </c>
      <c r="P3849" s="2">
        <f t="shared" si="484"/>
        <v>0</v>
      </c>
    </row>
    <row r="3850" spans="1:16">
      <c r="A3850" s="1">
        <v>3846</v>
      </c>
      <c r="G3850" s="3">
        <v>0</v>
      </c>
      <c r="H3850" s="2"/>
      <c r="I3850" s="3">
        <f t="shared" si="477"/>
        <v>0</v>
      </c>
      <c r="J3850" s="3">
        <f t="shared" si="478"/>
        <v>0</v>
      </c>
      <c r="K3850" s="3">
        <f t="shared" si="479"/>
        <v>0</v>
      </c>
      <c r="L3850" s="3">
        <f t="shared" si="480"/>
        <v>0</v>
      </c>
      <c r="M3850" s="3">
        <f t="shared" si="481"/>
        <v>0</v>
      </c>
      <c r="N3850" s="3">
        <f t="shared" si="482"/>
        <v>0</v>
      </c>
      <c r="O3850" s="3">
        <f t="shared" si="483"/>
        <v>0</v>
      </c>
      <c r="P3850" s="2">
        <f t="shared" si="484"/>
        <v>0</v>
      </c>
    </row>
    <row r="3851" spans="1:16">
      <c r="A3851" s="1">
        <v>3847</v>
      </c>
      <c r="G3851" s="3">
        <v>0</v>
      </c>
      <c r="H3851" s="2"/>
      <c r="I3851" s="3">
        <f t="shared" si="477"/>
        <v>0</v>
      </c>
      <c r="J3851" s="3">
        <f t="shared" si="478"/>
        <v>0</v>
      </c>
      <c r="K3851" s="3">
        <f t="shared" si="479"/>
        <v>0</v>
      </c>
      <c r="L3851" s="3">
        <f t="shared" si="480"/>
        <v>0</v>
      </c>
      <c r="M3851" s="3">
        <f t="shared" si="481"/>
        <v>0</v>
      </c>
      <c r="N3851" s="3">
        <f t="shared" si="482"/>
        <v>0</v>
      </c>
      <c r="O3851" s="3">
        <f t="shared" si="483"/>
        <v>0</v>
      </c>
      <c r="P3851" s="2">
        <f t="shared" si="484"/>
        <v>0</v>
      </c>
    </row>
    <row r="3852" spans="1:16">
      <c r="A3852" s="1">
        <v>3848</v>
      </c>
      <c r="G3852" s="3">
        <v>0</v>
      </c>
      <c r="H3852" s="2"/>
      <c r="I3852" s="3">
        <f t="shared" si="477"/>
        <v>0</v>
      </c>
      <c r="J3852" s="3">
        <f t="shared" si="478"/>
        <v>0</v>
      </c>
      <c r="K3852" s="3">
        <f t="shared" si="479"/>
        <v>0</v>
      </c>
      <c r="L3852" s="3">
        <f t="shared" si="480"/>
        <v>0</v>
      </c>
      <c r="M3852" s="3">
        <f t="shared" si="481"/>
        <v>0</v>
      </c>
      <c r="N3852" s="3">
        <f t="shared" si="482"/>
        <v>0</v>
      </c>
      <c r="O3852" s="3">
        <f t="shared" si="483"/>
        <v>0</v>
      </c>
      <c r="P3852" s="2">
        <f t="shared" si="484"/>
        <v>0</v>
      </c>
    </row>
    <row r="3853" spans="1:16">
      <c r="A3853" s="1">
        <v>3849</v>
      </c>
      <c r="G3853" s="3">
        <v>0</v>
      </c>
      <c r="H3853" s="2"/>
      <c r="I3853" s="3">
        <f t="shared" si="477"/>
        <v>0</v>
      </c>
      <c r="J3853" s="3">
        <f t="shared" si="478"/>
        <v>0</v>
      </c>
      <c r="K3853" s="3">
        <f t="shared" si="479"/>
        <v>0</v>
      </c>
      <c r="L3853" s="3">
        <f t="shared" si="480"/>
        <v>0</v>
      </c>
      <c r="M3853" s="3">
        <f t="shared" si="481"/>
        <v>0</v>
      </c>
      <c r="N3853" s="3">
        <f t="shared" si="482"/>
        <v>0</v>
      </c>
      <c r="O3853" s="3">
        <f t="shared" si="483"/>
        <v>0</v>
      </c>
      <c r="P3853" s="2">
        <f t="shared" si="484"/>
        <v>0</v>
      </c>
    </row>
    <row r="3854" spans="1:16">
      <c r="A3854" s="1">
        <v>3850</v>
      </c>
      <c r="G3854" s="3">
        <v>0</v>
      </c>
      <c r="H3854" s="2"/>
      <c r="I3854" s="3">
        <f t="shared" si="477"/>
        <v>0</v>
      </c>
      <c r="J3854" s="3">
        <f t="shared" si="478"/>
        <v>0</v>
      </c>
      <c r="K3854" s="3">
        <f t="shared" si="479"/>
        <v>0</v>
      </c>
      <c r="L3854" s="3">
        <f t="shared" si="480"/>
        <v>0</v>
      </c>
      <c r="M3854" s="3">
        <f t="shared" si="481"/>
        <v>0</v>
      </c>
      <c r="N3854" s="3">
        <f t="shared" si="482"/>
        <v>0</v>
      </c>
      <c r="O3854" s="3">
        <f t="shared" si="483"/>
        <v>0</v>
      </c>
      <c r="P3854" s="2">
        <f t="shared" si="484"/>
        <v>0</v>
      </c>
    </row>
    <row r="3855" spans="1:16">
      <c r="A3855" s="1">
        <v>3851</v>
      </c>
      <c r="G3855" s="3">
        <v>0</v>
      </c>
      <c r="H3855" s="2"/>
      <c r="I3855" s="3">
        <f t="shared" si="477"/>
        <v>0</v>
      </c>
      <c r="J3855" s="3">
        <f t="shared" si="478"/>
        <v>0</v>
      </c>
      <c r="K3855" s="3">
        <f t="shared" si="479"/>
        <v>0</v>
      </c>
      <c r="L3855" s="3">
        <f t="shared" si="480"/>
        <v>0</v>
      </c>
      <c r="M3855" s="3">
        <f t="shared" si="481"/>
        <v>0</v>
      </c>
      <c r="N3855" s="3">
        <f t="shared" si="482"/>
        <v>0</v>
      </c>
      <c r="O3855" s="3">
        <f t="shared" si="483"/>
        <v>0</v>
      </c>
      <c r="P3855" s="2">
        <f t="shared" si="484"/>
        <v>0</v>
      </c>
    </row>
    <row r="3856" spans="1:16">
      <c r="A3856" s="1">
        <v>3852</v>
      </c>
      <c r="G3856" s="3">
        <v>0</v>
      </c>
      <c r="H3856" s="2"/>
      <c r="I3856" s="3">
        <f t="shared" si="477"/>
        <v>0</v>
      </c>
      <c r="J3856" s="3">
        <f t="shared" si="478"/>
        <v>0</v>
      </c>
      <c r="K3856" s="3">
        <f t="shared" si="479"/>
        <v>0</v>
      </c>
      <c r="L3856" s="3">
        <f t="shared" si="480"/>
        <v>0</v>
      </c>
      <c r="M3856" s="3">
        <f t="shared" si="481"/>
        <v>0</v>
      </c>
      <c r="N3856" s="3">
        <f t="shared" si="482"/>
        <v>0</v>
      </c>
      <c r="O3856" s="3">
        <f t="shared" si="483"/>
        <v>0</v>
      </c>
      <c r="P3856" s="2">
        <f t="shared" si="484"/>
        <v>0</v>
      </c>
    </row>
    <row r="3857" spans="1:16">
      <c r="A3857" s="1">
        <v>3853</v>
      </c>
      <c r="G3857" s="3">
        <v>0</v>
      </c>
      <c r="H3857" s="2"/>
      <c r="I3857" s="3">
        <f t="shared" si="477"/>
        <v>0</v>
      </c>
      <c r="J3857" s="3">
        <f t="shared" si="478"/>
        <v>0</v>
      </c>
      <c r="K3857" s="3">
        <f t="shared" si="479"/>
        <v>0</v>
      </c>
      <c r="L3857" s="3">
        <f t="shared" si="480"/>
        <v>0</v>
      </c>
      <c r="M3857" s="3">
        <f t="shared" si="481"/>
        <v>0</v>
      </c>
      <c r="N3857" s="3">
        <f t="shared" si="482"/>
        <v>0</v>
      </c>
      <c r="O3857" s="3">
        <f t="shared" si="483"/>
        <v>0</v>
      </c>
      <c r="P3857" s="2">
        <f t="shared" si="484"/>
        <v>0</v>
      </c>
    </row>
    <row r="3858" spans="1:16">
      <c r="A3858" s="1">
        <v>3854</v>
      </c>
      <c r="G3858" s="3">
        <v>0</v>
      </c>
      <c r="H3858" s="2"/>
      <c r="I3858" s="3">
        <f t="shared" si="477"/>
        <v>0</v>
      </c>
      <c r="J3858" s="3">
        <f t="shared" si="478"/>
        <v>0</v>
      </c>
      <c r="K3858" s="3">
        <f t="shared" si="479"/>
        <v>0</v>
      </c>
      <c r="L3858" s="3">
        <f t="shared" si="480"/>
        <v>0</v>
      </c>
      <c r="M3858" s="3">
        <f t="shared" si="481"/>
        <v>0</v>
      </c>
      <c r="N3858" s="3">
        <f t="shared" si="482"/>
        <v>0</v>
      </c>
      <c r="O3858" s="3">
        <f t="shared" si="483"/>
        <v>0</v>
      </c>
      <c r="P3858" s="2">
        <f t="shared" si="484"/>
        <v>0</v>
      </c>
    </row>
    <row r="3859" spans="1:16">
      <c r="A3859" s="1">
        <v>3855</v>
      </c>
      <c r="G3859" s="3">
        <v>0</v>
      </c>
      <c r="H3859" s="2"/>
      <c r="I3859" s="3">
        <f t="shared" si="477"/>
        <v>0</v>
      </c>
      <c r="J3859" s="3">
        <f t="shared" si="478"/>
        <v>0</v>
      </c>
      <c r="K3859" s="3">
        <f t="shared" si="479"/>
        <v>0</v>
      </c>
      <c r="L3859" s="3">
        <f t="shared" si="480"/>
        <v>0</v>
      </c>
      <c r="M3859" s="3">
        <f t="shared" si="481"/>
        <v>0</v>
      </c>
      <c r="N3859" s="3">
        <f t="shared" si="482"/>
        <v>0</v>
      </c>
      <c r="O3859" s="3">
        <f t="shared" si="483"/>
        <v>0</v>
      </c>
      <c r="P3859" s="2">
        <f t="shared" si="484"/>
        <v>0</v>
      </c>
    </row>
    <row r="3860" spans="1:16">
      <c r="A3860" s="1">
        <v>3856</v>
      </c>
      <c r="G3860" s="3">
        <v>0</v>
      </c>
      <c r="H3860" s="2"/>
      <c r="I3860" s="3">
        <f t="shared" si="477"/>
        <v>0</v>
      </c>
      <c r="J3860" s="3">
        <f t="shared" si="478"/>
        <v>0</v>
      </c>
      <c r="K3860" s="3">
        <f t="shared" si="479"/>
        <v>0</v>
      </c>
      <c r="L3860" s="3">
        <f t="shared" si="480"/>
        <v>0</v>
      </c>
      <c r="M3860" s="3">
        <f t="shared" si="481"/>
        <v>0</v>
      </c>
      <c r="N3860" s="3">
        <f t="shared" si="482"/>
        <v>0</v>
      </c>
      <c r="O3860" s="3">
        <f t="shared" si="483"/>
        <v>0</v>
      </c>
      <c r="P3860" s="2">
        <f t="shared" si="484"/>
        <v>0</v>
      </c>
    </row>
    <row r="3861" spans="1:16">
      <c r="A3861" s="1">
        <v>3857</v>
      </c>
      <c r="G3861" s="3">
        <v>0</v>
      </c>
      <c r="H3861" s="2"/>
      <c r="I3861" s="3">
        <f t="shared" si="477"/>
        <v>0</v>
      </c>
      <c r="J3861" s="3">
        <f t="shared" si="478"/>
        <v>0</v>
      </c>
      <c r="K3861" s="3">
        <f t="shared" si="479"/>
        <v>0</v>
      </c>
      <c r="L3861" s="3">
        <f t="shared" si="480"/>
        <v>0</v>
      </c>
      <c r="M3861" s="3">
        <f t="shared" si="481"/>
        <v>0</v>
      </c>
      <c r="N3861" s="3">
        <f t="shared" si="482"/>
        <v>0</v>
      </c>
      <c r="O3861" s="3">
        <f t="shared" si="483"/>
        <v>0</v>
      </c>
      <c r="P3861" s="2">
        <f t="shared" si="484"/>
        <v>0</v>
      </c>
    </row>
    <row r="3862" spans="1:16">
      <c r="A3862" s="1">
        <v>3858</v>
      </c>
      <c r="G3862" s="3">
        <v>0</v>
      </c>
      <c r="H3862" s="2"/>
      <c r="I3862" s="3">
        <f t="shared" si="477"/>
        <v>0</v>
      </c>
      <c r="J3862" s="3">
        <f t="shared" si="478"/>
        <v>0</v>
      </c>
      <c r="K3862" s="3">
        <f t="shared" si="479"/>
        <v>0</v>
      </c>
      <c r="L3862" s="3">
        <f t="shared" si="480"/>
        <v>0</v>
      </c>
      <c r="M3862" s="3">
        <f t="shared" si="481"/>
        <v>0</v>
      </c>
      <c r="N3862" s="3">
        <f t="shared" si="482"/>
        <v>0</v>
      </c>
      <c r="O3862" s="3">
        <f t="shared" si="483"/>
        <v>0</v>
      </c>
      <c r="P3862" s="2">
        <f t="shared" si="484"/>
        <v>0</v>
      </c>
    </row>
    <row r="3863" spans="1:16">
      <c r="A3863" s="1">
        <v>3859</v>
      </c>
      <c r="G3863" s="3">
        <v>0</v>
      </c>
      <c r="H3863" s="2"/>
      <c r="I3863" s="3">
        <f t="shared" si="477"/>
        <v>0</v>
      </c>
      <c r="J3863" s="3">
        <f t="shared" si="478"/>
        <v>0</v>
      </c>
      <c r="K3863" s="3">
        <f t="shared" si="479"/>
        <v>0</v>
      </c>
      <c r="L3863" s="3">
        <f t="shared" si="480"/>
        <v>0</v>
      </c>
      <c r="M3863" s="3">
        <f t="shared" si="481"/>
        <v>0</v>
      </c>
      <c r="N3863" s="3">
        <f t="shared" si="482"/>
        <v>0</v>
      </c>
      <c r="O3863" s="3">
        <f t="shared" si="483"/>
        <v>0</v>
      </c>
      <c r="P3863" s="2">
        <f t="shared" si="484"/>
        <v>0</v>
      </c>
    </row>
    <row r="3864" spans="1:16">
      <c r="A3864" s="1">
        <v>3860</v>
      </c>
      <c r="G3864" s="3">
        <v>0</v>
      </c>
      <c r="H3864" s="2"/>
      <c r="I3864" s="3">
        <f t="shared" si="477"/>
        <v>0</v>
      </c>
      <c r="J3864" s="3">
        <f t="shared" si="478"/>
        <v>0</v>
      </c>
      <c r="K3864" s="3">
        <f t="shared" si="479"/>
        <v>0</v>
      </c>
      <c r="L3864" s="3">
        <f t="shared" si="480"/>
        <v>0</v>
      </c>
      <c r="M3864" s="3">
        <f t="shared" si="481"/>
        <v>0</v>
      </c>
      <c r="N3864" s="3">
        <f t="shared" si="482"/>
        <v>0</v>
      </c>
      <c r="O3864" s="3">
        <f t="shared" si="483"/>
        <v>0</v>
      </c>
      <c r="P3864" s="2">
        <f t="shared" si="484"/>
        <v>0</v>
      </c>
    </row>
    <row r="3865" spans="1:16">
      <c r="A3865" s="1">
        <v>3861</v>
      </c>
      <c r="G3865" s="3">
        <v>0</v>
      </c>
      <c r="H3865" s="2"/>
      <c r="I3865" s="3">
        <f t="shared" si="477"/>
        <v>0</v>
      </c>
      <c r="J3865" s="3">
        <f t="shared" si="478"/>
        <v>0</v>
      </c>
      <c r="K3865" s="3">
        <f t="shared" si="479"/>
        <v>0</v>
      </c>
      <c r="L3865" s="3">
        <f t="shared" si="480"/>
        <v>0</v>
      </c>
      <c r="M3865" s="3">
        <f t="shared" si="481"/>
        <v>0</v>
      </c>
      <c r="N3865" s="3">
        <f t="shared" si="482"/>
        <v>0</v>
      </c>
      <c r="O3865" s="3">
        <f t="shared" si="483"/>
        <v>0</v>
      </c>
      <c r="P3865" s="2">
        <f t="shared" si="484"/>
        <v>0</v>
      </c>
    </row>
    <row r="3866" spans="1:16">
      <c r="A3866" s="1">
        <v>3862</v>
      </c>
      <c r="G3866" s="3">
        <v>0</v>
      </c>
      <c r="H3866" s="2"/>
      <c r="I3866" s="3">
        <f t="shared" si="477"/>
        <v>0</v>
      </c>
      <c r="J3866" s="3">
        <f t="shared" si="478"/>
        <v>0</v>
      </c>
      <c r="K3866" s="3">
        <f t="shared" si="479"/>
        <v>0</v>
      </c>
      <c r="L3866" s="3">
        <f t="shared" si="480"/>
        <v>0</v>
      </c>
      <c r="M3866" s="3">
        <f t="shared" si="481"/>
        <v>0</v>
      </c>
      <c r="N3866" s="3">
        <f t="shared" si="482"/>
        <v>0</v>
      </c>
      <c r="O3866" s="3">
        <f t="shared" si="483"/>
        <v>0</v>
      </c>
      <c r="P3866" s="2">
        <f t="shared" si="484"/>
        <v>0</v>
      </c>
    </row>
    <row r="3867" spans="1:16">
      <c r="A3867" s="1">
        <v>3863</v>
      </c>
      <c r="G3867" s="3">
        <v>0</v>
      </c>
      <c r="H3867" s="2"/>
      <c r="I3867" s="3">
        <f t="shared" si="477"/>
        <v>0</v>
      </c>
      <c r="J3867" s="3">
        <f t="shared" si="478"/>
        <v>0</v>
      </c>
      <c r="K3867" s="3">
        <f t="shared" si="479"/>
        <v>0</v>
      </c>
      <c r="L3867" s="3">
        <f t="shared" si="480"/>
        <v>0</v>
      </c>
      <c r="M3867" s="3">
        <f t="shared" si="481"/>
        <v>0</v>
      </c>
      <c r="N3867" s="3">
        <f t="shared" si="482"/>
        <v>0</v>
      </c>
      <c r="O3867" s="3">
        <f t="shared" si="483"/>
        <v>0</v>
      </c>
      <c r="P3867" s="2">
        <f t="shared" si="484"/>
        <v>0</v>
      </c>
    </row>
    <row r="3868" spans="1:16">
      <c r="A3868" s="1">
        <v>3864</v>
      </c>
      <c r="G3868" s="3">
        <v>0</v>
      </c>
      <c r="H3868" s="2"/>
      <c r="I3868" s="3">
        <f t="shared" si="477"/>
        <v>0</v>
      </c>
      <c r="J3868" s="3">
        <f t="shared" si="478"/>
        <v>0</v>
      </c>
      <c r="K3868" s="3">
        <f t="shared" si="479"/>
        <v>0</v>
      </c>
      <c r="L3868" s="3">
        <f t="shared" si="480"/>
        <v>0</v>
      </c>
      <c r="M3868" s="3">
        <f t="shared" si="481"/>
        <v>0</v>
      </c>
      <c r="N3868" s="3">
        <f t="shared" si="482"/>
        <v>0</v>
      </c>
      <c r="O3868" s="3">
        <f t="shared" si="483"/>
        <v>0</v>
      </c>
      <c r="P3868" s="2">
        <f t="shared" si="484"/>
        <v>0</v>
      </c>
    </row>
    <row r="3869" spans="1:16">
      <c r="A3869" s="1">
        <v>3865</v>
      </c>
      <c r="G3869" s="3">
        <v>0</v>
      </c>
      <c r="H3869" s="2"/>
      <c r="I3869" s="3">
        <f t="shared" ref="I3869:I3932" si="485">$B$3*G3869</f>
        <v>0</v>
      </c>
      <c r="J3869" s="3">
        <f t="shared" ref="J3869:J3932" si="486">I3869-$C$3*L3869</f>
        <v>0</v>
      </c>
      <c r="K3869" s="3">
        <f t="shared" ref="K3869:K3932" si="487">J3869-$D$3*M3869</f>
        <v>0</v>
      </c>
      <c r="L3869" s="3">
        <f t="shared" ref="L3869:L3932" si="488">K3868</f>
        <v>0</v>
      </c>
      <c r="M3869" s="3">
        <f t="shared" ref="M3869:M3932" si="489">L3868</f>
        <v>0</v>
      </c>
      <c r="N3869" s="3">
        <f t="shared" ref="N3869:N3932" si="490">K3869+$E$3*L3869</f>
        <v>0</v>
      </c>
      <c r="O3869" s="3">
        <f t="shared" ref="O3869:O3932" si="491">N3869+$F$3*M3869</f>
        <v>0</v>
      </c>
      <c r="P3869" s="2">
        <f t="shared" si="484"/>
        <v>0</v>
      </c>
    </row>
    <row r="3870" spans="1:16">
      <c r="A3870" s="1">
        <v>3866</v>
      </c>
      <c r="G3870" s="3">
        <v>0</v>
      </c>
      <c r="H3870" s="2"/>
      <c r="I3870" s="3">
        <f t="shared" si="485"/>
        <v>0</v>
      </c>
      <c r="J3870" s="3">
        <f t="shared" si="486"/>
        <v>0</v>
      </c>
      <c r="K3870" s="3">
        <f t="shared" si="487"/>
        <v>0</v>
      </c>
      <c r="L3870" s="3">
        <f t="shared" si="488"/>
        <v>0</v>
      </c>
      <c r="M3870" s="3">
        <f t="shared" si="489"/>
        <v>0</v>
      </c>
      <c r="N3870" s="3">
        <f t="shared" si="490"/>
        <v>0</v>
      </c>
      <c r="O3870" s="3">
        <f t="shared" si="491"/>
        <v>0</v>
      </c>
      <c r="P3870" s="2">
        <f t="shared" si="484"/>
        <v>0</v>
      </c>
    </row>
    <row r="3871" spans="1:16">
      <c r="A3871" s="1">
        <v>3867</v>
      </c>
      <c r="G3871" s="3">
        <v>0</v>
      </c>
      <c r="H3871" s="2"/>
      <c r="I3871" s="3">
        <f t="shared" si="485"/>
        <v>0</v>
      </c>
      <c r="J3871" s="3">
        <f t="shared" si="486"/>
        <v>0</v>
      </c>
      <c r="K3871" s="3">
        <f t="shared" si="487"/>
        <v>0</v>
      </c>
      <c r="L3871" s="3">
        <f t="shared" si="488"/>
        <v>0</v>
      </c>
      <c r="M3871" s="3">
        <f t="shared" si="489"/>
        <v>0</v>
      </c>
      <c r="N3871" s="3">
        <f t="shared" si="490"/>
        <v>0</v>
      </c>
      <c r="O3871" s="3">
        <f t="shared" si="491"/>
        <v>0</v>
      </c>
      <c r="P3871" s="2">
        <f t="shared" si="484"/>
        <v>0</v>
      </c>
    </row>
    <row r="3872" spans="1:16">
      <c r="A3872" s="1">
        <v>3868</v>
      </c>
      <c r="G3872" s="3">
        <v>0</v>
      </c>
      <c r="H3872" s="2"/>
      <c r="I3872" s="3">
        <f t="shared" si="485"/>
        <v>0</v>
      </c>
      <c r="J3872" s="3">
        <f t="shared" si="486"/>
        <v>0</v>
      </c>
      <c r="K3872" s="3">
        <f t="shared" si="487"/>
        <v>0</v>
      </c>
      <c r="L3872" s="3">
        <f t="shared" si="488"/>
        <v>0</v>
      </c>
      <c r="M3872" s="3">
        <f t="shared" si="489"/>
        <v>0</v>
      </c>
      <c r="N3872" s="3">
        <f t="shared" si="490"/>
        <v>0</v>
      </c>
      <c r="O3872" s="3">
        <f t="shared" si="491"/>
        <v>0</v>
      </c>
      <c r="P3872" s="2">
        <f t="shared" si="484"/>
        <v>0</v>
      </c>
    </row>
    <row r="3873" spans="1:16">
      <c r="A3873" s="1">
        <v>3869</v>
      </c>
      <c r="G3873" s="3">
        <v>0</v>
      </c>
      <c r="H3873" s="2"/>
      <c r="I3873" s="3">
        <f t="shared" si="485"/>
        <v>0</v>
      </c>
      <c r="J3873" s="3">
        <f t="shared" si="486"/>
        <v>0</v>
      </c>
      <c r="K3873" s="3">
        <f t="shared" si="487"/>
        <v>0</v>
      </c>
      <c r="L3873" s="3">
        <f t="shared" si="488"/>
        <v>0</v>
      </c>
      <c r="M3873" s="3">
        <f t="shared" si="489"/>
        <v>0</v>
      </c>
      <c r="N3873" s="3">
        <f t="shared" si="490"/>
        <v>0</v>
      </c>
      <c r="O3873" s="3">
        <f t="shared" si="491"/>
        <v>0</v>
      </c>
      <c r="P3873" s="2">
        <f t="shared" si="484"/>
        <v>0</v>
      </c>
    </row>
    <row r="3874" spans="1:16">
      <c r="A3874" s="1">
        <v>3870</v>
      </c>
      <c r="G3874" s="3">
        <v>0</v>
      </c>
      <c r="H3874" s="2"/>
      <c r="I3874" s="3">
        <f t="shared" si="485"/>
        <v>0</v>
      </c>
      <c r="J3874" s="3">
        <f t="shared" si="486"/>
        <v>0</v>
      </c>
      <c r="K3874" s="3">
        <f t="shared" si="487"/>
        <v>0</v>
      </c>
      <c r="L3874" s="3">
        <f t="shared" si="488"/>
        <v>0</v>
      </c>
      <c r="M3874" s="3">
        <f t="shared" si="489"/>
        <v>0</v>
      </c>
      <c r="N3874" s="3">
        <f t="shared" si="490"/>
        <v>0</v>
      </c>
      <c r="O3874" s="3">
        <f t="shared" si="491"/>
        <v>0</v>
      </c>
      <c r="P3874" s="2">
        <f t="shared" si="484"/>
        <v>0</v>
      </c>
    </row>
    <row r="3875" spans="1:16">
      <c r="A3875" s="1">
        <v>3871</v>
      </c>
      <c r="G3875" s="3">
        <v>0</v>
      </c>
      <c r="H3875" s="2"/>
      <c r="I3875" s="3">
        <f t="shared" si="485"/>
        <v>0</v>
      </c>
      <c r="J3875" s="3">
        <f t="shared" si="486"/>
        <v>0</v>
      </c>
      <c r="K3875" s="3">
        <f t="shared" si="487"/>
        <v>0</v>
      </c>
      <c r="L3875" s="3">
        <f t="shared" si="488"/>
        <v>0</v>
      </c>
      <c r="M3875" s="3">
        <f t="shared" si="489"/>
        <v>0</v>
      </c>
      <c r="N3875" s="3">
        <f t="shared" si="490"/>
        <v>0</v>
      </c>
      <c r="O3875" s="3">
        <f t="shared" si="491"/>
        <v>0</v>
      </c>
      <c r="P3875" s="2">
        <f t="shared" si="484"/>
        <v>0</v>
      </c>
    </row>
    <row r="3876" spans="1:16">
      <c r="A3876" s="1">
        <v>3872</v>
      </c>
      <c r="G3876" s="3">
        <v>0</v>
      </c>
      <c r="H3876" s="2"/>
      <c r="I3876" s="3">
        <f t="shared" si="485"/>
        <v>0</v>
      </c>
      <c r="J3876" s="3">
        <f t="shared" si="486"/>
        <v>0</v>
      </c>
      <c r="K3876" s="3">
        <f t="shared" si="487"/>
        <v>0</v>
      </c>
      <c r="L3876" s="3">
        <f t="shared" si="488"/>
        <v>0</v>
      </c>
      <c r="M3876" s="3">
        <f t="shared" si="489"/>
        <v>0</v>
      </c>
      <c r="N3876" s="3">
        <f t="shared" si="490"/>
        <v>0</v>
      </c>
      <c r="O3876" s="3">
        <f t="shared" si="491"/>
        <v>0</v>
      </c>
      <c r="P3876" s="2">
        <f t="shared" si="484"/>
        <v>0</v>
      </c>
    </row>
    <row r="3877" spans="1:16">
      <c r="A3877" s="1">
        <v>3873</v>
      </c>
      <c r="G3877" s="3">
        <v>0</v>
      </c>
      <c r="H3877" s="2"/>
      <c r="I3877" s="3">
        <f t="shared" si="485"/>
        <v>0</v>
      </c>
      <c r="J3877" s="3">
        <f t="shared" si="486"/>
        <v>0</v>
      </c>
      <c r="K3877" s="3">
        <f t="shared" si="487"/>
        <v>0</v>
      </c>
      <c r="L3877" s="3">
        <f t="shared" si="488"/>
        <v>0</v>
      </c>
      <c r="M3877" s="3">
        <f t="shared" si="489"/>
        <v>0</v>
      </c>
      <c r="N3877" s="3">
        <f t="shared" si="490"/>
        <v>0</v>
      </c>
      <c r="O3877" s="3">
        <f t="shared" si="491"/>
        <v>0</v>
      </c>
      <c r="P3877" s="2">
        <f t="shared" si="484"/>
        <v>0</v>
      </c>
    </row>
    <row r="3878" spans="1:16">
      <c r="A3878" s="1">
        <v>3874</v>
      </c>
      <c r="G3878" s="3">
        <v>0</v>
      </c>
      <c r="H3878" s="2"/>
      <c r="I3878" s="3">
        <f t="shared" si="485"/>
        <v>0</v>
      </c>
      <c r="J3878" s="3">
        <f t="shared" si="486"/>
        <v>0</v>
      </c>
      <c r="K3878" s="3">
        <f t="shared" si="487"/>
        <v>0</v>
      </c>
      <c r="L3878" s="3">
        <f t="shared" si="488"/>
        <v>0</v>
      </c>
      <c r="M3878" s="3">
        <f t="shared" si="489"/>
        <v>0</v>
      </c>
      <c r="N3878" s="3">
        <f t="shared" si="490"/>
        <v>0</v>
      </c>
      <c r="O3878" s="3">
        <f t="shared" si="491"/>
        <v>0</v>
      </c>
      <c r="P3878" s="2">
        <f t="shared" si="484"/>
        <v>0</v>
      </c>
    </row>
    <row r="3879" spans="1:16">
      <c r="A3879" s="1">
        <v>3875</v>
      </c>
      <c r="G3879" s="3">
        <v>0</v>
      </c>
      <c r="H3879" s="2"/>
      <c r="I3879" s="3">
        <f t="shared" si="485"/>
        <v>0</v>
      </c>
      <c r="J3879" s="3">
        <f t="shared" si="486"/>
        <v>0</v>
      </c>
      <c r="K3879" s="3">
        <f t="shared" si="487"/>
        <v>0</v>
      </c>
      <c r="L3879" s="3">
        <f t="shared" si="488"/>
        <v>0</v>
      </c>
      <c r="M3879" s="3">
        <f t="shared" si="489"/>
        <v>0</v>
      </c>
      <c r="N3879" s="3">
        <f t="shared" si="490"/>
        <v>0</v>
      </c>
      <c r="O3879" s="3">
        <f t="shared" si="491"/>
        <v>0</v>
      </c>
      <c r="P3879" s="2">
        <f t="shared" si="484"/>
        <v>0</v>
      </c>
    </row>
    <row r="3880" spans="1:16">
      <c r="A3880" s="1">
        <v>3876</v>
      </c>
      <c r="G3880" s="3">
        <v>0</v>
      </c>
      <c r="H3880" s="2"/>
      <c r="I3880" s="3">
        <f t="shared" si="485"/>
        <v>0</v>
      </c>
      <c r="J3880" s="3">
        <f t="shared" si="486"/>
        <v>0</v>
      </c>
      <c r="K3880" s="3">
        <f t="shared" si="487"/>
        <v>0</v>
      </c>
      <c r="L3880" s="3">
        <f t="shared" si="488"/>
        <v>0</v>
      </c>
      <c r="M3880" s="3">
        <f t="shared" si="489"/>
        <v>0</v>
      </c>
      <c r="N3880" s="3">
        <f t="shared" si="490"/>
        <v>0</v>
      </c>
      <c r="O3880" s="3">
        <f t="shared" si="491"/>
        <v>0</v>
      </c>
      <c r="P3880" s="2">
        <f t="shared" si="484"/>
        <v>0</v>
      </c>
    </row>
    <row r="3881" spans="1:16">
      <c r="A3881" s="1">
        <v>3877</v>
      </c>
      <c r="G3881" s="3">
        <v>0</v>
      </c>
      <c r="H3881" s="2"/>
      <c r="I3881" s="3">
        <f t="shared" si="485"/>
        <v>0</v>
      </c>
      <c r="J3881" s="3">
        <f t="shared" si="486"/>
        <v>0</v>
      </c>
      <c r="K3881" s="3">
        <f t="shared" si="487"/>
        <v>0</v>
      </c>
      <c r="L3881" s="3">
        <f t="shared" si="488"/>
        <v>0</v>
      </c>
      <c r="M3881" s="3">
        <f t="shared" si="489"/>
        <v>0</v>
      </c>
      <c r="N3881" s="3">
        <f t="shared" si="490"/>
        <v>0</v>
      </c>
      <c r="O3881" s="3">
        <f t="shared" si="491"/>
        <v>0</v>
      </c>
      <c r="P3881" s="2">
        <f t="shared" si="484"/>
        <v>0</v>
      </c>
    </row>
    <row r="3882" spans="1:16">
      <c r="A3882" s="1">
        <v>3878</v>
      </c>
      <c r="G3882" s="3">
        <v>0</v>
      </c>
      <c r="H3882" s="2"/>
      <c r="I3882" s="3">
        <f t="shared" si="485"/>
        <v>0</v>
      </c>
      <c r="J3882" s="3">
        <f t="shared" si="486"/>
        <v>0</v>
      </c>
      <c r="K3882" s="3">
        <f t="shared" si="487"/>
        <v>0</v>
      </c>
      <c r="L3882" s="3">
        <f t="shared" si="488"/>
        <v>0</v>
      </c>
      <c r="M3882" s="3">
        <f t="shared" si="489"/>
        <v>0</v>
      </c>
      <c r="N3882" s="3">
        <f t="shared" si="490"/>
        <v>0</v>
      </c>
      <c r="O3882" s="3">
        <f t="shared" si="491"/>
        <v>0</v>
      </c>
      <c r="P3882" s="2">
        <f t="shared" si="484"/>
        <v>0</v>
      </c>
    </row>
    <row r="3883" spans="1:16">
      <c r="A3883" s="1">
        <v>3879</v>
      </c>
      <c r="G3883" s="3">
        <v>0</v>
      </c>
      <c r="H3883" s="2"/>
      <c r="I3883" s="3">
        <f t="shared" si="485"/>
        <v>0</v>
      </c>
      <c r="J3883" s="3">
        <f t="shared" si="486"/>
        <v>0</v>
      </c>
      <c r="K3883" s="3">
        <f t="shared" si="487"/>
        <v>0</v>
      </c>
      <c r="L3883" s="3">
        <f t="shared" si="488"/>
        <v>0</v>
      </c>
      <c r="M3883" s="3">
        <f t="shared" si="489"/>
        <v>0</v>
      </c>
      <c r="N3883" s="3">
        <f t="shared" si="490"/>
        <v>0</v>
      </c>
      <c r="O3883" s="3">
        <f t="shared" si="491"/>
        <v>0</v>
      </c>
      <c r="P3883" s="2">
        <f t="shared" si="484"/>
        <v>0</v>
      </c>
    </row>
    <row r="3884" spans="1:16">
      <c r="A3884" s="1">
        <v>3880</v>
      </c>
      <c r="G3884" s="3">
        <v>0</v>
      </c>
      <c r="H3884" s="2"/>
      <c r="I3884" s="3">
        <f t="shared" si="485"/>
        <v>0</v>
      </c>
      <c r="J3884" s="3">
        <f t="shared" si="486"/>
        <v>0</v>
      </c>
      <c r="K3884" s="3">
        <f t="shared" si="487"/>
        <v>0</v>
      </c>
      <c r="L3884" s="3">
        <f t="shared" si="488"/>
        <v>0</v>
      </c>
      <c r="M3884" s="3">
        <f t="shared" si="489"/>
        <v>0</v>
      </c>
      <c r="N3884" s="3">
        <f t="shared" si="490"/>
        <v>0</v>
      </c>
      <c r="O3884" s="3">
        <f t="shared" si="491"/>
        <v>0</v>
      </c>
      <c r="P3884" s="2">
        <f t="shared" si="484"/>
        <v>0</v>
      </c>
    </row>
    <row r="3885" spans="1:16">
      <c r="A3885" s="1">
        <v>3881</v>
      </c>
      <c r="G3885" s="3">
        <v>0</v>
      </c>
      <c r="H3885" s="2"/>
      <c r="I3885" s="3">
        <f t="shared" si="485"/>
        <v>0</v>
      </c>
      <c r="J3885" s="3">
        <f t="shared" si="486"/>
        <v>0</v>
      </c>
      <c r="K3885" s="3">
        <f t="shared" si="487"/>
        <v>0</v>
      </c>
      <c r="L3885" s="3">
        <f t="shared" si="488"/>
        <v>0</v>
      </c>
      <c r="M3885" s="3">
        <f t="shared" si="489"/>
        <v>0</v>
      </c>
      <c r="N3885" s="3">
        <f t="shared" si="490"/>
        <v>0</v>
      </c>
      <c r="O3885" s="3">
        <f t="shared" si="491"/>
        <v>0</v>
      </c>
      <c r="P3885" s="2">
        <f t="shared" si="484"/>
        <v>0</v>
      </c>
    </row>
    <row r="3886" spans="1:16">
      <c r="A3886" s="1">
        <v>3882</v>
      </c>
      <c r="G3886" s="3">
        <v>0</v>
      </c>
      <c r="H3886" s="2"/>
      <c r="I3886" s="3">
        <f t="shared" si="485"/>
        <v>0</v>
      </c>
      <c r="J3886" s="3">
        <f t="shared" si="486"/>
        <v>0</v>
      </c>
      <c r="K3886" s="3">
        <f t="shared" si="487"/>
        <v>0</v>
      </c>
      <c r="L3886" s="3">
        <f t="shared" si="488"/>
        <v>0</v>
      </c>
      <c r="M3886" s="3">
        <f t="shared" si="489"/>
        <v>0</v>
      </c>
      <c r="N3886" s="3">
        <f t="shared" si="490"/>
        <v>0</v>
      </c>
      <c r="O3886" s="3">
        <f t="shared" si="491"/>
        <v>0</v>
      </c>
      <c r="P3886" s="2">
        <f t="shared" si="484"/>
        <v>0</v>
      </c>
    </row>
    <row r="3887" spans="1:16">
      <c r="A3887" s="1">
        <v>3883</v>
      </c>
      <c r="G3887" s="3">
        <v>0</v>
      </c>
      <c r="H3887" s="2"/>
      <c r="I3887" s="3">
        <f t="shared" si="485"/>
        <v>0</v>
      </c>
      <c r="J3887" s="3">
        <f t="shared" si="486"/>
        <v>0</v>
      </c>
      <c r="K3887" s="3">
        <f t="shared" si="487"/>
        <v>0</v>
      </c>
      <c r="L3887" s="3">
        <f t="shared" si="488"/>
        <v>0</v>
      </c>
      <c r="M3887" s="3">
        <f t="shared" si="489"/>
        <v>0</v>
      </c>
      <c r="N3887" s="3">
        <f t="shared" si="490"/>
        <v>0</v>
      </c>
      <c r="O3887" s="3">
        <f t="shared" si="491"/>
        <v>0</v>
      </c>
      <c r="P3887" s="2">
        <f t="shared" si="484"/>
        <v>0</v>
      </c>
    </row>
    <row r="3888" spans="1:16">
      <c r="A3888" s="1">
        <v>3884</v>
      </c>
      <c r="G3888" s="3">
        <v>0</v>
      </c>
      <c r="H3888" s="2"/>
      <c r="I3888" s="3">
        <f t="shared" si="485"/>
        <v>0</v>
      </c>
      <c r="J3888" s="3">
        <f t="shared" si="486"/>
        <v>0</v>
      </c>
      <c r="K3888" s="3">
        <f t="shared" si="487"/>
        <v>0</v>
      </c>
      <c r="L3888" s="3">
        <f t="shared" si="488"/>
        <v>0</v>
      </c>
      <c r="M3888" s="3">
        <f t="shared" si="489"/>
        <v>0</v>
      </c>
      <c r="N3888" s="3">
        <f t="shared" si="490"/>
        <v>0</v>
      </c>
      <c r="O3888" s="3">
        <f t="shared" si="491"/>
        <v>0</v>
      </c>
      <c r="P3888" s="2">
        <f t="shared" si="484"/>
        <v>0</v>
      </c>
    </row>
    <row r="3889" spans="1:16">
      <c r="A3889" s="1">
        <v>3885</v>
      </c>
      <c r="G3889" s="3">
        <v>0</v>
      </c>
      <c r="H3889" s="2"/>
      <c r="I3889" s="3">
        <f t="shared" si="485"/>
        <v>0</v>
      </c>
      <c r="J3889" s="3">
        <f t="shared" si="486"/>
        <v>0</v>
      </c>
      <c r="K3889" s="3">
        <f t="shared" si="487"/>
        <v>0</v>
      </c>
      <c r="L3889" s="3">
        <f t="shared" si="488"/>
        <v>0</v>
      </c>
      <c r="M3889" s="3">
        <f t="shared" si="489"/>
        <v>0</v>
      </c>
      <c r="N3889" s="3">
        <f t="shared" si="490"/>
        <v>0</v>
      </c>
      <c r="O3889" s="3">
        <f t="shared" si="491"/>
        <v>0</v>
      </c>
      <c r="P3889" s="2">
        <f t="shared" si="484"/>
        <v>0</v>
      </c>
    </row>
    <row r="3890" spans="1:16">
      <c r="A3890" s="1">
        <v>3886</v>
      </c>
      <c r="G3890" s="3">
        <v>0</v>
      </c>
      <c r="H3890" s="2"/>
      <c r="I3890" s="3">
        <f t="shared" si="485"/>
        <v>0</v>
      </c>
      <c r="J3890" s="3">
        <f t="shared" si="486"/>
        <v>0</v>
      </c>
      <c r="K3890" s="3">
        <f t="shared" si="487"/>
        <v>0</v>
      </c>
      <c r="L3890" s="3">
        <f t="shared" si="488"/>
        <v>0</v>
      </c>
      <c r="M3890" s="3">
        <f t="shared" si="489"/>
        <v>0</v>
      </c>
      <c r="N3890" s="3">
        <f t="shared" si="490"/>
        <v>0</v>
      </c>
      <c r="O3890" s="3">
        <f t="shared" si="491"/>
        <v>0</v>
      </c>
      <c r="P3890" s="2">
        <f t="shared" si="484"/>
        <v>0</v>
      </c>
    </row>
    <row r="3891" spans="1:16">
      <c r="A3891" s="1">
        <v>3887</v>
      </c>
      <c r="G3891" s="3">
        <v>0</v>
      </c>
      <c r="H3891" s="2"/>
      <c r="I3891" s="3">
        <f t="shared" si="485"/>
        <v>0</v>
      </c>
      <c r="J3891" s="3">
        <f t="shared" si="486"/>
        <v>0</v>
      </c>
      <c r="K3891" s="3">
        <f t="shared" si="487"/>
        <v>0</v>
      </c>
      <c r="L3891" s="3">
        <f t="shared" si="488"/>
        <v>0</v>
      </c>
      <c r="M3891" s="3">
        <f t="shared" si="489"/>
        <v>0</v>
      </c>
      <c r="N3891" s="3">
        <f t="shared" si="490"/>
        <v>0</v>
      </c>
      <c r="O3891" s="3">
        <f t="shared" si="491"/>
        <v>0</v>
      </c>
      <c r="P3891" s="2">
        <f t="shared" si="484"/>
        <v>0</v>
      </c>
    </row>
    <row r="3892" spans="1:16">
      <c r="A3892" s="1">
        <v>3888</v>
      </c>
      <c r="G3892" s="3">
        <v>0</v>
      </c>
      <c r="H3892" s="2"/>
      <c r="I3892" s="3">
        <f t="shared" si="485"/>
        <v>0</v>
      </c>
      <c r="J3892" s="3">
        <f t="shared" si="486"/>
        <v>0</v>
      </c>
      <c r="K3892" s="3">
        <f t="shared" si="487"/>
        <v>0</v>
      </c>
      <c r="L3892" s="3">
        <f t="shared" si="488"/>
        <v>0</v>
      </c>
      <c r="M3892" s="3">
        <f t="shared" si="489"/>
        <v>0</v>
      </c>
      <c r="N3892" s="3">
        <f t="shared" si="490"/>
        <v>0</v>
      </c>
      <c r="O3892" s="3">
        <f t="shared" si="491"/>
        <v>0</v>
      </c>
      <c r="P3892" s="2">
        <f t="shared" si="484"/>
        <v>0</v>
      </c>
    </row>
    <row r="3893" spans="1:16">
      <c r="A3893" s="1">
        <v>3889</v>
      </c>
      <c r="G3893" s="3">
        <v>0</v>
      </c>
      <c r="H3893" s="2"/>
      <c r="I3893" s="3">
        <f t="shared" si="485"/>
        <v>0</v>
      </c>
      <c r="J3893" s="3">
        <f t="shared" si="486"/>
        <v>0</v>
      </c>
      <c r="K3893" s="3">
        <f t="shared" si="487"/>
        <v>0</v>
      </c>
      <c r="L3893" s="3">
        <f t="shared" si="488"/>
        <v>0</v>
      </c>
      <c r="M3893" s="3">
        <f t="shared" si="489"/>
        <v>0</v>
      </c>
      <c r="N3893" s="3">
        <f t="shared" si="490"/>
        <v>0</v>
      </c>
      <c r="O3893" s="3">
        <f t="shared" si="491"/>
        <v>0</v>
      </c>
      <c r="P3893" s="2">
        <f t="shared" si="484"/>
        <v>0</v>
      </c>
    </row>
    <row r="3894" spans="1:16">
      <c r="A3894" s="1">
        <v>3890</v>
      </c>
      <c r="G3894" s="3">
        <v>0</v>
      </c>
      <c r="H3894" s="2"/>
      <c r="I3894" s="3">
        <f t="shared" si="485"/>
        <v>0</v>
      </c>
      <c r="J3894" s="3">
        <f t="shared" si="486"/>
        <v>0</v>
      </c>
      <c r="K3894" s="3">
        <f t="shared" si="487"/>
        <v>0</v>
      </c>
      <c r="L3894" s="3">
        <f t="shared" si="488"/>
        <v>0</v>
      </c>
      <c r="M3894" s="3">
        <f t="shared" si="489"/>
        <v>0</v>
      </c>
      <c r="N3894" s="3">
        <f t="shared" si="490"/>
        <v>0</v>
      </c>
      <c r="O3894" s="3">
        <f t="shared" si="491"/>
        <v>0</v>
      </c>
      <c r="P3894" s="2">
        <f t="shared" si="484"/>
        <v>0</v>
      </c>
    </row>
    <row r="3895" spans="1:16">
      <c r="A3895" s="1">
        <v>3891</v>
      </c>
      <c r="G3895" s="3">
        <v>0</v>
      </c>
      <c r="H3895" s="2"/>
      <c r="I3895" s="3">
        <f t="shared" si="485"/>
        <v>0</v>
      </c>
      <c r="J3895" s="3">
        <f t="shared" si="486"/>
        <v>0</v>
      </c>
      <c r="K3895" s="3">
        <f t="shared" si="487"/>
        <v>0</v>
      </c>
      <c r="L3895" s="3">
        <f t="shared" si="488"/>
        <v>0</v>
      </c>
      <c r="M3895" s="3">
        <f t="shared" si="489"/>
        <v>0</v>
      </c>
      <c r="N3895" s="3">
        <f t="shared" si="490"/>
        <v>0</v>
      </c>
      <c r="O3895" s="3">
        <f t="shared" si="491"/>
        <v>0</v>
      </c>
      <c r="P3895" s="2">
        <f t="shared" si="484"/>
        <v>0</v>
      </c>
    </row>
    <row r="3896" spans="1:16">
      <c r="A3896" s="1">
        <v>3892</v>
      </c>
      <c r="G3896" s="3">
        <v>0</v>
      </c>
      <c r="H3896" s="2"/>
      <c r="I3896" s="3">
        <f t="shared" si="485"/>
        <v>0</v>
      </c>
      <c r="J3896" s="3">
        <f t="shared" si="486"/>
        <v>0</v>
      </c>
      <c r="K3896" s="3">
        <f t="shared" si="487"/>
        <v>0</v>
      </c>
      <c r="L3896" s="3">
        <f t="shared" si="488"/>
        <v>0</v>
      </c>
      <c r="M3896" s="3">
        <f t="shared" si="489"/>
        <v>0</v>
      </c>
      <c r="N3896" s="3">
        <f t="shared" si="490"/>
        <v>0</v>
      </c>
      <c r="O3896" s="3">
        <f t="shared" si="491"/>
        <v>0</v>
      </c>
      <c r="P3896" s="2">
        <f t="shared" si="484"/>
        <v>0</v>
      </c>
    </row>
    <row r="3897" spans="1:16">
      <c r="A3897" s="1">
        <v>3893</v>
      </c>
      <c r="G3897" s="3">
        <v>0</v>
      </c>
      <c r="H3897" s="2"/>
      <c r="I3897" s="3">
        <f t="shared" si="485"/>
        <v>0</v>
      </c>
      <c r="J3897" s="3">
        <f t="shared" si="486"/>
        <v>0</v>
      </c>
      <c r="K3897" s="3">
        <f t="shared" si="487"/>
        <v>0</v>
      </c>
      <c r="L3897" s="3">
        <f t="shared" si="488"/>
        <v>0</v>
      </c>
      <c r="M3897" s="3">
        <f t="shared" si="489"/>
        <v>0</v>
      </c>
      <c r="N3897" s="3">
        <f t="shared" si="490"/>
        <v>0</v>
      </c>
      <c r="O3897" s="3">
        <f t="shared" si="491"/>
        <v>0</v>
      </c>
      <c r="P3897" s="2">
        <f t="shared" si="484"/>
        <v>0</v>
      </c>
    </row>
    <row r="3898" spans="1:16">
      <c r="A3898" s="1">
        <v>3894</v>
      </c>
      <c r="G3898" s="3">
        <v>0</v>
      </c>
      <c r="H3898" s="2"/>
      <c r="I3898" s="3">
        <f t="shared" si="485"/>
        <v>0</v>
      </c>
      <c r="J3898" s="3">
        <f t="shared" si="486"/>
        <v>0</v>
      </c>
      <c r="K3898" s="3">
        <f t="shared" si="487"/>
        <v>0</v>
      </c>
      <c r="L3898" s="3">
        <f t="shared" si="488"/>
        <v>0</v>
      </c>
      <c r="M3898" s="3">
        <f t="shared" si="489"/>
        <v>0</v>
      </c>
      <c r="N3898" s="3">
        <f t="shared" si="490"/>
        <v>0</v>
      </c>
      <c r="O3898" s="3">
        <f t="shared" si="491"/>
        <v>0</v>
      </c>
      <c r="P3898" s="2">
        <f t="shared" si="484"/>
        <v>0</v>
      </c>
    </row>
    <row r="3899" spans="1:16">
      <c r="A3899" s="1">
        <v>3895</v>
      </c>
      <c r="G3899" s="3">
        <v>0</v>
      </c>
      <c r="H3899" s="2"/>
      <c r="I3899" s="3">
        <f t="shared" si="485"/>
        <v>0</v>
      </c>
      <c r="J3899" s="3">
        <f t="shared" si="486"/>
        <v>0</v>
      </c>
      <c r="K3899" s="3">
        <f t="shared" si="487"/>
        <v>0</v>
      </c>
      <c r="L3899" s="3">
        <f t="shared" si="488"/>
        <v>0</v>
      </c>
      <c r="M3899" s="3">
        <f t="shared" si="489"/>
        <v>0</v>
      </c>
      <c r="N3899" s="3">
        <f t="shared" si="490"/>
        <v>0</v>
      </c>
      <c r="O3899" s="3">
        <f t="shared" si="491"/>
        <v>0</v>
      </c>
      <c r="P3899" s="2">
        <f t="shared" si="484"/>
        <v>0</v>
      </c>
    </row>
    <row r="3900" spans="1:16">
      <c r="A3900" s="1">
        <v>3896</v>
      </c>
      <c r="G3900" s="3">
        <v>0</v>
      </c>
      <c r="H3900" s="2"/>
      <c r="I3900" s="3">
        <f t="shared" si="485"/>
        <v>0</v>
      </c>
      <c r="J3900" s="3">
        <f t="shared" si="486"/>
        <v>0</v>
      </c>
      <c r="K3900" s="3">
        <f t="shared" si="487"/>
        <v>0</v>
      </c>
      <c r="L3900" s="3">
        <f t="shared" si="488"/>
        <v>0</v>
      </c>
      <c r="M3900" s="3">
        <f t="shared" si="489"/>
        <v>0</v>
      </c>
      <c r="N3900" s="3">
        <f t="shared" si="490"/>
        <v>0</v>
      </c>
      <c r="O3900" s="3">
        <f t="shared" si="491"/>
        <v>0</v>
      </c>
      <c r="P3900" s="2">
        <f t="shared" si="484"/>
        <v>0</v>
      </c>
    </row>
    <row r="3901" spans="1:16">
      <c r="A3901" s="1">
        <v>3897</v>
      </c>
      <c r="G3901" s="3">
        <v>0</v>
      </c>
      <c r="H3901" s="2"/>
      <c r="I3901" s="3">
        <f t="shared" si="485"/>
        <v>0</v>
      </c>
      <c r="J3901" s="3">
        <f t="shared" si="486"/>
        <v>0</v>
      </c>
      <c r="K3901" s="3">
        <f t="shared" si="487"/>
        <v>0</v>
      </c>
      <c r="L3901" s="3">
        <f t="shared" si="488"/>
        <v>0</v>
      </c>
      <c r="M3901" s="3">
        <f t="shared" si="489"/>
        <v>0</v>
      </c>
      <c r="N3901" s="3">
        <f t="shared" si="490"/>
        <v>0</v>
      </c>
      <c r="O3901" s="3">
        <f t="shared" si="491"/>
        <v>0</v>
      </c>
      <c r="P3901" s="2">
        <f t="shared" si="484"/>
        <v>0</v>
      </c>
    </row>
    <row r="3902" spans="1:16">
      <c r="A3902" s="1">
        <v>3898</v>
      </c>
      <c r="G3902" s="3">
        <v>0</v>
      </c>
      <c r="H3902" s="2"/>
      <c r="I3902" s="3">
        <f t="shared" si="485"/>
        <v>0</v>
      </c>
      <c r="J3902" s="3">
        <f t="shared" si="486"/>
        <v>0</v>
      </c>
      <c r="K3902" s="3">
        <f t="shared" si="487"/>
        <v>0</v>
      </c>
      <c r="L3902" s="3">
        <f t="shared" si="488"/>
        <v>0</v>
      </c>
      <c r="M3902" s="3">
        <f t="shared" si="489"/>
        <v>0</v>
      </c>
      <c r="N3902" s="3">
        <f t="shared" si="490"/>
        <v>0</v>
      </c>
      <c r="O3902" s="3">
        <f t="shared" si="491"/>
        <v>0</v>
      </c>
      <c r="P3902" s="2">
        <f t="shared" si="484"/>
        <v>0</v>
      </c>
    </row>
    <row r="3903" spans="1:16">
      <c r="A3903" s="1">
        <v>3899</v>
      </c>
      <c r="G3903" s="3">
        <v>0</v>
      </c>
      <c r="H3903" s="2"/>
      <c r="I3903" s="3">
        <f t="shared" si="485"/>
        <v>0</v>
      </c>
      <c r="J3903" s="3">
        <f t="shared" si="486"/>
        <v>0</v>
      </c>
      <c r="K3903" s="3">
        <f t="shared" si="487"/>
        <v>0</v>
      </c>
      <c r="L3903" s="3">
        <f t="shared" si="488"/>
        <v>0</v>
      </c>
      <c r="M3903" s="3">
        <f t="shared" si="489"/>
        <v>0</v>
      </c>
      <c r="N3903" s="3">
        <f t="shared" si="490"/>
        <v>0</v>
      </c>
      <c r="O3903" s="3">
        <f t="shared" si="491"/>
        <v>0</v>
      </c>
      <c r="P3903" s="2">
        <f t="shared" si="484"/>
        <v>0</v>
      </c>
    </row>
    <row r="3904" spans="1:16">
      <c r="A3904" s="1">
        <v>3900</v>
      </c>
      <c r="G3904" s="3">
        <v>0</v>
      </c>
      <c r="H3904" s="2"/>
      <c r="I3904" s="3">
        <f t="shared" si="485"/>
        <v>0</v>
      </c>
      <c r="J3904" s="3">
        <f t="shared" si="486"/>
        <v>0</v>
      </c>
      <c r="K3904" s="3">
        <f t="shared" si="487"/>
        <v>0</v>
      </c>
      <c r="L3904" s="3">
        <f t="shared" si="488"/>
        <v>0</v>
      </c>
      <c r="M3904" s="3">
        <f t="shared" si="489"/>
        <v>0</v>
      </c>
      <c r="N3904" s="3">
        <f t="shared" si="490"/>
        <v>0</v>
      </c>
      <c r="O3904" s="3">
        <f t="shared" si="491"/>
        <v>0</v>
      </c>
      <c r="P3904" s="2">
        <f t="shared" si="484"/>
        <v>0</v>
      </c>
    </row>
    <row r="3905" spans="1:16">
      <c r="A3905" s="1">
        <v>3901</v>
      </c>
      <c r="G3905" s="3">
        <v>0</v>
      </c>
      <c r="H3905" s="2"/>
      <c r="I3905" s="3">
        <f t="shared" si="485"/>
        <v>0</v>
      </c>
      <c r="J3905" s="3">
        <f t="shared" si="486"/>
        <v>0</v>
      </c>
      <c r="K3905" s="3">
        <f t="shared" si="487"/>
        <v>0</v>
      </c>
      <c r="L3905" s="3">
        <f t="shared" si="488"/>
        <v>0</v>
      </c>
      <c r="M3905" s="3">
        <f t="shared" si="489"/>
        <v>0</v>
      </c>
      <c r="N3905" s="3">
        <f t="shared" si="490"/>
        <v>0</v>
      </c>
      <c r="O3905" s="3">
        <f t="shared" si="491"/>
        <v>0</v>
      </c>
      <c r="P3905" s="2">
        <f t="shared" si="484"/>
        <v>0</v>
      </c>
    </row>
    <row r="3906" spans="1:16">
      <c r="A3906" s="1">
        <v>3902</v>
      </c>
      <c r="G3906" s="3">
        <v>0</v>
      </c>
      <c r="H3906" s="2"/>
      <c r="I3906" s="3">
        <f t="shared" si="485"/>
        <v>0</v>
      </c>
      <c r="J3906" s="3">
        <f t="shared" si="486"/>
        <v>0</v>
      </c>
      <c r="K3906" s="3">
        <f t="shared" si="487"/>
        <v>0</v>
      </c>
      <c r="L3906" s="3">
        <f t="shared" si="488"/>
        <v>0</v>
      </c>
      <c r="M3906" s="3">
        <f t="shared" si="489"/>
        <v>0</v>
      </c>
      <c r="N3906" s="3">
        <f t="shared" si="490"/>
        <v>0</v>
      </c>
      <c r="O3906" s="3">
        <f t="shared" si="491"/>
        <v>0</v>
      </c>
      <c r="P3906" s="2">
        <f t="shared" si="484"/>
        <v>0</v>
      </c>
    </row>
    <row r="3907" spans="1:16">
      <c r="A3907" s="1">
        <v>3903</v>
      </c>
      <c r="G3907" s="3">
        <v>0</v>
      </c>
      <c r="H3907" s="2"/>
      <c r="I3907" s="3">
        <f t="shared" si="485"/>
        <v>0</v>
      </c>
      <c r="J3907" s="3">
        <f t="shared" si="486"/>
        <v>0</v>
      </c>
      <c r="K3907" s="3">
        <f t="shared" si="487"/>
        <v>0</v>
      </c>
      <c r="L3907" s="3">
        <f t="shared" si="488"/>
        <v>0</v>
      </c>
      <c r="M3907" s="3">
        <f t="shared" si="489"/>
        <v>0</v>
      </c>
      <c r="N3907" s="3">
        <f t="shared" si="490"/>
        <v>0</v>
      </c>
      <c r="O3907" s="3">
        <f t="shared" si="491"/>
        <v>0</v>
      </c>
      <c r="P3907" s="2">
        <f t="shared" si="484"/>
        <v>0</v>
      </c>
    </row>
    <row r="3908" spans="1:16">
      <c r="A3908" s="1">
        <v>3904</v>
      </c>
      <c r="G3908" s="3">
        <v>0</v>
      </c>
      <c r="H3908" s="2"/>
      <c r="I3908" s="3">
        <f t="shared" si="485"/>
        <v>0</v>
      </c>
      <c r="J3908" s="3">
        <f t="shared" si="486"/>
        <v>0</v>
      </c>
      <c r="K3908" s="3">
        <f t="shared" si="487"/>
        <v>0</v>
      </c>
      <c r="L3908" s="3">
        <f t="shared" si="488"/>
        <v>0</v>
      </c>
      <c r="M3908" s="3">
        <f t="shared" si="489"/>
        <v>0</v>
      </c>
      <c r="N3908" s="3">
        <f t="shared" si="490"/>
        <v>0</v>
      </c>
      <c r="O3908" s="3">
        <f t="shared" si="491"/>
        <v>0</v>
      </c>
      <c r="P3908" s="2">
        <f t="shared" si="484"/>
        <v>0</v>
      </c>
    </row>
    <row r="3909" spans="1:16">
      <c r="A3909" s="1">
        <v>3905</v>
      </c>
      <c r="G3909" s="3">
        <v>0</v>
      </c>
      <c r="H3909" s="2"/>
      <c r="I3909" s="3">
        <f t="shared" si="485"/>
        <v>0</v>
      </c>
      <c r="J3909" s="3">
        <f t="shared" si="486"/>
        <v>0</v>
      </c>
      <c r="K3909" s="3">
        <f t="shared" si="487"/>
        <v>0</v>
      </c>
      <c r="L3909" s="3">
        <f t="shared" si="488"/>
        <v>0</v>
      </c>
      <c r="M3909" s="3">
        <f t="shared" si="489"/>
        <v>0</v>
      </c>
      <c r="N3909" s="3">
        <f t="shared" si="490"/>
        <v>0</v>
      </c>
      <c r="O3909" s="3">
        <f t="shared" si="491"/>
        <v>0</v>
      </c>
      <c r="P3909" s="2">
        <f t="shared" ref="P3909:P3972" si="492">O3909</f>
        <v>0</v>
      </c>
    </row>
    <row r="3910" spans="1:16">
      <c r="A3910" s="1">
        <v>3906</v>
      </c>
      <c r="G3910" s="3">
        <v>0</v>
      </c>
      <c r="H3910" s="2"/>
      <c r="I3910" s="3">
        <f t="shared" si="485"/>
        <v>0</v>
      </c>
      <c r="J3910" s="3">
        <f t="shared" si="486"/>
        <v>0</v>
      </c>
      <c r="K3910" s="3">
        <f t="shared" si="487"/>
        <v>0</v>
      </c>
      <c r="L3910" s="3">
        <f t="shared" si="488"/>
        <v>0</v>
      </c>
      <c r="M3910" s="3">
        <f t="shared" si="489"/>
        <v>0</v>
      </c>
      <c r="N3910" s="3">
        <f t="shared" si="490"/>
        <v>0</v>
      </c>
      <c r="O3910" s="3">
        <f t="shared" si="491"/>
        <v>0</v>
      </c>
      <c r="P3910" s="2">
        <f t="shared" si="492"/>
        <v>0</v>
      </c>
    </row>
    <row r="3911" spans="1:16">
      <c r="A3911" s="1">
        <v>3907</v>
      </c>
      <c r="G3911" s="3">
        <v>0</v>
      </c>
      <c r="H3911" s="2"/>
      <c r="I3911" s="3">
        <f t="shared" si="485"/>
        <v>0</v>
      </c>
      <c r="J3911" s="3">
        <f t="shared" si="486"/>
        <v>0</v>
      </c>
      <c r="K3911" s="3">
        <f t="shared" si="487"/>
        <v>0</v>
      </c>
      <c r="L3911" s="3">
        <f t="shared" si="488"/>
        <v>0</v>
      </c>
      <c r="M3911" s="3">
        <f t="shared" si="489"/>
        <v>0</v>
      </c>
      <c r="N3911" s="3">
        <f t="shared" si="490"/>
        <v>0</v>
      </c>
      <c r="O3911" s="3">
        <f t="shared" si="491"/>
        <v>0</v>
      </c>
      <c r="P3911" s="2">
        <f t="shared" si="492"/>
        <v>0</v>
      </c>
    </row>
    <row r="3912" spans="1:16">
      <c r="A3912" s="1">
        <v>3908</v>
      </c>
      <c r="G3912" s="3">
        <v>0</v>
      </c>
      <c r="H3912" s="2"/>
      <c r="I3912" s="3">
        <f t="shared" si="485"/>
        <v>0</v>
      </c>
      <c r="J3912" s="3">
        <f t="shared" si="486"/>
        <v>0</v>
      </c>
      <c r="K3912" s="3">
        <f t="shared" si="487"/>
        <v>0</v>
      </c>
      <c r="L3912" s="3">
        <f t="shared" si="488"/>
        <v>0</v>
      </c>
      <c r="M3912" s="3">
        <f t="shared" si="489"/>
        <v>0</v>
      </c>
      <c r="N3912" s="3">
        <f t="shared" si="490"/>
        <v>0</v>
      </c>
      <c r="O3912" s="3">
        <f t="shared" si="491"/>
        <v>0</v>
      </c>
      <c r="P3912" s="2">
        <f t="shared" si="492"/>
        <v>0</v>
      </c>
    </row>
    <row r="3913" spans="1:16">
      <c r="A3913" s="1">
        <v>3909</v>
      </c>
      <c r="G3913" s="3">
        <v>0</v>
      </c>
      <c r="H3913" s="2"/>
      <c r="I3913" s="3">
        <f t="shared" si="485"/>
        <v>0</v>
      </c>
      <c r="J3913" s="3">
        <f t="shared" si="486"/>
        <v>0</v>
      </c>
      <c r="K3913" s="3">
        <f t="shared" si="487"/>
        <v>0</v>
      </c>
      <c r="L3913" s="3">
        <f t="shared" si="488"/>
        <v>0</v>
      </c>
      <c r="M3913" s="3">
        <f t="shared" si="489"/>
        <v>0</v>
      </c>
      <c r="N3913" s="3">
        <f t="shared" si="490"/>
        <v>0</v>
      </c>
      <c r="O3913" s="3">
        <f t="shared" si="491"/>
        <v>0</v>
      </c>
      <c r="P3913" s="2">
        <f t="shared" si="492"/>
        <v>0</v>
      </c>
    </row>
    <row r="3914" spans="1:16">
      <c r="A3914" s="1">
        <v>3910</v>
      </c>
      <c r="G3914" s="3">
        <v>0</v>
      </c>
      <c r="H3914" s="2"/>
      <c r="I3914" s="3">
        <f t="shared" si="485"/>
        <v>0</v>
      </c>
      <c r="J3914" s="3">
        <f t="shared" si="486"/>
        <v>0</v>
      </c>
      <c r="K3914" s="3">
        <f t="shared" si="487"/>
        <v>0</v>
      </c>
      <c r="L3914" s="3">
        <f t="shared" si="488"/>
        <v>0</v>
      </c>
      <c r="M3914" s="3">
        <f t="shared" si="489"/>
        <v>0</v>
      </c>
      <c r="N3914" s="3">
        <f t="shared" si="490"/>
        <v>0</v>
      </c>
      <c r="O3914" s="3">
        <f t="shared" si="491"/>
        <v>0</v>
      </c>
      <c r="P3914" s="2">
        <f t="shared" si="492"/>
        <v>0</v>
      </c>
    </row>
    <row r="3915" spans="1:16">
      <c r="A3915" s="1">
        <v>3911</v>
      </c>
      <c r="G3915" s="3">
        <v>0</v>
      </c>
      <c r="H3915" s="2"/>
      <c r="I3915" s="3">
        <f t="shared" si="485"/>
        <v>0</v>
      </c>
      <c r="J3915" s="3">
        <f t="shared" si="486"/>
        <v>0</v>
      </c>
      <c r="K3915" s="3">
        <f t="shared" si="487"/>
        <v>0</v>
      </c>
      <c r="L3915" s="3">
        <f t="shared" si="488"/>
        <v>0</v>
      </c>
      <c r="M3915" s="3">
        <f t="shared" si="489"/>
        <v>0</v>
      </c>
      <c r="N3915" s="3">
        <f t="shared" si="490"/>
        <v>0</v>
      </c>
      <c r="O3915" s="3">
        <f t="shared" si="491"/>
        <v>0</v>
      </c>
      <c r="P3915" s="2">
        <f t="shared" si="492"/>
        <v>0</v>
      </c>
    </row>
    <row r="3916" spans="1:16">
      <c r="A3916" s="1">
        <v>3912</v>
      </c>
      <c r="G3916" s="3">
        <v>0</v>
      </c>
      <c r="H3916" s="2"/>
      <c r="I3916" s="3">
        <f t="shared" si="485"/>
        <v>0</v>
      </c>
      <c r="J3916" s="3">
        <f t="shared" si="486"/>
        <v>0</v>
      </c>
      <c r="K3916" s="3">
        <f t="shared" si="487"/>
        <v>0</v>
      </c>
      <c r="L3916" s="3">
        <f t="shared" si="488"/>
        <v>0</v>
      </c>
      <c r="M3916" s="3">
        <f t="shared" si="489"/>
        <v>0</v>
      </c>
      <c r="N3916" s="3">
        <f t="shared" si="490"/>
        <v>0</v>
      </c>
      <c r="O3916" s="3">
        <f t="shared" si="491"/>
        <v>0</v>
      </c>
      <c r="P3916" s="2">
        <f t="shared" si="492"/>
        <v>0</v>
      </c>
    </row>
    <row r="3917" spans="1:16">
      <c r="A3917" s="1">
        <v>3913</v>
      </c>
      <c r="G3917" s="3">
        <v>0</v>
      </c>
      <c r="H3917" s="2"/>
      <c r="I3917" s="3">
        <f t="shared" si="485"/>
        <v>0</v>
      </c>
      <c r="J3917" s="3">
        <f t="shared" si="486"/>
        <v>0</v>
      </c>
      <c r="K3917" s="3">
        <f t="shared" si="487"/>
        <v>0</v>
      </c>
      <c r="L3917" s="3">
        <f t="shared" si="488"/>
        <v>0</v>
      </c>
      <c r="M3917" s="3">
        <f t="shared" si="489"/>
        <v>0</v>
      </c>
      <c r="N3917" s="3">
        <f t="shared" si="490"/>
        <v>0</v>
      </c>
      <c r="O3917" s="3">
        <f t="shared" si="491"/>
        <v>0</v>
      </c>
      <c r="P3917" s="2">
        <f t="shared" si="492"/>
        <v>0</v>
      </c>
    </row>
    <row r="3918" spans="1:16">
      <c r="A3918" s="1">
        <v>3914</v>
      </c>
      <c r="G3918" s="3">
        <v>0</v>
      </c>
      <c r="H3918" s="2"/>
      <c r="I3918" s="3">
        <f t="shared" si="485"/>
        <v>0</v>
      </c>
      <c r="J3918" s="3">
        <f t="shared" si="486"/>
        <v>0</v>
      </c>
      <c r="K3918" s="3">
        <f t="shared" si="487"/>
        <v>0</v>
      </c>
      <c r="L3918" s="3">
        <f t="shared" si="488"/>
        <v>0</v>
      </c>
      <c r="M3918" s="3">
        <f t="shared" si="489"/>
        <v>0</v>
      </c>
      <c r="N3918" s="3">
        <f t="shared" si="490"/>
        <v>0</v>
      </c>
      <c r="O3918" s="3">
        <f t="shared" si="491"/>
        <v>0</v>
      </c>
      <c r="P3918" s="2">
        <f t="shared" si="492"/>
        <v>0</v>
      </c>
    </row>
    <row r="3919" spans="1:16">
      <c r="A3919" s="1">
        <v>3915</v>
      </c>
      <c r="G3919" s="3">
        <v>0</v>
      </c>
      <c r="H3919" s="2"/>
      <c r="I3919" s="3">
        <f t="shared" si="485"/>
        <v>0</v>
      </c>
      <c r="J3919" s="3">
        <f t="shared" si="486"/>
        <v>0</v>
      </c>
      <c r="K3919" s="3">
        <f t="shared" si="487"/>
        <v>0</v>
      </c>
      <c r="L3919" s="3">
        <f t="shared" si="488"/>
        <v>0</v>
      </c>
      <c r="M3919" s="3">
        <f t="shared" si="489"/>
        <v>0</v>
      </c>
      <c r="N3919" s="3">
        <f t="shared" si="490"/>
        <v>0</v>
      </c>
      <c r="O3919" s="3">
        <f t="shared" si="491"/>
        <v>0</v>
      </c>
      <c r="P3919" s="2">
        <f t="shared" si="492"/>
        <v>0</v>
      </c>
    </row>
    <row r="3920" spans="1:16">
      <c r="A3920" s="1">
        <v>3916</v>
      </c>
      <c r="G3920" s="3">
        <v>0</v>
      </c>
      <c r="H3920" s="2"/>
      <c r="I3920" s="3">
        <f t="shared" si="485"/>
        <v>0</v>
      </c>
      <c r="J3920" s="3">
        <f t="shared" si="486"/>
        <v>0</v>
      </c>
      <c r="K3920" s="3">
        <f t="shared" si="487"/>
        <v>0</v>
      </c>
      <c r="L3920" s="3">
        <f t="shared" si="488"/>
        <v>0</v>
      </c>
      <c r="M3920" s="3">
        <f t="shared" si="489"/>
        <v>0</v>
      </c>
      <c r="N3920" s="3">
        <f t="shared" si="490"/>
        <v>0</v>
      </c>
      <c r="O3920" s="3">
        <f t="shared" si="491"/>
        <v>0</v>
      </c>
      <c r="P3920" s="2">
        <f t="shared" si="492"/>
        <v>0</v>
      </c>
    </row>
    <row r="3921" spans="1:16">
      <c r="A3921" s="1">
        <v>3917</v>
      </c>
      <c r="G3921" s="3">
        <v>0</v>
      </c>
      <c r="H3921" s="2"/>
      <c r="I3921" s="3">
        <f t="shared" si="485"/>
        <v>0</v>
      </c>
      <c r="J3921" s="3">
        <f t="shared" si="486"/>
        <v>0</v>
      </c>
      <c r="K3921" s="3">
        <f t="shared" si="487"/>
        <v>0</v>
      </c>
      <c r="L3921" s="3">
        <f t="shared" si="488"/>
        <v>0</v>
      </c>
      <c r="M3921" s="3">
        <f t="shared" si="489"/>
        <v>0</v>
      </c>
      <c r="N3921" s="3">
        <f t="shared" si="490"/>
        <v>0</v>
      </c>
      <c r="O3921" s="3">
        <f t="shared" si="491"/>
        <v>0</v>
      </c>
      <c r="P3921" s="2">
        <f t="shared" si="492"/>
        <v>0</v>
      </c>
    </row>
    <row r="3922" spans="1:16">
      <c r="A3922" s="1">
        <v>3918</v>
      </c>
      <c r="G3922" s="3">
        <v>0</v>
      </c>
      <c r="H3922" s="2"/>
      <c r="I3922" s="3">
        <f t="shared" si="485"/>
        <v>0</v>
      </c>
      <c r="J3922" s="3">
        <f t="shared" si="486"/>
        <v>0</v>
      </c>
      <c r="K3922" s="3">
        <f t="shared" si="487"/>
        <v>0</v>
      </c>
      <c r="L3922" s="3">
        <f t="shared" si="488"/>
        <v>0</v>
      </c>
      <c r="M3922" s="3">
        <f t="shared" si="489"/>
        <v>0</v>
      </c>
      <c r="N3922" s="3">
        <f t="shared" si="490"/>
        <v>0</v>
      </c>
      <c r="O3922" s="3">
        <f t="shared" si="491"/>
        <v>0</v>
      </c>
      <c r="P3922" s="2">
        <f t="shared" si="492"/>
        <v>0</v>
      </c>
    </row>
    <row r="3923" spans="1:16">
      <c r="A3923" s="1">
        <v>3919</v>
      </c>
      <c r="G3923" s="3">
        <v>0</v>
      </c>
      <c r="H3923" s="2"/>
      <c r="I3923" s="3">
        <f t="shared" si="485"/>
        <v>0</v>
      </c>
      <c r="J3923" s="3">
        <f t="shared" si="486"/>
        <v>0</v>
      </c>
      <c r="K3923" s="3">
        <f t="shared" si="487"/>
        <v>0</v>
      </c>
      <c r="L3923" s="3">
        <f t="shared" si="488"/>
        <v>0</v>
      </c>
      <c r="M3923" s="3">
        <f t="shared" si="489"/>
        <v>0</v>
      </c>
      <c r="N3923" s="3">
        <f t="shared" si="490"/>
        <v>0</v>
      </c>
      <c r="O3923" s="3">
        <f t="shared" si="491"/>
        <v>0</v>
      </c>
      <c r="P3923" s="2">
        <f t="shared" si="492"/>
        <v>0</v>
      </c>
    </row>
    <row r="3924" spans="1:16">
      <c r="A3924" s="1">
        <v>3920</v>
      </c>
      <c r="G3924" s="3">
        <v>0</v>
      </c>
      <c r="H3924" s="2"/>
      <c r="I3924" s="3">
        <f t="shared" si="485"/>
        <v>0</v>
      </c>
      <c r="J3924" s="3">
        <f t="shared" si="486"/>
        <v>0</v>
      </c>
      <c r="K3924" s="3">
        <f t="shared" si="487"/>
        <v>0</v>
      </c>
      <c r="L3924" s="3">
        <f t="shared" si="488"/>
        <v>0</v>
      </c>
      <c r="M3924" s="3">
        <f t="shared" si="489"/>
        <v>0</v>
      </c>
      <c r="N3924" s="3">
        <f t="shared" si="490"/>
        <v>0</v>
      </c>
      <c r="O3924" s="3">
        <f t="shared" si="491"/>
        <v>0</v>
      </c>
      <c r="P3924" s="2">
        <f t="shared" si="492"/>
        <v>0</v>
      </c>
    </row>
    <row r="3925" spans="1:16">
      <c r="A3925" s="1">
        <v>3921</v>
      </c>
      <c r="G3925" s="3">
        <v>0</v>
      </c>
      <c r="H3925" s="2"/>
      <c r="I3925" s="3">
        <f t="shared" si="485"/>
        <v>0</v>
      </c>
      <c r="J3925" s="3">
        <f t="shared" si="486"/>
        <v>0</v>
      </c>
      <c r="K3925" s="3">
        <f t="shared" si="487"/>
        <v>0</v>
      </c>
      <c r="L3925" s="3">
        <f t="shared" si="488"/>
        <v>0</v>
      </c>
      <c r="M3925" s="3">
        <f t="shared" si="489"/>
        <v>0</v>
      </c>
      <c r="N3925" s="3">
        <f t="shared" si="490"/>
        <v>0</v>
      </c>
      <c r="O3925" s="3">
        <f t="shared" si="491"/>
        <v>0</v>
      </c>
      <c r="P3925" s="2">
        <f t="shared" si="492"/>
        <v>0</v>
      </c>
    </row>
    <row r="3926" spans="1:16">
      <c r="A3926" s="1">
        <v>3922</v>
      </c>
      <c r="G3926" s="3">
        <v>0</v>
      </c>
      <c r="H3926" s="2"/>
      <c r="I3926" s="3">
        <f t="shared" si="485"/>
        <v>0</v>
      </c>
      <c r="J3926" s="3">
        <f t="shared" si="486"/>
        <v>0</v>
      </c>
      <c r="K3926" s="3">
        <f t="shared" si="487"/>
        <v>0</v>
      </c>
      <c r="L3926" s="3">
        <f t="shared" si="488"/>
        <v>0</v>
      </c>
      <c r="M3926" s="3">
        <f t="shared" si="489"/>
        <v>0</v>
      </c>
      <c r="N3926" s="3">
        <f t="shared" si="490"/>
        <v>0</v>
      </c>
      <c r="O3926" s="3">
        <f t="shared" si="491"/>
        <v>0</v>
      </c>
      <c r="P3926" s="2">
        <f t="shared" si="492"/>
        <v>0</v>
      </c>
    </row>
    <row r="3927" spans="1:16">
      <c r="A3927" s="1">
        <v>3923</v>
      </c>
      <c r="G3927" s="3">
        <v>0</v>
      </c>
      <c r="H3927" s="2"/>
      <c r="I3927" s="3">
        <f t="shared" si="485"/>
        <v>0</v>
      </c>
      <c r="J3927" s="3">
        <f t="shared" si="486"/>
        <v>0</v>
      </c>
      <c r="K3927" s="3">
        <f t="shared" si="487"/>
        <v>0</v>
      </c>
      <c r="L3927" s="3">
        <f t="shared" si="488"/>
        <v>0</v>
      </c>
      <c r="M3927" s="3">
        <f t="shared" si="489"/>
        <v>0</v>
      </c>
      <c r="N3927" s="3">
        <f t="shared" si="490"/>
        <v>0</v>
      </c>
      <c r="O3927" s="3">
        <f t="shared" si="491"/>
        <v>0</v>
      </c>
      <c r="P3927" s="2">
        <f t="shared" si="492"/>
        <v>0</v>
      </c>
    </row>
    <row r="3928" spans="1:16">
      <c r="A3928" s="1">
        <v>3924</v>
      </c>
      <c r="G3928" s="3">
        <v>0</v>
      </c>
      <c r="H3928" s="2"/>
      <c r="I3928" s="3">
        <f t="shared" si="485"/>
        <v>0</v>
      </c>
      <c r="J3928" s="3">
        <f t="shared" si="486"/>
        <v>0</v>
      </c>
      <c r="K3928" s="3">
        <f t="shared" si="487"/>
        <v>0</v>
      </c>
      <c r="L3928" s="3">
        <f t="shared" si="488"/>
        <v>0</v>
      </c>
      <c r="M3928" s="3">
        <f t="shared" si="489"/>
        <v>0</v>
      </c>
      <c r="N3928" s="3">
        <f t="shared" si="490"/>
        <v>0</v>
      </c>
      <c r="O3928" s="3">
        <f t="shared" si="491"/>
        <v>0</v>
      </c>
      <c r="P3928" s="2">
        <f t="shared" si="492"/>
        <v>0</v>
      </c>
    </row>
    <row r="3929" spans="1:16">
      <c r="A3929" s="1">
        <v>3925</v>
      </c>
      <c r="G3929" s="3">
        <v>0</v>
      </c>
      <c r="H3929" s="2"/>
      <c r="I3929" s="3">
        <f t="shared" si="485"/>
        <v>0</v>
      </c>
      <c r="J3929" s="3">
        <f t="shared" si="486"/>
        <v>0</v>
      </c>
      <c r="K3929" s="3">
        <f t="shared" si="487"/>
        <v>0</v>
      </c>
      <c r="L3929" s="3">
        <f t="shared" si="488"/>
        <v>0</v>
      </c>
      <c r="M3929" s="3">
        <f t="shared" si="489"/>
        <v>0</v>
      </c>
      <c r="N3929" s="3">
        <f t="shared" si="490"/>
        <v>0</v>
      </c>
      <c r="O3929" s="3">
        <f t="shared" si="491"/>
        <v>0</v>
      </c>
      <c r="P3929" s="2">
        <f t="shared" si="492"/>
        <v>0</v>
      </c>
    </row>
    <row r="3930" spans="1:16">
      <c r="A3930" s="1">
        <v>3926</v>
      </c>
      <c r="G3930" s="3">
        <v>0</v>
      </c>
      <c r="H3930" s="2"/>
      <c r="I3930" s="3">
        <f t="shared" si="485"/>
        <v>0</v>
      </c>
      <c r="J3930" s="3">
        <f t="shared" si="486"/>
        <v>0</v>
      </c>
      <c r="K3930" s="3">
        <f t="shared" si="487"/>
        <v>0</v>
      </c>
      <c r="L3930" s="3">
        <f t="shared" si="488"/>
        <v>0</v>
      </c>
      <c r="M3930" s="3">
        <f t="shared" si="489"/>
        <v>0</v>
      </c>
      <c r="N3930" s="3">
        <f t="shared" si="490"/>
        <v>0</v>
      </c>
      <c r="O3930" s="3">
        <f t="shared" si="491"/>
        <v>0</v>
      </c>
      <c r="P3930" s="2">
        <f t="shared" si="492"/>
        <v>0</v>
      </c>
    </row>
    <row r="3931" spans="1:16">
      <c r="A3931" s="1">
        <v>3927</v>
      </c>
      <c r="G3931" s="3">
        <v>0</v>
      </c>
      <c r="H3931" s="2"/>
      <c r="I3931" s="3">
        <f t="shared" si="485"/>
        <v>0</v>
      </c>
      <c r="J3931" s="3">
        <f t="shared" si="486"/>
        <v>0</v>
      </c>
      <c r="K3931" s="3">
        <f t="shared" si="487"/>
        <v>0</v>
      </c>
      <c r="L3931" s="3">
        <f t="shared" si="488"/>
        <v>0</v>
      </c>
      <c r="M3931" s="3">
        <f t="shared" si="489"/>
        <v>0</v>
      </c>
      <c r="N3931" s="3">
        <f t="shared" si="490"/>
        <v>0</v>
      </c>
      <c r="O3931" s="3">
        <f t="shared" si="491"/>
        <v>0</v>
      </c>
      <c r="P3931" s="2">
        <f t="shared" si="492"/>
        <v>0</v>
      </c>
    </row>
    <row r="3932" spans="1:16">
      <c r="A3932" s="1">
        <v>3928</v>
      </c>
      <c r="G3932" s="3">
        <v>0</v>
      </c>
      <c r="H3932" s="2"/>
      <c r="I3932" s="3">
        <f t="shared" si="485"/>
        <v>0</v>
      </c>
      <c r="J3932" s="3">
        <f t="shared" si="486"/>
        <v>0</v>
      </c>
      <c r="K3932" s="3">
        <f t="shared" si="487"/>
        <v>0</v>
      </c>
      <c r="L3932" s="3">
        <f t="shared" si="488"/>
        <v>0</v>
      </c>
      <c r="M3932" s="3">
        <f t="shared" si="489"/>
        <v>0</v>
      </c>
      <c r="N3932" s="3">
        <f t="shared" si="490"/>
        <v>0</v>
      </c>
      <c r="O3932" s="3">
        <f t="shared" si="491"/>
        <v>0</v>
      </c>
      <c r="P3932" s="2">
        <f t="shared" si="492"/>
        <v>0</v>
      </c>
    </row>
    <row r="3933" spans="1:16">
      <c r="A3933" s="1">
        <v>3929</v>
      </c>
      <c r="G3933" s="3">
        <v>0</v>
      </c>
      <c r="H3933" s="2"/>
      <c r="I3933" s="3">
        <f t="shared" ref="I3933:I3996" si="493">$B$3*G3933</f>
        <v>0</v>
      </c>
      <c r="J3933" s="3">
        <f t="shared" ref="J3933:J3996" si="494">I3933-$C$3*L3933</f>
        <v>0</v>
      </c>
      <c r="K3933" s="3">
        <f t="shared" ref="K3933:K3996" si="495">J3933-$D$3*M3933</f>
        <v>0</v>
      </c>
      <c r="L3933" s="3">
        <f t="shared" ref="L3933:L3996" si="496">K3932</f>
        <v>0</v>
      </c>
      <c r="M3933" s="3">
        <f t="shared" ref="M3933:M3996" si="497">L3932</f>
        <v>0</v>
      </c>
      <c r="N3933" s="3">
        <f t="shared" ref="N3933:N3996" si="498">K3933+$E$3*L3933</f>
        <v>0</v>
      </c>
      <c r="O3933" s="3">
        <f t="shared" ref="O3933:O3996" si="499">N3933+$F$3*M3933</f>
        <v>0</v>
      </c>
      <c r="P3933" s="2">
        <f t="shared" si="492"/>
        <v>0</v>
      </c>
    </row>
    <row r="3934" spans="1:16">
      <c r="A3934" s="1">
        <v>3930</v>
      </c>
      <c r="G3934" s="3">
        <v>0</v>
      </c>
      <c r="H3934" s="2"/>
      <c r="I3934" s="3">
        <f t="shared" si="493"/>
        <v>0</v>
      </c>
      <c r="J3934" s="3">
        <f t="shared" si="494"/>
        <v>0</v>
      </c>
      <c r="K3934" s="3">
        <f t="shared" si="495"/>
        <v>0</v>
      </c>
      <c r="L3934" s="3">
        <f t="shared" si="496"/>
        <v>0</v>
      </c>
      <c r="M3934" s="3">
        <f t="shared" si="497"/>
        <v>0</v>
      </c>
      <c r="N3934" s="3">
        <f t="shared" si="498"/>
        <v>0</v>
      </c>
      <c r="O3934" s="3">
        <f t="shared" si="499"/>
        <v>0</v>
      </c>
      <c r="P3934" s="2">
        <f t="shared" si="492"/>
        <v>0</v>
      </c>
    </row>
    <row r="3935" spans="1:16">
      <c r="A3935" s="1">
        <v>3931</v>
      </c>
      <c r="G3935" s="3">
        <v>0</v>
      </c>
      <c r="H3935" s="2"/>
      <c r="I3935" s="3">
        <f t="shared" si="493"/>
        <v>0</v>
      </c>
      <c r="J3935" s="3">
        <f t="shared" si="494"/>
        <v>0</v>
      </c>
      <c r="K3935" s="3">
        <f t="shared" si="495"/>
        <v>0</v>
      </c>
      <c r="L3935" s="3">
        <f t="shared" si="496"/>
        <v>0</v>
      </c>
      <c r="M3935" s="3">
        <f t="shared" si="497"/>
        <v>0</v>
      </c>
      <c r="N3935" s="3">
        <f t="shared" si="498"/>
        <v>0</v>
      </c>
      <c r="O3935" s="3">
        <f t="shared" si="499"/>
        <v>0</v>
      </c>
      <c r="P3935" s="2">
        <f t="shared" si="492"/>
        <v>0</v>
      </c>
    </row>
    <row r="3936" spans="1:16">
      <c r="A3936" s="1">
        <v>3932</v>
      </c>
      <c r="G3936" s="3">
        <v>0</v>
      </c>
      <c r="H3936" s="2"/>
      <c r="I3936" s="3">
        <f t="shared" si="493"/>
        <v>0</v>
      </c>
      <c r="J3936" s="3">
        <f t="shared" si="494"/>
        <v>0</v>
      </c>
      <c r="K3936" s="3">
        <f t="shared" si="495"/>
        <v>0</v>
      </c>
      <c r="L3936" s="3">
        <f t="shared" si="496"/>
        <v>0</v>
      </c>
      <c r="M3936" s="3">
        <f t="shared" si="497"/>
        <v>0</v>
      </c>
      <c r="N3936" s="3">
        <f t="shared" si="498"/>
        <v>0</v>
      </c>
      <c r="O3936" s="3">
        <f t="shared" si="499"/>
        <v>0</v>
      </c>
      <c r="P3936" s="2">
        <f t="shared" si="492"/>
        <v>0</v>
      </c>
    </row>
    <row r="3937" spans="1:16">
      <c r="A3937" s="1">
        <v>3933</v>
      </c>
      <c r="G3937" s="3">
        <v>0</v>
      </c>
      <c r="H3937" s="2"/>
      <c r="I3937" s="3">
        <f t="shared" si="493"/>
        <v>0</v>
      </c>
      <c r="J3937" s="3">
        <f t="shared" si="494"/>
        <v>0</v>
      </c>
      <c r="K3937" s="3">
        <f t="shared" si="495"/>
        <v>0</v>
      </c>
      <c r="L3937" s="3">
        <f t="shared" si="496"/>
        <v>0</v>
      </c>
      <c r="M3937" s="3">
        <f t="shared" si="497"/>
        <v>0</v>
      </c>
      <c r="N3937" s="3">
        <f t="shared" si="498"/>
        <v>0</v>
      </c>
      <c r="O3937" s="3">
        <f t="shared" si="499"/>
        <v>0</v>
      </c>
      <c r="P3937" s="2">
        <f t="shared" si="492"/>
        <v>0</v>
      </c>
    </row>
    <row r="3938" spans="1:16">
      <c r="A3938" s="1">
        <v>3934</v>
      </c>
      <c r="G3938" s="3">
        <v>0</v>
      </c>
      <c r="H3938" s="2"/>
      <c r="I3938" s="3">
        <f t="shared" si="493"/>
        <v>0</v>
      </c>
      <c r="J3938" s="3">
        <f t="shared" si="494"/>
        <v>0</v>
      </c>
      <c r="K3938" s="3">
        <f t="shared" si="495"/>
        <v>0</v>
      </c>
      <c r="L3938" s="3">
        <f t="shared" si="496"/>
        <v>0</v>
      </c>
      <c r="M3938" s="3">
        <f t="shared" si="497"/>
        <v>0</v>
      </c>
      <c r="N3938" s="3">
        <f t="shared" si="498"/>
        <v>0</v>
      </c>
      <c r="O3938" s="3">
        <f t="shared" si="499"/>
        <v>0</v>
      </c>
      <c r="P3938" s="2">
        <f t="shared" si="492"/>
        <v>0</v>
      </c>
    </row>
    <row r="3939" spans="1:16">
      <c r="A3939" s="1">
        <v>3935</v>
      </c>
      <c r="G3939" s="3">
        <v>0</v>
      </c>
      <c r="H3939" s="2"/>
      <c r="I3939" s="3">
        <f t="shared" si="493"/>
        <v>0</v>
      </c>
      <c r="J3939" s="3">
        <f t="shared" si="494"/>
        <v>0</v>
      </c>
      <c r="K3939" s="3">
        <f t="shared" si="495"/>
        <v>0</v>
      </c>
      <c r="L3939" s="3">
        <f t="shared" si="496"/>
        <v>0</v>
      </c>
      <c r="M3939" s="3">
        <f t="shared" si="497"/>
        <v>0</v>
      </c>
      <c r="N3939" s="3">
        <f t="shared" si="498"/>
        <v>0</v>
      </c>
      <c r="O3939" s="3">
        <f t="shared" si="499"/>
        <v>0</v>
      </c>
      <c r="P3939" s="2">
        <f t="shared" si="492"/>
        <v>0</v>
      </c>
    </row>
    <row r="3940" spans="1:16">
      <c r="A3940" s="1">
        <v>3936</v>
      </c>
      <c r="G3940" s="3">
        <v>0</v>
      </c>
      <c r="H3940" s="2"/>
      <c r="I3940" s="3">
        <f t="shared" si="493"/>
        <v>0</v>
      </c>
      <c r="J3940" s="3">
        <f t="shared" si="494"/>
        <v>0</v>
      </c>
      <c r="K3940" s="3">
        <f t="shared" si="495"/>
        <v>0</v>
      </c>
      <c r="L3940" s="3">
        <f t="shared" si="496"/>
        <v>0</v>
      </c>
      <c r="M3940" s="3">
        <f t="shared" si="497"/>
        <v>0</v>
      </c>
      <c r="N3940" s="3">
        <f t="shared" si="498"/>
        <v>0</v>
      </c>
      <c r="O3940" s="3">
        <f t="shared" si="499"/>
        <v>0</v>
      </c>
      <c r="P3940" s="2">
        <f t="shared" si="492"/>
        <v>0</v>
      </c>
    </row>
    <row r="3941" spans="1:16">
      <c r="A3941" s="1">
        <v>3937</v>
      </c>
      <c r="G3941" s="3">
        <v>0</v>
      </c>
      <c r="H3941" s="2"/>
      <c r="I3941" s="3">
        <f t="shared" si="493"/>
        <v>0</v>
      </c>
      <c r="J3941" s="3">
        <f t="shared" si="494"/>
        <v>0</v>
      </c>
      <c r="K3941" s="3">
        <f t="shared" si="495"/>
        <v>0</v>
      </c>
      <c r="L3941" s="3">
        <f t="shared" si="496"/>
        <v>0</v>
      </c>
      <c r="M3941" s="3">
        <f t="shared" si="497"/>
        <v>0</v>
      </c>
      <c r="N3941" s="3">
        <f t="shared" si="498"/>
        <v>0</v>
      </c>
      <c r="O3941" s="3">
        <f t="shared" si="499"/>
        <v>0</v>
      </c>
      <c r="P3941" s="2">
        <f t="shared" si="492"/>
        <v>0</v>
      </c>
    </row>
    <row r="3942" spans="1:16">
      <c r="A3942" s="1">
        <v>3938</v>
      </c>
      <c r="G3942" s="3">
        <v>0</v>
      </c>
      <c r="H3942" s="2"/>
      <c r="I3942" s="3">
        <f t="shared" si="493"/>
        <v>0</v>
      </c>
      <c r="J3942" s="3">
        <f t="shared" si="494"/>
        <v>0</v>
      </c>
      <c r="K3942" s="3">
        <f t="shared" si="495"/>
        <v>0</v>
      </c>
      <c r="L3942" s="3">
        <f t="shared" si="496"/>
        <v>0</v>
      </c>
      <c r="M3942" s="3">
        <f t="shared" si="497"/>
        <v>0</v>
      </c>
      <c r="N3942" s="3">
        <f t="shared" si="498"/>
        <v>0</v>
      </c>
      <c r="O3942" s="3">
        <f t="shared" si="499"/>
        <v>0</v>
      </c>
      <c r="P3942" s="2">
        <f t="shared" si="492"/>
        <v>0</v>
      </c>
    </row>
    <row r="3943" spans="1:16">
      <c r="A3943" s="1">
        <v>3939</v>
      </c>
      <c r="G3943" s="3">
        <v>0</v>
      </c>
      <c r="H3943" s="2"/>
      <c r="I3943" s="3">
        <f t="shared" si="493"/>
        <v>0</v>
      </c>
      <c r="J3943" s="3">
        <f t="shared" si="494"/>
        <v>0</v>
      </c>
      <c r="K3943" s="3">
        <f t="shared" si="495"/>
        <v>0</v>
      </c>
      <c r="L3943" s="3">
        <f t="shared" si="496"/>
        <v>0</v>
      </c>
      <c r="M3943" s="3">
        <f t="shared" si="497"/>
        <v>0</v>
      </c>
      <c r="N3943" s="3">
        <f t="shared" si="498"/>
        <v>0</v>
      </c>
      <c r="O3943" s="3">
        <f t="shared" si="499"/>
        <v>0</v>
      </c>
      <c r="P3943" s="2">
        <f t="shared" si="492"/>
        <v>0</v>
      </c>
    </row>
    <row r="3944" spans="1:16">
      <c r="A3944" s="1">
        <v>3940</v>
      </c>
      <c r="G3944" s="3">
        <v>0</v>
      </c>
      <c r="H3944" s="2"/>
      <c r="I3944" s="3">
        <f t="shared" si="493"/>
        <v>0</v>
      </c>
      <c r="J3944" s="3">
        <f t="shared" si="494"/>
        <v>0</v>
      </c>
      <c r="K3944" s="3">
        <f t="shared" si="495"/>
        <v>0</v>
      </c>
      <c r="L3944" s="3">
        <f t="shared" si="496"/>
        <v>0</v>
      </c>
      <c r="M3944" s="3">
        <f t="shared" si="497"/>
        <v>0</v>
      </c>
      <c r="N3944" s="3">
        <f t="shared" si="498"/>
        <v>0</v>
      </c>
      <c r="O3944" s="3">
        <f t="shared" si="499"/>
        <v>0</v>
      </c>
      <c r="P3944" s="2">
        <f t="shared" si="492"/>
        <v>0</v>
      </c>
    </row>
    <row r="3945" spans="1:16">
      <c r="A3945" s="1">
        <v>3941</v>
      </c>
      <c r="G3945" s="3">
        <v>0</v>
      </c>
      <c r="H3945" s="2"/>
      <c r="I3945" s="3">
        <f t="shared" si="493"/>
        <v>0</v>
      </c>
      <c r="J3945" s="3">
        <f t="shared" si="494"/>
        <v>0</v>
      </c>
      <c r="K3945" s="3">
        <f t="shared" si="495"/>
        <v>0</v>
      </c>
      <c r="L3945" s="3">
        <f t="shared" si="496"/>
        <v>0</v>
      </c>
      <c r="M3945" s="3">
        <f t="shared" si="497"/>
        <v>0</v>
      </c>
      <c r="N3945" s="3">
        <f t="shared" si="498"/>
        <v>0</v>
      </c>
      <c r="O3945" s="3">
        <f t="shared" si="499"/>
        <v>0</v>
      </c>
      <c r="P3945" s="2">
        <f t="shared" si="492"/>
        <v>0</v>
      </c>
    </row>
    <row r="3946" spans="1:16">
      <c r="A3946" s="1">
        <v>3942</v>
      </c>
      <c r="G3946" s="3">
        <v>0</v>
      </c>
      <c r="H3946" s="2"/>
      <c r="I3946" s="3">
        <f t="shared" si="493"/>
        <v>0</v>
      </c>
      <c r="J3946" s="3">
        <f t="shared" si="494"/>
        <v>0</v>
      </c>
      <c r="K3946" s="3">
        <f t="shared" si="495"/>
        <v>0</v>
      </c>
      <c r="L3946" s="3">
        <f t="shared" si="496"/>
        <v>0</v>
      </c>
      <c r="M3946" s="3">
        <f t="shared" si="497"/>
        <v>0</v>
      </c>
      <c r="N3946" s="3">
        <f t="shared" si="498"/>
        <v>0</v>
      </c>
      <c r="O3946" s="3">
        <f t="shared" si="499"/>
        <v>0</v>
      </c>
      <c r="P3946" s="2">
        <f t="shared" si="492"/>
        <v>0</v>
      </c>
    </row>
    <row r="3947" spans="1:16">
      <c r="A3947" s="1">
        <v>3943</v>
      </c>
      <c r="G3947" s="3">
        <v>0</v>
      </c>
      <c r="H3947" s="2"/>
      <c r="I3947" s="3">
        <f t="shared" si="493"/>
        <v>0</v>
      </c>
      <c r="J3947" s="3">
        <f t="shared" si="494"/>
        <v>0</v>
      </c>
      <c r="K3947" s="3">
        <f t="shared" si="495"/>
        <v>0</v>
      </c>
      <c r="L3947" s="3">
        <f t="shared" si="496"/>
        <v>0</v>
      </c>
      <c r="M3947" s="3">
        <f t="shared" si="497"/>
        <v>0</v>
      </c>
      <c r="N3947" s="3">
        <f t="shared" si="498"/>
        <v>0</v>
      </c>
      <c r="O3947" s="3">
        <f t="shared" si="499"/>
        <v>0</v>
      </c>
      <c r="P3947" s="2">
        <f t="shared" si="492"/>
        <v>0</v>
      </c>
    </row>
    <row r="3948" spans="1:16">
      <c r="A3948" s="1">
        <v>3944</v>
      </c>
      <c r="G3948" s="3">
        <v>0</v>
      </c>
      <c r="H3948" s="2"/>
      <c r="I3948" s="3">
        <f t="shared" si="493"/>
        <v>0</v>
      </c>
      <c r="J3948" s="3">
        <f t="shared" si="494"/>
        <v>0</v>
      </c>
      <c r="K3948" s="3">
        <f t="shared" si="495"/>
        <v>0</v>
      </c>
      <c r="L3948" s="3">
        <f t="shared" si="496"/>
        <v>0</v>
      </c>
      <c r="M3948" s="3">
        <f t="shared" si="497"/>
        <v>0</v>
      </c>
      <c r="N3948" s="3">
        <f t="shared" si="498"/>
        <v>0</v>
      </c>
      <c r="O3948" s="3">
        <f t="shared" si="499"/>
        <v>0</v>
      </c>
      <c r="P3948" s="2">
        <f t="shared" si="492"/>
        <v>0</v>
      </c>
    </row>
    <row r="3949" spans="1:16">
      <c r="A3949" s="1">
        <v>3945</v>
      </c>
      <c r="G3949" s="3">
        <v>0</v>
      </c>
      <c r="H3949" s="2"/>
      <c r="I3949" s="3">
        <f t="shared" si="493"/>
        <v>0</v>
      </c>
      <c r="J3949" s="3">
        <f t="shared" si="494"/>
        <v>0</v>
      </c>
      <c r="K3949" s="3">
        <f t="shared" si="495"/>
        <v>0</v>
      </c>
      <c r="L3949" s="3">
        <f t="shared" si="496"/>
        <v>0</v>
      </c>
      <c r="M3949" s="3">
        <f t="shared" si="497"/>
        <v>0</v>
      </c>
      <c r="N3949" s="3">
        <f t="shared" si="498"/>
        <v>0</v>
      </c>
      <c r="O3949" s="3">
        <f t="shared" si="499"/>
        <v>0</v>
      </c>
      <c r="P3949" s="2">
        <f t="shared" si="492"/>
        <v>0</v>
      </c>
    </row>
    <row r="3950" spans="1:16">
      <c r="A3950" s="1">
        <v>3946</v>
      </c>
      <c r="G3950" s="3">
        <v>0</v>
      </c>
      <c r="H3950" s="2"/>
      <c r="I3950" s="3">
        <f t="shared" si="493"/>
        <v>0</v>
      </c>
      <c r="J3950" s="3">
        <f t="shared" si="494"/>
        <v>0</v>
      </c>
      <c r="K3950" s="3">
        <f t="shared" si="495"/>
        <v>0</v>
      </c>
      <c r="L3950" s="3">
        <f t="shared" si="496"/>
        <v>0</v>
      </c>
      <c r="M3950" s="3">
        <f t="shared" si="497"/>
        <v>0</v>
      </c>
      <c r="N3950" s="3">
        <f t="shared" si="498"/>
        <v>0</v>
      </c>
      <c r="O3950" s="3">
        <f t="shared" si="499"/>
        <v>0</v>
      </c>
      <c r="P3950" s="2">
        <f t="shared" si="492"/>
        <v>0</v>
      </c>
    </row>
    <row r="3951" spans="1:16">
      <c r="A3951" s="1">
        <v>3947</v>
      </c>
      <c r="G3951" s="3">
        <v>0</v>
      </c>
      <c r="H3951" s="2"/>
      <c r="I3951" s="3">
        <f t="shared" si="493"/>
        <v>0</v>
      </c>
      <c r="J3951" s="3">
        <f t="shared" si="494"/>
        <v>0</v>
      </c>
      <c r="K3951" s="3">
        <f t="shared" si="495"/>
        <v>0</v>
      </c>
      <c r="L3951" s="3">
        <f t="shared" si="496"/>
        <v>0</v>
      </c>
      <c r="M3951" s="3">
        <f t="shared" si="497"/>
        <v>0</v>
      </c>
      <c r="N3951" s="3">
        <f t="shared" si="498"/>
        <v>0</v>
      </c>
      <c r="O3951" s="3">
        <f t="shared" si="499"/>
        <v>0</v>
      </c>
      <c r="P3951" s="2">
        <f t="shared" si="492"/>
        <v>0</v>
      </c>
    </row>
    <row r="3952" spans="1:16">
      <c r="A3952" s="1">
        <v>3948</v>
      </c>
      <c r="G3952" s="3">
        <v>0</v>
      </c>
      <c r="H3952" s="2"/>
      <c r="I3952" s="3">
        <f t="shared" si="493"/>
        <v>0</v>
      </c>
      <c r="J3952" s="3">
        <f t="shared" si="494"/>
        <v>0</v>
      </c>
      <c r="K3952" s="3">
        <f t="shared" si="495"/>
        <v>0</v>
      </c>
      <c r="L3952" s="3">
        <f t="shared" si="496"/>
        <v>0</v>
      </c>
      <c r="M3952" s="3">
        <f t="shared" si="497"/>
        <v>0</v>
      </c>
      <c r="N3952" s="3">
        <f t="shared" si="498"/>
        <v>0</v>
      </c>
      <c r="O3952" s="3">
        <f t="shared" si="499"/>
        <v>0</v>
      </c>
      <c r="P3952" s="2">
        <f t="shared" si="492"/>
        <v>0</v>
      </c>
    </row>
    <row r="3953" spans="1:16">
      <c r="A3953" s="1">
        <v>3949</v>
      </c>
      <c r="G3953" s="3">
        <v>0</v>
      </c>
      <c r="H3953" s="2"/>
      <c r="I3953" s="3">
        <f t="shared" si="493"/>
        <v>0</v>
      </c>
      <c r="J3953" s="3">
        <f t="shared" si="494"/>
        <v>0</v>
      </c>
      <c r="K3953" s="3">
        <f t="shared" si="495"/>
        <v>0</v>
      </c>
      <c r="L3953" s="3">
        <f t="shared" si="496"/>
        <v>0</v>
      </c>
      <c r="M3953" s="3">
        <f t="shared" si="497"/>
        <v>0</v>
      </c>
      <c r="N3953" s="3">
        <f t="shared" si="498"/>
        <v>0</v>
      </c>
      <c r="O3953" s="3">
        <f t="shared" si="499"/>
        <v>0</v>
      </c>
      <c r="P3953" s="2">
        <f t="shared" si="492"/>
        <v>0</v>
      </c>
    </row>
    <row r="3954" spans="1:16">
      <c r="A3954" s="1">
        <v>3950</v>
      </c>
      <c r="G3954" s="3">
        <v>0</v>
      </c>
      <c r="H3954" s="2"/>
      <c r="I3954" s="3">
        <f t="shared" si="493"/>
        <v>0</v>
      </c>
      <c r="J3954" s="3">
        <f t="shared" si="494"/>
        <v>0</v>
      </c>
      <c r="K3954" s="3">
        <f t="shared" si="495"/>
        <v>0</v>
      </c>
      <c r="L3954" s="3">
        <f t="shared" si="496"/>
        <v>0</v>
      </c>
      <c r="M3954" s="3">
        <f t="shared" si="497"/>
        <v>0</v>
      </c>
      <c r="N3954" s="3">
        <f t="shared" si="498"/>
        <v>0</v>
      </c>
      <c r="O3954" s="3">
        <f t="shared" si="499"/>
        <v>0</v>
      </c>
      <c r="P3954" s="2">
        <f t="shared" si="492"/>
        <v>0</v>
      </c>
    </row>
    <row r="3955" spans="1:16">
      <c r="A3955" s="1">
        <v>3951</v>
      </c>
      <c r="G3955" s="3">
        <v>0</v>
      </c>
      <c r="H3955" s="2"/>
      <c r="I3955" s="3">
        <f t="shared" si="493"/>
        <v>0</v>
      </c>
      <c r="J3955" s="3">
        <f t="shared" si="494"/>
        <v>0</v>
      </c>
      <c r="K3955" s="3">
        <f t="shared" si="495"/>
        <v>0</v>
      </c>
      <c r="L3955" s="3">
        <f t="shared" si="496"/>
        <v>0</v>
      </c>
      <c r="M3955" s="3">
        <f t="shared" si="497"/>
        <v>0</v>
      </c>
      <c r="N3955" s="3">
        <f t="shared" si="498"/>
        <v>0</v>
      </c>
      <c r="O3955" s="3">
        <f t="shared" si="499"/>
        <v>0</v>
      </c>
      <c r="P3955" s="2">
        <f t="shared" si="492"/>
        <v>0</v>
      </c>
    </row>
    <row r="3956" spans="1:16">
      <c r="A3956" s="1">
        <v>3952</v>
      </c>
      <c r="G3956" s="3">
        <v>0</v>
      </c>
      <c r="H3956" s="2"/>
      <c r="I3956" s="3">
        <f t="shared" si="493"/>
        <v>0</v>
      </c>
      <c r="J3956" s="3">
        <f t="shared" si="494"/>
        <v>0</v>
      </c>
      <c r="K3956" s="3">
        <f t="shared" si="495"/>
        <v>0</v>
      </c>
      <c r="L3956" s="3">
        <f t="shared" si="496"/>
        <v>0</v>
      </c>
      <c r="M3956" s="3">
        <f t="shared" si="497"/>
        <v>0</v>
      </c>
      <c r="N3956" s="3">
        <f t="shared" si="498"/>
        <v>0</v>
      </c>
      <c r="O3956" s="3">
        <f t="shared" si="499"/>
        <v>0</v>
      </c>
      <c r="P3956" s="2">
        <f t="shared" si="492"/>
        <v>0</v>
      </c>
    </row>
    <row r="3957" spans="1:16">
      <c r="A3957" s="1">
        <v>3953</v>
      </c>
      <c r="G3957" s="3">
        <v>0</v>
      </c>
      <c r="H3957" s="2"/>
      <c r="I3957" s="3">
        <f t="shared" si="493"/>
        <v>0</v>
      </c>
      <c r="J3957" s="3">
        <f t="shared" si="494"/>
        <v>0</v>
      </c>
      <c r="K3957" s="3">
        <f t="shared" si="495"/>
        <v>0</v>
      </c>
      <c r="L3957" s="3">
        <f t="shared" si="496"/>
        <v>0</v>
      </c>
      <c r="M3957" s="3">
        <f t="shared" si="497"/>
        <v>0</v>
      </c>
      <c r="N3957" s="3">
        <f t="shared" si="498"/>
        <v>0</v>
      </c>
      <c r="O3957" s="3">
        <f t="shared" si="499"/>
        <v>0</v>
      </c>
      <c r="P3957" s="2">
        <f t="shared" si="492"/>
        <v>0</v>
      </c>
    </row>
    <row r="3958" spans="1:16">
      <c r="A3958" s="1">
        <v>3954</v>
      </c>
      <c r="G3958" s="3">
        <v>0</v>
      </c>
      <c r="H3958" s="2"/>
      <c r="I3958" s="3">
        <f t="shared" si="493"/>
        <v>0</v>
      </c>
      <c r="J3958" s="3">
        <f t="shared" si="494"/>
        <v>0</v>
      </c>
      <c r="K3958" s="3">
        <f t="shared" si="495"/>
        <v>0</v>
      </c>
      <c r="L3958" s="3">
        <f t="shared" si="496"/>
        <v>0</v>
      </c>
      <c r="M3958" s="3">
        <f t="shared" si="497"/>
        <v>0</v>
      </c>
      <c r="N3958" s="3">
        <f t="shared" si="498"/>
        <v>0</v>
      </c>
      <c r="O3958" s="3">
        <f t="shared" si="499"/>
        <v>0</v>
      </c>
      <c r="P3958" s="2">
        <f t="shared" si="492"/>
        <v>0</v>
      </c>
    </row>
    <row r="3959" spans="1:16">
      <c r="A3959" s="1">
        <v>3955</v>
      </c>
      <c r="G3959" s="3">
        <v>0</v>
      </c>
      <c r="H3959" s="2"/>
      <c r="I3959" s="3">
        <f t="shared" si="493"/>
        <v>0</v>
      </c>
      <c r="J3959" s="3">
        <f t="shared" si="494"/>
        <v>0</v>
      </c>
      <c r="K3959" s="3">
        <f t="shared" si="495"/>
        <v>0</v>
      </c>
      <c r="L3959" s="3">
        <f t="shared" si="496"/>
        <v>0</v>
      </c>
      <c r="M3959" s="3">
        <f t="shared" si="497"/>
        <v>0</v>
      </c>
      <c r="N3959" s="3">
        <f t="shared" si="498"/>
        <v>0</v>
      </c>
      <c r="O3959" s="3">
        <f t="shared" si="499"/>
        <v>0</v>
      </c>
      <c r="P3959" s="2">
        <f t="shared" si="492"/>
        <v>0</v>
      </c>
    </row>
    <row r="3960" spans="1:16">
      <c r="A3960" s="1">
        <v>3956</v>
      </c>
      <c r="G3960" s="3">
        <v>0</v>
      </c>
      <c r="H3960" s="2"/>
      <c r="I3960" s="3">
        <f t="shared" si="493"/>
        <v>0</v>
      </c>
      <c r="J3960" s="3">
        <f t="shared" si="494"/>
        <v>0</v>
      </c>
      <c r="K3960" s="3">
        <f t="shared" si="495"/>
        <v>0</v>
      </c>
      <c r="L3960" s="3">
        <f t="shared" si="496"/>
        <v>0</v>
      </c>
      <c r="M3960" s="3">
        <f t="shared" si="497"/>
        <v>0</v>
      </c>
      <c r="N3960" s="3">
        <f t="shared" si="498"/>
        <v>0</v>
      </c>
      <c r="O3960" s="3">
        <f t="shared" si="499"/>
        <v>0</v>
      </c>
      <c r="P3960" s="2">
        <f t="shared" si="492"/>
        <v>0</v>
      </c>
    </row>
    <row r="3961" spans="1:16">
      <c r="A3961" s="1">
        <v>3957</v>
      </c>
      <c r="G3961" s="3">
        <v>0</v>
      </c>
      <c r="H3961" s="2"/>
      <c r="I3961" s="3">
        <f t="shared" si="493"/>
        <v>0</v>
      </c>
      <c r="J3961" s="3">
        <f t="shared" si="494"/>
        <v>0</v>
      </c>
      <c r="K3961" s="3">
        <f t="shared" si="495"/>
        <v>0</v>
      </c>
      <c r="L3961" s="3">
        <f t="shared" si="496"/>
        <v>0</v>
      </c>
      <c r="M3961" s="3">
        <f t="shared" si="497"/>
        <v>0</v>
      </c>
      <c r="N3961" s="3">
        <f t="shared" si="498"/>
        <v>0</v>
      </c>
      <c r="O3961" s="3">
        <f t="shared" si="499"/>
        <v>0</v>
      </c>
      <c r="P3961" s="2">
        <f t="shared" si="492"/>
        <v>0</v>
      </c>
    </row>
    <row r="3962" spans="1:16">
      <c r="A3962" s="1">
        <v>3958</v>
      </c>
      <c r="G3962" s="3">
        <v>0</v>
      </c>
      <c r="H3962" s="2"/>
      <c r="I3962" s="3">
        <f t="shared" si="493"/>
        <v>0</v>
      </c>
      <c r="J3962" s="3">
        <f t="shared" si="494"/>
        <v>0</v>
      </c>
      <c r="K3962" s="3">
        <f t="shared" si="495"/>
        <v>0</v>
      </c>
      <c r="L3962" s="3">
        <f t="shared" si="496"/>
        <v>0</v>
      </c>
      <c r="M3962" s="3">
        <f t="shared" si="497"/>
        <v>0</v>
      </c>
      <c r="N3962" s="3">
        <f t="shared" si="498"/>
        <v>0</v>
      </c>
      <c r="O3962" s="3">
        <f t="shared" si="499"/>
        <v>0</v>
      </c>
      <c r="P3962" s="2">
        <f t="shared" si="492"/>
        <v>0</v>
      </c>
    </row>
    <row r="3963" spans="1:16">
      <c r="A3963" s="1">
        <v>3959</v>
      </c>
      <c r="G3963" s="3">
        <v>0</v>
      </c>
      <c r="H3963" s="2"/>
      <c r="I3963" s="3">
        <f t="shared" si="493"/>
        <v>0</v>
      </c>
      <c r="J3963" s="3">
        <f t="shared" si="494"/>
        <v>0</v>
      </c>
      <c r="K3963" s="3">
        <f t="shared" si="495"/>
        <v>0</v>
      </c>
      <c r="L3963" s="3">
        <f t="shared" si="496"/>
        <v>0</v>
      </c>
      <c r="M3963" s="3">
        <f t="shared" si="497"/>
        <v>0</v>
      </c>
      <c r="N3963" s="3">
        <f t="shared" si="498"/>
        <v>0</v>
      </c>
      <c r="O3963" s="3">
        <f t="shared" si="499"/>
        <v>0</v>
      </c>
      <c r="P3963" s="2">
        <f t="shared" si="492"/>
        <v>0</v>
      </c>
    </row>
    <row r="3964" spans="1:16">
      <c r="A3964" s="1">
        <v>3960</v>
      </c>
      <c r="G3964" s="3">
        <v>0</v>
      </c>
      <c r="H3964" s="2"/>
      <c r="I3964" s="3">
        <f t="shared" si="493"/>
        <v>0</v>
      </c>
      <c r="J3964" s="3">
        <f t="shared" si="494"/>
        <v>0</v>
      </c>
      <c r="K3964" s="3">
        <f t="shared" si="495"/>
        <v>0</v>
      </c>
      <c r="L3964" s="3">
        <f t="shared" si="496"/>
        <v>0</v>
      </c>
      <c r="M3964" s="3">
        <f t="shared" si="497"/>
        <v>0</v>
      </c>
      <c r="N3964" s="3">
        <f t="shared" si="498"/>
        <v>0</v>
      </c>
      <c r="O3964" s="3">
        <f t="shared" si="499"/>
        <v>0</v>
      </c>
      <c r="P3964" s="2">
        <f t="shared" si="492"/>
        <v>0</v>
      </c>
    </row>
    <row r="3965" spans="1:16">
      <c r="A3965" s="1">
        <v>3961</v>
      </c>
      <c r="G3965" s="3">
        <v>0</v>
      </c>
      <c r="H3965" s="2"/>
      <c r="I3965" s="3">
        <f t="shared" si="493"/>
        <v>0</v>
      </c>
      <c r="J3965" s="3">
        <f t="shared" si="494"/>
        <v>0</v>
      </c>
      <c r="K3965" s="3">
        <f t="shared" si="495"/>
        <v>0</v>
      </c>
      <c r="L3965" s="3">
        <f t="shared" si="496"/>
        <v>0</v>
      </c>
      <c r="M3965" s="3">
        <f t="shared" si="497"/>
        <v>0</v>
      </c>
      <c r="N3965" s="3">
        <f t="shared" si="498"/>
        <v>0</v>
      </c>
      <c r="O3965" s="3">
        <f t="shared" si="499"/>
        <v>0</v>
      </c>
      <c r="P3965" s="2">
        <f t="shared" si="492"/>
        <v>0</v>
      </c>
    </row>
    <row r="3966" spans="1:16">
      <c r="A3966" s="1">
        <v>3962</v>
      </c>
      <c r="G3966" s="3">
        <v>0</v>
      </c>
      <c r="H3966" s="2"/>
      <c r="I3966" s="3">
        <f t="shared" si="493"/>
        <v>0</v>
      </c>
      <c r="J3966" s="3">
        <f t="shared" si="494"/>
        <v>0</v>
      </c>
      <c r="K3966" s="3">
        <f t="shared" si="495"/>
        <v>0</v>
      </c>
      <c r="L3966" s="3">
        <f t="shared" si="496"/>
        <v>0</v>
      </c>
      <c r="M3966" s="3">
        <f t="shared" si="497"/>
        <v>0</v>
      </c>
      <c r="N3966" s="3">
        <f t="shared" si="498"/>
        <v>0</v>
      </c>
      <c r="O3966" s="3">
        <f t="shared" si="499"/>
        <v>0</v>
      </c>
      <c r="P3966" s="2">
        <f t="shared" si="492"/>
        <v>0</v>
      </c>
    </row>
    <row r="3967" spans="1:16">
      <c r="A3967" s="1">
        <v>3963</v>
      </c>
      <c r="G3967" s="3">
        <v>0</v>
      </c>
      <c r="H3967" s="2"/>
      <c r="I3967" s="3">
        <f t="shared" si="493"/>
        <v>0</v>
      </c>
      <c r="J3967" s="3">
        <f t="shared" si="494"/>
        <v>0</v>
      </c>
      <c r="K3967" s="3">
        <f t="shared" si="495"/>
        <v>0</v>
      </c>
      <c r="L3967" s="3">
        <f t="shared" si="496"/>
        <v>0</v>
      </c>
      <c r="M3967" s="3">
        <f t="shared" si="497"/>
        <v>0</v>
      </c>
      <c r="N3967" s="3">
        <f t="shared" si="498"/>
        <v>0</v>
      </c>
      <c r="O3967" s="3">
        <f t="shared" si="499"/>
        <v>0</v>
      </c>
      <c r="P3967" s="2">
        <f t="shared" si="492"/>
        <v>0</v>
      </c>
    </row>
    <row r="3968" spans="1:16">
      <c r="A3968" s="1">
        <v>3964</v>
      </c>
      <c r="G3968" s="3">
        <v>0</v>
      </c>
      <c r="H3968" s="2"/>
      <c r="I3968" s="3">
        <f t="shared" si="493"/>
        <v>0</v>
      </c>
      <c r="J3968" s="3">
        <f t="shared" si="494"/>
        <v>0</v>
      </c>
      <c r="K3968" s="3">
        <f t="shared" si="495"/>
        <v>0</v>
      </c>
      <c r="L3968" s="3">
        <f t="shared" si="496"/>
        <v>0</v>
      </c>
      <c r="M3968" s="3">
        <f t="shared" si="497"/>
        <v>0</v>
      </c>
      <c r="N3968" s="3">
        <f t="shared" si="498"/>
        <v>0</v>
      </c>
      <c r="O3968" s="3">
        <f t="shared" si="499"/>
        <v>0</v>
      </c>
      <c r="P3968" s="2">
        <f t="shared" si="492"/>
        <v>0</v>
      </c>
    </row>
    <row r="3969" spans="1:16">
      <c r="A3969" s="1">
        <v>3965</v>
      </c>
      <c r="G3969" s="3">
        <v>0</v>
      </c>
      <c r="H3969" s="2"/>
      <c r="I3969" s="3">
        <f t="shared" si="493"/>
        <v>0</v>
      </c>
      <c r="J3969" s="3">
        <f t="shared" si="494"/>
        <v>0</v>
      </c>
      <c r="K3969" s="3">
        <f t="shared" si="495"/>
        <v>0</v>
      </c>
      <c r="L3969" s="3">
        <f t="shared" si="496"/>
        <v>0</v>
      </c>
      <c r="M3969" s="3">
        <f t="shared" si="497"/>
        <v>0</v>
      </c>
      <c r="N3969" s="3">
        <f t="shared" si="498"/>
        <v>0</v>
      </c>
      <c r="O3969" s="3">
        <f t="shared" si="499"/>
        <v>0</v>
      </c>
      <c r="P3969" s="2">
        <f t="shared" si="492"/>
        <v>0</v>
      </c>
    </row>
    <row r="3970" spans="1:16">
      <c r="A3970" s="1">
        <v>3966</v>
      </c>
      <c r="G3970" s="3">
        <v>0</v>
      </c>
      <c r="H3970" s="2"/>
      <c r="I3970" s="3">
        <f t="shared" si="493"/>
        <v>0</v>
      </c>
      <c r="J3970" s="3">
        <f t="shared" si="494"/>
        <v>0</v>
      </c>
      <c r="K3970" s="3">
        <f t="shared" si="495"/>
        <v>0</v>
      </c>
      <c r="L3970" s="3">
        <f t="shared" si="496"/>
        <v>0</v>
      </c>
      <c r="M3970" s="3">
        <f t="shared" si="497"/>
        <v>0</v>
      </c>
      <c r="N3970" s="3">
        <f t="shared" si="498"/>
        <v>0</v>
      </c>
      <c r="O3970" s="3">
        <f t="shared" si="499"/>
        <v>0</v>
      </c>
      <c r="P3970" s="2">
        <f t="shared" si="492"/>
        <v>0</v>
      </c>
    </row>
    <row r="3971" spans="1:16">
      <c r="A3971" s="1">
        <v>3967</v>
      </c>
      <c r="G3971" s="3">
        <v>0</v>
      </c>
      <c r="H3971" s="2"/>
      <c r="I3971" s="3">
        <f t="shared" si="493"/>
        <v>0</v>
      </c>
      <c r="J3971" s="3">
        <f t="shared" si="494"/>
        <v>0</v>
      </c>
      <c r="K3971" s="3">
        <f t="shared" si="495"/>
        <v>0</v>
      </c>
      <c r="L3971" s="3">
        <f t="shared" si="496"/>
        <v>0</v>
      </c>
      <c r="M3971" s="3">
        <f t="shared" si="497"/>
        <v>0</v>
      </c>
      <c r="N3971" s="3">
        <f t="shared" si="498"/>
        <v>0</v>
      </c>
      <c r="O3971" s="3">
        <f t="shared" si="499"/>
        <v>0</v>
      </c>
      <c r="P3971" s="2">
        <f t="shared" si="492"/>
        <v>0</v>
      </c>
    </row>
    <row r="3972" spans="1:16">
      <c r="A3972" s="1">
        <v>3968</v>
      </c>
      <c r="G3972" s="3">
        <v>0</v>
      </c>
      <c r="H3972" s="2"/>
      <c r="I3972" s="3">
        <f t="shared" si="493"/>
        <v>0</v>
      </c>
      <c r="J3972" s="3">
        <f t="shared" si="494"/>
        <v>0</v>
      </c>
      <c r="K3972" s="3">
        <f t="shared" si="495"/>
        <v>0</v>
      </c>
      <c r="L3972" s="3">
        <f t="shared" si="496"/>
        <v>0</v>
      </c>
      <c r="M3972" s="3">
        <f t="shared" si="497"/>
        <v>0</v>
      </c>
      <c r="N3972" s="3">
        <f t="shared" si="498"/>
        <v>0</v>
      </c>
      <c r="O3972" s="3">
        <f t="shared" si="499"/>
        <v>0</v>
      </c>
      <c r="P3972" s="2">
        <f t="shared" si="492"/>
        <v>0</v>
      </c>
    </row>
    <row r="3973" spans="1:16">
      <c r="A3973" s="1">
        <v>3969</v>
      </c>
      <c r="G3973" s="3">
        <v>0</v>
      </c>
      <c r="H3973" s="2"/>
      <c r="I3973" s="3">
        <f t="shared" si="493"/>
        <v>0</v>
      </c>
      <c r="J3973" s="3">
        <f t="shared" si="494"/>
        <v>0</v>
      </c>
      <c r="K3973" s="3">
        <f t="shared" si="495"/>
        <v>0</v>
      </c>
      <c r="L3973" s="3">
        <f t="shared" si="496"/>
        <v>0</v>
      </c>
      <c r="M3973" s="3">
        <f t="shared" si="497"/>
        <v>0</v>
      </c>
      <c r="N3973" s="3">
        <f t="shared" si="498"/>
        <v>0</v>
      </c>
      <c r="O3973" s="3">
        <f t="shared" si="499"/>
        <v>0</v>
      </c>
      <c r="P3973" s="2">
        <f t="shared" ref="P3973:P4036" si="500">O3973</f>
        <v>0</v>
      </c>
    </row>
    <row r="3974" spans="1:16">
      <c r="A3974" s="1">
        <v>3970</v>
      </c>
      <c r="G3974" s="3">
        <v>0</v>
      </c>
      <c r="H3974" s="2"/>
      <c r="I3974" s="3">
        <f t="shared" si="493"/>
        <v>0</v>
      </c>
      <c r="J3974" s="3">
        <f t="shared" si="494"/>
        <v>0</v>
      </c>
      <c r="K3974" s="3">
        <f t="shared" si="495"/>
        <v>0</v>
      </c>
      <c r="L3974" s="3">
        <f t="shared" si="496"/>
        <v>0</v>
      </c>
      <c r="M3974" s="3">
        <f t="shared" si="497"/>
        <v>0</v>
      </c>
      <c r="N3974" s="3">
        <f t="shared" si="498"/>
        <v>0</v>
      </c>
      <c r="O3974" s="3">
        <f t="shared" si="499"/>
        <v>0</v>
      </c>
      <c r="P3974" s="2">
        <f t="shared" si="500"/>
        <v>0</v>
      </c>
    </row>
    <row r="3975" spans="1:16">
      <c r="A3975" s="1">
        <v>3971</v>
      </c>
      <c r="G3975" s="3">
        <v>0</v>
      </c>
      <c r="H3975" s="2"/>
      <c r="I3975" s="3">
        <f t="shared" si="493"/>
        <v>0</v>
      </c>
      <c r="J3975" s="3">
        <f t="shared" si="494"/>
        <v>0</v>
      </c>
      <c r="K3975" s="3">
        <f t="shared" si="495"/>
        <v>0</v>
      </c>
      <c r="L3975" s="3">
        <f t="shared" si="496"/>
        <v>0</v>
      </c>
      <c r="M3975" s="3">
        <f t="shared" si="497"/>
        <v>0</v>
      </c>
      <c r="N3975" s="3">
        <f t="shared" si="498"/>
        <v>0</v>
      </c>
      <c r="O3975" s="3">
        <f t="shared" si="499"/>
        <v>0</v>
      </c>
      <c r="P3975" s="2">
        <f t="shared" si="500"/>
        <v>0</v>
      </c>
    </row>
    <row r="3976" spans="1:16">
      <c r="A3976" s="1">
        <v>3972</v>
      </c>
      <c r="G3976" s="3">
        <v>0</v>
      </c>
      <c r="H3976" s="2"/>
      <c r="I3976" s="3">
        <f t="shared" si="493"/>
        <v>0</v>
      </c>
      <c r="J3976" s="3">
        <f t="shared" si="494"/>
        <v>0</v>
      </c>
      <c r="K3976" s="3">
        <f t="shared" si="495"/>
        <v>0</v>
      </c>
      <c r="L3976" s="3">
        <f t="shared" si="496"/>
        <v>0</v>
      </c>
      <c r="M3976" s="3">
        <f t="shared" si="497"/>
        <v>0</v>
      </c>
      <c r="N3976" s="3">
        <f t="shared" si="498"/>
        <v>0</v>
      </c>
      <c r="O3976" s="3">
        <f t="shared" si="499"/>
        <v>0</v>
      </c>
      <c r="P3976" s="2">
        <f t="shared" si="500"/>
        <v>0</v>
      </c>
    </row>
    <row r="3977" spans="1:16">
      <c r="A3977" s="1">
        <v>3973</v>
      </c>
      <c r="G3977" s="3">
        <v>0</v>
      </c>
      <c r="H3977" s="2"/>
      <c r="I3977" s="3">
        <f t="shared" si="493"/>
        <v>0</v>
      </c>
      <c r="J3977" s="3">
        <f t="shared" si="494"/>
        <v>0</v>
      </c>
      <c r="K3977" s="3">
        <f t="shared" si="495"/>
        <v>0</v>
      </c>
      <c r="L3977" s="3">
        <f t="shared" si="496"/>
        <v>0</v>
      </c>
      <c r="M3977" s="3">
        <f t="shared" si="497"/>
        <v>0</v>
      </c>
      <c r="N3977" s="3">
        <f t="shared" si="498"/>
        <v>0</v>
      </c>
      <c r="O3977" s="3">
        <f t="shared" si="499"/>
        <v>0</v>
      </c>
      <c r="P3977" s="2">
        <f t="shared" si="500"/>
        <v>0</v>
      </c>
    </row>
    <row r="3978" spans="1:16">
      <c r="A3978" s="1">
        <v>3974</v>
      </c>
      <c r="G3978" s="3">
        <v>0</v>
      </c>
      <c r="H3978" s="2"/>
      <c r="I3978" s="3">
        <f t="shared" si="493"/>
        <v>0</v>
      </c>
      <c r="J3978" s="3">
        <f t="shared" si="494"/>
        <v>0</v>
      </c>
      <c r="K3978" s="3">
        <f t="shared" si="495"/>
        <v>0</v>
      </c>
      <c r="L3978" s="3">
        <f t="shared" si="496"/>
        <v>0</v>
      </c>
      <c r="M3978" s="3">
        <f t="shared" si="497"/>
        <v>0</v>
      </c>
      <c r="N3978" s="3">
        <f t="shared" si="498"/>
        <v>0</v>
      </c>
      <c r="O3978" s="3">
        <f t="shared" si="499"/>
        <v>0</v>
      </c>
      <c r="P3978" s="2">
        <f t="shared" si="500"/>
        <v>0</v>
      </c>
    </row>
    <row r="3979" spans="1:16">
      <c r="A3979" s="1">
        <v>3975</v>
      </c>
      <c r="G3979" s="3">
        <v>0</v>
      </c>
      <c r="H3979" s="2"/>
      <c r="I3979" s="3">
        <f t="shared" si="493"/>
        <v>0</v>
      </c>
      <c r="J3979" s="3">
        <f t="shared" si="494"/>
        <v>0</v>
      </c>
      <c r="K3979" s="3">
        <f t="shared" si="495"/>
        <v>0</v>
      </c>
      <c r="L3979" s="3">
        <f t="shared" si="496"/>
        <v>0</v>
      </c>
      <c r="M3979" s="3">
        <f t="shared" si="497"/>
        <v>0</v>
      </c>
      <c r="N3979" s="3">
        <f t="shared" si="498"/>
        <v>0</v>
      </c>
      <c r="O3979" s="3">
        <f t="shared" si="499"/>
        <v>0</v>
      </c>
      <c r="P3979" s="2">
        <f t="shared" si="500"/>
        <v>0</v>
      </c>
    </row>
    <row r="3980" spans="1:16">
      <c r="A3980" s="1">
        <v>3976</v>
      </c>
      <c r="G3980" s="3">
        <v>0</v>
      </c>
      <c r="H3980" s="2"/>
      <c r="I3980" s="3">
        <f t="shared" si="493"/>
        <v>0</v>
      </c>
      <c r="J3980" s="3">
        <f t="shared" si="494"/>
        <v>0</v>
      </c>
      <c r="K3980" s="3">
        <f t="shared" si="495"/>
        <v>0</v>
      </c>
      <c r="L3980" s="3">
        <f t="shared" si="496"/>
        <v>0</v>
      </c>
      <c r="M3980" s="3">
        <f t="shared" si="497"/>
        <v>0</v>
      </c>
      <c r="N3980" s="3">
        <f t="shared" si="498"/>
        <v>0</v>
      </c>
      <c r="O3980" s="3">
        <f t="shared" si="499"/>
        <v>0</v>
      </c>
      <c r="P3980" s="2">
        <f t="shared" si="500"/>
        <v>0</v>
      </c>
    </row>
    <row r="3981" spans="1:16">
      <c r="A3981" s="1">
        <v>3977</v>
      </c>
      <c r="G3981" s="3">
        <v>0</v>
      </c>
      <c r="H3981" s="2"/>
      <c r="I3981" s="3">
        <f t="shared" si="493"/>
        <v>0</v>
      </c>
      <c r="J3981" s="3">
        <f t="shared" si="494"/>
        <v>0</v>
      </c>
      <c r="K3981" s="3">
        <f t="shared" si="495"/>
        <v>0</v>
      </c>
      <c r="L3981" s="3">
        <f t="shared" si="496"/>
        <v>0</v>
      </c>
      <c r="M3981" s="3">
        <f t="shared" si="497"/>
        <v>0</v>
      </c>
      <c r="N3981" s="3">
        <f t="shared" si="498"/>
        <v>0</v>
      </c>
      <c r="O3981" s="3">
        <f t="shared" si="499"/>
        <v>0</v>
      </c>
      <c r="P3981" s="2">
        <f t="shared" si="500"/>
        <v>0</v>
      </c>
    </row>
    <row r="3982" spans="1:16">
      <c r="A3982" s="1">
        <v>3978</v>
      </c>
      <c r="G3982" s="3">
        <v>0</v>
      </c>
      <c r="H3982" s="2"/>
      <c r="I3982" s="3">
        <f t="shared" si="493"/>
        <v>0</v>
      </c>
      <c r="J3982" s="3">
        <f t="shared" si="494"/>
        <v>0</v>
      </c>
      <c r="K3982" s="3">
        <f t="shared" si="495"/>
        <v>0</v>
      </c>
      <c r="L3982" s="3">
        <f t="shared" si="496"/>
        <v>0</v>
      </c>
      <c r="M3982" s="3">
        <f t="shared" si="497"/>
        <v>0</v>
      </c>
      <c r="N3982" s="3">
        <f t="shared" si="498"/>
        <v>0</v>
      </c>
      <c r="O3982" s="3">
        <f t="shared" si="499"/>
        <v>0</v>
      </c>
      <c r="P3982" s="2">
        <f t="shared" si="500"/>
        <v>0</v>
      </c>
    </row>
    <row r="3983" spans="1:16">
      <c r="A3983" s="1">
        <v>3979</v>
      </c>
      <c r="G3983" s="3">
        <v>0</v>
      </c>
      <c r="H3983" s="2"/>
      <c r="I3983" s="3">
        <f t="shared" si="493"/>
        <v>0</v>
      </c>
      <c r="J3983" s="3">
        <f t="shared" si="494"/>
        <v>0</v>
      </c>
      <c r="K3983" s="3">
        <f t="shared" si="495"/>
        <v>0</v>
      </c>
      <c r="L3983" s="3">
        <f t="shared" si="496"/>
        <v>0</v>
      </c>
      <c r="M3983" s="3">
        <f t="shared" si="497"/>
        <v>0</v>
      </c>
      <c r="N3983" s="3">
        <f t="shared" si="498"/>
        <v>0</v>
      </c>
      <c r="O3983" s="3">
        <f t="shared" si="499"/>
        <v>0</v>
      </c>
      <c r="P3983" s="2">
        <f t="shared" si="500"/>
        <v>0</v>
      </c>
    </row>
    <row r="3984" spans="1:16">
      <c r="A3984" s="1">
        <v>3980</v>
      </c>
      <c r="G3984" s="3">
        <v>0</v>
      </c>
      <c r="H3984" s="2"/>
      <c r="I3984" s="3">
        <f t="shared" si="493"/>
        <v>0</v>
      </c>
      <c r="J3984" s="3">
        <f t="shared" si="494"/>
        <v>0</v>
      </c>
      <c r="K3984" s="3">
        <f t="shared" si="495"/>
        <v>0</v>
      </c>
      <c r="L3984" s="3">
        <f t="shared" si="496"/>
        <v>0</v>
      </c>
      <c r="M3984" s="3">
        <f t="shared" si="497"/>
        <v>0</v>
      </c>
      <c r="N3984" s="3">
        <f t="shared" si="498"/>
        <v>0</v>
      </c>
      <c r="O3984" s="3">
        <f t="shared" si="499"/>
        <v>0</v>
      </c>
      <c r="P3984" s="2">
        <f t="shared" si="500"/>
        <v>0</v>
      </c>
    </row>
    <row r="3985" spans="1:16">
      <c r="A3985" s="1">
        <v>3981</v>
      </c>
      <c r="G3985" s="3">
        <v>0</v>
      </c>
      <c r="H3985" s="2"/>
      <c r="I3985" s="3">
        <f t="shared" si="493"/>
        <v>0</v>
      </c>
      <c r="J3985" s="3">
        <f t="shared" si="494"/>
        <v>0</v>
      </c>
      <c r="K3985" s="3">
        <f t="shared" si="495"/>
        <v>0</v>
      </c>
      <c r="L3985" s="3">
        <f t="shared" si="496"/>
        <v>0</v>
      </c>
      <c r="M3985" s="3">
        <f t="shared" si="497"/>
        <v>0</v>
      </c>
      <c r="N3985" s="3">
        <f t="shared" si="498"/>
        <v>0</v>
      </c>
      <c r="O3985" s="3">
        <f t="shared" si="499"/>
        <v>0</v>
      </c>
      <c r="P3985" s="2">
        <f t="shared" si="500"/>
        <v>0</v>
      </c>
    </row>
    <row r="3986" spans="1:16">
      <c r="A3986" s="1">
        <v>3982</v>
      </c>
      <c r="G3986" s="3">
        <v>0</v>
      </c>
      <c r="H3986" s="2"/>
      <c r="I3986" s="3">
        <f t="shared" si="493"/>
        <v>0</v>
      </c>
      <c r="J3986" s="3">
        <f t="shared" si="494"/>
        <v>0</v>
      </c>
      <c r="K3986" s="3">
        <f t="shared" si="495"/>
        <v>0</v>
      </c>
      <c r="L3986" s="3">
        <f t="shared" si="496"/>
        <v>0</v>
      </c>
      <c r="M3986" s="3">
        <f t="shared" si="497"/>
        <v>0</v>
      </c>
      <c r="N3986" s="3">
        <f t="shared" si="498"/>
        <v>0</v>
      </c>
      <c r="O3986" s="3">
        <f t="shared" si="499"/>
        <v>0</v>
      </c>
      <c r="P3986" s="2">
        <f t="shared" si="500"/>
        <v>0</v>
      </c>
    </row>
    <row r="3987" spans="1:16">
      <c r="A3987" s="1">
        <v>3983</v>
      </c>
      <c r="G3987" s="3">
        <v>0</v>
      </c>
      <c r="H3987" s="2"/>
      <c r="I3987" s="3">
        <f t="shared" si="493"/>
        <v>0</v>
      </c>
      <c r="J3987" s="3">
        <f t="shared" si="494"/>
        <v>0</v>
      </c>
      <c r="K3987" s="3">
        <f t="shared" si="495"/>
        <v>0</v>
      </c>
      <c r="L3987" s="3">
        <f t="shared" si="496"/>
        <v>0</v>
      </c>
      <c r="M3987" s="3">
        <f t="shared" si="497"/>
        <v>0</v>
      </c>
      <c r="N3987" s="3">
        <f t="shared" si="498"/>
        <v>0</v>
      </c>
      <c r="O3987" s="3">
        <f t="shared" si="499"/>
        <v>0</v>
      </c>
      <c r="P3987" s="2">
        <f t="shared" si="500"/>
        <v>0</v>
      </c>
    </row>
    <row r="3988" spans="1:16">
      <c r="A3988" s="1">
        <v>3984</v>
      </c>
      <c r="G3988" s="3">
        <v>0</v>
      </c>
      <c r="H3988" s="2"/>
      <c r="I3988" s="3">
        <f t="shared" si="493"/>
        <v>0</v>
      </c>
      <c r="J3988" s="3">
        <f t="shared" si="494"/>
        <v>0</v>
      </c>
      <c r="K3988" s="3">
        <f t="shared" si="495"/>
        <v>0</v>
      </c>
      <c r="L3988" s="3">
        <f t="shared" si="496"/>
        <v>0</v>
      </c>
      <c r="M3988" s="3">
        <f t="shared" si="497"/>
        <v>0</v>
      </c>
      <c r="N3988" s="3">
        <f t="shared" si="498"/>
        <v>0</v>
      </c>
      <c r="O3988" s="3">
        <f t="shared" si="499"/>
        <v>0</v>
      </c>
      <c r="P3988" s="2">
        <f t="shared" si="500"/>
        <v>0</v>
      </c>
    </row>
    <row r="3989" spans="1:16">
      <c r="A3989" s="1">
        <v>3985</v>
      </c>
      <c r="G3989" s="3">
        <v>0</v>
      </c>
      <c r="H3989" s="2"/>
      <c r="I3989" s="3">
        <f t="shared" si="493"/>
        <v>0</v>
      </c>
      <c r="J3989" s="3">
        <f t="shared" si="494"/>
        <v>0</v>
      </c>
      <c r="K3989" s="3">
        <f t="shared" si="495"/>
        <v>0</v>
      </c>
      <c r="L3989" s="3">
        <f t="shared" si="496"/>
        <v>0</v>
      </c>
      <c r="M3989" s="3">
        <f t="shared" si="497"/>
        <v>0</v>
      </c>
      <c r="N3989" s="3">
        <f t="shared" si="498"/>
        <v>0</v>
      </c>
      <c r="O3989" s="3">
        <f t="shared" si="499"/>
        <v>0</v>
      </c>
      <c r="P3989" s="2">
        <f t="shared" si="500"/>
        <v>0</v>
      </c>
    </row>
    <row r="3990" spans="1:16">
      <c r="A3990" s="1">
        <v>3986</v>
      </c>
      <c r="G3990" s="3">
        <v>0</v>
      </c>
      <c r="H3990" s="2"/>
      <c r="I3990" s="3">
        <f t="shared" si="493"/>
        <v>0</v>
      </c>
      <c r="J3990" s="3">
        <f t="shared" si="494"/>
        <v>0</v>
      </c>
      <c r="K3990" s="3">
        <f t="shared" si="495"/>
        <v>0</v>
      </c>
      <c r="L3990" s="3">
        <f t="shared" si="496"/>
        <v>0</v>
      </c>
      <c r="M3990" s="3">
        <f t="shared" si="497"/>
        <v>0</v>
      </c>
      <c r="N3990" s="3">
        <f t="shared" si="498"/>
        <v>0</v>
      </c>
      <c r="O3990" s="3">
        <f t="shared" si="499"/>
        <v>0</v>
      </c>
      <c r="P3990" s="2">
        <f t="shared" si="500"/>
        <v>0</v>
      </c>
    </row>
    <row r="3991" spans="1:16">
      <c r="A3991" s="1">
        <v>3987</v>
      </c>
      <c r="G3991" s="3">
        <v>0</v>
      </c>
      <c r="H3991" s="2"/>
      <c r="I3991" s="3">
        <f t="shared" si="493"/>
        <v>0</v>
      </c>
      <c r="J3991" s="3">
        <f t="shared" si="494"/>
        <v>0</v>
      </c>
      <c r="K3991" s="3">
        <f t="shared" si="495"/>
        <v>0</v>
      </c>
      <c r="L3991" s="3">
        <f t="shared" si="496"/>
        <v>0</v>
      </c>
      <c r="M3991" s="3">
        <f t="shared" si="497"/>
        <v>0</v>
      </c>
      <c r="N3991" s="3">
        <f t="shared" si="498"/>
        <v>0</v>
      </c>
      <c r="O3991" s="3">
        <f t="shared" si="499"/>
        <v>0</v>
      </c>
      <c r="P3991" s="2">
        <f t="shared" si="500"/>
        <v>0</v>
      </c>
    </row>
    <row r="3992" spans="1:16">
      <c r="A3992" s="1">
        <v>3988</v>
      </c>
      <c r="G3992" s="3">
        <v>0</v>
      </c>
      <c r="H3992" s="2"/>
      <c r="I3992" s="3">
        <f t="shared" si="493"/>
        <v>0</v>
      </c>
      <c r="J3992" s="3">
        <f t="shared" si="494"/>
        <v>0</v>
      </c>
      <c r="K3992" s="3">
        <f t="shared" si="495"/>
        <v>0</v>
      </c>
      <c r="L3992" s="3">
        <f t="shared" si="496"/>
        <v>0</v>
      </c>
      <c r="M3992" s="3">
        <f t="shared" si="497"/>
        <v>0</v>
      </c>
      <c r="N3992" s="3">
        <f t="shared" si="498"/>
        <v>0</v>
      </c>
      <c r="O3992" s="3">
        <f t="shared" si="499"/>
        <v>0</v>
      </c>
      <c r="P3992" s="2">
        <f t="shared" si="500"/>
        <v>0</v>
      </c>
    </row>
    <row r="3993" spans="1:16">
      <c r="A3993" s="1">
        <v>3989</v>
      </c>
      <c r="G3993" s="3">
        <v>0</v>
      </c>
      <c r="H3993" s="2"/>
      <c r="I3993" s="3">
        <f t="shared" si="493"/>
        <v>0</v>
      </c>
      <c r="J3993" s="3">
        <f t="shared" si="494"/>
        <v>0</v>
      </c>
      <c r="K3993" s="3">
        <f t="shared" si="495"/>
        <v>0</v>
      </c>
      <c r="L3993" s="3">
        <f t="shared" si="496"/>
        <v>0</v>
      </c>
      <c r="M3993" s="3">
        <f t="shared" si="497"/>
        <v>0</v>
      </c>
      <c r="N3993" s="3">
        <f t="shared" si="498"/>
        <v>0</v>
      </c>
      <c r="O3993" s="3">
        <f t="shared" si="499"/>
        <v>0</v>
      </c>
      <c r="P3993" s="2">
        <f t="shared" si="500"/>
        <v>0</v>
      </c>
    </row>
    <row r="3994" spans="1:16">
      <c r="A3994" s="1">
        <v>3990</v>
      </c>
      <c r="G3994" s="3">
        <v>0</v>
      </c>
      <c r="H3994" s="2"/>
      <c r="I3994" s="3">
        <f t="shared" si="493"/>
        <v>0</v>
      </c>
      <c r="J3994" s="3">
        <f t="shared" si="494"/>
        <v>0</v>
      </c>
      <c r="K3994" s="3">
        <f t="shared" si="495"/>
        <v>0</v>
      </c>
      <c r="L3994" s="3">
        <f t="shared" si="496"/>
        <v>0</v>
      </c>
      <c r="M3994" s="3">
        <f t="shared" si="497"/>
        <v>0</v>
      </c>
      <c r="N3994" s="3">
        <f t="shared" si="498"/>
        <v>0</v>
      </c>
      <c r="O3994" s="3">
        <f t="shared" si="499"/>
        <v>0</v>
      </c>
      <c r="P3994" s="2">
        <f t="shared" si="500"/>
        <v>0</v>
      </c>
    </row>
    <row r="3995" spans="1:16">
      <c r="A3995" s="1">
        <v>3991</v>
      </c>
      <c r="G3995" s="3">
        <v>0</v>
      </c>
      <c r="H3995" s="2"/>
      <c r="I3995" s="3">
        <f t="shared" si="493"/>
        <v>0</v>
      </c>
      <c r="J3995" s="3">
        <f t="shared" si="494"/>
        <v>0</v>
      </c>
      <c r="K3995" s="3">
        <f t="shared" si="495"/>
        <v>0</v>
      </c>
      <c r="L3995" s="3">
        <f t="shared" si="496"/>
        <v>0</v>
      </c>
      <c r="M3995" s="3">
        <f t="shared" si="497"/>
        <v>0</v>
      </c>
      <c r="N3995" s="3">
        <f t="shared" si="498"/>
        <v>0</v>
      </c>
      <c r="O3995" s="3">
        <f t="shared" si="499"/>
        <v>0</v>
      </c>
      <c r="P3995" s="2">
        <f t="shared" si="500"/>
        <v>0</v>
      </c>
    </row>
    <row r="3996" spans="1:16">
      <c r="A3996" s="1">
        <v>3992</v>
      </c>
      <c r="G3996" s="3">
        <v>0</v>
      </c>
      <c r="H3996" s="2"/>
      <c r="I3996" s="3">
        <f t="shared" si="493"/>
        <v>0</v>
      </c>
      <c r="J3996" s="3">
        <f t="shared" si="494"/>
        <v>0</v>
      </c>
      <c r="K3996" s="3">
        <f t="shared" si="495"/>
        <v>0</v>
      </c>
      <c r="L3996" s="3">
        <f t="shared" si="496"/>
        <v>0</v>
      </c>
      <c r="M3996" s="3">
        <f t="shared" si="497"/>
        <v>0</v>
      </c>
      <c r="N3996" s="3">
        <f t="shared" si="498"/>
        <v>0</v>
      </c>
      <c r="O3996" s="3">
        <f t="shared" si="499"/>
        <v>0</v>
      </c>
      <c r="P3996" s="2">
        <f t="shared" si="500"/>
        <v>0</v>
      </c>
    </row>
    <row r="3997" spans="1:16">
      <c r="A3997" s="1">
        <v>3993</v>
      </c>
      <c r="G3997" s="3">
        <v>0</v>
      </c>
      <c r="H3997" s="2"/>
      <c r="I3997" s="3">
        <f t="shared" ref="I3997:I4060" si="501">$B$3*G3997</f>
        <v>0</v>
      </c>
      <c r="J3997" s="3">
        <f t="shared" ref="J3997:J4060" si="502">I3997-$C$3*L3997</f>
        <v>0</v>
      </c>
      <c r="K3997" s="3">
        <f t="shared" ref="K3997:K4060" si="503">J3997-$D$3*M3997</f>
        <v>0</v>
      </c>
      <c r="L3997" s="3">
        <f t="shared" ref="L3997:L4060" si="504">K3996</f>
        <v>0</v>
      </c>
      <c r="M3997" s="3">
        <f t="shared" ref="M3997:M4060" si="505">L3996</f>
        <v>0</v>
      </c>
      <c r="N3997" s="3">
        <f t="shared" ref="N3997:N4060" si="506">K3997+$E$3*L3997</f>
        <v>0</v>
      </c>
      <c r="O3997" s="3">
        <f t="shared" ref="O3997:O4060" si="507">N3997+$F$3*M3997</f>
        <v>0</v>
      </c>
      <c r="P3997" s="2">
        <f t="shared" si="500"/>
        <v>0</v>
      </c>
    </row>
    <row r="3998" spans="1:16">
      <c r="A3998" s="1">
        <v>3994</v>
      </c>
      <c r="G3998" s="3">
        <v>0</v>
      </c>
      <c r="H3998" s="2"/>
      <c r="I3998" s="3">
        <f t="shared" si="501"/>
        <v>0</v>
      </c>
      <c r="J3998" s="3">
        <f t="shared" si="502"/>
        <v>0</v>
      </c>
      <c r="K3998" s="3">
        <f t="shared" si="503"/>
        <v>0</v>
      </c>
      <c r="L3998" s="3">
        <f t="shared" si="504"/>
        <v>0</v>
      </c>
      <c r="M3998" s="3">
        <f t="shared" si="505"/>
        <v>0</v>
      </c>
      <c r="N3998" s="3">
        <f t="shared" si="506"/>
        <v>0</v>
      </c>
      <c r="O3998" s="3">
        <f t="shared" si="507"/>
        <v>0</v>
      </c>
      <c r="P3998" s="2">
        <f t="shared" si="500"/>
        <v>0</v>
      </c>
    </row>
    <row r="3999" spans="1:16">
      <c r="A3999" s="1">
        <v>3995</v>
      </c>
      <c r="G3999" s="3">
        <v>0</v>
      </c>
      <c r="H3999" s="2"/>
      <c r="I3999" s="3">
        <f t="shared" si="501"/>
        <v>0</v>
      </c>
      <c r="J3999" s="3">
        <f t="shared" si="502"/>
        <v>0</v>
      </c>
      <c r="K3999" s="3">
        <f t="shared" si="503"/>
        <v>0</v>
      </c>
      <c r="L3999" s="3">
        <f t="shared" si="504"/>
        <v>0</v>
      </c>
      <c r="M3999" s="3">
        <f t="shared" si="505"/>
        <v>0</v>
      </c>
      <c r="N3999" s="3">
        <f t="shared" si="506"/>
        <v>0</v>
      </c>
      <c r="O3999" s="3">
        <f t="shared" si="507"/>
        <v>0</v>
      </c>
      <c r="P3999" s="2">
        <f t="shared" si="500"/>
        <v>0</v>
      </c>
    </row>
    <row r="4000" spans="1:16">
      <c r="A4000" s="1">
        <v>3996</v>
      </c>
      <c r="G4000" s="3">
        <v>0</v>
      </c>
      <c r="H4000" s="2"/>
      <c r="I4000" s="3">
        <f t="shared" si="501"/>
        <v>0</v>
      </c>
      <c r="J4000" s="3">
        <f t="shared" si="502"/>
        <v>0</v>
      </c>
      <c r="K4000" s="3">
        <f t="shared" si="503"/>
        <v>0</v>
      </c>
      <c r="L4000" s="3">
        <f t="shared" si="504"/>
        <v>0</v>
      </c>
      <c r="M4000" s="3">
        <f t="shared" si="505"/>
        <v>0</v>
      </c>
      <c r="N4000" s="3">
        <f t="shared" si="506"/>
        <v>0</v>
      </c>
      <c r="O4000" s="3">
        <f t="shared" si="507"/>
        <v>0</v>
      </c>
      <c r="P4000" s="2">
        <f t="shared" si="500"/>
        <v>0</v>
      </c>
    </row>
    <row r="4001" spans="1:16">
      <c r="A4001" s="1">
        <v>3997</v>
      </c>
      <c r="G4001" s="3">
        <v>0</v>
      </c>
      <c r="H4001" s="2"/>
      <c r="I4001" s="3">
        <f t="shared" si="501"/>
        <v>0</v>
      </c>
      <c r="J4001" s="3">
        <f t="shared" si="502"/>
        <v>0</v>
      </c>
      <c r="K4001" s="3">
        <f t="shared" si="503"/>
        <v>0</v>
      </c>
      <c r="L4001" s="3">
        <f t="shared" si="504"/>
        <v>0</v>
      </c>
      <c r="M4001" s="3">
        <f t="shared" si="505"/>
        <v>0</v>
      </c>
      <c r="N4001" s="3">
        <f t="shared" si="506"/>
        <v>0</v>
      </c>
      <c r="O4001" s="3">
        <f t="shared" si="507"/>
        <v>0</v>
      </c>
      <c r="P4001" s="2">
        <f t="shared" si="500"/>
        <v>0</v>
      </c>
    </row>
    <row r="4002" spans="1:16">
      <c r="A4002" s="1">
        <v>3998</v>
      </c>
      <c r="G4002" s="3">
        <v>0</v>
      </c>
      <c r="H4002" s="2"/>
      <c r="I4002" s="3">
        <f t="shared" si="501"/>
        <v>0</v>
      </c>
      <c r="J4002" s="3">
        <f t="shared" si="502"/>
        <v>0</v>
      </c>
      <c r="K4002" s="3">
        <f t="shared" si="503"/>
        <v>0</v>
      </c>
      <c r="L4002" s="3">
        <f t="shared" si="504"/>
        <v>0</v>
      </c>
      <c r="M4002" s="3">
        <f t="shared" si="505"/>
        <v>0</v>
      </c>
      <c r="N4002" s="3">
        <f t="shared" si="506"/>
        <v>0</v>
      </c>
      <c r="O4002" s="3">
        <f t="shared" si="507"/>
        <v>0</v>
      </c>
      <c r="P4002" s="2">
        <f t="shared" si="500"/>
        <v>0</v>
      </c>
    </row>
    <row r="4003" spans="1:16">
      <c r="A4003" s="1">
        <v>3999</v>
      </c>
      <c r="G4003" s="3">
        <v>0</v>
      </c>
      <c r="H4003" s="2"/>
      <c r="I4003" s="3">
        <f t="shared" si="501"/>
        <v>0</v>
      </c>
      <c r="J4003" s="3">
        <f t="shared" si="502"/>
        <v>0</v>
      </c>
      <c r="K4003" s="3">
        <f t="shared" si="503"/>
        <v>0</v>
      </c>
      <c r="L4003" s="3">
        <f t="shared" si="504"/>
        <v>0</v>
      </c>
      <c r="M4003" s="3">
        <f t="shared" si="505"/>
        <v>0</v>
      </c>
      <c r="N4003" s="3">
        <f t="shared" si="506"/>
        <v>0</v>
      </c>
      <c r="O4003" s="3">
        <f t="shared" si="507"/>
        <v>0</v>
      </c>
      <c r="P4003" s="2">
        <f t="shared" si="500"/>
        <v>0</v>
      </c>
    </row>
    <row r="4004" spans="1:16">
      <c r="A4004" s="1">
        <v>4000</v>
      </c>
      <c r="G4004" s="3">
        <v>0</v>
      </c>
      <c r="H4004" s="2"/>
      <c r="I4004" s="3">
        <f t="shared" si="501"/>
        <v>0</v>
      </c>
      <c r="J4004" s="3">
        <f t="shared" si="502"/>
        <v>0</v>
      </c>
      <c r="K4004" s="3">
        <f t="shared" si="503"/>
        <v>0</v>
      </c>
      <c r="L4004" s="3">
        <f t="shared" si="504"/>
        <v>0</v>
      </c>
      <c r="M4004" s="3">
        <f t="shared" si="505"/>
        <v>0</v>
      </c>
      <c r="N4004" s="3">
        <f t="shared" si="506"/>
        <v>0</v>
      </c>
      <c r="O4004" s="3">
        <f t="shared" si="507"/>
        <v>0</v>
      </c>
      <c r="P4004" s="2">
        <f t="shared" si="500"/>
        <v>0</v>
      </c>
    </row>
    <row r="4005" spans="1:16">
      <c r="A4005" s="1">
        <v>4001</v>
      </c>
      <c r="G4005" s="3">
        <v>0</v>
      </c>
      <c r="H4005" s="2"/>
      <c r="I4005" s="3">
        <f t="shared" si="501"/>
        <v>0</v>
      </c>
      <c r="J4005" s="3">
        <f t="shared" si="502"/>
        <v>0</v>
      </c>
      <c r="K4005" s="3">
        <f t="shared" si="503"/>
        <v>0</v>
      </c>
      <c r="L4005" s="3">
        <f t="shared" si="504"/>
        <v>0</v>
      </c>
      <c r="M4005" s="3">
        <f t="shared" si="505"/>
        <v>0</v>
      </c>
      <c r="N4005" s="3">
        <f t="shared" si="506"/>
        <v>0</v>
      </c>
      <c r="O4005" s="3">
        <f t="shared" si="507"/>
        <v>0</v>
      </c>
      <c r="P4005" s="2">
        <f t="shared" si="500"/>
        <v>0</v>
      </c>
    </row>
    <row r="4006" spans="1:16">
      <c r="A4006" s="1">
        <v>4002</v>
      </c>
      <c r="G4006" s="3">
        <v>0</v>
      </c>
      <c r="H4006" s="2"/>
      <c r="I4006" s="3">
        <f t="shared" si="501"/>
        <v>0</v>
      </c>
      <c r="J4006" s="3">
        <f t="shared" si="502"/>
        <v>0</v>
      </c>
      <c r="K4006" s="3">
        <f t="shared" si="503"/>
        <v>0</v>
      </c>
      <c r="L4006" s="3">
        <f t="shared" si="504"/>
        <v>0</v>
      </c>
      <c r="M4006" s="3">
        <f t="shared" si="505"/>
        <v>0</v>
      </c>
      <c r="N4006" s="3">
        <f t="shared" si="506"/>
        <v>0</v>
      </c>
      <c r="O4006" s="3">
        <f t="shared" si="507"/>
        <v>0</v>
      </c>
      <c r="P4006" s="2">
        <f t="shared" si="500"/>
        <v>0</v>
      </c>
    </row>
    <row r="4007" spans="1:16">
      <c r="A4007" s="1">
        <v>4003</v>
      </c>
      <c r="G4007" s="3">
        <v>0</v>
      </c>
      <c r="H4007" s="2"/>
      <c r="I4007" s="3">
        <f t="shared" si="501"/>
        <v>0</v>
      </c>
      <c r="J4007" s="3">
        <f t="shared" si="502"/>
        <v>0</v>
      </c>
      <c r="K4007" s="3">
        <f t="shared" si="503"/>
        <v>0</v>
      </c>
      <c r="L4007" s="3">
        <f t="shared" si="504"/>
        <v>0</v>
      </c>
      <c r="M4007" s="3">
        <f t="shared" si="505"/>
        <v>0</v>
      </c>
      <c r="N4007" s="3">
        <f t="shared" si="506"/>
        <v>0</v>
      </c>
      <c r="O4007" s="3">
        <f t="shared" si="507"/>
        <v>0</v>
      </c>
      <c r="P4007" s="2">
        <f t="shared" si="500"/>
        <v>0</v>
      </c>
    </row>
    <row r="4008" spans="1:16">
      <c r="A4008" s="1">
        <v>4004</v>
      </c>
      <c r="G4008" s="3">
        <v>0</v>
      </c>
      <c r="H4008" s="2"/>
      <c r="I4008" s="3">
        <f t="shared" si="501"/>
        <v>0</v>
      </c>
      <c r="J4008" s="3">
        <f t="shared" si="502"/>
        <v>0</v>
      </c>
      <c r="K4008" s="3">
        <f t="shared" si="503"/>
        <v>0</v>
      </c>
      <c r="L4008" s="3">
        <f t="shared" si="504"/>
        <v>0</v>
      </c>
      <c r="M4008" s="3">
        <f t="shared" si="505"/>
        <v>0</v>
      </c>
      <c r="N4008" s="3">
        <f t="shared" si="506"/>
        <v>0</v>
      </c>
      <c r="O4008" s="3">
        <f t="shared" si="507"/>
        <v>0</v>
      </c>
      <c r="P4008" s="2">
        <f t="shared" si="500"/>
        <v>0</v>
      </c>
    </row>
    <row r="4009" spans="1:16">
      <c r="A4009" s="1">
        <v>4005</v>
      </c>
      <c r="G4009" s="3">
        <v>0</v>
      </c>
      <c r="H4009" s="2"/>
      <c r="I4009" s="3">
        <f t="shared" si="501"/>
        <v>0</v>
      </c>
      <c r="J4009" s="3">
        <f t="shared" si="502"/>
        <v>0</v>
      </c>
      <c r="K4009" s="3">
        <f t="shared" si="503"/>
        <v>0</v>
      </c>
      <c r="L4009" s="3">
        <f t="shared" si="504"/>
        <v>0</v>
      </c>
      <c r="M4009" s="3">
        <f t="shared" si="505"/>
        <v>0</v>
      </c>
      <c r="N4009" s="3">
        <f t="shared" si="506"/>
        <v>0</v>
      </c>
      <c r="O4009" s="3">
        <f t="shared" si="507"/>
        <v>0</v>
      </c>
      <c r="P4009" s="2">
        <f t="shared" si="500"/>
        <v>0</v>
      </c>
    </row>
    <row r="4010" spans="1:16">
      <c r="A4010" s="1">
        <v>4006</v>
      </c>
      <c r="G4010" s="3">
        <v>0</v>
      </c>
      <c r="H4010" s="2"/>
      <c r="I4010" s="3">
        <f t="shared" si="501"/>
        <v>0</v>
      </c>
      <c r="J4010" s="3">
        <f t="shared" si="502"/>
        <v>0</v>
      </c>
      <c r="K4010" s="3">
        <f t="shared" si="503"/>
        <v>0</v>
      </c>
      <c r="L4010" s="3">
        <f t="shared" si="504"/>
        <v>0</v>
      </c>
      <c r="M4010" s="3">
        <f t="shared" si="505"/>
        <v>0</v>
      </c>
      <c r="N4010" s="3">
        <f t="shared" si="506"/>
        <v>0</v>
      </c>
      <c r="O4010" s="3">
        <f t="shared" si="507"/>
        <v>0</v>
      </c>
      <c r="P4010" s="2">
        <f t="shared" si="500"/>
        <v>0</v>
      </c>
    </row>
    <row r="4011" spans="1:16">
      <c r="A4011" s="1">
        <v>4007</v>
      </c>
      <c r="G4011" s="3">
        <v>0</v>
      </c>
      <c r="H4011" s="2"/>
      <c r="I4011" s="3">
        <f t="shared" si="501"/>
        <v>0</v>
      </c>
      <c r="J4011" s="3">
        <f t="shared" si="502"/>
        <v>0</v>
      </c>
      <c r="K4011" s="3">
        <f t="shared" si="503"/>
        <v>0</v>
      </c>
      <c r="L4011" s="3">
        <f t="shared" si="504"/>
        <v>0</v>
      </c>
      <c r="M4011" s="3">
        <f t="shared" si="505"/>
        <v>0</v>
      </c>
      <c r="N4011" s="3">
        <f t="shared" si="506"/>
        <v>0</v>
      </c>
      <c r="O4011" s="3">
        <f t="shared" si="507"/>
        <v>0</v>
      </c>
      <c r="P4011" s="2">
        <f t="shared" si="500"/>
        <v>0</v>
      </c>
    </row>
    <row r="4012" spans="1:16">
      <c r="A4012" s="1">
        <v>4008</v>
      </c>
      <c r="G4012" s="3">
        <v>0</v>
      </c>
      <c r="H4012" s="2"/>
      <c r="I4012" s="3">
        <f t="shared" si="501"/>
        <v>0</v>
      </c>
      <c r="J4012" s="3">
        <f t="shared" si="502"/>
        <v>0</v>
      </c>
      <c r="K4012" s="3">
        <f t="shared" si="503"/>
        <v>0</v>
      </c>
      <c r="L4012" s="3">
        <f t="shared" si="504"/>
        <v>0</v>
      </c>
      <c r="M4012" s="3">
        <f t="shared" si="505"/>
        <v>0</v>
      </c>
      <c r="N4012" s="3">
        <f t="shared" si="506"/>
        <v>0</v>
      </c>
      <c r="O4012" s="3">
        <f t="shared" si="507"/>
        <v>0</v>
      </c>
      <c r="P4012" s="2">
        <f t="shared" si="500"/>
        <v>0</v>
      </c>
    </row>
    <row r="4013" spans="1:16">
      <c r="A4013" s="1">
        <v>4009</v>
      </c>
      <c r="G4013" s="3">
        <v>0</v>
      </c>
      <c r="H4013" s="2"/>
      <c r="I4013" s="3">
        <f t="shared" si="501"/>
        <v>0</v>
      </c>
      <c r="J4013" s="3">
        <f t="shared" si="502"/>
        <v>0</v>
      </c>
      <c r="K4013" s="3">
        <f t="shared" si="503"/>
        <v>0</v>
      </c>
      <c r="L4013" s="3">
        <f t="shared" si="504"/>
        <v>0</v>
      </c>
      <c r="M4013" s="3">
        <f t="shared" si="505"/>
        <v>0</v>
      </c>
      <c r="N4013" s="3">
        <f t="shared" si="506"/>
        <v>0</v>
      </c>
      <c r="O4013" s="3">
        <f t="shared" si="507"/>
        <v>0</v>
      </c>
      <c r="P4013" s="2">
        <f t="shared" si="500"/>
        <v>0</v>
      </c>
    </row>
    <row r="4014" spans="1:16">
      <c r="A4014" s="1">
        <v>4010</v>
      </c>
      <c r="G4014" s="3">
        <v>0</v>
      </c>
      <c r="H4014" s="2"/>
      <c r="I4014" s="3">
        <f t="shared" si="501"/>
        <v>0</v>
      </c>
      <c r="J4014" s="3">
        <f t="shared" si="502"/>
        <v>0</v>
      </c>
      <c r="K4014" s="3">
        <f t="shared" si="503"/>
        <v>0</v>
      </c>
      <c r="L4014" s="3">
        <f t="shared" si="504"/>
        <v>0</v>
      </c>
      <c r="M4014" s="3">
        <f t="shared" si="505"/>
        <v>0</v>
      </c>
      <c r="N4014" s="3">
        <f t="shared" si="506"/>
        <v>0</v>
      </c>
      <c r="O4014" s="3">
        <f t="shared" si="507"/>
        <v>0</v>
      </c>
      <c r="P4014" s="2">
        <f t="shared" si="500"/>
        <v>0</v>
      </c>
    </row>
    <row r="4015" spans="1:16">
      <c r="A4015" s="1">
        <v>4011</v>
      </c>
      <c r="G4015" s="3">
        <v>0</v>
      </c>
      <c r="H4015" s="2"/>
      <c r="I4015" s="3">
        <f t="shared" si="501"/>
        <v>0</v>
      </c>
      <c r="J4015" s="3">
        <f t="shared" si="502"/>
        <v>0</v>
      </c>
      <c r="K4015" s="3">
        <f t="shared" si="503"/>
        <v>0</v>
      </c>
      <c r="L4015" s="3">
        <f t="shared" si="504"/>
        <v>0</v>
      </c>
      <c r="M4015" s="3">
        <f t="shared" si="505"/>
        <v>0</v>
      </c>
      <c r="N4015" s="3">
        <f t="shared" si="506"/>
        <v>0</v>
      </c>
      <c r="O4015" s="3">
        <f t="shared" si="507"/>
        <v>0</v>
      </c>
      <c r="P4015" s="2">
        <f t="shared" si="500"/>
        <v>0</v>
      </c>
    </row>
    <row r="4016" spans="1:16">
      <c r="A4016" s="1">
        <v>4012</v>
      </c>
      <c r="G4016" s="3">
        <v>0</v>
      </c>
      <c r="H4016" s="2"/>
      <c r="I4016" s="3">
        <f t="shared" si="501"/>
        <v>0</v>
      </c>
      <c r="J4016" s="3">
        <f t="shared" si="502"/>
        <v>0</v>
      </c>
      <c r="K4016" s="3">
        <f t="shared" si="503"/>
        <v>0</v>
      </c>
      <c r="L4016" s="3">
        <f t="shared" si="504"/>
        <v>0</v>
      </c>
      <c r="M4016" s="3">
        <f t="shared" si="505"/>
        <v>0</v>
      </c>
      <c r="N4016" s="3">
        <f t="shared" si="506"/>
        <v>0</v>
      </c>
      <c r="O4016" s="3">
        <f t="shared" si="507"/>
        <v>0</v>
      </c>
      <c r="P4016" s="2">
        <f t="shared" si="500"/>
        <v>0</v>
      </c>
    </row>
    <row r="4017" spans="1:16">
      <c r="A4017" s="1">
        <v>4013</v>
      </c>
      <c r="G4017" s="3">
        <v>0</v>
      </c>
      <c r="H4017" s="2"/>
      <c r="I4017" s="3">
        <f t="shared" si="501"/>
        <v>0</v>
      </c>
      <c r="J4017" s="3">
        <f t="shared" si="502"/>
        <v>0</v>
      </c>
      <c r="K4017" s="3">
        <f t="shared" si="503"/>
        <v>0</v>
      </c>
      <c r="L4017" s="3">
        <f t="shared" si="504"/>
        <v>0</v>
      </c>
      <c r="M4017" s="3">
        <f t="shared" si="505"/>
        <v>0</v>
      </c>
      <c r="N4017" s="3">
        <f t="shared" si="506"/>
        <v>0</v>
      </c>
      <c r="O4017" s="3">
        <f t="shared" si="507"/>
        <v>0</v>
      </c>
      <c r="P4017" s="2">
        <f t="shared" si="500"/>
        <v>0</v>
      </c>
    </row>
    <row r="4018" spans="1:16">
      <c r="A4018" s="1">
        <v>4014</v>
      </c>
      <c r="G4018" s="3">
        <v>0</v>
      </c>
      <c r="H4018" s="2"/>
      <c r="I4018" s="3">
        <f t="shared" si="501"/>
        <v>0</v>
      </c>
      <c r="J4018" s="3">
        <f t="shared" si="502"/>
        <v>0</v>
      </c>
      <c r="K4018" s="3">
        <f t="shared" si="503"/>
        <v>0</v>
      </c>
      <c r="L4018" s="3">
        <f t="shared" si="504"/>
        <v>0</v>
      </c>
      <c r="M4018" s="3">
        <f t="shared" si="505"/>
        <v>0</v>
      </c>
      <c r="N4018" s="3">
        <f t="shared" si="506"/>
        <v>0</v>
      </c>
      <c r="O4018" s="3">
        <f t="shared" si="507"/>
        <v>0</v>
      </c>
      <c r="P4018" s="2">
        <f t="shared" si="500"/>
        <v>0</v>
      </c>
    </row>
    <row r="4019" spans="1:16">
      <c r="A4019" s="1">
        <v>4015</v>
      </c>
      <c r="G4019" s="3">
        <v>0</v>
      </c>
      <c r="H4019" s="2"/>
      <c r="I4019" s="3">
        <f t="shared" si="501"/>
        <v>0</v>
      </c>
      <c r="J4019" s="3">
        <f t="shared" si="502"/>
        <v>0</v>
      </c>
      <c r="K4019" s="3">
        <f t="shared" si="503"/>
        <v>0</v>
      </c>
      <c r="L4019" s="3">
        <f t="shared" si="504"/>
        <v>0</v>
      </c>
      <c r="M4019" s="3">
        <f t="shared" si="505"/>
        <v>0</v>
      </c>
      <c r="N4019" s="3">
        <f t="shared" si="506"/>
        <v>0</v>
      </c>
      <c r="O4019" s="3">
        <f t="shared" si="507"/>
        <v>0</v>
      </c>
      <c r="P4019" s="2">
        <f t="shared" si="500"/>
        <v>0</v>
      </c>
    </row>
    <row r="4020" spans="1:16">
      <c r="A4020" s="1">
        <v>4016</v>
      </c>
      <c r="G4020" s="3">
        <v>0</v>
      </c>
      <c r="H4020" s="2"/>
      <c r="I4020" s="3">
        <f t="shared" si="501"/>
        <v>0</v>
      </c>
      <c r="J4020" s="3">
        <f t="shared" si="502"/>
        <v>0</v>
      </c>
      <c r="K4020" s="3">
        <f t="shared" si="503"/>
        <v>0</v>
      </c>
      <c r="L4020" s="3">
        <f t="shared" si="504"/>
        <v>0</v>
      </c>
      <c r="M4020" s="3">
        <f t="shared" si="505"/>
        <v>0</v>
      </c>
      <c r="N4020" s="3">
        <f t="shared" si="506"/>
        <v>0</v>
      </c>
      <c r="O4020" s="3">
        <f t="shared" si="507"/>
        <v>0</v>
      </c>
      <c r="P4020" s="2">
        <f t="shared" si="500"/>
        <v>0</v>
      </c>
    </row>
    <row r="4021" spans="1:16">
      <c r="A4021" s="1">
        <v>4017</v>
      </c>
      <c r="G4021" s="3">
        <v>0</v>
      </c>
      <c r="H4021" s="2"/>
      <c r="I4021" s="3">
        <f t="shared" si="501"/>
        <v>0</v>
      </c>
      <c r="J4021" s="3">
        <f t="shared" si="502"/>
        <v>0</v>
      </c>
      <c r="K4021" s="3">
        <f t="shared" si="503"/>
        <v>0</v>
      </c>
      <c r="L4021" s="3">
        <f t="shared" si="504"/>
        <v>0</v>
      </c>
      <c r="M4021" s="3">
        <f t="shared" si="505"/>
        <v>0</v>
      </c>
      <c r="N4021" s="3">
        <f t="shared" si="506"/>
        <v>0</v>
      </c>
      <c r="O4021" s="3">
        <f t="shared" si="507"/>
        <v>0</v>
      </c>
      <c r="P4021" s="2">
        <f t="shared" si="500"/>
        <v>0</v>
      </c>
    </row>
    <row r="4022" spans="1:16">
      <c r="A4022" s="1">
        <v>4018</v>
      </c>
      <c r="G4022" s="3">
        <v>0</v>
      </c>
      <c r="H4022" s="2"/>
      <c r="I4022" s="3">
        <f t="shared" si="501"/>
        <v>0</v>
      </c>
      <c r="J4022" s="3">
        <f t="shared" si="502"/>
        <v>0</v>
      </c>
      <c r="K4022" s="3">
        <f t="shared" si="503"/>
        <v>0</v>
      </c>
      <c r="L4022" s="3">
        <f t="shared" si="504"/>
        <v>0</v>
      </c>
      <c r="M4022" s="3">
        <f t="shared" si="505"/>
        <v>0</v>
      </c>
      <c r="N4022" s="3">
        <f t="shared" si="506"/>
        <v>0</v>
      </c>
      <c r="O4022" s="3">
        <f t="shared" si="507"/>
        <v>0</v>
      </c>
      <c r="P4022" s="2">
        <f t="shared" si="500"/>
        <v>0</v>
      </c>
    </row>
    <row r="4023" spans="1:16">
      <c r="A4023" s="1">
        <v>4019</v>
      </c>
      <c r="G4023" s="3">
        <v>0</v>
      </c>
      <c r="H4023" s="2"/>
      <c r="I4023" s="3">
        <f t="shared" si="501"/>
        <v>0</v>
      </c>
      <c r="J4023" s="3">
        <f t="shared" si="502"/>
        <v>0</v>
      </c>
      <c r="K4023" s="3">
        <f t="shared" si="503"/>
        <v>0</v>
      </c>
      <c r="L4023" s="3">
        <f t="shared" si="504"/>
        <v>0</v>
      </c>
      <c r="M4023" s="3">
        <f t="shared" si="505"/>
        <v>0</v>
      </c>
      <c r="N4023" s="3">
        <f t="shared" si="506"/>
        <v>0</v>
      </c>
      <c r="O4023" s="3">
        <f t="shared" si="507"/>
        <v>0</v>
      </c>
      <c r="P4023" s="2">
        <f t="shared" si="500"/>
        <v>0</v>
      </c>
    </row>
    <row r="4024" spans="1:16">
      <c r="A4024" s="1">
        <v>4020</v>
      </c>
      <c r="G4024" s="3">
        <v>0</v>
      </c>
      <c r="H4024" s="2"/>
      <c r="I4024" s="3">
        <f t="shared" si="501"/>
        <v>0</v>
      </c>
      <c r="J4024" s="3">
        <f t="shared" si="502"/>
        <v>0</v>
      </c>
      <c r="K4024" s="3">
        <f t="shared" si="503"/>
        <v>0</v>
      </c>
      <c r="L4024" s="3">
        <f t="shared" si="504"/>
        <v>0</v>
      </c>
      <c r="M4024" s="3">
        <f t="shared" si="505"/>
        <v>0</v>
      </c>
      <c r="N4024" s="3">
        <f t="shared" si="506"/>
        <v>0</v>
      </c>
      <c r="O4024" s="3">
        <f t="shared" si="507"/>
        <v>0</v>
      </c>
      <c r="P4024" s="2">
        <f t="shared" si="500"/>
        <v>0</v>
      </c>
    </row>
    <row r="4025" spans="1:16">
      <c r="A4025" s="1">
        <v>4021</v>
      </c>
      <c r="G4025" s="3">
        <v>0</v>
      </c>
      <c r="H4025" s="2"/>
      <c r="I4025" s="3">
        <f t="shared" si="501"/>
        <v>0</v>
      </c>
      <c r="J4025" s="3">
        <f t="shared" si="502"/>
        <v>0</v>
      </c>
      <c r="K4025" s="3">
        <f t="shared" si="503"/>
        <v>0</v>
      </c>
      <c r="L4025" s="3">
        <f t="shared" si="504"/>
        <v>0</v>
      </c>
      <c r="M4025" s="3">
        <f t="shared" si="505"/>
        <v>0</v>
      </c>
      <c r="N4025" s="3">
        <f t="shared" si="506"/>
        <v>0</v>
      </c>
      <c r="O4025" s="3">
        <f t="shared" si="507"/>
        <v>0</v>
      </c>
      <c r="P4025" s="2">
        <f t="shared" si="500"/>
        <v>0</v>
      </c>
    </row>
    <row r="4026" spans="1:16">
      <c r="A4026" s="1">
        <v>4022</v>
      </c>
      <c r="G4026" s="3">
        <v>0</v>
      </c>
      <c r="H4026" s="2"/>
      <c r="I4026" s="3">
        <f t="shared" si="501"/>
        <v>0</v>
      </c>
      <c r="J4026" s="3">
        <f t="shared" si="502"/>
        <v>0</v>
      </c>
      <c r="K4026" s="3">
        <f t="shared" si="503"/>
        <v>0</v>
      </c>
      <c r="L4026" s="3">
        <f t="shared" si="504"/>
        <v>0</v>
      </c>
      <c r="M4026" s="3">
        <f t="shared" si="505"/>
        <v>0</v>
      </c>
      <c r="N4026" s="3">
        <f t="shared" si="506"/>
        <v>0</v>
      </c>
      <c r="O4026" s="3">
        <f t="shared" si="507"/>
        <v>0</v>
      </c>
      <c r="P4026" s="2">
        <f t="shared" si="500"/>
        <v>0</v>
      </c>
    </row>
    <row r="4027" spans="1:16">
      <c r="A4027" s="1">
        <v>4023</v>
      </c>
      <c r="G4027" s="3">
        <v>0</v>
      </c>
      <c r="H4027" s="2"/>
      <c r="I4027" s="3">
        <f t="shared" si="501"/>
        <v>0</v>
      </c>
      <c r="J4027" s="3">
        <f t="shared" si="502"/>
        <v>0</v>
      </c>
      <c r="K4027" s="3">
        <f t="shared" si="503"/>
        <v>0</v>
      </c>
      <c r="L4027" s="3">
        <f t="shared" si="504"/>
        <v>0</v>
      </c>
      <c r="M4027" s="3">
        <f t="shared" si="505"/>
        <v>0</v>
      </c>
      <c r="N4027" s="3">
        <f t="shared" si="506"/>
        <v>0</v>
      </c>
      <c r="O4027" s="3">
        <f t="shared" si="507"/>
        <v>0</v>
      </c>
      <c r="P4027" s="2">
        <f t="shared" si="500"/>
        <v>0</v>
      </c>
    </row>
    <row r="4028" spans="1:16">
      <c r="A4028" s="1">
        <v>4024</v>
      </c>
      <c r="G4028" s="3">
        <v>0</v>
      </c>
      <c r="H4028" s="2"/>
      <c r="I4028" s="3">
        <f t="shared" si="501"/>
        <v>0</v>
      </c>
      <c r="J4028" s="3">
        <f t="shared" si="502"/>
        <v>0</v>
      </c>
      <c r="K4028" s="3">
        <f t="shared" si="503"/>
        <v>0</v>
      </c>
      <c r="L4028" s="3">
        <f t="shared" si="504"/>
        <v>0</v>
      </c>
      <c r="M4028" s="3">
        <f t="shared" si="505"/>
        <v>0</v>
      </c>
      <c r="N4028" s="3">
        <f t="shared" si="506"/>
        <v>0</v>
      </c>
      <c r="O4028" s="3">
        <f t="shared" si="507"/>
        <v>0</v>
      </c>
      <c r="P4028" s="2">
        <f t="shared" si="500"/>
        <v>0</v>
      </c>
    </row>
    <row r="4029" spans="1:16">
      <c r="A4029" s="1">
        <v>4025</v>
      </c>
      <c r="G4029" s="3">
        <v>0</v>
      </c>
      <c r="H4029" s="2"/>
      <c r="I4029" s="3">
        <f t="shared" si="501"/>
        <v>0</v>
      </c>
      <c r="J4029" s="3">
        <f t="shared" si="502"/>
        <v>0</v>
      </c>
      <c r="K4029" s="3">
        <f t="shared" si="503"/>
        <v>0</v>
      </c>
      <c r="L4029" s="3">
        <f t="shared" si="504"/>
        <v>0</v>
      </c>
      <c r="M4029" s="3">
        <f t="shared" si="505"/>
        <v>0</v>
      </c>
      <c r="N4029" s="3">
        <f t="shared" si="506"/>
        <v>0</v>
      </c>
      <c r="O4029" s="3">
        <f t="shared" si="507"/>
        <v>0</v>
      </c>
      <c r="P4029" s="2">
        <f t="shared" si="500"/>
        <v>0</v>
      </c>
    </row>
    <row r="4030" spans="1:16">
      <c r="A4030" s="1">
        <v>4026</v>
      </c>
      <c r="G4030" s="3">
        <v>0</v>
      </c>
      <c r="H4030" s="2"/>
      <c r="I4030" s="3">
        <f t="shared" si="501"/>
        <v>0</v>
      </c>
      <c r="J4030" s="3">
        <f t="shared" si="502"/>
        <v>0</v>
      </c>
      <c r="K4030" s="3">
        <f t="shared" si="503"/>
        <v>0</v>
      </c>
      <c r="L4030" s="3">
        <f t="shared" si="504"/>
        <v>0</v>
      </c>
      <c r="M4030" s="3">
        <f t="shared" si="505"/>
        <v>0</v>
      </c>
      <c r="N4030" s="3">
        <f t="shared" si="506"/>
        <v>0</v>
      </c>
      <c r="O4030" s="3">
        <f t="shared" si="507"/>
        <v>0</v>
      </c>
      <c r="P4030" s="2">
        <f t="shared" si="500"/>
        <v>0</v>
      </c>
    </row>
    <row r="4031" spans="1:16">
      <c r="A4031" s="1">
        <v>4027</v>
      </c>
      <c r="G4031" s="3">
        <v>0</v>
      </c>
      <c r="H4031" s="2"/>
      <c r="I4031" s="3">
        <f t="shared" si="501"/>
        <v>0</v>
      </c>
      <c r="J4031" s="3">
        <f t="shared" si="502"/>
        <v>0</v>
      </c>
      <c r="K4031" s="3">
        <f t="shared" si="503"/>
        <v>0</v>
      </c>
      <c r="L4031" s="3">
        <f t="shared" si="504"/>
        <v>0</v>
      </c>
      <c r="M4031" s="3">
        <f t="shared" si="505"/>
        <v>0</v>
      </c>
      <c r="N4031" s="3">
        <f t="shared" si="506"/>
        <v>0</v>
      </c>
      <c r="O4031" s="3">
        <f t="shared" si="507"/>
        <v>0</v>
      </c>
      <c r="P4031" s="2">
        <f t="shared" si="500"/>
        <v>0</v>
      </c>
    </row>
    <row r="4032" spans="1:16">
      <c r="A4032" s="1">
        <v>4028</v>
      </c>
      <c r="G4032" s="3">
        <v>0</v>
      </c>
      <c r="H4032" s="2"/>
      <c r="I4032" s="3">
        <f t="shared" si="501"/>
        <v>0</v>
      </c>
      <c r="J4032" s="3">
        <f t="shared" si="502"/>
        <v>0</v>
      </c>
      <c r="K4032" s="3">
        <f t="shared" si="503"/>
        <v>0</v>
      </c>
      <c r="L4032" s="3">
        <f t="shared" si="504"/>
        <v>0</v>
      </c>
      <c r="M4032" s="3">
        <f t="shared" si="505"/>
        <v>0</v>
      </c>
      <c r="N4032" s="3">
        <f t="shared" si="506"/>
        <v>0</v>
      </c>
      <c r="O4032" s="3">
        <f t="shared" si="507"/>
        <v>0</v>
      </c>
      <c r="P4032" s="2">
        <f t="shared" si="500"/>
        <v>0</v>
      </c>
    </row>
    <row r="4033" spans="1:16">
      <c r="A4033" s="1">
        <v>4029</v>
      </c>
      <c r="G4033" s="3">
        <v>0</v>
      </c>
      <c r="H4033" s="2"/>
      <c r="I4033" s="3">
        <f t="shared" si="501"/>
        <v>0</v>
      </c>
      <c r="J4033" s="3">
        <f t="shared" si="502"/>
        <v>0</v>
      </c>
      <c r="K4033" s="3">
        <f t="shared" si="503"/>
        <v>0</v>
      </c>
      <c r="L4033" s="3">
        <f t="shared" si="504"/>
        <v>0</v>
      </c>
      <c r="M4033" s="3">
        <f t="shared" si="505"/>
        <v>0</v>
      </c>
      <c r="N4033" s="3">
        <f t="shared" si="506"/>
        <v>0</v>
      </c>
      <c r="O4033" s="3">
        <f t="shared" si="507"/>
        <v>0</v>
      </c>
      <c r="P4033" s="2">
        <f t="shared" si="500"/>
        <v>0</v>
      </c>
    </row>
    <row r="4034" spans="1:16">
      <c r="A4034" s="1">
        <v>4030</v>
      </c>
      <c r="G4034" s="3">
        <v>0</v>
      </c>
      <c r="H4034" s="2"/>
      <c r="I4034" s="3">
        <f t="shared" si="501"/>
        <v>0</v>
      </c>
      <c r="J4034" s="3">
        <f t="shared" si="502"/>
        <v>0</v>
      </c>
      <c r="K4034" s="3">
        <f t="shared" si="503"/>
        <v>0</v>
      </c>
      <c r="L4034" s="3">
        <f t="shared" si="504"/>
        <v>0</v>
      </c>
      <c r="M4034" s="3">
        <f t="shared" si="505"/>
        <v>0</v>
      </c>
      <c r="N4034" s="3">
        <f t="shared" si="506"/>
        <v>0</v>
      </c>
      <c r="O4034" s="3">
        <f t="shared" si="507"/>
        <v>0</v>
      </c>
      <c r="P4034" s="2">
        <f t="shared" si="500"/>
        <v>0</v>
      </c>
    </row>
    <row r="4035" spans="1:16">
      <c r="A4035" s="1">
        <v>4031</v>
      </c>
      <c r="G4035" s="3">
        <v>0</v>
      </c>
      <c r="H4035" s="2"/>
      <c r="I4035" s="3">
        <f t="shared" si="501"/>
        <v>0</v>
      </c>
      <c r="J4035" s="3">
        <f t="shared" si="502"/>
        <v>0</v>
      </c>
      <c r="K4035" s="3">
        <f t="shared" si="503"/>
        <v>0</v>
      </c>
      <c r="L4035" s="3">
        <f t="shared" si="504"/>
        <v>0</v>
      </c>
      <c r="M4035" s="3">
        <f t="shared" si="505"/>
        <v>0</v>
      </c>
      <c r="N4035" s="3">
        <f t="shared" si="506"/>
        <v>0</v>
      </c>
      <c r="O4035" s="3">
        <f t="shared" si="507"/>
        <v>0</v>
      </c>
      <c r="P4035" s="2">
        <f t="shared" si="500"/>
        <v>0</v>
      </c>
    </row>
    <row r="4036" spans="1:16">
      <c r="A4036" s="1">
        <v>4032</v>
      </c>
      <c r="G4036" s="3">
        <v>0</v>
      </c>
      <c r="H4036" s="2"/>
      <c r="I4036" s="3">
        <f t="shared" si="501"/>
        <v>0</v>
      </c>
      <c r="J4036" s="3">
        <f t="shared" si="502"/>
        <v>0</v>
      </c>
      <c r="K4036" s="3">
        <f t="shared" si="503"/>
        <v>0</v>
      </c>
      <c r="L4036" s="3">
        <f t="shared" si="504"/>
        <v>0</v>
      </c>
      <c r="M4036" s="3">
        <f t="shared" si="505"/>
        <v>0</v>
      </c>
      <c r="N4036" s="3">
        <f t="shared" si="506"/>
        <v>0</v>
      </c>
      <c r="O4036" s="3">
        <f t="shared" si="507"/>
        <v>0</v>
      </c>
      <c r="P4036" s="2">
        <f t="shared" si="500"/>
        <v>0</v>
      </c>
    </row>
    <row r="4037" spans="1:16">
      <c r="A4037" s="1">
        <v>4033</v>
      </c>
      <c r="G4037" s="3">
        <v>0</v>
      </c>
      <c r="H4037" s="2"/>
      <c r="I4037" s="3">
        <f t="shared" si="501"/>
        <v>0</v>
      </c>
      <c r="J4037" s="3">
        <f t="shared" si="502"/>
        <v>0</v>
      </c>
      <c r="K4037" s="3">
        <f t="shared" si="503"/>
        <v>0</v>
      </c>
      <c r="L4037" s="3">
        <f t="shared" si="504"/>
        <v>0</v>
      </c>
      <c r="M4037" s="3">
        <f t="shared" si="505"/>
        <v>0</v>
      </c>
      <c r="N4037" s="3">
        <f t="shared" si="506"/>
        <v>0</v>
      </c>
      <c r="O4037" s="3">
        <f t="shared" si="507"/>
        <v>0</v>
      </c>
      <c r="P4037" s="2">
        <f t="shared" ref="P4037:P4100" si="508">O4037</f>
        <v>0</v>
      </c>
    </row>
    <row r="4038" spans="1:16">
      <c r="A4038" s="1">
        <v>4034</v>
      </c>
      <c r="G4038" s="3">
        <v>0</v>
      </c>
      <c r="H4038" s="2"/>
      <c r="I4038" s="3">
        <f t="shared" si="501"/>
        <v>0</v>
      </c>
      <c r="J4038" s="3">
        <f t="shared" si="502"/>
        <v>0</v>
      </c>
      <c r="K4038" s="3">
        <f t="shared" si="503"/>
        <v>0</v>
      </c>
      <c r="L4038" s="3">
        <f t="shared" si="504"/>
        <v>0</v>
      </c>
      <c r="M4038" s="3">
        <f t="shared" si="505"/>
        <v>0</v>
      </c>
      <c r="N4038" s="3">
        <f t="shared" si="506"/>
        <v>0</v>
      </c>
      <c r="O4038" s="3">
        <f t="shared" si="507"/>
        <v>0</v>
      </c>
      <c r="P4038" s="2">
        <f t="shared" si="508"/>
        <v>0</v>
      </c>
    </row>
    <row r="4039" spans="1:16">
      <c r="A4039" s="1">
        <v>4035</v>
      </c>
      <c r="G4039" s="3">
        <v>0</v>
      </c>
      <c r="H4039" s="2"/>
      <c r="I4039" s="3">
        <f t="shared" si="501"/>
        <v>0</v>
      </c>
      <c r="J4039" s="3">
        <f t="shared" si="502"/>
        <v>0</v>
      </c>
      <c r="K4039" s="3">
        <f t="shared" si="503"/>
        <v>0</v>
      </c>
      <c r="L4039" s="3">
        <f t="shared" si="504"/>
        <v>0</v>
      </c>
      <c r="M4039" s="3">
        <f t="shared" si="505"/>
        <v>0</v>
      </c>
      <c r="N4039" s="3">
        <f t="shared" si="506"/>
        <v>0</v>
      </c>
      <c r="O4039" s="3">
        <f t="shared" si="507"/>
        <v>0</v>
      </c>
      <c r="P4039" s="2">
        <f t="shared" si="508"/>
        <v>0</v>
      </c>
    </row>
    <row r="4040" spans="1:16">
      <c r="A4040" s="1">
        <v>4036</v>
      </c>
      <c r="G4040" s="3">
        <v>0</v>
      </c>
      <c r="H4040" s="2"/>
      <c r="I4040" s="3">
        <f t="shared" si="501"/>
        <v>0</v>
      </c>
      <c r="J4040" s="3">
        <f t="shared" si="502"/>
        <v>0</v>
      </c>
      <c r="K4040" s="3">
        <f t="shared" si="503"/>
        <v>0</v>
      </c>
      <c r="L4040" s="3">
        <f t="shared" si="504"/>
        <v>0</v>
      </c>
      <c r="M4040" s="3">
        <f t="shared" si="505"/>
        <v>0</v>
      </c>
      <c r="N4040" s="3">
        <f t="shared" si="506"/>
        <v>0</v>
      </c>
      <c r="O4040" s="3">
        <f t="shared" si="507"/>
        <v>0</v>
      </c>
      <c r="P4040" s="2">
        <f t="shared" si="508"/>
        <v>0</v>
      </c>
    </row>
    <row r="4041" spans="1:16">
      <c r="A4041" s="1">
        <v>4037</v>
      </c>
      <c r="G4041" s="3">
        <v>0</v>
      </c>
      <c r="H4041" s="2"/>
      <c r="I4041" s="3">
        <f t="shared" si="501"/>
        <v>0</v>
      </c>
      <c r="J4041" s="3">
        <f t="shared" si="502"/>
        <v>0</v>
      </c>
      <c r="K4041" s="3">
        <f t="shared" si="503"/>
        <v>0</v>
      </c>
      <c r="L4041" s="3">
        <f t="shared" si="504"/>
        <v>0</v>
      </c>
      <c r="M4041" s="3">
        <f t="shared" si="505"/>
        <v>0</v>
      </c>
      <c r="N4041" s="3">
        <f t="shared" si="506"/>
        <v>0</v>
      </c>
      <c r="O4041" s="3">
        <f t="shared" si="507"/>
        <v>0</v>
      </c>
      <c r="P4041" s="2">
        <f t="shared" si="508"/>
        <v>0</v>
      </c>
    </row>
    <row r="4042" spans="1:16">
      <c r="A4042" s="1">
        <v>4038</v>
      </c>
      <c r="G4042" s="3">
        <v>0</v>
      </c>
      <c r="H4042" s="2"/>
      <c r="I4042" s="3">
        <f t="shared" si="501"/>
        <v>0</v>
      </c>
      <c r="J4042" s="3">
        <f t="shared" si="502"/>
        <v>0</v>
      </c>
      <c r="K4042" s="3">
        <f t="shared" si="503"/>
        <v>0</v>
      </c>
      <c r="L4042" s="3">
        <f t="shared" si="504"/>
        <v>0</v>
      </c>
      <c r="M4042" s="3">
        <f t="shared" si="505"/>
        <v>0</v>
      </c>
      <c r="N4042" s="3">
        <f t="shared" si="506"/>
        <v>0</v>
      </c>
      <c r="O4042" s="3">
        <f t="shared" si="507"/>
        <v>0</v>
      </c>
      <c r="P4042" s="2">
        <f t="shared" si="508"/>
        <v>0</v>
      </c>
    </row>
    <row r="4043" spans="1:16">
      <c r="A4043" s="1">
        <v>4039</v>
      </c>
      <c r="G4043" s="3">
        <v>0</v>
      </c>
      <c r="H4043" s="2"/>
      <c r="I4043" s="3">
        <f t="shared" si="501"/>
        <v>0</v>
      </c>
      <c r="J4043" s="3">
        <f t="shared" si="502"/>
        <v>0</v>
      </c>
      <c r="K4043" s="3">
        <f t="shared" si="503"/>
        <v>0</v>
      </c>
      <c r="L4043" s="3">
        <f t="shared" si="504"/>
        <v>0</v>
      </c>
      <c r="M4043" s="3">
        <f t="shared" si="505"/>
        <v>0</v>
      </c>
      <c r="N4043" s="3">
        <f t="shared" si="506"/>
        <v>0</v>
      </c>
      <c r="O4043" s="3">
        <f t="shared" si="507"/>
        <v>0</v>
      </c>
      <c r="P4043" s="2">
        <f t="shared" si="508"/>
        <v>0</v>
      </c>
    </row>
    <row r="4044" spans="1:16">
      <c r="A4044" s="1">
        <v>4040</v>
      </c>
      <c r="G4044" s="3">
        <v>0</v>
      </c>
      <c r="H4044" s="2"/>
      <c r="I4044" s="3">
        <f t="shared" si="501"/>
        <v>0</v>
      </c>
      <c r="J4044" s="3">
        <f t="shared" si="502"/>
        <v>0</v>
      </c>
      <c r="K4044" s="3">
        <f t="shared" si="503"/>
        <v>0</v>
      </c>
      <c r="L4044" s="3">
        <f t="shared" si="504"/>
        <v>0</v>
      </c>
      <c r="M4044" s="3">
        <f t="shared" si="505"/>
        <v>0</v>
      </c>
      <c r="N4044" s="3">
        <f t="shared" si="506"/>
        <v>0</v>
      </c>
      <c r="O4044" s="3">
        <f t="shared" si="507"/>
        <v>0</v>
      </c>
      <c r="P4044" s="2">
        <f t="shared" si="508"/>
        <v>0</v>
      </c>
    </row>
    <row r="4045" spans="1:16">
      <c r="A4045" s="1">
        <v>4041</v>
      </c>
      <c r="G4045" s="3">
        <v>0</v>
      </c>
      <c r="H4045" s="2"/>
      <c r="I4045" s="3">
        <f t="shared" si="501"/>
        <v>0</v>
      </c>
      <c r="J4045" s="3">
        <f t="shared" si="502"/>
        <v>0</v>
      </c>
      <c r="K4045" s="3">
        <f t="shared" si="503"/>
        <v>0</v>
      </c>
      <c r="L4045" s="3">
        <f t="shared" si="504"/>
        <v>0</v>
      </c>
      <c r="M4045" s="3">
        <f t="shared" si="505"/>
        <v>0</v>
      </c>
      <c r="N4045" s="3">
        <f t="shared" si="506"/>
        <v>0</v>
      </c>
      <c r="O4045" s="3">
        <f t="shared" si="507"/>
        <v>0</v>
      </c>
      <c r="P4045" s="2">
        <f t="shared" si="508"/>
        <v>0</v>
      </c>
    </row>
    <row r="4046" spans="1:16">
      <c r="A4046" s="1">
        <v>4042</v>
      </c>
      <c r="G4046" s="3">
        <v>0</v>
      </c>
      <c r="H4046" s="2"/>
      <c r="I4046" s="3">
        <f t="shared" si="501"/>
        <v>0</v>
      </c>
      <c r="J4046" s="3">
        <f t="shared" si="502"/>
        <v>0</v>
      </c>
      <c r="K4046" s="3">
        <f t="shared" si="503"/>
        <v>0</v>
      </c>
      <c r="L4046" s="3">
        <f t="shared" si="504"/>
        <v>0</v>
      </c>
      <c r="M4046" s="3">
        <f t="shared" si="505"/>
        <v>0</v>
      </c>
      <c r="N4046" s="3">
        <f t="shared" si="506"/>
        <v>0</v>
      </c>
      <c r="O4046" s="3">
        <f t="shared" si="507"/>
        <v>0</v>
      </c>
      <c r="P4046" s="2">
        <f t="shared" si="508"/>
        <v>0</v>
      </c>
    </row>
    <row r="4047" spans="1:16">
      <c r="A4047" s="1">
        <v>4043</v>
      </c>
      <c r="G4047" s="3">
        <v>0</v>
      </c>
      <c r="H4047" s="2"/>
      <c r="I4047" s="3">
        <f t="shared" si="501"/>
        <v>0</v>
      </c>
      <c r="J4047" s="3">
        <f t="shared" si="502"/>
        <v>0</v>
      </c>
      <c r="K4047" s="3">
        <f t="shared" si="503"/>
        <v>0</v>
      </c>
      <c r="L4047" s="3">
        <f t="shared" si="504"/>
        <v>0</v>
      </c>
      <c r="M4047" s="3">
        <f t="shared" si="505"/>
        <v>0</v>
      </c>
      <c r="N4047" s="3">
        <f t="shared" si="506"/>
        <v>0</v>
      </c>
      <c r="O4047" s="3">
        <f t="shared" si="507"/>
        <v>0</v>
      </c>
      <c r="P4047" s="2">
        <f t="shared" si="508"/>
        <v>0</v>
      </c>
    </row>
    <row r="4048" spans="1:16">
      <c r="A4048" s="1">
        <v>4044</v>
      </c>
      <c r="G4048" s="3">
        <v>0</v>
      </c>
      <c r="H4048" s="2"/>
      <c r="I4048" s="3">
        <f t="shared" si="501"/>
        <v>0</v>
      </c>
      <c r="J4048" s="3">
        <f t="shared" si="502"/>
        <v>0</v>
      </c>
      <c r="K4048" s="3">
        <f t="shared" si="503"/>
        <v>0</v>
      </c>
      <c r="L4048" s="3">
        <f t="shared" si="504"/>
        <v>0</v>
      </c>
      <c r="M4048" s="3">
        <f t="shared" si="505"/>
        <v>0</v>
      </c>
      <c r="N4048" s="3">
        <f t="shared" si="506"/>
        <v>0</v>
      </c>
      <c r="O4048" s="3">
        <f t="shared" si="507"/>
        <v>0</v>
      </c>
      <c r="P4048" s="2">
        <f t="shared" si="508"/>
        <v>0</v>
      </c>
    </row>
    <row r="4049" spans="1:16">
      <c r="A4049" s="1">
        <v>4045</v>
      </c>
      <c r="G4049" s="3">
        <v>0</v>
      </c>
      <c r="H4049" s="2"/>
      <c r="I4049" s="3">
        <f t="shared" si="501"/>
        <v>0</v>
      </c>
      <c r="J4049" s="3">
        <f t="shared" si="502"/>
        <v>0</v>
      </c>
      <c r="K4049" s="3">
        <f t="shared" si="503"/>
        <v>0</v>
      </c>
      <c r="L4049" s="3">
        <f t="shared" si="504"/>
        <v>0</v>
      </c>
      <c r="M4049" s="3">
        <f t="shared" si="505"/>
        <v>0</v>
      </c>
      <c r="N4049" s="3">
        <f t="shared" si="506"/>
        <v>0</v>
      </c>
      <c r="O4049" s="3">
        <f t="shared" si="507"/>
        <v>0</v>
      </c>
      <c r="P4049" s="2">
        <f t="shared" si="508"/>
        <v>0</v>
      </c>
    </row>
    <row r="4050" spans="1:16">
      <c r="A4050" s="1">
        <v>4046</v>
      </c>
      <c r="G4050" s="3">
        <v>0</v>
      </c>
      <c r="H4050" s="2"/>
      <c r="I4050" s="3">
        <f t="shared" si="501"/>
        <v>0</v>
      </c>
      <c r="J4050" s="3">
        <f t="shared" si="502"/>
        <v>0</v>
      </c>
      <c r="K4050" s="3">
        <f t="shared" si="503"/>
        <v>0</v>
      </c>
      <c r="L4050" s="3">
        <f t="shared" si="504"/>
        <v>0</v>
      </c>
      <c r="M4050" s="3">
        <f t="shared" si="505"/>
        <v>0</v>
      </c>
      <c r="N4050" s="3">
        <f t="shared" si="506"/>
        <v>0</v>
      </c>
      <c r="O4050" s="3">
        <f t="shared" si="507"/>
        <v>0</v>
      </c>
      <c r="P4050" s="2">
        <f t="shared" si="508"/>
        <v>0</v>
      </c>
    </row>
    <row r="4051" spans="1:16">
      <c r="A4051" s="1">
        <v>4047</v>
      </c>
      <c r="G4051" s="3">
        <v>0</v>
      </c>
      <c r="H4051" s="2"/>
      <c r="I4051" s="3">
        <f t="shared" si="501"/>
        <v>0</v>
      </c>
      <c r="J4051" s="3">
        <f t="shared" si="502"/>
        <v>0</v>
      </c>
      <c r="K4051" s="3">
        <f t="shared" si="503"/>
        <v>0</v>
      </c>
      <c r="L4051" s="3">
        <f t="shared" si="504"/>
        <v>0</v>
      </c>
      <c r="M4051" s="3">
        <f t="shared" si="505"/>
        <v>0</v>
      </c>
      <c r="N4051" s="3">
        <f t="shared" si="506"/>
        <v>0</v>
      </c>
      <c r="O4051" s="3">
        <f t="shared" si="507"/>
        <v>0</v>
      </c>
      <c r="P4051" s="2">
        <f t="shared" si="508"/>
        <v>0</v>
      </c>
    </row>
    <row r="4052" spans="1:16">
      <c r="A4052" s="1">
        <v>4048</v>
      </c>
      <c r="G4052" s="3">
        <v>0</v>
      </c>
      <c r="H4052" s="2"/>
      <c r="I4052" s="3">
        <f t="shared" si="501"/>
        <v>0</v>
      </c>
      <c r="J4052" s="3">
        <f t="shared" si="502"/>
        <v>0</v>
      </c>
      <c r="K4052" s="3">
        <f t="shared" si="503"/>
        <v>0</v>
      </c>
      <c r="L4052" s="3">
        <f t="shared" si="504"/>
        <v>0</v>
      </c>
      <c r="M4052" s="3">
        <f t="shared" si="505"/>
        <v>0</v>
      </c>
      <c r="N4052" s="3">
        <f t="shared" si="506"/>
        <v>0</v>
      </c>
      <c r="O4052" s="3">
        <f t="shared" si="507"/>
        <v>0</v>
      </c>
      <c r="P4052" s="2">
        <f t="shared" si="508"/>
        <v>0</v>
      </c>
    </row>
    <row r="4053" spans="1:16">
      <c r="A4053" s="1">
        <v>4049</v>
      </c>
      <c r="G4053" s="3">
        <v>0</v>
      </c>
      <c r="H4053" s="2"/>
      <c r="I4053" s="3">
        <f t="shared" si="501"/>
        <v>0</v>
      </c>
      <c r="J4053" s="3">
        <f t="shared" si="502"/>
        <v>0</v>
      </c>
      <c r="K4053" s="3">
        <f t="shared" si="503"/>
        <v>0</v>
      </c>
      <c r="L4053" s="3">
        <f t="shared" si="504"/>
        <v>0</v>
      </c>
      <c r="M4053" s="3">
        <f t="shared" si="505"/>
        <v>0</v>
      </c>
      <c r="N4053" s="3">
        <f t="shared" si="506"/>
        <v>0</v>
      </c>
      <c r="O4053" s="3">
        <f t="shared" si="507"/>
        <v>0</v>
      </c>
      <c r="P4053" s="2">
        <f t="shared" si="508"/>
        <v>0</v>
      </c>
    </row>
    <row r="4054" spans="1:16">
      <c r="A4054" s="1">
        <v>4050</v>
      </c>
      <c r="G4054" s="3">
        <v>0</v>
      </c>
      <c r="H4054" s="2"/>
      <c r="I4054" s="3">
        <f t="shared" si="501"/>
        <v>0</v>
      </c>
      <c r="J4054" s="3">
        <f t="shared" si="502"/>
        <v>0</v>
      </c>
      <c r="K4054" s="3">
        <f t="shared" si="503"/>
        <v>0</v>
      </c>
      <c r="L4054" s="3">
        <f t="shared" si="504"/>
        <v>0</v>
      </c>
      <c r="M4054" s="3">
        <f t="shared" si="505"/>
        <v>0</v>
      </c>
      <c r="N4054" s="3">
        <f t="shared" si="506"/>
        <v>0</v>
      </c>
      <c r="O4054" s="3">
        <f t="shared" si="507"/>
        <v>0</v>
      </c>
      <c r="P4054" s="2">
        <f t="shared" si="508"/>
        <v>0</v>
      </c>
    </row>
    <row r="4055" spans="1:16">
      <c r="A4055" s="1">
        <v>4051</v>
      </c>
      <c r="G4055" s="3">
        <v>0</v>
      </c>
      <c r="H4055" s="2"/>
      <c r="I4055" s="3">
        <f t="shared" si="501"/>
        <v>0</v>
      </c>
      <c r="J4055" s="3">
        <f t="shared" si="502"/>
        <v>0</v>
      </c>
      <c r="K4055" s="3">
        <f t="shared" si="503"/>
        <v>0</v>
      </c>
      <c r="L4055" s="3">
        <f t="shared" si="504"/>
        <v>0</v>
      </c>
      <c r="M4055" s="3">
        <f t="shared" si="505"/>
        <v>0</v>
      </c>
      <c r="N4055" s="3">
        <f t="shared" si="506"/>
        <v>0</v>
      </c>
      <c r="O4055" s="3">
        <f t="shared" si="507"/>
        <v>0</v>
      </c>
      <c r="P4055" s="2">
        <f t="shared" si="508"/>
        <v>0</v>
      </c>
    </row>
    <row r="4056" spans="1:16">
      <c r="A4056" s="1">
        <v>4052</v>
      </c>
      <c r="G4056" s="3">
        <v>0</v>
      </c>
      <c r="H4056" s="2"/>
      <c r="I4056" s="3">
        <f t="shared" si="501"/>
        <v>0</v>
      </c>
      <c r="J4056" s="3">
        <f t="shared" si="502"/>
        <v>0</v>
      </c>
      <c r="K4056" s="3">
        <f t="shared" si="503"/>
        <v>0</v>
      </c>
      <c r="L4056" s="3">
        <f t="shared" si="504"/>
        <v>0</v>
      </c>
      <c r="M4056" s="3">
        <f t="shared" si="505"/>
        <v>0</v>
      </c>
      <c r="N4056" s="3">
        <f t="shared" si="506"/>
        <v>0</v>
      </c>
      <c r="O4056" s="3">
        <f t="shared" si="507"/>
        <v>0</v>
      </c>
      <c r="P4056" s="2">
        <f t="shared" si="508"/>
        <v>0</v>
      </c>
    </row>
    <row r="4057" spans="1:16">
      <c r="A4057" s="1">
        <v>4053</v>
      </c>
      <c r="G4057" s="3">
        <v>0</v>
      </c>
      <c r="H4057" s="2"/>
      <c r="I4057" s="3">
        <f t="shared" si="501"/>
        <v>0</v>
      </c>
      <c r="J4057" s="3">
        <f t="shared" si="502"/>
        <v>0</v>
      </c>
      <c r="K4057" s="3">
        <f t="shared" si="503"/>
        <v>0</v>
      </c>
      <c r="L4057" s="3">
        <f t="shared" si="504"/>
        <v>0</v>
      </c>
      <c r="M4057" s="3">
        <f t="shared" si="505"/>
        <v>0</v>
      </c>
      <c r="N4057" s="3">
        <f t="shared" si="506"/>
        <v>0</v>
      </c>
      <c r="O4057" s="3">
        <f t="shared" si="507"/>
        <v>0</v>
      </c>
      <c r="P4057" s="2">
        <f t="shared" si="508"/>
        <v>0</v>
      </c>
    </row>
    <row r="4058" spans="1:16">
      <c r="A4058" s="1">
        <v>4054</v>
      </c>
      <c r="G4058" s="3">
        <v>0</v>
      </c>
      <c r="H4058" s="2"/>
      <c r="I4058" s="3">
        <f t="shared" si="501"/>
        <v>0</v>
      </c>
      <c r="J4058" s="3">
        <f t="shared" si="502"/>
        <v>0</v>
      </c>
      <c r="K4058" s="3">
        <f t="shared" si="503"/>
        <v>0</v>
      </c>
      <c r="L4058" s="3">
        <f t="shared" si="504"/>
        <v>0</v>
      </c>
      <c r="M4058" s="3">
        <f t="shared" si="505"/>
        <v>0</v>
      </c>
      <c r="N4058" s="3">
        <f t="shared" si="506"/>
        <v>0</v>
      </c>
      <c r="O4058" s="3">
        <f t="shared" si="507"/>
        <v>0</v>
      </c>
      <c r="P4058" s="2">
        <f t="shared" si="508"/>
        <v>0</v>
      </c>
    </row>
    <row r="4059" spans="1:16">
      <c r="A4059" s="1">
        <v>4055</v>
      </c>
      <c r="G4059" s="3">
        <v>0</v>
      </c>
      <c r="H4059" s="2"/>
      <c r="I4059" s="3">
        <f t="shared" si="501"/>
        <v>0</v>
      </c>
      <c r="J4059" s="3">
        <f t="shared" si="502"/>
        <v>0</v>
      </c>
      <c r="K4059" s="3">
        <f t="shared" si="503"/>
        <v>0</v>
      </c>
      <c r="L4059" s="3">
        <f t="shared" si="504"/>
        <v>0</v>
      </c>
      <c r="M4059" s="3">
        <f t="shared" si="505"/>
        <v>0</v>
      </c>
      <c r="N4059" s="3">
        <f t="shared" si="506"/>
        <v>0</v>
      </c>
      <c r="O4059" s="3">
        <f t="shared" si="507"/>
        <v>0</v>
      </c>
      <c r="P4059" s="2">
        <f t="shared" si="508"/>
        <v>0</v>
      </c>
    </row>
    <row r="4060" spans="1:16">
      <c r="A4060" s="1">
        <v>4056</v>
      </c>
      <c r="G4060" s="3">
        <v>0</v>
      </c>
      <c r="H4060" s="2"/>
      <c r="I4060" s="3">
        <f t="shared" si="501"/>
        <v>0</v>
      </c>
      <c r="J4060" s="3">
        <f t="shared" si="502"/>
        <v>0</v>
      </c>
      <c r="K4060" s="3">
        <f t="shared" si="503"/>
        <v>0</v>
      </c>
      <c r="L4060" s="3">
        <f t="shared" si="504"/>
        <v>0</v>
      </c>
      <c r="M4060" s="3">
        <f t="shared" si="505"/>
        <v>0</v>
      </c>
      <c r="N4060" s="3">
        <f t="shared" si="506"/>
        <v>0</v>
      </c>
      <c r="O4060" s="3">
        <f t="shared" si="507"/>
        <v>0</v>
      </c>
      <c r="P4060" s="2">
        <f t="shared" si="508"/>
        <v>0</v>
      </c>
    </row>
    <row r="4061" spans="1:16">
      <c r="A4061" s="1">
        <v>4057</v>
      </c>
      <c r="G4061" s="3">
        <v>0</v>
      </c>
      <c r="H4061" s="2"/>
      <c r="I4061" s="3">
        <f t="shared" ref="I4061:I4124" si="509">$B$3*G4061</f>
        <v>0</v>
      </c>
      <c r="J4061" s="3">
        <f t="shared" ref="J4061:J4124" si="510">I4061-$C$3*L4061</f>
        <v>0</v>
      </c>
      <c r="K4061" s="3">
        <f t="shared" ref="K4061:K4124" si="511">J4061-$D$3*M4061</f>
        <v>0</v>
      </c>
      <c r="L4061" s="3">
        <f t="shared" ref="L4061:L4124" si="512">K4060</f>
        <v>0</v>
      </c>
      <c r="M4061" s="3">
        <f t="shared" ref="M4061:M4124" si="513">L4060</f>
        <v>0</v>
      </c>
      <c r="N4061" s="3">
        <f t="shared" ref="N4061:N4124" si="514">K4061+$E$3*L4061</f>
        <v>0</v>
      </c>
      <c r="O4061" s="3">
        <f t="shared" ref="O4061:O4124" si="515">N4061+$F$3*M4061</f>
        <v>0</v>
      </c>
      <c r="P4061" s="2">
        <f t="shared" si="508"/>
        <v>0</v>
      </c>
    </row>
    <row r="4062" spans="1:16">
      <c r="A4062" s="1">
        <v>4058</v>
      </c>
      <c r="G4062" s="3">
        <v>0</v>
      </c>
      <c r="H4062" s="2"/>
      <c r="I4062" s="3">
        <f t="shared" si="509"/>
        <v>0</v>
      </c>
      <c r="J4062" s="3">
        <f t="shared" si="510"/>
        <v>0</v>
      </c>
      <c r="K4062" s="3">
        <f t="shared" si="511"/>
        <v>0</v>
      </c>
      <c r="L4062" s="3">
        <f t="shared" si="512"/>
        <v>0</v>
      </c>
      <c r="M4062" s="3">
        <f t="shared" si="513"/>
        <v>0</v>
      </c>
      <c r="N4062" s="3">
        <f t="shared" si="514"/>
        <v>0</v>
      </c>
      <c r="O4062" s="3">
        <f t="shared" si="515"/>
        <v>0</v>
      </c>
      <c r="P4062" s="2">
        <f t="shared" si="508"/>
        <v>0</v>
      </c>
    </row>
    <row r="4063" spans="1:16">
      <c r="A4063" s="1">
        <v>4059</v>
      </c>
      <c r="G4063" s="3">
        <v>0</v>
      </c>
      <c r="H4063" s="2"/>
      <c r="I4063" s="3">
        <f t="shared" si="509"/>
        <v>0</v>
      </c>
      <c r="J4063" s="3">
        <f t="shared" si="510"/>
        <v>0</v>
      </c>
      <c r="K4063" s="3">
        <f t="shared" si="511"/>
        <v>0</v>
      </c>
      <c r="L4063" s="3">
        <f t="shared" si="512"/>
        <v>0</v>
      </c>
      <c r="M4063" s="3">
        <f t="shared" si="513"/>
        <v>0</v>
      </c>
      <c r="N4063" s="3">
        <f t="shared" si="514"/>
        <v>0</v>
      </c>
      <c r="O4063" s="3">
        <f t="shared" si="515"/>
        <v>0</v>
      </c>
      <c r="P4063" s="2">
        <f t="shared" si="508"/>
        <v>0</v>
      </c>
    </row>
    <row r="4064" spans="1:16">
      <c r="A4064" s="1">
        <v>4060</v>
      </c>
      <c r="G4064" s="3">
        <v>0</v>
      </c>
      <c r="H4064" s="2"/>
      <c r="I4064" s="3">
        <f t="shared" si="509"/>
        <v>0</v>
      </c>
      <c r="J4064" s="3">
        <f t="shared" si="510"/>
        <v>0</v>
      </c>
      <c r="K4064" s="3">
        <f t="shared" si="511"/>
        <v>0</v>
      </c>
      <c r="L4064" s="3">
        <f t="shared" si="512"/>
        <v>0</v>
      </c>
      <c r="M4064" s="3">
        <f t="shared" si="513"/>
        <v>0</v>
      </c>
      <c r="N4064" s="3">
        <f t="shared" si="514"/>
        <v>0</v>
      </c>
      <c r="O4064" s="3">
        <f t="shared" si="515"/>
        <v>0</v>
      </c>
      <c r="P4064" s="2">
        <f t="shared" si="508"/>
        <v>0</v>
      </c>
    </row>
    <row r="4065" spans="1:16">
      <c r="A4065" s="1">
        <v>4061</v>
      </c>
      <c r="G4065" s="3">
        <v>0</v>
      </c>
      <c r="H4065" s="2"/>
      <c r="I4065" s="3">
        <f t="shared" si="509"/>
        <v>0</v>
      </c>
      <c r="J4065" s="3">
        <f t="shared" si="510"/>
        <v>0</v>
      </c>
      <c r="K4065" s="3">
        <f t="shared" si="511"/>
        <v>0</v>
      </c>
      <c r="L4065" s="3">
        <f t="shared" si="512"/>
        <v>0</v>
      </c>
      <c r="M4065" s="3">
        <f t="shared" si="513"/>
        <v>0</v>
      </c>
      <c r="N4065" s="3">
        <f t="shared" si="514"/>
        <v>0</v>
      </c>
      <c r="O4065" s="3">
        <f t="shared" si="515"/>
        <v>0</v>
      </c>
      <c r="P4065" s="2">
        <f t="shared" si="508"/>
        <v>0</v>
      </c>
    </row>
    <row r="4066" spans="1:16">
      <c r="A4066" s="1">
        <v>4062</v>
      </c>
      <c r="G4066" s="3">
        <v>0</v>
      </c>
      <c r="H4066" s="2"/>
      <c r="I4066" s="3">
        <f t="shared" si="509"/>
        <v>0</v>
      </c>
      <c r="J4066" s="3">
        <f t="shared" si="510"/>
        <v>0</v>
      </c>
      <c r="K4066" s="3">
        <f t="shared" si="511"/>
        <v>0</v>
      </c>
      <c r="L4066" s="3">
        <f t="shared" si="512"/>
        <v>0</v>
      </c>
      <c r="M4066" s="3">
        <f t="shared" si="513"/>
        <v>0</v>
      </c>
      <c r="N4066" s="3">
        <f t="shared" si="514"/>
        <v>0</v>
      </c>
      <c r="O4066" s="3">
        <f t="shared" si="515"/>
        <v>0</v>
      </c>
      <c r="P4066" s="2">
        <f t="shared" si="508"/>
        <v>0</v>
      </c>
    </row>
    <row r="4067" spans="1:16">
      <c r="A4067" s="1">
        <v>4063</v>
      </c>
      <c r="G4067" s="3">
        <v>0</v>
      </c>
      <c r="H4067" s="2"/>
      <c r="I4067" s="3">
        <f t="shared" si="509"/>
        <v>0</v>
      </c>
      <c r="J4067" s="3">
        <f t="shared" si="510"/>
        <v>0</v>
      </c>
      <c r="K4067" s="3">
        <f t="shared" si="511"/>
        <v>0</v>
      </c>
      <c r="L4067" s="3">
        <f t="shared" si="512"/>
        <v>0</v>
      </c>
      <c r="M4067" s="3">
        <f t="shared" si="513"/>
        <v>0</v>
      </c>
      <c r="N4067" s="3">
        <f t="shared" si="514"/>
        <v>0</v>
      </c>
      <c r="O4067" s="3">
        <f t="shared" si="515"/>
        <v>0</v>
      </c>
      <c r="P4067" s="2">
        <f t="shared" si="508"/>
        <v>0</v>
      </c>
    </row>
    <row r="4068" spans="1:16">
      <c r="A4068" s="1">
        <v>4064</v>
      </c>
      <c r="G4068" s="3">
        <v>0</v>
      </c>
      <c r="H4068" s="2"/>
      <c r="I4068" s="3">
        <f t="shared" si="509"/>
        <v>0</v>
      </c>
      <c r="J4068" s="3">
        <f t="shared" si="510"/>
        <v>0</v>
      </c>
      <c r="K4068" s="3">
        <f t="shared" si="511"/>
        <v>0</v>
      </c>
      <c r="L4068" s="3">
        <f t="shared" si="512"/>
        <v>0</v>
      </c>
      <c r="M4068" s="3">
        <f t="shared" si="513"/>
        <v>0</v>
      </c>
      <c r="N4068" s="3">
        <f t="shared" si="514"/>
        <v>0</v>
      </c>
      <c r="O4068" s="3">
        <f t="shared" si="515"/>
        <v>0</v>
      </c>
      <c r="P4068" s="2">
        <f t="shared" si="508"/>
        <v>0</v>
      </c>
    </row>
    <row r="4069" spans="1:16">
      <c r="A4069" s="1">
        <v>4065</v>
      </c>
      <c r="G4069" s="3">
        <v>0</v>
      </c>
      <c r="H4069" s="2"/>
      <c r="I4069" s="3">
        <f t="shared" si="509"/>
        <v>0</v>
      </c>
      <c r="J4069" s="3">
        <f t="shared" si="510"/>
        <v>0</v>
      </c>
      <c r="K4069" s="3">
        <f t="shared" si="511"/>
        <v>0</v>
      </c>
      <c r="L4069" s="3">
        <f t="shared" si="512"/>
        <v>0</v>
      </c>
      <c r="M4069" s="3">
        <f t="shared" si="513"/>
        <v>0</v>
      </c>
      <c r="N4069" s="3">
        <f t="shared" si="514"/>
        <v>0</v>
      </c>
      <c r="O4069" s="3">
        <f t="shared" si="515"/>
        <v>0</v>
      </c>
      <c r="P4069" s="2">
        <f t="shared" si="508"/>
        <v>0</v>
      </c>
    </row>
    <row r="4070" spans="1:16">
      <c r="A4070" s="1">
        <v>4066</v>
      </c>
      <c r="G4070" s="3">
        <v>0</v>
      </c>
      <c r="H4070" s="2"/>
      <c r="I4070" s="3">
        <f t="shared" si="509"/>
        <v>0</v>
      </c>
      <c r="J4070" s="3">
        <f t="shared" si="510"/>
        <v>0</v>
      </c>
      <c r="K4070" s="3">
        <f t="shared" si="511"/>
        <v>0</v>
      </c>
      <c r="L4070" s="3">
        <f t="shared" si="512"/>
        <v>0</v>
      </c>
      <c r="M4070" s="3">
        <f t="shared" si="513"/>
        <v>0</v>
      </c>
      <c r="N4070" s="3">
        <f t="shared" si="514"/>
        <v>0</v>
      </c>
      <c r="O4070" s="3">
        <f t="shared" si="515"/>
        <v>0</v>
      </c>
      <c r="P4070" s="2">
        <f t="shared" si="508"/>
        <v>0</v>
      </c>
    </row>
    <row r="4071" spans="1:16">
      <c r="A4071" s="1">
        <v>4067</v>
      </c>
      <c r="G4071" s="3">
        <v>0</v>
      </c>
      <c r="H4071" s="2"/>
      <c r="I4071" s="3">
        <f t="shared" si="509"/>
        <v>0</v>
      </c>
      <c r="J4071" s="3">
        <f t="shared" si="510"/>
        <v>0</v>
      </c>
      <c r="K4071" s="3">
        <f t="shared" si="511"/>
        <v>0</v>
      </c>
      <c r="L4071" s="3">
        <f t="shared" si="512"/>
        <v>0</v>
      </c>
      <c r="M4071" s="3">
        <f t="shared" si="513"/>
        <v>0</v>
      </c>
      <c r="N4071" s="3">
        <f t="shared" si="514"/>
        <v>0</v>
      </c>
      <c r="O4071" s="3">
        <f t="shared" si="515"/>
        <v>0</v>
      </c>
      <c r="P4071" s="2">
        <f t="shared" si="508"/>
        <v>0</v>
      </c>
    </row>
    <row r="4072" spans="1:16">
      <c r="A4072" s="1">
        <v>4068</v>
      </c>
      <c r="G4072" s="3">
        <v>0</v>
      </c>
      <c r="H4072" s="2"/>
      <c r="I4072" s="3">
        <f t="shared" si="509"/>
        <v>0</v>
      </c>
      <c r="J4072" s="3">
        <f t="shared" si="510"/>
        <v>0</v>
      </c>
      <c r="K4072" s="3">
        <f t="shared" si="511"/>
        <v>0</v>
      </c>
      <c r="L4072" s="3">
        <f t="shared" si="512"/>
        <v>0</v>
      </c>
      <c r="M4072" s="3">
        <f t="shared" si="513"/>
        <v>0</v>
      </c>
      <c r="N4072" s="3">
        <f t="shared" si="514"/>
        <v>0</v>
      </c>
      <c r="O4072" s="3">
        <f t="shared" si="515"/>
        <v>0</v>
      </c>
      <c r="P4072" s="2">
        <f t="shared" si="508"/>
        <v>0</v>
      </c>
    </row>
    <row r="4073" spans="1:16">
      <c r="A4073" s="1">
        <v>4069</v>
      </c>
      <c r="G4073" s="3">
        <v>0</v>
      </c>
      <c r="H4073" s="2"/>
      <c r="I4073" s="3">
        <f t="shared" si="509"/>
        <v>0</v>
      </c>
      <c r="J4073" s="3">
        <f t="shared" si="510"/>
        <v>0</v>
      </c>
      <c r="K4073" s="3">
        <f t="shared" si="511"/>
        <v>0</v>
      </c>
      <c r="L4073" s="3">
        <f t="shared" si="512"/>
        <v>0</v>
      </c>
      <c r="M4073" s="3">
        <f t="shared" si="513"/>
        <v>0</v>
      </c>
      <c r="N4073" s="3">
        <f t="shared" si="514"/>
        <v>0</v>
      </c>
      <c r="O4073" s="3">
        <f t="shared" si="515"/>
        <v>0</v>
      </c>
      <c r="P4073" s="2">
        <f t="shared" si="508"/>
        <v>0</v>
      </c>
    </row>
    <row r="4074" spans="1:16">
      <c r="A4074" s="1">
        <v>4070</v>
      </c>
      <c r="G4074" s="3">
        <v>0</v>
      </c>
      <c r="H4074" s="2"/>
      <c r="I4074" s="3">
        <f t="shared" si="509"/>
        <v>0</v>
      </c>
      <c r="J4074" s="3">
        <f t="shared" si="510"/>
        <v>0</v>
      </c>
      <c r="K4074" s="3">
        <f t="shared" si="511"/>
        <v>0</v>
      </c>
      <c r="L4074" s="3">
        <f t="shared" si="512"/>
        <v>0</v>
      </c>
      <c r="M4074" s="3">
        <f t="shared" si="513"/>
        <v>0</v>
      </c>
      <c r="N4074" s="3">
        <f t="shared" si="514"/>
        <v>0</v>
      </c>
      <c r="O4074" s="3">
        <f t="shared" si="515"/>
        <v>0</v>
      </c>
      <c r="P4074" s="2">
        <f t="shared" si="508"/>
        <v>0</v>
      </c>
    </row>
    <row r="4075" spans="1:16">
      <c r="A4075" s="1">
        <v>4071</v>
      </c>
      <c r="G4075" s="3">
        <v>0</v>
      </c>
      <c r="H4075" s="2"/>
      <c r="I4075" s="3">
        <f t="shared" si="509"/>
        <v>0</v>
      </c>
      <c r="J4075" s="3">
        <f t="shared" si="510"/>
        <v>0</v>
      </c>
      <c r="K4075" s="3">
        <f t="shared" si="511"/>
        <v>0</v>
      </c>
      <c r="L4075" s="3">
        <f t="shared" si="512"/>
        <v>0</v>
      </c>
      <c r="M4075" s="3">
        <f t="shared" si="513"/>
        <v>0</v>
      </c>
      <c r="N4075" s="3">
        <f t="shared" si="514"/>
        <v>0</v>
      </c>
      <c r="O4075" s="3">
        <f t="shared" si="515"/>
        <v>0</v>
      </c>
      <c r="P4075" s="2">
        <f t="shared" si="508"/>
        <v>0</v>
      </c>
    </row>
    <row r="4076" spans="1:16">
      <c r="A4076" s="1">
        <v>4072</v>
      </c>
      <c r="G4076" s="3">
        <v>0</v>
      </c>
      <c r="H4076" s="2"/>
      <c r="I4076" s="3">
        <f t="shared" si="509"/>
        <v>0</v>
      </c>
      <c r="J4076" s="3">
        <f t="shared" si="510"/>
        <v>0</v>
      </c>
      <c r="K4076" s="3">
        <f t="shared" si="511"/>
        <v>0</v>
      </c>
      <c r="L4076" s="3">
        <f t="shared" si="512"/>
        <v>0</v>
      </c>
      <c r="M4076" s="3">
        <f t="shared" si="513"/>
        <v>0</v>
      </c>
      <c r="N4076" s="3">
        <f t="shared" si="514"/>
        <v>0</v>
      </c>
      <c r="O4076" s="3">
        <f t="shared" si="515"/>
        <v>0</v>
      </c>
      <c r="P4076" s="2">
        <f t="shared" si="508"/>
        <v>0</v>
      </c>
    </row>
    <row r="4077" spans="1:16">
      <c r="A4077" s="1">
        <v>4073</v>
      </c>
      <c r="G4077" s="3">
        <v>0</v>
      </c>
      <c r="H4077" s="2"/>
      <c r="I4077" s="3">
        <f t="shared" si="509"/>
        <v>0</v>
      </c>
      <c r="J4077" s="3">
        <f t="shared" si="510"/>
        <v>0</v>
      </c>
      <c r="K4077" s="3">
        <f t="shared" si="511"/>
        <v>0</v>
      </c>
      <c r="L4077" s="3">
        <f t="shared" si="512"/>
        <v>0</v>
      </c>
      <c r="M4077" s="3">
        <f t="shared" si="513"/>
        <v>0</v>
      </c>
      <c r="N4077" s="3">
        <f t="shared" si="514"/>
        <v>0</v>
      </c>
      <c r="O4077" s="3">
        <f t="shared" si="515"/>
        <v>0</v>
      </c>
      <c r="P4077" s="2">
        <f t="shared" si="508"/>
        <v>0</v>
      </c>
    </row>
    <row r="4078" spans="1:16">
      <c r="A4078" s="1">
        <v>4074</v>
      </c>
      <c r="G4078" s="3">
        <v>0</v>
      </c>
      <c r="H4078" s="2"/>
      <c r="I4078" s="3">
        <f t="shared" si="509"/>
        <v>0</v>
      </c>
      <c r="J4078" s="3">
        <f t="shared" si="510"/>
        <v>0</v>
      </c>
      <c r="K4078" s="3">
        <f t="shared" si="511"/>
        <v>0</v>
      </c>
      <c r="L4078" s="3">
        <f t="shared" si="512"/>
        <v>0</v>
      </c>
      <c r="M4078" s="3">
        <f t="shared" si="513"/>
        <v>0</v>
      </c>
      <c r="N4078" s="3">
        <f t="shared" si="514"/>
        <v>0</v>
      </c>
      <c r="O4078" s="3">
        <f t="shared" si="515"/>
        <v>0</v>
      </c>
      <c r="P4078" s="2">
        <f t="shared" si="508"/>
        <v>0</v>
      </c>
    </row>
    <row r="4079" spans="1:16">
      <c r="A4079" s="1">
        <v>4075</v>
      </c>
      <c r="G4079" s="3">
        <v>0</v>
      </c>
      <c r="H4079" s="2"/>
      <c r="I4079" s="3">
        <f t="shared" si="509"/>
        <v>0</v>
      </c>
      <c r="J4079" s="3">
        <f t="shared" si="510"/>
        <v>0</v>
      </c>
      <c r="K4079" s="3">
        <f t="shared" si="511"/>
        <v>0</v>
      </c>
      <c r="L4079" s="3">
        <f t="shared" si="512"/>
        <v>0</v>
      </c>
      <c r="M4079" s="3">
        <f t="shared" si="513"/>
        <v>0</v>
      </c>
      <c r="N4079" s="3">
        <f t="shared" si="514"/>
        <v>0</v>
      </c>
      <c r="O4079" s="3">
        <f t="shared" si="515"/>
        <v>0</v>
      </c>
      <c r="P4079" s="2">
        <f t="shared" si="508"/>
        <v>0</v>
      </c>
    </row>
    <row r="4080" spans="1:16">
      <c r="A4080" s="1">
        <v>4076</v>
      </c>
      <c r="G4080" s="3">
        <v>0</v>
      </c>
      <c r="H4080" s="2"/>
      <c r="I4080" s="3">
        <f t="shared" si="509"/>
        <v>0</v>
      </c>
      <c r="J4080" s="3">
        <f t="shared" si="510"/>
        <v>0</v>
      </c>
      <c r="K4080" s="3">
        <f t="shared" si="511"/>
        <v>0</v>
      </c>
      <c r="L4080" s="3">
        <f t="shared" si="512"/>
        <v>0</v>
      </c>
      <c r="M4080" s="3">
        <f t="shared" si="513"/>
        <v>0</v>
      </c>
      <c r="N4080" s="3">
        <f t="shared" si="514"/>
        <v>0</v>
      </c>
      <c r="O4080" s="3">
        <f t="shared" si="515"/>
        <v>0</v>
      </c>
      <c r="P4080" s="2">
        <f t="shared" si="508"/>
        <v>0</v>
      </c>
    </row>
    <row r="4081" spans="1:16">
      <c r="A4081" s="1">
        <v>4077</v>
      </c>
      <c r="G4081" s="3">
        <v>0</v>
      </c>
      <c r="H4081" s="2"/>
      <c r="I4081" s="3">
        <f t="shared" si="509"/>
        <v>0</v>
      </c>
      <c r="J4081" s="3">
        <f t="shared" si="510"/>
        <v>0</v>
      </c>
      <c r="K4081" s="3">
        <f t="shared" si="511"/>
        <v>0</v>
      </c>
      <c r="L4081" s="3">
        <f t="shared" si="512"/>
        <v>0</v>
      </c>
      <c r="M4081" s="3">
        <f t="shared" si="513"/>
        <v>0</v>
      </c>
      <c r="N4081" s="3">
        <f t="shared" si="514"/>
        <v>0</v>
      </c>
      <c r="O4081" s="3">
        <f t="shared" si="515"/>
        <v>0</v>
      </c>
      <c r="P4081" s="2">
        <f t="shared" si="508"/>
        <v>0</v>
      </c>
    </row>
    <row r="4082" spans="1:16">
      <c r="A4082" s="1">
        <v>4078</v>
      </c>
      <c r="G4082" s="3">
        <v>0</v>
      </c>
      <c r="H4082" s="2"/>
      <c r="I4082" s="3">
        <f t="shared" si="509"/>
        <v>0</v>
      </c>
      <c r="J4082" s="3">
        <f t="shared" si="510"/>
        <v>0</v>
      </c>
      <c r="K4082" s="3">
        <f t="shared" si="511"/>
        <v>0</v>
      </c>
      <c r="L4082" s="3">
        <f t="shared" si="512"/>
        <v>0</v>
      </c>
      <c r="M4082" s="3">
        <f t="shared" si="513"/>
        <v>0</v>
      </c>
      <c r="N4082" s="3">
        <f t="shared" si="514"/>
        <v>0</v>
      </c>
      <c r="O4082" s="3">
        <f t="shared" si="515"/>
        <v>0</v>
      </c>
      <c r="P4082" s="2">
        <f t="shared" si="508"/>
        <v>0</v>
      </c>
    </row>
    <row r="4083" spans="1:16">
      <c r="A4083" s="1">
        <v>4079</v>
      </c>
      <c r="G4083" s="3">
        <v>0</v>
      </c>
      <c r="H4083" s="2"/>
      <c r="I4083" s="3">
        <f t="shared" si="509"/>
        <v>0</v>
      </c>
      <c r="J4083" s="3">
        <f t="shared" si="510"/>
        <v>0</v>
      </c>
      <c r="K4083" s="3">
        <f t="shared" si="511"/>
        <v>0</v>
      </c>
      <c r="L4083" s="3">
        <f t="shared" si="512"/>
        <v>0</v>
      </c>
      <c r="M4083" s="3">
        <f t="shared" si="513"/>
        <v>0</v>
      </c>
      <c r="N4083" s="3">
        <f t="shared" si="514"/>
        <v>0</v>
      </c>
      <c r="O4083" s="3">
        <f t="shared" si="515"/>
        <v>0</v>
      </c>
      <c r="P4083" s="2">
        <f t="shared" si="508"/>
        <v>0</v>
      </c>
    </row>
    <row r="4084" spans="1:16">
      <c r="A4084" s="1">
        <v>4080</v>
      </c>
      <c r="G4084" s="3">
        <v>0</v>
      </c>
      <c r="H4084" s="2"/>
      <c r="I4084" s="3">
        <f t="shared" si="509"/>
        <v>0</v>
      </c>
      <c r="J4084" s="3">
        <f t="shared" si="510"/>
        <v>0</v>
      </c>
      <c r="K4084" s="3">
        <f t="shared" si="511"/>
        <v>0</v>
      </c>
      <c r="L4084" s="3">
        <f t="shared" si="512"/>
        <v>0</v>
      </c>
      <c r="M4084" s="3">
        <f t="shared" si="513"/>
        <v>0</v>
      </c>
      <c r="N4084" s="3">
        <f t="shared" si="514"/>
        <v>0</v>
      </c>
      <c r="O4084" s="3">
        <f t="shared" si="515"/>
        <v>0</v>
      </c>
      <c r="P4084" s="2">
        <f t="shared" si="508"/>
        <v>0</v>
      </c>
    </row>
    <row r="4085" spans="1:16">
      <c r="A4085" s="1">
        <v>4081</v>
      </c>
      <c r="G4085" s="3">
        <v>0</v>
      </c>
      <c r="H4085" s="2"/>
      <c r="I4085" s="3">
        <f t="shared" si="509"/>
        <v>0</v>
      </c>
      <c r="J4085" s="3">
        <f t="shared" si="510"/>
        <v>0</v>
      </c>
      <c r="K4085" s="3">
        <f t="shared" si="511"/>
        <v>0</v>
      </c>
      <c r="L4085" s="3">
        <f t="shared" si="512"/>
        <v>0</v>
      </c>
      <c r="M4085" s="3">
        <f t="shared" si="513"/>
        <v>0</v>
      </c>
      <c r="N4085" s="3">
        <f t="shared" si="514"/>
        <v>0</v>
      </c>
      <c r="O4085" s="3">
        <f t="shared" si="515"/>
        <v>0</v>
      </c>
      <c r="P4085" s="2">
        <f t="shared" si="508"/>
        <v>0</v>
      </c>
    </row>
    <row r="4086" spans="1:16">
      <c r="A4086" s="1">
        <v>4082</v>
      </c>
      <c r="G4086" s="3">
        <v>0</v>
      </c>
      <c r="H4086" s="2"/>
      <c r="I4086" s="3">
        <f t="shared" si="509"/>
        <v>0</v>
      </c>
      <c r="J4086" s="3">
        <f t="shared" si="510"/>
        <v>0</v>
      </c>
      <c r="K4086" s="3">
        <f t="shared" si="511"/>
        <v>0</v>
      </c>
      <c r="L4086" s="3">
        <f t="shared" si="512"/>
        <v>0</v>
      </c>
      <c r="M4086" s="3">
        <f t="shared" si="513"/>
        <v>0</v>
      </c>
      <c r="N4086" s="3">
        <f t="shared" si="514"/>
        <v>0</v>
      </c>
      <c r="O4086" s="3">
        <f t="shared" si="515"/>
        <v>0</v>
      </c>
      <c r="P4086" s="2">
        <f t="shared" si="508"/>
        <v>0</v>
      </c>
    </row>
    <row r="4087" spans="1:16">
      <c r="A4087" s="1">
        <v>4083</v>
      </c>
      <c r="G4087" s="3">
        <v>0</v>
      </c>
      <c r="H4087" s="2"/>
      <c r="I4087" s="3">
        <f t="shared" si="509"/>
        <v>0</v>
      </c>
      <c r="J4087" s="3">
        <f t="shared" si="510"/>
        <v>0</v>
      </c>
      <c r="K4087" s="3">
        <f t="shared" si="511"/>
        <v>0</v>
      </c>
      <c r="L4087" s="3">
        <f t="shared" si="512"/>
        <v>0</v>
      </c>
      <c r="M4087" s="3">
        <f t="shared" si="513"/>
        <v>0</v>
      </c>
      <c r="N4087" s="3">
        <f t="shared" si="514"/>
        <v>0</v>
      </c>
      <c r="O4087" s="3">
        <f t="shared" si="515"/>
        <v>0</v>
      </c>
      <c r="P4087" s="2">
        <f t="shared" si="508"/>
        <v>0</v>
      </c>
    </row>
    <row r="4088" spans="1:16">
      <c r="A4088" s="1">
        <v>4084</v>
      </c>
      <c r="G4088" s="3">
        <v>0</v>
      </c>
      <c r="H4088" s="2"/>
      <c r="I4088" s="3">
        <f t="shared" si="509"/>
        <v>0</v>
      </c>
      <c r="J4088" s="3">
        <f t="shared" si="510"/>
        <v>0</v>
      </c>
      <c r="K4088" s="3">
        <f t="shared" si="511"/>
        <v>0</v>
      </c>
      <c r="L4088" s="3">
        <f t="shared" si="512"/>
        <v>0</v>
      </c>
      <c r="M4088" s="3">
        <f t="shared" si="513"/>
        <v>0</v>
      </c>
      <c r="N4088" s="3">
        <f t="shared" si="514"/>
        <v>0</v>
      </c>
      <c r="O4088" s="3">
        <f t="shared" si="515"/>
        <v>0</v>
      </c>
      <c r="P4088" s="2">
        <f t="shared" si="508"/>
        <v>0</v>
      </c>
    </row>
    <row r="4089" spans="1:16">
      <c r="A4089" s="1">
        <v>4085</v>
      </c>
      <c r="G4089" s="3">
        <v>0</v>
      </c>
      <c r="H4089" s="2"/>
      <c r="I4089" s="3">
        <f t="shared" si="509"/>
        <v>0</v>
      </c>
      <c r="J4089" s="3">
        <f t="shared" si="510"/>
        <v>0</v>
      </c>
      <c r="K4089" s="3">
        <f t="shared" si="511"/>
        <v>0</v>
      </c>
      <c r="L4089" s="3">
        <f t="shared" si="512"/>
        <v>0</v>
      </c>
      <c r="M4089" s="3">
        <f t="shared" si="513"/>
        <v>0</v>
      </c>
      <c r="N4089" s="3">
        <f t="shared" si="514"/>
        <v>0</v>
      </c>
      <c r="O4089" s="3">
        <f t="shared" si="515"/>
        <v>0</v>
      </c>
      <c r="P4089" s="2">
        <f t="shared" si="508"/>
        <v>0</v>
      </c>
    </row>
    <row r="4090" spans="1:16">
      <c r="A4090" s="1">
        <v>4086</v>
      </c>
      <c r="G4090" s="3">
        <v>0</v>
      </c>
      <c r="H4090" s="2"/>
      <c r="I4090" s="3">
        <f t="shared" si="509"/>
        <v>0</v>
      </c>
      <c r="J4090" s="3">
        <f t="shared" si="510"/>
        <v>0</v>
      </c>
      <c r="K4090" s="3">
        <f t="shared" si="511"/>
        <v>0</v>
      </c>
      <c r="L4090" s="3">
        <f t="shared" si="512"/>
        <v>0</v>
      </c>
      <c r="M4090" s="3">
        <f t="shared" si="513"/>
        <v>0</v>
      </c>
      <c r="N4090" s="3">
        <f t="shared" si="514"/>
        <v>0</v>
      </c>
      <c r="O4090" s="3">
        <f t="shared" si="515"/>
        <v>0</v>
      </c>
      <c r="P4090" s="2">
        <f t="shared" si="508"/>
        <v>0</v>
      </c>
    </row>
    <row r="4091" spans="1:16">
      <c r="A4091" s="1">
        <v>4087</v>
      </c>
      <c r="G4091" s="3">
        <v>0</v>
      </c>
      <c r="H4091" s="2"/>
      <c r="I4091" s="3">
        <f t="shared" si="509"/>
        <v>0</v>
      </c>
      <c r="J4091" s="3">
        <f t="shared" si="510"/>
        <v>0</v>
      </c>
      <c r="K4091" s="3">
        <f t="shared" si="511"/>
        <v>0</v>
      </c>
      <c r="L4091" s="3">
        <f t="shared" si="512"/>
        <v>0</v>
      </c>
      <c r="M4091" s="3">
        <f t="shared" si="513"/>
        <v>0</v>
      </c>
      <c r="N4091" s="3">
        <f t="shared" si="514"/>
        <v>0</v>
      </c>
      <c r="O4091" s="3">
        <f t="shared" si="515"/>
        <v>0</v>
      </c>
      <c r="P4091" s="2">
        <f t="shared" si="508"/>
        <v>0</v>
      </c>
    </row>
    <row r="4092" spans="1:16">
      <c r="A4092" s="1">
        <v>4088</v>
      </c>
      <c r="G4092" s="3">
        <v>0</v>
      </c>
      <c r="H4092" s="2"/>
      <c r="I4092" s="3">
        <f t="shared" si="509"/>
        <v>0</v>
      </c>
      <c r="J4092" s="3">
        <f t="shared" si="510"/>
        <v>0</v>
      </c>
      <c r="K4092" s="3">
        <f t="shared" si="511"/>
        <v>0</v>
      </c>
      <c r="L4092" s="3">
        <f t="shared" si="512"/>
        <v>0</v>
      </c>
      <c r="M4092" s="3">
        <f t="shared" si="513"/>
        <v>0</v>
      </c>
      <c r="N4092" s="3">
        <f t="shared" si="514"/>
        <v>0</v>
      </c>
      <c r="O4092" s="3">
        <f t="shared" si="515"/>
        <v>0</v>
      </c>
      <c r="P4092" s="2">
        <f t="shared" si="508"/>
        <v>0</v>
      </c>
    </row>
    <row r="4093" spans="1:16">
      <c r="A4093" s="1">
        <v>4089</v>
      </c>
      <c r="G4093" s="3">
        <v>0</v>
      </c>
      <c r="H4093" s="2"/>
      <c r="I4093" s="3">
        <f t="shared" si="509"/>
        <v>0</v>
      </c>
      <c r="J4093" s="3">
        <f t="shared" si="510"/>
        <v>0</v>
      </c>
      <c r="K4093" s="3">
        <f t="shared" si="511"/>
        <v>0</v>
      </c>
      <c r="L4093" s="3">
        <f t="shared" si="512"/>
        <v>0</v>
      </c>
      <c r="M4093" s="3">
        <f t="shared" si="513"/>
        <v>0</v>
      </c>
      <c r="N4093" s="3">
        <f t="shared" si="514"/>
        <v>0</v>
      </c>
      <c r="O4093" s="3">
        <f t="shared" si="515"/>
        <v>0</v>
      </c>
      <c r="P4093" s="2">
        <f t="shared" si="508"/>
        <v>0</v>
      </c>
    </row>
    <row r="4094" spans="1:16">
      <c r="A4094" s="1">
        <v>4090</v>
      </c>
      <c r="G4094" s="3">
        <v>0</v>
      </c>
      <c r="H4094" s="2"/>
      <c r="I4094" s="3">
        <f t="shared" si="509"/>
        <v>0</v>
      </c>
      <c r="J4094" s="3">
        <f t="shared" si="510"/>
        <v>0</v>
      </c>
      <c r="K4094" s="3">
        <f t="shared" si="511"/>
        <v>0</v>
      </c>
      <c r="L4094" s="3">
        <f t="shared" si="512"/>
        <v>0</v>
      </c>
      <c r="M4094" s="3">
        <f t="shared" si="513"/>
        <v>0</v>
      </c>
      <c r="N4094" s="3">
        <f t="shared" si="514"/>
        <v>0</v>
      </c>
      <c r="O4094" s="3">
        <f t="shared" si="515"/>
        <v>0</v>
      </c>
      <c r="P4094" s="2">
        <f t="shared" si="508"/>
        <v>0</v>
      </c>
    </row>
    <row r="4095" spans="1:16">
      <c r="A4095" s="1">
        <v>4091</v>
      </c>
      <c r="G4095" s="3">
        <v>0</v>
      </c>
      <c r="H4095" s="2"/>
      <c r="I4095" s="3">
        <f t="shared" si="509"/>
        <v>0</v>
      </c>
      <c r="J4095" s="3">
        <f t="shared" si="510"/>
        <v>0</v>
      </c>
      <c r="K4095" s="3">
        <f t="shared" si="511"/>
        <v>0</v>
      </c>
      <c r="L4095" s="3">
        <f t="shared" si="512"/>
        <v>0</v>
      </c>
      <c r="M4095" s="3">
        <f t="shared" si="513"/>
        <v>0</v>
      </c>
      <c r="N4095" s="3">
        <f t="shared" si="514"/>
        <v>0</v>
      </c>
      <c r="O4095" s="3">
        <f t="shared" si="515"/>
        <v>0</v>
      </c>
      <c r="P4095" s="2">
        <f t="shared" si="508"/>
        <v>0</v>
      </c>
    </row>
    <row r="4096" spans="1:16">
      <c r="A4096" s="1">
        <v>4092</v>
      </c>
      <c r="G4096" s="3">
        <v>0</v>
      </c>
      <c r="H4096" s="2"/>
      <c r="I4096" s="3">
        <f t="shared" si="509"/>
        <v>0</v>
      </c>
      <c r="J4096" s="3">
        <f t="shared" si="510"/>
        <v>0</v>
      </c>
      <c r="K4096" s="3">
        <f t="shared" si="511"/>
        <v>0</v>
      </c>
      <c r="L4096" s="3">
        <f t="shared" si="512"/>
        <v>0</v>
      </c>
      <c r="M4096" s="3">
        <f t="shared" si="513"/>
        <v>0</v>
      </c>
      <c r="N4096" s="3">
        <f t="shared" si="514"/>
        <v>0</v>
      </c>
      <c r="O4096" s="3">
        <f t="shared" si="515"/>
        <v>0</v>
      </c>
      <c r="P4096" s="2">
        <f t="shared" si="508"/>
        <v>0</v>
      </c>
    </row>
    <row r="4097" spans="1:16">
      <c r="A4097" s="1">
        <v>4093</v>
      </c>
      <c r="G4097" s="3">
        <v>0</v>
      </c>
      <c r="H4097" s="2"/>
      <c r="I4097" s="3">
        <f t="shared" si="509"/>
        <v>0</v>
      </c>
      <c r="J4097" s="3">
        <f t="shared" si="510"/>
        <v>0</v>
      </c>
      <c r="K4097" s="3">
        <f t="shared" si="511"/>
        <v>0</v>
      </c>
      <c r="L4097" s="3">
        <f t="shared" si="512"/>
        <v>0</v>
      </c>
      <c r="M4097" s="3">
        <f t="shared" si="513"/>
        <v>0</v>
      </c>
      <c r="N4097" s="3">
        <f t="shared" si="514"/>
        <v>0</v>
      </c>
      <c r="O4097" s="3">
        <f t="shared" si="515"/>
        <v>0</v>
      </c>
      <c r="P4097" s="2">
        <f t="shared" si="508"/>
        <v>0</v>
      </c>
    </row>
    <row r="4098" spans="1:16">
      <c r="A4098" s="1">
        <v>4094</v>
      </c>
      <c r="G4098" s="3">
        <v>0</v>
      </c>
      <c r="H4098" s="2"/>
      <c r="I4098" s="3">
        <f t="shared" si="509"/>
        <v>0</v>
      </c>
      <c r="J4098" s="3">
        <f t="shared" si="510"/>
        <v>0</v>
      </c>
      <c r="K4098" s="3">
        <f t="shared" si="511"/>
        <v>0</v>
      </c>
      <c r="L4098" s="3">
        <f t="shared" si="512"/>
        <v>0</v>
      </c>
      <c r="M4098" s="3">
        <f t="shared" si="513"/>
        <v>0</v>
      </c>
      <c r="N4098" s="3">
        <f t="shared" si="514"/>
        <v>0</v>
      </c>
      <c r="O4098" s="3">
        <f t="shared" si="515"/>
        <v>0</v>
      </c>
      <c r="P4098" s="2">
        <f t="shared" si="508"/>
        <v>0</v>
      </c>
    </row>
    <row r="4099" spans="1:16">
      <c r="A4099" s="1">
        <v>4095</v>
      </c>
      <c r="G4099" s="3">
        <v>0</v>
      </c>
      <c r="H4099" s="2"/>
      <c r="I4099" s="3">
        <f t="shared" si="509"/>
        <v>0</v>
      </c>
      <c r="J4099" s="3">
        <f t="shared" si="510"/>
        <v>0</v>
      </c>
      <c r="K4099" s="3">
        <f t="shared" si="511"/>
        <v>0</v>
      </c>
      <c r="L4099" s="3">
        <f t="shared" si="512"/>
        <v>0</v>
      </c>
      <c r="M4099" s="3">
        <f t="shared" si="513"/>
        <v>0</v>
      </c>
      <c r="N4099" s="3">
        <f t="shared" si="514"/>
        <v>0</v>
      </c>
      <c r="O4099" s="3">
        <f t="shared" si="515"/>
        <v>0</v>
      </c>
      <c r="P4099" s="2">
        <f t="shared" si="508"/>
        <v>0</v>
      </c>
    </row>
    <row r="4100" spans="1:16">
      <c r="A4100" s="1">
        <v>4096</v>
      </c>
      <c r="G4100" s="3">
        <v>0</v>
      </c>
      <c r="H4100" s="2"/>
      <c r="I4100" s="3">
        <f t="shared" si="509"/>
        <v>0</v>
      </c>
      <c r="J4100" s="3">
        <f t="shared" si="510"/>
        <v>0</v>
      </c>
      <c r="K4100" s="3">
        <f t="shared" si="511"/>
        <v>0</v>
      </c>
      <c r="L4100" s="3">
        <f t="shared" si="512"/>
        <v>0</v>
      </c>
      <c r="M4100" s="3">
        <f t="shared" si="513"/>
        <v>0</v>
      </c>
      <c r="N4100" s="3">
        <f t="shared" si="514"/>
        <v>0</v>
      </c>
      <c r="O4100" s="3">
        <f t="shared" si="515"/>
        <v>0</v>
      </c>
      <c r="P4100" s="2">
        <f t="shared" si="508"/>
        <v>0</v>
      </c>
    </row>
    <row r="4101" spans="1:16">
      <c r="A4101" s="1">
        <v>4097</v>
      </c>
      <c r="G4101" s="3">
        <v>0</v>
      </c>
      <c r="H4101" s="2"/>
      <c r="I4101" s="3">
        <f t="shared" si="509"/>
        <v>0</v>
      </c>
      <c r="J4101" s="3">
        <f t="shared" si="510"/>
        <v>0</v>
      </c>
      <c r="K4101" s="3">
        <f t="shared" si="511"/>
        <v>0</v>
      </c>
      <c r="L4101" s="3">
        <f t="shared" si="512"/>
        <v>0</v>
      </c>
      <c r="M4101" s="3">
        <f t="shared" si="513"/>
        <v>0</v>
      </c>
      <c r="N4101" s="3">
        <f t="shared" si="514"/>
        <v>0</v>
      </c>
      <c r="O4101" s="3">
        <f t="shared" si="515"/>
        <v>0</v>
      </c>
      <c r="P4101" s="2">
        <f t="shared" ref="P4101:P4164" si="516">O4101</f>
        <v>0</v>
      </c>
    </row>
    <row r="4102" spans="1:16">
      <c r="A4102" s="1">
        <v>4098</v>
      </c>
      <c r="G4102" s="3">
        <v>0</v>
      </c>
      <c r="H4102" s="2"/>
      <c r="I4102" s="3">
        <f t="shared" si="509"/>
        <v>0</v>
      </c>
      <c r="J4102" s="3">
        <f t="shared" si="510"/>
        <v>0</v>
      </c>
      <c r="K4102" s="3">
        <f t="shared" si="511"/>
        <v>0</v>
      </c>
      <c r="L4102" s="3">
        <f t="shared" si="512"/>
        <v>0</v>
      </c>
      <c r="M4102" s="3">
        <f t="shared" si="513"/>
        <v>0</v>
      </c>
      <c r="N4102" s="3">
        <f t="shared" si="514"/>
        <v>0</v>
      </c>
      <c r="O4102" s="3">
        <f t="shared" si="515"/>
        <v>0</v>
      </c>
      <c r="P4102" s="2">
        <f t="shared" si="516"/>
        <v>0</v>
      </c>
    </row>
    <row r="4103" spans="1:16">
      <c r="A4103" s="1">
        <v>4099</v>
      </c>
      <c r="G4103" s="3">
        <v>0</v>
      </c>
      <c r="H4103" s="2"/>
      <c r="I4103" s="3">
        <f t="shared" si="509"/>
        <v>0</v>
      </c>
      <c r="J4103" s="3">
        <f t="shared" si="510"/>
        <v>0</v>
      </c>
      <c r="K4103" s="3">
        <f t="shared" si="511"/>
        <v>0</v>
      </c>
      <c r="L4103" s="3">
        <f t="shared" si="512"/>
        <v>0</v>
      </c>
      <c r="M4103" s="3">
        <f t="shared" si="513"/>
        <v>0</v>
      </c>
      <c r="N4103" s="3">
        <f t="shared" si="514"/>
        <v>0</v>
      </c>
      <c r="O4103" s="3">
        <f t="shared" si="515"/>
        <v>0</v>
      </c>
      <c r="P4103" s="2">
        <f t="shared" si="516"/>
        <v>0</v>
      </c>
    </row>
    <row r="4104" spans="1:16">
      <c r="A4104" s="1">
        <v>4100</v>
      </c>
      <c r="G4104" s="3">
        <v>0</v>
      </c>
      <c r="H4104" s="2"/>
      <c r="I4104" s="3">
        <f t="shared" si="509"/>
        <v>0</v>
      </c>
      <c r="J4104" s="3">
        <f t="shared" si="510"/>
        <v>0</v>
      </c>
      <c r="K4104" s="3">
        <f t="shared" si="511"/>
        <v>0</v>
      </c>
      <c r="L4104" s="3">
        <f t="shared" si="512"/>
        <v>0</v>
      </c>
      <c r="M4104" s="3">
        <f t="shared" si="513"/>
        <v>0</v>
      </c>
      <c r="N4104" s="3">
        <f t="shared" si="514"/>
        <v>0</v>
      </c>
      <c r="O4104" s="3">
        <f t="shared" si="515"/>
        <v>0</v>
      </c>
      <c r="P4104" s="2">
        <f t="shared" si="516"/>
        <v>0</v>
      </c>
    </row>
    <row r="4105" spans="1:16">
      <c r="A4105" s="1">
        <v>4101</v>
      </c>
      <c r="G4105" s="3">
        <v>0</v>
      </c>
      <c r="H4105" s="2"/>
      <c r="I4105" s="3">
        <f t="shared" si="509"/>
        <v>0</v>
      </c>
      <c r="J4105" s="3">
        <f t="shared" si="510"/>
        <v>0</v>
      </c>
      <c r="K4105" s="3">
        <f t="shared" si="511"/>
        <v>0</v>
      </c>
      <c r="L4105" s="3">
        <f t="shared" si="512"/>
        <v>0</v>
      </c>
      <c r="M4105" s="3">
        <f t="shared" si="513"/>
        <v>0</v>
      </c>
      <c r="N4105" s="3">
        <f t="shared" si="514"/>
        <v>0</v>
      </c>
      <c r="O4105" s="3">
        <f t="shared" si="515"/>
        <v>0</v>
      </c>
      <c r="P4105" s="2">
        <f t="shared" si="516"/>
        <v>0</v>
      </c>
    </row>
    <row r="4106" spans="1:16">
      <c r="A4106" s="1">
        <v>4102</v>
      </c>
      <c r="G4106" s="3">
        <v>0</v>
      </c>
      <c r="H4106" s="2"/>
      <c r="I4106" s="3">
        <f t="shared" si="509"/>
        <v>0</v>
      </c>
      <c r="J4106" s="3">
        <f t="shared" si="510"/>
        <v>0</v>
      </c>
      <c r="K4106" s="3">
        <f t="shared" si="511"/>
        <v>0</v>
      </c>
      <c r="L4106" s="3">
        <f t="shared" si="512"/>
        <v>0</v>
      </c>
      <c r="M4106" s="3">
        <f t="shared" si="513"/>
        <v>0</v>
      </c>
      <c r="N4106" s="3">
        <f t="shared" si="514"/>
        <v>0</v>
      </c>
      <c r="O4106" s="3">
        <f t="shared" si="515"/>
        <v>0</v>
      </c>
      <c r="P4106" s="2">
        <f t="shared" si="516"/>
        <v>0</v>
      </c>
    </row>
    <row r="4107" spans="1:16">
      <c r="A4107" s="1">
        <v>4103</v>
      </c>
      <c r="G4107" s="3">
        <v>0</v>
      </c>
      <c r="H4107" s="2"/>
      <c r="I4107" s="3">
        <f t="shared" si="509"/>
        <v>0</v>
      </c>
      <c r="J4107" s="3">
        <f t="shared" si="510"/>
        <v>0</v>
      </c>
      <c r="K4107" s="3">
        <f t="shared" si="511"/>
        <v>0</v>
      </c>
      <c r="L4107" s="3">
        <f t="shared" si="512"/>
        <v>0</v>
      </c>
      <c r="M4107" s="3">
        <f t="shared" si="513"/>
        <v>0</v>
      </c>
      <c r="N4107" s="3">
        <f t="shared" si="514"/>
        <v>0</v>
      </c>
      <c r="O4107" s="3">
        <f t="shared" si="515"/>
        <v>0</v>
      </c>
      <c r="P4107" s="2">
        <f t="shared" si="516"/>
        <v>0</v>
      </c>
    </row>
    <row r="4108" spans="1:16">
      <c r="A4108" s="1">
        <v>4104</v>
      </c>
      <c r="G4108" s="3">
        <v>0</v>
      </c>
      <c r="H4108" s="2"/>
      <c r="I4108" s="3">
        <f t="shared" si="509"/>
        <v>0</v>
      </c>
      <c r="J4108" s="3">
        <f t="shared" si="510"/>
        <v>0</v>
      </c>
      <c r="K4108" s="3">
        <f t="shared" si="511"/>
        <v>0</v>
      </c>
      <c r="L4108" s="3">
        <f t="shared" si="512"/>
        <v>0</v>
      </c>
      <c r="M4108" s="3">
        <f t="shared" si="513"/>
        <v>0</v>
      </c>
      <c r="N4108" s="3">
        <f t="shared" si="514"/>
        <v>0</v>
      </c>
      <c r="O4108" s="3">
        <f t="shared" si="515"/>
        <v>0</v>
      </c>
      <c r="P4108" s="2">
        <f t="shared" si="516"/>
        <v>0</v>
      </c>
    </row>
    <row r="4109" spans="1:16">
      <c r="A4109" s="1">
        <v>4105</v>
      </c>
      <c r="G4109" s="3">
        <v>0</v>
      </c>
      <c r="H4109" s="2"/>
      <c r="I4109" s="3">
        <f t="shared" si="509"/>
        <v>0</v>
      </c>
      <c r="J4109" s="3">
        <f t="shared" si="510"/>
        <v>0</v>
      </c>
      <c r="K4109" s="3">
        <f t="shared" si="511"/>
        <v>0</v>
      </c>
      <c r="L4109" s="3">
        <f t="shared" si="512"/>
        <v>0</v>
      </c>
      <c r="M4109" s="3">
        <f t="shared" si="513"/>
        <v>0</v>
      </c>
      <c r="N4109" s="3">
        <f t="shared" si="514"/>
        <v>0</v>
      </c>
      <c r="O4109" s="3">
        <f t="shared" si="515"/>
        <v>0</v>
      </c>
      <c r="P4109" s="2">
        <f t="shared" si="516"/>
        <v>0</v>
      </c>
    </row>
    <row r="4110" spans="1:16">
      <c r="A4110" s="1">
        <v>4106</v>
      </c>
      <c r="G4110" s="3">
        <v>0</v>
      </c>
      <c r="H4110" s="2"/>
      <c r="I4110" s="3">
        <f t="shared" si="509"/>
        <v>0</v>
      </c>
      <c r="J4110" s="3">
        <f t="shared" si="510"/>
        <v>0</v>
      </c>
      <c r="K4110" s="3">
        <f t="shared" si="511"/>
        <v>0</v>
      </c>
      <c r="L4110" s="3">
        <f t="shared" si="512"/>
        <v>0</v>
      </c>
      <c r="M4110" s="3">
        <f t="shared" si="513"/>
        <v>0</v>
      </c>
      <c r="N4110" s="3">
        <f t="shared" si="514"/>
        <v>0</v>
      </c>
      <c r="O4110" s="3">
        <f t="shared" si="515"/>
        <v>0</v>
      </c>
      <c r="P4110" s="2">
        <f t="shared" si="516"/>
        <v>0</v>
      </c>
    </row>
    <row r="4111" spans="1:16">
      <c r="A4111" s="1">
        <v>4107</v>
      </c>
      <c r="G4111" s="3">
        <v>0</v>
      </c>
      <c r="H4111" s="2"/>
      <c r="I4111" s="3">
        <f t="shared" si="509"/>
        <v>0</v>
      </c>
      <c r="J4111" s="3">
        <f t="shared" si="510"/>
        <v>0</v>
      </c>
      <c r="K4111" s="3">
        <f t="shared" si="511"/>
        <v>0</v>
      </c>
      <c r="L4111" s="3">
        <f t="shared" si="512"/>
        <v>0</v>
      </c>
      <c r="M4111" s="3">
        <f t="shared" si="513"/>
        <v>0</v>
      </c>
      <c r="N4111" s="3">
        <f t="shared" si="514"/>
        <v>0</v>
      </c>
      <c r="O4111" s="3">
        <f t="shared" si="515"/>
        <v>0</v>
      </c>
      <c r="P4111" s="2">
        <f t="shared" si="516"/>
        <v>0</v>
      </c>
    </row>
    <row r="4112" spans="1:16">
      <c r="A4112" s="1">
        <v>4108</v>
      </c>
      <c r="G4112" s="3">
        <v>0</v>
      </c>
      <c r="H4112" s="2"/>
      <c r="I4112" s="3">
        <f t="shared" si="509"/>
        <v>0</v>
      </c>
      <c r="J4112" s="3">
        <f t="shared" si="510"/>
        <v>0</v>
      </c>
      <c r="K4112" s="3">
        <f t="shared" si="511"/>
        <v>0</v>
      </c>
      <c r="L4112" s="3">
        <f t="shared" si="512"/>
        <v>0</v>
      </c>
      <c r="M4112" s="3">
        <f t="shared" si="513"/>
        <v>0</v>
      </c>
      <c r="N4112" s="3">
        <f t="shared" si="514"/>
        <v>0</v>
      </c>
      <c r="O4112" s="3">
        <f t="shared" si="515"/>
        <v>0</v>
      </c>
      <c r="P4112" s="2">
        <f t="shared" si="516"/>
        <v>0</v>
      </c>
    </row>
    <row r="4113" spans="1:16">
      <c r="A4113" s="1">
        <v>4109</v>
      </c>
      <c r="G4113" s="3">
        <v>0</v>
      </c>
      <c r="H4113" s="2"/>
      <c r="I4113" s="3">
        <f t="shared" si="509"/>
        <v>0</v>
      </c>
      <c r="J4113" s="3">
        <f t="shared" si="510"/>
        <v>0</v>
      </c>
      <c r="K4113" s="3">
        <f t="shared" si="511"/>
        <v>0</v>
      </c>
      <c r="L4113" s="3">
        <f t="shared" si="512"/>
        <v>0</v>
      </c>
      <c r="M4113" s="3">
        <f t="shared" si="513"/>
        <v>0</v>
      </c>
      <c r="N4113" s="3">
        <f t="shared" si="514"/>
        <v>0</v>
      </c>
      <c r="O4113" s="3">
        <f t="shared" si="515"/>
        <v>0</v>
      </c>
      <c r="P4113" s="2">
        <f t="shared" si="516"/>
        <v>0</v>
      </c>
    </row>
    <row r="4114" spans="1:16">
      <c r="A4114" s="1">
        <v>4110</v>
      </c>
      <c r="G4114" s="3">
        <v>0</v>
      </c>
      <c r="H4114" s="2"/>
      <c r="I4114" s="3">
        <f t="shared" si="509"/>
        <v>0</v>
      </c>
      <c r="J4114" s="3">
        <f t="shared" si="510"/>
        <v>0</v>
      </c>
      <c r="K4114" s="3">
        <f t="shared" si="511"/>
        <v>0</v>
      </c>
      <c r="L4114" s="3">
        <f t="shared" si="512"/>
        <v>0</v>
      </c>
      <c r="M4114" s="3">
        <f t="shared" si="513"/>
        <v>0</v>
      </c>
      <c r="N4114" s="3">
        <f t="shared" si="514"/>
        <v>0</v>
      </c>
      <c r="O4114" s="3">
        <f t="shared" si="515"/>
        <v>0</v>
      </c>
      <c r="P4114" s="2">
        <f t="shared" si="516"/>
        <v>0</v>
      </c>
    </row>
    <row r="4115" spans="1:16">
      <c r="A4115" s="1">
        <v>4111</v>
      </c>
      <c r="G4115" s="3">
        <v>0</v>
      </c>
      <c r="H4115" s="2"/>
      <c r="I4115" s="3">
        <f t="shared" si="509"/>
        <v>0</v>
      </c>
      <c r="J4115" s="3">
        <f t="shared" si="510"/>
        <v>0</v>
      </c>
      <c r="K4115" s="3">
        <f t="shared" si="511"/>
        <v>0</v>
      </c>
      <c r="L4115" s="3">
        <f t="shared" si="512"/>
        <v>0</v>
      </c>
      <c r="M4115" s="3">
        <f t="shared" si="513"/>
        <v>0</v>
      </c>
      <c r="N4115" s="3">
        <f t="shared" si="514"/>
        <v>0</v>
      </c>
      <c r="O4115" s="3">
        <f t="shared" si="515"/>
        <v>0</v>
      </c>
      <c r="P4115" s="2">
        <f t="shared" si="516"/>
        <v>0</v>
      </c>
    </row>
    <row r="4116" spans="1:16">
      <c r="A4116" s="1">
        <v>4112</v>
      </c>
      <c r="G4116" s="3">
        <v>0</v>
      </c>
      <c r="H4116" s="2"/>
      <c r="I4116" s="3">
        <f t="shared" si="509"/>
        <v>0</v>
      </c>
      <c r="J4116" s="3">
        <f t="shared" si="510"/>
        <v>0</v>
      </c>
      <c r="K4116" s="3">
        <f t="shared" si="511"/>
        <v>0</v>
      </c>
      <c r="L4116" s="3">
        <f t="shared" si="512"/>
        <v>0</v>
      </c>
      <c r="M4116" s="3">
        <f t="shared" si="513"/>
        <v>0</v>
      </c>
      <c r="N4116" s="3">
        <f t="shared" si="514"/>
        <v>0</v>
      </c>
      <c r="O4116" s="3">
        <f t="shared" si="515"/>
        <v>0</v>
      </c>
      <c r="P4116" s="2">
        <f t="shared" si="516"/>
        <v>0</v>
      </c>
    </row>
    <row r="4117" spans="1:16">
      <c r="A4117" s="1">
        <v>4113</v>
      </c>
      <c r="G4117" s="3">
        <v>0</v>
      </c>
      <c r="H4117" s="2"/>
      <c r="I4117" s="3">
        <f t="shared" si="509"/>
        <v>0</v>
      </c>
      <c r="J4117" s="3">
        <f t="shared" si="510"/>
        <v>0</v>
      </c>
      <c r="K4117" s="3">
        <f t="shared" si="511"/>
        <v>0</v>
      </c>
      <c r="L4117" s="3">
        <f t="shared" si="512"/>
        <v>0</v>
      </c>
      <c r="M4117" s="3">
        <f t="shared" si="513"/>
        <v>0</v>
      </c>
      <c r="N4117" s="3">
        <f t="shared" si="514"/>
        <v>0</v>
      </c>
      <c r="O4117" s="3">
        <f t="shared" si="515"/>
        <v>0</v>
      </c>
      <c r="P4117" s="2">
        <f t="shared" si="516"/>
        <v>0</v>
      </c>
    </row>
    <row r="4118" spans="1:16">
      <c r="A4118" s="1">
        <v>4114</v>
      </c>
      <c r="G4118" s="3">
        <v>0</v>
      </c>
      <c r="H4118" s="2"/>
      <c r="I4118" s="3">
        <f t="shared" si="509"/>
        <v>0</v>
      </c>
      <c r="J4118" s="3">
        <f t="shared" si="510"/>
        <v>0</v>
      </c>
      <c r="K4118" s="3">
        <f t="shared" si="511"/>
        <v>0</v>
      </c>
      <c r="L4118" s="3">
        <f t="shared" si="512"/>
        <v>0</v>
      </c>
      <c r="M4118" s="3">
        <f t="shared" si="513"/>
        <v>0</v>
      </c>
      <c r="N4118" s="3">
        <f t="shared" si="514"/>
        <v>0</v>
      </c>
      <c r="O4118" s="3">
        <f t="shared" si="515"/>
        <v>0</v>
      </c>
      <c r="P4118" s="2">
        <f t="shared" si="516"/>
        <v>0</v>
      </c>
    </row>
    <row r="4119" spans="1:16">
      <c r="A4119" s="1">
        <v>4115</v>
      </c>
      <c r="G4119" s="3">
        <v>0</v>
      </c>
      <c r="H4119" s="2"/>
      <c r="I4119" s="3">
        <f t="shared" si="509"/>
        <v>0</v>
      </c>
      <c r="J4119" s="3">
        <f t="shared" si="510"/>
        <v>0</v>
      </c>
      <c r="K4119" s="3">
        <f t="shared" si="511"/>
        <v>0</v>
      </c>
      <c r="L4119" s="3">
        <f t="shared" si="512"/>
        <v>0</v>
      </c>
      <c r="M4119" s="3">
        <f t="shared" si="513"/>
        <v>0</v>
      </c>
      <c r="N4119" s="3">
        <f t="shared" si="514"/>
        <v>0</v>
      </c>
      <c r="O4119" s="3">
        <f t="shared" si="515"/>
        <v>0</v>
      </c>
      <c r="P4119" s="2">
        <f t="shared" si="516"/>
        <v>0</v>
      </c>
    </row>
    <row r="4120" spans="1:16">
      <c r="A4120" s="1">
        <v>4116</v>
      </c>
      <c r="G4120" s="3">
        <v>0</v>
      </c>
      <c r="H4120" s="2"/>
      <c r="I4120" s="3">
        <f t="shared" si="509"/>
        <v>0</v>
      </c>
      <c r="J4120" s="3">
        <f t="shared" si="510"/>
        <v>0</v>
      </c>
      <c r="K4120" s="3">
        <f t="shared" si="511"/>
        <v>0</v>
      </c>
      <c r="L4120" s="3">
        <f t="shared" si="512"/>
        <v>0</v>
      </c>
      <c r="M4120" s="3">
        <f t="shared" si="513"/>
        <v>0</v>
      </c>
      <c r="N4120" s="3">
        <f t="shared" si="514"/>
        <v>0</v>
      </c>
      <c r="O4120" s="3">
        <f t="shared" si="515"/>
        <v>0</v>
      </c>
      <c r="P4120" s="2">
        <f t="shared" si="516"/>
        <v>0</v>
      </c>
    </row>
    <row r="4121" spans="1:16">
      <c r="A4121" s="1">
        <v>4117</v>
      </c>
      <c r="G4121" s="3">
        <v>0</v>
      </c>
      <c r="H4121" s="2"/>
      <c r="I4121" s="3">
        <f t="shared" si="509"/>
        <v>0</v>
      </c>
      <c r="J4121" s="3">
        <f t="shared" si="510"/>
        <v>0</v>
      </c>
      <c r="K4121" s="3">
        <f t="shared" si="511"/>
        <v>0</v>
      </c>
      <c r="L4121" s="3">
        <f t="shared" si="512"/>
        <v>0</v>
      </c>
      <c r="M4121" s="3">
        <f t="shared" si="513"/>
        <v>0</v>
      </c>
      <c r="N4121" s="3">
        <f t="shared" si="514"/>
        <v>0</v>
      </c>
      <c r="O4121" s="3">
        <f t="shared" si="515"/>
        <v>0</v>
      </c>
      <c r="P4121" s="2">
        <f t="shared" si="516"/>
        <v>0</v>
      </c>
    </row>
    <row r="4122" spans="1:16">
      <c r="A4122" s="1">
        <v>4118</v>
      </c>
      <c r="G4122" s="3">
        <v>0</v>
      </c>
      <c r="H4122" s="2"/>
      <c r="I4122" s="3">
        <f t="shared" si="509"/>
        <v>0</v>
      </c>
      <c r="J4122" s="3">
        <f t="shared" si="510"/>
        <v>0</v>
      </c>
      <c r="K4122" s="3">
        <f t="shared" si="511"/>
        <v>0</v>
      </c>
      <c r="L4122" s="3">
        <f t="shared" si="512"/>
        <v>0</v>
      </c>
      <c r="M4122" s="3">
        <f t="shared" si="513"/>
        <v>0</v>
      </c>
      <c r="N4122" s="3">
        <f t="shared" si="514"/>
        <v>0</v>
      </c>
      <c r="O4122" s="3">
        <f t="shared" si="515"/>
        <v>0</v>
      </c>
      <c r="P4122" s="2">
        <f t="shared" si="516"/>
        <v>0</v>
      </c>
    </row>
    <row r="4123" spans="1:16">
      <c r="A4123" s="1">
        <v>4119</v>
      </c>
      <c r="G4123" s="3">
        <v>0</v>
      </c>
      <c r="H4123" s="2"/>
      <c r="I4123" s="3">
        <f t="shared" si="509"/>
        <v>0</v>
      </c>
      <c r="J4123" s="3">
        <f t="shared" si="510"/>
        <v>0</v>
      </c>
      <c r="K4123" s="3">
        <f t="shared" si="511"/>
        <v>0</v>
      </c>
      <c r="L4123" s="3">
        <f t="shared" si="512"/>
        <v>0</v>
      </c>
      <c r="M4123" s="3">
        <f t="shared" si="513"/>
        <v>0</v>
      </c>
      <c r="N4123" s="3">
        <f t="shared" si="514"/>
        <v>0</v>
      </c>
      <c r="O4123" s="3">
        <f t="shared" si="515"/>
        <v>0</v>
      </c>
      <c r="P4123" s="2">
        <f t="shared" si="516"/>
        <v>0</v>
      </c>
    </row>
    <row r="4124" spans="1:16">
      <c r="A4124" s="1">
        <v>4120</v>
      </c>
      <c r="G4124" s="3">
        <v>0</v>
      </c>
      <c r="H4124" s="2"/>
      <c r="I4124" s="3">
        <f t="shared" si="509"/>
        <v>0</v>
      </c>
      <c r="J4124" s="3">
        <f t="shared" si="510"/>
        <v>0</v>
      </c>
      <c r="K4124" s="3">
        <f t="shared" si="511"/>
        <v>0</v>
      </c>
      <c r="L4124" s="3">
        <f t="shared" si="512"/>
        <v>0</v>
      </c>
      <c r="M4124" s="3">
        <f t="shared" si="513"/>
        <v>0</v>
      </c>
      <c r="N4124" s="3">
        <f t="shared" si="514"/>
        <v>0</v>
      </c>
      <c r="O4124" s="3">
        <f t="shared" si="515"/>
        <v>0</v>
      </c>
      <c r="P4124" s="2">
        <f t="shared" si="516"/>
        <v>0</v>
      </c>
    </row>
    <row r="4125" spans="1:16">
      <c r="A4125" s="1">
        <v>4121</v>
      </c>
      <c r="G4125" s="3">
        <v>0</v>
      </c>
      <c r="H4125" s="2"/>
      <c r="I4125" s="3">
        <f t="shared" ref="I4125:I4188" si="517">$B$3*G4125</f>
        <v>0</v>
      </c>
      <c r="J4125" s="3">
        <f t="shared" ref="J4125:J4188" si="518">I4125-$C$3*L4125</f>
        <v>0</v>
      </c>
      <c r="K4125" s="3">
        <f t="shared" ref="K4125:K4188" si="519">J4125-$D$3*M4125</f>
        <v>0</v>
      </c>
      <c r="L4125" s="3">
        <f t="shared" ref="L4125:L4188" si="520">K4124</f>
        <v>0</v>
      </c>
      <c r="M4125" s="3">
        <f t="shared" ref="M4125:M4188" si="521">L4124</f>
        <v>0</v>
      </c>
      <c r="N4125" s="3">
        <f t="shared" ref="N4125:N4188" si="522">K4125+$E$3*L4125</f>
        <v>0</v>
      </c>
      <c r="O4125" s="3">
        <f t="shared" ref="O4125:O4188" si="523">N4125+$F$3*M4125</f>
        <v>0</v>
      </c>
      <c r="P4125" s="2">
        <f t="shared" si="516"/>
        <v>0</v>
      </c>
    </row>
    <row r="4126" spans="1:16">
      <c r="A4126" s="1">
        <v>4122</v>
      </c>
      <c r="G4126" s="3">
        <v>0</v>
      </c>
      <c r="H4126" s="2"/>
      <c r="I4126" s="3">
        <f t="shared" si="517"/>
        <v>0</v>
      </c>
      <c r="J4126" s="3">
        <f t="shared" si="518"/>
        <v>0</v>
      </c>
      <c r="K4126" s="3">
        <f t="shared" si="519"/>
        <v>0</v>
      </c>
      <c r="L4126" s="3">
        <f t="shared" si="520"/>
        <v>0</v>
      </c>
      <c r="M4126" s="3">
        <f t="shared" si="521"/>
        <v>0</v>
      </c>
      <c r="N4126" s="3">
        <f t="shared" si="522"/>
        <v>0</v>
      </c>
      <c r="O4126" s="3">
        <f t="shared" si="523"/>
        <v>0</v>
      </c>
      <c r="P4126" s="2">
        <f t="shared" si="516"/>
        <v>0</v>
      </c>
    </row>
    <row r="4127" spans="1:16">
      <c r="A4127" s="1">
        <v>4123</v>
      </c>
      <c r="G4127" s="3">
        <v>0</v>
      </c>
      <c r="H4127" s="2"/>
      <c r="I4127" s="3">
        <f t="shared" si="517"/>
        <v>0</v>
      </c>
      <c r="J4127" s="3">
        <f t="shared" si="518"/>
        <v>0</v>
      </c>
      <c r="K4127" s="3">
        <f t="shared" si="519"/>
        <v>0</v>
      </c>
      <c r="L4127" s="3">
        <f t="shared" si="520"/>
        <v>0</v>
      </c>
      <c r="M4127" s="3">
        <f t="shared" si="521"/>
        <v>0</v>
      </c>
      <c r="N4127" s="3">
        <f t="shared" si="522"/>
        <v>0</v>
      </c>
      <c r="O4127" s="3">
        <f t="shared" si="523"/>
        <v>0</v>
      </c>
      <c r="P4127" s="2">
        <f t="shared" si="516"/>
        <v>0</v>
      </c>
    </row>
    <row r="4128" spans="1:16">
      <c r="A4128" s="1">
        <v>4124</v>
      </c>
      <c r="G4128" s="3">
        <v>0</v>
      </c>
      <c r="H4128" s="2"/>
      <c r="I4128" s="3">
        <f t="shared" si="517"/>
        <v>0</v>
      </c>
      <c r="J4128" s="3">
        <f t="shared" si="518"/>
        <v>0</v>
      </c>
      <c r="K4128" s="3">
        <f t="shared" si="519"/>
        <v>0</v>
      </c>
      <c r="L4128" s="3">
        <f t="shared" si="520"/>
        <v>0</v>
      </c>
      <c r="M4128" s="3">
        <f t="shared" si="521"/>
        <v>0</v>
      </c>
      <c r="N4128" s="3">
        <f t="shared" si="522"/>
        <v>0</v>
      </c>
      <c r="O4128" s="3">
        <f t="shared" si="523"/>
        <v>0</v>
      </c>
      <c r="P4128" s="2">
        <f t="shared" si="516"/>
        <v>0</v>
      </c>
    </row>
    <row r="4129" spans="1:16">
      <c r="A4129" s="1">
        <v>4125</v>
      </c>
      <c r="G4129" s="3">
        <v>0</v>
      </c>
      <c r="H4129" s="2"/>
      <c r="I4129" s="3">
        <f t="shared" si="517"/>
        <v>0</v>
      </c>
      <c r="J4129" s="3">
        <f t="shared" si="518"/>
        <v>0</v>
      </c>
      <c r="K4129" s="3">
        <f t="shared" si="519"/>
        <v>0</v>
      </c>
      <c r="L4129" s="3">
        <f t="shared" si="520"/>
        <v>0</v>
      </c>
      <c r="M4129" s="3">
        <f t="shared" si="521"/>
        <v>0</v>
      </c>
      <c r="N4129" s="3">
        <f t="shared" si="522"/>
        <v>0</v>
      </c>
      <c r="O4129" s="3">
        <f t="shared" si="523"/>
        <v>0</v>
      </c>
      <c r="P4129" s="2">
        <f t="shared" si="516"/>
        <v>0</v>
      </c>
    </row>
    <row r="4130" spans="1:16">
      <c r="A4130" s="1">
        <v>4126</v>
      </c>
      <c r="G4130" s="3">
        <v>0</v>
      </c>
      <c r="H4130" s="2"/>
      <c r="I4130" s="3">
        <f t="shared" si="517"/>
        <v>0</v>
      </c>
      <c r="J4130" s="3">
        <f t="shared" si="518"/>
        <v>0</v>
      </c>
      <c r="K4130" s="3">
        <f t="shared" si="519"/>
        <v>0</v>
      </c>
      <c r="L4130" s="3">
        <f t="shared" si="520"/>
        <v>0</v>
      </c>
      <c r="M4130" s="3">
        <f t="shared" si="521"/>
        <v>0</v>
      </c>
      <c r="N4130" s="3">
        <f t="shared" si="522"/>
        <v>0</v>
      </c>
      <c r="O4130" s="3">
        <f t="shared" si="523"/>
        <v>0</v>
      </c>
      <c r="P4130" s="2">
        <f t="shared" si="516"/>
        <v>0</v>
      </c>
    </row>
    <row r="4131" spans="1:16">
      <c r="A4131" s="1">
        <v>4127</v>
      </c>
      <c r="G4131" s="3">
        <v>0</v>
      </c>
      <c r="H4131" s="2"/>
      <c r="I4131" s="3">
        <f t="shared" si="517"/>
        <v>0</v>
      </c>
      <c r="J4131" s="3">
        <f t="shared" si="518"/>
        <v>0</v>
      </c>
      <c r="K4131" s="3">
        <f t="shared" si="519"/>
        <v>0</v>
      </c>
      <c r="L4131" s="3">
        <f t="shared" si="520"/>
        <v>0</v>
      </c>
      <c r="M4131" s="3">
        <f t="shared" si="521"/>
        <v>0</v>
      </c>
      <c r="N4131" s="3">
        <f t="shared" si="522"/>
        <v>0</v>
      </c>
      <c r="O4131" s="3">
        <f t="shared" si="523"/>
        <v>0</v>
      </c>
      <c r="P4131" s="2">
        <f t="shared" si="516"/>
        <v>0</v>
      </c>
    </row>
    <row r="4132" spans="1:16">
      <c r="A4132" s="1">
        <v>4128</v>
      </c>
      <c r="G4132" s="3">
        <v>0</v>
      </c>
      <c r="H4132" s="2"/>
      <c r="I4132" s="3">
        <f t="shared" si="517"/>
        <v>0</v>
      </c>
      <c r="J4132" s="3">
        <f t="shared" si="518"/>
        <v>0</v>
      </c>
      <c r="K4132" s="3">
        <f t="shared" si="519"/>
        <v>0</v>
      </c>
      <c r="L4132" s="3">
        <f t="shared" si="520"/>
        <v>0</v>
      </c>
      <c r="M4132" s="3">
        <f t="shared" si="521"/>
        <v>0</v>
      </c>
      <c r="N4132" s="3">
        <f t="shared" si="522"/>
        <v>0</v>
      </c>
      <c r="O4132" s="3">
        <f t="shared" si="523"/>
        <v>0</v>
      </c>
      <c r="P4132" s="2">
        <f t="shared" si="516"/>
        <v>0</v>
      </c>
    </row>
    <row r="4133" spans="1:16">
      <c r="A4133" s="1">
        <v>4129</v>
      </c>
      <c r="G4133" s="3">
        <v>0</v>
      </c>
      <c r="H4133" s="2"/>
      <c r="I4133" s="3">
        <f t="shared" si="517"/>
        <v>0</v>
      </c>
      <c r="J4133" s="3">
        <f t="shared" si="518"/>
        <v>0</v>
      </c>
      <c r="K4133" s="3">
        <f t="shared" si="519"/>
        <v>0</v>
      </c>
      <c r="L4133" s="3">
        <f t="shared" si="520"/>
        <v>0</v>
      </c>
      <c r="M4133" s="3">
        <f t="shared" si="521"/>
        <v>0</v>
      </c>
      <c r="N4133" s="3">
        <f t="shared" si="522"/>
        <v>0</v>
      </c>
      <c r="O4133" s="3">
        <f t="shared" si="523"/>
        <v>0</v>
      </c>
      <c r="P4133" s="2">
        <f t="shared" si="516"/>
        <v>0</v>
      </c>
    </row>
    <row r="4134" spans="1:16">
      <c r="A4134" s="1">
        <v>4130</v>
      </c>
      <c r="G4134" s="3">
        <v>0</v>
      </c>
      <c r="H4134" s="2"/>
      <c r="I4134" s="3">
        <f t="shared" si="517"/>
        <v>0</v>
      </c>
      <c r="J4134" s="3">
        <f t="shared" si="518"/>
        <v>0</v>
      </c>
      <c r="K4134" s="3">
        <f t="shared" si="519"/>
        <v>0</v>
      </c>
      <c r="L4134" s="3">
        <f t="shared" si="520"/>
        <v>0</v>
      </c>
      <c r="M4134" s="3">
        <f t="shared" si="521"/>
        <v>0</v>
      </c>
      <c r="N4134" s="3">
        <f t="shared" si="522"/>
        <v>0</v>
      </c>
      <c r="O4134" s="3">
        <f t="shared" si="523"/>
        <v>0</v>
      </c>
      <c r="P4134" s="2">
        <f t="shared" si="516"/>
        <v>0</v>
      </c>
    </row>
    <row r="4135" spans="1:16">
      <c r="A4135" s="1">
        <v>4131</v>
      </c>
      <c r="G4135" s="3">
        <v>0</v>
      </c>
      <c r="H4135" s="2"/>
      <c r="I4135" s="3">
        <f t="shared" si="517"/>
        <v>0</v>
      </c>
      <c r="J4135" s="3">
        <f t="shared" si="518"/>
        <v>0</v>
      </c>
      <c r="K4135" s="3">
        <f t="shared" si="519"/>
        <v>0</v>
      </c>
      <c r="L4135" s="3">
        <f t="shared" si="520"/>
        <v>0</v>
      </c>
      <c r="M4135" s="3">
        <f t="shared" si="521"/>
        <v>0</v>
      </c>
      <c r="N4135" s="3">
        <f t="shared" si="522"/>
        <v>0</v>
      </c>
      <c r="O4135" s="3">
        <f t="shared" si="523"/>
        <v>0</v>
      </c>
      <c r="P4135" s="2">
        <f t="shared" si="516"/>
        <v>0</v>
      </c>
    </row>
    <row r="4136" spans="1:16">
      <c r="A4136" s="1">
        <v>4132</v>
      </c>
      <c r="G4136" s="3">
        <v>0</v>
      </c>
      <c r="H4136" s="2"/>
      <c r="I4136" s="3">
        <f t="shared" si="517"/>
        <v>0</v>
      </c>
      <c r="J4136" s="3">
        <f t="shared" si="518"/>
        <v>0</v>
      </c>
      <c r="K4136" s="3">
        <f t="shared" si="519"/>
        <v>0</v>
      </c>
      <c r="L4136" s="3">
        <f t="shared" si="520"/>
        <v>0</v>
      </c>
      <c r="M4136" s="3">
        <f t="shared" si="521"/>
        <v>0</v>
      </c>
      <c r="N4136" s="3">
        <f t="shared" si="522"/>
        <v>0</v>
      </c>
      <c r="O4136" s="3">
        <f t="shared" si="523"/>
        <v>0</v>
      </c>
      <c r="P4136" s="2">
        <f t="shared" si="516"/>
        <v>0</v>
      </c>
    </row>
    <row r="4137" spans="1:16">
      <c r="A4137" s="1">
        <v>4133</v>
      </c>
      <c r="G4137" s="3">
        <v>0</v>
      </c>
      <c r="H4137" s="2"/>
      <c r="I4137" s="3">
        <f t="shared" si="517"/>
        <v>0</v>
      </c>
      <c r="J4137" s="3">
        <f t="shared" si="518"/>
        <v>0</v>
      </c>
      <c r="K4137" s="3">
        <f t="shared" si="519"/>
        <v>0</v>
      </c>
      <c r="L4137" s="3">
        <f t="shared" si="520"/>
        <v>0</v>
      </c>
      <c r="M4137" s="3">
        <f t="shared" si="521"/>
        <v>0</v>
      </c>
      <c r="N4137" s="3">
        <f t="shared" si="522"/>
        <v>0</v>
      </c>
      <c r="O4137" s="3">
        <f t="shared" si="523"/>
        <v>0</v>
      </c>
      <c r="P4137" s="2">
        <f t="shared" si="516"/>
        <v>0</v>
      </c>
    </row>
    <row r="4138" spans="1:16">
      <c r="A4138" s="1">
        <v>4134</v>
      </c>
      <c r="G4138" s="3">
        <v>0</v>
      </c>
      <c r="H4138" s="2"/>
      <c r="I4138" s="3">
        <f t="shared" si="517"/>
        <v>0</v>
      </c>
      <c r="J4138" s="3">
        <f t="shared" si="518"/>
        <v>0</v>
      </c>
      <c r="K4138" s="3">
        <f t="shared" si="519"/>
        <v>0</v>
      </c>
      <c r="L4138" s="3">
        <f t="shared" si="520"/>
        <v>0</v>
      </c>
      <c r="M4138" s="3">
        <f t="shared" si="521"/>
        <v>0</v>
      </c>
      <c r="N4138" s="3">
        <f t="shared" si="522"/>
        <v>0</v>
      </c>
      <c r="O4138" s="3">
        <f t="shared" si="523"/>
        <v>0</v>
      </c>
      <c r="P4138" s="2">
        <f t="shared" si="516"/>
        <v>0</v>
      </c>
    </row>
    <row r="4139" spans="1:16">
      <c r="A4139" s="1">
        <v>4135</v>
      </c>
      <c r="G4139" s="3">
        <v>0</v>
      </c>
      <c r="H4139" s="2"/>
      <c r="I4139" s="3">
        <f t="shared" si="517"/>
        <v>0</v>
      </c>
      <c r="J4139" s="3">
        <f t="shared" si="518"/>
        <v>0</v>
      </c>
      <c r="K4139" s="3">
        <f t="shared" si="519"/>
        <v>0</v>
      </c>
      <c r="L4139" s="3">
        <f t="shared" si="520"/>
        <v>0</v>
      </c>
      <c r="M4139" s="3">
        <f t="shared" si="521"/>
        <v>0</v>
      </c>
      <c r="N4139" s="3">
        <f t="shared" si="522"/>
        <v>0</v>
      </c>
      <c r="O4139" s="3">
        <f t="shared" si="523"/>
        <v>0</v>
      </c>
      <c r="P4139" s="2">
        <f t="shared" si="516"/>
        <v>0</v>
      </c>
    </row>
    <row r="4140" spans="1:16">
      <c r="A4140" s="1">
        <v>4136</v>
      </c>
      <c r="G4140" s="3">
        <v>0</v>
      </c>
      <c r="H4140" s="2"/>
      <c r="I4140" s="3">
        <f t="shared" si="517"/>
        <v>0</v>
      </c>
      <c r="J4140" s="3">
        <f t="shared" si="518"/>
        <v>0</v>
      </c>
      <c r="K4140" s="3">
        <f t="shared" si="519"/>
        <v>0</v>
      </c>
      <c r="L4140" s="3">
        <f t="shared" si="520"/>
        <v>0</v>
      </c>
      <c r="M4140" s="3">
        <f t="shared" si="521"/>
        <v>0</v>
      </c>
      <c r="N4140" s="3">
        <f t="shared" si="522"/>
        <v>0</v>
      </c>
      <c r="O4140" s="3">
        <f t="shared" si="523"/>
        <v>0</v>
      </c>
      <c r="P4140" s="2">
        <f t="shared" si="516"/>
        <v>0</v>
      </c>
    </row>
    <row r="4141" spans="1:16">
      <c r="A4141" s="1">
        <v>4137</v>
      </c>
      <c r="G4141" s="3">
        <v>0</v>
      </c>
      <c r="H4141" s="2"/>
      <c r="I4141" s="3">
        <f t="shared" si="517"/>
        <v>0</v>
      </c>
      <c r="J4141" s="3">
        <f t="shared" si="518"/>
        <v>0</v>
      </c>
      <c r="K4141" s="3">
        <f t="shared" si="519"/>
        <v>0</v>
      </c>
      <c r="L4141" s="3">
        <f t="shared" si="520"/>
        <v>0</v>
      </c>
      <c r="M4141" s="3">
        <f t="shared" si="521"/>
        <v>0</v>
      </c>
      <c r="N4141" s="3">
        <f t="shared" si="522"/>
        <v>0</v>
      </c>
      <c r="O4141" s="3">
        <f t="shared" si="523"/>
        <v>0</v>
      </c>
      <c r="P4141" s="2">
        <f t="shared" si="516"/>
        <v>0</v>
      </c>
    </row>
    <row r="4142" spans="1:16">
      <c r="A4142" s="1">
        <v>4138</v>
      </c>
      <c r="G4142" s="3">
        <v>0</v>
      </c>
      <c r="H4142" s="2"/>
      <c r="I4142" s="3">
        <f t="shared" si="517"/>
        <v>0</v>
      </c>
      <c r="J4142" s="3">
        <f t="shared" si="518"/>
        <v>0</v>
      </c>
      <c r="K4142" s="3">
        <f t="shared" si="519"/>
        <v>0</v>
      </c>
      <c r="L4142" s="3">
        <f t="shared" si="520"/>
        <v>0</v>
      </c>
      <c r="M4142" s="3">
        <f t="shared" si="521"/>
        <v>0</v>
      </c>
      <c r="N4142" s="3">
        <f t="shared" si="522"/>
        <v>0</v>
      </c>
      <c r="O4142" s="3">
        <f t="shared" si="523"/>
        <v>0</v>
      </c>
      <c r="P4142" s="2">
        <f t="shared" si="516"/>
        <v>0</v>
      </c>
    </row>
    <row r="4143" spans="1:16">
      <c r="A4143" s="1">
        <v>4139</v>
      </c>
      <c r="G4143" s="3">
        <v>0</v>
      </c>
      <c r="H4143" s="2"/>
      <c r="I4143" s="3">
        <f t="shared" si="517"/>
        <v>0</v>
      </c>
      <c r="J4143" s="3">
        <f t="shared" si="518"/>
        <v>0</v>
      </c>
      <c r="K4143" s="3">
        <f t="shared" si="519"/>
        <v>0</v>
      </c>
      <c r="L4143" s="3">
        <f t="shared" si="520"/>
        <v>0</v>
      </c>
      <c r="M4143" s="3">
        <f t="shared" si="521"/>
        <v>0</v>
      </c>
      <c r="N4143" s="3">
        <f t="shared" si="522"/>
        <v>0</v>
      </c>
      <c r="O4143" s="3">
        <f t="shared" si="523"/>
        <v>0</v>
      </c>
      <c r="P4143" s="2">
        <f t="shared" si="516"/>
        <v>0</v>
      </c>
    </row>
    <row r="4144" spans="1:16">
      <c r="A4144" s="1">
        <v>4140</v>
      </c>
      <c r="G4144" s="3">
        <v>0</v>
      </c>
      <c r="H4144" s="2"/>
      <c r="I4144" s="3">
        <f t="shared" si="517"/>
        <v>0</v>
      </c>
      <c r="J4144" s="3">
        <f t="shared" si="518"/>
        <v>0</v>
      </c>
      <c r="K4144" s="3">
        <f t="shared" si="519"/>
        <v>0</v>
      </c>
      <c r="L4144" s="3">
        <f t="shared" si="520"/>
        <v>0</v>
      </c>
      <c r="M4144" s="3">
        <f t="shared" si="521"/>
        <v>0</v>
      </c>
      <c r="N4144" s="3">
        <f t="shared" si="522"/>
        <v>0</v>
      </c>
      <c r="O4144" s="3">
        <f t="shared" si="523"/>
        <v>0</v>
      </c>
      <c r="P4144" s="2">
        <f t="shared" si="516"/>
        <v>0</v>
      </c>
    </row>
    <row r="4145" spans="1:16">
      <c r="A4145" s="1">
        <v>4141</v>
      </c>
      <c r="G4145" s="3">
        <v>0</v>
      </c>
      <c r="H4145" s="2"/>
      <c r="I4145" s="3">
        <f t="shared" si="517"/>
        <v>0</v>
      </c>
      <c r="J4145" s="3">
        <f t="shared" si="518"/>
        <v>0</v>
      </c>
      <c r="K4145" s="3">
        <f t="shared" si="519"/>
        <v>0</v>
      </c>
      <c r="L4145" s="3">
        <f t="shared" si="520"/>
        <v>0</v>
      </c>
      <c r="M4145" s="3">
        <f t="shared" si="521"/>
        <v>0</v>
      </c>
      <c r="N4145" s="3">
        <f t="shared" si="522"/>
        <v>0</v>
      </c>
      <c r="O4145" s="3">
        <f t="shared" si="523"/>
        <v>0</v>
      </c>
      <c r="P4145" s="2">
        <f t="shared" si="516"/>
        <v>0</v>
      </c>
    </row>
    <row r="4146" spans="1:16">
      <c r="A4146" s="1">
        <v>4142</v>
      </c>
      <c r="G4146" s="3">
        <v>0</v>
      </c>
      <c r="H4146" s="2"/>
      <c r="I4146" s="3">
        <f t="shared" si="517"/>
        <v>0</v>
      </c>
      <c r="J4146" s="3">
        <f t="shared" si="518"/>
        <v>0</v>
      </c>
      <c r="K4146" s="3">
        <f t="shared" si="519"/>
        <v>0</v>
      </c>
      <c r="L4146" s="3">
        <f t="shared" si="520"/>
        <v>0</v>
      </c>
      <c r="M4146" s="3">
        <f t="shared" si="521"/>
        <v>0</v>
      </c>
      <c r="N4146" s="3">
        <f t="shared" si="522"/>
        <v>0</v>
      </c>
      <c r="O4146" s="3">
        <f t="shared" si="523"/>
        <v>0</v>
      </c>
      <c r="P4146" s="2">
        <f t="shared" si="516"/>
        <v>0</v>
      </c>
    </row>
    <row r="4147" spans="1:16">
      <c r="A4147" s="1">
        <v>4143</v>
      </c>
      <c r="G4147" s="3">
        <v>0</v>
      </c>
      <c r="H4147" s="2"/>
      <c r="I4147" s="3">
        <f t="shared" si="517"/>
        <v>0</v>
      </c>
      <c r="J4147" s="3">
        <f t="shared" si="518"/>
        <v>0</v>
      </c>
      <c r="K4147" s="3">
        <f t="shared" si="519"/>
        <v>0</v>
      </c>
      <c r="L4147" s="3">
        <f t="shared" si="520"/>
        <v>0</v>
      </c>
      <c r="M4147" s="3">
        <f t="shared" si="521"/>
        <v>0</v>
      </c>
      <c r="N4147" s="3">
        <f t="shared" si="522"/>
        <v>0</v>
      </c>
      <c r="O4147" s="3">
        <f t="shared" si="523"/>
        <v>0</v>
      </c>
      <c r="P4147" s="2">
        <f t="shared" si="516"/>
        <v>0</v>
      </c>
    </row>
    <row r="4148" spans="1:16">
      <c r="A4148" s="1">
        <v>4144</v>
      </c>
      <c r="G4148" s="3">
        <v>0</v>
      </c>
      <c r="H4148" s="2"/>
      <c r="I4148" s="3">
        <f t="shared" si="517"/>
        <v>0</v>
      </c>
      <c r="J4148" s="3">
        <f t="shared" si="518"/>
        <v>0</v>
      </c>
      <c r="K4148" s="3">
        <f t="shared" si="519"/>
        <v>0</v>
      </c>
      <c r="L4148" s="3">
        <f t="shared" si="520"/>
        <v>0</v>
      </c>
      <c r="M4148" s="3">
        <f t="shared" si="521"/>
        <v>0</v>
      </c>
      <c r="N4148" s="3">
        <f t="shared" si="522"/>
        <v>0</v>
      </c>
      <c r="O4148" s="3">
        <f t="shared" si="523"/>
        <v>0</v>
      </c>
      <c r="P4148" s="2">
        <f t="shared" si="516"/>
        <v>0</v>
      </c>
    </row>
    <row r="4149" spans="1:16">
      <c r="A4149" s="1">
        <v>4145</v>
      </c>
      <c r="G4149" s="3">
        <v>0</v>
      </c>
      <c r="H4149" s="2"/>
      <c r="I4149" s="3">
        <f t="shared" si="517"/>
        <v>0</v>
      </c>
      <c r="J4149" s="3">
        <f t="shared" si="518"/>
        <v>0</v>
      </c>
      <c r="K4149" s="3">
        <f t="shared" si="519"/>
        <v>0</v>
      </c>
      <c r="L4149" s="3">
        <f t="shared" si="520"/>
        <v>0</v>
      </c>
      <c r="M4149" s="3">
        <f t="shared" si="521"/>
        <v>0</v>
      </c>
      <c r="N4149" s="3">
        <f t="shared" si="522"/>
        <v>0</v>
      </c>
      <c r="O4149" s="3">
        <f t="shared" si="523"/>
        <v>0</v>
      </c>
      <c r="P4149" s="2">
        <f t="shared" si="516"/>
        <v>0</v>
      </c>
    </row>
    <row r="4150" spans="1:16">
      <c r="A4150" s="1">
        <v>4146</v>
      </c>
      <c r="G4150" s="3">
        <v>0</v>
      </c>
      <c r="H4150" s="2"/>
      <c r="I4150" s="3">
        <f t="shared" si="517"/>
        <v>0</v>
      </c>
      <c r="J4150" s="3">
        <f t="shared" si="518"/>
        <v>0</v>
      </c>
      <c r="K4150" s="3">
        <f t="shared" si="519"/>
        <v>0</v>
      </c>
      <c r="L4150" s="3">
        <f t="shared" si="520"/>
        <v>0</v>
      </c>
      <c r="M4150" s="3">
        <f t="shared" si="521"/>
        <v>0</v>
      </c>
      <c r="N4150" s="3">
        <f t="shared" si="522"/>
        <v>0</v>
      </c>
      <c r="O4150" s="3">
        <f t="shared" si="523"/>
        <v>0</v>
      </c>
      <c r="P4150" s="2">
        <f t="shared" si="516"/>
        <v>0</v>
      </c>
    </row>
    <row r="4151" spans="1:16">
      <c r="A4151" s="1">
        <v>4147</v>
      </c>
      <c r="G4151" s="3">
        <v>0</v>
      </c>
      <c r="H4151" s="2"/>
      <c r="I4151" s="3">
        <f t="shared" si="517"/>
        <v>0</v>
      </c>
      <c r="J4151" s="3">
        <f t="shared" si="518"/>
        <v>0</v>
      </c>
      <c r="K4151" s="3">
        <f t="shared" si="519"/>
        <v>0</v>
      </c>
      <c r="L4151" s="3">
        <f t="shared" si="520"/>
        <v>0</v>
      </c>
      <c r="M4151" s="3">
        <f t="shared" si="521"/>
        <v>0</v>
      </c>
      <c r="N4151" s="3">
        <f t="shared" si="522"/>
        <v>0</v>
      </c>
      <c r="O4151" s="3">
        <f t="shared" si="523"/>
        <v>0</v>
      </c>
      <c r="P4151" s="2">
        <f t="shared" si="516"/>
        <v>0</v>
      </c>
    </row>
    <row r="4152" spans="1:16">
      <c r="A4152" s="1">
        <v>4148</v>
      </c>
      <c r="G4152" s="3">
        <v>0</v>
      </c>
      <c r="H4152" s="2"/>
      <c r="I4152" s="3">
        <f t="shared" si="517"/>
        <v>0</v>
      </c>
      <c r="J4152" s="3">
        <f t="shared" si="518"/>
        <v>0</v>
      </c>
      <c r="K4152" s="3">
        <f t="shared" si="519"/>
        <v>0</v>
      </c>
      <c r="L4152" s="3">
        <f t="shared" si="520"/>
        <v>0</v>
      </c>
      <c r="M4152" s="3">
        <f t="shared" si="521"/>
        <v>0</v>
      </c>
      <c r="N4152" s="3">
        <f t="shared" si="522"/>
        <v>0</v>
      </c>
      <c r="O4152" s="3">
        <f t="shared" si="523"/>
        <v>0</v>
      </c>
      <c r="P4152" s="2">
        <f t="shared" si="516"/>
        <v>0</v>
      </c>
    </row>
    <row r="4153" spans="1:16">
      <c r="A4153" s="1">
        <v>4149</v>
      </c>
      <c r="G4153" s="3">
        <v>0</v>
      </c>
      <c r="H4153" s="2"/>
      <c r="I4153" s="3">
        <f t="shared" si="517"/>
        <v>0</v>
      </c>
      <c r="J4153" s="3">
        <f t="shared" si="518"/>
        <v>0</v>
      </c>
      <c r="K4153" s="3">
        <f t="shared" si="519"/>
        <v>0</v>
      </c>
      <c r="L4153" s="3">
        <f t="shared" si="520"/>
        <v>0</v>
      </c>
      <c r="M4153" s="3">
        <f t="shared" si="521"/>
        <v>0</v>
      </c>
      <c r="N4153" s="3">
        <f t="shared" si="522"/>
        <v>0</v>
      </c>
      <c r="O4153" s="3">
        <f t="shared" si="523"/>
        <v>0</v>
      </c>
      <c r="P4153" s="2">
        <f t="shared" si="516"/>
        <v>0</v>
      </c>
    </row>
    <row r="4154" spans="1:16">
      <c r="A4154" s="1">
        <v>4150</v>
      </c>
      <c r="G4154" s="3">
        <v>0</v>
      </c>
      <c r="H4154" s="2"/>
      <c r="I4154" s="3">
        <f t="shared" si="517"/>
        <v>0</v>
      </c>
      <c r="J4154" s="3">
        <f t="shared" si="518"/>
        <v>0</v>
      </c>
      <c r="K4154" s="3">
        <f t="shared" si="519"/>
        <v>0</v>
      </c>
      <c r="L4154" s="3">
        <f t="shared" si="520"/>
        <v>0</v>
      </c>
      <c r="M4154" s="3">
        <f t="shared" si="521"/>
        <v>0</v>
      </c>
      <c r="N4154" s="3">
        <f t="shared" si="522"/>
        <v>0</v>
      </c>
      <c r="O4154" s="3">
        <f t="shared" si="523"/>
        <v>0</v>
      </c>
      <c r="P4154" s="2">
        <f t="shared" si="516"/>
        <v>0</v>
      </c>
    </row>
    <row r="4155" spans="1:16">
      <c r="A4155" s="1">
        <v>4151</v>
      </c>
      <c r="G4155" s="3">
        <v>0</v>
      </c>
      <c r="H4155" s="2"/>
      <c r="I4155" s="3">
        <f t="shared" si="517"/>
        <v>0</v>
      </c>
      <c r="J4155" s="3">
        <f t="shared" si="518"/>
        <v>0</v>
      </c>
      <c r="K4155" s="3">
        <f t="shared" si="519"/>
        <v>0</v>
      </c>
      <c r="L4155" s="3">
        <f t="shared" si="520"/>
        <v>0</v>
      </c>
      <c r="M4155" s="3">
        <f t="shared" si="521"/>
        <v>0</v>
      </c>
      <c r="N4155" s="3">
        <f t="shared" si="522"/>
        <v>0</v>
      </c>
      <c r="O4155" s="3">
        <f t="shared" si="523"/>
        <v>0</v>
      </c>
      <c r="P4155" s="2">
        <f t="shared" si="516"/>
        <v>0</v>
      </c>
    </row>
    <row r="4156" spans="1:16">
      <c r="A4156" s="1">
        <v>4152</v>
      </c>
      <c r="G4156" s="3">
        <v>0</v>
      </c>
      <c r="H4156" s="2"/>
      <c r="I4156" s="3">
        <f t="shared" si="517"/>
        <v>0</v>
      </c>
      <c r="J4156" s="3">
        <f t="shared" si="518"/>
        <v>0</v>
      </c>
      <c r="K4156" s="3">
        <f t="shared" si="519"/>
        <v>0</v>
      </c>
      <c r="L4156" s="3">
        <f t="shared" si="520"/>
        <v>0</v>
      </c>
      <c r="M4156" s="3">
        <f t="shared" si="521"/>
        <v>0</v>
      </c>
      <c r="N4156" s="3">
        <f t="shared" si="522"/>
        <v>0</v>
      </c>
      <c r="O4156" s="3">
        <f t="shared" si="523"/>
        <v>0</v>
      </c>
      <c r="P4156" s="2">
        <f t="shared" si="516"/>
        <v>0</v>
      </c>
    </row>
    <row r="4157" spans="1:16">
      <c r="A4157" s="1">
        <v>4153</v>
      </c>
      <c r="G4157" s="3">
        <v>0</v>
      </c>
      <c r="H4157" s="2"/>
      <c r="I4157" s="3">
        <f t="shared" si="517"/>
        <v>0</v>
      </c>
      <c r="J4157" s="3">
        <f t="shared" si="518"/>
        <v>0</v>
      </c>
      <c r="K4157" s="3">
        <f t="shared" si="519"/>
        <v>0</v>
      </c>
      <c r="L4157" s="3">
        <f t="shared" si="520"/>
        <v>0</v>
      </c>
      <c r="M4157" s="3">
        <f t="shared" si="521"/>
        <v>0</v>
      </c>
      <c r="N4157" s="3">
        <f t="shared" si="522"/>
        <v>0</v>
      </c>
      <c r="O4157" s="3">
        <f t="shared" si="523"/>
        <v>0</v>
      </c>
      <c r="P4157" s="2">
        <f t="shared" si="516"/>
        <v>0</v>
      </c>
    </row>
    <row r="4158" spans="1:16">
      <c r="A4158" s="1">
        <v>4154</v>
      </c>
      <c r="G4158" s="3">
        <v>0</v>
      </c>
      <c r="H4158" s="2"/>
      <c r="I4158" s="3">
        <f t="shared" si="517"/>
        <v>0</v>
      </c>
      <c r="J4158" s="3">
        <f t="shared" si="518"/>
        <v>0</v>
      </c>
      <c r="K4158" s="3">
        <f t="shared" si="519"/>
        <v>0</v>
      </c>
      <c r="L4158" s="3">
        <f t="shared" si="520"/>
        <v>0</v>
      </c>
      <c r="M4158" s="3">
        <f t="shared" si="521"/>
        <v>0</v>
      </c>
      <c r="N4158" s="3">
        <f t="shared" si="522"/>
        <v>0</v>
      </c>
      <c r="O4158" s="3">
        <f t="shared" si="523"/>
        <v>0</v>
      </c>
      <c r="P4158" s="2">
        <f t="shared" si="516"/>
        <v>0</v>
      </c>
    </row>
    <row r="4159" spans="1:16">
      <c r="A4159" s="1">
        <v>4155</v>
      </c>
      <c r="G4159" s="3">
        <v>0</v>
      </c>
      <c r="H4159" s="2"/>
      <c r="I4159" s="3">
        <f t="shared" si="517"/>
        <v>0</v>
      </c>
      <c r="J4159" s="3">
        <f t="shared" si="518"/>
        <v>0</v>
      </c>
      <c r="K4159" s="3">
        <f t="shared" si="519"/>
        <v>0</v>
      </c>
      <c r="L4159" s="3">
        <f t="shared" si="520"/>
        <v>0</v>
      </c>
      <c r="M4159" s="3">
        <f t="shared" si="521"/>
        <v>0</v>
      </c>
      <c r="N4159" s="3">
        <f t="shared" si="522"/>
        <v>0</v>
      </c>
      <c r="O4159" s="3">
        <f t="shared" si="523"/>
        <v>0</v>
      </c>
      <c r="P4159" s="2">
        <f t="shared" si="516"/>
        <v>0</v>
      </c>
    </row>
    <row r="4160" spans="1:16">
      <c r="A4160" s="1">
        <v>4156</v>
      </c>
      <c r="G4160" s="3">
        <v>0</v>
      </c>
      <c r="H4160" s="2"/>
      <c r="I4160" s="3">
        <f t="shared" si="517"/>
        <v>0</v>
      </c>
      <c r="J4160" s="3">
        <f t="shared" si="518"/>
        <v>0</v>
      </c>
      <c r="K4160" s="3">
        <f t="shared" si="519"/>
        <v>0</v>
      </c>
      <c r="L4160" s="3">
        <f t="shared" si="520"/>
        <v>0</v>
      </c>
      <c r="M4160" s="3">
        <f t="shared" si="521"/>
        <v>0</v>
      </c>
      <c r="N4160" s="3">
        <f t="shared" si="522"/>
        <v>0</v>
      </c>
      <c r="O4160" s="3">
        <f t="shared" si="523"/>
        <v>0</v>
      </c>
      <c r="P4160" s="2">
        <f t="shared" si="516"/>
        <v>0</v>
      </c>
    </row>
    <row r="4161" spans="1:16">
      <c r="A4161" s="1">
        <v>4157</v>
      </c>
      <c r="G4161" s="3">
        <v>0</v>
      </c>
      <c r="H4161" s="2"/>
      <c r="I4161" s="3">
        <f t="shared" si="517"/>
        <v>0</v>
      </c>
      <c r="J4161" s="3">
        <f t="shared" si="518"/>
        <v>0</v>
      </c>
      <c r="K4161" s="3">
        <f t="shared" si="519"/>
        <v>0</v>
      </c>
      <c r="L4161" s="3">
        <f t="shared" si="520"/>
        <v>0</v>
      </c>
      <c r="M4161" s="3">
        <f t="shared" si="521"/>
        <v>0</v>
      </c>
      <c r="N4161" s="3">
        <f t="shared" si="522"/>
        <v>0</v>
      </c>
      <c r="O4161" s="3">
        <f t="shared" si="523"/>
        <v>0</v>
      </c>
      <c r="P4161" s="2">
        <f t="shared" si="516"/>
        <v>0</v>
      </c>
    </row>
    <row r="4162" spans="1:16">
      <c r="A4162" s="1">
        <v>4158</v>
      </c>
      <c r="G4162" s="3">
        <v>0</v>
      </c>
      <c r="H4162" s="2"/>
      <c r="I4162" s="3">
        <f t="shared" si="517"/>
        <v>0</v>
      </c>
      <c r="J4162" s="3">
        <f t="shared" si="518"/>
        <v>0</v>
      </c>
      <c r="K4162" s="3">
        <f t="shared" si="519"/>
        <v>0</v>
      </c>
      <c r="L4162" s="3">
        <f t="shared" si="520"/>
        <v>0</v>
      </c>
      <c r="M4162" s="3">
        <f t="shared" si="521"/>
        <v>0</v>
      </c>
      <c r="N4162" s="3">
        <f t="shared" si="522"/>
        <v>0</v>
      </c>
      <c r="O4162" s="3">
        <f t="shared" si="523"/>
        <v>0</v>
      </c>
      <c r="P4162" s="2">
        <f t="shared" si="516"/>
        <v>0</v>
      </c>
    </row>
    <row r="4163" spans="1:16">
      <c r="A4163" s="1">
        <v>4159</v>
      </c>
      <c r="G4163" s="3">
        <v>0</v>
      </c>
      <c r="H4163" s="2"/>
      <c r="I4163" s="3">
        <f t="shared" si="517"/>
        <v>0</v>
      </c>
      <c r="J4163" s="3">
        <f t="shared" si="518"/>
        <v>0</v>
      </c>
      <c r="K4163" s="3">
        <f t="shared" si="519"/>
        <v>0</v>
      </c>
      <c r="L4163" s="3">
        <f t="shared" si="520"/>
        <v>0</v>
      </c>
      <c r="M4163" s="3">
        <f t="shared" si="521"/>
        <v>0</v>
      </c>
      <c r="N4163" s="3">
        <f t="shared" si="522"/>
        <v>0</v>
      </c>
      <c r="O4163" s="3">
        <f t="shared" si="523"/>
        <v>0</v>
      </c>
      <c r="P4163" s="2">
        <f t="shared" si="516"/>
        <v>0</v>
      </c>
    </row>
    <row r="4164" spans="1:16">
      <c r="A4164" s="1">
        <v>4160</v>
      </c>
      <c r="G4164" s="3">
        <v>0</v>
      </c>
      <c r="H4164" s="2"/>
      <c r="I4164" s="3">
        <f t="shared" si="517"/>
        <v>0</v>
      </c>
      <c r="J4164" s="3">
        <f t="shared" si="518"/>
        <v>0</v>
      </c>
      <c r="K4164" s="3">
        <f t="shared" si="519"/>
        <v>0</v>
      </c>
      <c r="L4164" s="3">
        <f t="shared" si="520"/>
        <v>0</v>
      </c>
      <c r="M4164" s="3">
        <f t="shared" si="521"/>
        <v>0</v>
      </c>
      <c r="N4164" s="3">
        <f t="shared" si="522"/>
        <v>0</v>
      </c>
      <c r="O4164" s="3">
        <f t="shared" si="523"/>
        <v>0</v>
      </c>
      <c r="P4164" s="2">
        <f t="shared" si="516"/>
        <v>0</v>
      </c>
    </row>
    <row r="4165" spans="1:16">
      <c r="A4165" s="1">
        <v>4161</v>
      </c>
      <c r="G4165" s="3">
        <v>0</v>
      </c>
      <c r="H4165" s="2"/>
      <c r="I4165" s="3">
        <f t="shared" si="517"/>
        <v>0</v>
      </c>
      <c r="J4165" s="3">
        <f t="shared" si="518"/>
        <v>0</v>
      </c>
      <c r="K4165" s="3">
        <f t="shared" si="519"/>
        <v>0</v>
      </c>
      <c r="L4165" s="3">
        <f t="shared" si="520"/>
        <v>0</v>
      </c>
      <c r="M4165" s="3">
        <f t="shared" si="521"/>
        <v>0</v>
      </c>
      <c r="N4165" s="3">
        <f t="shared" si="522"/>
        <v>0</v>
      </c>
      <c r="O4165" s="3">
        <f t="shared" si="523"/>
        <v>0</v>
      </c>
      <c r="P4165" s="2">
        <f t="shared" ref="P4165:P4228" si="524">O4165</f>
        <v>0</v>
      </c>
    </row>
    <row r="4166" spans="1:16">
      <c r="A4166" s="1">
        <v>4162</v>
      </c>
      <c r="G4166" s="3">
        <v>0</v>
      </c>
      <c r="H4166" s="2"/>
      <c r="I4166" s="3">
        <f t="shared" si="517"/>
        <v>0</v>
      </c>
      <c r="J4166" s="3">
        <f t="shared" si="518"/>
        <v>0</v>
      </c>
      <c r="K4166" s="3">
        <f t="shared" si="519"/>
        <v>0</v>
      </c>
      <c r="L4166" s="3">
        <f t="shared" si="520"/>
        <v>0</v>
      </c>
      <c r="M4166" s="3">
        <f t="shared" si="521"/>
        <v>0</v>
      </c>
      <c r="N4166" s="3">
        <f t="shared" si="522"/>
        <v>0</v>
      </c>
      <c r="O4166" s="3">
        <f t="shared" si="523"/>
        <v>0</v>
      </c>
      <c r="P4166" s="2">
        <f t="shared" si="524"/>
        <v>0</v>
      </c>
    </row>
    <row r="4167" spans="1:16">
      <c r="A4167" s="1">
        <v>4163</v>
      </c>
      <c r="G4167" s="3">
        <v>0</v>
      </c>
      <c r="H4167" s="2"/>
      <c r="I4167" s="3">
        <f t="shared" si="517"/>
        <v>0</v>
      </c>
      <c r="J4167" s="3">
        <f t="shared" si="518"/>
        <v>0</v>
      </c>
      <c r="K4167" s="3">
        <f t="shared" si="519"/>
        <v>0</v>
      </c>
      <c r="L4167" s="3">
        <f t="shared" si="520"/>
        <v>0</v>
      </c>
      <c r="M4167" s="3">
        <f t="shared" si="521"/>
        <v>0</v>
      </c>
      <c r="N4167" s="3">
        <f t="shared" si="522"/>
        <v>0</v>
      </c>
      <c r="O4167" s="3">
        <f t="shared" si="523"/>
        <v>0</v>
      </c>
      <c r="P4167" s="2">
        <f t="shared" si="524"/>
        <v>0</v>
      </c>
    </row>
    <row r="4168" spans="1:16">
      <c r="A4168" s="1">
        <v>4164</v>
      </c>
      <c r="G4168" s="3">
        <v>0</v>
      </c>
      <c r="H4168" s="2"/>
      <c r="I4168" s="3">
        <f t="shared" si="517"/>
        <v>0</v>
      </c>
      <c r="J4168" s="3">
        <f t="shared" si="518"/>
        <v>0</v>
      </c>
      <c r="K4168" s="3">
        <f t="shared" si="519"/>
        <v>0</v>
      </c>
      <c r="L4168" s="3">
        <f t="shared" si="520"/>
        <v>0</v>
      </c>
      <c r="M4168" s="3">
        <f t="shared" si="521"/>
        <v>0</v>
      </c>
      <c r="N4168" s="3">
        <f t="shared" si="522"/>
        <v>0</v>
      </c>
      <c r="O4168" s="3">
        <f t="shared" si="523"/>
        <v>0</v>
      </c>
      <c r="P4168" s="2">
        <f t="shared" si="524"/>
        <v>0</v>
      </c>
    </row>
    <row r="4169" spans="1:16">
      <c r="A4169" s="1">
        <v>4165</v>
      </c>
      <c r="G4169" s="3">
        <v>0</v>
      </c>
      <c r="H4169" s="2"/>
      <c r="I4169" s="3">
        <f t="shared" si="517"/>
        <v>0</v>
      </c>
      <c r="J4169" s="3">
        <f t="shared" si="518"/>
        <v>0</v>
      </c>
      <c r="K4169" s="3">
        <f t="shared" si="519"/>
        <v>0</v>
      </c>
      <c r="L4169" s="3">
        <f t="shared" si="520"/>
        <v>0</v>
      </c>
      <c r="M4169" s="3">
        <f t="shared" si="521"/>
        <v>0</v>
      </c>
      <c r="N4169" s="3">
        <f t="shared" si="522"/>
        <v>0</v>
      </c>
      <c r="O4169" s="3">
        <f t="shared" si="523"/>
        <v>0</v>
      </c>
      <c r="P4169" s="2">
        <f t="shared" si="524"/>
        <v>0</v>
      </c>
    </row>
    <row r="4170" spans="1:16">
      <c r="A4170" s="1">
        <v>4166</v>
      </c>
      <c r="G4170" s="3">
        <v>0</v>
      </c>
      <c r="H4170" s="2"/>
      <c r="I4170" s="3">
        <f t="shared" si="517"/>
        <v>0</v>
      </c>
      <c r="J4170" s="3">
        <f t="shared" si="518"/>
        <v>0</v>
      </c>
      <c r="K4170" s="3">
        <f t="shared" si="519"/>
        <v>0</v>
      </c>
      <c r="L4170" s="3">
        <f t="shared" si="520"/>
        <v>0</v>
      </c>
      <c r="M4170" s="3">
        <f t="shared" si="521"/>
        <v>0</v>
      </c>
      <c r="N4170" s="3">
        <f t="shared" si="522"/>
        <v>0</v>
      </c>
      <c r="O4170" s="3">
        <f t="shared" si="523"/>
        <v>0</v>
      </c>
      <c r="P4170" s="2">
        <f t="shared" si="524"/>
        <v>0</v>
      </c>
    </row>
    <row r="4171" spans="1:16">
      <c r="A4171" s="1">
        <v>4167</v>
      </c>
      <c r="G4171" s="3">
        <v>0</v>
      </c>
      <c r="H4171" s="2"/>
      <c r="I4171" s="3">
        <f t="shared" si="517"/>
        <v>0</v>
      </c>
      <c r="J4171" s="3">
        <f t="shared" si="518"/>
        <v>0</v>
      </c>
      <c r="K4171" s="3">
        <f t="shared" si="519"/>
        <v>0</v>
      </c>
      <c r="L4171" s="3">
        <f t="shared" si="520"/>
        <v>0</v>
      </c>
      <c r="M4171" s="3">
        <f t="shared" si="521"/>
        <v>0</v>
      </c>
      <c r="N4171" s="3">
        <f t="shared" si="522"/>
        <v>0</v>
      </c>
      <c r="O4171" s="3">
        <f t="shared" si="523"/>
        <v>0</v>
      </c>
      <c r="P4171" s="2">
        <f t="shared" si="524"/>
        <v>0</v>
      </c>
    </row>
    <row r="4172" spans="1:16">
      <c r="A4172" s="1">
        <v>4168</v>
      </c>
      <c r="G4172" s="3">
        <v>0</v>
      </c>
      <c r="H4172" s="2"/>
      <c r="I4172" s="3">
        <f t="shared" si="517"/>
        <v>0</v>
      </c>
      <c r="J4172" s="3">
        <f t="shared" si="518"/>
        <v>0</v>
      </c>
      <c r="K4172" s="3">
        <f t="shared" si="519"/>
        <v>0</v>
      </c>
      <c r="L4172" s="3">
        <f t="shared" si="520"/>
        <v>0</v>
      </c>
      <c r="M4172" s="3">
        <f t="shared" si="521"/>
        <v>0</v>
      </c>
      <c r="N4172" s="3">
        <f t="shared" si="522"/>
        <v>0</v>
      </c>
      <c r="O4172" s="3">
        <f t="shared" si="523"/>
        <v>0</v>
      </c>
      <c r="P4172" s="2">
        <f t="shared" si="524"/>
        <v>0</v>
      </c>
    </row>
    <row r="4173" spans="1:16">
      <c r="A4173" s="1">
        <v>4169</v>
      </c>
      <c r="G4173" s="3">
        <v>0</v>
      </c>
      <c r="H4173" s="2"/>
      <c r="I4173" s="3">
        <f t="shared" si="517"/>
        <v>0</v>
      </c>
      <c r="J4173" s="3">
        <f t="shared" si="518"/>
        <v>0</v>
      </c>
      <c r="K4173" s="3">
        <f t="shared" si="519"/>
        <v>0</v>
      </c>
      <c r="L4173" s="3">
        <f t="shared" si="520"/>
        <v>0</v>
      </c>
      <c r="M4173" s="3">
        <f t="shared" si="521"/>
        <v>0</v>
      </c>
      <c r="N4173" s="3">
        <f t="shared" si="522"/>
        <v>0</v>
      </c>
      <c r="O4173" s="3">
        <f t="shared" si="523"/>
        <v>0</v>
      </c>
      <c r="P4173" s="2">
        <f t="shared" si="524"/>
        <v>0</v>
      </c>
    </row>
    <row r="4174" spans="1:16">
      <c r="A4174" s="1">
        <v>4170</v>
      </c>
      <c r="G4174" s="3">
        <v>0</v>
      </c>
      <c r="H4174" s="2"/>
      <c r="I4174" s="3">
        <f t="shared" si="517"/>
        <v>0</v>
      </c>
      <c r="J4174" s="3">
        <f t="shared" si="518"/>
        <v>0</v>
      </c>
      <c r="K4174" s="3">
        <f t="shared" si="519"/>
        <v>0</v>
      </c>
      <c r="L4174" s="3">
        <f t="shared" si="520"/>
        <v>0</v>
      </c>
      <c r="M4174" s="3">
        <f t="shared" si="521"/>
        <v>0</v>
      </c>
      <c r="N4174" s="3">
        <f t="shared" si="522"/>
        <v>0</v>
      </c>
      <c r="O4174" s="3">
        <f t="shared" si="523"/>
        <v>0</v>
      </c>
      <c r="P4174" s="2">
        <f t="shared" si="524"/>
        <v>0</v>
      </c>
    </row>
    <row r="4175" spans="1:16">
      <c r="A4175" s="1">
        <v>4171</v>
      </c>
      <c r="G4175" s="3">
        <v>0</v>
      </c>
      <c r="H4175" s="2"/>
      <c r="I4175" s="3">
        <f t="shared" si="517"/>
        <v>0</v>
      </c>
      <c r="J4175" s="3">
        <f t="shared" si="518"/>
        <v>0</v>
      </c>
      <c r="K4175" s="3">
        <f t="shared" si="519"/>
        <v>0</v>
      </c>
      <c r="L4175" s="3">
        <f t="shared" si="520"/>
        <v>0</v>
      </c>
      <c r="M4175" s="3">
        <f t="shared" si="521"/>
        <v>0</v>
      </c>
      <c r="N4175" s="3">
        <f t="shared" si="522"/>
        <v>0</v>
      </c>
      <c r="O4175" s="3">
        <f t="shared" si="523"/>
        <v>0</v>
      </c>
      <c r="P4175" s="2">
        <f t="shared" si="524"/>
        <v>0</v>
      </c>
    </row>
    <row r="4176" spans="1:16">
      <c r="A4176" s="1">
        <v>4172</v>
      </c>
      <c r="G4176" s="3">
        <v>0</v>
      </c>
      <c r="H4176" s="2"/>
      <c r="I4176" s="3">
        <f t="shared" si="517"/>
        <v>0</v>
      </c>
      <c r="J4176" s="3">
        <f t="shared" si="518"/>
        <v>0</v>
      </c>
      <c r="K4176" s="3">
        <f t="shared" si="519"/>
        <v>0</v>
      </c>
      <c r="L4176" s="3">
        <f t="shared" si="520"/>
        <v>0</v>
      </c>
      <c r="M4176" s="3">
        <f t="shared" si="521"/>
        <v>0</v>
      </c>
      <c r="N4176" s="3">
        <f t="shared" si="522"/>
        <v>0</v>
      </c>
      <c r="O4176" s="3">
        <f t="shared" si="523"/>
        <v>0</v>
      </c>
      <c r="P4176" s="2">
        <f t="shared" si="524"/>
        <v>0</v>
      </c>
    </row>
    <row r="4177" spans="1:16">
      <c r="A4177" s="1">
        <v>4173</v>
      </c>
      <c r="G4177" s="3">
        <v>0</v>
      </c>
      <c r="H4177" s="2"/>
      <c r="I4177" s="3">
        <f t="shared" si="517"/>
        <v>0</v>
      </c>
      <c r="J4177" s="3">
        <f t="shared" si="518"/>
        <v>0</v>
      </c>
      <c r="K4177" s="3">
        <f t="shared" si="519"/>
        <v>0</v>
      </c>
      <c r="L4177" s="3">
        <f t="shared" si="520"/>
        <v>0</v>
      </c>
      <c r="M4177" s="3">
        <f t="shared" si="521"/>
        <v>0</v>
      </c>
      <c r="N4177" s="3">
        <f t="shared" si="522"/>
        <v>0</v>
      </c>
      <c r="O4177" s="3">
        <f t="shared" si="523"/>
        <v>0</v>
      </c>
      <c r="P4177" s="2">
        <f t="shared" si="524"/>
        <v>0</v>
      </c>
    </row>
    <row r="4178" spans="1:16">
      <c r="A4178" s="1">
        <v>4174</v>
      </c>
      <c r="G4178" s="3">
        <v>0</v>
      </c>
      <c r="H4178" s="2"/>
      <c r="I4178" s="3">
        <f t="shared" si="517"/>
        <v>0</v>
      </c>
      <c r="J4178" s="3">
        <f t="shared" si="518"/>
        <v>0</v>
      </c>
      <c r="K4178" s="3">
        <f t="shared" si="519"/>
        <v>0</v>
      </c>
      <c r="L4178" s="3">
        <f t="shared" si="520"/>
        <v>0</v>
      </c>
      <c r="M4178" s="3">
        <f t="shared" si="521"/>
        <v>0</v>
      </c>
      <c r="N4178" s="3">
        <f t="shared" si="522"/>
        <v>0</v>
      </c>
      <c r="O4178" s="3">
        <f t="shared" si="523"/>
        <v>0</v>
      </c>
      <c r="P4178" s="2">
        <f t="shared" si="524"/>
        <v>0</v>
      </c>
    </row>
    <row r="4179" spans="1:16">
      <c r="A4179" s="1">
        <v>4175</v>
      </c>
      <c r="G4179" s="3">
        <v>0</v>
      </c>
      <c r="H4179" s="2"/>
      <c r="I4179" s="3">
        <f t="shared" si="517"/>
        <v>0</v>
      </c>
      <c r="J4179" s="3">
        <f t="shared" si="518"/>
        <v>0</v>
      </c>
      <c r="K4179" s="3">
        <f t="shared" si="519"/>
        <v>0</v>
      </c>
      <c r="L4179" s="3">
        <f t="shared" si="520"/>
        <v>0</v>
      </c>
      <c r="M4179" s="3">
        <f t="shared" si="521"/>
        <v>0</v>
      </c>
      <c r="N4179" s="3">
        <f t="shared" si="522"/>
        <v>0</v>
      </c>
      <c r="O4179" s="3">
        <f t="shared" si="523"/>
        <v>0</v>
      </c>
      <c r="P4179" s="2">
        <f t="shared" si="524"/>
        <v>0</v>
      </c>
    </row>
    <row r="4180" spans="1:16">
      <c r="A4180" s="1">
        <v>4176</v>
      </c>
      <c r="G4180" s="3">
        <v>0</v>
      </c>
      <c r="H4180" s="2"/>
      <c r="I4180" s="3">
        <f t="shared" si="517"/>
        <v>0</v>
      </c>
      <c r="J4180" s="3">
        <f t="shared" si="518"/>
        <v>0</v>
      </c>
      <c r="K4180" s="3">
        <f t="shared" si="519"/>
        <v>0</v>
      </c>
      <c r="L4180" s="3">
        <f t="shared" si="520"/>
        <v>0</v>
      </c>
      <c r="M4180" s="3">
        <f t="shared" si="521"/>
        <v>0</v>
      </c>
      <c r="N4180" s="3">
        <f t="shared" si="522"/>
        <v>0</v>
      </c>
      <c r="O4180" s="3">
        <f t="shared" si="523"/>
        <v>0</v>
      </c>
      <c r="P4180" s="2">
        <f t="shared" si="524"/>
        <v>0</v>
      </c>
    </row>
    <row r="4181" spans="1:16">
      <c r="A4181" s="1">
        <v>4177</v>
      </c>
      <c r="G4181" s="3">
        <v>0</v>
      </c>
      <c r="H4181" s="2"/>
      <c r="I4181" s="3">
        <f t="shared" si="517"/>
        <v>0</v>
      </c>
      <c r="J4181" s="3">
        <f t="shared" si="518"/>
        <v>0</v>
      </c>
      <c r="K4181" s="3">
        <f t="shared" si="519"/>
        <v>0</v>
      </c>
      <c r="L4181" s="3">
        <f t="shared" si="520"/>
        <v>0</v>
      </c>
      <c r="M4181" s="3">
        <f t="shared" si="521"/>
        <v>0</v>
      </c>
      <c r="N4181" s="3">
        <f t="shared" si="522"/>
        <v>0</v>
      </c>
      <c r="O4181" s="3">
        <f t="shared" si="523"/>
        <v>0</v>
      </c>
      <c r="P4181" s="2">
        <f t="shared" si="524"/>
        <v>0</v>
      </c>
    </row>
    <row r="4182" spans="1:16">
      <c r="A4182" s="1">
        <v>4178</v>
      </c>
      <c r="G4182" s="3">
        <v>0</v>
      </c>
      <c r="H4182" s="2"/>
      <c r="I4182" s="3">
        <f t="shared" si="517"/>
        <v>0</v>
      </c>
      <c r="J4182" s="3">
        <f t="shared" si="518"/>
        <v>0</v>
      </c>
      <c r="K4182" s="3">
        <f t="shared" si="519"/>
        <v>0</v>
      </c>
      <c r="L4182" s="3">
        <f t="shared" si="520"/>
        <v>0</v>
      </c>
      <c r="M4182" s="3">
        <f t="shared" si="521"/>
        <v>0</v>
      </c>
      <c r="N4182" s="3">
        <f t="shared" si="522"/>
        <v>0</v>
      </c>
      <c r="O4182" s="3">
        <f t="shared" si="523"/>
        <v>0</v>
      </c>
      <c r="P4182" s="2">
        <f t="shared" si="524"/>
        <v>0</v>
      </c>
    </row>
    <row r="4183" spans="1:16">
      <c r="A4183" s="1">
        <v>4179</v>
      </c>
      <c r="G4183" s="3">
        <v>0</v>
      </c>
      <c r="H4183" s="2"/>
      <c r="I4183" s="3">
        <f t="shared" si="517"/>
        <v>0</v>
      </c>
      <c r="J4183" s="3">
        <f t="shared" si="518"/>
        <v>0</v>
      </c>
      <c r="K4183" s="3">
        <f t="shared" si="519"/>
        <v>0</v>
      </c>
      <c r="L4183" s="3">
        <f t="shared" si="520"/>
        <v>0</v>
      </c>
      <c r="M4183" s="3">
        <f t="shared" si="521"/>
        <v>0</v>
      </c>
      <c r="N4183" s="3">
        <f t="shared" si="522"/>
        <v>0</v>
      </c>
      <c r="O4183" s="3">
        <f t="shared" si="523"/>
        <v>0</v>
      </c>
      <c r="P4183" s="2">
        <f t="shared" si="524"/>
        <v>0</v>
      </c>
    </row>
    <row r="4184" spans="1:16">
      <c r="A4184" s="1">
        <v>4180</v>
      </c>
      <c r="G4184" s="3">
        <v>0</v>
      </c>
      <c r="H4184" s="2"/>
      <c r="I4184" s="3">
        <f t="shared" si="517"/>
        <v>0</v>
      </c>
      <c r="J4184" s="3">
        <f t="shared" si="518"/>
        <v>0</v>
      </c>
      <c r="K4184" s="3">
        <f t="shared" si="519"/>
        <v>0</v>
      </c>
      <c r="L4184" s="3">
        <f t="shared" si="520"/>
        <v>0</v>
      </c>
      <c r="M4184" s="3">
        <f t="shared" si="521"/>
        <v>0</v>
      </c>
      <c r="N4184" s="3">
        <f t="shared" si="522"/>
        <v>0</v>
      </c>
      <c r="O4184" s="3">
        <f t="shared" si="523"/>
        <v>0</v>
      </c>
      <c r="P4184" s="2">
        <f t="shared" si="524"/>
        <v>0</v>
      </c>
    </row>
    <row r="4185" spans="1:16">
      <c r="A4185" s="1">
        <v>4181</v>
      </c>
      <c r="G4185" s="3">
        <v>0</v>
      </c>
      <c r="H4185" s="2"/>
      <c r="I4185" s="3">
        <f t="shared" si="517"/>
        <v>0</v>
      </c>
      <c r="J4185" s="3">
        <f t="shared" si="518"/>
        <v>0</v>
      </c>
      <c r="K4185" s="3">
        <f t="shared" si="519"/>
        <v>0</v>
      </c>
      <c r="L4185" s="3">
        <f t="shared" si="520"/>
        <v>0</v>
      </c>
      <c r="M4185" s="3">
        <f t="shared" si="521"/>
        <v>0</v>
      </c>
      <c r="N4185" s="3">
        <f t="shared" si="522"/>
        <v>0</v>
      </c>
      <c r="O4185" s="3">
        <f t="shared" si="523"/>
        <v>0</v>
      </c>
      <c r="P4185" s="2">
        <f t="shared" si="524"/>
        <v>0</v>
      </c>
    </row>
    <row r="4186" spans="1:16">
      <c r="A4186" s="1">
        <v>4182</v>
      </c>
      <c r="G4186" s="3">
        <v>0</v>
      </c>
      <c r="H4186" s="2"/>
      <c r="I4186" s="3">
        <f t="shared" si="517"/>
        <v>0</v>
      </c>
      <c r="J4186" s="3">
        <f t="shared" si="518"/>
        <v>0</v>
      </c>
      <c r="K4186" s="3">
        <f t="shared" si="519"/>
        <v>0</v>
      </c>
      <c r="L4186" s="3">
        <f t="shared" si="520"/>
        <v>0</v>
      </c>
      <c r="M4186" s="3">
        <f t="shared" si="521"/>
        <v>0</v>
      </c>
      <c r="N4186" s="3">
        <f t="shared" si="522"/>
        <v>0</v>
      </c>
      <c r="O4186" s="3">
        <f t="shared" si="523"/>
        <v>0</v>
      </c>
      <c r="P4186" s="2">
        <f t="shared" si="524"/>
        <v>0</v>
      </c>
    </row>
    <row r="4187" spans="1:16">
      <c r="A4187" s="1">
        <v>4183</v>
      </c>
      <c r="G4187" s="3">
        <v>0</v>
      </c>
      <c r="H4187" s="2"/>
      <c r="I4187" s="3">
        <f t="shared" si="517"/>
        <v>0</v>
      </c>
      <c r="J4187" s="3">
        <f t="shared" si="518"/>
        <v>0</v>
      </c>
      <c r="K4187" s="3">
        <f t="shared" si="519"/>
        <v>0</v>
      </c>
      <c r="L4187" s="3">
        <f t="shared" si="520"/>
        <v>0</v>
      </c>
      <c r="M4187" s="3">
        <f t="shared" si="521"/>
        <v>0</v>
      </c>
      <c r="N4187" s="3">
        <f t="shared" si="522"/>
        <v>0</v>
      </c>
      <c r="O4187" s="3">
        <f t="shared" si="523"/>
        <v>0</v>
      </c>
      <c r="P4187" s="2">
        <f t="shared" si="524"/>
        <v>0</v>
      </c>
    </row>
    <row r="4188" spans="1:16">
      <c r="A4188" s="1">
        <v>4184</v>
      </c>
      <c r="G4188" s="3">
        <v>0</v>
      </c>
      <c r="H4188" s="2"/>
      <c r="I4188" s="3">
        <f t="shared" si="517"/>
        <v>0</v>
      </c>
      <c r="J4188" s="3">
        <f t="shared" si="518"/>
        <v>0</v>
      </c>
      <c r="K4188" s="3">
        <f t="shared" si="519"/>
        <v>0</v>
      </c>
      <c r="L4188" s="3">
        <f t="shared" si="520"/>
        <v>0</v>
      </c>
      <c r="M4188" s="3">
        <f t="shared" si="521"/>
        <v>0</v>
      </c>
      <c r="N4188" s="3">
        <f t="shared" si="522"/>
        <v>0</v>
      </c>
      <c r="O4188" s="3">
        <f t="shared" si="523"/>
        <v>0</v>
      </c>
      <c r="P4188" s="2">
        <f t="shared" si="524"/>
        <v>0</v>
      </c>
    </row>
    <row r="4189" spans="1:16">
      <c r="A4189" s="1">
        <v>4185</v>
      </c>
      <c r="G4189" s="3">
        <v>0</v>
      </c>
      <c r="H4189" s="2"/>
      <c r="I4189" s="3">
        <f t="shared" ref="I4189:I4252" si="525">$B$3*G4189</f>
        <v>0</v>
      </c>
      <c r="J4189" s="3">
        <f t="shared" ref="J4189:J4252" si="526">I4189-$C$3*L4189</f>
        <v>0</v>
      </c>
      <c r="K4189" s="3">
        <f t="shared" ref="K4189:K4252" si="527">J4189-$D$3*M4189</f>
        <v>0</v>
      </c>
      <c r="L4189" s="3">
        <f t="shared" ref="L4189:L4252" si="528">K4188</f>
        <v>0</v>
      </c>
      <c r="M4189" s="3">
        <f t="shared" ref="M4189:M4252" si="529">L4188</f>
        <v>0</v>
      </c>
      <c r="N4189" s="3">
        <f t="shared" ref="N4189:N4252" si="530">K4189+$E$3*L4189</f>
        <v>0</v>
      </c>
      <c r="O4189" s="3">
        <f t="shared" ref="O4189:O4252" si="531">N4189+$F$3*M4189</f>
        <v>0</v>
      </c>
      <c r="P4189" s="2">
        <f t="shared" si="524"/>
        <v>0</v>
      </c>
    </row>
    <row r="4190" spans="1:16">
      <c r="A4190" s="1">
        <v>4186</v>
      </c>
      <c r="G4190" s="3">
        <v>0</v>
      </c>
      <c r="H4190" s="2"/>
      <c r="I4190" s="3">
        <f t="shared" si="525"/>
        <v>0</v>
      </c>
      <c r="J4190" s="3">
        <f t="shared" si="526"/>
        <v>0</v>
      </c>
      <c r="K4190" s="3">
        <f t="shared" si="527"/>
        <v>0</v>
      </c>
      <c r="L4190" s="3">
        <f t="shared" si="528"/>
        <v>0</v>
      </c>
      <c r="M4190" s="3">
        <f t="shared" si="529"/>
        <v>0</v>
      </c>
      <c r="N4190" s="3">
        <f t="shared" si="530"/>
        <v>0</v>
      </c>
      <c r="O4190" s="3">
        <f t="shared" si="531"/>
        <v>0</v>
      </c>
      <c r="P4190" s="2">
        <f t="shared" si="524"/>
        <v>0</v>
      </c>
    </row>
    <row r="4191" spans="1:16">
      <c r="A4191" s="1">
        <v>4187</v>
      </c>
      <c r="G4191" s="3">
        <v>0</v>
      </c>
      <c r="H4191" s="2"/>
      <c r="I4191" s="3">
        <f t="shared" si="525"/>
        <v>0</v>
      </c>
      <c r="J4191" s="3">
        <f t="shared" si="526"/>
        <v>0</v>
      </c>
      <c r="K4191" s="3">
        <f t="shared" si="527"/>
        <v>0</v>
      </c>
      <c r="L4191" s="3">
        <f t="shared" si="528"/>
        <v>0</v>
      </c>
      <c r="M4191" s="3">
        <f t="shared" si="529"/>
        <v>0</v>
      </c>
      <c r="N4191" s="3">
        <f t="shared" si="530"/>
        <v>0</v>
      </c>
      <c r="O4191" s="3">
        <f t="shared" si="531"/>
        <v>0</v>
      </c>
      <c r="P4191" s="2">
        <f t="shared" si="524"/>
        <v>0</v>
      </c>
    </row>
    <row r="4192" spans="1:16">
      <c r="A4192" s="1">
        <v>4188</v>
      </c>
      <c r="G4192" s="3">
        <v>0</v>
      </c>
      <c r="H4192" s="2"/>
      <c r="I4192" s="3">
        <f t="shared" si="525"/>
        <v>0</v>
      </c>
      <c r="J4192" s="3">
        <f t="shared" si="526"/>
        <v>0</v>
      </c>
      <c r="K4192" s="3">
        <f t="shared" si="527"/>
        <v>0</v>
      </c>
      <c r="L4192" s="3">
        <f t="shared" si="528"/>
        <v>0</v>
      </c>
      <c r="M4192" s="3">
        <f t="shared" si="529"/>
        <v>0</v>
      </c>
      <c r="N4192" s="3">
        <f t="shared" si="530"/>
        <v>0</v>
      </c>
      <c r="O4192" s="3">
        <f t="shared" si="531"/>
        <v>0</v>
      </c>
      <c r="P4192" s="2">
        <f t="shared" si="524"/>
        <v>0</v>
      </c>
    </row>
    <row r="4193" spans="1:16">
      <c r="A4193" s="1">
        <v>4189</v>
      </c>
      <c r="G4193" s="3">
        <v>0</v>
      </c>
      <c r="H4193" s="2"/>
      <c r="I4193" s="3">
        <f t="shared" si="525"/>
        <v>0</v>
      </c>
      <c r="J4193" s="3">
        <f t="shared" si="526"/>
        <v>0</v>
      </c>
      <c r="K4193" s="3">
        <f t="shared" si="527"/>
        <v>0</v>
      </c>
      <c r="L4193" s="3">
        <f t="shared" si="528"/>
        <v>0</v>
      </c>
      <c r="M4193" s="3">
        <f t="shared" si="529"/>
        <v>0</v>
      </c>
      <c r="N4193" s="3">
        <f t="shared" si="530"/>
        <v>0</v>
      </c>
      <c r="O4193" s="3">
        <f t="shared" si="531"/>
        <v>0</v>
      </c>
      <c r="P4193" s="2">
        <f t="shared" si="524"/>
        <v>0</v>
      </c>
    </row>
    <row r="4194" spans="1:16">
      <c r="A4194" s="1">
        <v>4190</v>
      </c>
      <c r="G4194" s="3">
        <v>0</v>
      </c>
      <c r="H4194" s="2"/>
      <c r="I4194" s="3">
        <f t="shared" si="525"/>
        <v>0</v>
      </c>
      <c r="J4194" s="3">
        <f t="shared" si="526"/>
        <v>0</v>
      </c>
      <c r="K4194" s="3">
        <f t="shared" si="527"/>
        <v>0</v>
      </c>
      <c r="L4194" s="3">
        <f t="shared" si="528"/>
        <v>0</v>
      </c>
      <c r="M4194" s="3">
        <f t="shared" si="529"/>
        <v>0</v>
      </c>
      <c r="N4194" s="3">
        <f t="shared" si="530"/>
        <v>0</v>
      </c>
      <c r="O4194" s="3">
        <f t="shared" si="531"/>
        <v>0</v>
      </c>
      <c r="P4194" s="2">
        <f t="shared" si="524"/>
        <v>0</v>
      </c>
    </row>
    <row r="4195" spans="1:16">
      <c r="A4195" s="1">
        <v>4191</v>
      </c>
      <c r="G4195" s="3">
        <v>0</v>
      </c>
      <c r="H4195" s="2"/>
      <c r="I4195" s="3">
        <f t="shared" si="525"/>
        <v>0</v>
      </c>
      <c r="J4195" s="3">
        <f t="shared" si="526"/>
        <v>0</v>
      </c>
      <c r="K4195" s="3">
        <f t="shared" si="527"/>
        <v>0</v>
      </c>
      <c r="L4195" s="3">
        <f t="shared" si="528"/>
        <v>0</v>
      </c>
      <c r="M4195" s="3">
        <f t="shared" si="529"/>
        <v>0</v>
      </c>
      <c r="N4195" s="3">
        <f t="shared" si="530"/>
        <v>0</v>
      </c>
      <c r="O4195" s="3">
        <f t="shared" si="531"/>
        <v>0</v>
      </c>
      <c r="P4195" s="2">
        <f t="shared" si="524"/>
        <v>0</v>
      </c>
    </row>
    <row r="4196" spans="1:16">
      <c r="A4196" s="1">
        <v>4192</v>
      </c>
      <c r="G4196" s="3">
        <v>0</v>
      </c>
      <c r="H4196" s="2"/>
      <c r="I4196" s="3">
        <f t="shared" si="525"/>
        <v>0</v>
      </c>
      <c r="J4196" s="3">
        <f t="shared" si="526"/>
        <v>0</v>
      </c>
      <c r="K4196" s="3">
        <f t="shared" si="527"/>
        <v>0</v>
      </c>
      <c r="L4196" s="3">
        <f t="shared" si="528"/>
        <v>0</v>
      </c>
      <c r="M4196" s="3">
        <f t="shared" si="529"/>
        <v>0</v>
      </c>
      <c r="N4196" s="3">
        <f t="shared" si="530"/>
        <v>0</v>
      </c>
      <c r="O4196" s="3">
        <f t="shared" si="531"/>
        <v>0</v>
      </c>
      <c r="P4196" s="2">
        <f t="shared" si="524"/>
        <v>0</v>
      </c>
    </row>
    <row r="4197" spans="1:16">
      <c r="A4197" s="1">
        <v>4193</v>
      </c>
      <c r="G4197" s="3">
        <v>0</v>
      </c>
      <c r="H4197" s="2"/>
      <c r="I4197" s="3">
        <f t="shared" si="525"/>
        <v>0</v>
      </c>
      <c r="J4197" s="3">
        <f t="shared" si="526"/>
        <v>0</v>
      </c>
      <c r="K4197" s="3">
        <f t="shared" si="527"/>
        <v>0</v>
      </c>
      <c r="L4197" s="3">
        <f t="shared" si="528"/>
        <v>0</v>
      </c>
      <c r="M4197" s="3">
        <f t="shared" si="529"/>
        <v>0</v>
      </c>
      <c r="N4197" s="3">
        <f t="shared" si="530"/>
        <v>0</v>
      </c>
      <c r="O4197" s="3">
        <f t="shared" si="531"/>
        <v>0</v>
      </c>
      <c r="P4197" s="2">
        <f t="shared" si="524"/>
        <v>0</v>
      </c>
    </row>
    <row r="4198" spans="1:16">
      <c r="A4198" s="1">
        <v>4194</v>
      </c>
      <c r="G4198" s="3">
        <v>0</v>
      </c>
      <c r="H4198" s="2"/>
      <c r="I4198" s="3">
        <f t="shared" si="525"/>
        <v>0</v>
      </c>
      <c r="J4198" s="3">
        <f t="shared" si="526"/>
        <v>0</v>
      </c>
      <c r="K4198" s="3">
        <f t="shared" si="527"/>
        <v>0</v>
      </c>
      <c r="L4198" s="3">
        <f t="shared" si="528"/>
        <v>0</v>
      </c>
      <c r="M4198" s="3">
        <f t="shared" si="529"/>
        <v>0</v>
      </c>
      <c r="N4198" s="3">
        <f t="shared" si="530"/>
        <v>0</v>
      </c>
      <c r="O4198" s="3">
        <f t="shared" si="531"/>
        <v>0</v>
      </c>
      <c r="P4198" s="2">
        <f t="shared" si="524"/>
        <v>0</v>
      </c>
    </row>
    <row r="4199" spans="1:16">
      <c r="A4199" s="1">
        <v>4195</v>
      </c>
      <c r="G4199" s="3">
        <v>0</v>
      </c>
      <c r="H4199" s="2"/>
      <c r="I4199" s="3">
        <f t="shared" si="525"/>
        <v>0</v>
      </c>
      <c r="J4199" s="3">
        <f t="shared" si="526"/>
        <v>0</v>
      </c>
      <c r="K4199" s="3">
        <f t="shared" si="527"/>
        <v>0</v>
      </c>
      <c r="L4199" s="3">
        <f t="shared" si="528"/>
        <v>0</v>
      </c>
      <c r="M4199" s="3">
        <f t="shared" si="529"/>
        <v>0</v>
      </c>
      <c r="N4199" s="3">
        <f t="shared" si="530"/>
        <v>0</v>
      </c>
      <c r="O4199" s="3">
        <f t="shared" si="531"/>
        <v>0</v>
      </c>
      <c r="P4199" s="2">
        <f t="shared" si="524"/>
        <v>0</v>
      </c>
    </row>
    <row r="4200" spans="1:16">
      <c r="A4200" s="1">
        <v>4196</v>
      </c>
      <c r="G4200" s="3">
        <v>0</v>
      </c>
      <c r="H4200" s="2"/>
      <c r="I4200" s="3">
        <f t="shared" si="525"/>
        <v>0</v>
      </c>
      <c r="J4200" s="3">
        <f t="shared" si="526"/>
        <v>0</v>
      </c>
      <c r="K4200" s="3">
        <f t="shared" si="527"/>
        <v>0</v>
      </c>
      <c r="L4200" s="3">
        <f t="shared" si="528"/>
        <v>0</v>
      </c>
      <c r="M4200" s="3">
        <f t="shared" si="529"/>
        <v>0</v>
      </c>
      <c r="N4200" s="3">
        <f t="shared" si="530"/>
        <v>0</v>
      </c>
      <c r="O4200" s="3">
        <f t="shared" si="531"/>
        <v>0</v>
      </c>
      <c r="P4200" s="2">
        <f t="shared" si="524"/>
        <v>0</v>
      </c>
    </row>
    <row r="4201" spans="1:16">
      <c r="A4201" s="1">
        <v>4197</v>
      </c>
      <c r="G4201" s="3">
        <v>0</v>
      </c>
      <c r="H4201" s="2"/>
      <c r="I4201" s="3">
        <f t="shared" si="525"/>
        <v>0</v>
      </c>
      <c r="J4201" s="3">
        <f t="shared" si="526"/>
        <v>0</v>
      </c>
      <c r="K4201" s="3">
        <f t="shared" si="527"/>
        <v>0</v>
      </c>
      <c r="L4201" s="3">
        <f t="shared" si="528"/>
        <v>0</v>
      </c>
      <c r="M4201" s="3">
        <f t="shared" si="529"/>
        <v>0</v>
      </c>
      <c r="N4201" s="3">
        <f t="shared" si="530"/>
        <v>0</v>
      </c>
      <c r="O4201" s="3">
        <f t="shared" si="531"/>
        <v>0</v>
      </c>
      <c r="P4201" s="2">
        <f t="shared" si="524"/>
        <v>0</v>
      </c>
    </row>
    <row r="4202" spans="1:16">
      <c r="A4202" s="1">
        <v>4198</v>
      </c>
      <c r="G4202" s="3">
        <v>0</v>
      </c>
      <c r="H4202" s="2"/>
      <c r="I4202" s="3">
        <f t="shared" si="525"/>
        <v>0</v>
      </c>
      <c r="J4202" s="3">
        <f t="shared" si="526"/>
        <v>0</v>
      </c>
      <c r="K4202" s="3">
        <f t="shared" si="527"/>
        <v>0</v>
      </c>
      <c r="L4202" s="3">
        <f t="shared" si="528"/>
        <v>0</v>
      </c>
      <c r="M4202" s="3">
        <f t="shared" si="529"/>
        <v>0</v>
      </c>
      <c r="N4202" s="3">
        <f t="shared" si="530"/>
        <v>0</v>
      </c>
      <c r="O4202" s="3">
        <f t="shared" si="531"/>
        <v>0</v>
      </c>
      <c r="P4202" s="2">
        <f t="shared" si="524"/>
        <v>0</v>
      </c>
    </row>
    <row r="4203" spans="1:16">
      <c r="A4203" s="1">
        <v>4199</v>
      </c>
      <c r="G4203" s="3">
        <v>0</v>
      </c>
      <c r="H4203" s="2"/>
      <c r="I4203" s="3">
        <f t="shared" si="525"/>
        <v>0</v>
      </c>
      <c r="J4203" s="3">
        <f t="shared" si="526"/>
        <v>0</v>
      </c>
      <c r="K4203" s="3">
        <f t="shared" si="527"/>
        <v>0</v>
      </c>
      <c r="L4203" s="3">
        <f t="shared" si="528"/>
        <v>0</v>
      </c>
      <c r="M4203" s="3">
        <f t="shared" si="529"/>
        <v>0</v>
      </c>
      <c r="N4203" s="3">
        <f t="shared" si="530"/>
        <v>0</v>
      </c>
      <c r="O4203" s="3">
        <f t="shared" si="531"/>
        <v>0</v>
      </c>
      <c r="P4203" s="2">
        <f t="shared" si="524"/>
        <v>0</v>
      </c>
    </row>
    <row r="4204" spans="1:16">
      <c r="A4204" s="1">
        <v>4200</v>
      </c>
      <c r="G4204" s="3">
        <v>0</v>
      </c>
      <c r="H4204" s="2"/>
      <c r="I4204" s="3">
        <f t="shared" si="525"/>
        <v>0</v>
      </c>
      <c r="J4204" s="3">
        <f t="shared" si="526"/>
        <v>0</v>
      </c>
      <c r="K4204" s="3">
        <f t="shared" si="527"/>
        <v>0</v>
      </c>
      <c r="L4204" s="3">
        <f t="shared" si="528"/>
        <v>0</v>
      </c>
      <c r="M4204" s="3">
        <f t="shared" si="529"/>
        <v>0</v>
      </c>
      <c r="N4204" s="3">
        <f t="shared" si="530"/>
        <v>0</v>
      </c>
      <c r="O4204" s="3">
        <f t="shared" si="531"/>
        <v>0</v>
      </c>
      <c r="P4204" s="2">
        <f t="shared" si="524"/>
        <v>0</v>
      </c>
    </row>
    <row r="4205" spans="1:16">
      <c r="A4205" s="1">
        <v>4201</v>
      </c>
      <c r="G4205" s="3">
        <v>0</v>
      </c>
      <c r="H4205" s="2"/>
      <c r="I4205" s="3">
        <f t="shared" si="525"/>
        <v>0</v>
      </c>
      <c r="J4205" s="3">
        <f t="shared" si="526"/>
        <v>0</v>
      </c>
      <c r="K4205" s="3">
        <f t="shared" si="527"/>
        <v>0</v>
      </c>
      <c r="L4205" s="3">
        <f t="shared" si="528"/>
        <v>0</v>
      </c>
      <c r="M4205" s="3">
        <f t="shared" si="529"/>
        <v>0</v>
      </c>
      <c r="N4205" s="3">
        <f t="shared" si="530"/>
        <v>0</v>
      </c>
      <c r="O4205" s="3">
        <f t="shared" si="531"/>
        <v>0</v>
      </c>
      <c r="P4205" s="2">
        <f t="shared" si="524"/>
        <v>0</v>
      </c>
    </row>
    <row r="4206" spans="1:16">
      <c r="A4206" s="1">
        <v>4202</v>
      </c>
      <c r="G4206" s="3">
        <v>0</v>
      </c>
      <c r="H4206" s="2"/>
      <c r="I4206" s="3">
        <f t="shared" si="525"/>
        <v>0</v>
      </c>
      <c r="J4206" s="3">
        <f t="shared" si="526"/>
        <v>0</v>
      </c>
      <c r="K4206" s="3">
        <f t="shared" si="527"/>
        <v>0</v>
      </c>
      <c r="L4206" s="3">
        <f t="shared" si="528"/>
        <v>0</v>
      </c>
      <c r="M4206" s="3">
        <f t="shared" si="529"/>
        <v>0</v>
      </c>
      <c r="N4206" s="3">
        <f t="shared" si="530"/>
        <v>0</v>
      </c>
      <c r="O4206" s="3">
        <f t="shared" si="531"/>
        <v>0</v>
      </c>
      <c r="P4206" s="2">
        <f t="shared" si="524"/>
        <v>0</v>
      </c>
    </row>
    <row r="4207" spans="1:16">
      <c r="A4207" s="1">
        <v>4203</v>
      </c>
      <c r="G4207" s="3">
        <v>0</v>
      </c>
      <c r="H4207" s="2"/>
      <c r="I4207" s="3">
        <f t="shared" si="525"/>
        <v>0</v>
      </c>
      <c r="J4207" s="3">
        <f t="shared" si="526"/>
        <v>0</v>
      </c>
      <c r="K4207" s="3">
        <f t="shared" si="527"/>
        <v>0</v>
      </c>
      <c r="L4207" s="3">
        <f t="shared" si="528"/>
        <v>0</v>
      </c>
      <c r="M4207" s="3">
        <f t="shared" si="529"/>
        <v>0</v>
      </c>
      <c r="N4207" s="3">
        <f t="shared" si="530"/>
        <v>0</v>
      </c>
      <c r="O4207" s="3">
        <f t="shared" si="531"/>
        <v>0</v>
      </c>
      <c r="P4207" s="2">
        <f t="shared" si="524"/>
        <v>0</v>
      </c>
    </row>
    <row r="4208" spans="1:16">
      <c r="A4208" s="1">
        <v>4204</v>
      </c>
      <c r="G4208" s="3">
        <v>0</v>
      </c>
      <c r="H4208" s="2"/>
      <c r="I4208" s="3">
        <f t="shared" si="525"/>
        <v>0</v>
      </c>
      <c r="J4208" s="3">
        <f t="shared" si="526"/>
        <v>0</v>
      </c>
      <c r="K4208" s="3">
        <f t="shared" si="527"/>
        <v>0</v>
      </c>
      <c r="L4208" s="3">
        <f t="shared" si="528"/>
        <v>0</v>
      </c>
      <c r="M4208" s="3">
        <f t="shared" si="529"/>
        <v>0</v>
      </c>
      <c r="N4208" s="3">
        <f t="shared" si="530"/>
        <v>0</v>
      </c>
      <c r="O4208" s="3">
        <f t="shared" si="531"/>
        <v>0</v>
      </c>
      <c r="P4208" s="2">
        <f t="shared" si="524"/>
        <v>0</v>
      </c>
    </row>
    <row r="4209" spans="1:16">
      <c r="A4209" s="1">
        <v>4205</v>
      </c>
      <c r="G4209" s="3">
        <v>0</v>
      </c>
      <c r="H4209" s="2"/>
      <c r="I4209" s="3">
        <f t="shared" si="525"/>
        <v>0</v>
      </c>
      <c r="J4209" s="3">
        <f t="shared" si="526"/>
        <v>0</v>
      </c>
      <c r="K4209" s="3">
        <f t="shared" si="527"/>
        <v>0</v>
      </c>
      <c r="L4209" s="3">
        <f t="shared" si="528"/>
        <v>0</v>
      </c>
      <c r="M4209" s="3">
        <f t="shared" si="529"/>
        <v>0</v>
      </c>
      <c r="N4209" s="3">
        <f t="shared" si="530"/>
        <v>0</v>
      </c>
      <c r="O4209" s="3">
        <f t="shared" si="531"/>
        <v>0</v>
      </c>
      <c r="P4209" s="2">
        <f t="shared" si="524"/>
        <v>0</v>
      </c>
    </row>
    <row r="4210" spans="1:16">
      <c r="A4210" s="1">
        <v>4206</v>
      </c>
      <c r="G4210" s="3">
        <v>0</v>
      </c>
      <c r="H4210" s="2"/>
      <c r="I4210" s="3">
        <f t="shared" si="525"/>
        <v>0</v>
      </c>
      <c r="J4210" s="3">
        <f t="shared" si="526"/>
        <v>0</v>
      </c>
      <c r="K4210" s="3">
        <f t="shared" si="527"/>
        <v>0</v>
      </c>
      <c r="L4210" s="3">
        <f t="shared" si="528"/>
        <v>0</v>
      </c>
      <c r="M4210" s="3">
        <f t="shared" si="529"/>
        <v>0</v>
      </c>
      <c r="N4210" s="3">
        <f t="shared" si="530"/>
        <v>0</v>
      </c>
      <c r="O4210" s="3">
        <f t="shared" si="531"/>
        <v>0</v>
      </c>
      <c r="P4210" s="2">
        <f t="shared" si="524"/>
        <v>0</v>
      </c>
    </row>
    <row r="4211" spans="1:16">
      <c r="A4211" s="1">
        <v>4207</v>
      </c>
      <c r="G4211" s="3">
        <v>0</v>
      </c>
      <c r="H4211" s="2"/>
      <c r="I4211" s="3">
        <f t="shared" si="525"/>
        <v>0</v>
      </c>
      <c r="J4211" s="3">
        <f t="shared" si="526"/>
        <v>0</v>
      </c>
      <c r="K4211" s="3">
        <f t="shared" si="527"/>
        <v>0</v>
      </c>
      <c r="L4211" s="3">
        <f t="shared" si="528"/>
        <v>0</v>
      </c>
      <c r="M4211" s="3">
        <f t="shared" si="529"/>
        <v>0</v>
      </c>
      <c r="N4211" s="3">
        <f t="shared" si="530"/>
        <v>0</v>
      </c>
      <c r="O4211" s="3">
        <f t="shared" si="531"/>
        <v>0</v>
      </c>
      <c r="P4211" s="2">
        <f t="shared" si="524"/>
        <v>0</v>
      </c>
    </row>
    <row r="4212" spans="1:16">
      <c r="A4212" s="1">
        <v>4208</v>
      </c>
      <c r="G4212" s="3">
        <v>0</v>
      </c>
      <c r="H4212" s="2"/>
      <c r="I4212" s="3">
        <f t="shared" si="525"/>
        <v>0</v>
      </c>
      <c r="J4212" s="3">
        <f t="shared" si="526"/>
        <v>0</v>
      </c>
      <c r="K4212" s="3">
        <f t="shared" si="527"/>
        <v>0</v>
      </c>
      <c r="L4212" s="3">
        <f t="shared" si="528"/>
        <v>0</v>
      </c>
      <c r="M4212" s="3">
        <f t="shared" si="529"/>
        <v>0</v>
      </c>
      <c r="N4212" s="3">
        <f t="shared" si="530"/>
        <v>0</v>
      </c>
      <c r="O4212" s="3">
        <f t="shared" si="531"/>
        <v>0</v>
      </c>
      <c r="P4212" s="2">
        <f t="shared" si="524"/>
        <v>0</v>
      </c>
    </row>
    <row r="4213" spans="1:16">
      <c r="A4213" s="1">
        <v>4209</v>
      </c>
      <c r="G4213" s="3">
        <v>0</v>
      </c>
      <c r="H4213" s="2"/>
      <c r="I4213" s="3">
        <f t="shared" si="525"/>
        <v>0</v>
      </c>
      <c r="J4213" s="3">
        <f t="shared" si="526"/>
        <v>0</v>
      </c>
      <c r="K4213" s="3">
        <f t="shared" si="527"/>
        <v>0</v>
      </c>
      <c r="L4213" s="3">
        <f t="shared" si="528"/>
        <v>0</v>
      </c>
      <c r="M4213" s="3">
        <f t="shared" si="529"/>
        <v>0</v>
      </c>
      <c r="N4213" s="3">
        <f t="shared" si="530"/>
        <v>0</v>
      </c>
      <c r="O4213" s="3">
        <f t="shared" si="531"/>
        <v>0</v>
      </c>
      <c r="P4213" s="2">
        <f t="shared" si="524"/>
        <v>0</v>
      </c>
    </row>
    <row r="4214" spans="1:16">
      <c r="A4214" s="1">
        <v>4210</v>
      </c>
      <c r="G4214" s="3">
        <v>0</v>
      </c>
      <c r="H4214" s="2"/>
      <c r="I4214" s="3">
        <f t="shared" si="525"/>
        <v>0</v>
      </c>
      <c r="J4214" s="3">
        <f t="shared" si="526"/>
        <v>0</v>
      </c>
      <c r="K4214" s="3">
        <f t="shared" si="527"/>
        <v>0</v>
      </c>
      <c r="L4214" s="3">
        <f t="shared" si="528"/>
        <v>0</v>
      </c>
      <c r="M4214" s="3">
        <f t="shared" si="529"/>
        <v>0</v>
      </c>
      <c r="N4214" s="3">
        <f t="shared" si="530"/>
        <v>0</v>
      </c>
      <c r="O4214" s="3">
        <f t="shared" si="531"/>
        <v>0</v>
      </c>
      <c r="P4214" s="2">
        <f t="shared" si="524"/>
        <v>0</v>
      </c>
    </row>
    <row r="4215" spans="1:16">
      <c r="A4215" s="1">
        <v>4211</v>
      </c>
      <c r="G4215" s="3">
        <v>0</v>
      </c>
      <c r="H4215" s="2"/>
      <c r="I4215" s="3">
        <f t="shared" si="525"/>
        <v>0</v>
      </c>
      <c r="J4215" s="3">
        <f t="shared" si="526"/>
        <v>0</v>
      </c>
      <c r="K4215" s="3">
        <f t="shared" si="527"/>
        <v>0</v>
      </c>
      <c r="L4215" s="3">
        <f t="shared" si="528"/>
        <v>0</v>
      </c>
      <c r="M4215" s="3">
        <f t="shared" si="529"/>
        <v>0</v>
      </c>
      <c r="N4215" s="3">
        <f t="shared" si="530"/>
        <v>0</v>
      </c>
      <c r="O4215" s="3">
        <f t="shared" si="531"/>
        <v>0</v>
      </c>
      <c r="P4215" s="2">
        <f t="shared" si="524"/>
        <v>0</v>
      </c>
    </row>
    <row r="4216" spans="1:16">
      <c r="A4216" s="1">
        <v>4212</v>
      </c>
      <c r="G4216" s="3">
        <v>0</v>
      </c>
      <c r="H4216" s="2"/>
      <c r="I4216" s="3">
        <f t="shared" si="525"/>
        <v>0</v>
      </c>
      <c r="J4216" s="3">
        <f t="shared" si="526"/>
        <v>0</v>
      </c>
      <c r="K4216" s="3">
        <f t="shared" si="527"/>
        <v>0</v>
      </c>
      <c r="L4216" s="3">
        <f t="shared" si="528"/>
        <v>0</v>
      </c>
      <c r="M4216" s="3">
        <f t="shared" si="529"/>
        <v>0</v>
      </c>
      <c r="N4216" s="3">
        <f t="shared" si="530"/>
        <v>0</v>
      </c>
      <c r="O4216" s="3">
        <f t="shared" si="531"/>
        <v>0</v>
      </c>
      <c r="P4216" s="2">
        <f t="shared" si="524"/>
        <v>0</v>
      </c>
    </row>
    <row r="4217" spans="1:16">
      <c r="A4217" s="1">
        <v>4213</v>
      </c>
      <c r="G4217" s="3">
        <v>0</v>
      </c>
      <c r="H4217" s="2"/>
      <c r="I4217" s="3">
        <f t="shared" si="525"/>
        <v>0</v>
      </c>
      <c r="J4217" s="3">
        <f t="shared" si="526"/>
        <v>0</v>
      </c>
      <c r="K4217" s="3">
        <f t="shared" si="527"/>
        <v>0</v>
      </c>
      <c r="L4217" s="3">
        <f t="shared" si="528"/>
        <v>0</v>
      </c>
      <c r="M4217" s="3">
        <f t="shared" si="529"/>
        <v>0</v>
      </c>
      <c r="N4217" s="3">
        <f t="shared" si="530"/>
        <v>0</v>
      </c>
      <c r="O4217" s="3">
        <f t="shared" si="531"/>
        <v>0</v>
      </c>
      <c r="P4217" s="2">
        <f t="shared" si="524"/>
        <v>0</v>
      </c>
    </row>
    <row r="4218" spans="1:16">
      <c r="A4218" s="1">
        <v>4214</v>
      </c>
      <c r="G4218" s="3">
        <v>0</v>
      </c>
      <c r="H4218" s="2"/>
      <c r="I4218" s="3">
        <f t="shared" si="525"/>
        <v>0</v>
      </c>
      <c r="J4218" s="3">
        <f t="shared" si="526"/>
        <v>0</v>
      </c>
      <c r="K4218" s="3">
        <f t="shared" si="527"/>
        <v>0</v>
      </c>
      <c r="L4218" s="3">
        <f t="shared" si="528"/>
        <v>0</v>
      </c>
      <c r="M4218" s="3">
        <f t="shared" si="529"/>
        <v>0</v>
      </c>
      <c r="N4218" s="3">
        <f t="shared" si="530"/>
        <v>0</v>
      </c>
      <c r="O4218" s="3">
        <f t="shared" si="531"/>
        <v>0</v>
      </c>
      <c r="P4218" s="2">
        <f t="shared" si="524"/>
        <v>0</v>
      </c>
    </row>
    <row r="4219" spans="1:16">
      <c r="A4219" s="1">
        <v>4215</v>
      </c>
      <c r="G4219" s="3">
        <v>0</v>
      </c>
      <c r="H4219" s="2"/>
      <c r="I4219" s="3">
        <f t="shared" si="525"/>
        <v>0</v>
      </c>
      <c r="J4219" s="3">
        <f t="shared" si="526"/>
        <v>0</v>
      </c>
      <c r="K4219" s="3">
        <f t="shared" si="527"/>
        <v>0</v>
      </c>
      <c r="L4219" s="3">
        <f t="shared" si="528"/>
        <v>0</v>
      </c>
      <c r="M4219" s="3">
        <f t="shared" si="529"/>
        <v>0</v>
      </c>
      <c r="N4219" s="3">
        <f t="shared" si="530"/>
        <v>0</v>
      </c>
      <c r="O4219" s="3">
        <f t="shared" si="531"/>
        <v>0</v>
      </c>
      <c r="P4219" s="2">
        <f t="shared" si="524"/>
        <v>0</v>
      </c>
    </row>
    <row r="4220" spans="1:16">
      <c r="A4220" s="1">
        <v>4216</v>
      </c>
      <c r="G4220" s="3">
        <v>0</v>
      </c>
      <c r="H4220" s="2"/>
      <c r="I4220" s="3">
        <f t="shared" si="525"/>
        <v>0</v>
      </c>
      <c r="J4220" s="3">
        <f t="shared" si="526"/>
        <v>0</v>
      </c>
      <c r="K4220" s="3">
        <f t="shared" si="527"/>
        <v>0</v>
      </c>
      <c r="L4220" s="3">
        <f t="shared" si="528"/>
        <v>0</v>
      </c>
      <c r="M4220" s="3">
        <f t="shared" si="529"/>
        <v>0</v>
      </c>
      <c r="N4220" s="3">
        <f t="shared" si="530"/>
        <v>0</v>
      </c>
      <c r="O4220" s="3">
        <f t="shared" si="531"/>
        <v>0</v>
      </c>
      <c r="P4220" s="2">
        <f t="shared" si="524"/>
        <v>0</v>
      </c>
    </row>
    <row r="4221" spans="1:16">
      <c r="A4221" s="1">
        <v>4217</v>
      </c>
      <c r="G4221" s="3">
        <v>0</v>
      </c>
      <c r="H4221" s="2"/>
      <c r="I4221" s="3">
        <f t="shared" si="525"/>
        <v>0</v>
      </c>
      <c r="J4221" s="3">
        <f t="shared" si="526"/>
        <v>0</v>
      </c>
      <c r="K4221" s="3">
        <f t="shared" si="527"/>
        <v>0</v>
      </c>
      <c r="L4221" s="3">
        <f t="shared" si="528"/>
        <v>0</v>
      </c>
      <c r="M4221" s="3">
        <f t="shared" si="529"/>
        <v>0</v>
      </c>
      <c r="N4221" s="3">
        <f t="shared" si="530"/>
        <v>0</v>
      </c>
      <c r="O4221" s="3">
        <f t="shared" si="531"/>
        <v>0</v>
      </c>
      <c r="P4221" s="2">
        <f t="shared" si="524"/>
        <v>0</v>
      </c>
    </row>
    <row r="4222" spans="1:16">
      <c r="A4222" s="1">
        <v>4218</v>
      </c>
      <c r="G4222" s="3">
        <v>0</v>
      </c>
      <c r="H4222" s="2"/>
      <c r="I4222" s="3">
        <f t="shared" si="525"/>
        <v>0</v>
      </c>
      <c r="J4222" s="3">
        <f t="shared" si="526"/>
        <v>0</v>
      </c>
      <c r="K4222" s="3">
        <f t="shared" si="527"/>
        <v>0</v>
      </c>
      <c r="L4222" s="3">
        <f t="shared" si="528"/>
        <v>0</v>
      </c>
      <c r="M4222" s="3">
        <f t="shared" si="529"/>
        <v>0</v>
      </c>
      <c r="N4222" s="3">
        <f t="shared" si="530"/>
        <v>0</v>
      </c>
      <c r="O4222" s="3">
        <f t="shared" si="531"/>
        <v>0</v>
      </c>
      <c r="P4222" s="2">
        <f t="shared" si="524"/>
        <v>0</v>
      </c>
    </row>
    <row r="4223" spans="1:16">
      <c r="A4223" s="1">
        <v>4219</v>
      </c>
      <c r="G4223" s="3">
        <v>0</v>
      </c>
      <c r="H4223" s="2"/>
      <c r="I4223" s="3">
        <f t="shared" si="525"/>
        <v>0</v>
      </c>
      <c r="J4223" s="3">
        <f t="shared" si="526"/>
        <v>0</v>
      </c>
      <c r="K4223" s="3">
        <f t="shared" si="527"/>
        <v>0</v>
      </c>
      <c r="L4223" s="3">
        <f t="shared" si="528"/>
        <v>0</v>
      </c>
      <c r="M4223" s="3">
        <f t="shared" si="529"/>
        <v>0</v>
      </c>
      <c r="N4223" s="3">
        <f t="shared" si="530"/>
        <v>0</v>
      </c>
      <c r="O4223" s="3">
        <f t="shared" si="531"/>
        <v>0</v>
      </c>
      <c r="P4223" s="2">
        <f t="shared" si="524"/>
        <v>0</v>
      </c>
    </row>
    <row r="4224" spans="1:16">
      <c r="A4224" s="1">
        <v>4220</v>
      </c>
      <c r="G4224" s="3">
        <v>0</v>
      </c>
      <c r="H4224" s="2"/>
      <c r="I4224" s="3">
        <f t="shared" si="525"/>
        <v>0</v>
      </c>
      <c r="J4224" s="3">
        <f t="shared" si="526"/>
        <v>0</v>
      </c>
      <c r="K4224" s="3">
        <f t="shared" si="527"/>
        <v>0</v>
      </c>
      <c r="L4224" s="3">
        <f t="shared" si="528"/>
        <v>0</v>
      </c>
      <c r="M4224" s="3">
        <f t="shared" si="529"/>
        <v>0</v>
      </c>
      <c r="N4224" s="3">
        <f t="shared" si="530"/>
        <v>0</v>
      </c>
      <c r="O4224" s="3">
        <f t="shared" si="531"/>
        <v>0</v>
      </c>
      <c r="P4224" s="2">
        <f t="shared" si="524"/>
        <v>0</v>
      </c>
    </row>
    <row r="4225" spans="1:16">
      <c r="A4225" s="1">
        <v>4221</v>
      </c>
      <c r="G4225" s="3">
        <v>0</v>
      </c>
      <c r="H4225" s="2"/>
      <c r="I4225" s="3">
        <f t="shared" si="525"/>
        <v>0</v>
      </c>
      <c r="J4225" s="3">
        <f t="shared" si="526"/>
        <v>0</v>
      </c>
      <c r="K4225" s="3">
        <f t="shared" si="527"/>
        <v>0</v>
      </c>
      <c r="L4225" s="3">
        <f t="shared" si="528"/>
        <v>0</v>
      </c>
      <c r="M4225" s="3">
        <f t="shared" si="529"/>
        <v>0</v>
      </c>
      <c r="N4225" s="3">
        <f t="shared" si="530"/>
        <v>0</v>
      </c>
      <c r="O4225" s="3">
        <f t="shared" si="531"/>
        <v>0</v>
      </c>
      <c r="P4225" s="2">
        <f t="shared" si="524"/>
        <v>0</v>
      </c>
    </row>
    <row r="4226" spans="1:16">
      <c r="A4226" s="1">
        <v>4222</v>
      </c>
      <c r="G4226" s="3">
        <v>0</v>
      </c>
      <c r="H4226" s="2"/>
      <c r="I4226" s="3">
        <f t="shared" si="525"/>
        <v>0</v>
      </c>
      <c r="J4226" s="3">
        <f t="shared" si="526"/>
        <v>0</v>
      </c>
      <c r="K4226" s="3">
        <f t="shared" si="527"/>
        <v>0</v>
      </c>
      <c r="L4226" s="3">
        <f t="shared" si="528"/>
        <v>0</v>
      </c>
      <c r="M4226" s="3">
        <f t="shared" si="529"/>
        <v>0</v>
      </c>
      <c r="N4226" s="3">
        <f t="shared" si="530"/>
        <v>0</v>
      </c>
      <c r="O4226" s="3">
        <f t="shared" si="531"/>
        <v>0</v>
      </c>
      <c r="P4226" s="2">
        <f t="shared" si="524"/>
        <v>0</v>
      </c>
    </row>
    <row r="4227" spans="1:16">
      <c r="A4227" s="1">
        <v>4223</v>
      </c>
      <c r="G4227" s="3">
        <v>0</v>
      </c>
      <c r="H4227" s="2"/>
      <c r="I4227" s="3">
        <f t="shared" si="525"/>
        <v>0</v>
      </c>
      <c r="J4227" s="3">
        <f t="shared" si="526"/>
        <v>0</v>
      </c>
      <c r="K4227" s="3">
        <f t="shared" si="527"/>
        <v>0</v>
      </c>
      <c r="L4227" s="3">
        <f t="shared" si="528"/>
        <v>0</v>
      </c>
      <c r="M4227" s="3">
        <f t="shared" si="529"/>
        <v>0</v>
      </c>
      <c r="N4227" s="3">
        <f t="shared" si="530"/>
        <v>0</v>
      </c>
      <c r="O4227" s="3">
        <f t="shared" si="531"/>
        <v>0</v>
      </c>
      <c r="P4227" s="2">
        <f t="shared" si="524"/>
        <v>0</v>
      </c>
    </row>
    <row r="4228" spans="1:16">
      <c r="A4228" s="1">
        <v>4224</v>
      </c>
      <c r="G4228" s="3">
        <v>0</v>
      </c>
      <c r="H4228" s="2"/>
      <c r="I4228" s="3">
        <f t="shared" si="525"/>
        <v>0</v>
      </c>
      <c r="J4228" s="3">
        <f t="shared" si="526"/>
        <v>0</v>
      </c>
      <c r="K4228" s="3">
        <f t="shared" si="527"/>
        <v>0</v>
      </c>
      <c r="L4228" s="3">
        <f t="shared" si="528"/>
        <v>0</v>
      </c>
      <c r="M4228" s="3">
        <f t="shared" si="529"/>
        <v>0</v>
      </c>
      <c r="N4228" s="3">
        <f t="shared" si="530"/>
        <v>0</v>
      </c>
      <c r="O4228" s="3">
        <f t="shared" si="531"/>
        <v>0</v>
      </c>
      <c r="P4228" s="2">
        <f t="shared" si="524"/>
        <v>0</v>
      </c>
    </row>
    <row r="4229" spans="1:16">
      <c r="A4229" s="1">
        <v>4225</v>
      </c>
      <c r="G4229" s="3">
        <v>0</v>
      </c>
      <c r="H4229" s="2"/>
      <c r="I4229" s="3">
        <f t="shared" si="525"/>
        <v>0</v>
      </c>
      <c r="J4229" s="3">
        <f t="shared" si="526"/>
        <v>0</v>
      </c>
      <c r="K4229" s="3">
        <f t="shared" si="527"/>
        <v>0</v>
      </c>
      <c r="L4229" s="3">
        <f t="shared" si="528"/>
        <v>0</v>
      </c>
      <c r="M4229" s="3">
        <f t="shared" si="529"/>
        <v>0</v>
      </c>
      <c r="N4229" s="3">
        <f t="shared" si="530"/>
        <v>0</v>
      </c>
      <c r="O4229" s="3">
        <f t="shared" si="531"/>
        <v>0</v>
      </c>
      <c r="P4229" s="2">
        <f t="shared" ref="P4229:P4292" si="532">O4229</f>
        <v>0</v>
      </c>
    </row>
    <row r="4230" spans="1:16">
      <c r="A4230" s="1">
        <v>4226</v>
      </c>
      <c r="G4230" s="3">
        <v>0</v>
      </c>
      <c r="H4230" s="2"/>
      <c r="I4230" s="3">
        <f t="shared" si="525"/>
        <v>0</v>
      </c>
      <c r="J4230" s="3">
        <f t="shared" si="526"/>
        <v>0</v>
      </c>
      <c r="K4230" s="3">
        <f t="shared" si="527"/>
        <v>0</v>
      </c>
      <c r="L4230" s="3">
        <f t="shared" si="528"/>
        <v>0</v>
      </c>
      <c r="M4230" s="3">
        <f t="shared" si="529"/>
        <v>0</v>
      </c>
      <c r="N4230" s="3">
        <f t="shared" si="530"/>
        <v>0</v>
      </c>
      <c r="O4230" s="3">
        <f t="shared" si="531"/>
        <v>0</v>
      </c>
      <c r="P4230" s="2">
        <f t="shared" si="532"/>
        <v>0</v>
      </c>
    </row>
    <row r="4231" spans="1:16">
      <c r="A4231" s="1">
        <v>4227</v>
      </c>
      <c r="G4231" s="3">
        <v>0</v>
      </c>
      <c r="H4231" s="2"/>
      <c r="I4231" s="3">
        <f t="shared" si="525"/>
        <v>0</v>
      </c>
      <c r="J4231" s="3">
        <f t="shared" si="526"/>
        <v>0</v>
      </c>
      <c r="K4231" s="3">
        <f t="shared" si="527"/>
        <v>0</v>
      </c>
      <c r="L4231" s="3">
        <f t="shared" si="528"/>
        <v>0</v>
      </c>
      <c r="M4231" s="3">
        <f t="shared" si="529"/>
        <v>0</v>
      </c>
      <c r="N4231" s="3">
        <f t="shared" si="530"/>
        <v>0</v>
      </c>
      <c r="O4231" s="3">
        <f t="shared" si="531"/>
        <v>0</v>
      </c>
      <c r="P4231" s="2">
        <f t="shared" si="532"/>
        <v>0</v>
      </c>
    </row>
    <row r="4232" spans="1:16">
      <c r="A4232" s="1">
        <v>4228</v>
      </c>
      <c r="G4232" s="3">
        <v>0</v>
      </c>
      <c r="H4232" s="2"/>
      <c r="I4232" s="3">
        <f t="shared" si="525"/>
        <v>0</v>
      </c>
      <c r="J4232" s="3">
        <f t="shared" si="526"/>
        <v>0</v>
      </c>
      <c r="K4232" s="3">
        <f t="shared" si="527"/>
        <v>0</v>
      </c>
      <c r="L4232" s="3">
        <f t="shared" si="528"/>
        <v>0</v>
      </c>
      <c r="M4232" s="3">
        <f t="shared" si="529"/>
        <v>0</v>
      </c>
      <c r="N4232" s="3">
        <f t="shared" si="530"/>
        <v>0</v>
      </c>
      <c r="O4232" s="3">
        <f t="shared" si="531"/>
        <v>0</v>
      </c>
      <c r="P4232" s="2">
        <f t="shared" si="532"/>
        <v>0</v>
      </c>
    </row>
    <row r="4233" spans="1:16">
      <c r="A4233" s="1">
        <v>4229</v>
      </c>
      <c r="G4233" s="3">
        <v>0</v>
      </c>
      <c r="H4233" s="2"/>
      <c r="I4233" s="3">
        <f t="shared" si="525"/>
        <v>0</v>
      </c>
      <c r="J4233" s="3">
        <f t="shared" si="526"/>
        <v>0</v>
      </c>
      <c r="K4233" s="3">
        <f t="shared" si="527"/>
        <v>0</v>
      </c>
      <c r="L4233" s="3">
        <f t="shared" si="528"/>
        <v>0</v>
      </c>
      <c r="M4233" s="3">
        <f t="shared" si="529"/>
        <v>0</v>
      </c>
      <c r="N4233" s="3">
        <f t="shared" si="530"/>
        <v>0</v>
      </c>
      <c r="O4233" s="3">
        <f t="shared" si="531"/>
        <v>0</v>
      </c>
      <c r="P4233" s="2">
        <f t="shared" si="532"/>
        <v>0</v>
      </c>
    </row>
    <row r="4234" spans="1:16">
      <c r="A4234" s="1">
        <v>4230</v>
      </c>
      <c r="G4234" s="3">
        <v>0</v>
      </c>
      <c r="H4234" s="2"/>
      <c r="I4234" s="3">
        <f t="shared" si="525"/>
        <v>0</v>
      </c>
      <c r="J4234" s="3">
        <f t="shared" si="526"/>
        <v>0</v>
      </c>
      <c r="K4234" s="3">
        <f t="shared" si="527"/>
        <v>0</v>
      </c>
      <c r="L4234" s="3">
        <f t="shared" si="528"/>
        <v>0</v>
      </c>
      <c r="M4234" s="3">
        <f t="shared" si="529"/>
        <v>0</v>
      </c>
      <c r="N4234" s="3">
        <f t="shared" si="530"/>
        <v>0</v>
      </c>
      <c r="O4234" s="3">
        <f t="shared" si="531"/>
        <v>0</v>
      </c>
      <c r="P4234" s="2">
        <f t="shared" si="532"/>
        <v>0</v>
      </c>
    </row>
    <row r="4235" spans="1:16">
      <c r="A4235" s="1">
        <v>4231</v>
      </c>
      <c r="G4235" s="3">
        <v>0</v>
      </c>
      <c r="H4235" s="2"/>
      <c r="I4235" s="3">
        <f t="shared" si="525"/>
        <v>0</v>
      </c>
      <c r="J4235" s="3">
        <f t="shared" si="526"/>
        <v>0</v>
      </c>
      <c r="K4235" s="3">
        <f t="shared" si="527"/>
        <v>0</v>
      </c>
      <c r="L4235" s="3">
        <f t="shared" si="528"/>
        <v>0</v>
      </c>
      <c r="M4235" s="3">
        <f t="shared" si="529"/>
        <v>0</v>
      </c>
      <c r="N4235" s="3">
        <f t="shared" si="530"/>
        <v>0</v>
      </c>
      <c r="O4235" s="3">
        <f t="shared" si="531"/>
        <v>0</v>
      </c>
      <c r="P4235" s="2">
        <f t="shared" si="532"/>
        <v>0</v>
      </c>
    </row>
    <row r="4236" spans="1:16">
      <c r="A4236" s="1">
        <v>4232</v>
      </c>
      <c r="G4236" s="3">
        <v>0</v>
      </c>
      <c r="H4236" s="2"/>
      <c r="I4236" s="3">
        <f t="shared" si="525"/>
        <v>0</v>
      </c>
      <c r="J4236" s="3">
        <f t="shared" si="526"/>
        <v>0</v>
      </c>
      <c r="K4236" s="3">
        <f t="shared" si="527"/>
        <v>0</v>
      </c>
      <c r="L4236" s="3">
        <f t="shared" si="528"/>
        <v>0</v>
      </c>
      <c r="M4236" s="3">
        <f t="shared" si="529"/>
        <v>0</v>
      </c>
      <c r="N4236" s="3">
        <f t="shared" si="530"/>
        <v>0</v>
      </c>
      <c r="O4236" s="3">
        <f t="shared" si="531"/>
        <v>0</v>
      </c>
      <c r="P4236" s="2">
        <f t="shared" si="532"/>
        <v>0</v>
      </c>
    </row>
    <row r="4237" spans="1:16">
      <c r="A4237" s="1">
        <v>4233</v>
      </c>
      <c r="G4237" s="3">
        <v>0</v>
      </c>
      <c r="H4237" s="2"/>
      <c r="I4237" s="3">
        <f t="shared" si="525"/>
        <v>0</v>
      </c>
      <c r="J4237" s="3">
        <f t="shared" si="526"/>
        <v>0</v>
      </c>
      <c r="K4237" s="3">
        <f t="shared" si="527"/>
        <v>0</v>
      </c>
      <c r="L4237" s="3">
        <f t="shared" si="528"/>
        <v>0</v>
      </c>
      <c r="M4237" s="3">
        <f t="shared" si="529"/>
        <v>0</v>
      </c>
      <c r="N4237" s="3">
        <f t="shared" si="530"/>
        <v>0</v>
      </c>
      <c r="O4237" s="3">
        <f t="shared" si="531"/>
        <v>0</v>
      </c>
      <c r="P4237" s="2">
        <f t="shared" si="532"/>
        <v>0</v>
      </c>
    </row>
    <row r="4238" spans="1:16">
      <c r="A4238" s="1">
        <v>4234</v>
      </c>
      <c r="G4238" s="3">
        <v>0</v>
      </c>
      <c r="H4238" s="2"/>
      <c r="I4238" s="3">
        <f t="shared" si="525"/>
        <v>0</v>
      </c>
      <c r="J4238" s="3">
        <f t="shared" si="526"/>
        <v>0</v>
      </c>
      <c r="K4238" s="3">
        <f t="shared" si="527"/>
        <v>0</v>
      </c>
      <c r="L4238" s="3">
        <f t="shared" si="528"/>
        <v>0</v>
      </c>
      <c r="M4238" s="3">
        <f t="shared" si="529"/>
        <v>0</v>
      </c>
      <c r="N4238" s="3">
        <f t="shared" si="530"/>
        <v>0</v>
      </c>
      <c r="O4238" s="3">
        <f t="shared" si="531"/>
        <v>0</v>
      </c>
      <c r="P4238" s="2">
        <f t="shared" si="532"/>
        <v>0</v>
      </c>
    </row>
    <row r="4239" spans="1:16">
      <c r="A4239" s="1">
        <v>4235</v>
      </c>
      <c r="G4239" s="3">
        <v>0</v>
      </c>
      <c r="H4239" s="2"/>
      <c r="I4239" s="3">
        <f t="shared" si="525"/>
        <v>0</v>
      </c>
      <c r="J4239" s="3">
        <f t="shared" si="526"/>
        <v>0</v>
      </c>
      <c r="K4239" s="3">
        <f t="shared" si="527"/>
        <v>0</v>
      </c>
      <c r="L4239" s="3">
        <f t="shared" si="528"/>
        <v>0</v>
      </c>
      <c r="M4239" s="3">
        <f t="shared" si="529"/>
        <v>0</v>
      </c>
      <c r="N4239" s="3">
        <f t="shared" si="530"/>
        <v>0</v>
      </c>
      <c r="O4239" s="3">
        <f t="shared" si="531"/>
        <v>0</v>
      </c>
      <c r="P4239" s="2">
        <f t="shared" si="532"/>
        <v>0</v>
      </c>
    </row>
    <row r="4240" spans="1:16">
      <c r="A4240" s="1">
        <v>4236</v>
      </c>
      <c r="G4240" s="3">
        <v>0</v>
      </c>
      <c r="H4240" s="2"/>
      <c r="I4240" s="3">
        <f t="shared" si="525"/>
        <v>0</v>
      </c>
      <c r="J4240" s="3">
        <f t="shared" si="526"/>
        <v>0</v>
      </c>
      <c r="K4240" s="3">
        <f t="shared" si="527"/>
        <v>0</v>
      </c>
      <c r="L4240" s="3">
        <f t="shared" si="528"/>
        <v>0</v>
      </c>
      <c r="M4240" s="3">
        <f t="shared" si="529"/>
        <v>0</v>
      </c>
      <c r="N4240" s="3">
        <f t="shared" si="530"/>
        <v>0</v>
      </c>
      <c r="O4240" s="3">
        <f t="shared" si="531"/>
        <v>0</v>
      </c>
      <c r="P4240" s="2">
        <f t="shared" si="532"/>
        <v>0</v>
      </c>
    </row>
    <row r="4241" spans="1:16">
      <c r="A4241" s="1">
        <v>4237</v>
      </c>
      <c r="G4241" s="3">
        <v>0</v>
      </c>
      <c r="H4241" s="2"/>
      <c r="I4241" s="3">
        <f t="shared" si="525"/>
        <v>0</v>
      </c>
      <c r="J4241" s="3">
        <f t="shared" si="526"/>
        <v>0</v>
      </c>
      <c r="K4241" s="3">
        <f t="shared" si="527"/>
        <v>0</v>
      </c>
      <c r="L4241" s="3">
        <f t="shared" si="528"/>
        <v>0</v>
      </c>
      <c r="M4241" s="3">
        <f t="shared" si="529"/>
        <v>0</v>
      </c>
      <c r="N4241" s="3">
        <f t="shared" si="530"/>
        <v>0</v>
      </c>
      <c r="O4241" s="3">
        <f t="shared" si="531"/>
        <v>0</v>
      </c>
      <c r="P4241" s="2">
        <f t="shared" si="532"/>
        <v>0</v>
      </c>
    </row>
    <row r="4242" spans="1:16">
      <c r="A4242" s="1">
        <v>4238</v>
      </c>
      <c r="G4242" s="3">
        <v>0</v>
      </c>
      <c r="H4242" s="2"/>
      <c r="I4242" s="3">
        <f t="shared" si="525"/>
        <v>0</v>
      </c>
      <c r="J4242" s="3">
        <f t="shared" si="526"/>
        <v>0</v>
      </c>
      <c r="K4242" s="3">
        <f t="shared" si="527"/>
        <v>0</v>
      </c>
      <c r="L4242" s="3">
        <f t="shared" si="528"/>
        <v>0</v>
      </c>
      <c r="M4242" s="3">
        <f t="shared" si="529"/>
        <v>0</v>
      </c>
      <c r="N4242" s="3">
        <f t="shared" si="530"/>
        <v>0</v>
      </c>
      <c r="O4242" s="3">
        <f t="shared" si="531"/>
        <v>0</v>
      </c>
      <c r="P4242" s="2">
        <f t="shared" si="532"/>
        <v>0</v>
      </c>
    </row>
    <row r="4243" spans="1:16">
      <c r="A4243" s="1">
        <v>4239</v>
      </c>
      <c r="G4243" s="3">
        <v>0</v>
      </c>
      <c r="H4243" s="2"/>
      <c r="I4243" s="3">
        <f t="shared" si="525"/>
        <v>0</v>
      </c>
      <c r="J4243" s="3">
        <f t="shared" si="526"/>
        <v>0</v>
      </c>
      <c r="K4243" s="3">
        <f t="shared" si="527"/>
        <v>0</v>
      </c>
      <c r="L4243" s="3">
        <f t="shared" si="528"/>
        <v>0</v>
      </c>
      <c r="M4243" s="3">
        <f t="shared" si="529"/>
        <v>0</v>
      </c>
      <c r="N4243" s="3">
        <f t="shared" si="530"/>
        <v>0</v>
      </c>
      <c r="O4243" s="3">
        <f t="shared" si="531"/>
        <v>0</v>
      </c>
      <c r="P4243" s="2">
        <f t="shared" si="532"/>
        <v>0</v>
      </c>
    </row>
    <row r="4244" spans="1:16">
      <c r="A4244" s="1">
        <v>4240</v>
      </c>
      <c r="G4244" s="3">
        <v>0</v>
      </c>
      <c r="H4244" s="2"/>
      <c r="I4244" s="3">
        <f t="shared" si="525"/>
        <v>0</v>
      </c>
      <c r="J4244" s="3">
        <f t="shared" si="526"/>
        <v>0</v>
      </c>
      <c r="K4244" s="3">
        <f t="shared" si="527"/>
        <v>0</v>
      </c>
      <c r="L4244" s="3">
        <f t="shared" si="528"/>
        <v>0</v>
      </c>
      <c r="M4244" s="3">
        <f t="shared" si="529"/>
        <v>0</v>
      </c>
      <c r="N4244" s="3">
        <f t="shared" si="530"/>
        <v>0</v>
      </c>
      <c r="O4244" s="3">
        <f t="shared" si="531"/>
        <v>0</v>
      </c>
      <c r="P4244" s="2">
        <f t="shared" si="532"/>
        <v>0</v>
      </c>
    </row>
    <row r="4245" spans="1:16">
      <c r="A4245" s="1">
        <v>4241</v>
      </c>
      <c r="G4245" s="3">
        <v>0</v>
      </c>
      <c r="H4245" s="2"/>
      <c r="I4245" s="3">
        <f t="shared" si="525"/>
        <v>0</v>
      </c>
      <c r="J4245" s="3">
        <f t="shared" si="526"/>
        <v>0</v>
      </c>
      <c r="K4245" s="3">
        <f t="shared" si="527"/>
        <v>0</v>
      </c>
      <c r="L4245" s="3">
        <f t="shared" si="528"/>
        <v>0</v>
      </c>
      <c r="M4245" s="3">
        <f t="shared" si="529"/>
        <v>0</v>
      </c>
      <c r="N4245" s="3">
        <f t="shared" si="530"/>
        <v>0</v>
      </c>
      <c r="O4245" s="3">
        <f t="shared" si="531"/>
        <v>0</v>
      </c>
      <c r="P4245" s="2">
        <f t="shared" si="532"/>
        <v>0</v>
      </c>
    </row>
    <row r="4246" spans="1:16">
      <c r="A4246" s="1">
        <v>4242</v>
      </c>
      <c r="G4246" s="3">
        <v>0</v>
      </c>
      <c r="H4246" s="2"/>
      <c r="I4246" s="3">
        <f t="shared" si="525"/>
        <v>0</v>
      </c>
      <c r="J4246" s="3">
        <f t="shared" si="526"/>
        <v>0</v>
      </c>
      <c r="K4246" s="3">
        <f t="shared" si="527"/>
        <v>0</v>
      </c>
      <c r="L4246" s="3">
        <f t="shared" si="528"/>
        <v>0</v>
      </c>
      <c r="M4246" s="3">
        <f t="shared" si="529"/>
        <v>0</v>
      </c>
      <c r="N4246" s="3">
        <f t="shared" si="530"/>
        <v>0</v>
      </c>
      <c r="O4246" s="3">
        <f t="shared" si="531"/>
        <v>0</v>
      </c>
      <c r="P4246" s="2">
        <f t="shared" si="532"/>
        <v>0</v>
      </c>
    </row>
    <row r="4247" spans="1:16">
      <c r="A4247" s="1">
        <v>4243</v>
      </c>
      <c r="G4247" s="3">
        <v>0</v>
      </c>
      <c r="H4247" s="2"/>
      <c r="I4247" s="3">
        <f t="shared" si="525"/>
        <v>0</v>
      </c>
      <c r="J4247" s="3">
        <f t="shared" si="526"/>
        <v>0</v>
      </c>
      <c r="K4247" s="3">
        <f t="shared" si="527"/>
        <v>0</v>
      </c>
      <c r="L4247" s="3">
        <f t="shared" si="528"/>
        <v>0</v>
      </c>
      <c r="M4247" s="3">
        <f t="shared" si="529"/>
        <v>0</v>
      </c>
      <c r="N4247" s="3">
        <f t="shared" si="530"/>
        <v>0</v>
      </c>
      <c r="O4247" s="3">
        <f t="shared" si="531"/>
        <v>0</v>
      </c>
      <c r="P4247" s="2">
        <f t="shared" si="532"/>
        <v>0</v>
      </c>
    </row>
    <row r="4248" spans="1:16">
      <c r="A4248" s="1">
        <v>4244</v>
      </c>
      <c r="G4248" s="3">
        <v>0</v>
      </c>
      <c r="H4248" s="2"/>
      <c r="I4248" s="3">
        <f t="shared" si="525"/>
        <v>0</v>
      </c>
      <c r="J4248" s="3">
        <f t="shared" si="526"/>
        <v>0</v>
      </c>
      <c r="K4248" s="3">
        <f t="shared" si="527"/>
        <v>0</v>
      </c>
      <c r="L4248" s="3">
        <f t="shared" si="528"/>
        <v>0</v>
      </c>
      <c r="M4248" s="3">
        <f t="shared" si="529"/>
        <v>0</v>
      </c>
      <c r="N4248" s="3">
        <f t="shared" si="530"/>
        <v>0</v>
      </c>
      <c r="O4248" s="3">
        <f t="shared" si="531"/>
        <v>0</v>
      </c>
      <c r="P4248" s="2">
        <f t="shared" si="532"/>
        <v>0</v>
      </c>
    </row>
    <row r="4249" spans="1:16">
      <c r="A4249" s="1">
        <v>4245</v>
      </c>
      <c r="G4249" s="3">
        <v>0</v>
      </c>
      <c r="H4249" s="2"/>
      <c r="I4249" s="3">
        <f t="shared" si="525"/>
        <v>0</v>
      </c>
      <c r="J4249" s="3">
        <f t="shared" si="526"/>
        <v>0</v>
      </c>
      <c r="K4249" s="3">
        <f t="shared" si="527"/>
        <v>0</v>
      </c>
      <c r="L4249" s="3">
        <f t="shared" si="528"/>
        <v>0</v>
      </c>
      <c r="M4249" s="3">
        <f t="shared" si="529"/>
        <v>0</v>
      </c>
      <c r="N4249" s="3">
        <f t="shared" si="530"/>
        <v>0</v>
      </c>
      <c r="O4249" s="3">
        <f t="shared" si="531"/>
        <v>0</v>
      </c>
      <c r="P4249" s="2">
        <f t="shared" si="532"/>
        <v>0</v>
      </c>
    </row>
    <row r="4250" spans="1:16">
      <c r="A4250" s="1">
        <v>4246</v>
      </c>
      <c r="G4250" s="3">
        <v>0</v>
      </c>
      <c r="H4250" s="2"/>
      <c r="I4250" s="3">
        <f t="shared" si="525"/>
        <v>0</v>
      </c>
      <c r="J4250" s="3">
        <f t="shared" si="526"/>
        <v>0</v>
      </c>
      <c r="K4250" s="3">
        <f t="shared" si="527"/>
        <v>0</v>
      </c>
      <c r="L4250" s="3">
        <f t="shared" si="528"/>
        <v>0</v>
      </c>
      <c r="M4250" s="3">
        <f t="shared" si="529"/>
        <v>0</v>
      </c>
      <c r="N4250" s="3">
        <f t="shared" si="530"/>
        <v>0</v>
      </c>
      <c r="O4250" s="3">
        <f t="shared" si="531"/>
        <v>0</v>
      </c>
      <c r="P4250" s="2">
        <f t="shared" si="532"/>
        <v>0</v>
      </c>
    </row>
    <row r="4251" spans="1:16">
      <c r="A4251" s="1">
        <v>4247</v>
      </c>
      <c r="G4251" s="3">
        <v>0</v>
      </c>
      <c r="H4251" s="2"/>
      <c r="I4251" s="3">
        <f t="shared" si="525"/>
        <v>0</v>
      </c>
      <c r="J4251" s="3">
        <f t="shared" si="526"/>
        <v>0</v>
      </c>
      <c r="K4251" s="3">
        <f t="shared" si="527"/>
        <v>0</v>
      </c>
      <c r="L4251" s="3">
        <f t="shared" si="528"/>
        <v>0</v>
      </c>
      <c r="M4251" s="3">
        <f t="shared" si="529"/>
        <v>0</v>
      </c>
      <c r="N4251" s="3">
        <f t="shared" si="530"/>
        <v>0</v>
      </c>
      <c r="O4251" s="3">
        <f t="shared" si="531"/>
        <v>0</v>
      </c>
      <c r="P4251" s="2">
        <f t="shared" si="532"/>
        <v>0</v>
      </c>
    </row>
    <row r="4252" spans="1:16">
      <c r="A4252" s="1">
        <v>4248</v>
      </c>
      <c r="G4252" s="3">
        <v>0</v>
      </c>
      <c r="H4252" s="2"/>
      <c r="I4252" s="3">
        <f t="shared" si="525"/>
        <v>0</v>
      </c>
      <c r="J4252" s="3">
        <f t="shared" si="526"/>
        <v>0</v>
      </c>
      <c r="K4252" s="3">
        <f t="shared" si="527"/>
        <v>0</v>
      </c>
      <c r="L4252" s="3">
        <f t="shared" si="528"/>
        <v>0</v>
      </c>
      <c r="M4252" s="3">
        <f t="shared" si="529"/>
        <v>0</v>
      </c>
      <c r="N4252" s="3">
        <f t="shared" si="530"/>
        <v>0</v>
      </c>
      <c r="O4252" s="3">
        <f t="shared" si="531"/>
        <v>0</v>
      </c>
      <c r="P4252" s="2">
        <f t="shared" si="532"/>
        <v>0</v>
      </c>
    </row>
    <row r="4253" spans="1:16">
      <c r="A4253" s="1">
        <v>4249</v>
      </c>
      <c r="G4253" s="3">
        <v>0</v>
      </c>
      <c r="H4253" s="2"/>
      <c r="I4253" s="3">
        <f t="shared" ref="I4253:I4316" si="533">$B$3*G4253</f>
        <v>0</v>
      </c>
      <c r="J4253" s="3">
        <f t="shared" ref="J4253:J4316" si="534">I4253-$C$3*L4253</f>
        <v>0</v>
      </c>
      <c r="K4253" s="3">
        <f t="shared" ref="K4253:K4316" si="535">J4253-$D$3*M4253</f>
        <v>0</v>
      </c>
      <c r="L4253" s="3">
        <f t="shared" ref="L4253:L4316" si="536">K4252</f>
        <v>0</v>
      </c>
      <c r="M4253" s="3">
        <f t="shared" ref="M4253:M4316" si="537">L4252</f>
        <v>0</v>
      </c>
      <c r="N4253" s="3">
        <f t="shared" ref="N4253:N4316" si="538">K4253+$E$3*L4253</f>
        <v>0</v>
      </c>
      <c r="O4253" s="3">
        <f t="shared" ref="O4253:O4316" si="539">N4253+$F$3*M4253</f>
        <v>0</v>
      </c>
      <c r="P4253" s="2">
        <f t="shared" si="532"/>
        <v>0</v>
      </c>
    </row>
    <row r="4254" spans="1:16">
      <c r="A4254" s="1">
        <v>4250</v>
      </c>
      <c r="G4254" s="3">
        <v>0</v>
      </c>
      <c r="H4254" s="2"/>
      <c r="I4254" s="3">
        <f t="shared" si="533"/>
        <v>0</v>
      </c>
      <c r="J4254" s="3">
        <f t="shared" si="534"/>
        <v>0</v>
      </c>
      <c r="K4254" s="3">
        <f t="shared" si="535"/>
        <v>0</v>
      </c>
      <c r="L4254" s="3">
        <f t="shared" si="536"/>
        <v>0</v>
      </c>
      <c r="M4254" s="3">
        <f t="shared" si="537"/>
        <v>0</v>
      </c>
      <c r="N4254" s="3">
        <f t="shared" si="538"/>
        <v>0</v>
      </c>
      <c r="O4254" s="3">
        <f t="shared" si="539"/>
        <v>0</v>
      </c>
      <c r="P4254" s="2">
        <f t="shared" si="532"/>
        <v>0</v>
      </c>
    </row>
    <row r="4255" spans="1:16">
      <c r="A4255" s="1">
        <v>4251</v>
      </c>
      <c r="G4255" s="3">
        <v>0</v>
      </c>
      <c r="H4255" s="2"/>
      <c r="I4255" s="3">
        <f t="shared" si="533"/>
        <v>0</v>
      </c>
      <c r="J4255" s="3">
        <f t="shared" si="534"/>
        <v>0</v>
      </c>
      <c r="K4255" s="3">
        <f t="shared" si="535"/>
        <v>0</v>
      </c>
      <c r="L4255" s="3">
        <f t="shared" si="536"/>
        <v>0</v>
      </c>
      <c r="M4255" s="3">
        <f t="shared" si="537"/>
        <v>0</v>
      </c>
      <c r="N4255" s="3">
        <f t="shared" si="538"/>
        <v>0</v>
      </c>
      <c r="O4255" s="3">
        <f t="shared" si="539"/>
        <v>0</v>
      </c>
      <c r="P4255" s="2">
        <f t="shared" si="532"/>
        <v>0</v>
      </c>
    </row>
    <row r="4256" spans="1:16">
      <c r="A4256" s="1">
        <v>4252</v>
      </c>
      <c r="G4256" s="3">
        <v>0</v>
      </c>
      <c r="H4256" s="2"/>
      <c r="I4256" s="3">
        <f t="shared" si="533"/>
        <v>0</v>
      </c>
      <c r="J4256" s="3">
        <f t="shared" si="534"/>
        <v>0</v>
      </c>
      <c r="K4256" s="3">
        <f t="shared" si="535"/>
        <v>0</v>
      </c>
      <c r="L4256" s="3">
        <f t="shared" si="536"/>
        <v>0</v>
      </c>
      <c r="M4256" s="3">
        <f t="shared" si="537"/>
        <v>0</v>
      </c>
      <c r="N4256" s="3">
        <f t="shared" si="538"/>
        <v>0</v>
      </c>
      <c r="O4256" s="3">
        <f t="shared" si="539"/>
        <v>0</v>
      </c>
      <c r="P4256" s="2">
        <f t="shared" si="532"/>
        <v>0</v>
      </c>
    </row>
    <row r="4257" spans="1:16">
      <c r="A4257" s="1">
        <v>4253</v>
      </c>
      <c r="G4257" s="3">
        <v>0</v>
      </c>
      <c r="H4257" s="2"/>
      <c r="I4257" s="3">
        <f t="shared" si="533"/>
        <v>0</v>
      </c>
      <c r="J4257" s="3">
        <f t="shared" si="534"/>
        <v>0</v>
      </c>
      <c r="K4257" s="3">
        <f t="shared" si="535"/>
        <v>0</v>
      </c>
      <c r="L4257" s="3">
        <f t="shared" si="536"/>
        <v>0</v>
      </c>
      <c r="M4257" s="3">
        <f t="shared" si="537"/>
        <v>0</v>
      </c>
      <c r="N4257" s="3">
        <f t="shared" si="538"/>
        <v>0</v>
      </c>
      <c r="O4257" s="3">
        <f t="shared" si="539"/>
        <v>0</v>
      </c>
      <c r="P4257" s="2">
        <f t="shared" si="532"/>
        <v>0</v>
      </c>
    </row>
    <row r="4258" spans="1:16">
      <c r="A4258" s="1">
        <v>4254</v>
      </c>
      <c r="G4258" s="3">
        <v>0</v>
      </c>
      <c r="H4258" s="2"/>
      <c r="I4258" s="3">
        <f t="shared" si="533"/>
        <v>0</v>
      </c>
      <c r="J4258" s="3">
        <f t="shared" si="534"/>
        <v>0</v>
      </c>
      <c r="K4258" s="3">
        <f t="shared" si="535"/>
        <v>0</v>
      </c>
      <c r="L4258" s="3">
        <f t="shared" si="536"/>
        <v>0</v>
      </c>
      <c r="M4258" s="3">
        <f t="shared" si="537"/>
        <v>0</v>
      </c>
      <c r="N4258" s="3">
        <f t="shared" si="538"/>
        <v>0</v>
      </c>
      <c r="O4258" s="3">
        <f t="shared" si="539"/>
        <v>0</v>
      </c>
      <c r="P4258" s="2">
        <f t="shared" si="532"/>
        <v>0</v>
      </c>
    </row>
    <row r="4259" spans="1:16">
      <c r="A4259" s="1">
        <v>4255</v>
      </c>
      <c r="G4259" s="3">
        <v>0</v>
      </c>
      <c r="H4259" s="2"/>
      <c r="I4259" s="3">
        <f t="shared" si="533"/>
        <v>0</v>
      </c>
      <c r="J4259" s="3">
        <f t="shared" si="534"/>
        <v>0</v>
      </c>
      <c r="K4259" s="3">
        <f t="shared" si="535"/>
        <v>0</v>
      </c>
      <c r="L4259" s="3">
        <f t="shared" si="536"/>
        <v>0</v>
      </c>
      <c r="M4259" s="3">
        <f t="shared" si="537"/>
        <v>0</v>
      </c>
      <c r="N4259" s="3">
        <f t="shared" si="538"/>
        <v>0</v>
      </c>
      <c r="O4259" s="3">
        <f t="shared" si="539"/>
        <v>0</v>
      </c>
      <c r="P4259" s="2">
        <f t="shared" si="532"/>
        <v>0</v>
      </c>
    </row>
    <row r="4260" spans="1:16">
      <c r="A4260" s="1">
        <v>4256</v>
      </c>
      <c r="G4260" s="3">
        <v>0</v>
      </c>
      <c r="H4260" s="2"/>
      <c r="I4260" s="3">
        <f t="shared" si="533"/>
        <v>0</v>
      </c>
      <c r="J4260" s="3">
        <f t="shared" si="534"/>
        <v>0</v>
      </c>
      <c r="K4260" s="3">
        <f t="shared" si="535"/>
        <v>0</v>
      </c>
      <c r="L4260" s="3">
        <f t="shared" si="536"/>
        <v>0</v>
      </c>
      <c r="M4260" s="3">
        <f t="shared" si="537"/>
        <v>0</v>
      </c>
      <c r="N4260" s="3">
        <f t="shared" si="538"/>
        <v>0</v>
      </c>
      <c r="O4260" s="3">
        <f t="shared" si="539"/>
        <v>0</v>
      </c>
      <c r="P4260" s="2">
        <f t="shared" si="532"/>
        <v>0</v>
      </c>
    </row>
    <row r="4261" spans="1:16">
      <c r="A4261" s="1">
        <v>4257</v>
      </c>
      <c r="G4261" s="3">
        <v>0</v>
      </c>
      <c r="H4261" s="2"/>
      <c r="I4261" s="3">
        <f t="shared" si="533"/>
        <v>0</v>
      </c>
      <c r="J4261" s="3">
        <f t="shared" si="534"/>
        <v>0</v>
      </c>
      <c r="K4261" s="3">
        <f t="shared" si="535"/>
        <v>0</v>
      </c>
      <c r="L4261" s="3">
        <f t="shared" si="536"/>
        <v>0</v>
      </c>
      <c r="M4261" s="3">
        <f t="shared" si="537"/>
        <v>0</v>
      </c>
      <c r="N4261" s="3">
        <f t="shared" si="538"/>
        <v>0</v>
      </c>
      <c r="O4261" s="3">
        <f t="shared" si="539"/>
        <v>0</v>
      </c>
      <c r="P4261" s="2">
        <f t="shared" si="532"/>
        <v>0</v>
      </c>
    </row>
    <row r="4262" spans="1:16">
      <c r="A4262" s="1">
        <v>4258</v>
      </c>
      <c r="G4262" s="3">
        <v>0</v>
      </c>
      <c r="H4262" s="2"/>
      <c r="I4262" s="3">
        <f t="shared" si="533"/>
        <v>0</v>
      </c>
      <c r="J4262" s="3">
        <f t="shared" si="534"/>
        <v>0</v>
      </c>
      <c r="K4262" s="3">
        <f t="shared" si="535"/>
        <v>0</v>
      </c>
      <c r="L4262" s="3">
        <f t="shared" si="536"/>
        <v>0</v>
      </c>
      <c r="M4262" s="3">
        <f t="shared" si="537"/>
        <v>0</v>
      </c>
      <c r="N4262" s="3">
        <f t="shared" si="538"/>
        <v>0</v>
      </c>
      <c r="O4262" s="3">
        <f t="shared" si="539"/>
        <v>0</v>
      </c>
      <c r="P4262" s="2">
        <f t="shared" si="532"/>
        <v>0</v>
      </c>
    </row>
    <row r="4263" spans="1:16">
      <c r="A4263" s="1">
        <v>4259</v>
      </c>
      <c r="G4263" s="3">
        <v>0</v>
      </c>
      <c r="H4263" s="2"/>
      <c r="I4263" s="3">
        <f t="shared" si="533"/>
        <v>0</v>
      </c>
      <c r="J4263" s="3">
        <f t="shared" si="534"/>
        <v>0</v>
      </c>
      <c r="K4263" s="3">
        <f t="shared" si="535"/>
        <v>0</v>
      </c>
      <c r="L4263" s="3">
        <f t="shared" si="536"/>
        <v>0</v>
      </c>
      <c r="M4263" s="3">
        <f t="shared" si="537"/>
        <v>0</v>
      </c>
      <c r="N4263" s="3">
        <f t="shared" si="538"/>
        <v>0</v>
      </c>
      <c r="O4263" s="3">
        <f t="shared" si="539"/>
        <v>0</v>
      </c>
      <c r="P4263" s="2">
        <f t="shared" si="532"/>
        <v>0</v>
      </c>
    </row>
    <row r="4264" spans="1:16">
      <c r="A4264" s="1">
        <v>4260</v>
      </c>
      <c r="G4264" s="3">
        <v>0</v>
      </c>
      <c r="H4264" s="2"/>
      <c r="I4264" s="3">
        <f t="shared" si="533"/>
        <v>0</v>
      </c>
      <c r="J4264" s="3">
        <f t="shared" si="534"/>
        <v>0</v>
      </c>
      <c r="K4264" s="3">
        <f t="shared" si="535"/>
        <v>0</v>
      </c>
      <c r="L4264" s="3">
        <f t="shared" si="536"/>
        <v>0</v>
      </c>
      <c r="M4264" s="3">
        <f t="shared" si="537"/>
        <v>0</v>
      </c>
      <c r="N4264" s="3">
        <f t="shared" si="538"/>
        <v>0</v>
      </c>
      <c r="O4264" s="3">
        <f t="shared" si="539"/>
        <v>0</v>
      </c>
      <c r="P4264" s="2">
        <f t="shared" si="532"/>
        <v>0</v>
      </c>
    </row>
    <row r="4265" spans="1:16">
      <c r="A4265" s="1">
        <v>4261</v>
      </c>
      <c r="G4265" s="3">
        <v>0</v>
      </c>
      <c r="H4265" s="2"/>
      <c r="I4265" s="3">
        <f t="shared" si="533"/>
        <v>0</v>
      </c>
      <c r="J4265" s="3">
        <f t="shared" si="534"/>
        <v>0</v>
      </c>
      <c r="K4265" s="3">
        <f t="shared" si="535"/>
        <v>0</v>
      </c>
      <c r="L4265" s="3">
        <f t="shared" si="536"/>
        <v>0</v>
      </c>
      <c r="M4265" s="3">
        <f t="shared" si="537"/>
        <v>0</v>
      </c>
      <c r="N4265" s="3">
        <f t="shared" si="538"/>
        <v>0</v>
      </c>
      <c r="O4265" s="3">
        <f t="shared" si="539"/>
        <v>0</v>
      </c>
      <c r="P4265" s="2">
        <f t="shared" si="532"/>
        <v>0</v>
      </c>
    </row>
    <row r="4266" spans="1:16">
      <c r="A4266" s="1">
        <v>4262</v>
      </c>
      <c r="G4266" s="3">
        <v>0</v>
      </c>
      <c r="H4266" s="2"/>
      <c r="I4266" s="3">
        <f t="shared" si="533"/>
        <v>0</v>
      </c>
      <c r="J4266" s="3">
        <f t="shared" si="534"/>
        <v>0</v>
      </c>
      <c r="K4266" s="3">
        <f t="shared" si="535"/>
        <v>0</v>
      </c>
      <c r="L4266" s="3">
        <f t="shared" si="536"/>
        <v>0</v>
      </c>
      <c r="M4266" s="3">
        <f t="shared" si="537"/>
        <v>0</v>
      </c>
      <c r="N4266" s="3">
        <f t="shared" si="538"/>
        <v>0</v>
      </c>
      <c r="O4266" s="3">
        <f t="shared" si="539"/>
        <v>0</v>
      </c>
      <c r="P4266" s="2">
        <f t="shared" si="532"/>
        <v>0</v>
      </c>
    </row>
    <row r="4267" spans="1:16">
      <c r="A4267" s="1">
        <v>4263</v>
      </c>
      <c r="G4267" s="3">
        <v>0</v>
      </c>
      <c r="H4267" s="2"/>
      <c r="I4267" s="3">
        <f t="shared" si="533"/>
        <v>0</v>
      </c>
      <c r="J4267" s="3">
        <f t="shared" si="534"/>
        <v>0</v>
      </c>
      <c r="K4267" s="3">
        <f t="shared" si="535"/>
        <v>0</v>
      </c>
      <c r="L4267" s="3">
        <f t="shared" si="536"/>
        <v>0</v>
      </c>
      <c r="M4267" s="3">
        <f t="shared" si="537"/>
        <v>0</v>
      </c>
      <c r="N4267" s="3">
        <f t="shared" si="538"/>
        <v>0</v>
      </c>
      <c r="O4267" s="3">
        <f t="shared" si="539"/>
        <v>0</v>
      </c>
      <c r="P4267" s="2">
        <f t="shared" si="532"/>
        <v>0</v>
      </c>
    </row>
    <row r="4268" spans="1:16">
      <c r="A4268" s="1">
        <v>4264</v>
      </c>
      <c r="G4268" s="3">
        <v>0</v>
      </c>
      <c r="H4268" s="2"/>
      <c r="I4268" s="3">
        <f t="shared" si="533"/>
        <v>0</v>
      </c>
      <c r="J4268" s="3">
        <f t="shared" si="534"/>
        <v>0</v>
      </c>
      <c r="K4268" s="3">
        <f t="shared" si="535"/>
        <v>0</v>
      </c>
      <c r="L4268" s="3">
        <f t="shared" si="536"/>
        <v>0</v>
      </c>
      <c r="M4268" s="3">
        <f t="shared" si="537"/>
        <v>0</v>
      </c>
      <c r="N4268" s="3">
        <f t="shared" si="538"/>
        <v>0</v>
      </c>
      <c r="O4268" s="3">
        <f t="shared" si="539"/>
        <v>0</v>
      </c>
      <c r="P4268" s="2">
        <f t="shared" si="532"/>
        <v>0</v>
      </c>
    </row>
    <row r="4269" spans="1:16">
      <c r="A4269" s="1">
        <v>4265</v>
      </c>
      <c r="G4269" s="3">
        <v>0</v>
      </c>
      <c r="H4269" s="2"/>
      <c r="I4269" s="3">
        <f t="shared" si="533"/>
        <v>0</v>
      </c>
      <c r="J4269" s="3">
        <f t="shared" si="534"/>
        <v>0</v>
      </c>
      <c r="K4269" s="3">
        <f t="shared" si="535"/>
        <v>0</v>
      </c>
      <c r="L4269" s="3">
        <f t="shared" si="536"/>
        <v>0</v>
      </c>
      <c r="M4269" s="3">
        <f t="shared" si="537"/>
        <v>0</v>
      </c>
      <c r="N4269" s="3">
        <f t="shared" si="538"/>
        <v>0</v>
      </c>
      <c r="O4269" s="3">
        <f t="shared" si="539"/>
        <v>0</v>
      </c>
      <c r="P4269" s="2">
        <f t="shared" si="532"/>
        <v>0</v>
      </c>
    </row>
    <row r="4270" spans="1:16">
      <c r="A4270" s="1">
        <v>4266</v>
      </c>
      <c r="G4270" s="3">
        <v>0</v>
      </c>
      <c r="H4270" s="2"/>
      <c r="I4270" s="3">
        <f t="shared" si="533"/>
        <v>0</v>
      </c>
      <c r="J4270" s="3">
        <f t="shared" si="534"/>
        <v>0</v>
      </c>
      <c r="K4270" s="3">
        <f t="shared" si="535"/>
        <v>0</v>
      </c>
      <c r="L4270" s="3">
        <f t="shared" si="536"/>
        <v>0</v>
      </c>
      <c r="M4270" s="3">
        <f t="shared" si="537"/>
        <v>0</v>
      </c>
      <c r="N4270" s="3">
        <f t="shared" si="538"/>
        <v>0</v>
      </c>
      <c r="O4270" s="3">
        <f t="shared" si="539"/>
        <v>0</v>
      </c>
      <c r="P4270" s="2">
        <f t="shared" si="532"/>
        <v>0</v>
      </c>
    </row>
    <row r="4271" spans="1:16">
      <c r="A4271" s="1">
        <v>4267</v>
      </c>
      <c r="G4271" s="3">
        <v>0</v>
      </c>
      <c r="H4271" s="2"/>
      <c r="I4271" s="3">
        <f t="shared" si="533"/>
        <v>0</v>
      </c>
      <c r="J4271" s="3">
        <f t="shared" si="534"/>
        <v>0</v>
      </c>
      <c r="K4271" s="3">
        <f t="shared" si="535"/>
        <v>0</v>
      </c>
      <c r="L4271" s="3">
        <f t="shared" si="536"/>
        <v>0</v>
      </c>
      <c r="M4271" s="3">
        <f t="shared" si="537"/>
        <v>0</v>
      </c>
      <c r="N4271" s="3">
        <f t="shared" si="538"/>
        <v>0</v>
      </c>
      <c r="O4271" s="3">
        <f t="shared" si="539"/>
        <v>0</v>
      </c>
      <c r="P4271" s="2">
        <f t="shared" si="532"/>
        <v>0</v>
      </c>
    </row>
    <row r="4272" spans="1:16">
      <c r="A4272" s="1">
        <v>4268</v>
      </c>
      <c r="G4272" s="3">
        <v>0</v>
      </c>
      <c r="H4272" s="2"/>
      <c r="I4272" s="3">
        <f t="shared" si="533"/>
        <v>0</v>
      </c>
      <c r="J4272" s="3">
        <f t="shared" si="534"/>
        <v>0</v>
      </c>
      <c r="K4272" s="3">
        <f t="shared" si="535"/>
        <v>0</v>
      </c>
      <c r="L4272" s="3">
        <f t="shared" si="536"/>
        <v>0</v>
      </c>
      <c r="M4272" s="3">
        <f t="shared" si="537"/>
        <v>0</v>
      </c>
      <c r="N4272" s="3">
        <f t="shared" si="538"/>
        <v>0</v>
      </c>
      <c r="O4272" s="3">
        <f t="shared" si="539"/>
        <v>0</v>
      </c>
      <c r="P4272" s="2">
        <f t="shared" si="532"/>
        <v>0</v>
      </c>
    </row>
    <row r="4273" spans="1:16">
      <c r="A4273" s="1">
        <v>4269</v>
      </c>
      <c r="G4273" s="3">
        <v>0</v>
      </c>
      <c r="H4273" s="2"/>
      <c r="I4273" s="3">
        <f t="shared" si="533"/>
        <v>0</v>
      </c>
      <c r="J4273" s="3">
        <f t="shared" si="534"/>
        <v>0</v>
      </c>
      <c r="K4273" s="3">
        <f t="shared" si="535"/>
        <v>0</v>
      </c>
      <c r="L4273" s="3">
        <f t="shared" si="536"/>
        <v>0</v>
      </c>
      <c r="M4273" s="3">
        <f t="shared" si="537"/>
        <v>0</v>
      </c>
      <c r="N4273" s="3">
        <f t="shared" si="538"/>
        <v>0</v>
      </c>
      <c r="O4273" s="3">
        <f t="shared" si="539"/>
        <v>0</v>
      </c>
      <c r="P4273" s="2">
        <f t="shared" si="532"/>
        <v>0</v>
      </c>
    </row>
    <row r="4274" spans="1:16">
      <c r="A4274" s="1">
        <v>4270</v>
      </c>
      <c r="G4274" s="3">
        <v>0</v>
      </c>
      <c r="H4274" s="2"/>
      <c r="I4274" s="3">
        <f t="shared" si="533"/>
        <v>0</v>
      </c>
      <c r="J4274" s="3">
        <f t="shared" si="534"/>
        <v>0</v>
      </c>
      <c r="K4274" s="3">
        <f t="shared" si="535"/>
        <v>0</v>
      </c>
      <c r="L4274" s="3">
        <f t="shared" si="536"/>
        <v>0</v>
      </c>
      <c r="M4274" s="3">
        <f t="shared" si="537"/>
        <v>0</v>
      </c>
      <c r="N4274" s="3">
        <f t="shared" si="538"/>
        <v>0</v>
      </c>
      <c r="O4274" s="3">
        <f t="shared" si="539"/>
        <v>0</v>
      </c>
      <c r="P4274" s="2">
        <f t="shared" si="532"/>
        <v>0</v>
      </c>
    </row>
    <row r="4275" spans="1:16">
      <c r="A4275" s="1">
        <v>4271</v>
      </c>
      <c r="G4275" s="3">
        <v>0</v>
      </c>
      <c r="H4275" s="2"/>
      <c r="I4275" s="3">
        <f t="shared" si="533"/>
        <v>0</v>
      </c>
      <c r="J4275" s="3">
        <f t="shared" si="534"/>
        <v>0</v>
      </c>
      <c r="K4275" s="3">
        <f t="shared" si="535"/>
        <v>0</v>
      </c>
      <c r="L4275" s="3">
        <f t="shared" si="536"/>
        <v>0</v>
      </c>
      <c r="M4275" s="3">
        <f t="shared" si="537"/>
        <v>0</v>
      </c>
      <c r="N4275" s="3">
        <f t="shared" si="538"/>
        <v>0</v>
      </c>
      <c r="O4275" s="3">
        <f t="shared" si="539"/>
        <v>0</v>
      </c>
      <c r="P4275" s="2">
        <f t="shared" si="532"/>
        <v>0</v>
      </c>
    </row>
    <row r="4276" spans="1:16">
      <c r="A4276" s="1">
        <v>4272</v>
      </c>
      <c r="G4276" s="3">
        <v>0</v>
      </c>
      <c r="H4276" s="2"/>
      <c r="I4276" s="3">
        <f t="shared" si="533"/>
        <v>0</v>
      </c>
      <c r="J4276" s="3">
        <f t="shared" si="534"/>
        <v>0</v>
      </c>
      <c r="K4276" s="3">
        <f t="shared" si="535"/>
        <v>0</v>
      </c>
      <c r="L4276" s="3">
        <f t="shared" si="536"/>
        <v>0</v>
      </c>
      <c r="M4276" s="3">
        <f t="shared" si="537"/>
        <v>0</v>
      </c>
      <c r="N4276" s="3">
        <f t="shared" si="538"/>
        <v>0</v>
      </c>
      <c r="O4276" s="3">
        <f t="shared" si="539"/>
        <v>0</v>
      </c>
      <c r="P4276" s="2">
        <f t="shared" si="532"/>
        <v>0</v>
      </c>
    </row>
    <row r="4277" spans="1:16">
      <c r="A4277" s="1">
        <v>4273</v>
      </c>
      <c r="G4277" s="3">
        <v>0</v>
      </c>
      <c r="H4277" s="2"/>
      <c r="I4277" s="3">
        <f t="shared" si="533"/>
        <v>0</v>
      </c>
      <c r="J4277" s="3">
        <f t="shared" si="534"/>
        <v>0</v>
      </c>
      <c r="K4277" s="3">
        <f t="shared" si="535"/>
        <v>0</v>
      </c>
      <c r="L4277" s="3">
        <f t="shared" si="536"/>
        <v>0</v>
      </c>
      <c r="M4277" s="3">
        <f t="shared" si="537"/>
        <v>0</v>
      </c>
      <c r="N4277" s="3">
        <f t="shared" si="538"/>
        <v>0</v>
      </c>
      <c r="O4277" s="3">
        <f t="shared" si="539"/>
        <v>0</v>
      </c>
      <c r="P4277" s="2">
        <f t="shared" si="532"/>
        <v>0</v>
      </c>
    </row>
    <row r="4278" spans="1:16">
      <c r="A4278" s="1">
        <v>4274</v>
      </c>
      <c r="G4278" s="3">
        <v>0</v>
      </c>
      <c r="H4278" s="2"/>
      <c r="I4278" s="3">
        <f t="shared" si="533"/>
        <v>0</v>
      </c>
      <c r="J4278" s="3">
        <f t="shared" si="534"/>
        <v>0</v>
      </c>
      <c r="K4278" s="3">
        <f t="shared" si="535"/>
        <v>0</v>
      </c>
      <c r="L4278" s="3">
        <f t="shared" si="536"/>
        <v>0</v>
      </c>
      <c r="M4278" s="3">
        <f t="shared" si="537"/>
        <v>0</v>
      </c>
      <c r="N4278" s="3">
        <f t="shared" si="538"/>
        <v>0</v>
      </c>
      <c r="O4278" s="3">
        <f t="shared" si="539"/>
        <v>0</v>
      </c>
      <c r="P4278" s="2">
        <f t="shared" si="532"/>
        <v>0</v>
      </c>
    </row>
    <row r="4279" spans="1:16">
      <c r="A4279" s="1">
        <v>4275</v>
      </c>
      <c r="G4279" s="3">
        <v>0</v>
      </c>
      <c r="H4279" s="2"/>
      <c r="I4279" s="3">
        <f t="shared" si="533"/>
        <v>0</v>
      </c>
      <c r="J4279" s="3">
        <f t="shared" si="534"/>
        <v>0</v>
      </c>
      <c r="K4279" s="3">
        <f t="shared" si="535"/>
        <v>0</v>
      </c>
      <c r="L4279" s="3">
        <f t="shared" si="536"/>
        <v>0</v>
      </c>
      <c r="M4279" s="3">
        <f t="shared" si="537"/>
        <v>0</v>
      </c>
      <c r="N4279" s="3">
        <f t="shared" si="538"/>
        <v>0</v>
      </c>
      <c r="O4279" s="3">
        <f t="shared" si="539"/>
        <v>0</v>
      </c>
      <c r="P4279" s="2">
        <f t="shared" si="532"/>
        <v>0</v>
      </c>
    </row>
    <row r="4280" spans="1:16">
      <c r="A4280" s="1">
        <v>4276</v>
      </c>
      <c r="G4280" s="3">
        <v>0</v>
      </c>
      <c r="H4280" s="2"/>
      <c r="I4280" s="3">
        <f t="shared" si="533"/>
        <v>0</v>
      </c>
      <c r="J4280" s="3">
        <f t="shared" si="534"/>
        <v>0</v>
      </c>
      <c r="K4280" s="3">
        <f t="shared" si="535"/>
        <v>0</v>
      </c>
      <c r="L4280" s="3">
        <f t="shared" si="536"/>
        <v>0</v>
      </c>
      <c r="M4280" s="3">
        <f t="shared" si="537"/>
        <v>0</v>
      </c>
      <c r="N4280" s="3">
        <f t="shared" si="538"/>
        <v>0</v>
      </c>
      <c r="O4280" s="3">
        <f t="shared" si="539"/>
        <v>0</v>
      </c>
      <c r="P4280" s="2">
        <f t="shared" si="532"/>
        <v>0</v>
      </c>
    </row>
    <row r="4281" spans="1:16">
      <c r="A4281" s="1">
        <v>4277</v>
      </c>
      <c r="G4281" s="3">
        <v>0</v>
      </c>
      <c r="H4281" s="2"/>
      <c r="I4281" s="3">
        <f t="shared" si="533"/>
        <v>0</v>
      </c>
      <c r="J4281" s="3">
        <f t="shared" si="534"/>
        <v>0</v>
      </c>
      <c r="K4281" s="3">
        <f t="shared" si="535"/>
        <v>0</v>
      </c>
      <c r="L4281" s="3">
        <f t="shared" si="536"/>
        <v>0</v>
      </c>
      <c r="M4281" s="3">
        <f t="shared" si="537"/>
        <v>0</v>
      </c>
      <c r="N4281" s="3">
        <f t="shared" si="538"/>
        <v>0</v>
      </c>
      <c r="O4281" s="3">
        <f t="shared" si="539"/>
        <v>0</v>
      </c>
      <c r="P4281" s="2">
        <f t="shared" si="532"/>
        <v>0</v>
      </c>
    </row>
    <row r="4282" spans="1:16">
      <c r="A4282" s="1">
        <v>4278</v>
      </c>
      <c r="G4282" s="3">
        <v>0</v>
      </c>
      <c r="H4282" s="2"/>
      <c r="I4282" s="3">
        <f t="shared" si="533"/>
        <v>0</v>
      </c>
      <c r="J4282" s="3">
        <f t="shared" si="534"/>
        <v>0</v>
      </c>
      <c r="K4282" s="3">
        <f t="shared" si="535"/>
        <v>0</v>
      </c>
      <c r="L4282" s="3">
        <f t="shared" si="536"/>
        <v>0</v>
      </c>
      <c r="M4282" s="3">
        <f t="shared" si="537"/>
        <v>0</v>
      </c>
      <c r="N4282" s="3">
        <f t="shared" si="538"/>
        <v>0</v>
      </c>
      <c r="O4282" s="3">
        <f t="shared" si="539"/>
        <v>0</v>
      </c>
      <c r="P4282" s="2">
        <f t="shared" si="532"/>
        <v>0</v>
      </c>
    </row>
    <row r="4283" spans="1:16">
      <c r="A4283" s="1">
        <v>4279</v>
      </c>
      <c r="G4283" s="3">
        <v>0</v>
      </c>
      <c r="H4283" s="2"/>
      <c r="I4283" s="3">
        <f t="shared" si="533"/>
        <v>0</v>
      </c>
      <c r="J4283" s="3">
        <f t="shared" si="534"/>
        <v>0</v>
      </c>
      <c r="K4283" s="3">
        <f t="shared" si="535"/>
        <v>0</v>
      </c>
      <c r="L4283" s="3">
        <f t="shared" si="536"/>
        <v>0</v>
      </c>
      <c r="M4283" s="3">
        <f t="shared" si="537"/>
        <v>0</v>
      </c>
      <c r="N4283" s="3">
        <f t="shared" si="538"/>
        <v>0</v>
      </c>
      <c r="O4283" s="3">
        <f t="shared" si="539"/>
        <v>0</v>
      </c>
      <c r="P4283" s="2">
        <f t="shared" si="532"/>
        <v>0</v>
      </c>
    </row>
    <row r="4284" spans="1:16">
      <c r="A4284" s="1">
        <v>4280</v>
      </c>
      <c r="G4284" s="3">
        <v>0</v>
      </c>
      <c r="H4284" s="2"/>
      <c r="I4284" s="3">
        <f t="shared" si="533"/>
        <v>0</v>
      </c>
      <c r="J4284" s="3">
        <f t="shared" si="534"/>
        <v>0</v>
      </c>
      <c r="K4284" s="3">
        <f t="shared" si="535"/>
        <v>0</v>
      </c>
      <c r="L4284" s="3">
        <f t="shared" si="536"/>
        <v>0</v>
      </c>
      <c r="M4284" s="3">
        <f t="shared" si="537"/>
        <v>0</v>
      </c>
      <c r="N4284" s="3">
        <f t="shared" si="538"/>
        <v>0</v>
      </c>
      <c r="O4284" s="3">
        <f t="shared" si="539"/>
        <v>0</v>
      </c>
      <c r="P4284" s="2">
        <f t="shared" si="532"/>
        <v>0</v>
      </c>
    </row>
    <row r="4285" spans="1:16">
      <c r="A4285" s="1">
        <v>4281</v>
      </c>
      <c r="G4285" s="3">
        <v>0</v>
      </c>
      <c r="H4285" s="2"/>
      <c r="I4285" s="3">
        <f t="shared" si="533"/>
        <v>0</v>
      </c>
      <c r="J4285" s="3">
        <f t="shared" si="534"/>
        <v>0</v>
      </c>
      <c r="K4285" s="3">
        <f t="shared" si="535"/>
        <v>0</v>
      </c>
      <c r="L4285" s="3">
        <f t="shared" si="536"/>
        <v>0</v>
      </c>
      <c r="M4285" s="3">
        <f t="shared" si="537"/>
        <v>0</v>
      </c>
      <c r="N4285" s="3">
        <f t="shared" si="538"/>
        <v>0</v>
      </c>
      <c r="O4285" s="3">
        <f t="shared" si="539"/>
        <v>0</v>
      </c>
      <c r="P4285" s="2">
        <f t="shared" si="532"/>
        <v>0</v>
      </c>
    </row>
    <row r="4286" spans="1:16">
      <c r="A4286" s="1">
        <v>4282</v>
      </c>
      <c r="G4286" s="3">
        <v>0</v>
      </c>
      <c r="H4286" s="2"/>
      <c r="I4286" s="3">
        <f t="shared" si="533"/>
        <v>0</v>
      </c>
      <c r="J4286" s="3">
        <f t="shared" si="534"/>
        <v>0</v>
      </c>
      <c r="K4286" s="3">
        <f t="shared" si="535"/>
        <v>0</v>
      </c>
      <c r="L4286" s="3">
        <f t="shared" si="536"/>
        <v>0</v>
      </c>
      <c r="M4286" s="3">
        <f t="shared" si="537"/>
        <v>0</v>
      </c>
      <c r="N4286" s="3">
        <f t="shared" si="538"/>
        <v>0</v>
      </c>
      <c r="O4286" s="3">
        <f t="shared" si="539"/>
        <v>0</v>
      </c>
      <c r="P4286" s="2">
        <f t="shared" si="532"/>
        <v>0</v>
      </c>
    </row>
    <row r="4287" spans="1:16">
      <c r="A4287" s="1">
        <v>4283</v>
      </c>
      <c r="G4287" s="3">
        <v>0</v>
      </c>
      <c r="H4287" s="2"/>
      <c r="I4287" s="3">
        <f t="shared" si="533"/>
        <v>0</v>
      </c>
      <c r="J4287" s="3">
        <f t="shared" si="534"/>
        <v>0</v>
      </c>
      <c r="K4287" s="3">
        <f t="shared" si="535"/>
        <v>0</v>
      </c>
      <c r="L4287" s="3">
        <f t="shared" si="536"/>
        <v>0</v>
      </c>
      <c r="M4287" s="3">
        <f t="shared" si="537"/>
        <v>0</v>
      </c>
      <c r="N4287" s="3">
        <f t="shared" si="538"/>
        <v>0</v>
      </c>
      <c r="O4287" s="3">
        <f t="shared" si="539"/>
        <v>0</v>
      </c>
      <c r="P4287" s="2">
        <f t="shared" si="532"/>
        <v>0</v>
      </c>
    </row>
    <row r="4288" spans="1:16">
      <c r="A4288" s="1">
        <v>4284</v>
      </c>
      <c r="G4288" s="3">
        <v>0</v>
      </c>
      <c r="H4288" s="2"/>
      <c r="I4288" s="3">
        <f t="shared" si="533"/>
        <v>0</v>
      </c>
      <c r="J4288" s="3">
        <f t="shared" si="534"/>
        <v>0</v>
      </c>
      <c r="K4288" s="3">
        <f t="shared" si="535"/>
        <v>0</v>
      </c>
      <c r="L4288" s="3">
        <f t="shared" si="536"/>
        <v>0</v>
      </c>
      <c r="M4288" s="3">
        <f t="shared" si="537"/>
        <v>0</v>
      </c>
      <c r="N4288" s="3">
        <f t="shared" si="538"/>
        <v>0</v>
      </c>
      <c r="O4288" s="3">
        <f t="shared" si="539"/>
        <v>0</v>
      </c>
      <c r="P4288" s="2">
        <f t="shared" si="532"/>
        <v>0</v>
      </c>
    </row>
    <row r="4289" spans="1:16">
      <c r="A4289" s="1">
        <v>4285</v>
      </c>
      <c r="G4289" s="3">
        <v>0</v>
      </c>
      <c r="H4289" s="2"/>
      <c r="I4289" s="3">
        <f t="shared" si="533"/>
        <v>0</v>
      </c>
      <c r="J4289" s="3">
        <f t="shared" si="534"/>
        <v>0</v>
      </c>
      <c r="K4289" s="3">
        <f t="shared" si="535"/>
        <v>0</v>
      </c>
      <c r="L4289" s="3">
        <f t="shared" si="536"/>
        <v>0</v>
      </c>
      <c r="M4289" s="3">
        <f t="shared" si="537"/>
        <v>0</v>
      </c>
      <c r="N4289" s="3">
        <f t="shared" si="538"/>
        <v>0</v>
      </c>
      <c r="O4289" s="3">
        <f t="shared" si="539"/>
        <v>0</v>
      </c>
      <c r="P4289" s="2">
        <f t="shared" si="532"/>
        <v>0</v>
      </c>
    </row>
    <row r="4290" spans="1:16">
      <c r="A4290" s="1">
        <v>4286</v>
      </c>
      <c r="G4290" s="3">
        <v>0</v>
      </c>
      <c r="H4290" s="2"/>
      <c r="I4290" s="3">
        <f t="shared" si="533"/>
        <v>0</v>
      </c>
      <c r="J4290" s="3">
        <f t="shared" si="534"/>
        <v>0</v>
      </c>
      <c r="K4290" s="3">
        <f t="shared" si="535"/>
        <v>0</v>
      </c>
      <c r="L4290" s="3">
        <f t="shared" si="536"/>
        <v>0</v>
      </c>
      <c r="M4290" s="3">
        <f t="shared" si="537"/>
        <v>0</v>
      </c>
      <c r="N4290" s="3">
        <f t="shared" si="538"/>
        <v>0</v>
      </c>
      <c r="O4290" s="3">
        <f t="shared" si="539"/>
        <v>0</v>
      </c>
      <c r="P4290" s="2">
        <f t="shared" si="532"/>
        <v>0</v>
      </c>
    </row>
    <row r="4291" spans="1:16">
      <c r="A4291" s="1">
        <v>4287</v>
      </c>
      <c r="G4291" s="3">
        <v>0</v>
      </c>
      <c r="H4291" s="2"/>
      <c r="I4291" s="3">
        <f t="shared" si="533"/>
        <v>0</v>
      </c>
      <c r="J4291" s="3">
        <f t="shared" si="534"/>
        <v>0</v>
      </c>
      <c r="K4291" s="3">
        <f t="shared" si="535"/>
        <v>0</v>
      </c>
      <c r="L4291" s="3">
        <f t="shared" si="536"/>
        <v>0</v>
      </c>
      <c r="M4291" s="3">
        <f t="shared" si="537"/>
        <v>0</v>
      </c>
      <c r="N4291" s="3">
        <f t="shared" si="538"/>
        <v>0</v>
      </c>
      <c r="O4291" s="3">
        <f t="shared" si="539"/>
        <v>0</v>
      </c>
      <c r="P4291" s="2">
        <f t="shared" si="532"/>
        <v>0</v>
      </c>
    </row>
    <row r="4292" spans="1:16">
      <c r="A4292" s="1">
        <v>4288</v>
      </c>
      <c r="G4292" s="3">
        <v>0</v>
      </c>
      <c r="H4292" s="2"/>
      <c r="I4292" s="3">
        <f t="shared" si="533"/>
        <v>0</v>
      </c>
      <c r="J4292" s="3">
        <f t="shared" si="534"/>
        <v>0</v>
      </c>
      <c r="K4292" s="3">
        <f t="shared" si="535"/>
        <v>0</v>
      </c>
      <c r="L4292" s="3">
        <f t="shared" si="536"/>
        <v>0</v>
      </c>
      <c r="M4292" s="3">
        <f t="shared" si="537"/>
        <v>0</v>
      </c>
      <c r="N4292" s="3">
        <f t="shared" si="538"/>
        <v>0</v>
      </c>
      <c r="O4292" s="3">
        <f t="shared" si="539"/>
        <v>0</v>
      </c>
      <c r="P4292" s="2">
        <f t="shared" si="532"/>
        <v>0</v>
      </c>
    </row>
    <row r="4293" spans="1:16">
      <c r="A4293" s="1">
        <v>4289</v>
      </c>
      <c r="G4293" s="3">
        <v>0</v>
      </c>
      <c r="H4293" s="2"/>
      <c r="I4293" s="3">
        <f t="shared" si="533"/>
        <v>0</v>
      </c>
      <c r="J4293" s="3">
        <f t="shared" si="534"/>
        <v>0</v>
      </c>
      <c r="K4293" s="3">
        <f t="shared" si="535"/>
        <v>0</v>
      </c>
      <c r="L4293" s="3">
        <f t="shared" si="536"/>
        <v>0</v>
      </c>
      <c r="M4293" s="3">
        <f t="shared" si="537"/>
        <v>0</v>
      </c>
      <c r="N4293" s="3">
        <f t="shared" si="538"/>
        <v>0</v>
      </c>
      <c r="O4293" s="3">
        <f t="shared" si="539"/>
        <v>0</v>
      </c>
      <c r="P4293" s="2">
        <f t="shared" ref="P4293:P4356" si="540">O4293</f>
        <v>0</v>
      </c>
    </row>
    <row r="4294" spans="1:16">
      <c r="A4294" s="1">
        <v>4290</v>
      </c>
      <c r="G4294" s="3">
        <v>0</v>
      </c>
      <c r="H4294" s="2"/>
      <c r="I4294" s="3">
        <f t="shared" si="533"/>
        <v>0</v>
      </c>
      <c r="J4294" s="3">
        <f t="shared" si="534"/>
        <v>0</v>
      </c>
      <c r="K4294" s="3">
        <f t="shared" si="535"/>
        <v>0</v>
      </c>
      <c r="L4294" s="3">
        <f t="shared" si="536"/>
        <v>0</v>
      </c>
      <c r="M4294" s="3">
        <f t="shared" si="537"/>
        <v>0</v>
      </c>
      <c r="N4294" s="3">
        <f t="shared" si="538"/>
        <v>0</v>
      </c>
      <c r="O4294" s="3">
        <f t="shared" si="539"/>
        <v>0</v>
      </c>
      <c r="P4294" s="2">
        <f t="shared" si="540"/>
        <v>0</v>
      </c>
    </row>
    <row r="4295" spans="1:16">
      <c r="A4295" s="1">
        <v>4291</v>
      </c>
      <c r="G4295" s="3">
        <v>0</v>
      </c>
      <c r="H4295" s="2"/>
      <c r="I4295" s="3">
        <f t="shared" si="533"/>
        <v>0</v>
      </c>
      <c r="J4295" s="3">
        <f t="shared" si="534"/>
        <v>0</v>
      </c>
      <c r="K4295" s="3">
        <f t="shared" si="535"/>
        <v>0</v>
      </c>
      <c r="L4295" s="3">
        <f t="shared" si="536"/>
        <v>0</v>
      </c>
      <c r="M4295" s="3">
        <f t="shared" si="537"/>
        <v>0</v>
      </c>
      <c r="N4295" s="3">
        <f t="shared" si="538"/>
        <v>0</v>
      </c>
      <c r="O4295" s="3">
        <f t="shared" si="539"/>
        <v>0</v>
      </c>
      <c r="P4295" s="2">
        <f t="shared" si="540"/>
        <v>0</v>
      </c>
    </row>
    <row r="4296" spans="1:16">
      <c r="A4296" s="1">
        <v>4292</v>
      </c>
      <c r="G4296" s="3">
        <v>0</v>
      </c>
      <c r="H4296" s="2"/>
      <c r="I4296" s="3">
        <f t="shared" si="533"/>
        <v>0</v>
      </c>
      <c r="J4296" s="3">
        <f t="shared" si="534"/>
        <v>0</v>
      </c>
      <c r="K4296" s="3">
        <f t="shared" si="535"/>
        <v>0</v>
      </c>
      <c r="L4296" s="3">
        <f t="shared" si="536"/>
        <v>0</v>
      </c>
      <c r="M4296" s="3">
        <f t="shared" si="537"/>
        <v>0</v>
      </c>
      <c r="N4296" s="3">
        <f t="shared" si="538"/>
        <v>0</v>
      </c>
      <c r="O4296" s="3">
        <f t="shared" si="539"/>
        <v>0</v>
      </c>
      <c r="P4296" s="2">
        <f t="shared" si="540"/>
        <v>0</v>
      </c>
    </row>
    <row r="4297" spans="1:16">
      <c r="A4297" s="1">
        <v>4293</v>
      </c>
      <c r="G4297" s="3">
        <v>0</v>
      </c>
      <c r="H4297" s="2"/>
      <c r="I4297" s="3">
        <f t="shared" si="533"/>
        <v>0</v>
      </c>
      <c r="J4297" s="3">
        <f t="shared" si="534"/>
        <v>0</v>
      </c>
      <c r="K4297" s="3">
        <f t="shared" si="535"/>
        <v>0</v>
      </c>
      <c r="L4297" s="3">
        <f t="shared" si="536"/>
        <v>0</v>
      </c>
      <c r="M4297" s="3">
        <f t="shared" si="537"/>
        <v>0</v>
      </c>
      <c r="N4297" s="3">
        <f t="shared" si="538"/>
        <v>0</v>
      </c>
      <c r="O4297" s="3">
        <f t="shared" si="539"/>
        <v>0</v>
      </c>
      <c r="P4297" s="2">
        <f t="shared" si="540"/>
        <v>0</v>
      </c>
    </row>
    <row r="4298" spans="1:16">
      <c r="A4298" s="1">
        <v>4294</v>
      </c>
      <c r="G4298" s="3">
        <v>0</v>
      </c>
      <c r="H4298" s="2"/>
      <c r="I4298" s="3">
        <f t="shared" si="533"/>
        <v>0</v>
      </c>
      <c r="J4298" s="3">
        <f t="shared" si="534"/>
        <v>0</v>
      </c>
      <c r="K4298" s="3">
        <f t="shared" si="535"/>
        <v>0</v>
      </c>
      <c r="L4298" s="3">
        <f t="shared" si="536"/>
        <v>0</v>
      </c>
      <c r="M4298" s="3">
        <f t="shared" si="537"/>
        <v>0</v>
      </c>
      <c r="N4298" s="3">
        <f t="shared" si="538"/>
        <v>0</v>
      </c>
      <c r="O4298" s="3">
        <f t="shared" si="539"/>
        <v>0</v>
      </c>
      <c r="P4298" s="2">
        <f t="shared" si="540"/>
        <v>0</v>
      </c>
    </row>
    <row r="4299" spans="1:16">
      <c r="A4299" s="1">
        <v>4295</v>
      </c>
      <c r="G4299" s="3">
        <v>0</v>
      </c>
      <c r="H4299" s="2"/>
      <c r="I4299" s="3">
        <f t="shared" si="533"/>
        <v>0</v>
      </c>
      <c r="J4299" s="3">
        <f t="shared" si="534"/>
        <v>0</v>
      </c>
      <c r="K4299" s="3">
        <f t="shared" si="535"/>
        <v>0</v>
      </c>
      <c r="L4299" s="3">
        <f t="shared" si="536"/>
        <v>0</v>
      </c>
      <c r="M4299" s="3">
        <f t="shared" si="537"/>
        <v>0</v>
      </c>
      <c r="N4299" s="3">
        <f t="shared" si="538"/>
        <v>0</v>
      </c>
      <c r="O4299" s="3">
        <f t="shared" si="539"/>
        <v>0</v>
      </c>
      <c r="P4299" s="2">
        <f t="shared" si="540"/>
        <v>0</v>
      </c>
    </row>
    <row r="4300" spans="1:16">
      <c r="A4300" s="1">
        <v>4296</v>
      </c>
      <c r="G4300" s="3">
        <v>0</v>
      </c>
      <c r="H4300" s="2"/>
      <c r="I4300" s="3">
        <f t="shared" si="533"/>
        <v>0</v>
      </c>
      <c r="J4300" s="3">
        <f t="shared" si="534"/>
        <v>0</v>
      </c>
      <c r="K4300" s="3">
        <f t="shared" si="535"/>
        <v>0</v>
      </c>
      <c r="L4300" s="3">
        <f t="shared" si="536"/>
        <v>0</v>
      </c>
      <c r="M4300" s="3">
        <f t="shared" si="537"/>
        <v>0</v>
      </c>
      <c r="N4300" s="3">
        <f t="shared" si="538"/>
        <v>0</v>
      </c>
      <c r="O4300" s="3">
        <f t="shared" si="539"/>
        <v>0</v>
      </c>
      <c r="P4300" s="2">
        <f t="shared" si="540"/>
        <v>0</v>
      </c>
    </row>
    <row r="4301" spans="1:16">
      <c r="A4301" s="1">
        <v>4297</v>
      </c>
      <c r="G4301" s="3">
        <v>0</v>
      </c>
      <c r="H4301" s="2"/>
      <c r="I4301" s="3">
        <f t="shared" si="533"/>
        <v>0</v>
      </c>
      <c r="J4301" s="3">
        <f t="shared" si="534"/>
        <v>0</v>
      </c>
      <c r="K4301" s="3">
        <f t="shared" si="535"/>
        <v>0</v>
      </c>
      <c r="L4301" s="3">
        <f t="shared" si="536"/>
        <v>0</v>
      </c>
      <c r="M4301" s="3">
        <f t="shared" si="537"/>
        <v>0</v>
      </c>
      <c r="N4301" s="3">
        <f t="shared" si="538"/>
        <v>0</v>
      </c>
      <c r="O4301" s="3">
        <f t="shared" si="539"/>
        <v>0</v>
      </c>
      <c r="P4301" s="2">
        <f t="shared" si="540"/>
        <v>0</v>
      </c>
    </row>
    <row r="4302" spans="1:16">
      <c r="A4302" s="1">
        <v>4298</v>
      </c>
      <c r="G4302" s="3">
        <v>0</v>
      </c>
      <c r="H4302" s="2"/>
      <c r="I4302" s="3">
        <f t="shared" si="533"/>
        <v>0</v>
      </c>
      <c r="J4302" s="3">
        <f t="shared" si="534"/>
        <v>0</v>
      </c>
      <c r="K4302" s="3">
        <f t="shared" si="535"/>
        <v>0</v>
      </c>
      <c r="L4302" s="3">
        <f t="shared" si="536"/>
        <v>0</v>
      </c>
      <c r="M4302" s="3">
        <f t="shared" si="537"/>
        <v>0</v>
      </c>
      <c r="N4302" s="3">
        <f t="shared" si="538"/>
        <v>0</v>
      </c>
      <c r="O4302" s="3">
        <f t="shared" si="539"/>
        <v>0</v>
      </c>
      <c r="P4302" s="2">
        <f t="shared" si="540"/>
        <v>0</v>
      </c>
    </row>
    <row r="4303" spans="1:16">
      <c r="A4303" s="1">
        <v>4299</v>
      </c>
      <c r="G4303" s="3">
        <v>0</v>
      </c>
      <c r="H4303" s="2"/>
      <c r="I4303" s="3">
        <f t="shared" si="533"/>
        <v>0</v>
      </c>
      <c r="J4303" s="3">
        <f t="shared" si="534"/>
        <v>0</v>
      </c>
      <c r="K4303" s="3">
        <f t="shared" si="535"/>
        <v>0</v>
      </c>
      <c r="L4303" s="3">
        <f t="shared" si="536"/>
        <v>0</v>
      </c>
      <c r="M4303" s="3">
        <f t="shared" si="537"/>
        <v>0</v>
      </c>
      <c r="N4303" s="3">
        <f t="shared" si="538"/>
        <v>0</v>
      </c>
      <c r="O4303" s="3">
        <f t="shared" si="539"/>
        <v>0</v>
      </c>
      <c r="P4303" s="2">
        <f t="shared" si="540"/>
        <v>0</v>
      </c>
    </row>
    <row r="4304" spans="1:16">
      <c r="A4304" s="1">
        <v>4300</v>
      </c>
      <c r="G4304" s="3">
        <v>0</v>
      </c>
      <c r="H4304" s="2"/>
      <c r="I4304" s="3">
        <f t="shared" si="533"/>
        <v>0</v>
      </c>
      <c r="J4304" s="3">
        <f t="shared" si="534"/>
        <v>0</v>
      </c>
      <c r="K4304" s="3">
        <f t="shared" si="535"/>
        <v>0</v>
      </c>
      <c r="L4304" s="3">
        <f t="shared" si="536"/>
        <v>0</v>
      </c>
      <c r="M4304" s="3">
        <f t="shared" si="537"/>
        <v>0</v>
      </c>
      <c r="N4304" s="3">
        <f t="shared" si="538"/>
        <v>0</v>
      </c>
      <c r="O4304" s="3">
        <f t="shared" si="539"/>
        <v>0</v>
      </c>
      <c r="P4304" s="2">
        <f t="shared" si="540"/>
        <v>0</v>
      </c>
    </row>
    <row r="4305" spans="1:16">
      <c r="A4305" s="1">
        <v>4301</v>
      </c>
      <c r="G4305" s="3">
        <v>0</v>
      </c>
      <c r="H4305" s="2"/>
      <c r="I4305" s="3">
        <f t="shared" si="533"/>
        <v>0</v>
      </c>
      <c r="J4305" s="3">
        <f t="shared" si="534"/>
        <v>0</v>
      </c>
      <c r="K4305" s="3">
        <f t="shared" si="535"/>
        <v>0</v>
      </c>
      <c r="L4305" s="3">
        <f t="shared" si="536"/>
        <v>0</v>
      </c>
      <c r="M4305" s="3">
        <f t="shared" si="537"/>
        <v>0</v>
      </c>
      <c r="N4305" s="3">
        <f t="shared" si="538"/>
        <v>0</v>
      </c>
      <c r="O4305" s="3">
        <f t="shared" si="539"/>
        <v>0</v>
      </c>
      <c r="P4305" s="2">
        <f t="shared" si="540"/>
        <v>0</v>
      </c>
    </row>
    <row r="4306" spans="1:16">
      <c r="A4306" s="1">
        <v>4302</v>
      </c>
      <c r="G4306" s="3">
        <v>0</v>
      </c>
      <c r="H4306" s="2"/>
      <c r="I4306" s="3">
        <f t="shared" si="533"/>
        <v>0</v>
      </c>
      <c r="J4306" s="3">
        <f t="shared" si="534"/>
        <v>0</v>
      </c>
      <c r="K4306" s="3">
        <f t="shared" si="535"/>
        <v>0</v>
      </c>
      <c r="L4306" s="3">
        <f t="shared" si="536"/>
        <v>0</v>
      </c>
      <c r="M4306" s="3">
        <f t="shared" si="537"/>
        <v>0</v>
      </c>
      <c r="N4306" s="3">
        <f t="shared" si="538"/>
        <v>0</v>
      </c>
      <c r="O4306" s="3">
        <f t="shared" si="539"/>
        <v>0</v>
      </c>
      <c r="P4306" s="2">
        <f t="shared" si="540"/>
        <v>0</v>
      </c>
    </row>
    <row r="4307" spans="1:16">
      <c r="A4307" s="1">
        <v>4303</v>
      </c>
      <c r="G4307" s="3">
        <v>0</v>
      </c>
      <c r="H4307" s="2"/>
      <c r="I4307" s="3">
        <f t="shared" si="533"/>
        <v>0</v>
      </c>
      <c r="J4307" s="3">
        <f t="shared" si="534"/>
        <v>0</v>
      </c>
      <c r="K4307" s="3">
        <f t="shared" si="535"/>
        <v>0</v>
      </c>
      <c r="L4307" s="3">
        <f t="shared" si="536"/>
        <v>0</v>
      </c>
      <c r="M4307" s="3">
        <f t="shared" si="537"/>
        <v>0</v>
      </c>
      <c r="N4307" s="3">
        <f t="shared" si="538"/>
        <v>0</v>
      </c>
      <c r="O4307" s="3">
        <f t="shared" si="539"/>
        <v>0</v>
      </c>
      <c r="P4307" s="2">
        <f t="shared" si="540"/>
        <v>0</v>
      </c>
    </row>
    <row r="4308" spans="1:16">
      <c r="A4308" s="1">
        <v>4304</v>
      </c>
      <c r="G4308" s="3">
        <v>0</v>
      </c>
      <c r="H4308" s="2"/>
      <c r="I4308" s="3">
        <f t="shared" si="533"/>
        <v>0</v>
      </c>
      <c r="J4308" s="3">
        <f t="shared" si="534"/>
        <v>0</v>
      </c>
      <c r="K4308" s="3">
        <f t="shared" si="535"/>
        <v>0</v>
      </c>
      <c r="L4308" s="3">
        <f t="shared" si="536"/>
        <v>0</v>
      </c>
      <c r="M4308" s="3">
        <f t="shared" si="537"/>
        <v>0</v>
      </c>
      <c r="N4308" s="3">
        <f t="shared" si="538"/>
        <v>0</v>
      </c>
      <c r="O4308" s="3">
        <f t="shared" si="539"/>
        <v>0</v>
      </c>
      <c r="P4308" s="2">
        <f t="shared" si="540"/>
        <v>0</v>
      </c>
    </row>
    <row r="4309" spans="1:16">
      <c r="A4309" s="1">
        <v>4305</v>
      </c>
      <c r="G4309" s="3">
        <v>0</v>
      </c>
      <c r="H4309" s="2"/>
      <c r="I4309" s="3">
        <f t="shared" si="533"/>
        <v>0</v>
      </c>
      <c r="J4309" s="3">
        <f t="shared" si="534"/>
        <v>0</v>
      </c>
      <c r="K4309" s="3">
        <f t="shared" si="535"/>
        <v>0</v>
      </c>
      <c r="L4309" s="3">
        <f t="shared" si="536"/>
        <v>0</v>
      </c>
      <c r="M4309" s="3">
        <f t="shared" si="537"/>
        <v>0</v>
      </c>
      <c r="N4309" s="3">
        <f t="shared" si="538"/>
        <v>0</v>
      </c>
      <c r="O4309" s="3">
        <f t="shared" si="539"/>
        <v>0</v>
      </c>
      <c r="P4309" s="2">
        <f t="shared" si="540"/>
        <v>0</v>
      </c>
    </row>
    <row r="4310" spans="1:16">
      <c r="A4310" s="1">
        <v>4306</v>
      </c>
      <c r="G4310" s="3">
        <v>0</v>
      </c>
      <c r="H4310" s="2"/>
      <c r="I4310" s="3">
        <f t="shared" si="533"/>
        <v>0</v>
      </c>
      <c r="J4310" s="3">
        <f t="shared" si="534"/>
        <v>0</v>
      </c>
      <c r="K4310" s="3">
        <f t="shared" si="535"/>
        <v>0</v>
      </c>
      <c r="L4310" s="3">
        <f t="shared" si="536"/>
        <v>0</v>
      </c>
      <c r="M4310" s="3">
        <f t="shared" si="537"/>
        <v>0</v>
      </c>
      <c r="N4310" s="3">
        <f t="shared" si="538"/>
        <v>0</v>
      </c>
      <c r="O4310" s="3">
        <f t="shared" si="539"/>
        <v>0</v>
      </c>
      <c r="P4310" s="2">
        <f t="shared" si="540"/>
        <v>0</v>
      </c>
    </row>
    <row r="4311" spans="1:16">
      <c r="A4311" s="1">
        <v>4307</v>
      </c>
      <c r="G4311" s="3">
        <v>0</v>
      </c>
      <c r="H4311" s="2"/>
      <c r="I4311" s="3">
        <f t="shared" si="533"/>
        <v>0</v>
      </c>
      <c r="J4311" s="3">
        <f t="shared" si="534"/>
        <v>0</v>
      </c>
      <c r="K4311" s="3">
        <f t="shared" si="535"/>
        <v>0</v>
      </c>
      <c r="L4311" s="3">
        <f t="shared" si="536"/>
        <v>0</v>
      </c>
      <c r="M4311" s="3">
        <f t="shared" si="537"/>
        <v>0</v>
      </c>
      <c r="N4311" s="3">
        <f t="shared" si="538"/>
        <v>0</v>
      </c>
      <c r="O4311" s="3">
        <f t="shared" si="539"/>
        <v>0</v>
      </c>
      <c r="P4311" s="2">
        <f t="shared" si="540"/>
        <v>0</v>
      </c>
    </row>
    <row r="4312" spans="1:16">
      <c r="A4312" s="1">
        <v>4308</v>
      </c>
      <c r="G4312" s="3">
        <v>0</v>
      </c>
      <c r="H4312" s="2"/>
      <c r="I4312" s="3">
        <f t="shared" si="533"/>
        <v>0</v>
      </c>
      <c r="J4312" s="3">
        <f t="shared" si="534"/>
        <v>0</v>
      </c>
      <c r="K4312" s="3">
        <f t="shared" si="535"/>
        <v>0</v>
      </c>
      <c r="L4312" s="3">
        <f t="shared" si="536"/>
        <v>0</v>
      </c>
      <c r="M4312" s="3">
        <f t="shared" si="537"/>
        <v>0</v>
      </c>
      <c r="N4312" s="3">
        <f t="shared" si="538"/>
        <v>0</v>
      </c>
      <c r="O4312" s="3">
        <f t="shared" si="539"/>
        <v>0</v>
      </c>
      <c r="P4312" s="2">
        <f t="shared" si="540"/>
        <v>0</v>
      </c>
    </row>
    <row r="4313" spans="1:16">
      <c r="A4313" s="1">
        <v>4309</v>
      </c>
      <c r="G4313" s="3">
        <v>0</v>
      </c>
      <c r="H4313" s="2"/>
      <c r="I4313" s="3">
        <f t="shared" si="533"/>
        <v>0</v>
      </c>
      <c r="J4313" s="3">
        <f t="shared" si="534"/>
        <v>0</v>
      </c>
      <c r="K4313" s="3">
        <f t="shared" si="535"/>
        <v>0</v>
      </c>
      <c r="L4313" s="3">
        <f t="shared" si="536"/>
        <v>0</v>
      </c>
      <c r="M4313" s="3">
        <f t="shared" si="537"/>
        <v>0</v>
      </c>
      <c r="N4313" s="3">
        <f t="shared" si="538"/>
        <v>0</v>
      </c>
      <c r="O4313" s="3">
        <f t="shared" si="539"/>
        <v>0</v>
      </c>
      <c r="P4313" s="2">
        <f t="shared" si="540"/>
        <v>0</v>
      </c>
    </row>
    <row r="4314" spans="1:16">
      <c r="A4314" s="1">
        <v>4310</v>
      </c>
      <c r="G4314" s="3">
        <v>0</v>
      </c>
      <c r="H4314" s="2"/>
      <c r="I4314" s="3">
        <f t="shared" si="533"/>
        <v>0</v>
      </c>
      <c r="J4314" s="3">
        <f t="shared" si="534"/>
        <v>0</v>
      </c>
      <c r="K4314" s="3">
        <f t="shared" si="535"/>
        <v>0</v>
      </c>
      <c r="L4314" s="3">
        <f t="shared" si="536"/>
        <v>0</v>
      </c>
      <c r="M4314" s="3">
        <f t="shared" si="537"/>
        <v>0</v>
      </c>
      <c r="N4314" s="3">
        <f t="shared" si="538"/>
        <v>0</v>
      </c>
      <c r="O4314" s="3">
        <f t="shared" si="539"/>
        <v>0</v>
      </c>
      <c r="P4314" s="2">
        <f t="shared" si="540"/>
        <v>0</v>
      </c>
    </row>
    <row r="4315" spans="1:16">
      <c r="A4315" s="1">
        <v>4311</v>
      </c>
      <c r="G4315" s="3">
        <v>0</v>
      </c>
      <c r="H4315" s="2"/>
      <c r="I4315" s="3">
        <f t="shared" si="533"/>
        <v>0</v>
      </c>
      <c r="J4315" s="3">
        <f t="shared" si="534"/>
        <v>0</v>
      </c>
      <c r="K4315" s="3">
        <f t="shared" si="535"/>
        <v>0</v>
      </c>
      <c r="L4315" s="3">
        <f t="shared" si="536"/>
        <v>0</v>
      </c>
      <c r="M4315" s="3">
        <f t="shared" si="537"/>
        <v>0</v>
      </c>
      <c r="N4315" s="3">
        <f t="shared" si="538"/>
        <v>0</v>
      </c>
      <c r="O4315" s="3">
        <f t="shared" si="539"/>
        <v>0</v>
      </c>
      <c r="P4315" s="2">
        <f t="shared" si="540"/>
        <v>0</v>
      </c>
    </row>
    <row r="4316" spans="1:16">
      <c r="A4316" s="1">
        <v>4312</v>
      </c>
      <c r="G4316" s="3">
        <v>0</v>
      </c>
      <c r="H4316" s="2"/>
      <c r="I4316" s="3">
        <f t="shared" si="533"/>
        <v>0</v>
      </c>
      <c r="J4316" s="3">
        <f t="shared" si="534"/>
        <v>0</v>
      </c>
      <c r="K4316" s="3">
        <f t="shared" si="535"/>
        <v>0</v>
      </c>
      <c r="L4316" s="3">
        <f t="shared" si="536"/>
        <v>0</v>
      </c>
      <c r="M4316" s="3">
        <f t="shared" si="537"/>
        <v>0</v>
      </c>
      <c r="N4316" s="3">
        <f t="shared" si="538"/>
        <v>0</v>
      </c>
      <c r="O4316" s="3">
        <f t="shared" si="539"/>
        <v>0</v>
      </c>
      <c r="P4316" s="2">
        <f t="shared" si="540"/>
        <v>0</v>
      </c>
    </row>
    <row r="4317" spans="1:16">
      <c r="A4317" s="1">
        <v>4313</v>
      </c>
      <c r="G4317" s="3">
        <v>0</v>
      </c>
      <c r="H4317" s="2"/>
      <c r="I4317" s="3">
        <f t="shared" ref="I4317:I4380" si="541">$B$3*G4317</f>
        <v>0</v>
      </c>
      <c r="J4317" s="3">
        <f t="shared" ref="J4317:J4380" si="542">I4317-$C$3*L4317</f>
        <v>0</v>
      </c>
      <c r="K4317" s="3">
        <f t="shared" ref="K4317:K4380" si="543">J4317-$D$3*M4317</f>
        <v>0</v>
      </c>
      <c r="L4317" s="3">
        <f t="shared" ref="L4317:L4380" si="544">K4316</f>
        <v>0</v>
      </c>
      <c r="M4317" s="3">
        <f t="shared" ref="M4317:M4380" si="545">L4316</f>
        <v>0</v>
      </c>
      <c r="N4317" s="3">
        <f t="shared" ref="N4317:N4380" si="546">K4317+$E$3*L4317</f>
        <v>0</v>
      </c>
      <c r="O4317" s="3">
        <f t="shared" ref="O4317:O4380" si="547">N4317+$F$3*M4317</f>
        <v>0</v>
      </c>
      <c r="P4317" s="2">
        <f t="shared" si="540"/>
        <v>0</v>
      </c>
    </row>
    <row r="4318" spans="1:16">
      <c r="A4318" s="1">
        <v>4314</v>
      </c>
      <c r="G4318" s="3">
        <v>0</v>
      </c>
      <c r="H4318" s="2"/>
      <c r="I4318" s="3">
        <f t="shared" si="541"/>
        <v>0</v>
      </c>
      <c r="J4318" s="3">
        <f t="shared" si="542"/>
        <v>0</v>
      </c>
      <c r="K4318" s="3">
        <f t="shared" si="543"/>
        <v>0</v>
      </c>
      <c r="L4318" s="3">
        <f t="shared" si="544"/>
        <v>0</v>
      </c>
      <c r="M4318" s="3">
        <f t="shared" si="545"/>
        <v>0</v>
      </c>
      <c r="N4318" s="3">
        <f t="shared" si="546"/>
        <v>0</v>
      </c>
      <c r="O4318" s="3">
        <f t="shared" si="547"/>
        <v>0</v>
      </c>
      <c r="P4318" s="2">
        <f t="shared" si="540"/>
        <v>0</v>
      </c>
    </row>
    <row r="4319" spans="1:16">
      <c r="A4319" s="1">
        <v>4315</v>
      </c>
      <c r="G4319" s="3">
        <v>0</v>
      </c>
      <c r="H4319" s="2"/>
      <c r="I4319" s="3">
        <f t="shared" si="541"/>
        <v>0</v>
      </c>
      <c r="J4319" s="3">
        <f t="shared" si="542"/>
        <v>0</v>
      </c>
      <c r="K4319" s="3">
        <f t="shared" si="543"/>
        <v>0</v>
      </c>
      <c r="L4319" s="3">
        <f t="shared" si="544"/>
        <v>0</v>
      </c>
      <c r="M4319" s="3">
        <f t="shared" si="545"/>
        <v>0</v>
      </c>
      <c r="N4319" s="3">
        <f t="shared" si="546"/>
        <v>0</v>
      </c>
      <c r="O4319" s="3">
        <f t="shared" si="547"/>
        <v>0</v>
      </c>
      <c r="P4319" s="2">
        <f t="shared" si="540"/>
        <v>0</v>
      </c>
    </row>
    <row r="4320" spans="1:16">
      <c r="A4320" s="1">
        <v>4316</v>
      </c>
      <c r="G4320" s="3">
        <v>0</v>
      </c>
      <c r="H4320" s="2"/>
      <c r="I4320" s="3">
        <f t="shared" si="541"/>
        <v>0</v>
      </c>
      <c r="J4320" s="3">
        <f t="shared" si="542"/>
        <v>0</v>
      </c>
      <c r="K4320" s="3">
        <f t="shared" si="543"/>
        <v>0</v>
      </c>
      <c r="L4320" s="3">
        <f t="shared" si="544"/>
        <v>0</v>
      </c>
      <c r="M4320" s="3">
        <f t="shared" si="545"/>
        <v>0</v>
      </c>
      <c r="N4320" s="3">
        <f t="shared" si="546"/>
        <v>0</v>
      </c>
      <c r="O4320" s="3">
        <f t="shared" si="547"/>
        <v>0</v>
      </c>
      <c r="P4320" s="2">
        <f t="shared" si="540"/>
        <v>0</v>
      </c>
    </row>
    <row r="4321" spans="1:16">
      <c r="A4321" s="1">
        <v>4317</v>
      </c>
      <c r="G4321" s="3">
        <v>0</v>
      </c>
      <c r="H4321" s="2"/>
      <c r="I4321" s="3">
        <f t="shared" si="541"/>
        <v>0</v>
      </c>
      <c r="J4321" s="3">
        <f t="shared" si="542"/>
        <v>0</v>
      </c>
      <c r="K4321" s="3">
        <f t="shared" si="543"/>
        <v>0</v>
      </c>
      <c r="L4321" s="3">
        <f t="shared" si="544"/>
        <v>0</v>
      </c>
      <c r="M4321" s="3">
        <f t="shared" si="545"/>
        <v>0</v>
      </c>
      <c r="N4321" s="3">
        <f t="shared" si="546"/>
        <v>0</v>
      </c>
      <c r="O4321" s="3">
        <f t="shared" si="547"/>
        <v>0</v>
      </c>
      <c r="P4321" s="2">
        <f t="shared" si="540"/>
        <v>0</v>
      </c>
    </row>
    <row r="4322" spans="1:16">
      <c r="A4322" s="1">
        <v>4318</v>
      </c>
      <c r="G4322" s="3">
        <v>0</v>
      </c>
      <c r="H4322" s="2"/>
      <c r="I4322" s="3">
        <f t="shared" si="541"/>
        <v>0</v>
      </c>
      <c r="J4322" s="3">
        <f t="shared" si="542"/>
        <v>0</v>
      </c>
      <c r="K4322" s="3">
        <f t="shared" si="543"/>
        <v>0</v>
      </c>
      <c r="L4322" s="3">
        <f t="shared" si="544"/>
        <v>0</v>
      </c>
      <c r="M4322" s="3">
        <f t="shared" si="545"/>
        <v>0</v>
      </c>
      <c r="N4322" s="3">
        <f t="shared" si="546"/>
        <v>0</v>
      </c>
      <c r="O4322" s="3">
        <f t="shared" si="547"/>
        <v>0</v>
      </c>
      <c r="P4322" s="2">
        <f t="shared" si="540"/>
        <v>0</v>
      </c>
    </row>
    <row r="4323" spans="1:16">
      <c r="A4323" s="1">
        <v>4319</v>
      </c>
      <c r="G4323" s="3">
        <v>0</v>
      </c>
      <c r="H4323" s="2"/>
      <c r="I4323" s="3">
        <f t="shared" si="541"/>
        <v>0</v>
      </c>
      <c r="J4323" s="3">
        <f t="shared" si="542"/>
        <v>0</v>
      </c>
      <c r="K4323" s="3">
        <f t="shared" si="543"/>
        <v>0</v>
      </c>
      <c r="L4323" s="3">
        <f t="shared" si="544"/>
        <v>0</v>
      </c>
      <c r="M4323" s="3">
        <f t="shared" si="545"/>
        <v>0</v>
      </c>
      <c r="N4323" s="3">
        <f t="shared" si="546"/>
        <v>0</v>
      </c>
      <c r="O4323" s="3">
        <f t="shared" si="547"/>
        <v>0</v>
      </c>
      <c r="P4323" s="2">
        <f t="shared" si="540"/>
        <v>0</v>
      </c>
    </row>
    <row r="4324" spans="1:16">
      <c r="A4324" s="1">
        <v>4320</v>
      </c>
      <c r="G4324" s="3">
        <v>0</v>
      </c>
      <c r="H4324" s="2"/>
      <c r="I4324" s="3">
        <f t="shared" si="541"/>
        <v>0</v>
      </c>
      <c r="J4324" s="3">
        <f t="shared" si="542"/>
        <v>0</v>
      </c>
      <c r="K4324" s="3">
        <f t="shared" si="543"/>
        <v>0</v>
      </c>
      <c r="L4324" s="3">
        <f t="shared" si="544"/>
        <v>0</v>
      </c>
      <c r="M4324" s="3">
        <f t="shared" si="545"/>
        <v>0</v>
      </c>
      <c r="N4324" s="3">
        <f t="shared" si="546"/>
        <v>0</v>
      </c>
      <c r="O4324" s="3">
        <f t="shared" si="547"/>
        <v>0</v>
      </c>
      <c r="P4324" s="2">
        <f t="shared" si="540"/>
        <v>0</v>
      </c>
    </row>
    <row r="4325" spans="1:16">
      <c r="A4325" s="1">
        <v>4321</v>
      </c>
      <c r="G4325" s="3">
        <v>0</v>
      </c>
      <c r="H4325" s="2"/>
      <c r="I4325" s="3">
        <f t="shared" si="541"/>
        <v>0</v>
      </c>
      <c r="J4325" s="3">
        <f t="shared" si="542"/>
        <v>0</v>
      </c>
      <c r="K4325" s="3">
        <f t="shared" si="543"/>
        <v>0</v>
      </c>
      <c r="L4325" s="3">
        <f t="shared" si="544"/>
        <v>0</v>
      </c>
      <c r="M4325" s="3">
        <f t="shared" si="545"/>
        <v>0</v>
      </c>
      <c r="N4325" s="3">
        <f t="shared" si="546"/>
        <v>0</v>
      </c>
      <c r="O4325" s="3">
        <f t="shared" si="547"/>
        <v>0</v>
      </c>
      <c r="P4325" s="2">
        <f t="shared" si="540"/>
        <v>0</v>
      </c>
    </row>
    <row r="4326" spans="1:16">
      <c r="A4326" s="1">
        <v>4322</v>
      </c>
      <c r="G4326" s="3">
        <v>0</v>
      </c>
      <c r="H4326" s="2"/>
      <c r="I4326" s="3">
        <f t="shared" si="541"/>
        <v>0</v>
      </c>
      <c r="J4326" s="3">
        <f t="shared" si="542"/>
        <v>0</v>
      </c>
      <c r="K4326" s="3">
        <f t="shared" si="543"/>
        <v>0</v>
      </c>
      <c r="L4326" s="3">
        <f t="shared" si="544"/>
        <v>0</v>
      </c>
      <c r="M4326" s="3">
        <f t="shared" si="545"/>
        <v>0</v>
      </c>
      <c r="N4326" s="3">
        <f t="shared" si="546"/>
        <v>0</v>
      </c>
      <c r="O4326" s="3">
        <f t="shared" si="547"/>
        <v>0</v>
      </c>
      <c r="P4326" s="2">
        <f t="shared" si="540"/>
        <v>0</v>
      </c>
    </row>
    <row r="4327" spans="1:16">
      <c r="A4327" s="1">
        <v>4323</v>
      </c>
      <c r="G4327" s="3">
        <v>0</v>
      </c>
      <c r="H4327" s="2"/>
      <c r="I4327" s="3">
        <f t="shared" si="541"/>
        <v>0</v>
      </c>
      <c r="J4327" s="3">
        <f t="shared" si="542"/>
        <v>0</v>
      </c>
      <c r="K4327" s="3">
        <f t="shared" si="543"/>
        <v>0</v>
      </c>
      <c r="L4327" s="3">
        <f t="shared" si="544"/>
        <v>0</v>
      </c>
      <c r="M4327" s="3">
        <f t="shared" si="545"/>
        <v>0</v>
      </c>
      <c r="N4327" s="3">
        <f t="shared" si="546"/>
        <v>0</v>
      </c>
      <c r="O4327" s="3">
        <f t="shared" si="547"/>
        <v>0</v>
      </c>
      <c r="P4327" s="2">
        <f t="shared" si="540"/>
        <v>0</v>
      </c>
    </row>
    <row r="4328" spans="1:16">
      <c r="A4328" s="1">
        <v>4324</v>
      </c>
      <c r="G4328" s="3">
        <v>0</v>
      </c>
      <c r="H4328" s="2"/>
      <c r="I4328" s="3">
        <f t="shared" si="541"/>
        <v>0</v>
      </c>
      <c r="J4328" s="3">
        <f t="shared" si="542"/>
        <v>0</v>
      </c>
      <c r="K4328" s="3">
        <f t="shared" si="543"/>
        <v>0</v>
      </c>
      <c r="L4328" s="3">
        <f t="shared" si="544"/>
        <v>0</v>
      </c>
      <c r="M4328" s="3">
        <f t="shared" si="545"/>
        <v>0</v>
      </c>
      <c r="N4328" s="3">
        <f t="shared" si="546"/>
        <v>0</v>
      </c>
      <c r="O4328" s="3">
        <f t="shared" si="547"/>
        <v>0</v>
      </c>
      <c r="P4328" s="2">
        <f t="shared" si="540"/>
        <v>0</v>
      </c>
    </row>
    <row r="4329" spans="1:16">
      <c r="A4329" s="1">
        <v>4325</v>
      </c>
      <c r="G4329" s="3">
        <v>0</v>
      </c>
      <c r="H4329" s="2"/>
      <c r="I4329" s="3">
        <f t="shared" si="541"/>
        <v>0</v>
      </c>
      <c r="J4329" s="3">
        <f t="shared" si="542"/>
        <v>0</v>
      </c>
      <c r="K4329" s="3">
        <f t="shared" si="543"/>
        <v>0</v>
      </c>
      <c r="L4329" s="3">
        <f t="shared" si="544"/>
        <v>0</v>
      </c>
      <c r="M4329" s="3">
        <f t="shared" si="545"/>
        <v>0</v>
      </c>
      <c r="N4329" s="3">
        <f t="shared" si="546"/>
        <v>0</v>
      </c>
      <c r="O4329" s="3">
        <f t="shared" si="547"/>
        <v>0</v>
      </c>
      <c r="P4329" s="2">
        <f t="shared" si="540"/>
        <v>0</v>
      </c>
    </row>
    <row r="4330" spans="1:16">
      <c r="A4330" s="1">
        <v>4326</v>
      </c>
      <c r="G4330" s="3">
        <v>0</v>
      </c>
      <c r="H4330" s="2"/>
      <c r="I4330" s="3">
        <f t="shared" si="541"/>
        <v>0</v>
      </c>
      <c r="J4330" s="3">
        <f t="shared" si="542"/>
        <v>0</v>
      </c>
      <c r="K4330" s="3">
        <f t="shared" si="543"/>
        <v>0</v>
      </c>
      <c r="L4330" s="3">
        <f t="shared" si="544"/>
        <v>0</v>
      </c>
      <c r="M4330" s="3">
        <f t="shared" si="545"/>
        <v>0</v>
      </c>
      <c r="N4330" s="3">
        <f t="shared" si="546"/>
        <v>0</v>
      </c>
      <c r="O4330" s="3">
        <f t="shared" si="547"/>
        <v>0</v>
      </c>
      <c r="P4330" s="2">
        <f t="shared" si="540"/>
        <v>0</v>
      </c>
    </row>
    <row r="4331" spans="1:16">
      <c r="A4331" s="1">
        <v>4327</v>
      </c>
      <c r="G4331" s="3">
        <v>0</v>
      </c>
      <c r="H4331" s="2"/>
      <c r="I4331" s="3">
        <f t="shared" si="541"/>
        <v>0</v>
      </c>
      <c r="J4331" s="3">
        <f t="shared" si="542"/>
        <v>0</v>
      </c>
      <c r="K4331" s="3">
        <f t="shared" si="543"/>
        <v>0</v>
      </c>
      <c r="L4331" s="3">
        <f t="shared" si="544"/>
        <v>0</v>
      </c>
      <c r="M4331" s="3">
        <f t="shared" si="545"/>
        <v>0</v>
      </c>
      <c r="N4331" s="3">
        <f t="shared" si="546"/>
        <v>0</v>
      </c>
      <c r="O4331" s="3">
        <f t="shared" si="547"/>
        <v>0</v>
      </c>
      <c r="P4331" s="2">
        <f t="shared" si="540"/>
        <v>0</v>
      </c>
    </row>
    <row r="4332" spans="1:16">
      <c r="A4332" s="1">
        <v>4328</v>
      </c>
      <c r="G4332" s="3">
        <v>0</v>
      </c>
      <c r="H4332" s="2"/>
      <c r="I4332" s="3">
        <f t="shared" si="541"/>
        <v>0</v>
      </c>
      <c r="J4332" s="3">
        <f t="shared" si="542"/>
        <v>0</v>
      </c>
      <c r="K4332" s="3">
        <f t="shared" si="543"/>
        <v>0</v>
      </c>
      <c r="L4332" s="3">
        <f t="shared" si="544"/>
        <v>0</v>
      </c>
      <c r="M4332" s="3">
        <f t="shared" si="545"/>
        <v>0</v>
      </c>
      <c r="N4332" s="3">
        <f t="shared" si="546"/>
        <v>0</v>
      </c>
      <c r="O4332" s="3">
        <f t="shared" si="547"/>
        <v>0</v>
      </c>
      <c r="P4332" s="2">
        <f t="shared" si="540"/>
        <v>0</v>
      </c>
    </row>
    <row r="4333" spans="1:16">
      <c r="A4333" s="1">
        <v>4329</v>
      </c>
      <c r="G4333" s="3">
        <v>0</v>
      </c>
      <c r="H4333" s="2"/>
      <c r="I4333" s="3">
        <f t="shared" si="541"/>
        <v>0</v>
      </c>
      <c r="J4333" s="3">
        <f t="shared" si="542"/>
        <v>0</v>
      </c>
      <c r="K4333" s="3">
        <f t="shared" si="543"/>
        <v>0</v>
      </c>
      <c r="L4333" s="3">
        <f t="shared" si="544"/>
        <v>0</v>
      </c>
      <c r="M4333" s="3">
        <f t="shared" si="545"/>
        <v>0</v>
      </c>
      <c r="N4333" s="3">
        <f t="shared" si="546"/>
        <v>0</v>
      </c>
      <c r="O4333" s="3">
        <f t="shared" si="547"/>
        <v>0</v>
      </c>
      <c r="P4333" s="2">
        <f t="shared" si="540"/>
        <v>0</v>
      </c>
    </row>
    <row r="4334" spans="1:16">
      <c r="A4334" s="1">
        <v>4330</v>
      </c>
      <c r="G4334" s="3">
        <v>0</v>
      </c>
      <c r="H4334" s="2"/>
      <c r="I4334" s="3">
        <f t="shared" si="541"/>
        <v>0</v>
      </c>
      <c r="J4334" s="3">
        <f t="shared" si="542"/>
        <v>0</v>
      </c>
      <c r="K4334" s="3">
        <f t="shared" si="543"/>
        <v>0</v>
      </c>
      <c r="L4334" s="3">
        <f t="shared" si="544"/>
        <v>0</v>
      </c>
      <c r="M4334" s="3">
        <f t="shared" si="545"/>
        <v>0</v>
      </c>
      <c r="N4334" s="3">
        <f t="shared" si="546"/>
        <v>0</v>
      </c>
      <c r="O4334" s="3">
        <f t="shared" si="547"/>
        <v>0</v>
      </c>
      <c r="P4334" s="2">
        <f t="shared" si="540"/>
        <v>0</v>
      </c>
    </row>
    <row r="4335" spans="1:16">
      <c r="A4335" s="1">
        <v>4331</v>
      </c>
      <c r="G4335" s="3">
        <v>0</v>
      </c>
      <c r="H4335" s="2"/>
      <c r="I4335" s="3">
        <f t="shared" si="541"/>
        <v>0</v>
      </c>
      <c r="J4335" s="3">
        <f t="shared" si="542"/>
        <v>0</v>
      </c>
      <c r="K4335" s="3">
        <f t="shared" si="543"/>
        <v>0</v>
      </c>
      <c r="L4335" s="3">
        <f t="shared" si="544"/>
        <v>0</v>
      </c>
      <c r="M4335" s="3">
        <f t="shared" si="545"/>
        <v>0</v>
      </c>
      <c r="N4335" s="3">
        <f t="shared" si="546"/>
        <v>0</v>
      </c>
      <c r="O4335" s="3">
        <f t="shared" si="547"/>
        <v>0</v>
      </c>
      <c r="P4335" s="2">
        <f t="shared" si="540"/>
        <v>0</v>
      </c>
    </row>
    <row r="4336" spans="1:16">
      <c r="A4336" s="1">
        <v>4332</v>
      </c>
      <c r="G4336" s="3">
        <v>0</v>
      </c>
      <c r="H4336" s="2"/>
      <c r="I4336" s="3">
        <f t="shared" si="541"/>
        <v>0</v>
      </c>
      <c r="J4336" s="3">
        <f t="shared" si="542"/>
        <v>0</v>
      </c>
      <c r="K4336" s="3">
        <f t="shared" si="543"/>
        <v>0</v>
      </c>
      <c r="L4336" s="3">
        <f t="shared" si="544"/>
        <v>0</v>
      </c>
      <c r="M4336" s="3">
        <f t="shared" si="545"/>
        <v>0</v>
      </c>
      <c r="N4336" s="3">
        <f t="shared" si="546"/>
        <v>0</v>
      </c>
      <c r="O4336" s="3">
        <f t="shared" si="547"/>
        <v>0</v>
      </c>
      <c r="P4336" s="2">
        <f t="shared" si="540"/>
        <v>0</v>
      </c>
    </row>
    <row r="4337" spans="1:16">
      <c r="A4337" s="1">
        <v>4333</v>
      </c>
      <c r="G4337" s="3">
        <v>0</v>
      </c>
      <c r="H4337" s="2"/>
      <c r="I4337" s="3">
        <f t="shared" si="541"/>
        <v>0</v>
      </c>
      <c r="J4337" s="3">
        <f t="shared" si="542"/>
        <v>0</v>
      </c>
      <c r="K4337" s="3">
        <f t="shared" si="543"/>
        <v>0</v>
      </c>
      <c r="L4337" s="3">
        <f t="shared" si="544"/>
        <v>0</v>
      </c>
      <c r="M4337" s="3">
        <f t="shared" si="545"/>
        <v>0</v>
      </c>
      <c r="N4337" s="3">
        <f t="shared" si="546"/>
        <v>0</v>
      </c>
      <c r="O4337" s="3">
        <f t="shared" si="547"/>
        <v>0</v>
      </c>
      <c r="P4337" s="2">
        <f t="shared" si="540"/>
        <v>0</v>
      </c>
    </row>
    <row r="4338" spans="1:16">
      <c r="A4338" s="1">
        <v>4334</v>
      </c>
      <c r="G4338" s="3">
        <v>0</v>
      </c>
      <c r="H4338" s="2"/>
      <c r="I4338" s="3">
        <f t="shared" si="541"/>
        <v>0</v>
      </c>
      <c r="J4338" s="3">
        <f t="shared" si="542"/>
        <v>0</v>
      </c>
      <c r="K4338" s="3">
        <f t="shared" si="543"/>
        <v>0</v>
      </c>
      <c r="L4338" s="3">
        <f t="shared" si="544"/>
        <v>0</v>
      </c>
      <c r="M4338" s="3">
        <f t="shared" si="545"/>
        <v>0</v>
      </c>
      <c r="N4338" s="3">
        <f t="shared" si="546"/>
        <v>0</v>
      </c>
      <c r="O4338" s="3">
        <f t="shared" si="547"/>
        <v>0</v>
      </c>
      <c r="P4338" s="2">
        <f t="shared" si="540"/>
        <v>0</v>
      </c>
    </row>
    <row r="4339" spans="1:16">
      <c r="A4339" s="1">
        <v>4335</v>
      </c>
      <c r="G4339" s="3">
        <v>0</v>
      </c>
      <c r="H4339" s="2"/>
      <c r="I4339" s="3">
        <f t="shared" si="541"/>
        <v>0</v>
      </c>
      <c r="J4339" s="3">
        <f t="shared" si="542"/>
        <v>0</v>
      </c>
      <c r="K4339" s="3">
        <f t="shared" si="543"/>
        <v>0</v>
      </c>
      <c r="L4339" s="3">
        <f t="shared" si="544"/>
        <v>0</v>
      </c>
      <c r="M4339" s="3">
        <f t="shared" si="545"/>
        <v>0</v>
      </c>
      <c r="N4339" s="3">
        <f t="shared" si="546"/>
        <v>0</v>
      </c>
      <c r="O4339" s="3">
        <f t="shared" si="547"/>
        <v>0</v>
      </c>
      <c r="P4339" s="2">
        <f t="shared" si="540"/>
        <v>0</v>
      </c>
    </row>
    <row r="4340" spans="1:16">
      <c r="A4340" s="1">
        <v>4336</v>
      </c>
      <c r="G4340" s="3">
        <v>0</v>
      </c>
      <c r="H4340" s="2"/>
      <c r="I4340" s="3">
        <f t="shared" si="541"/>
        <v>0</v>
      </c>
      <c r="J4340" s="3">
        <f t="shared" si="542"/>
        <v>0</v>
      </c>
      <c r="K4340" s="3">
        <f t="shared" si="543"/>
        <v>0</v>
      </c>
      <c r="L4340" s="3">
        <f t="shared" si="544"/>
        <v>0</v>
      </c>
      <c r="M4340" s="3">
        <f t="shared" si="545"/>
        <v>0</v>
      </c>
      <c r="N4340" s="3">
        <f t="shared" si="546"/>
        <v>0</v>
      </c>
      <c r="O4340" s="3">
        <f t="shared" si="547"/>
        <v>0</v>
      </c>
      <c r="P4340" s="2">
        <f t="shared" si="540"/>
        <v>0</v>
      </c>
    </row>
    <row r="4341" spans="1:16">
      <c r="A4341" s="1">
        <v>4337</v>
      </c>
      <c r="G4341" s="3">
        <v>0</v>
      </c>
      <c r="H4341" s="2"/>
      <c r="I4341" s="3">
        <f t="shared" si="541"/>
        <v>0</v>
      </c>
      <c r="J4341" s="3">
        <f t="shared" si="542"/>
        <v>0</v>
      </c>
      <c r="K4341" s="3">
        <f t="shared" si="543"/>
        <v>0</v>
      </c>
      <c r="L4341" s="3">
        <f t="shared" si="544"/>
        <v>0</v>
      </c>
      <c r="M4341" s="3">
        <f t="shared" si="545"/>
        <v>0</v>
      </c>
      <c r="N4341" s="3">
        <f t="shared" si="546"/>
        <v>0</v>
      </c>
      <c r="O4341" s="3">
        <f t="shared" si="547"/>
        <v>0</v>
      </c>
      <c r="P4341" s="2">
        <f t="shared" si="540"/>
        <v>0</v>
      </c>
    </row>
    <row r="4342" spans="1:16">
      <c r="A4342" s="1">
        <v>4338</v>
      </c>
      <c r="G4342" s="3">
        <v>0</v>
      </c>
      <c r="H4342" s="2"/>
      <c r="I4342" s="3">
        <f t="shared" si="541"/>
        <v>0</v>
      </c>
      <c r="J4342" s="3">
        <f t="shared" si="542"/>
        <v>0</v>
      </c>
      <c r="K4342" s="3">
        <f t="shared" si="543"/>
        <v>0</v>
      </c>
      <c r="L4342" s="3">
        <f t="shared" si="544"/>
        <v>0</v>
      </c>
      <c r="M4342" s="3">
        <f t="shared" si="545"/>
        <v>0</v>
      </c>
      <c r="N4342" s="3">
        <f t="shared" si="546"/>
        <v>0</v>
      </c>
      <c r="O4342" s="3">
        <f t="shared" si="547"/>
        <v>0</v>
      </c>
      <c r="P4342" s="2">
        <f t="shared" si="540"/>
        <v>0</v>
      </c>
    </row>
    <row r="4343" spans="1:16">
      <c r="A4343" s="1">
        <v>4339</v>
      </c>
      <c r="G4343" s="3">
        <v>0</v>
      </c>
      <c r="H4343" s="2"/>
      <c r="I4343" s="3">
        <f t="shared" si="541"/>
        <v>0</v>
      </c>
      <c r="J4343" s="3">
        <f t="shared" si="542"/>
        <v>0</v>
      </c>
      <c r="K4343" s="3">
        <f t="shared" si="543"/>
        <v>0</v>
      </c>
      <c r="L4343" s="3">
        <f t="shared" si="544"/>
        <v>0</v>
      </c>
      <c r="M4343" s="3">
        <f t="shared" si="545"/>
        <v>0</v>
      </c>
      <c r="N4343" s="3">
        <f t="shared" si="546"/>
        <v>0</v>
      </c>
      <c r="O4343" s="3">
        <f t="shared" si="547"/>
        <v>0</v>
      </c>
      <c r="P4343" s="2">
        <f t="shared" si="540"/>
        <v>0</v>
      </c>
    </row>
    <row r="4344" spans="1:16">
      <c r="A4344" s="1">
        <v>4340</v>
      </c>
      <c r="G4344" s="3">
        <v>0</v>
      </c>
      <c r="H4344" s="2"/>
      <c r="I4344" s="3">
        <f t="shared" si="541"/>
        <v>0</v>
      </c>
      <c r="J4344" s="3">
        <f t="shared" si="542"/>
        <v>0</v>
      </c>
      <c r="K4344" s="3">
        <f t="shared" si="543"/>
        <v>0</v>
      </c>
      <c r="L4344" s="3">
        <f t="shared" si="544"/>
        <v>0</v>
      </c>
      <c r="M4344" s="3">
        <f t="shared" si="545"/>
        <v>0</v>
      </c>
      <c r="N4344" s="3">
        <f t="shared" si="546"/>
        <v>0</v>
      </c>
      <c r="O4344" s="3">
        <f t="shared" si="547"/>
        <v>0</v>
      </c>
      <c r="P4344" s="2">
        <f t="shared" si="540"/>
        <v>0</v>
      </c>
    </row>
    <row r="4345" spans="1:16">
      <c r="A4345" s="1">
        <v>4341</v>
      </c>
      <c r="G4345" s="3">
        <v>0</v>
      </c>
      <c r="H4345" s="2"/>
      <c r="I4345" s="3">
        <f t="shared" si="541"/>
        <v>0</v>
      </c>
      <c r="J4345" s="3">
        <f t="shared" si="542"/>
        <v>0</v>
      </c>
      <c r="K4345" s="3">
        <f t="shared" si="543"/>
        <v>0</v>
      </c>
      <c r="L4345" s="3">
        <f t="shared" si="544"/>
        <v>0</v>
      </c>
      <c r="M4345" s="3">
        <f t="shared" si="545"/>
        <v>0</v>
      </c>
      <c r="N4345" s="3">
        <f t="shared" si="546"/>
        <v>0</v>
      </c>
      <c r="O4345" s="3">
        <f t="shared" si="547"/>
        <v>0</v>
      </c>
      <c r="P4345" s="2">
        <f t="shared" si="540"/>
        <v>0</v>
      </c>
    </row>
    <row r="4346" spans="1:16">
      <c r="A4346" s="1">
        <v>4342</v>
      </c>
      <c r="G4346" s="3">
        <v>0</v>
      </c>
      <c r="H4346" s="2"/>
      <c r="I4346" s="3">
        <f t="shared" si="541"/>
        <v>0</v>
      </c>
      <c r="J4346" s="3">
        <f t="shared" si="542"/>
        <v>0</v>
      </c>
      <c r="K4346" s="3">
        <f t="shared" si="543"/>
        <v>0</v>
      </c>
      <c r="L4346" s="3">
        <f t="shared" si="544"/>
        <v>0</v>
      </c>
      <c r="M4346" s="3">
        <f t="shared" si="545"/>
        <v>0</v>
      </c>
      <c r="N4346" s="3">
        <f t="shared" si="546"/>
        <v>0</v>
      </c>
      <c r="O4346" s="3">
        <f t="shared" si="547"/>
        <v>0</v>
      </c>
      <c r="P4346" s="2">
        <f t="shared" si="540"/>
        <v>0</v>
      </c>
    </row>
    <row r="4347" spans="1:16">
      <c r="A4347" s="1">
        <v>4343</v>
      </c>
      <c r="G4347" s="3">
        <v>0</v>
      </c>
      <c r="H4347" s="2"/>
      <c r="I4347" s="3">
        <f t="shared" si="541"/>
        <v>0</v>
      </c>
      <c r="J4347" s="3">
        <f t="shared" si="542"/>
        <v>0</v>
      </c>
      <c r="K4347" s="3">
        <f t="shared" si="543"/>
        <v>0</v>
      </c>
      <c r="L4347" s="3">
        <f t="shared" si="544"/>
        <v>0</v>
      </c>
      <c r="M4347" s="3">
        <f t="shared" si="545"/>
        <v>0</v>
      </c>
      <c r="N4347" s="3">
        <f t="shared" si="546"/>
        <v>0</v>
      </c>
      <c r="O4347" s="3">
        <f t="shared" si="547"/>
        <v>0</v>
      </c>
      <c r="P4347" s="2">
        <f t="shared" si="540"/>
        <v>0</v>
      </c>
    </row>
    <row r="4348" spans="1:16">
      <c r="A4348" s="1">
        <v>4344</v>
      </c>
      <c r="G4348" s="3">
        <v>0</v>
      </c>
      <c r="H4348" s="2"/>
      <c r="I4348" s="3">
        <f t="shared" si="541"/>
        <v>0</v>
      </c>
      <c r="J4348" s="3">
        <f t="shared" si="542"/>
        <v>0</v>
      </c>
      <c r="K4348" s="3">
        <f t="shared" si="543"/>
        <v>0</v>
      </c>
      <c r="L4348" s="3">
        <f t="shared" si="544"/>
        <v>0</v>
      </c>
      <c r="M4348" s="3">
        <f t="shared" si="545"/>
        <v>0</v>
      </c>
      <c r="N4348" s="3">
        <f t="shared" si="546"/>
        <v>0</v>
      </c>
      <c r="O4348" s="3">
        <f t="shared" si="547"/>
        <v>0</v>
      </c>
      <c r="P4348" s="2">
        <f t="shared" si="540"/>
        <v>0</v>
      </c>
    </row>
    <row r="4349" spans="1:16">
      <c r="A4349" s="1">
        <v>4345</v>
      </c>
      <c r="G4349" s="3">
        <v>0</v>
      </c>
      <c r="H4349" s="2"/>
      <c r="I4349" s="3">
        <f t="shared" si="541"/>
        <v>0</v>
      </c>
      <c r="J4349" s="3">
        <f t="shared" si="542"/>
        <v>0</v>
      </c>
      <c r="K4349" s="3">
        <f t="shared" si="543"/>
        <v>0</v>
      </c>
      <c r="L4349" s="3">
        <f t="shared" si="544"/>
        <v>0</v>
      </c>
      <c r="M4349" s="3">
        <f t="shared" si="545"/>
        <v>0</v>
      </c>
      <c r="N4349" s="3">
        <f t="shared" si="546"/>
        <v>0</v>
      </c>
      <c r="O4349" s="3">
        <f t="shared" si="547"/>
        <v>0</v>
      </c>
      <c r="P4349" s="2">
        <f t="shared" si="540"/>
        <v>0</v>
      </c>
    </row>
    <row r="4350" spans="1:16">
      <c r="A4350" s="1">
        <v>4346</v>
      </c>
      <c r="G4350" s="3">
        <v>0</v>
      </c>
      <c r="H4350" s="2"/>
      <c r="I4350" s="3">
        <f t="shared" si="541"/>
        <v>0</v>
      </c>
      <c r="J4350" s="3">
        <f t="shared" si="542"/>
        <v>0</v>
      </c>
      <c r="K4350" s="3">
        <f t="shared" si="543"/>
        <v>0</v>
      </c>
      <c r="L4350" s="3">
        <f t="shared" si="544"/>
        <v>0</v>
      </c>
      <c r="M4350" s="3">
        <f t="shared" si="545"/>
        <v>0</v>
      </c>
      <c r="N4350" s="3">
        <f t="shared" si="546"/>
        <v>0</v>
      </c>
      <c r="O4350" s="3">
        <f t="shared" si="547"/>
        <v>0</v>
      </c>
      <c r="P4350" s="2">
        <f t="shared" si="540"/>
        <v>0</v>
      </c>
    </row>
    <row r="4351" spans="1:16">
      <c r="A4351" s="1">
        <v>4347</v>
      </c>
      <c r="G4351" s="3">
        <v>0</v>
      </c>
      <c r="H4351" s="2"/>
      <c r="I4351" s="3">
        <f t="shared" si="541"/>
        <v>0</v>
      </c>
      <c r="J4351" s="3">
        <f t="shared" si="542"/>
        <v>0</v>
      </c>
      <c r="K4351" s="3">
        <f t="shared" si="543"/>
        <v>0</v>
      </c>
      <c r="L4351" s="3">
        <f t="shared" si="544"/>
        <v>0</v>
      </c>
      <c r="M4351" s="3">
        <f t="shared" si="545"/>
        <v>0</v>
      </c>
      <c r="N4351" s="3">
        <f t="shared" si="546"/>
        <v>0</v>
      </c>
      <c r="O4351" s="3">
        <f t="shared" si="547"/>
        <v>0</v>
      </c>
      <c r="P4351" s="2">
        <f t="shared" si="540"/>
        <v>0</v>
      </c>
    </row>
    <row r="4352" spans="1:16">
      <c r="A4352" s="1">
        <v>4348</v>
      </c>
      <c r="G4352" s="3">
        <v>0</v>
      </c>
      <c r="H4352" s="2"/>
      <c r="I4352" s="3">
        <f t="shared" si="541"/>
        <v>0</v>
      </c>
      <c r="J4352" s="3">
        <f t="shared" si="542"/>
        <v>0</v>
      </c>
      <c r="K4352" s="3">
        <f t="shared" si="543"/>
        <v>0</v>
      </c>
      <c r="L4352" s="3">
        <f t="shared" si="544"/>
        <v>0</v>
      </c>
      <c r="M4352" s="3">
        <f t="shared" si="545"/>
        <v>0</v>
      </c>
      <c r="N4352" s="3">
        <f t="shared" si="546"/>
        <v>0</v>
      </c>
      <c r="O4352" s="3">
        <f t="shared" si="547"/>
        <v>0</v>
      </c>
      <c r="P4352" s="2">
        <f t="shared" si="540"/>
        <v>0</v>
      </c>
    </row>
    <row r="4353" spans="1:16">
      <c r="A4353" s="1">
        <v>4349</v>
      </c>
      <c r="G4353" s="3">
        <v>0</v>
      </c>
      <c r="H4353" s="2"/>
      <c r="I4353" s="3">
        <f t="shared" si="541"/>
        <v>0</v>
      </c>
      <c r="J4353" s="3">
        <f t="shared" si="542"/>
        <v>0</v>
      </c>
      <c r="K4353" s="3">
        <f t="shared" si="543"/>
        <v>0</v>
      </c>
      <c r="L4353" s="3">
        <f t="shared" si="544"/>
        <v>0</v>
      </c>
      <c r="M4353" s="3">
        <f t="shared" si="545"/>
        <v>0</v>
      </c>
      <c r="N4353" s="3">
        <f t="shared" si="546"/>
        <v>0</v>
      </c>
      <c r="O4353" s="3">
        <f t="shared" si="547"/>
        <v>0</v>
      </c>
      <c r="P4353" s="2">
        <f t="shared" si="540"/>
        <v>0</v>
      </c>
    </row>
    <row r="4354" spans="1:16">
      <c r="A4354" s="1">
        <v>4350</v>
      </c>
      <c r="G4354" s="3">
        <v>0</v>
      </c>
      <c r="H4354" s="2"/>
      <c r="I4354" s="3">
        <f t="shared" si="541"/>
        <v>0</v>
      </c>
      <c r="J4354" s="3">
        <f t="shared" si="542"/>
        <v>0</v>
      </c>
      <c r="K4354" s="3">
        <f t="shared" si="543"/>
        <v>0</v>
      </c>
      <c r="L4354" s="3">
        <f t="shared" si="544"/>
        <v>0</v>
      </c>
      <c r="M4354" s="3">
        <f t="shared" si="545"/>
        <v>0</v>
      </c>
      <c r="N4354" s="3">
        <f t="shared" si="546"/>
        <v>0</v>
      </c>
      <c r="O4354" s="3">
        <f t="shared" si="547"/>
        <v>0</v>
      </c>
      <c r="P4354" s="2">
        <f t="shared" si="540"/>
        <v>0</v>
      </c>
    </row>
    <row r="4355" spans="1:16">
      <c r="A4355" s="1">
        <v>4351</v>
      </c>
      <c r="G4355" s="3">
        <v>0</v>
      </c>
      <c r="H4355" s="2"/>
      <c r="I4355" s="3">
        <f t="shared" si="541"/>
        <v>0</v>
      </c>
      <c r="J4355" s="3">
        <f t="shared" si="542"/>
        <v>0</v>
      </c>
      <c r="K4355" s="3">
        <f t="shared" si="543"/>
        <v>0</v>
      </c>
      <c r="L4355" s="3">
        <f t="shared" si="544"/>
        <v>0</v>
      </c>
      <c r="M4355" s="3">
        <f t="shared" si="545"/>
        <v>0</v>
      </c>
      <c r="N4355" s="3">
        <f t="shared" si="546"/>
        <v>0</v>
      </c>
      <c r="O4355" s="3">
        <f t="shared" si="547"/>
        <v>0</v>
      </c>
      <c r="P4355" s="2">
        <f t="shared" si="540"/>
        <v>0</v>
      </c>
    </row>
    <row r="4356" spans="1:16">
      <c r="A4356" s="1">
        <v>4352</v>
      </c>
      <c r="G4356" s="3">
        <v>0</v>
      </c>
      <c r="H4356" s="2"/>
      <c r="I4356" s="3">
        <f t="shared" si="541"/>
        <v>0</v>
      </c>
      <c r="J4356" s="3">
        <f t="shared" si="542"/>
        <v>0</v>
      </c>
      <c r="K4356" s="3">
        <f t="shared" si="543"/>
        <v>0</v>
      </c>
      <c r="L4356" s="3">
        <f t="shared" si="544"/>
        <v>0</v>
      </c>
      <c r="M4356" s="3">
        <f t="shared" si="545"/>
        <v>0</v>
      </c>
      <c r="N4356" s="3">
        <f t="shared" si="546"/>
        <v>0</v>
      </c>
      <c r="O4356" s="3">
        <f t="shared" si="547"/>
        <v>0</v>
      </c>
      <c r="P4356" s="2">
        <f t="shared" si="540"/>
        <v>0</v>
      </c>
    </row>
    <row r="4357" spans="1:16">
      <c r="A4357" s="1">
        <v>4353</v>
      </c>
      <c r="G4357" s="3">
        <v>0</v>
      </c>
      <c r="H4357" s="2"/>
      <c r="I4357" s="3">
        <f t="shared" si="541"/>
        <v>0</v>
      </c>
      <c r="J4357" s="3">
        <f t="shared" si="542"/>
        <v>0</v>
      </c>
      <c r="K4357" s="3">
        <f t="shared" si="543"/>
        <v>0</v>
      </c>
      <c r="L4357" s="3">
        <f t="shared" si="544"/>
        <v>0</v>
      </c>
      <c r="M4357" s="3">
        <f t="shared" si="545"/>
        <v>0</v>
      </c>
      <c r="N4357" s="3">
        <f t="shared" si="546"/>
        <v>0</v>
      </c>
      <c r="O4357" s="3">
        <f t="shared" si="547"/>
        <v>0</v>
      </c>
      <c r="P4357" s="2">
        <f t="shared" ref="P4357:P4420" si="548">O4357</f>
        <v>0</v>
      </c>
    </row>
    <row r="4358" spans="1:16">
      <c r="A4358" s="1">
        <v>4354</v>
      </c>
      <c r="G4358" s="3">
        <v>0</v>
      </c>
      <c r="H4358" s="2"/>
      <c r="I4358" s="3">
        <f t="shared" si="541"/>
        <v>0</v>
      </c>
      <c r="J4358" s="3">
        <f t="shared" si="542"/>
        <v>0</v>
      </c>
      <c r="K4358" s="3">
        <f t="shared" si="543"/>
        <v>0</v>
      </c>
      <c r="L4358" s="3">
        <f t="shared" si="544"/>
        <v>0</v>
      </c>
      <c r="M4358" s="3">
        <f t="shared" si="545"/>
        <v>0</v>
      </c>
      <c r="N4358" s="3">
        <f t="shared" si="546"/>
        <v>0</v>
      </c>
      <c r="O4358" s="3">
        <f t="shared" si="547"/>
        <v>0</v>
      </c>
      <c r="P4358" s="2">
        <f t="shared" si="548"/>
        <v>0</v>
      </c>
    </row>
    <row r="4359" spans="1:16">
      <c r="A4359" s="1">
        <v>4355</v>
      </c>
      <c r="G4359" s="3">
        <v>0</v>
      </c>
      <c r="H4359" s="2"/>
      <c r="I4359" s="3">
        <f t="shared" si="541"/>
        <v>0</v>
      </c>
      <c r="J4359" s="3">
        <f t="shared" si="542"/>
        <v>0</v>
      </c>
      <c r="K4359" s="3">
        <f t="shared" si="543"/>
        <v>0</v>
      </c>
      <c r="L4359" s="3">
        <f t="shared" si="544"/>
        <v>0</v>
      </c>
      <c r="M4359" s="3">
        <f t="shared" si="545"/>
        <v>0</v>
      </c>
      <c r="N4359" s="3">
        <f t="shared" si="546"/>
        <v>0</v>
      </c>
      <c r="O4359" s="3">
        <f t="shared" si="547"/>
        <v>0</v>
      </c>
      <c r="P4359" s="2">
        <f t="shared" si="548"/>
        <v>0</v>
      </c>
    </row>
    <row r="4360" spans="1:16">
      <c r="A4360" s="1">
        <v>4356</v>
      </c>
      <c r="G4360" s="3">
        <v>0</v>
      </c>
      <c r="H4360" s="2"/>
      <c r="I4360" s="3">
        <f t="shared" si="541"/>
        <v>0</v>
      </c>
      <c r="J4360" s="3">
        <f t="shared" si="542"/>
        <v>0</v>
      </c>
      <c r="K4360" s="3">
        <f t="shared" si="543"/>
        <v>0</v>
      </c>
      <c r="L4360" s="3">
        <f t="shared" si="544"/>
        <v>0</v>
      </c>
      <c r="M4360" s="3">
        <f t="shared" si="545"/>
        <v>0</v>
      </c>
      <c r="N4360" s="3">
        <f t="shared" si="546"/>
        <v>0</v>
      </c>
      <c r="O4360" s="3">
        <f t="shared" si="547"/>
        <v>0</v>
      </c>
      <c r="P4360" s="2">
        <f t="shared" si="548"/>
        <v>0</v>
      </c>
    </row>
    <row r="4361" spans="1:16">
      <c r="A4361" s="1">
        <v>4357</v>
      </c>
      <c r="G4361" s="3">
        <v>0</v>
      </c>
      <c r="H4361" s="2"/>
      <c r="I4361" s="3">
        <f t="shared" si="541"/>
        <v>0</v>
      </c>
      <c r="J4361" s="3">
        <f t="shared" si="542"/>
        <v>0</v>
      </c>
      <c r="K4361" s="3">
        <f t="shared" si="543"/>
        <v>0</v>
      </c>
      <c r="L4361" s="3">
        <f t="shared" si="544"/>
        <v>0</v>
      </c>
      <c r="M4361" s="3">
        <f t="shared" si="545"/>
        <v>0</v>
      </c>
      <c r="N4361" s="3">
        <f t="shared" si="546"/>
        <v>0</v>
      </c>
      <c r="O4361" s="3">
        <f t="shared" si="547"/>
        <v>0</v>
      </c>
      <c r="P4361" s="2">
        <f t="shared" si="548"/>
        <v>0</v>
      </c>
    </row>
    <row r="4362" spans="1:16">
      <c r="A4362" s="1">
        <v>4358</v>
      </c>
      <c r="G4362" s="3">
        <v>0</v>
      </c>
      <c r="H4362" s="2"/>
      <c r="I4362" s="3">
        <f t="shared" si="541"/>
        <v>0</v>
      </c>
      <c r="J4362" s="3">
        <f t="shared" si="542"/>
        <v>0</v>
      </c>
      <c r="K4362" s="3">
        <f t="shared" si="543"/>
        <v>0</v>
      </c>
      <c r="L4362" s="3">
        <f t="shared" si="544"/>
        <v>0</v>
      </c>
      <c r="M4362" s="3">
        <f t="shared" si="545"/>
        <v>0</v>
      </c>
      <c r="N4362" s="3">
        <f t="shared" si="546"/>
        <v>0</v>
      </c>
      <c r="O4362" s="3">
        <f t="shared" si="547"/>
        <v>0</v>
      </c>
      <c r="P4362" s="2">
        <f t="shared" si="548"/>
        <v>0</v>
      </c>
    </row>
    <row r="4363" spans="1:16">
      <c r="A4363" s="1">
        <v>4359</v>
      </c>
      <c r="G4363" s="3">
        <v>0</v>
      </c>
      <c r="H4363" s="2"/>
      <c r="I4363" s="3">
        <f t="shared" si="541"/>
        <v>0</v>
      </c>
      <c r="J4363" s="3">
        <f t="shared" si="542"/>
        <v>0</v>
      </c>
      <c r="K4363" s="3">
        <f t="shared" si="543"/>
        <v>0</v>
      </c>
      <c r="L4363" s="3">
        <f t="shared" si="544"/>
        <v>0</v>
      </c>
      <c r="M4363" s="3">
        <f t="shared" si="545"/>
        <v>0</v>
      </c>
      <c r="N4363" s="3">
        <f t="shared" si="546"/>
        <v>0</v>
      </c>
      <c r="O4363" s="3">
        <f t="shared" si="547"/>
        <v>0</v>
      </c>
      <c r="P4363" s="2">
        <f t="shared" si="548"/>
        <v>0</v>
      </c>
    </row>
    <row r="4364" spans="1:16">
      <c r="A4364" s="1">
        <v>4360</v>
      </c>
      <c r="G4364" s="3">
        <v>0</v>
      </c>
      <c r="H4364" s="2"/>
      <c r="I4364" s="3">
        <f t="shared" si="541"/>
        <v>0</v>
      </c>
      <c r="J4364" s="3">
        <f t="shared" si="542"/>
        <v>0</v>
      </c>
      <c r="K4364" s="3">
        <f t="shared" si="543"/>
        <v>0</v>
      </c>
      <c r="L4364" s="3">
        <f t="shared" si="544"/>
        <v>0</v>
      </c>
      <c r="M4364" s="3">
        <f t="shared" si="545"/>
        <v>0</v>
      </c>
      <c r="N4364" s="3">
        <f t="shared" si="546"/>
        <v>0</v>
      </c>
      <c r="O4364" s="3">
        <f t="shared" si="547"/>
        <v>0</v>
      </c>
      <c r="P4364" s="2">
        <f t="shared" si="548"/>
        <v>0</v>
      </c>
    </row>
    <row r="4365" spans="1:16">
      <c r="A4365" s="1">
        <v>4361</v>
      </c>
      <c r="G4365" s="3">
        <v>0</v>
      </c>
      <c r="H4365" s="2"/>
      <c r="I4365" s="3">
        <f t="shared" si="541"/>
        <v>0</v>
      </c>
      <c r="J4365" s="3">
        <f t="shared" si="542"/>
        <v>0</v>
      </c>
      <c r="K4365" s="3">
        <f t="shared" si="543"/>
        <v>0</v>
      </c>
      <c r="L4365" s="3">
        <f t="shared" si="544"/>
        <v>0</v>
      </c>
      <c r="M4365" s="3">
        <f t="shared" si="545"/>
        <v>0</v>
      </c>
      <c r="N4365" s="3">
        <f t="shared" si="546"/>
        <v>0</v>
      </c>
      <c r="O4365" s="3">
        <f t="shared" si="547"/>
        <v>0</v>
      </c>
      <c r="P4365" s="2">
        <f t="shared" si="548"/>
        <v>0</v>
      </c>
    </row>
    <row r="4366" spans="1:16">
      <c r="A4366" s="1">
        <v>4362</v>
      </c>
      <c r="G4366" s="3">
        <v>0</v>
      </c>
      <c r="H4366" s="2"/>
      <c r="I4366" s="3">
        <f t="shared" si="541"/>
        <v>0</v>
      </c>
      <c r="J4366" s="3">
        <f t="shared" si="542"/>
        <v>0</v>
      </c>
      <c r="K4366" s="3">
        <f t="shared" si="543"/>
        <v>0</v>
      </c>
      <c r="L4366" s="3">
        <f t="shared" si="544"/>
        <v>0</v>
      </c>
      <c r="M4366" s="3">
        <f t="shared" si="545"/>
        <v>0</v>
      </c>
      <c r="N4366" s="3">
        <f t="shared" si="546"/>
        <v>0</v>
      </c>
      <c r="O4366" s="3">
        <f t="shared" si="547"/>
        <v>0</v>
      </c>
      <c r="P4366" s="2">
        <f t="shared" si="548"/>
        <v>0</v>
      </c>
    </row>
    <row r="4367" spans="1:16">
      <c r="A4367" s="1">
        <v>4363</v>
      </c>
      <c r="G4367" s="3">
        <v>0</v>
      </c>
      <c r="H4367" s="2"/>
      <c r="I4367" s="3">
        <f t="shared" si="541"/>
        <v>0</v>
      </c>
      <c r="J4367" s="3">
        <f t="shared" si="542"/>
        <v>0</v>
      </c>
      <c r="K4367" s="3">
        <f t="shared" si="543"/>
        <v>0</v>
      </c>
      <c r="L4367" s="3">
        <f t="shared" si="544"/>
        <v>0</v>
      </c>
      <c r="M4367" s="3">
        <f t="shared" si="545"/>
        <v>0</v>
      </c>
      <c r="N4367" s="3">
        <f t="shared" si="546"/>
        <v>0</v>
      </c>
      <c r="O4367" s="3">
        <f t="shared" si="547"/>
        <v>0</v>
      </c>
      <c r="P4367" s="2">
        <f t="shared" si="548"/>
        <v>0</v>
      </c>
    </row>
    <row r="4368" spans="1:16">
      <c r="A4368" s="1">
        <v>4364</v>
      </c>
      <c r="G4368" s="3">
        <v>0</v>
      </c>
      <c r="H4368" s="2"/>
      <c r="I4368" s="3">
        <f t="shared" si="541"/>
        <v>0</v>
      </c>
      <c r="J4368" s="3">
        <f t="shared" si="542"/>
        <v>0</v>
      </c>
      <c r="K4368" s="3">
        <f t="shared" si="543"/>
        <v>0</v>
      </c>
      <c r="L4368" s="3">
        <f t="shared" si="544"/>
        <v>0</v>
      </c>
      <c r="M4368" s="3">
        <f t="shared" si="545"/>
        <v>0</v>
      </c>
      <c r="N4368" s="3">
        <f t="shared" si="546"/>
        <v>0</v>
      </c>
      <c r="O4368" s="3">
        <f t="shared" si="547"/>
        <v>0</v>
      </c>
      <c r="P4368" s="2">
        <f t="shared" si="548"/>
        <v>0</v>
      </c>
    </row>
    <row r="4369" spans="1:16">
      <c r="A4369" s="1">
        <v>4365</v>
      </c>
      <c r="G4369" s="3">
        <v>0</v>
      </c>
      <c r="H4369" s="2"/>
      <c r="I4369" s="3">
        <f t="shared" si="541"/>
        <v>0</v>
      </c>
      <c r="J4369" s="3">
        <f t="shared" si="542"/>
        <v>0</v>
      </c>
      <c r="K4369" s="3">
        <f t="shared" si="543"/>
        <v>0</v>
      </c>
      <c r="L4369" s="3">
        <f t="shared" si="544"/>
        <v>0</v>
      </c>
      <c r="M4369" s="3">
        <f t="shared" si="545"/>
        <v>0</v>
      </c>
      <c r="N4369" s="3">
        <f t="shared" si="546"/>
        <v>0</v>
      </c>
      <c r="O4369" s="3">
        <f t="shared" si="547"/>
        <v>0</v>
      </c>
      <c r="P4369" s="2">
        <f t="shared" si="548"/>
        <v>0</v>
      </c>
    </row>
    <row r="4370" spans="1:16">
      <c r="A4370" s="1">
        <v>4366</v>
      </c>
      <c r="G4370" s="3">
        <v>0</v>
      </c>
      <c r="H4370" s="2"/>
      <c r="I4370" s="3">
        <f t="shared" si="541"/>
        <v>0</v>
      </c>
      <c r="J4370" s="3">
        <f t="shared" si="542"/>
        <v>0</v>
      </c>
      <c r="K4370" s="3">
        <f t="shared" si="543"/>
        <v>0</v>
      </c>
      <c r="L4370" s="3">
        <f t="shared" si="544"/>
        <v>0</v>
      </c>
      <c r="M4370" s="3">
        <f t="shared" si="545"/>
        <v>0</v>
      </c>
      <c r="N4370" s="3">
        <f t="shared" si="546"/>
        <v>0</v>
      </c>
      <c r="O4370" s="3">
        <f t="shared" si="547"/>
        <v>0</v>
      </c>
      <c r="P4370" s="2">
        <f t="shared" si="548"/>
        <v>0</v>
      </c>
    </row>
    <row r="4371" spans="1:16">
      <c r="A4371" s="1">
        <v>4367</v>
      </c>
      <c r="G4371" s="3">
        <v>0</v>
      </c>
      <c r="H4371" s="2"/>
      <c r="I4371" s="3">
        <f t="shared" si="541"/>
        <v>0</v>
      </c>
      <c r="J4371" s="3">
        <f t="shared" si="542"/>
        <v>0</v>
      </c>
      <c r="K4371" s="3">
        <f t="shared" si="543"/>
        <v>0</v>
      </c>
      <c r="L4371" s="3">
        <f t="shared" si="544"/>
        <v>0</v>
      </c>
      <c r="M4371" s="3">
        <f t="shared" si="545"/>
        <v>0</v>
      </c>
      <c r="N4371" s="3">
        <f t="shared" si="546"/>
        <v>0</v>
      </c>
      <c r="O4371" s="3">
        <f t="shared" si="547"/>
        <v>0</v>
      </c>
      <c r="P4371" s="2">
        <f t="shared" si="548"/>
        <v>0</v>
      </c>
    </row>
    <row r="4372" spans="1:16">
      <c r="A4372" s="1">
        <v>4368</v>
      </c>
      <c r="G4372" s="3">
        <v>0</v>
      </c>
      <c r="H4372" s="2"/>
      <c r="I4372" s="3">
        <f t="shared" si="541"/>
        <v>0</v>
      </c>
      <c r="J4372" s="3">
        <f t="shared" si="542"/>
        <v>0</v>
      </c>
      <c r="K4372" s="3">
        <f t="shared" si="543"/>
        <v>0</v>
      </c>
      <c r="L4372" s="3">
        <f t="shared" si="544"/>
        <v>0</v>
      </c>
      <c r="M4372" s="3">
        <f t="shared" si="545"/>
        <v>0</v>
      </c>
      <c r="N4372" s="3">
        <f t="shared" si="546"/>
        <v>0</v>
      </c>
      <c r="O4372" s="3">
        <f t="shared" si="547"/>
        <v>0</v>
      </c>
      <c r="P4372" s="2">
        <f t="shared" si="548"/>
        <v>0</v>
      </c>
    </row>
    <row r="4373" spans="1:16">
      <c r="A4373" s="1">
        <v>4369</v>
      </c>
      <c r="G4373" s="3">
        <v>0</v>
      </c>
      <c r="H4373" s="2"/>
      <c r="I4373" s="3">
        <f t="shared" si="541"/>
        <v>0</v>
      </c>
      <c r="J4373" s="3">
        <f t="shared" si="542"/>
        <v>0</v>
      </c>
      <c r="K4373" s="3">
        <f t="shared" si="543"/>
        <v>0</v>
      </c>
      <c r="L4373" s="3">
        <f t="shared" si="544"/>
        <v>0</v>
      </c>
      <c r="M4373" s="3">
        <f t="shared" si="545"/>
        <v>0</v>
      </c>
      <c r="N4373" s="3">
        <f t="shared" si="546"/>
        <v>0</v>
      </c>
      <c r="O4373" s="3">
        <f t="shared" si="547"/>
        <v>0</v>
      </c>
      <c r="P4373" s="2">
        <f t="shared" si="548"/>
        <v>0</v>
      </c>
    </row>
    <row r="4374" spans="1:16">
      <c r="A4374" s="1">
        <v>4370</v>
      </c>
      <c r="G4374" s="3">
        <v>0</v>
      </c>
      <c r="H4374" s="2"/>
      <c r="I4374" s="3">
        <f t="shared" si="541"/>
        <v>0</v>
      </c>
      <c r="J4374" s="3">
        <f t="shared" si="542"/>
        <v>0</v>
      </c>
      <c r="K4374" s="3">
        <f t="shared" si="543"/>
        <v>0</v>
      </c>
      <c r="L4374" s="3">
        <f t="shared" si="544"/>
        <v>0</v>
      </c>
      <c r="M4374" s="3">
        <f t="shared" si="545"/>
        <v>0</v>
      </c>
      <c r="N4374" s="3">
        <f t="shared" si="546"/>
        <v>0</v>
      </c>
      <c r="O4374" s="3">
        <f t="shared" si="547"/>
        <v>0</v>
      </c>
      <c r="P4374" s="2">
        <f t="shared" si="548"/>
        <v>0</v>
      </c>
    </row>
    <row r="4375" spans="1:16">
      <c r="A4375" s="1">
        <v>4371</v>
      </c>
      <c r="G4375" s="3">
        <v>0</v>
      </c>
      <c r="H4375" s="2"/>
      <c r="I4375" s="3">
        <f t="shared" si="541"/>
        <v>0</v>
      </c>
      <c r="J4375" s="3">
        <f t="shared" si="542"/>
        <v>0</v>
      </c>
      <c r="K4375" s="3">
        <f t="shared" si="543"/>
        <v>0</v>
      </c>
      <c r="L4375" s="3">
        <f t="shared" si="544"/>
        <v>0</v>
      </c>
      <c r="M4375" s="3">
        <f t="shared" si="545"/>
        <v>0</v>
      </c>
      <c r="N4375" s="3">
        <f t="shared" si="546"/>
        <v>0</v>
      </c>
      <c r="O4375" s="3">
        <f t="shared" si="547"/>
        <v>0</v>
      </c>
      <c r="P4375" s="2">
        <f t="shared" si="548"/>
        <v>0</v>
      </c>
    </row>
    <row r="4376" spans="1:16">
      <c r="A4376" s="1">
        <v>4372</v>
      </c>
      <c r="G4376" s="3">
        <v>0</v>
      </c>
      <c r="H4376" s="2"/>
      <c r="I4376" s="3">
        <f t="shared" si="541"/>
        <v>0</v>
      </c>
      <c r="J4376" s="3">
        <f t="shared" si="542"/>
        <v>0</v>
      </c>
      <c r="K4376" s="3">
        <f t="shared" si="543"/>
        <v>0</v>
      </c>
      <c r="L4376" s="3">
        <f t="shared" si="544"/>
        <v>0</v>
      </c>
      <c r="M4376" s="3">
        <f t="shared" si="545"/>
        <v>0</v>
      </c>
      <c r="N4376" s="3">
        <f t="shared" si="546"/>
        <v>0</v>
      </c>
      <c r="O4376" s="3">
        <f t="shared" si="547"/>
        <v>0</v>
      </c>
      <c r="P4376" s="2">
        <f t="shared" si="548"/>
        <v>0</v>
      </c>
    </row>
    <row r="4377" spans="1:16">
      <c r="A4377" s="1">
        <v>4373</v>
      </c>
      <c r="G4377" s="3">
        <v>0</v>
      </c>
      <c r="H4377" s="2"/>
      <c r="I4377" s="3">
        <f t="shared" si="541"/>
        <v>0</v>
      </c>
      <c r="J4377" s="3">
        <f t="shared" si="542"/>
        <v>0</v>
      </c>
      <c r="K4377" s="3">
        <f t="shared" si="543"/>
        <v>0</v>
      </c>
      <c r="L4377" s="3">
        <f t="shared" si="544"/>
        <v>0</v>
      </c>
      <c r="M4377" s="3">
        <f t="shared" si="545"/>
        <v>0</v>
      </c>
      <c r="N4377" s="3">
        <f t="shared" si="546"/>
        <v>0</v>
      </c>
      <c r="O4377" s="3">
        <f t="shared" si="547"/>
        <v>0</v>
      </c>
      <c r="P4377" s="2">
        <f t="shared" si="548"/>
        <v>0</v>
      </c>
    </row>
    <row r="4378" spans="1:16">
      <c r="A4378" s="1">
        <v>4374</v>
      </c>
      <c r="G4378" s="3">
        <v>0</v>
      </c>
      <c r="H4378" s="2"/>
      <c r="I4378" s="3">
        <f t="shared" si="541"/>
        <v>0</v>
      </c>
      <c r="J4378" s="3">
        <f t="shared" si="542"/>
        <v>0</v>
      </c>
      <c r="K4378" s="3">
        <f t="shared" si="543"/>
        <v>0</v>
      </c>
      <c r="L4378" s="3">
        <f t="shared" si="544"/>
        <v>0</v>
      </c>
      <c r="M4378" s="3">
        <f t="shared" si="545"/>
        <v>0</v>
      </c>
      <c r="N4378" s="3">
        <f t="shared" si="546"/>
        <v>0</v>
      </c>
      <c r="O4378" s="3">
        <f t="shared" si="547"/>
        <v>0</v>
      </c>
      <c r="P4378" s="2">
        <f t="shared" si="548"/>
        <v>0</v>
      </c>
    </row>
    <row r="4379" spans="1:16">
      <c r="A4379" s="1">
        <v>4375</v>
      </c>
      <c r="G4379" s="3">
        <v>0</v>
      </c>
      <c r="H4379" s="2"/>
      <c r="I4379" s="3">
        <f t="shared" si="541"/>
        <v>0</v>
      </c>
      <c r="J4379" s="3">
        <f t="shared" si="542"/>
        <v>0</v>
      </c>
      <c r="K4379" s="3">
        <f t="shared" si="543"/>
        <v>0</v>
      </c>
      <c r="L4379" s="3">
        <f t="shared" si="544"/>
        <v>0</v>
      </c>
      <c r="M4379" s="3">
        <f t="shared" si="545"/>
        <v>0</v>
      </c>
      <c r="N4379" s="3">
        <f t="shared" si="546"/>
        <v>0</v>
      </c>
      <c r="O4379" s="3">
        <f t="shared" si="547"/>
        <v>0</v>
      </c>
      <c r="P4379" s="2">
        <f t="shared" si="548"/>
        <v>0</v>
      </c>
    </row>
    <row r="4380" spans="1:16">
      <c r="A4380" s="1">
        <v>4376</v>
      </c>
      <c r="G4380" s="3">
        <v>0</v>
      </c>
      <c r="H4380" s="2"/>
      <c r="I4380" s="3">
        <f t="shared" si="541"/>
        <v>0</v>
      </c>
      <c r="J4380" s="3">
        <f t="shared" si="542"/>
        <v>0</v>
      </c>
      <c r="K4380" s="3">
        <f t="shared" si="543"/>
        <v>0</v>
      </c>
      <c r="L4380" s="3">
        <f t="shared" si="544"/>
        <v>0</v>
      </c>
      <c r="M4380" s="3">
        <f t="shared" si="545"/>
        <v>0</v>
      </c>
      <c r="N4380" s="3">
        <f t="shared" si="546"/>
        <v>0</v>
      </c>
      <c r="O4380" s="3">
        <f t="shared" si="547"/>
        <v>0</v>
      </c>
      <c r="P4380" s="2">
        <f t="shared" si="548"/>
        <v>0</v>
      </c>
    </row>
    <row r="4381" spans="1:16">
      <c r="A4381" s="1">
        <v>4377</v>
      </c>
      <c r="G4381" s="3">
        <v>0</v>
      </c>
      <c r="H4381" s="2"/>
      <c r="I4381" s="3">
        <f t="shared" ref="I4381:I4444" si="549">$B$3*G4381</f>
        <v>0</v>
      </c>
      <c r="J4381" s="3">
        <f t="shared" ref="J4381:J4444" si="550">I4381-$C$3*L4381</f>
        <v>0</v>
      </c>
      <c r="K4381" s="3">
        <f t="shared" ref="K4381:K4444" si="551">J4381-$D$3*M4381</f>
        <v>0</v>
      </c>
      <c r="L4381" s="3">
        <f t="shared" ref="L4381:L4444" si="552">K4380</f>
        <v>0</v>
      </c>
      <c r="M4381" s="3">
        <f t="shared" ref="M4381:M4444" si="553">L4380</f>
        <v>0</v>
      </c>
      <c r="N4381" s="3">
        <f t="shared" ref="N4381:N4444" si="554">K4381+$E$3*L4381</f>
        <v>0</v>
      </c>
      <c r="O4381" s="3">
        <f t="shared" ref="O4381:O4444" si="555">N4381+$F$3*M4381</f>
        <v>0</v>
      </c>
      <c r="P4381" s="2">
        <f t="shared" si="548"/>
        <v>0</v>
      </c>
    </row>
    <row r="4382" spans="1:16">
      <c r="A4382" s="1">
        <v>4378</v>
      </c>
      <c r="G4382" s="3">
        <v>0</v>
      </c>
      <c r="H4382" s="2"/>
      <c r="I4382" s="3">
        <f t="shared" si="549"/>
        <v>0</v>
      </c>
      <c r="J4382" s="3">
        <f t="shared" si="550"/>
        <v>0</v>
      </c>
      <c r="K4382" s="3">
        <f t="shared" si="551"/>
        <v>0</v>
      </c>
      <c r="L4382" s="3">
        <f t="shared" si="552"/>
        <v>0</v>
      </c>
      <c r="M4382" s="3">
        <f t="shared" si="553"/>
        <v>0</v>
      </c>
      <c r="N4382" s="3">
        <f t="shared" si="554"/>
        <v>0</v>
      </c>
      <c r="O4382" s="3">
        <f t="shared" si="555"/>
        <v>0</v>
      </c>
      <c r="P4382" s="2">
        <f t="shared" si="548"/>
        <v>0</v>
      </c>
    </row>
    <row r="4383" spans="1:16">
      <c r="A4383" s="1">
        <v>4379</v>
      </c>
      <c r="G4383" s="3">
        <v>0</v>
      </c>
      <c r="H4383" s="2"/>
      <c r="I4383" s="3">
        <f t="shared" si="549"/>
        <v>0</v>
      </c>
      <c r="J4383" s="3">
        <f t="shared" si="550"/>
        <v>0</v>
      </c>
      <c r="K4383" s="3">
        <f t="shared" si="551"/>
        <v>0</v>
      </c>
      <c r="L4383" s="3">
        <f t="shared" si="552"/>
        <v>0</v>
      </c>
      <c r="M4383" s="3">
        <f t="shared" si="553"/>
        <v>0</v>
      </c>
      <c r="N4383" s="3">
        <f t="shared" si="554"/>
        <v>0</v>
      </c>
      <c r="O4383" s="3">
        <f t="shared" si="555"/>
        <v>0</v>
      </c>
      <c r="P4383" s="2">
        <f t="shared" si="548"/>
        <v>0</v>
      </c>
    </row>
    <row r="4384" spans="1:16">
      <c r="A4384" s="1">
        <v>4380</v>
      </c>
      <c r="G4384" s="3">
        <v>0</v>
      </c>
      <c r="H4384" s="2"/>
      <c r="I4384" s="3">
        <f t="shared" si="549"/>
        <v>0</v>
      </c>
      <c r="J4384" s="3">
        <f t="shared" si="550"/>
        <v>0</v>
      </c>
      <c r="K4384" s="3">
        <f t="shared" si="551"/>
        <v>0</v>
      </c>
      <c r="L4384" s="3">
        <f t="shared" si="552"/>
        <v>0</v>
      </c>
      <c r="M4384" s="3">
        <f t="shared" si="553"/>
        <v>0</v>
      </c>
      <c r="N4384" s="3">
        <f t="shared" si="554"/>
        <v>0</v>
      </c>
      <c r="O4384" s="3">
        <f t="shared" si="555"/>
        <v>0</v>
      </c>
      <c r="P4384" s="2">
        <f t="shared" si="548"/>
        <v>0</v>
      </c>
    </row>
    <row r="4385" spans="1:16">
      <c r="A4385" s="1">
        <v>4381</v>
      </c>
      <c r="G4385" s="3">
        <v>0</v>
      </c>
      <c r="H4385" s="2"/>
      <c r="I4385" s="3">
        <f t="shared" si="549"/>
        <v>0</v>
      </c>
      <c r="J4385" s="3">
        <f t="shared" si="550"/>
        <v>0</v>
      </c>
      <c r="K4385" s="3">
        <f t="shared" si="551"/>
        <v>0</v>
      </c>
      <c r="L4385" s="3">
        <f t="shared" si="552"/>
        <v>0</v>
      </c>
      <c r="M4385" s="3">
        <f t="shared" si="553"/>
        <v>0</v>
      </c>
      <c r="N4385" s="3">
        <f t="shared" si="554"/>
        <v>0</v>
      </c>
      <c r="O4385" s="3">
        <f t="shared" si="555"/>
        <v>0</v>
      </c>
      <c r="P4385" s="2">
        <f t="shared" si="548"/>
        <v>0</v>
      </c>
    </row>
    <row r="4386" spans="1:16">
      <c r="A4386" s="1">
        <v>4382</v>
      </c>
      <c r="G4386" s="3">
        <v>0</v>
      </c>
      <c r="H4386" s="2"/>
      <c r="I4386" s="3">
        <f t="shared" si="549"/>
        <v>0</v>
      </c>
      <c r="J4386" s="3">
        <f t="shared" si="550"/>
        <v>0</v>
      </c>
      <c r="K4386" s="3">
        <f t="shared" si="551"/>
        <v>0</v>
      </c>
      <c r="L4386" s="3">
        <f t="shared" si="552"/>
        <v>0</v>
      </c>
      <c r="M4386" s="3">
        <f t="shared" si="553"/>
        <v>0</v>
      </c>
      <c r="N4386" s="3">
        <f t="shared" si="554"/>
        <v>0</v>
      </c>
      <c r="O4386" s="3">
        <f t="shared" si="555"/>
        <v>0</v>
      </c>
      <c r="P4386" s="2">
        <f t="shared" si="548"/>
        <v>0</v>
      </c>
    </row>
    <row r="4387" spans="1:16">
      <c r="A4387" s="1">
        <v>4383</v>
      </c>
      <c r="G4387" s="3">
        <v>0</v>
      </c>
      <c r="H4387" s="2"/>
      <c r="I4387" s="3">
        <f t="shared" si="549"/>
        <v>0</v>
      </c>
      <c r="J4387" s="3">
        <f t="shared" si="550"/>
        <v>0</v>
      </c>
      <c r="K4387" s="3">
        <f t="shared" si="551"/>
        <v>0</v>
      </c>
      <c r="L4387" s="3">
        <f t="shared" si="552"/>
        <v>0</v>
      </c>
      <c r="M4387" s="3">
        <f t="shared" si="553"/>
        <v>0</v>
      </c>
      <c r="N4387" s="3">
        <f t="shared" si="554"/>
        <v>0</v>
      </c>
      <c r="O4387" s="3">
        <f t="shared" si="555"/>
        <v>0</v>
      </c>
      <c r="P4387" s="2">
        <f t="shared" si="548"/>
        <v>0</v>
      </c>
    </row>
    <row r="4388" spans="1:16">
      <c r="A4388" s="1">
        <v>4384</v>
      </c>
      <c r="G4388" s="3">
        <v>0</v>
      </c>
      <c r="H4388" s="2"/>
      <c r="I4388" s="3">
        <f t="shared" si="549"/>
        <v>0</v>
      </c>
      <c r="J4388" s="3">
        <f t="shared" si="550"/>
        <v>0</v>
      </c>
      <c r="K4388" s="3">
        <f t="shared" si="551"/>
        <v>0</v>
      </c>
      <c r="L4388" s="3">
        <f t="shared" si="552"/>
        <v>0</v>
      </c>
      <c r="M4388" s="3">
        <f t="shared" si="553"/>
        <v>0</v>
      </c>
      <c r="N4388" s="3">
        <f t="shared" si="554"/>
        <v>0</v>
      </c>
      <c r="O4388" s="3">
        <f t="shared" si="555"/>
        <v>0</v>
      </c>
      <c r="P4388" s="2">
        <f t="shared" si="548"/>
        <v>0</v>
      </c>
    </row>
    <row r="4389" spans="1:16">
      <c r="A4389" s="1">
        <v>4385</v>
      </c>
      <c r="G4389" s="3">
        <v>0</v>
      </c>
      <c r="H4389" s="2"/>
      <c r="I4389" s="3">
        <f t="shared" si="549"/>
        <v>0</v>
      </c>
      <c r="J4389" s="3">
        <f t="shared" si="550"/>
        <v>0</v>
      </c>
      <c r="K4389" s="3">
        <f t="shared" si="551"/>
        <v>0</v>
      </c>
      <c r="L4389" s="3">
        <f t="shared" si="552"/>
        <v>0</v>
      </c>
      <c r="M4389" s="3">
        <f t="shared" si="553"/>
        <v>0</v>
      </c>
      <c r="N4389" s="3">
        <f t="shared" si="554"/>
        <v>0</v>
      </c>
      <c r="O4389" s="3">
        <f t="shared" si="555"/>
        <v>0</v>
      </c>
      <c r="P4389" s="2">
        <f t="shared" si="548"/>
        <v>0</v>
      </c>
    </row>
    <row r="4390" spans="1:16">
      <c r="A4390" s="1">
        <v>4386</v>
      </c>
      <c r="G4390" s="3">
        <v>0</v>
      </c>
      <c r="H4390" s="2"/>
      <c r="I4390" s="3">
        <f t="shared" si="549"/>
        <v>0</v>
      </c>
      <c r="J4390" s="3">
        <f t="shared" si="550"/>
        <v>0</v>
      </c>
      <c r="K4390" s="3">
        <f t="shared" si="551"/>
        <v>0</v>
      </c>
      <c r="L4390" s="3">
        <f t="shared" si="552"/>
        <v>0</v>
      </c>
      <c r="M4390" s="3">
        <f t="shared" si="553"/>
        <v>0</v>
      </c>
      <c r="N4390" s="3">
        <f t="shared" si="554"/>
        <v>0</v>
      </c>
      <c r="O4390" s="3">
        <f t="shared" si="555"/>
        <v>0</v>
      </c>
      <c r="P4390" s="2">
        <f t="shared" si="548"/>
        <v>0</v>
      </c>
    </row>
    <row r="4391" spans="1:16">
      <c r="A4391" s="1">
        <v>4387</v>
      </c>
      <c r="G4391" s="3">
        <v>0</v>
      </c>
      <c r="H4391" s="2"/>
      <c r="I4391" s="3">
        <f t="shared" si="549"/>
        <v>0</v>
      </c>
      <c r="J4391" s="3">
        <f t="shared" si="550"/>
        <v>0</v>
      </c>
      <c r="K4391" s="3">
        <f t="shared" si="551"/>
        <v>0</v>
      </c>
      <c r="L4391" s="3">
        <f t="shared" si="552"/>
        <v>0</v>
      </c>
      <c r="M4391" s="3">
        <f t="shared" si="553"/>
        <v>0</v>
      </c>
      <c r="N4391" s="3">
        <f t="shared" si="554"/>
        <v>0</v>
      </c>
      <c r="O4391" s="3">
        <f t="shared" si="555"/>
        <v>0</v>
      </c>
      <c r="P4391" s="2">
        <f t="shared" si="548"/>
        <v>0</v>
      </c>
    </row>
    <row r="4392" spans="1:16">
      <c r="A4392" s="1">
        <v>4388</v>
      </c>
      <c r="G4392" s="3">
        <v>0</v>
      </c>
      <c r="H4392" s="2"/>
      <c r="I4392" s="3">
        <f t="shared" si="549"/>
        <v>0</v>
      </c>
      <c r="J4392" s="3">
        <f t="shared" si="550"/>
        <v>0</v>
      </c>
      <c r="K4392" s="3">
        <f t="shared" si="551"/>
        <v>0</v>
      </c>
      <c r="L4392" s="3">
        <f t="shared" si="552"/>
        <v>0</v>
      </c>
      <c r="M4392" s="3">
        <f t="shared" si="553"/>
        <v>0</v>
      </c>
      <c r="N4392" s="3">
        <f t="shared" si="554"/>
        <v>0</v>
      </c>
      <c r="O4392" s="3">
        <f t="shared" si="555"/>
        <v>0</v>
      </c>
      <c r="P4392" s="2">
        <f t="shared" si="548"/>
        <v>0</v>
      </c>
    </row>
    <row r="4393" spans="1:16">
      <c r="A4393" s="1">
        <v>4389</v>
      </c>
      <c r="G4393" s="3">
        <v>0</v>
      </c>
      <c r="H4393" s="2"/>
      <c r="I4393" s="3">
        <f t="shared" si="549"/>
        <v>0</v>
      </c>
      <c r="J4393" s="3">
        <f t="shared" si="550"/>
        <v>0</v>
      </c>
      <c r="K4393" s="3">
        <f t="shared" si="551"/>
        <v>0</v>
      </c>
      <c r="L4393" s="3">
        <f t="shared" si="552"/>
        <v>0</v>
      </c>
      <c r="M4393" s="3">
        <f t="shared" si="553"/>
        <v>0</v>
      </c>
      <c r="N4393" s="3">
        <f t="shared" si="554"/>
        <v>0</v>
      </c>
      <c r="O4393" s="3">
        <f t="shared" si="555"/>
        <v>0</v>
      </c>
      <c r="P4393" s="2">
        <f t="shared" si="548"/>
        <v>0</v>
      </c>
    </row>
    <row r="4394" spans="1:16">
      <c r="A4394" s="1">
        <v>4390</v>
      </c>
      <c r="G4394" s="3">
        <v>0</v>
      </c>
      <c r="H4394" s="2"/>
      <c r="I4394" s="3">
        <f t="shared" si="549"/>
        <v>0</v>
      </c>
      <c r="J4394" s="3">
        <f t="shared" si="550"/>
        <v>0</v>
      </c>
      <c r="K4394" s="3">
        <f t="shared" si="551"/>
        <v>0</v>
      </c>
      <c r="L4394" s="3">
        <f t="shared" si="552"/>
        <v>0</v>
      </c>
      <c r="M4394" s="3">
        <f t="shared" si="553"/>
        <v>0</v>
      </c>
      <c r="N4394" s="3">
        <f t="shared" si="554"/>
        <v>0</v>
      </c>
      <c r="O4394" s="3">
        <f t="shared" si="555"/>
        <v>0</v>
      </c>
      <c r="P4394" s="2">
        <f t="shared" si="548"/>
        <v>0</v>
      </c>
    </row>
    <row r="4395" spans="1:16">
      <c r="A4395" s="1">
        <v>4391</v>
      </c>
      <c r="G4395" s="3">
        <v>0</v>
      </c>
      <c r="H4395" s="2"/>
      <c r="I4395" s="3">
        <f t="shared" si="549"/>
        <v>0</v>
      </c>
      <c r="J4395" s="3">
        <f t="shared" si="550"/>
        <v>0</v>
      </c>
      <c r="K4395" s="3">
        <f t="shared" si="551"/>
        <v>0</v>
      </c>
      <c r="L4395" s="3">
        <f t="shared" si="552"/>
        <v>0</v>
      </c>
      <c r="M4395" s="3">
        <f t="shared" si="553"/>
        <v>0</v>
      </c>
      <c r="N4395" s="3">
        <f t="shared" si="554"/>
        <v>0</v>
      </c>
      <c r="O4395" s="3">
        <f t="shared" si="555"/>
        <v>0</v>
      </c>
      <c r="P4395" s="2">
        <f t="shared" si="548"/>
        <v>0</v>
      </c>
    </row>
    <row r="4396" spans="1:16">
      <c r="A4396" s="1">
        <v>4392</v>
      </c>
      <c r="G4396" s="3">
        <v>0</v>
      </c>
      <c r="H4396" s="2"/>
      <c r="I4396" s="3">
        <f t="shared" si="549"/>
        <v>0</v>
      </c>
      <c r="J4396" s="3">
        <f t="shared" si="550"/>
        <v>0</v>
      </c>
      <c r="K4396" s="3">
        <f t="shared" si="551"/>
        <v>0</v>
      </c>
      <c r="L4396" s="3">
        <f t="shared" si="552"/>
        <v>0</v>
      </c>
      <c r="M4396" s="3">
        <f t="shared" si="553"/>
        <v>0</v>
      </c>
      <c r="N4396" s="3">
        <f t="shared" si="554"/>
        <v>0</v>
      </c>
      <c r="O4396" s="3">
        <f t="shared" si="555"/>
        <v>0</v>
      </c>
      <c r="P4396" s="2">
        <f t="shared" si="548"/>
        <v>0</v>
      </c>
    </row>
    <row r="4397" spans="1:16">
      <c r="A4397" s="1">
        <v>4393</v>
      </c>
      <c r="G4397" s="3">
        <v>0</v>
      </c>
      <c r="H4397" s="2"/>
      <c r="I4397" s="3">
        <f t="shared" si="549"/>
        <v>0</v>
      </c>
      <c r="J4397" s="3">
        <f t="shared" si="550"/>
        <v>0</v>
      </c>
      <c r="K4397" s="3">
        <f t="shared" si="551"/>
        <v>0</v>
      </c>
      <c r="L4397" s="3">
        <f t="shared" si="552"/>
        <v>0</v>
      </c>
      <c r="M4397" s="3">
        <f t="shared" si="553"/>
        <v>0</v>
      </c>
      <c r="N4397" s="3">
        <f t="shared" si="554"/>
        <v>0</v>
      </c>
      <c r="O4397" s="3">
        <f t="shared" si="555"/>
        <v>0</v>
      </c>
      <c r="P4397" s="2">
        <f t="shared" si="548"/>
        <v>0</v>
      </c>
    </row>
    <row r="4398" spans="1:16">
      <c r="A4398" s="1">
        <v>4394</v>
      </c>
      <c r="G4398" s="3">
        <v>0</v>
      </c>
      <c r="H4398" s="2"/>
      <c r="I4398" s="3">
        <f t="shared" si="549"/>
        <v>0</v>
      </c>
      <c r="J4398" s="3">
        <f t="shared" si="550"/>
        <v>0</v>
      </c>
      <c r="K4398" s="3">
        <f t="shared" si="551"/>
        <v>0</v>
      </c>
      <c r="L4398" s="3">
        <f t="shared" si="552"/>
        <v>0</v>
      </c>
      <c r="M4398" s="3">
        <f t="shared" si="553"/>
        <v>0</v>
      </c>
      <c r="N4398" s="3">
        <f t="shared" si="554"/>
        <v>0</v>
      </c>
      <c r="O4398" s="3">
        <f t="shared" si="555"/>
        <v>0</v>
      </c>
      <c r="P4398" s="2">
        <f t="shared" si="548"/>
        <v>0</v>
      </c>
    </row>
    <row r="4399" spans="1:16">
      <c r="A4399" s="1">
        <v>4395</v>
      </c>
      <c r="G4399" s="3">
        <v>0</v>
      </c>
      <c r="H4399" s="2"/>
      <c r="I4399" s="3">
        <f t="shared" si="549"/>
        <v>0</v>
      </c>
      <c r="J4399" s="3">
        <f t="shared" si="550"/>
        <v>0</v>
      </c>
      <c r="K4399" s="3">
        <f t="shared" si="551"/>
        <v>0</v>
      </c>
      <c r="L4399" s="3">
        <f t="shared" si="552"/>
        <v>0</v>
      </c>
      <c r="M4399" s="3">
        <f t="shared" si="553"/>
        <v>0</v>
      </c>
      <c r="N4399" s="3">
        <f t="shared" si="554"/>
        <v>0</v>
      </c>
      <c r="O4399" s="3">
        <f t="shared" si="555"/>
        <v>0</v>
      </c>
      <c r="P4399" s="2">
        <f t="shared" si="548"/>
        <v>0</v>
      </c>
    </row>
    <row r="4400" spans="1:16">
      <c r="A4400" s="1">
        <v>4396</v>
      </c>
      <c r="G4400" s="3">
        <v>0</v>
      </c>
      <c r="H4400" s="2"/>
      <c r="I4400" s="3">
        <f t="shared" si="549"/>
        <v>0</v>
      </c>
      <c r="J4400" s="3">
        <f t="shared" si="550"/>
        <v>0</v>
      </c>
      <c r="K4400" s="3">
        <f t="shared" si="551"/>
        <v>0</v>
      </c>
      <c r="L4400" s="3">
        <f t="shared" si="552"/>
        <v>0</v>
      </c>
      <c r="M4400" s="3">
        <f t="shared" si="553"/>
        <v>0</v>
      </c>
      <c r="N4400" s="3">
        <f t="shared" si="554"/>
        <v>0</v>
      </c>
      <c r="O4400" s="3">
        <f t="shared" si="555"/>
        <v>0</v>
      </c>
      <c r="P4400" s="2">
        <f t="shared" si="548"/>
        <v>0</v>
      </c>
    </row>
    <row r="4401" spans="1:16">
      <c r="A4401" s="1">
        <v>4397</v>
      </c>
      <c r="G4401" s="3">
        <v>0</v>
      </c>
      <c r="H4401" s="2"/>
      <c r="I4401" s="3">
        <f t="shared" si="549"/>
        <v>0</v>
      </c>
      <c r="J4401" s="3">
        <f t="shared" si="550"/>
        <v>0</v>
      </c>
      <c r="K4401" s="3">
        <f t="shared" si="551"/>
        <v>0</v>
      </c>
      <c r="L4401" s="3">
        <f t="shared" si="552"/>
        <v>0</v>
      </c>
      <c r="M4401" s="3">
        <f t="shared" si="553"/>
        <v>0</v>
      </c>
      <c r="N4401" s="3">
        <f t="shared" si="554"/>
        <v>0</v>
      </c>
      <c r="O4401" s="3">
        <f t="shared" si="555"/>
        <v>0</v>
      </c>
      <c r="P4401" s="2">
        <f t="shared" si="548"/>
        <v>0</v>
      </c>
    </row>
    <row r="4402" spans="1:16">
      <c r="A4402" s="1">
        <v>4398</v>
      </c>
      <c r="G4402" s="3">
        <v>0</v>
      </c>
      <c r="H4402" s="2"/>
      <c r="I4402" s="3">
        <f t="shared" si="549"/>
        <v>0</v>
      </c>
      <c r="J4402" s="3">
        <f t="shared" si="550"/>
        <v>0</v>
      </c>
      <c r="K4402" s="3">
        <f t="shared" si="551"/>
        <v>0</v>
      </c>
      <c r="L4402" s="3">
        <f t="shared" si="552"/>
        <v>0</v>
      </c>
      <c r="M4402" s="3">
        <f t="shared" si="553"/>
        <v>0</v>
      </c>
      <c r="N4402" s="3">
        <f t="shared" si="554"/>
        <v>0</v>
      </c>
      <c r="O4402" s="3">
        <f t="shared" si="555"/>
        <v>0</v>
      </c>
      <c r="P4402" s="2">
        <f t="shared" si="548"/>
        <v>0</v>
      </c>
    </row>
    <row r="4403" spans="1:16">
      <c r="A4403" s="1">
        <v>4399</v>
      </c>
      <c r="G4403" s="3">
        <v>0</v>
      </c>
      <c r="H4403" s="2"/>
      <c r="I4403" s="3">
        <f t="shared" si="549"/>
        <v>0</v>
      </c>
      <c r="J4403" s="3">
        <f t="shared" si="550"/>
        <v>0</v>
      </c>
      <c r="K4403" s="3">
        <f t="shared" si="551"/>
        <v>0</v>
      </c>
      <c r="L4403" s="3">
        <f t="shared" si="552"/>
        <v>0</v>
      </c>
      <c r="M4403" s="3">
        <f t="shared" si="553"/>
        <v>0</v>
      </c>
      <c r="N4403" s="3">
        <f t="shared" si="554"/>
        <v>0</v>
      </c>
      <c r="O4403" s="3">
        <f t="shared" si="555"/>
        <v>0</v>
      </c>
      <c r="P4403" s="2">
        <f t="shared" si="548"/>
        <v>0</v>
      </c>
    </row>
    <row r="4404" spans="1:16">
      <c r="A4404" s="1">
        <v>4400</v>
      </c>
      <c r="G4404" s="3">
        <v>0</v>
      </c>
      <c r="H4404" s="2"/>
      <c r="I4404" s="3">
        <f t="shared" si="549"/>
        <v>0</v>
      </c>
      <c r="J4404" s="3">
        <f t="shared" si="550"/>
        <v>0</v>
      </c>
      <c r="K4404" s="3">
        <f t="shared" si="551"/>
        <v>0</v>
      </c>
      <c r="L4404" s="3">
        <f t="shared" si="552"/>
        <v>0</v>
      </c>
      <c r="M4404" s="3">
        <f t="shared" si="553"/>
        <v>0</v>
      </c>
      <c r="N4404" s="3">
        <f t="shared" si="554"/>
        <v>0</v>
      </c>
      <c r="O4404" s="3">
        <f t="shared" si="555"/>
        <v>0</v>
      </c>
      <c r="P4404" s="2">
        <f t="shared" si="548"/>
        <v>0</v>
      </c>
    </row>
    <row r="4405" spans="1:16">
      <c r="A4405" s="1">
        <v>4401</v>
      </c>
      <c r="G4405" s="3">
        <v>0</v>
      </c>
      <c r="H4405" s="2"/>
      <c r="I4405" s="3">
        <f t="shared" si="549"/>
        <v>0</v>
      </c>
      <c r="J4405" s="3">
        <f t="shared" si="550"/>
        <v>0</v>
      </c>
      <c r="K4405" s="3">
        <f t="shared" si="551"/>
        <v>0</v>
      </c>
      <c r="L4405" s="3">
        <f t="shared" si="552"/>
        <v>0</v>
      </c>
      <c r="M4405" s="3">
        <f t="shared" si="553"/>
        <v>0</v>
      </c>
      <c r="N4405" s="3">
        <f t="shared" si="554"/>
        <v>0</v>
      </c>
      <c r="O4405" s="3">
        <f t="shared" si="555"/>
        <v>0</v>
      </c>
      <c r="P4405" s="2">
        <f t="shared" si="548"/>
        <v>0</v>
      </c>
    </row>
    <row r="4406" spans="1:16">
      <c r="A4406" s="1">
        <v>4402</v>
      </c>
      <c r="G4406" s="3">
        <v>0</v>
      </c>
      <c r="H4406" s="2"/>
      <c r="I4406" s="3">
        <f t="shared" si="549"/>
        <v>0</v>
      </c>
      <c r="J4406" s="3">
        <f t="shared" si="550"/>
        <v>0</v>
      </c>
      <c r="K4406" s="3">
        <f t="shared" si="551"/>
        <v>0</v>
      </c>
      <c r="L4406" s="3">
        <f t="shared" si="552"/>
        <v>0</v>
      </c>
      <c r="M4406" s="3">
        <f t="shared" si="553"/>
        <v>0</v>
      </c>
      <c r="N4406" s="3">
        <f t="shared" si="554"/>
        <v>0</v>
      </c>
      <c r="O4406" s="3">
        <f t="shared" si="555"/>
        <v>0</v>
      </c>
      <c r="P4406" s="2">
        <f t="shared" si="548"/>
        <v>0</v>
      </c>
    </row>
    <row r="4407" spans="1:16">
      <c r="A4407" s="1">
        <v>4403</v>
      </c>
      <c r="G4407" s="3">
        <v>0</v>
      </c>
      <c r="H4407" s="2"/>
      <c r="I4407" s="3">
        <f t="shared" si="549"/>
        <v>0</v>
      </c>
      <c r="J4407" s="3">
        <f t="shared" si="550"/>
        <v>0</v>
      </c>
      <c r="K4407" s="3">
        <f t="shared" si="551"/>
        <v>0</v>
      </c>
      <c r="L4407" s="3">
        <f t="shared" si="552"/>
        <v>0</v>
      </c>
      <c r="M4407" s="3">
        <f t="shared" si="553"/>
        <v>0</v>
      </c>
      <c r="N4407" s="3">
        <f t="shared" si="554"/>
        <v>0</v>
      </c>
      <c r="O4407" s="3">
        <f t="shared" si="555"/>
        <v>0</v>
      </c>
      <c r="P4407" s="2">
        <f t="shared" si="548"/>
        <v>0</v>
      </c>
    </row>
    <row r="4408" spans="1:16">
      <c r="A4408" s="1">
        <v>4404</v>
      </c>
      <c r="G4408" s="3">
        <v>0</v>
      </c>
      <c r="H4408" s="2"/>
      <c r="I4408" s="3">
        <f t="shared" si="549"/>
        <v>0</v>
      </c>
      <c r="J4408" s="3">
        <f t="shared" si="550"/>
        <v>0</v>
      </c>
      <c r="K4408" s="3">
        <f t="shared" si="551"/>
        <v>0</v>
      </c>
      <c r="L4408" s="3">
        <f t="shared" si="552"/>
        <v>0</v>
      </c>
      <c r="M4408" s="3">
        <f t="shared" si="553"/>
        <v>0</v>
      </c>
      <c r="N4408" s="3">
        <f t="shared" si="554"/>
        <v>0</v>
      </c>
      <c r="O4408" s="3">
        <f t="shared" si="555"/>
        <v>0</v>
      </c>
      <c r="P4408" s="2">
        <f t="shared" si="548"/>
        <v>0</v>
      </c>
    </row>
    <row r="4409" spans="1:16">
      <c r="A4409" s="1">
        <v>4405</v>
      </c>
      <c r="G4409" s="3">
        <v>0</v>
      </c>
      <c r="H4409" s="2"/>
      <c r="I4409" s="3">
        <f t="shared" si="549"/>
        <v>0</v>
      </c>
      <c r="J4409" s="3">
        <f t="shared" si="550"/>
        <v>0</v>
      </c>
      <c r="K4409" s="3">
        <f t="shared" si="551"/>
        <v>0</v>
      </c>
      <c r="L4409" s="3">
        <f t="shared" si="552"/>
        <v>0</v>
      </c>
      <c r="M4409" s="3">
        <f t="shared" si="553"/>
        <v>0</v>
      </c>
      <c r="N4409" s="3">
        <f t="shared" si="554"/>
        <v>0</v>
      </c>
      <c r="O4409" s="3">
        <f t="shared" si="555"/>
        <v>0</v>
      </c>
      <c r="P4409" s="2">
        <f t="shared" si="548"/>
        <v>0</v>
      </c>
    </row>
    <row r="4410" spans="1:16">
      <c r="A4410" s="1">
        <v>4406</v>
      </c>
      <c r="G4410" s="3">
        <v>0</v>
      </c>
      <c r="H4410" s="2"/>
      <c r="I4410" s="3">
        <f t="shared" si="549"/>
        <v>0</v>
      </c>
      <c r="J4410" s="3">
        <f t="shared" si="550"/>
        <v>0</v>
      </c>
      <c r="K4410" s="3">
        <f t="shared" si="551"/>
        <v>0</v>
      </c>
      <c r="L4410" s="3">
        <f t="shared" si="552"/>
        <v>0</v>
      </c>
      <c r="M4410" s="3">
        <f t="shared" si="553"/>
        <v>0</v>
      </c>
      <c r="N4410" s="3">
        <f t="shared" si="554"/>
        <v>0</v>
      </c>
      <c r="O4410" s="3">
        <f t="shared" si="555"/>
        <v>0</v>
      </c>
      <c r="P4410" s="2">
        <f t="shared" si="548"/>
        <v>0</v>
      </c>
    </row>
    <row r="4411" spans="1:16">
      <c r="A4411" s="1">
        <v>4407</v>
      </c>
      <c r="G4411" s="3">
        <v>0</v>
      </c>
      <c r="H4411" s="2"/>
      <c r="I4411" s="3">
        <f t="shared" si="549"/>
        <v>0</v>
      </c>
      <c r="J4411" s="3">
        <f t="shared" si="550"/>
        <v>0</v>
      </c>
      <c r="K4411" s="3">
        <f t="shared" si="551"/>
        <v>0</v>
      </c>
      <c r="L4411" s="3">
        <f t="shared" si="552"/>
        <v>0</v>
      </c>
      <c r="M4411" s="3">
        <f t="shared" si="553"/>
        <v>0</v>
      </c>
      <c r="N4411" s="3">
        <f t="shared" si="554"/>
        <v>0</v>
      </c>
      <c r="O4411" s="3">
        <f t="shared" si="555"/>
        <v>0</v>
      </c>
      <c r="P4411" s="2">
        <f t="shared" si="548"/>
        <v>0</v>
      </c>
    </row>
    <row r="4412" spans="1:16">
      <c r="A4412" s="1">
        <v>4408</v>
      </c>
      <c r="G4412" s="3">
        <v>0</v>
      </c>
      <c r="H4412" s="2"/>
      <c r="I4412" s="3">
        <f t="shared" si="549"/>
        <v>0</v>
      </c>
      <c r="J4412" s="3">
        <f t="shared" si="550"/>
        <v>0</v>
      </c>
      <c r="K4412" s="3">
        <f t="shared" si="551"/>
        <v>0</v>
      </c>
      <c r="L4412" s="3">
        <f t="shared" si="552"/>
        <v>0</v>
      </c>
      <c r="M4412" s="3">
        <f t="shared" si="553"/>
        <v>0</v>
      </c>
      <c r="N4412" s="3">
        <f t="shared" si="554"/>
        <v>0</v>
      </c>
      <c r="O4412" s="3">
        <f t="shared" si="555"/>
        <v>0</v>
      </c>
      <c r="P4412" s="2">
        <f t="shared" si="548"/>
        <v>0</v>
      </c>
    </row>
    <row r="4413" spans="1:16">
      <c r="A4413" s="1">
        <v>4409</v>
      </c>
      <c r="G4413" s="3">
        <v>0</v>
      </c>
      <c r="H4413" s="2"/>
      <c r="I4413" s="3">
        <f t="shared" si="549"/>
        <v>0</v>
      </c>
      <c r="J4413" s="3">
        <f t="shared" si="550"/>
        <v>0</v>
      </c>
      <c r="K4413" s="3">
        <f t="shared" si="551"/>
        <v>0</v>
      </c>
      <c r="L4413" s="3">
        <f t="shared" si="552"/>
        <v>0</v>
      </c>
      <c r="M4413" s="3">
        <f t="shared" si="553"/>
        <v>0</v>
      </c>
      <c r="N4413" s="3">
        <f t="shared" si="554"/>
        <v>0</v>
      </c>
      <c r="O4413" s="3">
        <f t="shared" si="555"/>
        <v>0</v>
      </c>
      <c r="P4413" s="2">
        <f t="shared" si="548"/>
        <v>0</v>
      </c>
    </row>
    <row r="4414" spans="1:16">
      <c r="A4414" s="1">
        <v>4410</v>
      </c>
      <c r="G4414" s="3">
        <v>0</v>
      </c>
      <c r="H4414" s="2"/>
      <c r="I4414" s="3">
        <f t="shared" si="549"/>
        <v>0</v>
      </c>
      <c r="J4414" s="3">
        <f t="shared" si="550"/>
        <v>0</v>
      </c>
      <c r="K4414" s="3">
        <f t="shared" si="551"/>
        <v>0</v>
      </c>
      <c r="L4414" s="3">
        <f t="shared" si="552"/>
        <v>0</v>
      </c>
      <c r="M4414" s="3">
        <f t="shared" si="553"/>
        <v>0</v>
      </c>
      <c r="N4414" s="3">
        <f t="shared" si="554"/>
        <v>0</v>
      </c>
      <c r="O4414" s="3">
        <f t="shared" si="555"/>
        <v>0</v>
      </c>
      <c r="P4414" s="2">
        <f t="shared" si="548"/>
        <v>0</v>
      </c>
    </row>
    <row r="4415" spans="1:16">
      <c r="A4415" s="1">
        <v>4411</v>
      </c>
      <c r="G4415" s="3">
        <v>0</v>
      </c>
      <c r="H4415" s="2"/>
      <c r="I4415" s="3">
        <f t="shared" si="549"/>
        <v>0</v>
      </c>
      <c r="J4415" s="3">
        <f t="shared" si="550"/>
        <v>0</v>
      </c>
      <c r="K4415" s="3">
        <f t="shared" si="551"/>
        <v>0</v>
      </c>
      <c r="L4415" s="3">
        <f t="shared" si="552"/>
        <v>0</v>
      </c>
      <c r="M4415" s="3">
        <f t="shared" si="553"/>
        <v>0</v>
      </c>
      <c r="N4415" s="3">
        <f t="shared" si="554"/>
        <v>0</v>
      </c>
      <c r="O4415" s="3">
        <f t="shared" si="555"/>
        <v>0</v>
      </c>
      <c r="P4415" s="2">
        <f t="shared" si="548"/>
        <v>0</v>
      </c>
    </row>
    <row r="4416" spans="1:16">
      <c r="A4416" s="1">
        <v>4412</v>
      </c>
      <c r="G4416" s="3">
        <v>0</v>
      </c>
      <c r="H4416" s="2"/>
      <c r="I4416" s="3">
        <f t="shared" si="549"/>
        <v>0</v>
      </c>
      <c r="J4416" s="3">
        <f t="shared" si="550"/>
        <v>0</v>
      </c>
      <c r="K4416" s="3">
        <f t="shared" si="551"/>
        <v>0</v>
      </c>
      <c r="L4416" s="3">
        <f t="shared" si="552"/>
        <v>0</v>
      </c>
      <c r="M4416" s="3">
        <f t="shared" si="553"/>
        <v>0</v>
      </c>
      <c r="N4416" s="3">
        <f t="shared" si="554"/>
        <v>0</v>
      </c>
      <c r="O4416" s="3">
        <f t="shared" si="555"/>
        <v>0</v>
      </c>
      <c r="P4416" s="2">
        <f t="shared" si="548"/>
        <v>0</v>
      </c>
    </row>
    <row r="4417" spans="1:16">
      <c r="A4417" s="1">
        <v>4413</v>
      </c>
      <c r="G4417" s="3">
        <v>0</v>
      </c>
      <c r="H4417" s="2"/>
      <c r="I4417" s="3">
        <f t="shared" si="549"/>
        <v>0</v>
      </c>
      <c r="J4417" s="3">
        <f t="shared" si="550"/>
        <v>0</v>
      </c>
      <c r="K4417" s="3">
        <f t="shared" si="551"/>
        <v>0</v>
      </c>
      <c r="L4417" s="3">
        <f t="shared" si="552"/>
        <v>0</v>
      </c>
      <c r="M4417" s="3">
        <f t="shared" si="553"/>
        <v>0</v>
      </c>
      <c r="N4417" s="3">
        <f t="shared" si="554"/>
        <v>0</v>
      </c>
      <c r="O4417" s="3">
        <f t="shared" si="555"/>
        <v>0</v>
      </c>
      <c r="P4417" s="2">
        <f t="shared" si="548"/>
        <v>0</v>
      </c>
    </row>
    <row r="4418" spans="1:16">
      <c r="A4418" s="1">
        <v>4414</v>
      </c>
      <c r="G4418" s="3">
        <v>0</v>
      </c>
      <c r="H4418" s="2"/>
      <c r="I4418" s="3">
        <f t="shared" si="549"/>
        <v>0</v>
      </c>
      <c r="J4418" s="3">
        <f t="shared" si="550"/>
        <v>0</v>
      </c>
      <c r="K4418" s="3">
        <f t="shared" si="551"/>
        <v>0</v>
      </c>
      <c r="L4418" s="3">
        <f t="shared" si="552"/>
        <v>0</v>
      </c>
      <c r="M4418" s="3">
        <f t="shared" si="553"/>
        <v>0</v>
      </c>
      <c r="N4418" s="3">
        <f t="shared" si="554"/>
        <v>0</v>
      </c>
      <c r="O4418" s="3">
        <f t="shared" si="555"/>
        <v>0</v>
      </c>
      <c r="P4418" s="2">
        <f t="shared" si="548"/>
        <v>0</v>
      </c>
    </row>
    <row r="4419" spans="1:16">
      <c r="A4419" s="1">
        <v>4415</v>
      </c>
      <c r="G4419" s="3">
        <v>0</v>
      </c>
      <c r="H4419" s="2"/>
      <c r="I4419" s="3">
        <f t="shared" si="549"/>
        <v>0</v>
      </c>
      <c r="J4419" s="3">
        <f t="shared" si="550"/>
        <v>0</v>
      </c>
      <c r="K4419" s="3">
        <f t="shared" si="551"/>
        <v>0</v>
      </c>
      <c r="L4419" s="3">
        <f t="shared" si="552"/>
        <v>0</v>
      </c>
      <c r="M4419" s="3">
        <f t="shared" si="553"/>
        <v>0</v>
      </c>
      <c r="N4419" s="3">
        <f t="shared" si="554"/>
        <v>0</v>
      </c>
      <c r="O4419" s="3">
        <f t="shared" si="555"/>
        <v>0</v>
      </c>
      <c r="P4419" s="2">
        <f t="shared" si="548"/>
        <v>0</v>
      </c>
    </row>
    <row r="4420" spans="1:16">
      <c r="A4420" s="1">
        <v>4416</v>
      </c>
      <c r="G4420" s="3">
        <v>0</v>
      </c>
      <c r="H4420" s="2"/>
      <c r="I4420" s="3">
        <f t="shared" si="549"/>
        <v>0</v>
      </c>
      <c r="J4420" s="3">
        <f t="shared" si="550"/>
        <v>0</v>
      </c>
      <c r="K4420" s="3">
        <f t="shared" si="551"/>
        <v>0</v>
      </c>
      <c r="L4420" s="3">
        <f t="shared" si="552"/>
        <v>0</v>
      </c>
      <c r="M4420" s="3">
        <f t="shared" si="553"/>
        <v>0</v>
      </c>
      <c r="N4420" s="3">
        <f t="shared" si="554"/>
        <v>0</v>
      </c>
      <c r="O4420" s="3">
        <f t="shared" si="555"/>
        <v>0</v>
      </c>
      <c r="P4420" s="2">
        <f t="shared" si="548"/>
        <v>0</v>
      </c>
    </row>
    <row r="4421" spans="1:16">
      <c r="A4421" s="1">
        <v>4417</v>
      </c>
      <c r="G4421" s="3">
        <v>0</v>
      </c>
      <c r="H4421" s="2"/>
      <c r="I4421" s="3">
        <f t="shared" si="549"/>
        <v>0</v>
      </c>
      <c r="J4421" s="3">
        <f t="shared" si="550"/>
        <v>0</v>
      </c>
      <c r="K4421" s="3">
        <f t="shared" si="551"/>
        <v>0</v>
      </c>
      <c r="L4421" s="3">
        <f t="shared" si="552"/>
        <v>0</v>
      </c>
      <c r="M4421" s="3">
        <f t="shared" si="553"/>
        <v>0</v>
      </c>
      <c r="N4421" s="3">
        <f t="shared" si="554"/>
        <v>0</v>
      </c>
      <c r="O4421" s="3">
        <f t="shared" si="555"/>
        <v>0</v>
      </c>
      <c r="P4421" s="2">
        <f t="shared" ref="P4421:P4484" si="556">O4421</f>
        <v>0</v>
      </c>
    </row>
    <row r="4422" spans="1:16">
      <c r="A4422" s="1">
        <v>4418</v>
      </c>
      <c r="G4422" s="3">
        <v>0</v>
      </c>
      <c r="H4422" s="2"/>
      <c r="I4422" s="3">
        <f t="shared" si="549"/>
        <v>0</v>
      </c>
      <c r="J4422" s="3">
        <f t="shared" si="550"/>
        <v>0</v>
      </c>
      <c r="K4422" s="3">
        <f t="shared" si="551"/>
        <v>0</v>
      </c>
      <c r="L4422" s="3">
        <f t="shared" si="552"/>
        <v>0</v>
      </c>
      <c r="M4422" s="3">
        <f t="shared" si="553"/>
        <v>0</v>
      </c>
      <c r="N4422" s="3">
        <f t="shared" si="554"/>
        <v>0</v>
      </c>
      <c r="O4422" s="3">
        <f t="shared" si="555"/>
        <v>0</v>
      </c>
      <c r="P4422" s="2">
        <f t="shared" si="556"/>
        <v>0</v>
      </c>
    </row>
    <row r="4423" spans="1:16">
      <c r="A4423" s="1">
        <v>4419</v>
      </c>
      <c r="G4423" s="3">
        <v>0</v>
      </c>
      <c r="H4423" s="2"/>
      <c r="I4423" s="3">
        <f t="shared" si="549"/>
        <v>0</v>
      </c>
      <c r="J4423" s="3">
        <f t="shared" si="550"/>
        <v>0</v>
      </c>
      <c r="K4423" s="3">
        <f t="shared" si="551"/>
        <v>0</v>
      </c>
      <c r="L4423" s="3">
        <f t="shared" si="552"/>
        <v>0</v>
      </c>
      <c r="M4423" s="3">
        <f t="shared" si="553"/>
        <v>0</v>
      </c>
      <c r="N4423" s="3">
        <f t="shared" si="554"/>
        <v>0</v>
      </c>
      <c r="O4423" s="3">
        <f t="shared" si="555"/>
        <v>0</v>
      </c>
      <c r="P4423" s="2">
        <f t="shared" si="556"/>
        <v>0</v>
      </c>
    </row>
    <row r="4424" spans="1:16">
      <c r="A4424" s="1">
        <v>4420</v>
      </c>
      <c r="G4424" s="3">
        <v>0</v>
      </c>
      <c r="H4424" s="2"/>
      <c r="I4424" s="3">
        <f t="shared" si="549"/>
        <v>0</v>
      </c>
      <c r="J4424" s="3">
        <f t="shared" si="550"/>
        <v>0</v>
      </c>
      <c r="K4424" s="3">
        <f t="shared" si="551"/>
        <v>0</v>
      </c>
      <c r="L4424" s="3">
        <f t="shared" si="552"/>
        <v>0</v>
      </c>
      <c r="M4424" s="3">
        <f t="shared" si="553"/>
        <v>0</v>
      </c>
      <c r="N4424" s="3">
        <f t="shared" si="554"/>
        <v>0</v>
      </c>
      <c r="O4424" s="3">
        <f t="shared" si="555"/>
        <v>0</v>
      </c>
      <c r="P4424" s="2">
        <f t="shared" si="556"/>
        <v>0</v>
      </c>
    </row>
    <row r="4425" spans="1:16">
      <c r="A4425" s="1">
        <v>4421</v>
      </c>
      <c r="G4425" s="3">
        <v>0</v>
      </c>
      <c r="H4425" s="2"/>
      <c r="I4425" s="3">
        <f t="shared" si="549"/>
        <v>0</v>
      </c>
      <c r="J4425" s="3">
        <f t="shared" si="550"/>
        <v>0</v>
      </c>
      <c r="K4425" s="3">
        <f t="shared" si="551"/>
        <v>0</v>
      </c>
      <c r="L4425" s="3">
        <f t="shared" si="552"/>
        <v>0</v>
      </c>
      <c r="M4425" s="3">
        <f t="shared" si="553"/>
        <v>0</v>
      </c>
      <c r="N4425" s="3">
        <f t="shared" si="554"/>
        <v>0</v>
      </c>
      <c r="O4425" s="3">
        <f t="shared" si="555"/>
        <v>0</v>
      </c>
      <c r="P4425" s="2">
        <f t="shared" si="556"/>
        <v>0</v>
      </c>
    </row>
    <row r="4426" spans="1:16">
      <c r="A4426" s="1">
        <v>4422</v>
      </c>
      <c r="G4426" s="3">
        <v>0</v>
      </c>
      <c r="H4426" s="2"/>
      <c r="I4426" s="3">
        <f t="shared" si="549"/>
        <v>0</v>
      </c>
      <c r="J4426" s="3">
        <f t="shared" si="550"/>
        <v>0</v>
      </c>
      <c r="K4426" s="3">
        <f t="shared" si="551"/>
        <v>0</v>
      </c>
      <c r="L4426" s="3">
        <f t="shared" si="552"/>
        <v>0</v>
      </c>
      <c r="M4426" s="3">
        <f t="shared" si="553"/>
        <v>0</v>
      </c>
      <c r="N4426" s="3">
        <f t="shared" si="554"/>
        <v>0</v>
      </c>
      <c r="O4426" s="3">
        <f t="shared" si="555"/>
        <v>0</v>
      </c>
      <c r="P4426" s="2">
        <f t="shared" si="556"/>
        <v>0</v>
      </c>
    </row>
    <row r="4427" spans="1:16">
      <c r="A4427" s="1">
        <v>4423</v>
      </c>
      <c r="G4427" s="3">
        <v>0</v>
      </c>
      <c r="H4427" s="2"/>
      <c r="I4427" s="3">
        <f t="shared" si="549"/>
        <v>0</v>
      </c>
      <c r="J4427" s="3">
        <f t="shared" si="550"/>
        <v>0</v>
      </c>
      <c r="K4427" s="3">
        <f t="shared" si="551"/>
        <v>0</v>
      </c>
      <c r="L4427" s="3">
        <f t="shared" si="552"/>
        <v>0</v>
      </c>
      <c r="M4427" s="3">
        <f t="shared" si="553"/>
        <v>0</v>
      </c>
      <c r="N4427" s="3">
        <f t="shared" si="554"/>
        <v>0</v>
      </c>
      <c r="O4427" s="3">
        <f t="shared" si="555"/>
        <v>0</v>
      </c>
      <c r="P4427" s="2">
        <f t="shared" si="556"/>
        <v>0</v>
      </c>
    </row>
    <row r="4428" spans="1:16">
      <c r="A4428" s="1">
        <v>4424</v>
      </c>
      <c r="G4428" s="3">
        <v>0</v>
      </c>
      <c r="H4428" s="2"/>
      <c r="I4428" s="3">
        <f t="shared" si="549"/>
        <v>0</v>
      </c>
      <c r="J4428" s="3">
        <f t="shared" si="550"/>
        <v>0</v>
      </c>
      <c r="K4428" s="3">
        <f t="shared" si="551"/>
        <v>0</v>
      </c>
      <c r="L4428" s="3">
        <f t="shared" si="552"/>
        <v>0</v>
      </c>
      <c r="M4428" s="3">
        <f t="shared" si="553"/>
        <v>0</v>
      </c>
      <c r="N4428" s="3">
        <f t="shared" si="554"/>
        <v>0</v>
      </c>
      <c r="O4428" s="3">
        <f t="shared" si="555"/>
        <v>0</v>
      </c>
      <c r="P4428" s="2">
        <f t="shared" si="556"/>
        <v>0</v>
      </c>
    </row>
    <row r="4429" spans="1:16">
      <c r="A4429" s="1">
        <v>4425</v>
      </c>
      <c r="G4429" s="3">
        <v>0</v>
      </c>
      <c r="H4429" s="2"/>
      <c r="I4429" s="3">
        <f t="shared" si="549"/>
        <v>0</v>
      </c>
      <c r="J4429" s="3">
        <f t="shared" si="550"/>
        <v>0</v>
      </c>
      <c r="K4429" s="3">
        <f t="shared" si="551"/>
        <v>0</v>
      </c>
      <c r="L4429" s="3">
        <f t="shared" si="552"/>
        <v>0</v>
      </c>
      <c r="M4429" s="3">
        <f t="shared" si="553"/>
        <v>0</v>
      </c>
      <c r="N4429" s="3">
        <f t="shared" si="554"/>
        <v>0</v>
      </c>
      <c r="O4429" s="3">
        <f t="shared" si="555"/>
        <v>0</v>
      </c>
      <c r="P4429" s="2">
        <f t="shared" si="556"/>
        <v>0</v>
      </c>
    </row>
    <row r="4430" spans="1:16">
      <c r="A4430" s="1">
        <v>4426</v>
      </c>
      <c r="G4430" s="3">
        <v>0</v>
      </c>
      <c r="H4430" s="2"/>
      <c r="I4430" s="3">
        <f t="shared" si="549"/>
        <v>0</v>
      </c>
      <c r="J4430" s="3">
        <f t="shared" si="550"/>
        <v>0</v>
      </c>
      <c r="K4430" s="3">
        <f t="shared" si="551"/>
        <v>0</v>
      </c>
      <c r="L4430" s="3">
        <f t="shared" si="552"/>
        <v>0</v>
      </c>
      <c r="M4430" s="3">
        <f t="shared" si="553"/>
        <v>0</v>
      </c>
      <c r="N4430" s="3">
        <f t="shared" si="554"/>
        <v>0</v>
      </c>
      <c r="O4430" s="3">
        <f t="shared" si="555"/>
        <v>0</v>
      </c>
      <c r="P4430" s="2">
        <f t="shared" si="556"/>
        <v>0</v>
      </c>
    </row>
    <row r="4431" spans="1:16">
      <c r="A4431" s="1">
        <v>4427</v>
      </c>
      <c r="G4431" s="3">
        <v>0</v>
      </c>
      <c r="H4431" s="2"/>
      <c r="I4431" s="3">
        <f t="shared" si="549"/>
        <v>0</v>
      </c>
      <c r="J4431" s="3">
        <f t="shared" si="550"/>
        <v>0</v>
      </c>
      <c r="K4431" s="3">
        <f t="shared" si="551"/>
        <v>0</v>
      </c>
      <c r="L4431" s="3">
        <f t="shared" si="552"/>
        <v>0</v>
      </c>
      <c r="M4431" s="3">
        <f t="shared" si="553"/>
        <v>0</v>
      </c>
      <c r="N4431" s="3">
        <f t="shared" si="554"/>
        <v>0</v>
      </c>
      <c r="O4431" s="3">
        <f t="shared" si="555"/>
        <v>0</v>
      </c>
      <c r="P4431" s="2">
        <f t="shared" si="556"/>
        <v>0</v>
      </c>
    </row>
    <row r="4432" spans="1:16">
      <c r="A4432" s="1">
        <v>4428</v>
      </c>
      <c r="G4432" s="3">
        <v>0</v>
      </c>
      <c r="H4432" s="2"/>
      <c r="I4432" s="3">
        <f t="shared" si="549"/>
        <v>0</v>
      </c>
      <c r="J4432" s="3">
        <f t="shared" si="550"/>
        <v>0</v>
      </c>
      <c r="K4432" s="3">
        <f t="shared" si="551"/>
        <v>0</v>
      </c>
      <c r="L4432" s="3">
        <f t="shared" si="552"/>
        <v>0</v>
      </c>
      <c r="M4432" s="3">
        <f t="shared" si="553"/>
        <v>0</v>
      </c>
      <c r="N4432" s="3">
        <f t="shared" si="554"/>
        <v>0</v>
      </c>
      <c r="O4432" s="3">
        <f t="shared" si="555"/>
        <v>0</v>
      </c>
      <c r="P4432" s="2">
        <f t="shared" si="556"/>
        <v>0</v>
      </c>
    </row>
    <row r="4433" spans="1:16">
      <c r="A4433" s="1">
        <v>4429</v>
      </c>
      <c r="G4433" s="3">
        <v>0</v>
      </c>
      <c r="H4433" s="2"/>
      <c r="I4433" s="3">
        <f t="shared" si="549"/>
        <v>0</v>
      </c>
      <c r="J4433" s="3">
        <f t="shared" si="550"/>
        <v>0</v>
      </c>
      <c r="K4433" s="3">
        <f t="shared" si="551"/>
        <v>0</v>
      </c>
      <c r="L4433" s="3">
        <f t="shared" si="552"/>
        <v>0</v>
      </c>
      <c r="M4433" s="3">
        <f t="shared" si="553"/>
        <v>0</v>
      </c>
      <c r="N4433" s="3">
        <f t="shared" si="554"/>
        <v>0</v>
      </c>
      <c r="O4433" s="3">
        <f t="shared" si="555"/>
        <v>0</v>
      </c>
      <c r="P4433" s="2">
        <f t="shared" si="556"/>
        <v>0</v>
      </c>
    </row>
    <row r="4434" spans="1:16">
      <c r="A4434" s="1">
        <v>4430</v>
      </c>
      <c r="G4434" s="3">
        <v>0</v>
      </c>
      <c r="H4434" s="2"/>
      <c r="I4434" s="3">
        <f t="shared" si="549"/>
        <v>0</v>
      </c>
      <c r="J4434" s="3">
        <f t="shared" si="550"/>
        <v>0</v>
      </c>
      <c r="K4434" s="3">
        <f t="shared" si="551"/>
        <v>0</v>
      </c>
      <c r="L4434" s="3">
        <f t="shared" si="552"/>
        <v>0</v>
      </c>
      <c r="M4434" s="3">
        <f t="shared" si="553"/>
        <v>0</v>
      </c>
      <c r="N4434" s="3">
        <f t="shared" si="554"/>
        <v>0</v>
      </c>
      <c r="O4434" s="3">
        <f t="shared" si="555"/>
        <v>0</v>
      </c>
      <c r="P4434" s="2">
        <f t="shared" si="556"/>
        <v>0</v>
      </c>
    </row>
    <row r="4435" spans="1:16">
      <c r="A4435" s="1">
        <v>4431</v>
      </c>
      <c r="G4435" s="3">
        <v>0</v>
      </c>
      <c r="H4435" s="2"/>
      <c r="I4435" s="3">
        <f t="shared" si="549"/>
        <v>0</v>
      </c>
      <c r="J4435" s="3">
        <f t="shared" si="550"/>
        <v>0</v>
      </c>
      <c r="K4435" s="3">
        <f t="shared" si="551"/>
        <v>0</v>
      </c>
      <c r="L4435" s="3">
        <f t="shared" si="552"/>
        <v>0</v>
      </c>
      <c r="M4435" s="3">
        <f t="shared" si="553"/>
        <v>0</v>
      </c>
      <c r="N4435" s="3">
        <f t="shared" si="554"/>
        <v>0</v>
      </c>
      <c r="O4435" s="3">
        <f t="shared" si="555"/>
        <v>0</v>
      </c>
      <c r="P4435" s="2">
        <f t="shared" si="556"/>
        <v>0</v>
      </c>
    </row>
    <row r="4436" spans="1:16">
      <c r="A4436" s="1">
        <v>4432</v>
      </c>
      <c r="G4436" s="3">
        <v>0</v>
      </c>
      <c r="H4436" s="2"/>
      <c r="I4436" s="3">
        <f t="shared" si="549"/>
        <v>0</v>
      </c>
      <c r="J4436" s="3">
        <f t="shared" si="550"/>
        <v>0</v>
      </c>
      <c r="K4436" s="3">
        <f t="shared" si="551"/>
        <v>0</v>
      </c>
      <c r="L4436" s="3">
        <f t="shared" si="552"/>
        <v>0</v>
      </c>
      <c r="M4436" s="3">
        <f t="shared" si="553"/>
        <v>0</v>
      </c>
      <c r="N4436" s="3">
        <f t="shared" si="554"/>
        <v>0</v>
      </c>
      <c r="O4436" s="3">
        <f t="shared" si="555"/>
        <v>0</v>
      </c>
      <c r="P4436" s="2">
        <f t="shared" si="556"/>
        <v>0</v>
      </c>
    </row>
    <row r="4437" spans="1:16">
      <c r="A4437" s="1">
        <v>4433</v>
      </c>
      <c r="G4437" s="3">
        <v>0</v>
      </c>
      <c r="H4437" s="2"/>
      <c r="I4437" s="3">
        <f t="shared" si="549"/>
        <v>0</v>
      </c>
      <c r="J4437" s="3">
        <f t="shared" si="550"/>
        <v>0</v>
      </c>
      <c r="K4437" s="3">
        <f t="shared" si="551"/>
        <v>0</v>
      </c>
      <c r="L4437" s="3">
        <f t="shared" si="552"/>
        <v>0</v>
      </c>
      <c r="M4437" s="3">
        <f t="shared" si="553"/>
        <v>0</v>
      </c>
      <c r="N4437" s="3">
        <f t="shared" si="554"/>
        <v>0</v>
      </c>
      <c r="O4437" s="3">
        <f t="shared" si="555"/>
        <v>0</v>
      </c>
      <c r="P4437" s="2">
        <f t="shared" si="556"/>
        <v>0</v>
      </c>
    </row>
    <row r="4438" spans="1:16">
      <c r="A4438" s="1">
        <v>4434</v>
      </c>
      <c r="G4438" s="3">
        <v>0</v>
      </c>
      <c r="H4438" s="2"/>
      <c r="I4438" s="3">
        <f t="shared" si="549"/>
        <v>0</v>
      </c>
      <c r="J4438" s="3">
        <f t="shared" si="550"/>
        <v>0</v>
      </c>
      <c r="K4438" s="3">
        <f t="shared" si="551"/>
        <v>0</v>
      </c>
      <c r="L4438" s="3">
        <f t="shared" si="552"/>
        <v>0</v>
      </c>
      <c r="M4438" s="3">
        <f t="shared" si="553"/>
        <v>0</v>
      </c>
      <c r="N4438" s="3">
        <f t="shared" si="554"/>
        <v>0</v>
      </c>
      <c r="O4438" s="3">
        <f t="shared" si="555"/>
        <v>0</v>
      </c>
      <c r="P4438" s="2">
        <f t="shared" si="556"/>
        <v>0</v>
      </c>
    </row>
    <row r="4439" spans="1:16">
      <c r="A4439" s="1">
        <v>4435</v>
      </c>
      <c r="G4439" s="3">
        <v>0</v>
      </c>
      <c r="H4439" s="2"/>
      <c r="I4439" s="3">
        <f t="shared" si="549"/>
        <v>0</v>
      </c>
      <c r="J4439" s="3">
        <f t="shared" si="550"/>
        <v>0</v>
      </c>
      <c r="K4439" s="3">
        <f t="shared" si="551"/>
        <v>0</v>
      </c>
      <c r="L4439" s="3">
        <f t="shared" si="552"/>
        <v>0</v>
      </c>
      <c r="M4439" s="3">
        <f t="shared" si="553"/>
        <v>0</v>
      </c>
      <c r="N4439" s="3">
        <f t="shared" si="554"/>
        <v>0</v>
      </c>
      <c r="O4439" s="3">
        <f t="shared" si="555"/>
        <v>0</v>
      </c>
      <c r="P4439" s="2">
        <f t="shared" si="556"/>
        <v>0</v>
      </c>
    </row>
    <row r="4440" spans="1:16">
      <c r="A4440" s="1">
        <v>4436</v>
      </c>
      <c r="G4440" s="3">
        <v>0</v>
      </c>
      <c r="H4440" s="2"/>
      <c r="I4440" s="3">
        <f t="shared" si="549"/>
        <v>0</v>
      </c>
      <c r="J4440" s="3">
        <f t="shared" si="550"/>
        <v>0</v>
      </c>
      <c r="K4440" s="3">
        <f t="shared" si="551"/>
        <v>0</v>
      </c>
      <c r="L4440" s="3">
        <f t="shared" si="552"/>
        <v>0</v>
      </c>
      <c r="M4440" s="3">
        <f t="shared" si="553"/>
        <v>0</v>
      </c>
      <c r="N4440" s="3">
        <f t="shared" si="554"/>
        <v>0</v>
      </c>
      <c r="O4440" s="3">
        <f t="shared" si="555"/>
        <v>0</v>
      </c>
      <c r="P4440" s="2">
        <f t="shared" si="556"/>
        <v>0</v>
      </c>
    </row>
    <row r="4441" spans="1:16">
      <c r="A4441" s="1">
        <v>4437</v>
      </c>
      <c r="G4441" s="3">
        <v>0</v>
      </c>
      <c r="H4441" s="2"/>
      <c r="I4441" s="3">
        <f t="shared" si="549"/>
        <v>0</v>
      </c>
      <c r="J4441" s="3">
        <f t="shared" si="550"/>
        <v>0</v>
      </c>
      <c r="K4441" s="3">
        <f t="shared" si="551"/>
        <v>0</v>
      </c>
      <c r="L4441" s="3">
        <f t="shared" si="552"/>
        <v>0</v>
      </c>
      <c r="M4441" s="3">
        <f t="shared" si="553"/>
        <v>0</v>
      </c>
      <c r="N4441" s="3">
        <f t="shared" si="554"/>
        <v>0</v>
      </c>
      <c r="O4441" s="3">
        <f t="shared" si="555"/>
        <v>0</v>
      </c>
      <c r="P4441" s="2">
        <f t="shared" si="556"/>
        <v>0</v>
      </c>
    </row>
    <row r="4442" spans="1:16">
      <c r="A4442" s="1">
        <v>4438</v>
      </c>
      <c r="G4442" s="3">
        <v>0</v>
      </c>
      <c r="H4442" s="2"/>
      <c r="I4442" s="3">
        <f t="shared" si="549"/>
        <v>0</v>
      </c>
      <c r="J4442" s="3">
        <f t="shared" si="550"/>
        <v>0</v>
      </c>
      <c r="K4442" s="3">
        <f t="shared" si="551"/>
        <v>0</v>
      </c>
      <c r="L4442" s="3">
        <f t="shared" si="552"/>
        <v>0</v>
      </c>
      <c r="M4442" s="3">
        <f t="shared" si="553"/>
        <v>0</v>
      </c>
      <c r="N4442" s="3">
        <f t="shared" si="554"/>
        <v>0</v>
      </c>
      <c r="O4442" s="3">
        <f t="shared" si="555"/>
        <v>0</v>
      </c>
      <c r="P4442" s="2">
        <f t="shared" si="556"/>
        <v>0</v>
      </c>
    </row>
    <row r="4443" spans="1:16">
      <c r="A4443" s="1">
        <v>4439</v>
      </c>
      <c r="G4443" s="3">
        <v>0</v>
      </c>
      <c r="H4443" s="2"/>
      <c r="I4443" s="3">
        <f t="shared" si="549"/>
        <v>0</v>
      </c>
      <c r="J4443" s="3">
        <f t="shared" si="550"/>
        <v>0</v>
      </c>
      <c r="K4443" s="3">
        <f t="shared" si="551"/>
        <v>0</v>
      </c>
      <c r="L4443" s="3">
        <f t="shared" si="552"/>
        <v>0</v>
      </c>
      <c r="M4443" s="3">
        <f t="shared" si="553"/>
        <v>0</v>
      </c>
      <c r="N4443" s="3">
        <f t="shared" si="554"/>
        <v>0</v>
      </c>
      <c r="O4443" s="3">
        <f t="shared" si="555"/>
        <v>0</v>
      </c>
      <c r="P4443" s="2">
        <f t="shared" si="556"/>
        <v>0</v>
      </c>
    </row>
    <row r="4444" spans="1:16">
      <c r="A4444" s="1">
        <v>4440</v>
      </c>
      <c r="G4444" s="3">
        <v>0</v>
      </c>
      <c r="H4444" s="2"/>
      <c r="I4444" s="3">
        <f t="shared" si="549"/>
        <v>0</v>
      </c>
      <c r="J4444" s="3">
        <f t="shared" si="550"/>
        <v>0</v>
      </c>
      <c r="K4444" s="3">
        <f t="shared" si="551"/>
        <v>0</v>
      </c>
      <c r="L4444" s="3">
        <f t="shared" si="552"/>
        <v>0</v>
      </c>
      <c r="M4444" s="3">
        <f t="shared" si="553"/>
        <v>0</v>
      </c>
      <c r="N4444" s="3">
        <f t="shared" si="554"/>
        <v>0</v>
      </c>
      <c r="O4444" s="3">
        <f t="shared" si="555"/>
        <v>0</v>
      </c>
      <c r="P4444" s="2">
        <f t="shared" si="556"/>
        <v>0</v>
      </c>
    </row>
    <row r="4445" spans="1:16">
      <c r="A4445" s="1">
        <v>4441</v>
      </c>
      <c r="G4445" s="3">
        <v>0</v>
      </c>
      <c r="H4445" s="2"/>
      <c r="I4445" s="3">
        <f t="shared" ref="I4445:I4508" si="557">$B$3*G4445</f>
        <v>0</v>
      </c>
      <c r="J4445" s="3">
        <f t="shared" ref="J4445:J4508" si="558">I4445-$C$3*L4445</f>
        <v>0</v>
      </c>
      <c r="K4445" s="3">
        <f t="shared" ref="K4445:K4508" si="559">J4445-$D$3*M4445</f>
        <v>0</v>
      </c>
      <c r="L4445" s="3">
        <f t="shared" ref="L4445:L4508" si="560">K4444</f>
        <v>0</v>
      </c>
      <c r="M4445" s="3">
        <f t="shared" ref="M4445:M4508" si="561">L4444</f>
        <v>0</v>
      </c>
      <c r="N4445" s="3">
        <f t="shared" ref="N4445:N4508" si="562">K4445+$E$3*L4445</f>
        <v>0</v>
      </c>
      <c r="O4445" s="3">
        <f t="shared" ref="O4445:O4508" si="563">N4445+$F$3*M4445</f>
        <v>0</v>
      </c>
      <c r="P4445" s="2">
        <f t="shared" si="556"/>
        <v>0</v>
      </c>
    </row>
    <row r="4446" spans="1:16">
      <c r="A4446" s="1">
        <v>4442</v>
      </c>
      <c r="G4446" s="3">
        <v>0</v>
      </c>
      <c r="H4446" s="2"/>
      <c r="I4446" s="3">
        <f t="shared" si="557"/>
        <v>0</v>
      </c>
      <c r="J4446" s="3">
        <f t="shared" si="558"/>
        <v>0</v>
      </c>
      <c r="K4446" s="3">
        <f t="shared" si="559"/>
        <v>0</v>
      </c>
      <c r="L4446" s="3">
        <f t="shared" si="560"/>
        <v>0</v>
      </c>
      <c r="M4446" s="3">
        <f t="shared" si="561"/>
        <v>0</v>
      </c>
      <c r="N4446" s="3">
        <f t="shared" si="562"/>
        <v>0</v>
      </c>
      <c r="O4446" s="3">
        <f t="shared" si="563"/>
        <v>0</v>
      </c>
      <c r="P4446" s="2">
        <f t="shared" si="556"/>
        <v>0</v>
      </c>
    </row>
    <row r="4447" spans="1:16">
      <c r="A4447" s="1">
        <v>4443</v>
      </c>
      <c r="G4447" s="3">
        <v>0</v>
      </c>
      <c r="H4447" s="2"/>
      <c r="I4447" s="3">
        <f t="shared" si="557"/>
        <v>0</v>
      </c>
      <c r="J4447" s="3">
        <f t="shared" si="558"/>
        <v>0</v>
      </c>
      <c r="K4447" s="3">
        <f t="shared" si="559"/>
        <v>0</v>
      </c>
      <c r="L4447" s="3">
        <f t="shared" si="560"/>
        <v>0</v>
      </c>
      <c r="M4447" s="3">
        <f t="shared" si="561"/>
        <v>0</v>
      </c>
      <c r="N4447" s="3">
        <f t="shared" si="562"/>
        <v>0</v>
      </c>
      <c r="O4447" s="3">
        <f t="shared" si="563"/>
        <v>0</v>
      </c>
      <c r="P4447" s="2">
        <f t="shared" si="556"/>
        <v>0</v>
      </c>
    </row>
    <row r="4448" spans="1:16">
      <c r="A4448" s="1">
        <v>4444</v>
      </c>
      <c r="G4448" s="3">
        <v>0</v>
      </c>
      <c r="H4448" s="2"/>
      <c r="I4448" s="3">
        <f t="shared" si="557"/>
        <v>0</v>
      </c>
      <c r="J4448" s="3">
        <f t="shared" si="558"/>
        <v>0</v>
      </c>
      <c r="K4448" s="3">
        <f t="shared" si="559"/>
        <v>0</v>
      </c>
      <c r="L4448" s="3">
        <f t="shared" si="560"/>
        <v>0</v>
      </c>
      <c r="M4448" s="3">
        <f t="shared" si="561"/>
        <v>0</v>
      </c>
      <c r="N4448" s="3">
        <f t="shared" si="562"/>
        <v>0</v>
      </c>
      <c r="O4448" s="3">
        <f t="shared" si="563"/>
        <v>0</v>
      </c>
      <c r="P4448" s="2">
        <f t="shared" si="556"/>
        <v>0</v>
      </c>
    </row>
    <row r="4449" spans="1:16">
      <c r="A4449" s="1">
        <v>4445</v>
      </c>
      <c r="G4449" s="3">
        <v>0</v>
      </c>
      <c r="H4449" s="2"/>
      <c r="I4449" s="3">
        <f t="shared" si="557"/>
        <v>0</v>
      </c>
      <c r="J4449" s="3">
        <f t="shared" si="558"/>
        <v>0</v>
      </c>
      <c r="K4449" s="3">
        <f t="shared" si="559"/>
        <v>0</v>
      </c>
      <c r="L4449" s="3">
        <f t="shared" si="560"/>
        <v>0</v>
      </c>
      <c r="M4449" s="3">
        <f t="shared" si="561"/>
        <v>0</v>
      </c>
      <c r="N4449" s="3">
        <f t="shared" si="562"/>
        <v>0</v>
      </c>
      <c r="O4449" s="3">
        <f t="shared" si="563"/>
        <v>0</v>
      </c>
      <c r="P4449" s="2">
        <f t="shared" si="556"/>
        <v>0</v>
      </c>
    </row>
    <row r="4450" spans="1:16">
      <c r="A4450" s="1">
        <v>4446</v>
      </c>
      <c r="G4450" s="3">
        <v>0</v>
      </c>
      <c r="H4450" s="2"/>
      <c r="I4450" s="3">
        <f t="shared" si="557"/>
        <v>0</v>
      </c>
      <c r="J4450" s="3">
        <f t="shared" si="558"/>
        <v>0</v>
      </c>
      <c r="K4450" s="3">
        <f t="shared" si="559"/>
        <v>0</v>
      </c>
      <c r="L4450" s="3">
        <f t="shared" si="560"/>
        <v>0</v>
      </c>
      <c r="M4450" s="3">
        <f t="shared" si="561"/>
        <v>0</v>
      </c>
      <c r="N4450" s="3">
        <f t="shared" si="562"/>
        <v>0</v>
      </c>
      <c r="O4450" s="3">
        <f t="shared" si="563"/>
        <v>0</v>
      </c>
      <c r="P4450" s="2">
        <f t="shared" si="556"/>
        <v>0</v>
      </c>
    </row>
    <row r="4451" spans="1:16">
      <c r="A4451" s="1">
        <v>4447</v>
      </c>
      <c r="G4451" s="3">
        <v>0</v>
      </c>
      <c r="H4451" s="2"/>
      <c r="I4451" s="3">
        <f t="shared" si="557"/>
        <v>0</v>
      </c>
      <c r="J4451" s="3">
        <f t="shared" si="558"/>
        <v>0</v>
      </c>
      <c r="K4451" s="3">
        <f t="shared" si="559"/>
        <v>0</v>
      </c>
      <c r="L4451" s="3">
        <f t="shared" si="560"/>
        <v>0</v>
      </c>
      <c r="M4451" s="3">
        <f t="shared" si="561"/>
        <v>0</v>
      </c>
      <c r="N4451" s="3">
        <f t="shared" si="562"/>
        <v>0</v>
      </c>
      <c r="O4451" s="3">
        <f t="shared" si="563"/>
        <v>0</v>
      </c>
      <c r="P4451" s="2">
        <f t="shared" si="556"/>
        <v>0</v>
      </c>
    </row>
    <row r="4452" spans="1:16">
      <c r="A4452" s="1">
        <v>4448</v>
      </c>
      <c r="G4452" s="3">
        <v>0</v>
      </c>
      <c r="H4452" s="2"/>
      <c r="I4452" s="3">
        <f t="shared" si="557"/>
        <v>0</v>
      </c>
      <c r="J4452" s="3">
        <f t="shared" si="558"/>
        <v>0</v>
      </c>
      <c r="K4452" s="3">
        <f t="shared" si="559"/>
        <v>0</v>
      </c>
      <c r="L4452" s="3">
        <f t="shared" si="560"/>
        <v>0</v>
      </c>
      <c r="M4452" s="3">
        <f t="shared" si="561"/>
        <v>0</v>
      </c>
      <c r="N4452" s="3">
        <f t="shared" si="562"/>
        <v>0</v>
      </c>
      <c r="O4452" s="3">
        <f t="shared" si="563"/>
        <v>0</v>
      </c>
      <c r="P4452" s="2">
        <f t="shared" si="556"/>
        <v>0</v>
      </c>
    </row>
    <row r="4453" spans="1:16">
      <c r="A4453" s="1">
        <v>4449</v>
      </c>
      <c r="G4453" s="3">
        <v>0</v>
      </c>
      <c r="H4453" s="2"/>
      <c r="I4453" s="3">
        <f t="shared" si="557"/>
        <v>0</v>
      </c>
      <c r="J4453" s="3">
        <f t="shared" si="558"/>
        <v>0</v>
      </c>
      <c r="K4453" s="3">
        <f t="shared" si="559"/>
        <v>0</v>
      </c>
      <c r="L4453" s="3">
        <f t="shared" si="560"/>
        <v>0</v>
      </c>
      <c r="M4453" s="3">
        <f t="shared" si="561"/>
        <v>0</v>
      </c>
      <c r="N4453" s="3">
        <f t="shared" si="562"/>
        <v>0</v>
      </c>
      <c r="O4453" s="3">
        <f t="shared" si="563"/>
        <v>0</v>
      </c>
      <c r="P4453" s="2">
        <f t="shared" si="556"/>
        <v>0</v>
      </c>
    </row>
    <row r="4454" spans="1:16">
      <c r="A4454" s="1">
        <v>4450</v>
      </c>
      <c r="G4454" s="3">
        <v>0</v>
      </c>
      <c r="H4454" s="2"/>
      <c r="I4454" s="3">
        <f t="shared" si="557"/>
        <v>0</v>
      </c>
      <c r="J4454" s="3">
        <f t="shared" si="558"/>
        <v>0</v>
      </c>
      <c r="K4454" s="3">
        <f t="shared" si="559"/>
        <v>0</v>
      </c>
      <c r="L4454" s="3">
        <f t="shared" si="560"/>
        <v>0</v>
      </c>
      <c r="M4454" s="3">
        <f t="shared" si="561"/>
        <v>0</v>
      </c>
      <c r="N4454" s="3">
        <f t="shared" si="562"/>
        <v>0</v>
      </c>
      <c r="O4454" s="3">
        <f t="shared" si="563"/>
        <v>0</v>
      </c>
      <c r="P4454" s="2">
        <f t="shared" si="556"/>
        <v>0</v>
      </c>
    </row>
    <row r="4455" spans="1:16">
      <c r="A4455" s="1">
        <v>4451</v>
      </c>
      <c r="G4455" s="3">
        <v>0</v>
      </c>
      <c r="H4455" s="2"/>
      <c r="I4455" s="3">
        <f t="shared" si="557"/>
        <v>0</v>
      </c>
      <c r="J4455" s="3">
        <f t="shared" si="558"/>
        <v>0</v>
      </c>
      <c r="K4455" s="3">
        <f t="shared" si="559"/>
        <v>0</v>
      </c>
      <c r="L4455" s="3">
        <f t="shared" si="560"/>
        <v>0</v>
      </c>
      <c r="M4455" s="3">
        <f t="shared" si="561"/>
        <v>0</v>
      </c>
      <c r="N4455" s="3">
        <f t="shared" si="562"/>
        <v>0</v>
      </c>
      <c r="O4455" s="3">
        <f t="shared" si="563"/>
        <v>0</v>
      </c>
      <c r="P4455" s="2">
        <f t="shared" si="556"/>
        <v>0</v>
      </c>
    </row>
    <row r="4456" spans="1:16">
      <c r="A4456" s="1">
        <v>4452</v>
      </c>
      <c r="G4456" s="3">
        <v>0</v>
      </c>
      <c r="H4456" s="2"/>
      <c r="I4456" s="3">
        <f t="shared" si="557"/>
        <v>0</v>
      </c>
      <c r="J4456" s="3">
        <f t="shared" si="558"/>
        <v>0</v>
      </c>
      <c r="K4456" s="3">
        <f t="shared" si="559"/>
        <v>0</v>
      </c>
      <c r="L4456" s="3">
        <f t="shared" si="560"/>
        <v>0</v>
      </c>
      <c r="M4456" s="3">
        <f t="shared" si="561"/>
        <v>0</v>
      </c>
      <c r="N4456" s="3">
        <f t="shared" si="562"/>
        <v>0</v>
      </c>
      <c r="O4456" s="3">
        <f t="shared" si="563"/>
        <v>0</v>
      </c>
      <c r="P4456" s="2">
        <f t="shared" si="556"/>
        <v>0</v>
      </c>
    </row>
    <row r="4457" spans="1:16">
      <c r="A4457" s="1">
        <v>4453</v>
      </c>
      <c r="G4457" s="3">
        <v>0</v>
      </c>
      <c r="H4457" s="2"/>
      <c r="I4457" s="3">
        <f t="shared" si="557"/>
        <v>0</v>
      </c>
      <c r="J4457" s="3">
        <f t="shared" si="558"/>
        <v>0</v>
      </c>
      <c r="K4457" s="3">
        <f t="shared" si="559"/>
        <v>0</v>
      </c>
      <c r="L4457" s="3">
        <f t="shared" si="560"/>
        <v>0</v>
      </c>
      <c r="M4457" s="3">
        <f t="shared" si="561"/>
        <v>0</v>
      </c>
      <c r="N4457" s="3">
        <f t="shared" si="562"/>
        <v>0</v>
      </c>
      <c r="O4457" s="3">
        <f t="shared" si="563"/>
        <v>0</v>
      </c>
      <c r="P4457" s="2">
        <f t="shared" si="556"/>
        <v>0</v>
      </c>
    </row>
    <row r="4458" spans="1:16">
      <c r="A4458" s="1">
        <v>4454</v>
      </c>
      <c r="G4458" s="3">
        <v>0</v>
      </c>
      <c r="H4458" s="2"/>
      <c r="I4458" s="3">
        <f t="shared" si="557"/>
        <v>0</v>
      </c>
      <c r="J4458" s="3">
        <f t="shared" si="558"/>
        <v>0</v>
      </c>
      <c r="K4458" s="3">
        <f t="shared" si="559"/>
        <v>0</v>
      </c>
      <c r="L4458" s="3">
        <f t="shared" si="560"/>
        <v>0</v>
      </c>
      <c r="M4458" s="3">
        <f t="shared" si="561"/>
        <v>0</v>
      </c>
      <c r="N4458" s="3">
        <f t="shared" si="562"/>
        <v>0</v>
      </c>
      <c r="O4458" s="3">
        <f t="shared" si="563"/>
        <v>0</v>
      </c>
      <c r="P4458" s="2">
        <f t="shared" si="556"/>
        <v>0</v>
      </c>
    </row>
    <row r="4459" spans="1:16">
      <c r="A4459" s="1">
        <v>4455</v>
      </c>
      <c r="G4459" s="3">
        <v>0</v>
      </c>
      <c r="H4459" s="2"/>
      <c r="I4459" s="3">
        <f t="shared" si="557"/>
        <v>0</v>
      </c>
      <c r="J4459" s="3">
        <f t="shared" si="558"/>
        <v>0</v>
      </c>
      <c r="K4459" s="3">
        <f t="shared" si="559"/>
        <v>0</v>
      </c>
      <c r="L4459" s="3">
        <f t="shared" si="560"/>
        <v>0</v>
      </c>
      <c r="M4459" s="3">
        <f t="shared" si="561"/>
        <v>0</v>
      </c>
      <c r="N4459" s="3">
        <f t="shared" si="562"/>
        <v>0</v>
      </c>
      <c r="O4459" s="3">
        <f t="shared" si="563"/>
        <v>0</v>
      </c>
      <c r="P4459" s="2">
        <f t="shared" si="556"/>
        <v>0</v>
      </c>
    </row>
    <row r="4460" spans="1:16">
      <c r="A4460" s="1">
        <v>4456</v>
      </c>
      <c r="G4460" s="3">
        <v>0</v>
      </c>
      <c r="H4460" s="2"/>
      <c r="I4460" s="3">
        <f t="shared" si="557"/>
        <v>0</v>
      </c>
      <c r="J4460" s="3">
        <f t="shared" si="558"/>
        <v>0</v>
      </c>
      <c r="K4460" s="3">
        <f t="shared" si="559"/>
        <v>0</v>
      </c>
      <c r="L4460" s="3">
        <f t="shared" si="560"/>
        <v>0</v>
      </c>
      <c r="M4460" s="3">
        <f t="shared" si="561"/>
        <v>0</v>
      </c>
      <c r="N4460" s="3">
        <f t="shared" si="562"/>
        <v>0</v>
      </c>
      <c r="O4460" s="3">
        <f t="shared" si="563"/>
        <v>0</v>
      </c>
      <c r="P4460" s="2">
        <f t="shared" si="556"/>
        <v>0</v>
      </c>
    </row>
    <row r="4461" spans="1:16">
      <c r="A4461" s="1">
        <v>4457</v>
      </c>
      <c r="G4461" s="3">
        <v>0</v>
      </c>
      <c r="H4461" s="2"/>
      <c r="I4461" s="3">
        <f t="shared" si="557"/>
        <v>0</v>
      </c>
      <c r="J4461" s="3">
        <f t="shared" si="558"/>
        <v>0</v>
      </c>
      <c r="K4461" s="3">
        <f t="shared" si="559"/>
        <v>0</v>
      </c>
      <c r="L4461" s="3">
        <f t="shared" si="560"/>
        <v>0</v>
      </c>
      <c r="M4461" s="3">
        <f t="shared" si="561"/>
        <v>0</v>
      </c>
      <c r="N4461" s="3">
        <f t="shared" si="562"/>
        <v>0</v>
      </c>
      <c r="O4461" s="3">
        <f t="shared" si="563"/>
        <v>0</v>
      </c>
      <c r="P4461" s="2">
        <f t="shared" si="556"/>
        <v>0</v>
      </c>
    </row>
    <row r="4462" spans="1:16">
      <c r="A4462" s="1">
        <v>4458</v>
      </c>
      <c r="G4462" s="3">
        <v>0</v>
      </c>
      <c r="H4462" s="2"/>
      <c r="I4462" s="3">
        <f t="shared" si="557"/>
        <v>0</v>
      </c>
      <c r="J4462" s="3">
        <f t="shared" si="558"/>
        <v>0</v>
      </c>
      <c r="K4462" s="3">
        <f t="shared" si="559"/>
        <v>0</v>
      </c>
      <c r="L4462" s="3">
        <f t="shared" si="560"/>
        <v>0</v>
      </c>
      <c r="M4462" s="3">
        <f t="shared" si="561"/>
        <v>0</v>
      </c>
      <c r="N4462" s="3">
        <f t="shared" si="562"/>
        <v>0</v>
      </c>
      <c r="O4462" s="3">
        <f t="shared" si="563"/>
        <v>0</v>
      </c>
      <c r="P4462" s="2">
        <f t="shared" si="556"/>
        <v>0</v>
      </c>
    </row>
    <row r="4463" spans="1:16">
      <c r="A4463" s="1">
        <v>4459</v>
      </c>
      <c r="G4463" s="3">
        <v>0</v>
      </c>
      <c r="H4463" s="2"/>
      <c r="I4463" s="3">
        <f t="shared" si="557"/>
        <v>0</v>
      </c>
      <c r="J4463" s="3">
        <f t="shared" si="558"/>
        <v>0</v>
      </c>
      <c r="K4463" s="3">
        <f t="shared" si="559"/>
        <v>0</v>
      </c>
      <c r="L4463" s="3">
        <f t="shared" si="560"/>
        <v>0</v>
      </c>
      <c r="M4463" s="3">
        <f t="shared" si="561"/>
        <v>0</v>
      </c>
      <c r="N4463" s="3">
        <f t="shared" si="562"/>
        <v>0</v>
      </c>
      <c r="O4463" s="3">
        <f t="shared" si="563"/>
        <v>0</v>
      </c>
      <c r="P4463" s="2">
        <f t="shared" si="556"/>
        <v>0</v>
      </c>
    </row>
    <row r="4464" spans="1:16">
      <c r="A4464" s="1">
        <v>4460</v>
      </c>
      <c r="G4464" s="3">
        <v>0</v>
      </c>
      <c r="H4464" s="2"/>
      <c r="I4464" s="3">
        <f t="shared" si="557"/>
        <v>0</v>
      </c>
      <c r="J4464" s="3">
        <f t="shared" si="558"/>
        <v>0</v>
      </c>
      <c r="K4464" s="3">
        <f t="shared" si="559"/>
        <v>0</v>
      </c>
      <c r="L4464" s="3">
        <f t="shared" si="560"/>
        <v>0</v>
      </c>
      <c r="M4464" s="3">
        <f t="shared" si="561"/>
        <v>0</v>
      </c>
      <c r="N4464" s="3">
        <f t="shared" si="562"/>
        <v>0</v>
      </c>
      <c r="O4464" s="3">
        <f t="shared" si="563"/>
        <v>0</v>
      </c>
      <c r="P4464" s="2">
        <f t="shared" si="556"/>
        <v>0</v>
      </c>
    </row>
    <row r="4465" spans="1:16">
      <c r="A4465" s="1">
        <v>4461</v>
      </c>
      <c r="G4465" s="3">
        <v>0</v>
      </c>
      <c r="H4465" s="2"/>
      <c r="I4465" s="3">
        <f t="shared" si="557"/>
        <v>0</v>
      </c>
      <c r="J4465" s="3">
        <f t="shared" si="558"/>
        <v>0</v>
      </c>
      <c r="K4465" s="3">
        <f t="shared" si="559"/>
        <v>0</v>
      </c>
      <c r="L4465" s="3">
        <f t="shared" si="560"/>
        <v>0</v>
      </c>
      <c r="M4465" s="3">
        <f t="shared" si="561"/>
        <v>0</v>
      </c>
      <c r="N4465" s="3">
        <f t="shared" si="562"/>
        <v>0</v>
      </c>
      <c r="O4465" s="3">
        <f t="shared" si="563"/>
        <v>0</v>
      </c>
      <c r="P4465" s="2">
        <f t="shared" si="556"/>
        <v>0</v>
      </c>
    </row>
    <row r="4466" spans="1:16">
      <c r="A4466" s="1">
        <v>4462</v>
      </c>
      <c r="G4466" s="3">
        <v>0</v>
      </c>
      <c r="H4466" s="2"/>
      <c r="I4466" s="3">
        <f t="shared" si="557"/>
        <v>0</v>
      </c>
      <c r="J4466" s="3">
        <f t="shared" si="558"/>
        <v>0</v>
      </c>
      <c r="K4466" s="3">
        <f t="shared" si="559"/>
        <v>0</v>
      </c>
      <c r="L4466" s="3">
        <f t="shared" si="560"/>
        <v>0</v>
      </c>
      <c r="M4466" s="3">
        <f t="shared" si="561"/>
        <v>0</v>
      </c>
      <c r="N4466" s="3">
        <f t="shared" si="562"/>
        <v>0</v>
      </c>
      <c r="O4466" s="3">
        <f t="shared" si="563"/>
        <v>0</v>
      </c>
      <c r="P4466" s="2">
        <f t="shared" si="556"/>
        <v>0</v>
      </c>
    </row>
    <row r="4467" spans="1:16">
      <c r="A4467" s="1">
        <v>4463</v>
      </c>
      <c r="G4467" s="3">
        <v>0</v>
      </c>
      <c r="H4467" s="2"/>
      <c r="I4467" s="3">
        <f t="shared" si="557"/>
        <v>0</v>
      </c>
      <c r="J4467" s="3">
        <f t="shared" si="558"/>
        <v>0</v>
      </c>
      <c r="K4467" s="3">
        <f t="shared" si="559"/>
        <v>0</v>
      </c>
      <c r="L4467" s="3">
        <f t="shared" si="560"/>
        <v>0</v>
      </c>
      <c r="M4467" s="3">
        <f t="shared" si="561"/>
        <v>0</v>
      </c>
      <c r="N4467" s="3">
        <f t="shared" si="562"/>
        <v>0</v>
      </c>
      <c r="O4467" s="3">
        <f t="shared" si="563"/>
        <v>0</v>
      </c>
      <c r="P4467" s="2">
        <f t="shared" si="556"/>
        <v>0</v>
      </c>
    </row>
    <row r="4468" spans="1:16">
      <c r="A4468" s="1">
        <v>4464</v>
      </c>
      <c r="G4468" s="3">
        <v>0</v>
      </c>
      <c r="H4468" s="2"/>
      <c r="I4468" s="3">
        <f t="shared" si="557"/>
        <v>0</v>
      </c>
      <c r="J4468" s="3">
        <f t="shared" si="558"/>
        <v>0</v>
      </c>
      <c r="K4468" s="3">
        <f t="shared" si="559"/>
        <v>0</v>
      </c>
      <c r="L4468" s="3">
        <f t="shared" si="560"/>
        <v>0</v>
      </c>
      <c r="M4468" s="3">
        <f t="shared" si="561"/>
        <v>0</v>
      </c>
      <c r="N4468" s="3">
        <f t="shared" si="562"/>
        <v>0</v>
      </c>
      <c r="O4468" s="3">
        <f t="shared" si="563"/>
        <v>0</v>
      </c>
      <c r="P4468" s="2">
        <f t="shared" si="556"/>
        <v>0</v>
      </c>
    </row>
    <row r="4469" spans="1:16">
      <c r="A4469" s="1">
        <v>4465</v>
      </c>
      <c r="G4469" s="3">
        <v>0</v>
      </c>
      <c r="H4469" s="2"/>
      <c r="I4469" s="3">
        <f t="shared" si="557"/>
        <v>0</v>
      </c>
      <c r="J4469" s="3">
        <f t="shared" si="558"/>
        <v>0</v>
      </c>
      <c r="K4469" s="3">
        <f t="shared" si="559"/>
        <v>0</v>
      </c>
      <c r="L4469" s="3">
        <f t="shared" si="560"/>
        <v>0</v>
      </c>
      <c r="M4469" s="3">
        <f t="shared" si="561"/>
        <v>0</v>
      </c>
      <c r="N4469" s="3">
        <f t="shared" si="562"/>
        <v>0</v>
      </c>
      <c r="O4469" s="3">
        <f t="shared" si="563"/>
        <v>0</v>
      </c>
      <c r="P4469" s="2">
        <f t="shared" si="556"/>
        <v>0</v>
      </c>
    </row>
    <row r="4470" spans="1:16">
      <c r="A4470" s="1">
        <v>4466</v>
      </c>
      <c r="G4470" s="3">
        <v>0</v>
      </c>
      <c r="H4470" s="2"/>
      <c r="I4470" s="3">
        <f t="shared" si="557"/>
        <v>0</v>
      </c>
      <c r="J4470" s="3">
        <f t="shared" si="558"/>
        <v>0</v>
      </c>
      <c r="K4470" s="3">
        <f t="shared" si="559"/>
        <v>0</v>
      </c>
      <c r="L4470" s="3">
        <f t="shared" si="560"/>
        <v>0</v>
      </c>
      <c r="M4470" s="3">
        <f t="shared" si="561"/>
        <v>0</v>
      </c>
      <c r="N4470" s="3">
        <f t="shared" si="562"/>
        <v>0</v>
      </c>
      <c r="O4470" s="3">
        <f t="shared" si="563"/>
        <v>0</v>
      </c>
      <c r="P4470" s="2">
        <f t="shared" si="556"/>
        <v>0</v>
      </c>
    </row>
    <row r="4471" spans="1:16">
      <c r="A4471" s="1">
        <v>4467</v>
      </c>
      <c r="G4471" s="3">
        <v>0</v>
      </c>
      <c r="H4471" s="2"/>
      <c r="I4471" s="3">
        <f t="shared" si="557"/>
        <v>0</v>
      </c>
      <c r="J4471" s="3">
        <f t="shared" si="558"/>
        <v>0</v>
      </c>
      <c r="K4471" s="3">
        <f t="shared" si="559"/>
        <v>0</v>
      </c>
      <c r="L4471" s="3">
        <f t="shared" si="560"/>
        <v>0</v>
      </c>
      <c r="M4471" s="3">
        <f t="shared" si="561"/>
        <v>0</v>
      </c>
      <c r="N4471" s="3">
        <f t="shared" si="562"/>
        <v>0</v>
      </c>
      <c r="O4471" s="3">
        <f t="shared" si="563"/>
        <v>0</v>
      </c>
      <c r="P4471" s="2">
        <f t="shared" si="556"/>
        <v>0</v>
      </c>
    </row>
    <row r="4472" spans="1:16">
      <c r="A4472" s="1">
        <v>4468</v>
      </c>
      <c r="G4472" s="3">
        <v>0</v>
      </c>
      <c r="H4472" s="2"/>
      <c r="I4472" s="3">
        <f t="shared" si="557"/>
        <v>0</v>
      </c>
      <c r="J4472" s="3">
        <f t="shared" si="558"/>
        <v>0</v>
      </c>
      <c r="K4472" s="3">
        <f t="shared" si="559"/>
        <v>0</v>
      </c>
      <c r="L4472" s="3">
        <f t="shared" si="560"/>
        <v>0</v>
      </c>
      <c r="M4472" s="3">
        <f t="shared" si="561"/>
        <v>0</v>
      </c>
      <c r="N4472" s="3">
        <f t="shared" si="562"/>
        <v>0</v>
      </c>
      <c r="O4472" s="3">
        <f t="shared" si="563"/>
        <v>0</v>
      </c>
      <c r="P4472" s="2">
        <f t="shared" si="556"/>
        <v>0</v>
      </c>
    </row>
    <row r="4473" spans="1:16">
      <c r="A4473" s="1">
        <v>4469</v>
      </c>
      <c r="G4473" s="3">
        <v>0</v>
      </c>
      <c r="H4473" s="2"/>
      <c r="I4473" s="3">
        <f t="shared" si="557"/>
        <v>0</v>
      </c>
      <c r="J4473" s="3">
        <f t="shared" si="558"/>
        <v>0</v>
      </c>
      <c r="K4473" s="3">
        <f t="shared" si="559"/>
        <v>0</v>
      </c>
      <c r="L4473" s="3">
        <f t="shared" si="560"/>
        <v>0</v>
      </c>
      <c r="M4473" s="3">
        <f t="shared" si="561"/>
        <v>0</v>
      </c>
      <c r="N4473" s="3">
        <f t="shared" si="562"/>
        <v>0</v>
      </c>
      <c r="O4473" s="3">
        <f t="shared" si="563"/>
        <v>0</v>
      </c>
      <c r="P4473" s="2">
        <f t="shared" si="556"/>
        <v>0</v>
      </c>
    </row>
    <row r="4474" spans="1:16">
      <c r="A4474" s="1">
        <v>4470</v>
      </c>
      <c r="G4474" s="3">
        <v>0</v>
      </c>
      <c r="H4474" s="2"/>
      <c r="I4474" s="3">
        <f t="shared" si="557"/>
        <v>0</v>
      </c>
      <c r="J4474" s="3">
        <f t="shared" si="558"/>
        <v>0</v>
      </c>
      <c r="K4474" s="3">
        <f t="shared" si="559"/>
        <v>0</v>
      </c>
      <c r="L4474" s="3">
        <f t="shared" si="560"/>
        <v>0</v>
      </c>
      <c r="M4474" s="3">
        <f t="shared" si="561"/>
        <v>0</v>
      </c>
      <c r="N4474" s="3">
        <f t="shared" si="562"/>
        <v>0</v>
      </c>
      <c r="O4474" s="3">
        <f t="shared" si="563"/>
        <v>0</v>
      </c>
      <c r="P4474" s="2">
        <f t="shared" si="556"/>
        <v>0</v>
      </c>
    </row>
    <row r="4475" spans="1:16">
      <c r="A4475" s="1">
        <v>4471</v>
      </c>
      <c r="G4475" s="3">
        <v>0</v>
      </c>
      <c r="H4475" s="2"/>
      <c r="I4475" s="3">
        <f t="shared" si="557"/>
        <v>0</v>
      </c>
      <c r="J4475" s="3">
        <f t="shared" si="558"/>
        <v>0</v>
      </c>
      <c r="K4475" s="3">
        <f t="shared" si="559"/>
        <v>0</v>
      </c>
      <c r="L4475" s="3">
        <f t="shared" si="560"/>
        <v>0</v>
      </c>
      <c r="M4475" s="3">
        <f t="shared" si="561"/>
        <v>0</v>
      </c>
      <c r="N4475" s="3">
        <f t="shared" si="562"/>
        <v>0</v>
      </c>
      <c r="O4475" s="3">
        <f t="shared" si="563"/>
        <v>0</v>
      </c>
      <c r="P4475" s="2">
        <f t="shared" si="556"/>
        <v>0</v>
      </c>
    </row>
    <row r="4476" spans="1:16">
      <c r="A4476" s="1">
        <v>4472</v>
      </c>
      <c r="G4476" s="3">
        <v>0</v>
      </c>
      <c r="H4476" s="2"/>
      <c r="I4476" s="3">
        <f t="shared" si="557"/>
        <v>0</v>
      </c>
      <c r="J4476" s="3">
        <f t="shared" si="558"/>
        <v>0</v>
      </c>
      <c r="K4476" s="3">
        <f t="shared" si="559"/>
        <v>0</v>
      </c>
      <c r="L4476" s="3">
        <f t="shared" si="560"/>
        <v>0</v>
      </c>
      <c r="M4476" s="3">
        <f t="shared" si="561"/>
        <v>0</v>
      </c>
      <c r="N4476" s="3">
        <f t="shared" si="562"/>
        <v>0</v>
      </c>
      <c r="O4476" s="3">
        <f t="shared" si="563"/>
        <v>0</v>
      </c>
      <c r="P4476" s="2">
        <f t="shared" si="556"/>
        <v>0</v>
      </c>
    </row>
    <row r="4477" spans="1:16">
      <c r="A4477" s="1">
        <v>4473</v>
      </c>
      <c r="G4477" s="3">
        <v>0</v>
      </c>
      <c r="H4477" s="2"/>
      <c r="I4477" s="3">
        <f t="shared" si="557"/>
        <v>0</v>
      </c>
      <c r="J4477" s="3">
        <f t="shared" si="558"/>
        <v>0</v>
      </c>
      <c r="K4477" s="3">
        <f t="shared" si="559"/>
        <v>0</v>
      </c>
      <c r="L4477" s="3">
        <f t="shared" si="560"/>
        <v>0</v>
      </c>
      <c r="M4477" s="3">
        <f t="shared" si="561"/>
        <v>0</v>
      </c>
      <c r="N4477" s="3">
        <f t="shared" si="562"/>
        <v>0</v>
      </c>
      <c r="O4477" s="3">
        <f t="shared" si="563"/>
        <v>0</v>
      </c>
      <c r="P4477" s="2">
        <f t="shared" si="556"/>
        <v>0</v>
      </c>
    </row>
    <row r="4478" spans="1:16">
      <c r="A4478" s="1">
        <v>4474</v>
      </c>
      <c r="G4478" s="3">
        <v>0</v>
      </c>
      <c r="H4478" s="2"/>
      <c r="I4478" s="3">
        <f t="shared" si="557"/>
        <v>0</v>
      </c>
      <c r="J4478" s="3">
        <f t="shared" si="558"/>
        <v>0</v>
      </c>
      <c r="K4478" s="3">
        <f t="shared" si="559"/>
        <v>0</v>
      </c>
      <c r="L4478" s="3">
        <f t="shared" si="560"/>
        <v>0</v>
      </c>
      <c r="M4478" s="3">
        <f t="shared" si="561"/>
        <v>0</v>
      </c>
      <c r="N4478" s="3">
        <f t="shared" si="562"/>
        <v>0</v>
      </c>
      <c r="O4478" s="3">
        <f t="shared" si="563"/>
        <v>0</v>
      </c>
      <c r="P4478" s="2">
        <f t="shared" si="556"/>
        <v>0</v>
      </c>
    </row>
    <row r="4479" spans="1:16">
      <c r="A4479" s="1">
        <v>4475</v>
      </c>
      <c r="G4479" s="3">
        <v>0</v>
      </c>
      <c r="H4479" s="2"/>
      <c r="I4479" s="3">
        <f t="shared" si="557"/>
        <v>0</v>
      </c>
      <c r="J4479" s="3">
        <f t="shared" si="558"/>
        <v>0</v>
      </c>
      <c r="K4479" s="3">
        <f t="shared" si="559"/>
        <v>0</v>
      </c>
      <c r="L4479" s="3">
        <f t="shared" si="560"/>
        <v>0</v>
      </c>
      <c r="M4479" s="3">
        <f t="shared" si="561"/>
        <v>0</v>
      </c>
      <c r="N4479" s="3">
        <f t="shared" si="562"/>
        <v>0</v>
      </c>
      <c r="O4479" s="3">
        <f t="shared" si="563"/>
        <v>0</v>
      </c>
      <c r="P4479" s="2">
        <f t="shared" si="556"/>
        <v>0</v>
      </c>
    </row>
    <row r="4480" spans="1:16">
      <c r="A4480" s="1">
        <v>4476</v>
      </c>
      <c r="G4480" s="3">
        <v>0</v>
      </c>
      <c r="H4480" s="2"/>
      <c r="I4480" s="3">
        <f t="shared" si="557"/>
        <v>0</v>
      </c>
      <c r="J4480" s="3">
        <f t="shared" si="558"/>
        <v>0</v>
      </c>
      <c r="K4480" s="3">
        <f t="shared" si="559"/>
        <v>0</v>
      </c>
      <c r="L4480" s="3">
        <f t="shared" si="560"/>
        <v>0</v>
      </c>
      <c r="M4480" s="3">
        <f t="shared" si="561"/>
        <v>0</v>
      </c>
      <c r="N4480" s="3">
        <f t="shared" si="562"/>
        <v>0</v>
      </c>
      <c r="O4480" s="3">
        <f t="shared" si="563"/>
        <v>0</v>
      </c>
      <c r="P4480" s="2">
        <f t="shared" si="556"/>
        <v>0</v>
      </c>
    </row>
    <row r="4481" spans="1:16">
      <c r="A4481" s="1">
        <v>4477</v>
      </c>
      <c r="G4481" s="3">
        <v>0</v>
      </c>
      <c r="H4481" s="2"/>
      <c r="I4481" s="3">
        <f t="shared" si="557"/>
        <v>0</v>
      </c>
      <c r="J4481" s="3">
        <f t="shared" si="558"/>
        <v>0</v>
      </c>
      <c r="K4481" s="3">
        <f t="shared" si="559"/>
        <v>0</v>
      </c>
      <c r="L4481" s="3">
        <f t="shared" si="560"/>
        <v>0</v>
      </c>
      <c r="M4481" s="3">
        <f t="shared" si="561"/>
        <v>0</v>
      </c>
      <c r="N4481" s="3">
        <f t="shared" si="562"/>
        <v>0</v>
      </c>
      <c r="O4481" s="3">
        <f t="shared" si="563"/>
        <v>0</v>
      </c>
      <c r="P4481" s="2">
        <f t="shared" si="556"/>
        <v>0</v>
      </c>
    </row>
    <row r="4482" spans="1:16">
      <c r="A4482" s="1">
        <v>4478</v>
      </c>
      <c r="G4482" s="3">
        <v>0</v>
      </c>
      <c r="H4482" s="2"/>
      <c r="I4482" s="3">
        <f t="shared" si="557"/>
        <v>0</v>
      </c>
      <c r="J4482" s="3">
        <f t="shared" si="558"/>
        <v>0</v>
      </c>
      <c r="K4482" s="3">
        <f t="shared" si="559"/>
        <v>0</v>
      </c>
      <c r="L4482" s="3">
        <f t="shared" si="560"/>
        <v>0</v>
      </c>
      <c r="M4482" s="3">
        <f t="shared" si="561"/>
        <v>0</v>
      </c>
      <c r="N4482" s="3">
        <f t="shared" si="562"/>
        <v>0</v>
      </c>
      <c r="O4482" s="3">
        <f t="shared" si="563"/>
        <v>0</v>
      </c>
      <c r="P4482" s="2">
        <f t="shared" si="556"/>
        <v>0</v>
      </c>
    </row>
    <row r="4483" spans="1:16">
      <c r="A4483" s="1">
        <v>4479</v>
      </c>
      <c r="G4483" s="3">
        <v>0</v>
      </c>
      <c r="H4483" s="2"/>
      <c r="I4483" s="3">
        <f t="shared" si="557"/>
        <v>0</v>
      </c>
      <c r="J4483" s="3">
        <f t="shared" si="558"/>
        <v>0</v>
      </c>
      <c r="K4483" s="3">
        <f t="shared" si="559"/>
        <v>0</v>
      </c>
      <c r="L4483" s="3">
        <f t="shared" si="560"/>
        <v>0</v>
      </c>
      <c r="M4483" s="3">
        <f t="shared" si="561"/>
        <v>0</v>
      </c>
      <c r="N4483" s="3">
        <f t="shared" si="562"/>
        <v>0</v>
      </c>
      <c r="O4483" s="3">
        <f t="shared" si="563"/>
        <v>0</v>
      </c>
      <c r="P4483" s="2">
        <f t="shared" si="556"/>
        <v>0</v>
      </c>
    </row>
    <row r="4484" spans="1:16">
      <c r="A4484" s="1">
        <v>4480</v>
      </c>
      <c r="G4484" s="3">
        <v>0</v>
      </c>
      <c r="H4484" s="2"/>
      <c r="I4484" s="3">
        <f t="shared" si="557"/>
        <v>0</v>
      </c>
      <c r="J4484" s="3">
        <f t="shared" si="558"/>
        <v>0</v>
      </c>
      <c r="K4484" s="3">
        <f t="shared" si="559"/>
        <v>0</v>
      </c>
      <c r="L4484" s="3">
        <f t="shared" si="560"/>
        <v>0</v>
      </c>
      <c r="M4484" s="3">
        <f t="shared" si="561"/>
        <v>0</v>
      </c>
      <c r="N4484" s="3">
        <f t="shared" si="562"/>
        <v>0</v>
      </c>
      <c r="O4484" s="3">
        <f t="shared" si="563"/>
        <v>0</v>
      </c>
      <c r="P4484" s="2">
        <f t="shared" si="556"/>
        <v>0</v>
      </c>
    </row>
    <row r="4485" spans="1:16">
      <c r="A4485" s="1">
        <v>4481</v>
      </c>
      <c r="G4485" s="3">
        <v>0</v>
      </c>
      <c r="H4485" s="2"/>
      <c r="I4485" s="3">
        <f t="shared" si="557"/>
        <v>0</v>
      </c>
      <c r="J4485" s="3">
        <f t="shared" si="558"/>
        <v>0</v>
      </c>
      <c r="K4485" s="3">
        <f t="shared" si="559"/>
        <v>0</v>
      </c>
      <c r="L4485" s="3">
        <f t="shared" si="560"/>
        <v>0</v>
      </c>
      <c r="M4485" s="3">
        <f t="shared" si="561"/>
        <v>0</v>
      </c>
      <c r="N4485" s="3">
        <f t="shared" si="562"/>
        <v>0</v>
      </c>
      <c r="O4485" s="3">
        <f t="shared" si="563"/>
        <v>0</v>
      </c>
      <c r="P4485" s="2">
        <f t="shared" ref="P4485:P4548" si="564">O4485</f>
        <v>0</v>
      </c>
    </row>
    <row r="4486" spans="1:16">
      <c r="A4486" s="1">
        <v>4482</v>
      </c>
      <c r="G4486" s="3">
        <v>0</v>
      </c>
      <c r="H4486" s="2"/>
      <c r="I4486" s="3">
        <f t="shared" si="557"/>
        <v>0</v>
      </c>
      <c r="J4486" s="3">
        <f t="shared" si="558"/>
        <v>0</v>
      </c>
      <c r="K4486" s="3">
        <f t="shared" si="559"/>
        <v>0</v>
      </c>
      <c r="L4486" s="3">
        <f t="shared" si="560"/>
        <v>0</v>
      </c>
      <c r="M4486" s="3">
        <f t="shared" si="561"/>
        <v>0</v>
      </c>
      <c r="N4486" s="3">
        <f t="shared" si="562"/>
        <v>0</v>
      </c>
      <c r="O4486" s="3">
        <f t="shared" si="563"/>
        <v>0</v>
      </c>
      <c r="P4486" s="2">
        <f t="shared" si="564"/>
        <v>0</v>
      </c>
    </row>
    <row r="4487" spans="1:16">
      <c r="A4487" s="1">
        <v>4483</v>
      </c>
      <c r="G4487" s="3">
        <v>0</v>
      </c>
      <c r="H4487" s="2"/>
      <c r="I4487" s="3">
        <f t="shared" si="557"/>
        <v>0</v>
      </c>
      <c r="J4487" s="3">
        <f t="shared" si="558"/>
        <v>0</v>
      </c>
      <c r="K4487" s="3">
        <f t="shared" si="559"/>
        <v>0</v>
      </c>
      <c r="L4487" s="3">
        <f t="shared" si="560"/>
        <v>0</v>
      </c>
      <c r="M4487" s="3">
        <f t="shared" si="561"/>
        <v>0</v>
      </c>
      <c r="N4487" s="3">
        <f t="shared" si="562"/>
        <v>0</v>
      </c>
      <c r="O4487" s="3">
        <f t="shared" si="563"/>
        <v>0</v>
      </c>
      <c r="P4487" s="2">
        <f t="shared" si="564"/>
        <v>0</v>
      </c>
    </row>
    <row r="4488" spans="1:16">
      <c r="A4488" s="1">
        <v>4484</v>
      </c>
      <c r="G4488" s="3">
        <v>0</v>
      </c>
      <c r="H4488" s="2"/>
      <c r="I4488" s="3">
        <f t="shared" si="557"/>
        <v>0</v>
      </c>
      <c r="J4488" s="3">
        <f t="shared" si="558"/>
        <v>0</v>
      </c>
      <c r="K4488" s="3">
        <f t="shared" si="559"/>
        <v>0</v>
      </c>
      <c r="L4488" s="3">
        <f t="shared" si="560"/>
        <v>0</v>
      </c>
      <c r="M4488" s="3">
        <f t="shared" si="561"/>
        <v>0</v>
      </c>
      <c r="N4488" s="3">
        <f t="shared" si="562"/>
        <v>0</v>
      </c>
      <c r="O4488" s="3">
        <f t="shared" si="563"/>
        <v>0</v>
      </c>
      <c r="P4488" s="2">
        <f t="shared" si="564"/>
        <v>0</v>
      </c>
    </row>
    <row r="4489" spans="1:16">
      <c r="A4489" s="1">
        <v>4485</v>
      </c>
      <c r="G4489" s="3">
        <v>0</v>
      </c>
      <c r="H4489" s="2"/>
      <c r="I4489" s="3">
        <f t="shared" si="557"/>
        <v>0</v>
      </c>
      <c r="J4489" s="3">
        <f t="shared" si="558"/>
        <v>0</v>
      </c>
      <c r="K4489" s="3">
        <f t="shared" si="559"/>
        <v>0</v>
      </c>
      <c r="L4489" s="3">
        <f t="shared" si="560"/>
        <v>0</v>
      </c>
      <c r="M4489" s="3">
        <f t="shared" si="561"/>
        <v>0</v>
      </c>
      <c r="N4489" s="3">
        <f t="shared" si="562"/>
        <v>0</v>
      </c>
      <c r="O4489" s="3">
        <f t="shared" si="563"/>
        <v>0</v>
      </c>
      <c r="P4489" s="2">
        <f t="shared" si="564"/>
        <v>0</v>
      </c>
    </row>
    <row r="4490" spans="1:16">
      <c r="A4490" s="1">
        <v>4486</v>
      </c>
      <c r="G4490" s="3">
        <v>0</v>
      </c>
      <c r="H4490" s="2"/>
      <c r="I4490" s="3">
        <f t="shared" si="557"/>
        <v>0</v>
      </c>
      <c r="J4490" s="3">
        <f t="shared" si="558"/>
        <v>0</v>
      </c>
      <c r="K4490" s="3">
        <f t="shared" si="559"/>
        <v>0</v>
      </c>
      <c r="L4490" s="3">
        <f t="shared" si="560"/>
        <v>0</v>
      </c>
      <c r="M4490" s="3">
        <f t="shared" si="561"/>
        <v>0</v>
      </c>
      <c r="N4490" s="3">
        <f t="shared" si="562"/>
        <v>0</v>
      </c>
      <c r="O4490" s="3">
        <f t="shared" si="563"/>
        <v>0</v>
      </c>
      <c r="P4490" s="2">
        <f t="shared" si="564"/>
        <v>0</v>
      </c>
    </row>
    <row r="4491" spans="1:16">
      <c r="A4491" s="1">
        <v>4487</v>
      </c>
      <c r="G4491" s="3">
        <v>0</v>
      </c>
      <c r="H4491" s="2"/>
      <c r="I4491" s="3">
        <f t="shared" si="557"/>
        <v>0</v>
      </c>
      <c r="J4491" s="3">
        <f t="shared" si="558"/>
        <v>0</v>
      </c>
      <c r="K4491" s="3">
        <f t="shared" si="559"/>
        <v>0</v>
      </c>
      <c r="L4491" s="3">
        <f t="shared" si="560"/>
        <v>0</v>
      </c>
      <c r="M4491" s="3">
        <f t="shared" si="561"/>
        <v>0</v>
      </c>
      <c r="N4491" s="3">
        <f t="shared" si="562"/>
        <v>0</v>
      </c>
      <c r="O4491" s="3">
        <f t="shared" si="563"/>
        <v>0</v>
      </c>
      <c r="P4491" s="2">
        <f t="shared" si="564"/>
        <v>0</v>
      </c>
    </row>
    <row r="4492" spans="1:16">
      <c r="A4492" s="1">
        <v>4488</v>
      </c>
      <c r="G4492" s="3">
        <v>0</v>
      </c>
      <c r="H4492" s="2"/>
      <c r="I4492" s="3">
        <f t="shared" si="557"/>
        <v>0</v>
      </c>
      <c r="J4492" s="3">
        <f t="shared" si="558"/>
        <v>0</v>
      </c>
      <c r="K4492" s="3">
        <f t="shared" si="559"/>
        <v>0</v>
      </c>
      <c r="L4492" s="3">
        <f t="shared" si="560"/>
        <v>0</v>
      </c>
      <c r="M4492" s="3">
        <f t="shared" si="561"/>
        <v>0</v>
      </c>
      <c r="N4492" s="3">
        <f t="shared" si="562"/>
        <v>0</v>
      </c>
      <c r="O4492" s="3">
        <f t="shared" si="563"/>
        <v>0</v>
      </c>
      <c r="P4492" s="2">
        <f t="shared" si="564"/>
        <v>0</v>
      </c>
    </row>
    <row r="4493" spans="1:16">
      <c r="A4493" s="1">
        <v>4489</v>
      </c>
      <c r="G4493" s="3">
        <v>0</v>
      </c>
      <c r="H4493" s="2"/>
      <c r="I4493" s="3">
        <f t="shared" si="557"/>
        <v>0</v>
      </c>
      <c r="J4493" s="3">
        <f t="shared" si="558"/>
        <v>0</v>
      </c>
      <c r="K4493" s="3">
        <f t="shared" si="559"/>
        <v>0</v>
      </c>
      <c r="L4493" s="3">
        <f t="shared" si="560"/>
        <v>0</v>
      </c>
      <c r="M4493" s="3">
        <f t="shared" si="561"/>
        <v>0</v>
      </c>
      <c r="N4493" s="3">
        <f t="shared" si="562"/>
        <v>0</v>
      </c>
      <c r="O4493" s="3">
        <f t="shared" si="563"/>
        <v>0</v>
      </c>
      <c r="P4493" s="2">
        <f t="shared" si="564"/>
        <v>0</v>
      </c>
    </row>
    <row r="4494" spans="1:16">
      <c r="A4494" s="1">
        <v>4490</v>
      </c>
      <c r="G4494" s="3">
        <v>0</v>
      </c>
      <c r="H4494" s="2"/>
      <c r="I4494" s="3">
        <f t="shared" si="557"/>
        <v>0</v>
      </c>
      <c r="J4494" s="3">
        <f t="shared" si="558"/>
        <v>0</v>
      </c>
      <c r="K4494" s="3">
        <f t="shared" si="559"/>
        <v>0</v>
      </c>
      <c r="L4494" s="3">
        <f t="shared" si="560"/>
        <v>0</v>
      </c>
      <c r="M4494" s="3">
        <f t="shared" si="561"/>
        <v>0</v>
      </c>
      <c r="N4494" s="3">
        <f t="shared" si="562"/>
        <v>0</v>
      </c>
      <c r="O4494" s="3">
        <f t="shared" si="563"/>
        <v>0</v>
      </c>
      <c r="P4494" s="2">
        <f t="shared" si="564"/>
        <v>0</v>
      </c>
    </row>
    <row r="4495" spans="1:16">
      <c r="A4495" s="1">
        <v>4491</v>
      </c>
      <c r="G4495" s="3">
        <v>0</v>
      </c>
      <c r="H4495" s="2"/>
      <c r="I4495" s="3">
        <f t="shared" si="557"/>
        <v>0</v>
      </c>
      <c r="J4495" s="3">
        <f t="shared" si="558"/>
        <v>0</v>
      </c>
      <c r="K4495" s="3">
        <f t="shared" si="559"/>
        <v>0</v>
      </c>
      <c r="L4495" s="3">
        <f t="shared" si="560"/>
        <v>0</v>
      </c>
      <c r="M4495" s="3">
        <f t="shared" si="561"/>
        <v>0</v>
      </c>
      <c r="N4495" s="3">
        <f t="shared" si="562"/>
        <v>0</v>
      </c>
      <c r="O4495" s="3">
        <f t="shared" si="563"/>
        <v>0</v>
      </c>
      <c r="P4495" s="2">
        <f t="shared" si="564"/>
        <v>0</v>
      </c>
    </row>
    <row r="4496" spans="1:16">
      <c r="A4496" s="1">
        <v>4492</v>
      </c>
      <c r="G4496" s="3">
        <v>0</v>
      </c>
      <c r="H4496" s="2"/>
      <c r="I4496" s="3">
        <f t="shared" si="557"/>
        <v>0</v>
      </c>
      <c r="J4496" s="3">
        <f t="shared" si="558"/>
        <v>0</v>
      </c>
      <c r="K4496" s="3">
        <f t="shared" si="559"/>
        <v>0</v>
      </c>
      <c r="L4496" s="3">
        <f t="shared" si="560"/>
        <v>0</v>
      </c>
      <c r="M4496" s="3">
        <f t="shared" si="561"/>
        <v>0</v>
      </c>
      <c r="N4496" s="3">
        <f t="shared" si="562"/>
        <v>0</v>
      </c>
      <c r="O4496" s="3">
        <f t="shared" si="563"/>
        <v>0</v>
      </c>
      <c r="P4496" s="2">
        <f t="shared" si="564"/>
        <v>0</v>
      </c>
    </row>
    <row r="4497" spans="1:16">
      <c r="A4497" s="1">
        <v>4493</v>
      </c>
      <c r="G4497" s="3">
        <v>0</v>
      </c>
      <c r="H4497" s="2"/>
      <c r="I4497" s="3">
        <f t="shared" si="557"/>
        <v>0</v>
      </c>
      <c r="J4497" s="3">
        <f t="shared" si="558"/>
        <v>0</v>
      </c>
      <c r="K4497" s="3">
        <f t="shared" si="559"/>
        <v>0</v>
      </c>
      <c r="L4497" s="3">
        <f t="shared" si="560"/>
        <v>0</v>
      </c>
      <c r="M4497" s="3">
        <f t="shared" si="561"/>
        <v>0</v>
      </c>
      <c r="N4497" s="3">
        <f t="shared" si="562"/>
        <v>0</v>
      </c>
      <c r="O4497" s="3">
        <f t="shared" si="563"/>
        <v>0</v>
      </c>
      <c r="P4497" s="2">
        <f t="shared" si="564"/>
        <v>0</v>
      </c>
    </row>
    <row r="4498" spans="1:16">
      <c r="A4498" s="1">
        <v>4494</v>
      </c>
      <c r="G4498" s="3">
        <v>0</v>
      </c>
      <c r="H4498" s="2"/>
      <c r="I4498" s="3">
        <f t="shared" si="557"/>
        <v>0</v>
      </c>
      <c r="J4498" s="3">
        <f t="shared" si="558"/>
        <v>0</v>
      </c>
      <c r="K4498" s="3">
        <f t="shared" si="559"/>
        <v>0</v>
      </c>
      <c r="L4498" s="3">
        <f t="shared" si="560"/>
        <v>0</v>
      </c>
      <c r="M4498" s="3">
        <f t="shared" si="561"/>
        <v>0</v>
      </c>
      <c r="N4498" s="3">
        <f t="shared" si="562"/>
        <v>0</v>
      </c>
      <c r="O4498" s="3">
        <f t="shared" si="563"/>
        <v>0</v>
      </c>
      <c r="P4498" s="2">
        <f t="shared" si="564"/>
        <v>0</v>
      </c>
    </row>
    <row r="4499" spans="1:16">
      <c r="A4499" s="1">
        <v>4495</v>
      </c>
      <c r="G4499" s="3">
        <v>0</v>
      </c>
      <c r="H4499" s="2"/>
      <c r="I4499" s="3">
        <f t="shared" si="557"/>
        <v>0</v>
      </c>
      <c r="J4499" s="3">
        <f t="shared" si="558"/>
        <v>0</v>
      </c>
      <c r="K4499" s="3">
        <f t="shared" si="559"/>
        <v>0</v>
      </c>
      <c r="L4499" s="3">
        <f t="shared" si="560"/>
        <v>0</v>
      </c>
      <c r="M4499" s="3">
        <f t="shared" si="561"/>
        <v>0</v>
      </c>
      <c r="N4499" s="3">
        <f t="shared" si="562"/>
        <v>0</v>
      </c>
      <c r="O4499" s="3">
        <f t="shared" si="563"/>
        <v>0</v>
      </c>
      <c r="P4499" s="2">
        <f t="shared" si="564"/>
        <v>0</v>
      </c>
    </row>
    <row r="4500" spans="1:16">
      <c r="A4500" s="1">
        <v>4496</v>
      </c>
      <c r="G4500" s="3">
        <v>0</v>
      </c>
      <c r="H4500" s="2"/>
      <c r="I4500" s="3">
        <f t="shared" si="557"/>
        <v>0</v>
      </c>
      <c r="J4500" s="3">
        <f t="shared" si="558"/>
        <v>0</v>
      </c>
      <c r="K4500" s="3">
        <f t="shared" si="559"/>
        <v>0</v>
      </c>
      <c r="L4500" s="3">
        <f t="shared" si="560"/>
        <v>0</v>
      </c>
      <c r="M4500" s="3">
        <f t="shared" si="561"/>
        <v>0</v>
      </c>
      <c r="N4500" s="3">
        <f t="shared" si="562"/>
        <v>0</v>
      </c>
      <c r="O4500" s="3">
        <f t="shared" si="563"/>
        <v>0</v>
      </c>
      <c r="P4500" s="2">
        <f t="shared" si="564"/>
        <v>0</v>
      </c>
    </row>
    <row r="4501" spans="1:16">
      <c r="A4501" s="1">
        <v>4497</v>
      </c>
      <c r="G4501" s="3">
        <v>0</v>
      </c>
      <c r="H4501" s="2"/>
      <c r="I4501" s="3">
        <f t="shared" si="557"/>
        <v>0</v>
      </c>
      <c r="J4501" s="3">
        <f t="shared" si="558"/>
        <v>0</v>
      </c>
      <c r="K4501" s="3">
        <f t="shared" si="559"/>
        <v>0</v>
      </c>
      <c r="L4501" s="3">
        <f t="shared" si="560"/>
        <v>0</v>
      </c>
      <c r="M4501" s="3">
        <f t="shared" si="561"/>
        <v>0</v>
      </c>
      <c r="N4501" s="3">
        <f t="shared" si="562"/>
        <v>0</v>
      </c>
      <c r="O4501" s="3">
        <f t="shared" si="563"/>
        <v>0</v>
      </c>
      <c r="P4501" s="2">
        <f t="shared" si="564"/>
        <v>0</v>
      </c>
    </row>
    <row r="4502" spans="1:16">
      <c r="A4502" s="1">
        <v>4498</v>
      </c>
      <c r="G4502" s="3">
        <v>0</v>
      </c>
      <c r="H4502" s="2"/>
      <c r="I4502" s="3">
        <f t="shared" si="557"/>
        <v>0</v>
      </c>
      <c r="J4502" s="3">
        <f t="shared" si="558"/>
        <v>0</v>
      </c>
      <c r="K4502" s="3">
        <f t="shared" si="559"/>
        <v>0</v>
      </c>
      <c r="L4502" s="3">
        <f t="shared" si="560"/>
        <v>0</v>
      </c>
      <c r="M4502" s="3">
        <f t="shared" si="561"/>
        <v>0</v>
      </c>
      <c r="N4502" s="3">
        <f t="shared" si="562"/>
        <v>0</v>
      </c>
      <c r="O4502" s="3">
        <f t="shared" si="563"/>
        <v>0</v>
      </c>
      <c r="P4502" s="2">
        <f t="shared" si="564"/>
        <v>0</v>
      </c>
    </row>
    <row r="4503" spans="1:16">
      <c r="A4503" s="1">
        <v>4499</v>
      </c>
      <c r="G4503" s="3">
        <v>0</v>
      </c>
      <c r="H4503" s="2"/>
      <c r="I4503" s="3">
        <f t="shared" si="557"/>
        <v>0</v>
      </c>
      <c r="J4503" s="3">
        <f t="shared" si="558"/>
        <v>0</v>
      </c>
      <c r="K4503" s="3">
        <f t="shared" si="559"/>
        <v>0</v>
      </c>
      <c r="L4503" s="3">
        <f t="shared" si="560"/>
        <v>0</v>
      </c>
      <c r="M4503" s="3">
        <f t="shared" si="561"/>
        <v>0</v>
      </c>
      <c r="N4503" s="3">
        <f t="shared" si="562"/>
        <v>0</v>
      </c>
      <c r="O4503" s="3">
        <f t="shared" si="563"/>
        <v>0</v>
      </c>
      <c r="P4503" s="2">
        <f t="shared" si="564"/>
        <v>0</v>
      </c>
    </row>
    <row r="4504" spans="1:16">
      <c r="A4504" s="1">
        <v>4500</v>
      </c>
      <c r="G4504" s="3">
        <v>0</v>
      </c>
      <c r="H4504" s="2"/>
      <c r="I4504" s="3">
        <f t="shared" si="557"/>
        <v>0</v>
      </c>
      <c r="J4504" s="3">
        <f t="shared" si="558"/>
        <v>0</v>
      </c>
      <c r="K4504" s="3">
        <f t="shared" si="559"/>
        <v>0</v>
      </c>
      <c r="L4504" s="3">
        <f t="shared" si="560"/>
        <v>0</v>
      </c>
      <c r="M4504" s="3">
        <f t="shared" si="561"/>
        <v>0</v>
      </c>
      <c r="N4504" s="3">
        <f t="shared" si="562"/>
        <v>0</v>
      </c>
      <c r="O4504" s="3">
        <f t="shared" si="563"/>
        <v>0</v>
      </c>
      <c r="P4504" s="2">
        <f t="shared" si="564"/>
        <v>0</v>
      </c>
    </row>
    <row r="4505" spans="1:16">
      <c r="A4505" s="1">
        <v>4501</v>
      </c>
      <c r="G4505" s="3">
        <v>0</v>
      </c>
      <c r="H4505" s="2"/>
      <c r="I4505" s="3">
        <f t="shared" si="557"/>
        <v>0</v>
      </c>
      <c r="J4505" s="3">
        <f t="shared" si="558"/>
        <v>0</v>
      </c>
      <c r="K4505" s="3">
        <f t="shared" si="559"/>
        <v>0</v>
      </c>
      <c r="L4505" s="3">
        <f t="shared" si="560"/>
        <v>0</v>
      </c>
      <c r="M4505" s="3">
        <f t="shared" si="561"/>
        <v>0</v>
      </c>
      <c r="N4505" s="3">
        <f t="shared" si="562"/>
        <v>0</v>
      </c>
      <c r="O4505" s="3">
        <f t="shared" si="563"/>
        <v>0</v>
      </c>
      <c r="P4505" s="2">
        <f t="shared" si="564"/>
        <v>0</v>
      </c>
    </row>
    <row r="4506" spans="1:16">
      <c r="A4506" s="1">
        <v>4502</v>
      </c>
      <c r="G4506" s="3">
        <v>0</v>
      </c>
      <c r="H4506" s="2"/>
      <c r="I4506" s="3">
        <f t="shared" si="557"/>
        <v>0</v>
      </c>
      <c r="J4506" s="3">
        <f t="shared" si="558"/>
        <v>0</v>
      </c>
      <c r="K4506" s="3">
        <f t="shared" si="559"/>
        <v>0</v>
      </c>
      <c r="L4506" s="3">
        <f t="shared" si="560"/>
        <v>0</v>
      </c>
      <c r="M4506" s="3">
        <f t="shared" si="561"/>
        <v>0</v>
      </c>
      <c r="N4506" s="3">
        <f t="shared" si="562"/>
        <v>0</v>
      </c>
      <c r="O4506" s="3">
        <f t="shared" si="563"/>
        <v>0</v>
      </c>
      <c r="P4506" s="2">
        <f t="shared" si="564"/>
        <v>0</v>
      </c>
    </row>
    <row r="4507" spans="1:16">
      <c r="A4507" s="1">
        <v>4503</v>
      </c>
      <c r="G4507" s="3">
        <v>0</v>
      </c>
      <c r="H4507" s="2"/>
      <c r="I4507" s="3">
        <f t="shared" si="557"/>
        <v>0</v>
      </c>
      <c r="J4507" s="3">
        <f t="shared" si="558"/>
        <v>0</v>
      </c>
      <c r="K4507" s="3">
        <f t="shared" si="559"/>
        <v>0</v>
      </c>
      <c r="L4507" s="3">
        <f t="shared" si="560"/>
        <v>0</v>
      </c>
      <c r="M4507" s="3">
        <f t="shared" si="561"/>
        <v>0</v>
      </c>
      <c r="N4507" s="3">
        <f t="shared" si="562"/>
        <v>0</v>
      </c>
      <c r="O4507" s="3">
        <f t="shared" si="563"/>
        <v>0</v>
      </c>
      <c r="P4507" s="2">
        <f t="shared" si="564"/>
        <v>0</v>
      </c>
    </row>
    <row r="4508" spans="1:16">
      <c r="A4508" s="1">
        <v>4504</v>
      </c>
      <c r="G4508" s="3">
        <v>0</v>
      </c>
      <c r="H4508" s="2"/>
      <c r="I4508" s="3">
        <f t="shared" si="557"/>
        <v>0</v>
      </c>
      <c r="J4508" s="3">
        <f t="shared" si="558"/>
        <v>0</v>
      </c>
      <c r="K4508" s="3">
        <f t="shared" si="559"/>
        <v>0</v>
      </c>
      <c r="L4508" s="3">
        <f t="shared" si="560"/>
        <v>0</v>
      </c>
      <c r="M4508" s="3">
        <f t="shared" si="561"/>
        <v>0</v>
      </c>
      <c r="N4508" s="3">
        <f t="shared" si="562"/>
        <v>0</v>
      </c>
      <c r="O4508" s="3">
        <f t="shared" si="563"/>
        <v>0</v>
      </c>
      <c r="P4508" s="2">
        <f t="shared" si="564"/>
        <v>0</v>
      </c>
    </row>
    <row r="4509" spans="1:16">
      <c r="A4509" s="1">
        <v>4505</v>
      </c>
      <c r="G4509" s="3">
        <v>0</v>
      </c>
      <c r="H4509" s="2"/>
      <c r="I4509" s="3">
        <f t="shared" ref="I4509:I4572" si="565">$B$3*G4509</f>
        <v>0</v>
      </c>
      <c r="J4509" s="3">
        <f t="shared" ref="J4509:J4572" si="566">I4509-$C$3*L4509</f>
        <v>0</v>
      </c>
      <c r="K4509" s="3">
        <f t="shared" ref="K4509:K4572" si="567">J4509-$D$3*M4509</f>
        <v>0</v>
      </c>
      <c r="L4509" s="3">
        <f t="shared" ref="L4509:L4572" si="568">K4508</f>
        <v>0</v>
      </c>
      <c r="M4509" s="3">
        <f t="shared" ref="M4509:M4572" si="569">L4508</f>
        <v>0</v>
      </c>
      <c r="N4509" s="3">
        <f t="shared" ref="N4509:N4572" si="570">K4509+$E$3*L4509</f>
        <v>0</v>
      </c>
      <c r="O4509" s="3">
        <f t="shared" ref="O4509:O4572" si="571">N4509+$F$3*M4509</f>
        <v>0</v>
      </c>
      <c r="P4509" s="2">
        <f t="shared" si="564"/>
        <v>0</v>
      </c>
    </row>
    <row r="4510" spans="1:16">
      <c r="A4510" s="1">
        <v>4506</v>
      </c>
      <c r="G4510" s="3">
        <v>0</v>
      </c>
      <c r="H4510" s="2"/>
      <c r="I4510" s="3">
        <f t="shared" si="565"/>
        <v>0</v>
      </c>
      <c r="J4510" s="3">
        <f t="shared" si="566"/>
        <v>0</v>
      </c>
      <c r="K4510" s="3">
        <f t="shared" si="567"/>
        <v>0</v>
      </c>
      <c r="L4510" s="3">
        <f t="shared" si="568"/>
        <v>0</v>
      </c>
      <c r="M4510" s="3">
        <f t="shared" si="569"/>
        <v>0</v>
      </c>
      <c r="N4510" s="3">
        <f t="shared" si="570"/>
        <v>0</v>
      </c>
      <c r="O4510" s="3">
        <f t="shared" si="571"/>
        <v>0</v>
      </c>
      <c r="P4510" s="2">
        <f t="shared" si="564"/>
        <v>0</v>
      </c>
    </row>
    <row r="4511" spans="1:16">
      <c r="A4511" s="1">
        <v>4507</v>
      </c>
      <c r="G4511" s="3">
        <v>0</v>
      </c>
      <c r="H4511" s="2"/>
      <c r="I4511" s="3">
        <f t="shared" si="565"/>
        <v>0</v>
      </c>
      <c r="J4511" s="3">
        <f t="shared" si="566"/>
        <v>0</v>
      </c>
      <c r="K4511" s="3">
        <f t="shared" si="567"/>
        <v>0</v>
      </c>
      <c r="L4511" s="3">
        <f t="shared" si="568"/>
        <v>0</v>
      </c>
      <c r="M4511" s="3">
        <f t="shared" si="569"/>
        <v>0</v>
      </c>
      <c r="N4511" s="3">
        <f t="shared" si="570"/>
        <v>0</v>
      </c>
      <c r="O4511" s="3">
        <f t="shared" si="571"/>
        <v>0</v>
      </c>
      <c r="P4511" s="2">
        <f t="shared" si="564"/>
        <v>0</v>
      </c>
    </row>
    <row r="4512" spans="1:16">
      <c r="A4512" s="1">
        <v>4508</v>
      </c>
      <c r="G4512" s="3">
        <v>0</v>
      </c>
      <c r="H4512" s="2"/>
      <c r="I4512" s="3">
        <f t="shared" si="565"/>
        <v>0</v>
      </c>
      <c r="J4512" s="3">
        <f t="shared" si="566"/>
        <v>0</v>
      </c>
      <c r="K4512" s="3">
        <f t="shared" si="567"/>
        <v>0</v>
      </c>
      <c r="L4512" s="3">
        <f t="shared" si="568"/>
        <v>0</v>
      </c>
      <c r="M4512" s="3">
        <f t="shared" si="569"/>
        <v>0</v>
      </c>
      <c r="N4512" s="3">
        <f t="shared" si="570"/>
        <v>0</v>
      </c>
      <c r="O4512" s="3">
        <f t="shared" si="571"/>
        <v>0</v>
      </c>
      <c r="P4512" s="2">
        <f t="shared" si="564"/>
        <v>0</v>
      </c>
    </row>
    <row r="4513" spans="1:16">
      <c r="A4513" s="1">
        <v>4509</v>
      </c>
      <c r="G4513" s="3">
        <v>0</v>
      </c>
      <c r="H4513" s="2"/>
      <c r="I4513" s="3">
        <f t="shared" si="565"/>
        <v>0</v>
      </c>
      <c r="J4513" s="3">
        <f t="shared" si="566"/>
        <v>0</v>
      </c>
      <c r="K4513" s="3">
        <f t="shared" si="567"/>
        <v>0</v>
      </c>
      <c r="L4513" s="3">
        <f t="shared" si="568"/>
        <v>0</v>
      </c>
      <c r="M4513" s="3">
        <f t="shared" si="569"/>
        <v>0</v>
      </c>
      <c r="N4513" s="3">
        <f t="shared" si="570"/>
        <v>0</v>
      </c>
      <c r="O4513" s="3">
        <f t="shared" si="571"/>
        <v>0</v>
      </c>
      <c r="P4513" s="2">
        <f t="shared" si="564"/>
        <v>0</v>
      </c>
    </row>
    <row r="4514" spans="1:16">
      <c r="A4514" s="1">
        <v>4510</v>
      </c>
      <c r="G4514" s="3">
        <v>0</v>
      </c>
      <c r="H4514" s="2"/>
      <c r="I4514" s="3">
        <f t="shared" si="565"/>
        <v>0</v>
      </c>
      <c r="J4514" s="3">
        <f t="shared" si="566"/>
        <v>0</v>
      </c>
      <c r="K4514" s="3">
        <f t="shared" si="567"/>
        <v>0</v>
      </c>
      <c r="L4514" s="3">
        <f t="shared" si="568"/>
        <v>0</v>
      </c>
      <c r="M4514" s="3">
        <f t="shared" si="569"/>
        <v>0</v>
      </c>
      <c r="N4514" s="3">
        <f t="shared" si="570"/>
        <v>0</v>
      </c>
      <c r="O4514" s="3">
        <f t="shared" si="571"/>
        <v>0</v>
      </c>
      <c r="P4514" s="2">
        <f t="shared" si="564"/>
        <v>0</v>
      </c>
    </row>
    <row r="4515" spans="1:16">
      <c r="A4515" s="1">
        <v>4511</v>
      </c>
      <c r="G4515" s="3">
        <v>0</v>
      </c>
      <c r="H4515" s="2"/>
      <c r="I4515" s="3">
        <f t="shared" si="565"/>
        <v>0</v>
      </c>
      <c r="J4515" s="3">
        <f t="shared" si="566"/>
        <v>0</v>
      </c>
      <c r="K4515" s="3">
        <f t="shared" si="567"/>
        <v>0</v>
      </c>
      <c r="L4515" s="3">
        <f t="shared" si="568"/>
        <v>0</v>
      </c>
      <c r="M4515" s="3">
        <f t="shared" si="569"/>
        <v>0</v>
      </c>
      <c r="N4515" s="3">
        <f t="shared" si="570"/>
        <v>0</v>
      </c>
      <c r="O4515" s="3">
        <f t="shared" si="571"/>
        <v>0</v>
      </c>
      <c r="P4515" s="2">
        <f t="shared" si="564"/>
        <v>0</v>
      </c>
    </row>
    <row r="4516" spans="1:16">
      <c r="A4516" s="1">
        <v>4512</v>
      </c>
      <c r="G4516" s="3">
        <v>0</v>
      </c>
      <c r="H4516" s="2"/>
      <c r="I4516" s="3">
        <f t="shared" si="565"/>
        <v>0</v>
      </c>
      <c r="J4516" s="3">
        <f t="shared" si="566"/>
        <v>0</v>
      </c>
      <c r="K4516" s="3">
        <f t="shared" si="567"/>
        <v>0</v>
      </c>
      <c r="L4516" s="3">
        <f t="shared" si="568"/>
        <v>0</v>
      </c>
      <c r="M4516" s="3">
        <f t="shared" si="569"/>
        <v>0</v>
      </c>
      <c r="N4516" s="3">
        <f t="shared" si="570"/>
        <v>0</v>
      </c>
      <c r="O4516" s="3">
        <f t="shared" si="571"/>
        <v>0</v>
      </c>
      <c r="P4516" s="2">
        <f t="shared" si="564"/>
        <v>0</v>
      </c>
    </row>
    <row r="4517" spans="1:16">
      <c r="A4517" s="1">
        <v>4513</v>
      </c>
      <c r="G4517" s="3">
        <v>0</v>
      </c>
      <c r="H4517" s="2"/>
      <c r="I4517" s="3">
        <f t="shared" si="565"/>
        <v>0</v>
      </c>
      <c r="J4517" s="3">
        <f t="shared" si="566"/>
        <v>0</v>
      </c>
      <c r="K4517" s="3">
        <f t="shared" si="567"/>
        <v>0</v>
      </c>
      <c r="L4517" s="3">
        <f t="shared" si="568"/>
        <v>0</v>
      </c>
      <c r="M4517" s="3">
        <f t="shared" si="569"/>
        <v>0</v>
      </c>
      <c r="N4517" s="3">
        <f t="shared" si="570"/>
        <v>0</v>
      </c>
      <c r="O4517" s="3">
        <f t="shared" si="571"/>
        <v>0</v>
      </c>
      <c r="P4517" s="2">
        <f t="shared" si="564"/>
        <v>0</v>
      </c>
    </row>
    <row r="4518" spans="1:16">
      <c r="A4518" s="1">
        <v>4514</v>
      </c>
      <c r="G4518" s="3">
        <v>0</v>
      </c>
      <c r="H4518" s="2"/>
      <c r="I4518" s="3">
        <f t="shared" si="565"/>
        <v>0</v>
      </c>
      <c r="J4518" s="3">
        <f t="shared" si="566"/>
        <v>0</v>
      </c>
      <c r="K4518" s="3">
        <f t="shared" si="567"/>
        <v>0</v>
      </c>
      <c r="L4518" s="3">
        <f t="shared" si="568"/>
        <v>0</v>
      </c>
      <c r="M4518" s="3">
        <f t="shared" si="569"/>
        <v>0</v>
      </c>
      <c r="N4518" s="3">
        <f t="shared" si="570"/>
        <v>0</v>
      </c>
      <c r="O4518" s="3">
        <f t="shared" si="571"/>
        <v>0</v>
      </c>
      <c r="P4518" s="2">
        <f t="shared" si="564"/>
        <v>0</v>
      </c>
    </row>
    <row r="4519" spans="1:16">
      <c r="A4519" s="1">
        <v>4515</v>
      </c>
      <c r="G4519" s="3">
        <v>0</v>
      </c>
      <c r="H4519" s="2"/>
      <c r="I4519" s="3">
        <f t="shared" si="565"/>
        <v>0</v>
      </c>
      <c r="J4519" s="3">
        <f t="shared" si="566"/>
        <v>0</v>
      </c>
      <c r="K4519" s="3">
        <f t="shared" si="567"/>
        <v>0</v>
      </c>
      <c r="L4519" s="3">
        <f t="shared" si="568"/>
        <v>0</v>
      </c>
      <c r="M4519" s="3">
        <f t="shared" si="569"/>
        <v>0</v>
      </c>
      <c r="N4519" s="3">
        <f t="shared" si="570"/>
        <v>0</v>
      </c>
      <c r="O4519" s="3">
        <f t="shared" si="571"/>
        <v>0</v>
      </c>
      <c r="P4519" s="2">
        <f t="shared" si="564"/>
        <v>0</v>
      </c>
    </row>
    <row r="4520" spans="1:16">
      <c r="A4520" s="1">
        <v>4516</v>
      </c>
      <c r="G4520" s="3">
        <v>0</v>
      </c>
      <c r="H4520" s="2"/>
      <c r="I4520" s="3">
        <f t="shared" si="565"/>
        <v>0</v>
      </c>
      <c r="J4520" s="3">
        <f t="shared" si="566"/>
        <v>0</v>
      </c>
      <c r="K4520" s="3">
        <f t="shared" si="567"/>
        <v>0</v>
      </c>
      <c r="L4520" s="3">
        <f t="shared" si="568"/>
        <v>0</v>
      </c>
      <c r="M4520" s="3">
        <f t="shared" si="569"/>
        <v>0</v>
      </c>
      <c r="N4520" s="3">
        <f t="shared" si="570"/>
        <v>0</v>
      </c>
      <c r="O4520" s="3">
        <f t="shared" si="571"/>
        <v>0</v>
      </c>
      <c r="P4520" s="2">
        <f t="shared" si="564"/>
        <v>0</v>
      </c>
    </row>
    <row r="4521" spans="1:16">
      <c r="A4521" s="1">
        <v>4517</v>
      </c>
      <c r="G4521" s="3">
        <v>0</v>
      </c>
      <c r="H4521" s="2"/>
      <c r="I4521" s="3">
        <f t="shared" si="565"/>
        <v>0</v>
      </c>
      <c r="J4521" s="3">
        <f t="shared" si="566"/>
        <v>0</v>
      </c>
      <c r="K4521" s="3">
        <f t="shared" si="567"/>
        <v>0</v>
      </c>
      <c r="L4521" s="3">
        <f t="shared" si="568"/>
        <v>0</v>
      </c>
      <c r="M4521" s="3">
        <f t="shared" si="569"/>
        <v>0</v>
      </c>
      <c r="N4521" s="3">
        <f t="shared" si="570"/>
        <v>0</v>
      </c>
      <c r="O4521" s="3">
        <f t="shared" si="571"/>
        <v>0</v>
      </c>
      <c r="P4521" s="2">
        <f t="shared" si="564"/>
        <v>0</v>
      </c>
    </row>
    <row r="4522" spans="1:16">
      <c r="A4522" s="1">
        <v>4518</v>
      </c>
      <c r="G4522" s="3">
        <v>0</v>
      </c>
      <c r="H4522" s="2"/>
      <c r="I4522" s="3">
        <f t="shared" si="565"/>
        <v>0</v>
      </c>
      <c r="J4522" s="3">
        <f t="shared" si="566"/>
        <v>0</v>
      </c>
      <c r="K4522" s="3">
        <f t="shared" si="567"/>
        <v>0</v>
      </c>
      <c r="L4522" s="3">
        <f t="shared" si="568"/>
        <v>0</v>
      </c>
      <c r="M4522" s="3">
        <f t="shared" si="569"/>
        <v>0</v>
      </c>
      <c r="N4522" s="3">
        <f t="shared" si="570"/>
        <v>0</v>
      </c>
      <c r="O4522" s="3">
        <f t="shared" si="571"/>
        <v>0</v>
      </c>
      <c r="P4522" s="2">
        <f t="shared" si="564"/>
        <v>0</v>
      </c>
    </row>
    <row r="4523" spans="1:16">
      <c r="A4523" s="1">
        <v>4519</v>
      </c>
      <c r="G4523" s="3">
        <v>0</v>
      </c>
      <c r="H4523" s="2"/>
      <c r="I4523" s="3">
        <f t="shared" si="565"/>
        <v>0</v>
      </c>
      <c r="J4523" s="3">
        <f t="shared" si="566"/>
        <v>0</v>
      </c>
      <c r="K4523" s="3">
        <f t="shared" si="567"/>
        <v>0</v>
      </c>
      <c r="L4523" s="3">
        <f t="shared" si="568"/>
        <v>0</v>
      </c>
      <c r="M4523" s="3">
        <f t="shared" si="569"/>
        <v>0</v>
      </c>
      <c r="N4523" s="3">
        <f t="shared" si="570"/>
        <v>0</v>
      </c>
      <c r="O4523" s="3">
        <f t="shared" si="571"/>
        <v>0</v>
      </c>
      <c r="P4523" s="2">
        <f t="shared" si="564"/>
        <v>0</v>
      </c>
    </row>
    <row r="4524" spans="1:16">
      <c r="A4524" s="1">
        <v>4520</v>
      </c>
      <c r="G4524" s="3">
        <v>0</v>
      </c>
      <c r="H4524" s="2"/>
      <c r="I4524" s="3">
        <f t="shared" si="565"/>
        <v>0</v>
      </c>
      <c r="J4524" s="3">
        <f t="shared" si="566"/>
        <v>0</v>
      </c>
      <c r="K4524" s="3">
        <f t="shared" si="567"/>
        <v>0</v>
      </c>
      <c r="L4524" s="3">
        <f t="shared" si="568"/>
        <v>0</v>
      </c>
      <c r="M4524" s="3">
        <f t="shared" si="569"/>
        <v>0</v>
      </c>
      <c r="N4524" s="3">
        <f t="shared" si="570"/>
        <v>0</v>
      </c>
      <c r="O4524" s="3">
        <f t="shared" si="571"/>
        <v>0</v>
      </c>
      <c r="P4524" s="2">
        <f t="shared" si="564"/>
        <v>0</v>
      </c>
    </row>
    <row r="4525" spans="1:16">
      <c r="A4525" s="1">
        <v>4521</v>
      </c>
      <c r="G4525" s="3">
        <v>0</v>
      </c>
      <c r="H4525" s="2"/>
      <c r="I4525" s="3">
        <f t="shared" si="565"/>
        <v>0</v>
      </c>
      <c r="J4525" s="3">
        <f t="shared" si="566"/>
        <v>0</v>
      </c>
      <c r="K4525" s="3">
        <f t="shared" si="567"/>
        <v>0</v>
      </c>
      <c r="L4525" s="3">
        <f t="shared" si="568"/>
        <v>0</v>
      </c>
      <c r="M4525" s="3">
        <f t="shared" si="569"/>
        <v>0</v>
      </c>
      <c r="N4525" s="3">
        <f t="shared" si="570"/>
        <v>0</v>
      </c>
      <c r="O4525" s="3">
        <f t="shared" si="571"/>
        <v>0</v>
      </c>
      <c r="P4525" s="2">
        <f t="shared" si="564"/>
        <v>0</v>
      </c>
    </row>
    <row r="4526" spans="1:16">
      <c r="A4526" s="1">
        <v>4522</v>
      </c>
      <c r="G4526" s="3">
        <v>0</v>
      </c>
      <c r="H4526" s="2"/>
      <c r="I4526" s="3">
        <f t="shared" si="565"/>
        <v>0</v>
      </c>
      <c r="J4526" s="3">
        <f t="shared" si="566"/>
        <v>0</v>
      </c>
      <c r="K4526" s="3">
        <f t="shared" si="567"/>
        <v>0</v>
      </c>
      <c r="L4526" s="3">
        <f t="shared" si="568"/>
        <v>0</v>
      </c>
      <c r="M4526" s="3">
        <f t="shared" si="569"/>
        <v>0</v>
      </c>
      <c r="N4526" s="3">
        <f t="shared" si="570"/>
        <v>0</v>
      </c>
      <c r="O4526" s="3">
        <f t="shared" si="571"/>
        <v>0</v>
      </c>
      <c r="P4526" s="2">
        <f t="shared" si="564"/>
        <v>0</v>
      </c>
    </row>
    <row r="4527" spans="1:16">
      <c r="A4527" s="1">
        <v>4523</v>
      </c>
      <c r="G4527" s="3">
        <v>0</v>
      </c>
      <c r="H4527" s="2"/>
      <c r="I4527" s="3">
        <f t="shared" si="565"/>
        <v>0</v>
      </c>
      <c r="J4527" s="3">
        <f t="shared" si="566"/>
        <v>0</v>
      </c>
      <c r="K4527" s="3">
        <f t="shared" si="567"/>
        <v>0</v>
      </c>
      <c r="L4527" s="3">
        <f t="shared" si="568"/>
        <v>0</v>
      </c>
      <c r="M4527" s="3">
        <f t="shared" si="569"/>
        <v>0</v>
      </c>
      <c r="N4527" s="3">
        <f t="shared" si="570"/>
        <v>0</v>
      </c>
      <c r="O4527" s="3">
        <f t="shared" si="571"/>
        <v>0</v>
      </c>
      <c r="P4527" s="2">
        <f t="shared" si="564"/>
        <v>0</v>
      </c>
    </row>
    <row r="4528" spans="1:16">
      <c r="A4528" s="1">
        <v>4524</v>
      </c>
      <c r="G4528" s="3">
        <v>0</v>
      </c>
      <c r="H4528" s="2"/>
      <c r="I4528" s="3">
        <f t="shared" si="565"/>
        <v>0</v>
      </c>
      <c r="J4528" s="3">
        <f t="shared" si="566"/>
        <v>0</v>
      </c>
      <c r="K4528" s="3">
        <f t="shared" si="567"/>
        <v>0</v>
      </c>
      <c r="L4528" s="3">
        <f t="shared" si="568"/>
        <v>0</v>
      </c>
      <c r="M4528" s="3">
        <f t="shared" si="569"/>
        <v>0</v>
      </c>
      <c r="N4528" s="3">
        <f t="shared" si="570"/>
        <v>0</v>
      </c>
      <c r="O4528" s="3">
        <f t="shared" si="571"/>
        <v>0</v>
      </c>
      <c r="P4528" s="2">
        <f t="shared" si="564"/>
        <v>0</v>
      </c>
    </row>
    <row r="4529" spans="1:16">
      <c r="A4529" s="1">
        <v>4525</v>
      </c>
      <c r="G4529" s="3">
        <v>0</v>
      </c>
      <c r="H4529" s="2"/>
      <c r="I4529" s="3">
        <f t="shared" si="565"/>
        <v>0</v>
      </c>
      <c r="J4529" s="3">
        <f t="shared" si="566"/>
        <v>0</v>
      </c>
      <c r="K4529" s="3">
        <f t="shared" si="567"/>
        <v>0</v>
      </c>
      <c r="L4529" s="3">
        <f t="shared" si="568"/>
        <v>0</v>
      </c>
      <c r="M4529" s="3">
        <f t="shared" si="569"/>
        <v>0</v>
      </c>
      <c r="N4529" s="3">
        <f t="shared" si="570"/>
        <v>0</v>
      </c>
      <c r="O4529" s="3">
        <f t="shared" si="571"/>
        <v>0</v>
      </c>
      <c r="P4529" s="2">
        <f t="shared" si="564"/>
        <v>0</v>
      </c>
    </row>
    <row r="4530" spans="1:16">
      <c r="A4530" s="1">
        <v>4526</v>
      </c>
      <c r="G4530" s="3">
        <v>0</v>
      </c>
      <c r="H4530" s="2"/>
      <c r="I4530" s="3">
        <f t="shared" si="565"/>
        <v>0</v>
      </c>
      <c r="J4530" s="3">
        <f t="shared" si="566"/>
        <v>0</v>
      </c>
      <c r="K4530" s="3">
        <f t="shared" si="567"/>
        <v>0</v>
      </c>
      <c r="L4530" s="3">
        <f t="shared" si="568"/>
        <v>0</v>
      </c>
      <c r="M4530" s="3">
        <f t="shared" si="569"/>
        <v>0</v>
      </c>
      <c r="N4530" s="3">
        <f t="shared" si="570"/>
        <v>0</v>
      </c>
      <c r="O4530" s="3">
        <f t="shared" si="571"/>
        <v>0</v>
      </c>
      <c r="P4530" s="2">
        <f t="shared" si="564"/>
        <v>0</v>
      </c>
    </row>
    <row r="4531" spans="1:16">
      <c r="A4531" s="1">
        <v>4527</v>
      </c>
      <c r="G4531" s="3">
        <v>0</v>
      </c>
      <c r="H4531" s="2"/>
      <c r="I4531" s="3">
        <f t="shared" si="565"/>
        <v>0</v>
      </c>
      <c r="J4531" s="3">
        <f t="shared" si="566"/>
        <v>0</v>
      </c>
      <c r="K4531" s="3">
        <f t="shared" si="567"/>
        <v>0</v>
      </c>
      <c r="L4531" s="3">
        <f t="shared" si="568"/>
        <v>0</v>
      </c>
      <c r="M4531" s="3">
        <f t="shared" si="569"/>
        <v>0</v>
      </c>
      <c r="N4531" s="3">
        <f t="shared" si="570"/>
        <v>0</v>
      </c>
      <c r="O4531" s="3">
        <f t="shared" si="571"/>
        <v>0</v>
      </c>
      <c r="P4531" s="2">
        <f t="shared" si="564"/>
        <v>0</v>
      </c>
    </row>
    <row r="4532" spans="1:16">
      <c r="A4532" s="1">
        <v>4528</v>
      </c>
      <c r="G4532" s="3">
        <v>0</v>
      </c>
      <c r="H4532" s="2"/>
      <c r="I4532" s="3">
        <f t="shared" si="565"/>
        <v>0</v>
      </c>
      <c r="J4532" s="3">
        <f t="shared" si="566"/>
        <v>0</v>
      </c>
      <c r="K4532" s="3">
        <f t="shared" si="567"/>
        <v>0</v>
      </c>
      <c r="L4532" s="3">
        <f t="shared" si="568"/>
        <v>0</v>
      </c>
      <c r="M4532" s="3">
        <f t="shared" si="569"/>
        <v>0</v>
      </c>
      <c r="N4532" s="3">
        <f t="shared" si="570"/>
        <v>0</v>
      </c>
      <c r="O4532" s="3">
        <f t="shared" si="571"/>
        <v>0</v>
      </c>
      <c r="P4532" s="2">
        <f t="shared" si="564"/>
        <v>0</v>
      </c>
    </row>
    <row r="4533" spans="1:16">
      <c r="A4533" s="1">
        <v>4529</v>
      </c>
      <c r="G4533" s="3">
        <v>0</v>
      </c>
      <c r="H4533" s="2"/>
      <c r="I4533" s="3">
        <f t="shared" si="565"/>
        <v>0</v>
      </c>
      <c r="J4533" s="3">
        <f t="shared" si="566"/>
        <v>0</v>
      </c>
      <c r="K4533" s="3">
        <f t="shared" si="567"/>
        <v>0</v>
      </c>
      <c r="L4533" s="3">
        <f t="shared" si="568"/>
        <v>0</v>
      </c>
      <c r="M4533" s="3">
        <f t="shared" si="569"/>
        <v>0</v>
      </c>
      <c r="N4533" s="3">
        <f t="shared" si="570"/>
        <v>0</v>
      </c>
      <c r="O4533" s="3">
        <f t="shared" si="571"/>
        <v>0</v>
      </c>
      <c r="P4533" s="2">
        <f t="shared" si="564"/>
        <v>0</v>
      </c>
    </row>
    <row r="4534" spans="1:16">
      <c r="A4534" s="1">
        <v>4530</v>
      </c>
      <c r="G4534" s="3">
        <v>0</v>
      </c>
      <c r="H4534" s="2"/>
      <c r="I4534" s="3">
        <f t="shared" si="565"/>
        <v>0</v>
      </c>
      <c r="J4534" s="3">
        <f t="shared" si="566"/>
        <v>0</v>
      </c>
      <c r="K4534" s="3">
        <f t="shared" si="567"/>
        <v>0</v>
      </c>
      <c r="L4534" s="3">
        <f t="shared" si="568"/>
        <v>0</v>
      </c>
      <c r="M4534" s="3">
        <f t="shared" si="569"/>
        <v>0</v>
      </c>
      <c r="N4534" s="3">
        <f t="shared" si="570"/>
        <v>0</v>
      </c>
      <c r="O4534" s="3">
        <f t="shared" si="571"/>
        <v>0</v>
      </c>
      <c r="P4534" s="2">
        <f t="shared" si="564"/>
        <v>0</v>
      </c>
    </row>
    <row r="4535" spans="1:16">
      <c r="A4535" s="1">
        <v>4531</v>
      </c>
      <c r="G4535" s="3">
        <v>0</v>
      </c>
      <c r="H4535" s="2"/>
      <c r="I4535" s="3">
        <f t="shared" si="565"/>
        <v>0</v>
      </c>
      <c r="J4535" s="3">
        <f t="shared" si="566"/>
        <v>0</v>
      </c>
      <c r="K4535" s="3">
        <f t="shared" si="567"/>
        <v>0</v>
      </c>
      <c r="L4535" s="3">
        <f t="shared" si="568"/>
        <v>0</v>
      </c>
      <c r="M4535" s="3">
        <f t="shared" si="569"/>
        <v>0</v>
      </c>
      <c r="N4535" s="3">
        <f t="shared" si="570"/>
        <v>0</v>
      </c>
      <c r="O4535" s="3">
        <f t="shared" si="571"/>
        <v>0</v>
      </c>
      <c r="P4535" s="2">
        <f t="shared" si="564"/>
        <v>0</v>
      </c>
    </row>
    <row r="4536" spans="1:16">
      <c r="A4536" s="1">
        <v>4532</v>
      </c>
      <c r="G4536" s="3">
        <v>0</v>
      </c>
      <c r="H4536" s="2"/>
      <c r="I4536" s="3">
        <f t="shared" si="565"/>
        <v>0</v>
      </c>
      <c r="J4536" s="3">
        <f t="shared" si="566"/>
        <v>0</v>
      </c>
      <c r="K4536" s="3">
        <f t="shared" si="567"/>
        <v>0</v>
      </c>
      <c r="L4536" s="3">
        <f t="shared" si="568"/>
        <v>0</v>
      </c>
      <c r="M4536" s="3">
        <f t="shared" si="569"/>
        <v>0</v>
      </c>
      <c r="N4536" s="3">
        <f t="shared" si="570"/>
        <v>0</v>
      </c>
      <c r="O4536" s="3">
        <f t="shared" si="571"/>
        <v>0</v>
      </c>
      <c r="P4536" s="2">
        <f t="shared" si="564"/>
        <v>0</v>
      </c>
    </row>
    <row r="4537" spans="1:16">
      <c r="A4537" s="1">
        <v>4533</v>
      </c>
      <c r="G4537" s="3">
        <v>0</v>
      </c>
      <c r="H4537" s="2"/>
      <c r="I4537" s="3">
        <f t="shared" si="565"/>
        <v>0</v>
      </c>
      <c r="J4537" s="3">
        <f t="shared" si="566"/>
        <v>0</v>
      </c>
      <c r="K4537" s="3">
        <f t="shared" si="567"/>
        <v>0</v>
      </c>
      <c r="L4537" s="3">
        <f t="shared" si="568"/>
        <v>0</v>
      </c>
      <c r="M4537" s="3">
        <f t="shared" si="569"/>
        <v>0</v>
      </c>
      <c r="N4537" s="3">
        <f t="shared" si="570"/>
        <v>0</v>
      </c>
      <c r="O4537" s="3">
        <f t="shared" si="571"/>
        <v>0</v>
      </c>
      <c r="P4537" s="2">
        <f t="shared" si="564"/>
        <v>0</v>
      </c>
    </row>
    <row r="4538" spans="1:16">
      <c r="A4538" s="1">
        <v>4534</v>
      </c>
      <c r="G4538" s="3">
        <v>0</v>
      </c>
      <c r="H4538" s="2"/>
      <c r="I4538" s="3">
        <f t="shared" si="565"/>
        <v>0</v>
      </c>
      <c r="J4538" s="3">
        <f t="shared" si="566"/>
        <v>0</v>
      </c>
      <c r="K4538" s="3">
        <f t="shared" si="567"/>
        <v>0</v>
      </c>
      <c r="L4538" s="3">
        <f t="shared" si="568"/>
        <v>0</v>
      </c>
      <c r="M4538" s="3">
        <f t="shared" si="569"/>
        <v>0</v>
      </c>
      <c r="N4538" s="3">
        <f t="shared" si="570"/>
        <v>0</v>
      </c>
      <c r="O4538" s="3">
        <f t="shared" si="571"/>
        <v>0</v>
      </c>
      <c r="P4538" s="2">
        <f t="shared" si="564"/>
        <v>0</v>
      </c>
    </row>
    <row r="4539" spans="1:16">
      <c r="A4539" s="1">
        <v>4535</v>
      </c>
      <c r="G4539" s="3">
        <v>0</v>
      </c>
      <c r="H4539" s="2"/>
      <c r="I4539" s="3">
        <f t="shared" si="565"/>
        <v>0</v>
      </c>
      <c r="J4539" s="3">
        <f t="shared" si="566"/>
        <v>0</v>
      </c>
      <c r="K4539" s="3">
        <f t="shared" si="567"/>
        <v>0</v>
      </c>
      <c r="L4539" s="3">
        <f t="shared" si="568"/>
        <v>0</v>
      </c>
      <c r="M4539" s="3">
        <f t="shared" si="569"/>
        <v>0</v>
      </c>
      <c r="N4539" s="3">
        <f t="shared" si="570"/>
        <v>0</v>
      </c>
      <c r="O4539" s="3">
        <f t="shared" si="571"/>
        <v>0</v>
      </c>
      <c r="P4539" s="2">
        <f t="shared" si="564"/>
        <v>0</v>
      </c>
    </row>
    <row r="4540" spans="1:16">
      <c r="A4540" s="1">
        <v>4536</v>
      </c>
      <c r="G4540" s="3">
        <v>0</v>
      </c>
      <c r="H4540" s="2"/>
      <c r="I4540" s="3">
        <f t="shared" si="565"/>
        <v>0</v>
      </c>
      <c r="J4540" s="3">
        <f t="shared" si="566"/>
        <v>0</v>
      </c>
      <c r="K4540" s="3">
        <f t="shared" si="567"/>
        <v>0</v>
      </c>
      <c r="L4540" s="3">
        <f t="shared" si="568"/>
        <v>0</v>
      </c>
      <c r="M4540" s="3">
        <f t="shared" si="569"/>
        <v>0</v>
      </c>
      <c r="N4540" s="3">
        <f t="shared" si="570"/>
        <v>0</v>
      </c>
      <c r="O4540" s="3">
        <f t="shared" si="571"/>
        <v>0</v>
      </c>
      <c r="P4540" s="2">
        <f t="shared" si="564"/>
        <v>0</v>
      </c>
    </row>
    <row r="4541" spans="1:16">
      <c r="A4541" s="1">
        <v>4537</v>
      </c>
      <c r="G4541" s="3">
        <v>0</v>
      </c>
      <c r="H4541" s="2"/>
      <c r="I4541" s="3">
        <f t="shared" si="565"/>
        <v>0</v>
      </c>
      <c r="J4541" s="3">
        <f t="shared" si="566"/>
        <v>0</v>
      </c>
      <c r="K4541" s="3">
        <f t="shared" si="567"/>
        <v>0</v>
      </c>
      <c r="L4541" s="3">
        <f t="shared" si="568"/>
        <v>0</v>
      </c>
      <c r="M4541" s="3">
        <f t="shared" si="569"/>
        <v>0</v>
      </c>
      <c r="N4541" s="3">
        <f t="shared" si="570"/>
        <v>0</v>
      </c>
      <c r="O4541" s="3">
        <f t="shared" si="571"/>
        <v>0</v>
      </c>
      <c r="P4541" s="2">
        <f t="shared" si="564"/>
        <v>0</v>
      </c>
    </row>
    <row r="4542" spans="1:16">
      <c r="A4542" s="1">
        <v>4538</v>
      </c>
      <c r="G4542" s="3">
        <v>0</v>
      </c>
      <c r="H4542" s="2"/>
      <c r="I4542" s="3">
        <f t="shared" si="565"/>
        <v>0</v>
      </c>
      <c r="J4542" s="3">
        <f t="shared" si="566"/>
        <v>0</v>
      </c>
      <c r="K4542" s="3">
        <f t="shared" si="567"/>
        <v>0</v>
      </c>
      <c r="L4542" s="3">
        <f t="shared" si="568"/>
        <v>0</v>
      </c>
      <c r="M4542" s="3">
        <f t="shared" si="569"/>
        <v>0</v>
      </c>
      <c r="N4542" s="3">
        <f t="shared" si="570"/>
        <v>0</v>
      </c>
      <c r="O4542" s="3">
        <f t="shared" si="571"/>
        <v>0</v>
      </c>
      <c r="P4542" s="2">
        <f t="shared" si="564"/>
        <v>0</v>
      </c>
    </row>
    <row r="4543" spans="1:16">
      <c r="A4543" s="1">
        <v>4539</v>
      </c>
      <c r="G4543" s="3">
        <v>0</v>
      </c>
      <c r="H4543" s="2"/>
      <c r="I4543" s="3">
        <f t="shared" si="565"/>
        <v>0</v>
      </c>
      <c r="J4543" s="3">
        <f t="shared" si="566"/>
        <v>0</v>
      </c>
      <c r="K4543" s="3">
        <f t="shared" si="567"/>
        <v>0</v>
      </c>
      <c r="L4543" s="3">
        <f t="shared" si="568"/>
        <v>0</v>
      </c>
      <c r="M4543" s="3">
        <f t="shared" si="569"/>
        <v>0</v>
      </c>
      <c r="N4543" s="3">
        <f t="shared" si="570"/>
        <v>0</v>
      </c>
      <c r="O4543" s="3">
        <f t="shared" si="571"/>
        <v>0</v>
      </c>
      <c r="P4543" s="2">
        <f t="shared" si="564"/>
        <v>0</v>
      </c>
    </row>
    <row r="4544" spans="1:16">
      <c r="A4544" s="1">
        <v>4540</v>
      </c>
      <c r="G4544" s="3">
        <v>0</v>
      </c>
      <c r="H4544" s="2"/>
      <c r="I4544" s="3">
        <f t="shared" si="565"/>
        <v>0</v>
      </c>
      <c r="J4544" s="3">
        <f t="shared" si="566"/>
        <v>0</v>
      </c>
      <c r="K4544" s="3">
        <f t="shared" si="567"/>
        <v>0</v>
      </c>
      <c r="L4544" s="3">
        <f t="shared" si="568"/>
        <v>0</v>
      </c>
      <c r="M4544" s="3">
        <f t="shared" si="569"/>
        <v>0</v>
      </c>
      <c r="N4544" s="3">
        <f t="shared" si="570"/>
        <v>0</v>
      </c>
      <c r="O4544" s="3">
        <f t="shared" si="571"/>
        <v>0</v>
      </c>
      <c r="P4544" s="2">
        <f t="shared" si="564"/>
        <v>0</v>
      </c>
    </row>
    <row r="4545" spans="1:16">
      <c r="A4545" s="1">
        <v>4541</v>
      </c>
      <c r="G4545" s="3">
        <v>0</v>
      </c>
      <c r="H4545" s="2"/>
      <c r="I4545" s="3">
        <f t="shared" si="565"/>
        <v>0</v>
      </c>
      <c r="J4545" s="3">
        <f t="shared" si="566"/>
        <v>0</v>
      </c>
      <c r="K4545" s="3">
        <f t="shared" si="567"/>
        <v>0</v>
      </c>
      <c r="L4545" s="3">
        <f t="shared" si="568"/>
        <v>0</v>
      </c>
      <c r="M4545" s="3">
        <f t="shared" si="569"/>
        <v>0</v>
      </c>
      <c r="N4545" s="3">
        <f t="shared" si="570"/>
        <v>0</v>
      </c>
      <c r="O4545" s="3">
        <f t="shared" si="571"/>
        <v>0</v>
      </c>
      <c r="P4545" s="2">
        <f t="shared" si="564"/>
        <v>0</v>
      </c>
    </row>
    <row r="4546" spans="1:16">
      <c r="A4546" s="1">
        <v>4542</v>
      </c>
      <c r="G4546" s="3">
        <v>0</v>
      </c>
      <c r="H4546" s="2"/>
      <c r="I4546" s="3">
        <f t="shared" si="565"/>
        <v>0</v>
      </c>
      <c r="J4546" s="3">
        <f t="shared" si="566"/>
        <v>0</v>
      </c>
      <c r="K4546" s="3">
        <f t="shared" si="567"/>
        <v>0</v>
      </c>
      <c r="L4546" s="3">
        <f t="shared" si="568"/>
        <v>0</v>
      </c>
      <c r="M4546" s="3">
        <f t="shared" si="569"/>
        <v>0</v>
      </c>
      <c r="N4546" s="3">
        <f t="shared" si="570"/>
        <v>0</v>
      </c>
      <c r="O4546" s="3">
        <f t="shared" si="571"/>
        <v>0</v>
      </c>
      <c r="P4546" s="2">
        <f t="shared" si="564"/>
        <v>0</v>
      </c>
    </row>
    <row r="4547" spans="1:16">
      <c r="A4547" s="1">
        <v>4543</v>
      </c>
      <c r="G4547" s="3">
        <v>0</v>
      </c>
      <c r="H4547" s="2"/>
      <c r="I4547" s="3">
        <f t="shared" si="565"/>
        <v>0</v>
      </c>
      <c r="J4547" s="3">
        <f t="shared" si="566"/>
        <v>0</v>
      </c>
      <c r="K4547" s="3">
        <f t="shared" si="567"/>
        <v>0</v>
      </c>
      <c r="L4547" s="3">
        <f t="shared" si="568"/>
        <v>0</v>
      </c>
      <c r="M4547" s="3">
        <f t="shared" si="569"/>
        <v>0</v>
      </c>
      <c r="N4547" s="3">
        <f t="shared" si="570"/>
        <v>0</v>
      </c>
      <c r="O4547" s="3">
        <f t="shared" si="571"/>
        <v>0</v>
      </c>
      <c r="P4547" s="2">
        <f t="shared" si="564"/>
        <v>0</v>
      </c>
    </row>
    <row r="4548" spans="1:16">
      <c r="A4548" s="1">
        <v>4544</v>
      </c>
      <c r="G4548" s="3">
        <v>0</v>
      </c>
      <c r="H4548" s="2"/>
      <c r="I4548" s="3">
        <f t="shared" si="565"/>
        <v>0</v>
      </c>
      <c r="J4548" s="3">
        <f t="shared" si="566"/>
        <v>0</v>
      </c>
      <c r="K4548" s="3">
        <f t="shared" si="567"/>
        <v>0</v>
      </c>
      <c r="L4548" s="3">
        <f t="shared" si="568"/>
        <v>0</v>
      </c>
      <c r="M4548" s="3">
        <f t="shared" si="569"/>
        <v>0</v>
      </c>
      <c r="N4548" s="3">
        <f t="shared" si="570"/>
        <v>0</v>
      </c>
      <c r="O4548" s="3">
        <f t="shared" si="571"/>
        <v>0</v>
      </c>
      <c r="P4548" s="2">
        <f t="shared" si="564"/>
        <v>0</v>
      </c>
    </row>
    <row r="4549" spans="1:16">
      <c r="A4549" s="1">
        <v>4545</v>
      </c>
      <c r="G4549" s="3">
        <v>0</v>
      </c>
      <c r="H4549" s="2"/>
      <c r="I4549" s="3">
        <f t="shared" si="565"/>
        <v>0</v>
      </c>
      <c r="J4549" s="3">
        <f t="shared" si="566"/>
        <v>0</v>
      </c>
      <c r="K4549" s="3">
        <f t="shared" si="567"/>
        <v>0</v>
      </c>
      <c r="L4549" s="3">
        <f t="shared" si="568"/>
        <v>0</v>
      </c>
      <c r="M4549" s="3">
        <f t="shared" si="569"/>
        <v>0</v>
      </c>
      <c r="N4549" s="3">
        <f t="shared" si="570"/>
        <v>0</v>
      </c>
      <c r="O4549" s="3">
        <f t="shared" si="571"/>
        <v>0</v>
      </c>
      <c r="P4549" s="2">
        <f t="shared" ref="P4549:P4612" si="572">O4549</f>
        <v>0</v>
      </c>
    </row>
    <row r="4550" spans="1:16">
      <c r="A4550" s="1">
        <v>4546</v>
      </c>
      <c r="G4550" s="3">
        <v>0</v>
      </c>
      <c r="H4550" s="2"/>
      <c r="I4550" s="3">
        <f t="shared" si="565"/>
        <v>0</v>
      </c>
      <c r="J4550" s="3">
        <f t="shared" si="566"/>
        <v>0</v>
      </c>
      <c r="K4550" s="3">
        <f t="shared" si="567"/>
        <v>0</v>
      </c>
      <c r="L4550" s="3">
        <f t="shared" si="568"/>
        <v>0</v>
      </c>
      <c r="M4550" s="3">
        <f t="shared" si="569"/>
        <v>0</v>
      </c>
      <c r="N4550" s="3">
        <f t="shared" si="570"/>
        <v>0</v>
      </c>
      <c r="O4550" s="3">
        <f t="shared" si="571"/>
        <v>0</v>
      </c>
      <c r="P4550" s="2">
        <f t="shared" si="572"/>
        <v>0</v>
      </c>
    </row>
    <row r="4551" spans="1:16">
      <c r="A4551" s="1">
        <v>4547</v>
      </c>
      <c r="G4551" s="3">
        <v>0</v>
      </c>
      <c r="H4551" s="2"/>
      <c r="I4551" s="3">
        <f t="shared" si="565"/>
        <v>0</v>
      </c>
      <c r="J4551" s="3">
        <f t="shared" si="566"/>
        <v>0</v>
      </c>
      <c r="K4551" s="3">
        <f t="shared" si="567"/>
        <v>0</v>
      </c>
      <c r="L4551" s="3">
        <f t="shared" si="568"/>
        <v>0</v>
      </c>
      <c r="M4551" s="3">
        <f t="shared" si="569"/>
        <v>0</v>
      </c>
      <c r="N4551" s="3">
        <f t="shared" si="570"/>
        <v>0</v>
      </c>
      <c r="O4551" s="3">
        <f t="shared" si="571"/>
        <v>0</v>
      </c>
      <c r="P4551" s="2">
        <f t="shared" si="572"/>
        <v>0</v>
      </c>
    </row>
    <row r="4552" spans="1:16">
      <c r="A4552" s="1">
        <v>4548</v>
      </c>
      <c r="G4552" s="3">
        <v>0</v>
      </c>
      <c r="H4552" s="2"/>
      <c r="I4552" s="3">
        <f t="shared" si="565"/>
        <v>0</v>
      </c>
      <c r="J4552" s="3">
        <f t="shared" si="566"/>
        <v>0</v>
      </c>
      <c r="K4552" s="3">
        <f t="shared" si="567"/>
        <v>0</v>
      </c>
      <c r="L4552" s="3">
        <f t="shared" si="568"/>
        <v>0</v>
      </c>
      <c r="M4552" s="3">
        <f t="shared" si="569"/>
        <v>0</v>
      </c>
      <c r="N4552" s="3">
        <f t="shared" si="570"/>
        <v>0</v>
      </c>
      <c r="O4552" s="3">
        <f t="shared" si="571"/>
        <v>0</v>
      </c>
      <c r="P4552" s="2">
        <f t="shared" si="572"/>
        <v>0</v>
      </c>
    </row>
    <row r="4553" spans="1:16">
      <c r="A4553" s="1">
        <v>4549</v>
      </c>
      <c r="G4553" s="3">
        <v>0</v>
      </c>
      <c r="H4553" s="2"/>
      <c r="I4553" s="3">
        <f t="shared" si="565"/>
        <v>0</v>
      </c>
      <c r="J4553" s="3">
        <f t="shared" si="566"/>
        <v>0</v>
      </c>
      <c r="K4553" s="3">
        <f t="shared" si="567"/>
        <v>0</v>
      </c>
      <c r="L4553" s="3">
        <f t="shared" si="568"/>
        <v>0</v>
      </c>
      <c r="M4553" s="3">
        <f t="shared" si="569"/>
        <v>0</v>
      </c>
      <c r="N4553" s="3">
        <f t="shared" si="570"/>
        <v>0</v>
      </c>
      <c r="O4553" s="3">
        <f t="shared" si="571"/>
        <v>0</v>
      </c>
      <c r="P4553" s="2">
        <f t="shared" si="572"/>
        <v>0</v>
      </c>
    </row>
    <row r="4554" spans="1:16">
      <c r="A4554" s="1">
        <v>4550</v>
      </c>
      <c r="G4554" s="3">
        <v>0</v>
      </c>
      <c r="H4554" s="2"/>
      <c r="I4554" s="3">
        <f t="shared" si="565"/>
        <v>0</v>
      </c>
      <c r="J4554" s="3">
        <f t="shared" si="566"/>
        <v>0</v>
      </c>
      <c r="K4554" s="3">
        <f t="shared" si="567"/>
        <v>0</v>
      </c>
      <c r="L4554" s="3">
        <f t="shared" si="568"/>
        <v>0</v>
      </c>
      <c r="M4554" s="3">
        <f t="shared" si="569"/>
        <v>0</v>
      </c>
      <c r="N4554" s="3">
        <f t="shared" si="570"/>
        <v>0</v>
      </c>
      <c r="O4554" s="3">
        <f t="shared" si="571"/>
        <v>0</v>
      </c>
      <c r="P4554" s="2">
        <f t="shared" si="572"/>
        <v>0</v>
      </c>
    </row>
    <row r="4555" spans="1:16">
      <c r="A4555" s="1">
        <v>4551</v>
      </c>
      <c r="G4555" s="3">
        <v>0</v>
      </c>
      <c r="H4555" s="2"/>
      <c r="I4555" s="3">
        <f t="shared" si="565"/>
        <v>0</v>
      </c>
      <c r="J4555" s="3">
        <f t="shared" si="566"/>
        <v>0</v>
      </c>
      <c r="K4555" s="3">
        <f t="shared" si="567"/>
        <v>0</v>
      </c>
      <c r="L4555" s="3">
        <f t="shared" si="568"/>
        <v>0</v>
      </c>
      <c r="M4555" s="3">
        <f t="shared" si="569"/>
        <v>0</v>
      </c>
      <c r="N4555" s="3">
        <f t="shared" si="570"/>
        <v>0</v>
      </c>
      <c r="O4555" s="3">
        <f t="shared" si="571"/>
        <v>0</v>
      </c>
      <c r="P4555" s="2">
        <f t="shared" si="572"/>
        <v>0</v>
      </c>
    </row>
    <row r="4556" spans="1:16">
      <c r="A4556" s="1">
        <v>4552</v>
      </c>
      <c r="G4556" s="3">
        <v>0</v>
      </c>
      <c r="H4556" s="2"/>
      <c r="I4556" s="3">
        <f t="shared" si="565"/>
        <v>0</v>
      </c>
      <c r="J4556" s="3">
        <f t="shared" si="566"/>
        <v>0</v>
      </c>
      <c r="K4556" s="3">
        <f t="shared" si="567"/>
        <v>0</v>
      </c>
      <c r="L4556" s="3">
        <f t="shared" si="568"/>
        <v>0</v>
      </c>
      <c r="M4556" s="3">
        <f t="shared" si="569"/>
        <v>0</v>
      </c>
      <c r="N4556" s="3">
        <f t="shared" si="570"/>
        <v>0</v>
      </c>
      <c r="O4556" s="3">
        <f t="shared" si="571"/>
        <v>0</v>
      </c>
      <c r="P4556" s="2">
        <f t="shared" si="572"/>
        <v>0</v>
      </c>
    </row>
    <row r="4557" spans="1:16">
      <c r="A4557" s="1">
        <v>4553</v>
      </c>
      <c r="G4557" s="3">
        <v>0</v>
      </c>
      <c r="H4557" s="2"/>
      <c r="I4557" s="3">
        <f t="shared" si="565"/>
        <v>0</v>
      </c>
      <c r="J4557" s="3">
        <f t="shared" si="566"/>
        <v>0</v>
      </c>
      <c r="K4557" s="3">
        <f t="shared" si="567"/>
        <v>0</v>
      </c>
      <c r="L4557" s="3">
        <f t="shared" si="568"/>
        <v>0</v>
      </c>
      <c r="M4557" s="3">
        <f t="shared" si="569"/>
        <v>0</v>
      </c>
      <c r="N4557" s="3">
        <f t="shared" si="570"/>
        <v>0</v>
      </c>
      <c r="O4557" s="3">
        <f t="shared" si="571"/>
        <v>0</v>
      </c>
      <c r="P4557" s="2">
        <f t="shared" si="572"/>
        <v>0</v>
      </c>
    </row>
    <row r="4558" spans="1:16">
      <c r="A4558" s="1">
        <v>4554</v>
      </c>
      <c r="G4558" s="3">
        <v>0</v>
      </c>
      <c r="H4558" s="2"/>
      <c r="I4558" s="3">
        <f t="shared" si="565"/>
        <v>0</v>
      </c>
      <c r="J4558" s="3">
        <f t="shared" si="566"/>
        <v>0</v>
      </c>
      <c r="K4558" s="3">
        <f t="shared" si="567"/>
        <v>0</v>
      </c>
      <c r="L4558" s="3">
        <f t="shared" si="568"/>
        <v>0</v>
      </c>
      <c r="M4558" s="3">
        <f t="shared" si="569"/>
        <v>0</v>
      </c>
      <c r="N4558" s="3">
        <f t="shared" si="570"/>
        <v>0</v>
      </c>
      <c r="O4558" s="3">
        <f t="shared" si="571"/>
        <v>0</v>
      </c>
      <c r="P4558" s="2">
        <f t="shared" si="572"/>
        <v>0</v>
      </c>
    </row>
    <row r="4559" spans="1:16">
      <c r="A4559" s="1">
        <v>4555</v>
      </c>
      <c r="G4559" s="3">
        <v>0</v>
      </c>
      <c r="H4559" s="2"/>
      <c r="I4559" s="3">
        <f t="shared" si="565"/>
        <v>0</v>
      </c>
      <c r="J4559" s="3">
        <f t="shared" si="566"/>
        <v>0</v>
      </c>
      <c r="K4559" s="3">
        <f t="shared" si="567"/>
        <v>0</v>
      </c>
      <c r="L4559" s="3">
        <f t="shared" si="568"/>
        <v>0</v>
      </c>
      <c r="M4559" s="3">
        <f t="shared" si="569"/>
        <v>0</v>
      </c>
      <c r="N4559" s="3">
        <f t="shared" si="570"/>
        <v>0</v>
      </c>
      <c r="O4559" s="3">
        <f t="shared" si="571"/>
        <v>0</v>
      </c>
      <c r="P4559" s="2">
        <f t="shared" si="572"/>
        <v>0</v>
      </c>
    </row>
    <row r="4560" spans="1:16">
      <c r="A4560" s="1">
        <v>4556</v>
      </c>
      <c r="G4560" s="3">
        <v>0</v>
      </c>
      <c r="H4560" s="2"/>
      <c r="I4560" s="3">
        <f t="shared" si="565"/>
        <v>0</v>
      </c>
      <c r="J4560" s="3">
        <f t="shared" si="566"/>
        <v>0</v>
      </c>
      <c r="K4560" s="3">
        <f t="shared" si="567"/>
        <v>0</v>
      </c>
      <c r="L4560" s="3">
        <f t="shared" si="568"/>
        <v>0</v>
      </c>
      <c r="M4560" s="3">
        <f t="shared" si="569"/>
        <v>0</v>
      </c>
      <c r="N4560" s="3">
        <f t="shared" si="570"/>
        <v>0</v>
      </c>
      <c r="O4560" s="3">
        <f t="shared" si="571"/>
        <v>0</v>
      </c>
      <c r="P4560" s="2">
        <f t="shared" si="572"/>
        <v>0</v>
      </c>
    </row>
    <row r="4561" spans="1:16">
      <c r="A4561" s="1">
        <v>4557</v>
      </c>
      <c r="G4561" s="3">
        <v>0</v>
      </c>
      <c r="H4561" s="2"/>
      <c r="I4561" s="3">
        <f t="shared" si="565"/>
        <v>0</v>
      </c>
      <c r="J4561" s="3">
        <f t="shared" si="566"/>
        <v>0</v>
      </c>
      <c r="K4561" s="3">
        <f t="shared" si="567"/>
        <v>0</v>
      </c>
      <c r="L4561" s="3">
        <f t="shared" si="568"/>
        <v>0</v>
      </c>
      <c r="M4561" s="3">
        <f t="shared" si="569"/>
        <v>0</v>
      </c>
      <c r="N4561" s="3">
        <f t="shared" si="570"/>
        <v>0</v>
      </c>
      <c r="O4561" s="3">
        <f t="shared" si="571"/>
        <v>0</v>
      </c>
      <c r="P4561" s="2">
        <f t="shared" si="572"/>
        <v>0</v>
      </c>
    </row>
    <row r="4562" spans="1:16">
      <c r="A4562" s="1">
        <v>4558</v>
      </c>
      <c r="G4562" s="3">
        <v>0</v>
      </c>
      <c r="H4562" s="2"/>
      <c r="I4562" s="3">
        <f t="shared" si="565"/>
        <v>0</v>
      </c>
      <c r="J4562" s="3">
        <f t="shared" si="566"/>
        <v>0</v>
      </c>
      <c r="K4562" s="3">
        <f t="shared" si="567"/>
        <v>0</v>
      </c>
      <c r="L4562" s="3">
        <f t="shared" si="568"/>
        <v>0</v>
      </c>
      <c r="M4562" s="3">
        <f t="shared" si="569"/>
        <v>0</v>
      </c>
      <c r="N4562" s="3">
        <f t="shared" si="570"/>
        <v>0</v>
      </c>
      <c r="O4562" s="3">
        <f t="shared" si="571"/>
        <v>0</v>
      </c>
      <c r="P4562" s="2">
        <f t="shared" si="572"/>
        <v>0</v>
      </c>
    </row>
    <row r="4563" spans="1:16">
      <c r="A4563" s="1">
        <v>4559</v>
      </c>
      <c r="G4563" s="3">
        <v>0</v>
      </c>
      <c r="H4563" s="2"/>
      <c r="I4563" s="3">
        <f t="shared" si="565"/>
        <v>0</v>
      </c>
      <c r="J4563" s="3">
        <f t="shared" si="566"/>
        <v>0</v>
      </c>
      <c r="K4563" s="3">
        <f t="shared" si="567"/>
        <v>0</v>
      </c>
      <c r="L4563" s="3">
        <f t="shared" si="568"/>
        <v>0</v>
      </c>
      <c r="M4563" s="3">
        <f t="shared" si="569"/>
        <v>0</v>
      </c>
      <c r="N4563" s="3">
        <f t="shared" si="570"/>
        <v>0</v>
      </c>
      <c r="O4563" s="3">
        <f t="shared" si="571"/>
        <v>0</v>
      </c>
      <c r="P4563" s="2">
        <f t="shared" si="572"/>
        <v>0</v>
      </c>
    </row>
    <row r="4564" spans="1:16">
      <c r="A4564" s="1">
        <v>4560</v>
      </c>
      <c r="G4564" s="3">
        <v>0</v>
      </c>
      <c r="H4564" s="2"/>
      <c r="I4564" s="3">
        <f t="shared" si="565"/>
        <v>0</v>
      </c>
      <c r="J4564" s="3">
        <f t="shared" si="566"/>
        <v>0</v>
      </c>
      <c r="K4564" s="3">
        <f t="shared" si="567"/>
        <v>0</v>
      </c>
      <c r="L4564" s="3">
        <f t="shared" si="568"/>
        <v>0</v>
      </c>
      <c r="M4564" s="3">
        <f t="shared" si="569"/>
        <v>0</v>
      </c>
      <c r="N4564" s="3">
        <f t="shared" si="570"/>
        <v>0</v>
      </c>
      <c r="O4564" s="3">
        <f t="shared" si="571"/>
        <v>0</v>
      </c>
      <c r="P4564" s="2">
        <f t="shared" si="572"/>
        <v>0</v>
      </c>
    </row>
    <row r="4565" spans="1:16">
      <c r="A4565" s="1">
        <v>4561</v>
      </c>
      <c r="G4565" s="3">
        <v>0</v>
      </c>
      <c r="H4565" s="2"/>
      <c r="I4565" s="3">
        <f t="shared" si="565"/>
        <v>0</v>
      </c>
      <c r="J4565" s="3">
        <f t="shared" si="566"/>
        <v>0</v>
      </c>
      <c r="K4565" s="3">
        <f t="shared" si="567"/>
        <v>0</v>
      </c>
      <c r="L4565" s="3">
        <f t="shared" si="568"/>
        <v>0</v>
      </c>
      <c r="M4565" s="3">
        <f t="shared" si="569"/>
        <v>0</v>
      </c>
      <c r="N4565" s="3">
        <f t="shared" si="570"/>
        <v>0</v>
      </c>
      <c r="O4565" s="3">
        <f t="shared" si="571"/>
        <v>0</v>
      </c>
      <c r="P4565" s="2">
        <f t="shared" si="572"/>
        <v>0</v>
      </c>
    </row>
    <row r="4566" spans="1:16">
      <c r="A4566" s="1">
        <v>4562</v>
      </c>
      <c r="G4566" s="3">
        <v>0</v>
      </c>
      <c r="H4566" s="2"/>
      <c r="I4566" s="3">
        <f t="shared" si="565"/>
        <v>0</v>
      </c>
      <c r="J4566" s="3">
        <f t="shared" si="566"/>
        <v>0</v>
      </c>
      <c r="K4566" s="3">
        <f t="shared" si="567"/>
        <v>0</v>
      </c>
      <c r="L4566" s="3">
        <f t="shared" si="568"/>
        <v>0</v>
      </c>
      <c r="M4566" s="3">
        <f t="shared" si="569"/>
        <v>0</v>
      </c>
      <c r="N4566" s="3">
        <f t="shared" si="570"/>
        <v>0</v>
      </c>
      <c r="O4566" s="3">
        <f t="shared" si="571"/>
        <v>0</v>
      </c>
      <c r="P4566" s="2">
        <f t="shared" si="572"/>
        <v>0</v>
      </c>
    </row>
    <row r="4567" spans="1:16">
      <c r="A4567" s="1">
        <v>4563</v>
      </c>
      <c r="G4567" s="3">
        <v>0</v>
      </c>
      <c r="H4567" s="2"/>
      <c r="I4567" s="3">
        <f t="shared" si="565"/>
        <v>0</v>
      </c>
      <c r="J4567" s="3">
        <f t="shared" si="566"/>
        <v>0</v>
      </c>
      <c r="K4567" s="3">
        <f t="shared" si="567"/>
        <v>0</v>
      </c>
      <c r="L4567" s="3">
        <f t="shared" si="568"/>
        <v>0</v>
      </c>
      <c r="M4567" s="3">
        <f t="shared" si="569"/>
        <v>0</v>
      </c>
      <c r="N4567" s="3">
        <f t="shared" si="570"/>
        <v>0</v>
      </c>
      <c r="O4567" s="3">
        <f t="shared" si="571"/>
        <v>0</v>
      </c>
      <c r="P4567" s="2">
        <f t="shared" si="572"/>
        <v>0</v>
      </c>
    </row>
    <row r="4568" spans="1:16">
      <c r="A4568" s="1">
        <v>4564</v>
      </c>
      <c r="G4568" s="3">
        <v>0</v>
      </c>
      <c r="H4568" s="2"/>
      <c r="I4568" s="3">
        <f t="shared" si="565"/>
        <v>0</v>
      </c>
      <c r="J4568" s="3">
        <f t="shared" si="566"/>
        <v>0</v>
      </c>
      <c r="K4568" s="3">
        <f t="shared" si="567"/>
        <v>0</v>
      </c>
      <c r="L4568" s="3">
        <f t="shared" si="568"/>
        <v>0</v>
      </c>
      <c r="M4568" s="3">
        <f t="shared" si="569"/>
        <v>0</v>
      </c>
      <c r="N4568" s="3">
        <f t="shared" si="570"/>
        <v>0</v>
      </c>
      <c r="O4568" s="3">
        <f t="shared" si="571"/>
        <v>0</v>
      </c>
      <c r="P4568" s="2">
        <f t="shared" si="572"/>
        <v>0</v>
      </c>
    </row>
    <row r="4569" spans="1:16">
      <c r="A4569" s="1">
        <v>4565</v>
      </c>
      <c r="G4569" s="3">
        <v>0</v>
      </c>
      <c r="H4569" s="2"/>
      <c r="I4569" s="3">
        <f t="shared" si="565"/>
        <v>0</v>
      </c>
      <c r="J4569" s="3">
        <f t="shared" si="566"/>
        <v>0</v>
      </c>
      <c r="K4569" s="3">
        <f t="shared" si="567"/>
        <v>0</v>
      </c>
      <c r="L4569" s="3">
        <f t="shared" si="568"/>
        <v>0</v>
      </c>
      <c r="M4569" s="3">
        <f t="shared" si="569"/>
        <v>0</v>
      </c>
      <c r="N4569" s="3">
        <f t="shared" si="570"/>
        <v>0</v>
      </c>
      <c r="O4569" s="3">
        <f t="shared" si="571"/>
        <v>0</v>
      </c>
      <c r="P4569" s="2">
        <f t="shared" si="572"/>
        <v>0</v>
      </c>
    </row>
    <row r="4570" spans="1:16">
      <c r="A4570" s="1">
        <v>4566</v>
      </c>
      <c r="G4570" s="3">
        <v>0</v>
      </c>
      <c r="H4570" s="2"/>
      <c r="I4570" s="3">
        <f t="shared" si="565"/>
        <v>0</v>
      </c>
      <c r="J4570" s="3">
        <f t="shared" si="566"/>
        <v>0</v>
      </c>
      <c r="K4570" s="3">
        <f t="shared" si="567"/>
        <v>0</v>
      </c>
      <c r="L4570" s="3">
        <f t="shared" si="568"/>
        <v>0</v>
      </c>
      <c r="M4570" s="3">
        <f t="shared" si="569"/>
        <v>0</v>
      </c>
      <c r="N4570" s="3">
        <f t="shared" si="570"/>
        <v>0</v>
      </c>
      <c r="O4570" s="3">
        <f t="shared" si="571"/>
        <v>0</v>
      </c>
      <c r="P4570" s="2">
        <f t="shared" si="572"/>
        <v>0</v>
      </c>
    </row>
    <row r="4571" spans="1:16">
      <c r="A4571" s="1">
        <v>4567</v>
      </c>
      <c r="G4571" s="3">
        <v>0</v>
      </c>
      <c r="H4571" s="2"/>
      <c r="I4571" s="3">
        <f t="shared" si="565"/>
        <v>0</v>
      </c>
      <c r="J4571" s="3">
        <f t="shared" si="566"/>
        <v>0</v>
      </c>
      <c r="K4571" s="3">
        <f t="shared" si="567"/>
        <v>0</v>
      </c>
      <c r="L4571" s="3">
        <f t="shared" si="568"/>
        <v>0</v>
      </c>
      <c r="M4571" s="3">
        <f t="shared" si="569"/>
        <v>0</v>
      </c>
      <c r="N4571" s="3">
        <f t="shared" si="570"/>
        <v>0</v>
      </c>
      <c r="O4571" s="3">
        <f t="shared" si="571"/>
        <v>0</v>
      </c>
      <c r="P4571" s="2">
        <f t="shared" si="572"/>
        <v>0</v>
      </c>
    </row>
    <row r="4572" spans="1:16">
      <c r="A4572" s="1">
        <v>4568</v>
      </c>
      <c r="G4572" s="3">
        <v>0</v>
      </c>
      <c r="H4572" s="2"/>
      <c r="I4572" s="3">
        <f t="shared" si="565"/>
        <v>0</v>
      </c>
      <c r="J4572" s="3">
        <f t="shared" si="566"/>
        <v>0</v>
      </c>
      <c r="K4572" s="3">
        <f t="shared" si="567"/>
        <v>0</v>
      </c>
      <c r="L4572" s="3">
        <f t="shared" si="568"/>
        <v>0</v>
      </c>
      <c r="M4572" s="3">
        <f t="shared" si="569"/>
        <v>0</v>
      </c>
      <c r="N4572" s="3">
        <f t="shared" si="570"/>
        <v>0</v>
      </c>
      <c r="O4572" s="3">
        <f t="shared" si="571"/>
        <v>0</v>
      </c>
      <c r="P4572" s="2">
        <f t="shared" si="572"/>
        <v>0</v>
      </c>
    </row>
    <row r="4573" spans="1:16">
      <c r="A4573" s="1">
        <v>4569</v>
      </c>
      <c r="G4573" s="3">
        <v>0</v>
      </c>
      <c r="H4573" s="2"/>
      <c r="I4573" s="3">
        <f t="shared" ref="I4573:I4636" si="573">$B$3*G4573</f>
        <v>0</v>
      </c>
      <c r="J4573" s="3">
        <f t="shared" ref="J4573:J4636" si="574">I4573-$C$3*L4573</f>
        <v>0</v>
      </c>
      <c r="K4573" s="3">
        <f t="shared" ref="K4573:K4636" si="575">J4573-$D$3*M4573</f>
        <v>0</v>
      </c>
      <c r="L4573" s="3">
        <f t="shared" ref="L4573:L4636" si="576">K4572</f>
        <v>0</v>
      </c>
      <c r="M4573" s="3">
        <f t="shared" ref="M4573:M4636" si="577">L4572</f>
        <v>0</v>
      </c>
      <c r="N4573" s="3">
        <f t="shared" ref="N4573:N4636" si="578">K4573+$E$3*L4573</f>
        <v>0</v>
      </c>
      <c r="O4573" s="3">
        <f t="shared" ref="O4573:O4636" si="579">N4573+$F$3*M4573</f>
        <v>0</v>
      </c>
      <c r="P4573" s="2">
        <f t="shared" si="572"/>
        <v>0</v>
      </c>
    </row>
    <row r="4574" spans="1:16">
      <c r="A4574" s="1">
        <v>4570</v>
      </c>
      <c r="G4574" s="3">
        <v>0</v>
      </c>
      <c r="H4574" s="2"/>
      <c r="I4574" s="3">
        <f t="shared" si="573"/>
        <v>0</v>
      </c>
      <c r="J4574" s="3">
        <f t="shared" si="574"/>
        <v>0</v>
      </c>
      <c r="K4574" s="3">
        <f t="shared" si="575"/>
        <v>0</v>
      </c>
      <c r="L4574" s="3">
        <f t="shared" si="576"/>
        <v>0</v>
      </c>
      <c r="M4574" s="3">
        <f t="shared" si="577"/>
        <v>0</v>
      </c>
      <c r="N4574" s="3">
        <f t="shared" si="578"/>
        <v>0</v>
      </c>
      <c r="O4574" s="3">
        <f t="shared" si="579"/>
        <v>0</v>
      </c>
      <c r="P4574" s="2">
        <f t="shared" si="572"/>
        <v>0</v>
      </c>
    </row>
    <row r="4575" spans="1:16">
      <c r="A4575" s="1">
        <v>4571</v>
      </c>
      <c r="G4575" s="3">
        <v>0</v>
      </c>
      <c r="H4575" s="2"/>
      <c r="I4575" s="3">
        <f t="shared" si="573"/>
        <v>0</v>
      </c>
      <c r="J4575" s="3">
        <f t="shared" si="574"/>
        <v>0</v>
      </c>
      <c r="K4575" s="3">
        <f t="shared" si="575"/>
        <v>0</v>
      </c>
      <c r="L4575" s="3">
        <f t="shared" si="576"/>
        <v>0</v>
      </c>
      <c r="M4575" s="3">
        <f t="shared" si="577"/>
        <v>0</v>
      </c>
      <c r="N4575" s="3">
        <f t="shared" si="578"/>
        <v>0</v>
      </c>
      <c r="O4575" s="3">
        <f t="shared" si="579"/>
        <v>0</v>
      </c>
      <c r="P4575" s="2">
        <f t="shared" si="572"/>
        <v>0</v>
      </c>
    </row>
    <row r="4576" spans="1:16">
      <c r="A4576" s="1">
        <v>4572</v>
      </c>
      <c r="G4576" s="3">
        <v>0</v>
      </c>
      <c r="H4576" s="2"/>
      <c r="I4576" s="3">
        <f t="shared" si="573"/>
        <v>0</v>
      </c>
      <c r="J4576" s="3">
        <f t="shared" si="574"/>
        <v>0</v>
      </c>
      <c r="K4576" s="3">
        <f t="shared" si="575"/>
        <v>0</v>
      </c>
      <c r="L4576" s="3">
        <f t="shared" si="576"/>
        <v>0</v>
      </c>
      <c r="M4576" s="3">
        <f t="shared" si="577"/>
        <v>0</v>
      </c>
      <c r="N4576" s="3">
        <f t="shared" si="578"/>
        <v>0</v>
      </c>
      <c r="O4576" s="3">
        <f t="shared" si="579"/>
        <v>0</v>
      </c>
      <c r="P4576" s="2">
        <f t="shared" si="572"/>
        <v>0</v>
      </c>
    </row>
    <row r="4577" spans="1:16">
      <c r="A4577" s="1">
        <v>4573</v>
      </c>
      <c r="G4577" s="3">
        <v>0</v>
      </c>
      <c r="H4577" s="2"/>
      <c r="I4577" s="3">
        <f t="shared" si="573"/>
        <v>0</v>
      </c>
      <c r="J4577" s="3">
        <f t="shared" si="574"/>
        <v>0</v>
      </c>
      <c r="K4577" s="3">
        <f t="shared" si="575"/>
        <v>0</v>
      </c>
      <c r="L4577" s="3">
        <f t="shared" si="576"/>
        <v>0</v>
      </c>
      <c r="M4577" s="3">
        <f t="shared" si="577"/>
        <v>0</v>
      </c>
      <c r="N4577" s="3">
        <f t="shared" si="578"/>
        <v>0</v>
      </c>
      <c r="O4577" s="3">
        <f t="shared" si="579"/>
        <v>0</v>
      </c>
      <c r="P4577" s="2">
        <f t="shared" si="572"/>
        <v>0</v>
      </c>
    </row>
    <row r="4578" spans="1:16">
      <c r="A4578" s="1">
        <v>4574</v>
      </c>
      <c r="G4578" s="3">
        <v>0</v>
      </c>
      <c r="H4578" s="2"/>
      <c r="I4578" s="3">
        <f t="shared" si="573"/>
        <v>0</v>
      </c>
      <c r="J4578" s="3">
        <f t="shared" si="574"/>
        <v>0</v>
      </c>
      <c r="K4578" s="3">
        <f t="shared" si="575"/>
        <v>0</v>
      </c>
      <c r="L4578" s="3">
        <f t="shared" si="576"/>
        <v>0</v>
      </c>
      <c r="M4578" s="3">
        <f t="shared" si="577"/>
        <v>0</v>
      </c>
      <c r="N4578" s="3">
        <f t="shared" si="578"/>
        <v>0</v>
      </c>
      <c r="O4578" s="3">
        <f t="shared" si="579"/>
        <v>0</v>
      </c>
      <c r="P4578" s="2">
        <f t="shared" si="572"/>
        <v>0</v>
      </c>
    </row>
    <row r="4579" spans="1:16">
      <c r="A4579" s="1">
        <v>4575</v>
      </c>
      <c r="G4579" s="3">
        <v>0</v>
      </c>
      <c r="H4579" s="2"/>
      <c r="I4579" s="3">
        <f t="shared" si="573"/>
        <v>0</v>
      </c>
      <c r="J4579" s="3">
        <f t="shared" si="574"/>
        <v>0</v>
      </c>
      <c r="K4579" s="3">
        <f t="shared" si="575"/>
        <v>0</v>
      </c>
      <c r="L4579" s="3">
        <f t="shared" si="576"/>
        <v>0</v>
      </c>
      <c r="M4579" s="3">
        <f t="shared" si="577"/>
        <v>0</v>
      </c>
      <c r="N4579" s="3">
        <f t="shared" si="578"/>
        <v>0</v>
      </c>
      <c r="O4579" s="3">
        <f t="shared" si="579"/>
        <v>0</v>
      </c>
      <c r="P4579" s="2">
        <f t="shared" si="572"/>
        <v>0</v>
      </c>
    </row>
    <row r="4580" spans="1:16">
      <c r="A4580" s="1">
        <v>4576</v>
      </c>
      <c r="G4580" s="3">
        <v>0</v>
      </c>
      <c r="H4580" s="2"/>
      <c r="I4580" s="3">
        <f t="shared" si="573"/>
        <v>0</v>
      </c>
      <c r="J4580" s="3">
        <f t="shared" si="574"/>
        <v>0</v>
      </c>
      <c r="K4580" s="3">
        <f t="shared" si="575"/>
        <v>0</v>
      </c>
      <c r="L4580" s="3">
        <f t="shared" si="576"/>
        <v>0</v>
      </c>
      <c r="M4580" s="3">
        <f t="shared" si="577"/>
        <v>0</v>
      </c>
      <c r="N4580" s="3">
        <f t="shared" si="578"/>
        <v>0</v>
      </c>
      <c r="O4580" s="3">
        <f t="shared" si="579"/>
        <v>0</v>
      </c>
      <c r="P4580" s="2">
        <f t="shared" si="572"/>
        <v>0</v>
      </c>
    </row>
    <row r="4581" spans="1:16">
      <c r="A4581" s="1">
        <v>4577</v>
      </c>
      <c r="G4581" s="3">
        <v>0</v>
      </c>
      <c r="H4581" s="2"/>
      <c r="I4581" s="3">
        <f t="shared" si="573"/>
        <v>0</v>
      </c>
      <c r="J4581" s="3">
        <f t="shared" si="574"/>
        <v>0</v>
      </c>
      <c r="K4581" s="3">
        <f t="shared" si="575"/>
        <v>0</v>
      </c>
      <c r="L4581" s="3">
        <f t="shared" si="576"/>
        <v>0</v>
      </c>
      <c r="M4581" s="3">
        <f t="shared" si="577"/>
        <v>0</v>
      </c>
      <c r="N4581" s="3">
        <f t="shared" si="578"/>
        <v>0</v>
      </c>
      <c r="O4581" s="3">
        <f t="shared" si="579"/>
        <v>0</v>
      </c>
      <c r="P4581" s="2">
        <f t="shared" si="572"/>
        <v>0</v>
      </c>
    </row>
    <row r="4582" spans="1:16">
      <c r="A4582" s="1">
        <v>4578</v>
      </c>
      <c r="G4582" s="3">
        <v>0</v>
      </c>
      <c r="H4582" s="2"/>
      <c r="I4582" s="3">
        <f t="shared" si="573"/>
        <v>0</v>
      </c>
      <c r="J4582" s="3">
        <f t="shared" si="574"/>
        <v>0</v>
      </c>
      <c r="K4582" s="3">
        <f t="shared" si="575"/>
        <v>0</v>
      </c>
      <c r="L4582" s="3">
        <f t="shared" si="576"/>
        <v>0</v>
      </c>
      <c r="M4582" s="3">
        <f t="shared" si="577"/>
        <v>0</v>
      </c>
      <c r="N4582" s="3">
        <f t="shared" si="578"/>
        <v>0</v>
      </c>
      <c r="O4582" s="3">
        <f t="shared" si="579"/>
        <v>0</v>
      </c>
      <c r="P4582" s="2">
        <f t="shared" si="572"/>
        <v>0</v>
      </c>
    </row>
    <row r="4583" spans="1:16">
      <c r="A4583" s="1">
        <v>4579</v>
      </c>
      <c r="G4583" s="3">
        <v>0</v>
      </c>
      <c r="H4583" s="2"/>
      <c r="I4583" s="3">
        <f t="shared" si="573"/>
        <v>0</v>
      </c>
      <c r="J4583" s="3">
        <f t="shared" si="574"/>
        <v>0</v>
      </c>
      <c r="K4583" s="3">
        <f t="shared" si="575"/>
        <v>0</v>
      </c>
      <c r="L4583" s="3">
        <f t="shared" si="576"/>
        <v>0</v>
      </c>
      <c r="M4583" s="3">
        <f t="shared" si="577"/>
        <v>0</v>
      </c>
      <c r="N4583" s="3">
        <f t="shared" si="578"/>
        <v>0</v>
      </c>
      <c r="O4583" s="3">
        <f t="shared" si="579"/>
        <v>0</v>
      </c>
      <c r="P4583" s="2">
        <f t="shared" si="572"/>
        <v>0</v>
      </c>
    </row>
    <row r="4584" spans="1:16">
      <c r="A4584" s="1">
        <v>4580</v>
      </c>
      <c r="G4584" s="3">
        <v>0</v>
      </c>
      <c r="H4584" s="2"/>
      <c r="I4584" s="3">
        <f t="shared" si="573"/>
        <v>0</v>
      </c>
      <c r="J4584" s="3">
        <f t="shared" si="574"/>
        <v>0</v>
      </c>
      <c r="K4584" s="3">
        <f t="shared" si="575"/>
        <v>0</v>
      </c>
      <c r="L4584" s="3">
        <f t="shared" si="576"/>
        <v>0</v>
      </c>
      <c r="M4584" s="3">
        <f t="shared" si="577"/>
        <v>0</v>
      </c>
      <c r="N4584" s="3">
        <f t="shared" si="578"/>
        <v>0</v>
      </c>
      <c r="O4584" s="3">
        <f t="shared" si="579"/>
        <v>0</v>
      </c>
      <c r="P4584" s="2">
        <f t="shared" si="572"/>
        <v>0</v>
      </c>
    </row>
    <row r="4585" spans="1:16">
      <c r="A4585" s="1">
        <v>4581</v>
      </c>
      <c r="G4585" s="3">
        <v>0</v>
      </c>
      <c r="H4585" s="2"/>
      <c r="I4585" s="3">
        <f t="shared" si="573"/>
        <v>0</v>
      </c>
      <c r="J4585" s="3">
        <f t="shared" si="574"/>
        <v>0</v>
      </c>
      <c r="K4585" s="3">
        <f t="shared" si="575"/>
        <v>0</v>
      </c>
      <c r="L4585" s="3">
        <f t="shared" si="576"/>
        <v>0</v>
      </c>
      <c r="M4585" s="3">
        <f t="shared" si="577"/>
        <v>0</v>
      </c>
      <c r="N4585" s="3">
        <f t="shared" si="578"/>
        <v>0</v>
      </c>
      <c r="O4585" s="3">
        <f t="shared" si="579"/>
        <v>0</v>
      </c>
      <c r="P4585" s="2">
        <f t="shared" si="572"/>
        <v>0</v>
      </c>
    </row>
    <row r="4586" spans="1:16">
      <c r="A4586" s="1">
        <v>4582</v>
      </c>
      <c r="G4586" s="3">
        <v>0</v>
      </c>
      <c r="H4586" s="2"/>
      <c r="I4586" s="3">
        <f t="shared" si="573"/>
        <v>0</v>
      </c>
      <c r="J4586" s="3">
        <f t="shared" si="574"/>
        <v>0</v>
      </c>
      <c r="K4586" s="3">
        <f t="shared" si="575"/>
        <v>0</v>
      </c>
      <c r="L4586" s="3">
        <f t="shared" si="576"/>
        <v>0</v>
      </c>
      <c r="M4586" s="3">
        <f t="shared" si="577"/>
        <v>0</v>
      </c>
      <c r="N4586" s="3">
        <f t="shared" si="578"/>
        <v>0</v>
      </c>
      <c r="O4586" s="3">
        <f t="shared" si="579"/>
        <v>0</v>
      </c>
      <c r="P4586" s="2">
        <f t="shared" si="572"/>
        <v>0</v>
      </c>
    </row>
    <row r="4587" spans="1:16">
      <c r="A4587" s="1">
        <v>4583</v>
      </c>
      <c r="G4587" s="3">
        <v>0</v>
      </c>
      <c r="H4587" s="2"/>
      <c r="I4587" s="3">
        <f t="shared" si="573"/>
        <v>0</v>
      </c>
      <c r="J4587" s="3">
        <f t="shared" si="574"/>
        <v>0</v>
      </c>
      <c r="K4587" s="3">
        <f t="shared" si="575"/>
        <v>0</v>
      </c>
      <c r="L4587" s="3">
        <f t="shared" si="576"/>
        <v>0</v>
      </c>
      <c r="M4587" s="3">
        <f t="shared" si="577"/>
        <v>0</v>
      </c>
      <c r="N4587" s="3">
        <f t="shared" si="578"/>
        <v>0</v>
      </c>
      <c r="O4587" s="3">
        <f t="shared" si="579"/>
        <v>0</v>
      </c>
      <c r="P4587" s="2">
        <f t="shared" si="572"/>
        <v>0</v>
      </c>
    </row>
    <row r="4588" spans="1:16">
      <c r="A4588" s="1">
        <v>4584</v>
      </c>
      <c r="G4588" s="3">
        <v>0</v>
      </c>
      <c r="H4588" s="2"/>
      <c r="I4588" s="3">
        <f t="shared" si="573"/>
        <v>0</v>
      </c>
      <c r="J4588" s="3">
        <f t="shared" si="574"/>
        <v>0</v>
      </c>
      <c r="K4588" s="3">
        <f t="shared" si="575"/>
        <v>0</v>
      </c>
      <c r="L4588" s="3">
        <f t="shared" si="576"/>
        <v>0</v>
      </c>
      <c r="M4588" s="3">
        <f t="shared" si="577"/>
        <v>0</v>
      </c>
      <c r="N4588" s="3">
        <f t="shared" si="578"/>
        <v>0</v>
      </c>
      <c r="O4588" s="3">
        <f t="shared" si="579"/>
        <v>0</v>
      </c>
      <c r="P4588" s="2">
        <f t="shared" si="572"/>
        <v>0</v>
      </c>
    </row>
    <row r="4589" spans="1:16">
      <c r="A4589" s="1">
        <v>4585</v>
      </c>
      <c r="G4589" s="3">
        <v>0</v>
      </c>
      <c r="H4589" s="2"/>
      <c r="I4589" s="3">
        <f t="shared" si="573"/>
        <v>0</v>
      </c>
      <c r="J4589" s="3">
        <f t="shared" si="574"/>
        <v>0</v>
      </c>
      <c r="K4589" s="3">
        <f t="shared" si="575"/>
        <v>0</v>
      </c>
      <c r="L4589" s="3">
        <f t="shared" si="576"/>
        <v>0</v>
      </c>
      <c r="M4589" s="3">
        <f t="shared" si="577"/>
        <v>0</v>
      </c>
      <c r="N4589" s="3">
        <f t="shared" si="578"/>
        <v>0</v>
      </c>
      <c r="O4589" s="3">
        <f t="shared" si="579"/>
        <v>0</v>
      </c>
      <c r="P4589" s="2">
        <f t="shared" si="572"/>
        <v>0</v>
      </c>
    </row>
    <row r="4590" spans="1:16">
      <c r="A4590" s="1">
        <v>4586</v>
      </c>
      <c r="G4590" s="3">
        <v>0</v>
      </c>
      <c r="H4590" s="2"/>
      <c r="I4590" s="3">
        <f t="shared" si="573"/>
        <v>0</v>
      </c>
      <c r="J4590" s="3">
        <f t="shared" si="574"/>
        <v>0</v>
      </c>
      <c r="K4590" s="3">
        <f t="shared" si="575"/>
        <v>0</v>
      </c>
      <c r="L4590" s="3">
        <f t="shared" si="576"/>
        <v>0</v>
      </c>
      <c r="M4590" s="3">
        <f t="shared" si="577"/>
        <v>0</v>
      </c>
      <c r="N4590" s="3">
        <f t="shared" si="578"/>
        <v>0</v>
      </c>
      <c r="O4590" s="3">
        <f t="shared" si="579"/>
        <v>0</v>
      </c>
      <c r="P4590" s="2">
        <f t="shared" si="572"/>
        <v>0</v>
      </c>
    </row>
    <row r="4591" spans="1:16">
      <c r="A4591" s="1">
        <v>4587</v>
      </c>
      <c r="G4591" s="3">
        <v>0</v>
      </c>
      <c r="H4591" s="2"/>
      <c r="I4591" s="3">
        <f t="shared" si="573"/>
        <v>0</v>
      </c>
      <c r="J4591" s="3">
        <f t="shared" si="574"/>
        <v>0</v>
      </c>
      <c r="K4591" s="3">
        <f t="shared" si="575"/>
        <v>0</v>
      </c>
      <c r="L4591" s="3">
        <f t="shared" si="576"/>
        <v>0</v>
      </c>
      <c r="M4591" s="3">
        <f t="shared" si="577"/>
        <v>0</v>
      </c>
      <c r="N4591" s="3">
        <f t="shared" si="578"/>
        <v>0</v>
      </c>
      <c r="O4591" s="3">
        <f t="shared" si="579"/>
        <v>0</v>
      </c>
      <c r="P4591" s="2">
        <f t="shared" si="572"/>
        <v>0</v>
      </c>
    </row>
    <row r="4592" spans="1:16">
      <c r="A4592" s="1">
        <v>4588</v>
      </c>
      <c r="G4592" s="3">
        <v>0</v>
      </c>
      <c r="H4592" s="2"/>
      <c r="I4592" s="3">
        <f t="shared" si="573"/>
        <v>0</v>
      </c>
      <c r="J4592" s="3">
        <f t="shared" si="574"/>
        <v>0</v>
      </c>
      <c r="K4592" s="3">
        <f t="shared" si="575"/>
        <v>0</v>
      </c>
      <c r="L4592" s="3">
        <f t="shared" si="576"/>
        <v>0</v>
      </c>
      <c r="M4592" s="3">
        <f t="shared" si="577"/>
        <v>0</v>
      </c>
      <c r="N4592" s="3">
        <f t="shared" si="578"/>
        <v>0</v>
      </c>
      <c r="O4592" s="3">
        <f t="shared" si="579"/>
        <v>0</v>
      </c>
      <c r="P4592" s="2">
        <f t="shared" si="572"/>
        <v>0</v>
      </c>
    </row>
    <row r="4593" spans="1:16">
      <c r="A4593" s="1">
        <v>4589</v>
      </c>
      <c r="G4593" s="3">
        <v>0</v>
      </c>
      <c r="H4593" s="2"/>
      <c r="I4593" s="3">
        <f t="shared" si="573"/>
        <v>0</v>
      </c>
      <c r="J4593" s="3">
        <f t="shared" si="574"/>
        <v>0</v>
      </c>
      <c r="K4593" s="3">
        <f t="shared" si="575"/>
        <v>0</v>
      </c>
      <c r="L4593" s="3">
        <f t="shared" si="576"/>
        <v>0</v>
      </c>
      <c r="M4593" s="3">
        <f t="shared" si="577"/>
        <v>0</v>
      </c>
      <c r="N4593" s="3">
        <f t="shared" si="578"/>
        <v>0</v>
      </c>
      <c r="O4593" s="3">
        <f t="shared" si="579"/>
        <v>0</v>
      </c>
      <c r="P4593" s="2">
        <f t="shared" si="572"/>
        <v>0</v>
      </c>
    </row>
    <row r="4594" spans="1:16">
      <c r="A4594" s="1">
        <v>4590</v>
      </c>
      <c r="G4594" s="3">
        <v>0</v>
      </c>
      <c r="H4594" s="2"/>
      <c r="I4594" s="3">
        <f t="shared" si="573"/>
        <v>0</v>
      </c>
      <c r="J4594" s="3">
        <f t="shared" si="574"/>
        <v>0</v>
      </c>
      <c r="K4594" s="3">
        <f t="shared" si="575"/>
        <v>0</v>
      </c>
      <c r="L4594" s="3">
        <f t="shared" si="576"/>
        <v>0</v>
      </c>
      <c r="M4594" s="3">
        <f t="shared" si="577"/>
        <v>0</v>
      </c>
      <c r="N4594" s="3">
        <f t="shared" si="578"/>
        <v>0</v>
      </c>
      <c r="O4594" s="3">
        <f t="shared" si="579"/>
        <v>0</v>
      </c>
      <c r="P4594" s="2">
        <f t="shared" si="572"/>
        <v>0</v>
      </c>
    </row>
    <row r="4595" spans="1:16">
      <c r="A4595" s="1">
        <v>4591</v>
      </c>
      <c r="G4595" s="3">
        <v>0</v>
      </c>
      <c r="H4595" s="2"/>
      <c r="I4595" s="3">
        <f t="shared" si="573"/>
        <v>0</v>
      </c>
      <c r="J4595" s="3">
        <f t="shared" si="574"/>
        <v>0</v>
      </c>
      <c r="K4595" s="3">
        <f t="shared" si="575"/>
        <v>0</v>
      </c>
      <c r="L4595" s="3">
        <f t="shared" si="576"/>
        <v>0</v>
      </c>
      <c r="M4595" s="3">
        <f t="shared" si="577"/>
        <v>0</v>
      </c>
      <c r="N4595" s="3">
        <f t="shared" si="578"/>
        <v>0</v>
      </c>
      <c r="O4595" s="3">
        <f t="shared" si="579"/>
        <v>0</v>
      </c>
      <c r="P4595" s="2">
        <f t="shared" si="572"/>
        <v>0</v>
      </c>
    </row>
    <row r="4596" spans="1:16">
      <c r="A4596" s="1">
        <v>4592</v>
      </c>
      <c r="G4596" s="3">
        <v>0</v>
      </c>
      <c r="H4596" s="2"/>
      <c r="I4596" s="3">
        <f t="shared" si="573"/>
        <v>0</v>
      </c>
      <c r="J4596" s="3">
        <f t="shared" si="574"/>
        <v>0</v>
      </c>
      <c r="K4596" s="3">
        <f t="shared" si="575"/>
        <v>0</v>
      </c>
      <c r="L4596" s="3">
        <f t="shared" si="576"/>
        <v>0</v>
      </c>
      <c r="M4596" s="3">
        <f t="shared" si="577"/>
        <v>0</v>
      </c>
      <c r="N4596" s="3">
        <f t="shared" si="578"/>
        <v>0</v>
      </c>
      <c r="O4596" s="3">
        <f t="shared" si="579"/>
        <v>0</v>
      </c>
      <c r="P4596" s="2">
        <f t="shared" si="572"/>
        <v>0</v>
      </c>
    </row>
    <row r="4597" spans="1:16">
      <c r="A4597" s="1">
        <v>4593</v>
      </c>
      <c r="G4597" s="3">
        <v>0</v>
      </c>
      <c r="H4597" s="2"/>
      <c r="I4597" s="3">
        <f t="shared" si="573"/>
        <v>0</v>
      </c>
      <c r="J4597" s="3">
        <f t="shared" si="574"/>
        <v>0</v>
      </c>
      <c r="K4597" s="3">
        <f t="shared" si="575"/>
        <v>0</v>
      </c>
      <c r="L4597" s="3">
        <f t="shared" si="576"/>
        <v>0</v>
      </c>
      <c r="M4597" s="3">
        <f t="shared" si="577"/>
        <v>0</v>
      </c>
      <c r="N4597" s="3">
        <f t="shared" si="578"/>
        <v>0</v>
      </c>
      <c r="O4597" s="3">
        <f t="shared" si="579"/>
        <v>0</v>
      </c>
      <c r="P4597" s="2">
        <f t="shared" si="572"/>
        <v>0</v>
      </c>
    </row>
    <row r="4598" spans="1:16">
      <c r="A4598" s="1">
        <v>4594</v>
      </c>
      <c r="G4598" s="3">
        <v>0</v>
      </c>
      <c r="H4598" s="2"/>
      <c r="I4598" s="3">
        <f t="shared" si="573"/>
        <v>0</v>
      </c>
      <c r="J4598" s="3">
        <f t="shared" si="574"/>
        <v>0</v>
      </c>
      <c r="K4598" s="3">
        <f t="shared" si="575"/>
        <v>0</v>
      </c>
      <c r="L4598" s="3">
        <f t="shared" si="576"/>
        <v>0</v>
      </c>
      <c r="M4598" s="3">
        <f t="shared" si="577"/>
        <v>0</v>
      </c>
      <c r="N4598" s="3">
        <f t="shared" si="578"/>
        <v>0</v>
      </c>
      <c r="O4598" s="3">
        <f t="shared" si="579"/>
        <v>0</v>
      </c>
      <c r="P4598" s="2">
        <f t="shared" si="572"/>
        <v>0</v>
      </c>
    </row>
    <row r="4599" spans="1:16">
      <c r="A4599" s="1">
        <v>4595</v>
      </c>
      <c r="G4599" s="3">
        <v>0</v>
      </c>
      <c r="H4599" s="2"/>
      <c r="I4599" s="3">
        <f t="shared" si="573"/>
        <v>0</v>
      </c>
      <c r="J4599" s="3">
        <f t="shared" si="574"/>
        <v>0</v>
      </c>
      <c r="K4599" s="3">
        <f t="shared" si="575"/>
        <v>0</v>
      </c>
      <c r="L4599" s="3">
        <f t="shared" si="576"/>
        <v>0</v>
      </c>
      <c r="M4599" s="3">
        <f t="shared" si="577"/>
        <v>0</v>
      </c>
      <c r="N4599" s="3">
        <f t="shared" si="578"/>
        <v>0</v>
      </c>
      <c r="O4599" s="3">
        <f t="shared" si="579"/>
        <v>0</v>
      </c>
      <c r="P4599" s="2">
        <f t="shared" si="572"/>
        <v>0</v>
      </c>
    </row>
    <row r="4600" spans="1:16">
      <c r="A4600" s="1">
        <v>4596</v>
      </c>
      <c r="G4600" s="3">
        <v>0</v>
      </c>
      <c r="H4600" s="2"/>
      <c r="I4600" s="3">
        <f t="shared" si="573"/>
        <v>0</v>
      </c>
      <c r="J4600" s="3">
        <f t="shared" si="574"/>
        <v>0</v>
      </c>
      <c r="K4600" s="3">
        <f t="shared" si="575"/>
        <v>0</v>
      </c>
      <c r="L4600" s="3">
        <f t="shared" si="576"/>
        <v>0</v>
      </c>
      <c r="M4600" s="3">
        <f t="shared" si="577"/>
        <v>0</v>
      </c>
      <c r="N4600" s="3">
        <f t="shared" si="578"/>
        <v>0</v>
      </c>
      <c r="O4600" s="3">
        <f t="shared" si="579"/>
        <v>0</v>
      </c>
      <c r="P4600" s="2">
        <f t="shared" si="572"/>
        <v>0</v>
      </c>
    </row>
    <row r="4601" spans="1:16">
      <c r="A4601" s="1">
        <v>4597</v>
      </c>
      <c r="G4601" s="3">
        <v>0</v>
      </c>
      <c r="H4601" s="2"/>
      <c r="I4601" s="3">
        <f t="shared" si="573"/>
        <v>0</v>
      </c>
      <c r="J4601" s="3">
        <f t="shared" si="574"/>
        <v>0</v>
      </c>
      <c r="K4601" s="3">
        <f t="shared" si="575"/>
        <v>0</v>
      </c>
      <c r="L4601" s="3">
        <f t="shared" si="576"/>
        <v>0</v>
      </c>
      <c r="M4601" s="3">
        <f t="shared" si="577"/>
        <v>0</v>
      </c>
      <c r="N4601" s="3">
        <f t="shared" si="578"/>
        <v>0</v>
      </c>
      <c r="O4601" s="3">
        <f t="shared" si="579"/>
        <v>0</v>
      </c>
      <c r="P4601" s="2">
        <f t="shared" si="572"/>
        <v>0</v>
      </c>
    </row>
    <row r="4602" spans="1:16">
      <c r="A4602" s="1">
        <v>4598</v>
      </c>
      <c r="G4602" s="3">
        <v>0</v>
      </c>
      <c r="H4602" s="2"/>
      <c r="I4602" s="3">
        <f t="shared" si="573"/>
        <v>0</v>
      </c>
      <c r="J4602" s="3">
        <f t="shared" si="574"/>
        <v>0</v>
      </c>
      <c r="K4602" s="3">
        <f t="shared" si="575"/>
        <v>0</v>
      </c>
      <c r="L4602" s="3">
        <f t="shared" si="576"/>
        <v>0</v>
      </c>
      <c r="M4602" s="3">
        <f t="shared" si="577"/>
        <v>0</v>
      </c>
      <c r="N4602" s="3">
        <f t="shared" si="578"/>
        <v>0</v>
      </c>
      <c r="O4602" s="3">
        <f t="shared" si="579"/>
        <v>0</v>
      </c>
      <c r="P4602" s="2">
        <f t="shared" si="572"/>
        <v>0</v>
      </c>
    </row>
    <row r="4603" spans="1:16">
      <c r="A4603" s="1">
        <v>4599</v>
      </c>
      <c r="G4603" s="3">
        <v>0</v>
      </c>
      <c r="H4603" s="2"/>
      <c r="I4603" s="3">
        <f t="shared" si="573"/>
        <v>0</v>
      </c>
      <c r="J4603" s="3">
        <f t="shared" si="574"/>
        <v>0</v>
      </c>
      <c r="K4603" s="3">
        <f t="shared" si="575"/>
        <v>0</v>
      </c>
      <c r="L4603" s="3">
        <f t="shared" si="576"/>
        <v>0</v>
      </c>
      <c r="M4603" s="3">
        <f t="shared" si="577"/>
        <v>0</v>
      </c>
      <c r="N4603" s="3">
        <f t="shared" si="578"/>
        <v>0</v>
      </c>
      <c r="O4603" s="3">
        <f t="shared" si="579"/>
        <v>0</v>
      </c>
      <c r="P4603" s="2">
        <f t="shared" si="572"/>
        <v>0</v>
      </c>
    </row>
    <row r="4604" spans="1:16">
      <c r="A4604" s="1">
        <v>4600</v>
      </c>
      <c r="G4604" s="3">
        <v>0</v>
      </c>
      <c r="H4604" s="2"/>
      <c r="I4604" s="3">
        <f t="shared" si="573"/>
        <v>0</v>
      </c>
      <c r="J4604" s="3">
        <f t="shared" si="574"/>
        <v>0</v>
      </c>
      <c r="K4604" s="3">
        <f t="shared" si="575"/>
        <v>0</v>
      </c>
      <c r="L4604" s="3">
        <f t="shared" si="576"/>
        <v>0</v>
      </c>
      <c r="M4604" s="3">
        <f t="shared" si="577"/>
        <v>0</v>
      </c>
      <c r="N4604" s="3">
        <f t="shared" si="578"/>
        <v>0</v>
      </c>
      <c r="O4604" s="3">
        <f t="shared" si="579"/>
        <v>0</v>
      </c>
      <c r="P4604" s="2">
        <f t="shared" si="572"/>
        <v>0</v>
      </c>
    </row>
    <row r="4605" spans="1:16">
      <c r="A4605" s="1">
        <v>4601</v>
      </c>
      <c r="G4605" s="3">
        <v>0</v>
      </c>
      <c r="H4605" s="2"/>
      <c r="I4605" s="3">
        <f t="shared" si="573"/>
        <v>0</v>
      </c>
      <c r="J4605" s="3">
        <f t="shared" si="574"/>
        <v>0</v>
      </c>
      <c r="K4605" s="3">
        <f t="shared" si="575"/>
        <v>0</v>
      </c>
      <c r="L4605" s="3">
        <f t="shared" si="576"/>
        <v>0</v>
      </c>
      <c r="M4605" s="3">
        <f t="shared" si="577"/>
        <v>0</v>
      </c>
      <c r="N4605" s="3">
        <f t="shared" si="578"/>
        <v>0</v>
      </c>
      <c r="O4605" s="3">
        <f t="shared" si="579"/>
        <v>0</v>
      </c>
      <c r="P4605" s="2">
        <f t="shared" si="572"/>
        <v>0</v>
      </c>
    </row>
    <row r="4606" spans="1:16">
      <c r="A4606" s="1">
        <v>4602</v>
      </c>
      <c r="G4606" s="3">
        <v>0</v>
      </c>
      <c r="H4606" s="2"/>
      <c r="I4606" s="3">
        <f t="shared" si="573"/>
        <v>0</v>
      </c>
      <c r="J4606" s="3">
        <f t="shared" si="574"/>
        <v>0</v>
      </c>
      <c r="K4606" s="3">
        <f t="shared" si="575"/>
        <v>0</v>
      </c>
      <c r="L4606" s="3">
        <f t="shared" si="576"/>
        <v>0</v>
      </c>
      <c r="M4606" s="3">
        <f t="shared" si="577"/>
        <v>0</v>
      </c>
      <c r="N4606" s="3">
        <f t="shared" si="578"/>
        <v>0</v>
      </c>
      <c r="O4606" s="3">
        <f t="shared" si="579"/>
        <v>0</v>
      </c>
      <c r="P4606" s="2">
        <f t="shared" si="572"/>
        <v>0</v>
      </c>
    </row>
    <row r="4607" spans="1:16">
      <c r="A4607" s="1">
        <v>4603</v>
      </c>
      <c r="G4607" s="3">
        <v>0</v>
      </c>
      <c r="H4607" s="2"/>
      <c r="I4607" s="3">
        <f t="shared" si="573"/>
        <v>0</v>
      </c>
      <c r="J4607" s="3">
        <f t="shared" si="574"/>
        <v>0</v>
      </c>
      <c r="K4607" s="3">
        <f t="shared" si="575"/>
        <v>0</v>
      </c>
      <c r="L4607" s="3">
        <f t="shared" si="576"/>
        <v>0</v>
      </c>
      <c r="M4607" s="3">
        <f t="shared" si="577"/>
        <v>0</v>
      </c>
      <c r="N4607" s="3">
        <f t="shared" si="578"/>
        <v>0</v>
      </c>
      <c r="O4607" s="3">
        <f t="shared" si="579"/>
        <v>0</v>
      </c>
      <c r="P4607" s="2">
        <f t="shared" si="572"/>
        <v>0</v>
      </c>
    </row>
    <row r="4608" spans="1:16">
      <c r="A4608" s="1">
        <v>4604</v>
      </c>
      <c r="G4608" s="3">
        <v>0</v>
      </c>
      <c r="H4608" s="2"/>
      <c r="I4608" s="3">
        <f t="shared" si="573"/>
        <v>0</v>
      </c>
      <c r="J4608" s="3">
        <f t="shared" si="574"/>
        <v>0</v>
      </c>
      <c r="K4608" s="3">
        <f t="shared" si="575"/>
        <v>0</v>
      </c>
      <c r="L4608" s="3">
        <f t="shared" si="576"/>
        <v>0</v>
      </c>
      <c r="M4608" s="3">
        <f t="shared" si="577"/>
        <v>0</v>
      </c>
      <c r="N4608" s="3">
        <f t="shared" si="578"/>
        <v>0</v>
      </c>
      <c r="O4608" s="3">
        <f t="shared" si="579"/>
        <v>0</v>
      </c>
      <c r="P4608" s="2">
        <f t="shared" si="572"/>
        <v>0</v>
      </c>
    </row>
    <row r="4609" spans="1:16">
      <c r="A4609" s="1">
        <v>4605</v>
      </c>
      <c r="G4609" s="3">
        <v>0</v>
      </c>
      <c r="H4609" s="2"/>
      <c r="I4609" s="3">
        <f t="shared" si="573"/>
        <v>0</v>
      </c>
      <c r="J4609" s="3">
        <f t="shared" si="574"/>
        <v>0</v>
      </c>
      <c r="K4609" s="3">
        <f t="shared" si="575"/>
        <v>0</v>
      </c>
      <c r="L4609" s="3">
        <f t="shared" si="576"/>
        <v>0</v>
      </c>
      <c r="M4609" s="3">
        <f t="shared" si="577"/>
        <v>0</v>
      </c>
      <c r="N4609" s="3">
        <f t="shared" si="578"/>
        <v>0</v>
      </c>
      <c r="O4609" s="3">
        <f t="shared" si="579"/>
        <v>0</v>
      </c>
      <c r="P4609" s="2">
        <f t="shared" si="572"/>
        <v>0</v>
      </c>
    </row>
    <row r="4610" spans="1:16">
      <c r="A4610" s="1">
        <v>4606</v>
      </c>
      <c r="G4610" s="3">
        <v>0</v>
      </c>
      <c r="H4610" s="2"/>
      <c r="I4610" s="3">
        <f t="shared" si="573"/>
        <v>0</v>
      </c>
      <c r="J4610" s="3">
        <f t="shared" si="574"/>
        <v>0</v>
      </c>
      <c r="K4610" s="3">
        <f t="shared" si="575"/>
        <v>0</v>
      </c>
      <c r="L4610" s="3">
        <f t="shared" si="576"/>
        <v>0</v>
      </c>
      <c r="M4610" s="3">
        <f t="shared" si="577"/>
        <v>0</v>
      </c>
      <c r="N4610" s="3">
        <f t="shared" si="578"/>
        <v>0</v>
      </c>
      <c r="O4610" s="3">
        <f t="shared" si="579"/>
        <v>0</v>
      </c>
      <c r="P4610" s="2">
        <f t="shared" si="572"/>
        <v>0</v>
      </c>
    </row>
    <row r="4611" spans="1:16">
      <c r="A4611" s="1">
        <v>4607</v>
      </c>
      <c r="G4611" s="3">
        <v>0</v>
      </c>
      <c r="H4611" s="2"/>
      <c r="I4611" s="3">
        <f t="shared" si="573"/>
        <v>0</v>
      </c>
      <c r="J4611" s="3">
        <f t="shared" si="574"/>
        <v>0</v>
      </c>
      <c r="K4611" s="3">
        <f t="shared" si="575"/>
        <v>0</v>
      </c>
      <c r="L4611" s="3">
        <f t="shared" si="576"/>
        <v>0</v>
      </c>
      <c r="M4611" s="3">
        <f t="shared" si="577"/>
        <v>0</v>
      </c>
      <c r="N4611" s="3">
        <f t="shared" si="578"/>
        <v>0</v>
      </c>
      <c r="O4611" s="3">
        <f t="shared" si="579"/>
        <v>0</v>
      </c>
      <c r="P4611" s="2">
        <f t="shared" si="572"/>
        <v>0</v>
      </c>
    </row>
    <row r="4612" spans="1:16">
      <c r="A4612" s="1">
        <v>4608</v>
      </c>
      <c r="G4612" s="3">
        <v>0</v>
      </c>
      <c r="H4612" s="2"/>
      <c r="I4612" s="3">
        <f t="shared" si="573"/>
        <v>0</v>
      </c>
      <c r="J4612" s="3">
        <f t="shared" si="574"/>
        <v>0</v>
      </c>
      <c r="K4612" s="3">
        <f t="shared" si="575"/>
        <v>0</v>
      </c>
      <c r="L4612" s="3">
        <f t="shared" si="576"/>
        <v>0</v>
      </c>
      <c r="M4612" s="3">
        <f t="shared" si="577"/>
        <v>0</v>
      </c>
      <c r="N4612" s="3">
        <f t="shared" si="578"/>
        <v>0</v>
      </c>
      <c r="O4612" s="3">
        <f t="shared" si="579"/>
        <v>0</v>
      </c>
      <c r="P4612" s="2">
        <f t="shared" si="572"/>
        <v>0</v>
      </c>
    </row>
    <row r="4613" spans="1:16">
      <c r="A4613" s="1">
        <v>4609</v>
      </c>
      <c r="G4613" s="3">
        <v>0</v>
      </c>
      <c r="H4613" s="2"/>
      <c r="I4613" s="3">
        <f t="shared" si="573"/>
        <v>0</v>
      </c>
      <c r="J4613" s="3">
        <f t="shared" si="574"/>
        <v>0</v>
      </c>
      <c r="K4613" s="3">
        <f t="shared" si="575"/>
        <v>0</v>
      </c>
      <c r="L4613" s="3">
        <f t="shared" si="576"/>
        <v>0</v>
      </c>
      <c r="M4613" s="3">
        <f t="shared" si="577"/>
        <v>0</v>
      </c>
      <c r="N4613" s="3">
        <f t="shared" si="578"/>
        <v>0</v>
      </c>
      <c r="O4613" s="3">
        <f t="shared" si="579"/>
        <v>0</v>
      </c>
      <c r="P4613" s="2">
        <f t="shared" ref="P4613:P4676" si="580">O4613</f>
        <v>0</v>
      </c>
    </row>
    <row r="4614" spans="1:16">
      <c r="A4614" s="1">
        <v>4610</v>
      </c>
      <c r="G4614" s="3">
        <v>0</v>
      </c>
      <c r="H4614" s="2"/>
      <c r="I4614" s="3">
        <f t="shared" si="573"/>
        <v>0</v>
      </c>
      <c r="J4614" s="3">
        <f t="shared" si="574"/>
        <v>0</v>
      </c>
      <c r="K4614" s="3">
        <f t="shared" si="575"/>
        <v>0</v>
      </c>
      <c r="L4614" s="3">
        <f t="shared" si="576"/>
        <v>0</v>
      </c>
      <c r="M4614" s="3">
        <f t="shared" si="577"/>
        <v>0</v>
      </c>
      <c r="N4614" s="3">
        <f t="shared" si="578"/>
        <v>0</v>
      </c>
      <c r="O4614" s="3">
        <f t="shared" si="579"/>
        <v>0</v>
      </c>
      <c r="P4614" s="2">
        <f t="shared" si="580"/>
        <v>0</v>
      </c>
    </row>
    <row r="4615" spans="1:16">
      <c r="A4615" s="1">
        <v>4611</v>
      </c>
      <c r="G4615" s="3">
        <v>0</v>
      </c>
      <c r="H4615" s="2"/>
      <c r="I4615" s="3">
        <f t="shared" si="573"/>
        <v>0</v>
      </c>
      <c r="J4615" s="3">
        <f t="shared" si="574"/>
        <v>0</v>
      </c>
      <c r="K4615" s="3">
        <f t="shared" si="575"/>
        <v>0</v>
      </c>
      <c r="L4615" s="3">
        <f t="shared" si="576"/>
        <v>0</v>
      </c>
      <c r="M4615" s="3">
        <f t="shared" si="577"/>
        <v>0</v>
      </c>
      <c r="N4615" s="3">
        <f t="shared" si="578"/>
        <v>0</v>
      </c>
      <c r="O4615" s="3">
        <f t="shared" si="579"/>
        <v>0</v>
      </c>
      <c r="P4615" s="2">
        <f t="shared" si="580"/>
        <v>0</v>
      </c>
    </row>
    <row r="4616" spans="1:16">
      <c r="A4616" s="1">
        <v>4612</v>
      </c>
      <c r="G4616" s="3">
        <v>0</v>
      </c>
      <c r="H4616" s="2"/>
      <c r="I4616" s="3">
        <f t="shared" si="573"/>
        <v>0</v>
      </c>
      <c r="J4616" s="3">
        <f t="shared" si="574"/>
        <v>0</v>
      </c>
      <c r="K4616" s="3">
        <f t="shared" si="575"/>
        <v>0</v>
      </c>
      <c r="L4616" s="3">
        <f t="shared" si="576"/>
        <v>0</v>
      </c>
      <c r="M4616" s="3">
        <f t="shared" si="577"/>
        <v>0</v>
      </c>
      <c r="N4616" s="3">
        <f t="shared" si="578"/>
        <v>0</v>
      </c>
      <c r="O4616" s="3">
        <f t="shared" si="579"/>
        <v>0</v>
      </c>
      <c r="P4616" s="2">
        <f t="shared" si="580"/>
        <v>0</v>
      </c>
    </row>
    <row r="4617" spans="1:16">
      <c r="A4617" s="1">
        <v>4613</v>
      </c>
      <c r="G4617" s="3">
        <v>0</v>
      </c>
      <c r="H4617" s="2"/>
      <c r="I4617" s="3">
        <f t="shared" si="573"/>
        <v>0</v>
      </c>
      <c r="J4617" s="3">
        <f t="shared" si="574"/>
        <v>0</v>
      </c>
      <c r="K4617" s="3">
        <f t="shared" si="575"/>
        <v>0</v>
      </c>
      <c r="L4617" s="3">
        <f t="shared" si="576"/>
        <v>0</v>
      </c>
      <c r="M4617" s="3">
        <f t="shared" si="577"/>
        <v>0</v>
      </c>
      <c r="N4617" s="3">
        <f t="shared" si="578"/>
        <v>0</v>
      </c>
      <c r="O4617" s="3">
        <f t="shared" si="579"/>
        <v>0</v>
      </c>
      <c r="P4617" s="2">
        <f t="shared" si="580"/>
        <v>0</v>
      </c>
    </row>
    <row r="4618" spans="1:16">
      <c r="A4618" s="1">
        <v>4614</v>
      </c>
      <c r="G4618" s="3">
        <v>0</v>
      </c>
      <c r="H4618" s="2"/>
      <c r="I4618" s="3">
        <f t="shared" si="573"/>
        <v>0</v>
      </c>
      <c r="J4618" s="3">
        <f t="shared" si="574"/>
        <v>0</v>
      </c>
      <c r="K4618" s="3">
        <f t="shared" si="575"/>
        <v>0</v>
      </c>
      <c r="L4618" s="3">
        <f t="shared" si="576"/>
        <v>0</v>
      </c>
      <c r="M4618" s="3">
        <f t="shared" si="577"/>
        <v>0</v>
      </c>
      <c r="N4618" s="3">
        <f t="shared" si="578"/>
        <v>0</v>
      </c>
      <c r="O4618" s="3">
        <f t="shared" si="579"/>
        <v>0</v>
      </c>
      <c r="P4618" s="2">
        <f t="shared" si="580"/>
        <v>0</v>
      </c>
    </row>
    <row r="4619" spans="1:16">
      <c r="A4619" s="1">
        <v>4615</v>
      </c>
      <c r="G4619" s="3">
        <v>0</v>
      </c>
      <c r="H4619" s="2"/>
      <c r="I4619" s="3">
        <f t="shared" si="573"/>
        <v>0</v>
      </c>
      <c r="J4619" s="3">
        <f t="shared" si="574"/>
        <v>0</v>
      </c>
      <c r="K4619" s="3">
        <f t="shared" si="575"/>
        <v>0</v>
      </c>
      <c r="L4619" s="3">
        <f t="shared" si="576"/>
        <v>0</v>
      </c>
      <c r="M4619" s="3">
        <f t="shared" si="577"/>
        <v>0</v>
      </c>
      <c r="N4619" s="3">
        <f t="shared" si="578"/>
        <v>0</v>
      </c>
      <c r="O4619" s="3">
        <f t="shared" si="579"/>
        <v>0</v>
      </c>
      <c r="P4619" s="2">
        <f t="shared" si="580"/>
        <v>0</v>
      </c>
    </row>
    <row r="4620" spans="1:16">
      <c r="A4620" s="1">
        <v>4616</v>
      </c>
      <c r="G4620" s="3">
        <v>0</v>
      </c>
      <c r="H4620" s="2"/>
      <c r="I4620" s="3">
        <f t="shared" si="573"/>
        <v>0</v>
      </c>
      <c r="J4620" s="3">
        <f t="shared" si="574"/>
        <v>0</v>
      </c>
      <c r="K4620" s="3">
        <f t="shared" si="575"/>
        <v>0</v>
      </c>
      <c r="L4620" s="3">
        <f t="shared" si="576"/>
        <v>0</v>
      </c>
      <c r="M4620" s="3">
        <f t="shared" si="577"/>
        <v>0</v>
      </c>
      <c r="N4620" s="3">
        <f t="shared" si="578"/>
        <v>0</v>
      </c>
      <c r="O4620" s="3">
        <f t="shared" si="579"/>
        <v>0</v>
      </c>
      <c r="P4620" s="2">
        <f t="shared" si="580"/>
        <v>0</v>
      </c>
    </row>
    <row r="4621" spans="1:16">
      <c r="A4621" s="1">
        <v>4617</v>
      </c>
      <c r="G4621" s="3">
        <v>0</v>
      </c>
      <c r="H4621" s="2"/>
      <c r="I4621" s="3">
        <f t="shared" si="573"/>
        <v>0</v>
      </c>
      <c r="J4621" s="3">
        <f t="shared" si="574"/>
        <v>0</v>
      </c>
      <c r="K4621" s="3">
        <f t="shared" si="575"/>
        <v>0</v>
      </c>
      <c r="L4621" s="3">
        <f t="shared" si="576"/>
        <v>0</v>
      </c>
      <c r="M4621" s="3">
        <f t="shared" si="577"/>
        <v>0</v>
      </c>
      <c r="N4621" s="3">
        <f t="shared" si="578"/>
        <v>0</v>
      </c>
      <c r="O4621" s="3">
        <f t="shared" si="579"/>
        <v>0</v>
      </c>
      <c r="P4621" s="2">
        <f t="shared" si="580"/>
        <v>0</v>
      </c>
    </row>
    <row r="4622" spans="1:16">
      <c r="A4622" s="1">
        <v>4618</v>
      </c>
      <c r="G4622" s="3">
        <v>0</v>
      </c>
      <c r="H4622" s="2"/>
      <c r="I4622" s="3">
        <f t="shared" si="573"/>
        <v>0</v>
      </c>
      <c r="J4622" s="3">
        <f t="shared" si="574"/>
        <v>0</v>
      </c>
      <c r="K4622" s="3">
        <f t="shared" si="575"/>
        <v>0</v>
      </c>
      <c r="L4622" s="3">
        <f t="shared" si="576"/>
        <v>0</v>
      </c>
      <c r="M4622" s="3">
        <f t="shared" si="577"/>
        <v>0</v>
      </c>
      <c r="N4622" s="3">
        <f t="shared" si="578"/>
        <v>0</v>
      </c>
      <c r="O4622" s="3">
        <f t="shared" si="579"/>
        <v>0</v>
      </c>
      <c r="P4622" s="2">
        <f t="shared" si="580"/>
        <v>0</v>
      </c>
    </row>
    <row r="4623" spans="1:16">
      <c r="A4623" s="1">
        <v>4619</v>
      </c>
      <c r="G4623" s="3">
        <v>0</v>
      </c>
      <c r="H4623" s="2"/>
      <c r="I4623" s="3">
        <f t="shared" si="573"/>
        <v>0</v>
      </c>
      <c r="J4623" s="3">
        <f t="shared" si="574"/>
        <v>0</v>
      </c>
      <c r="K4623" s="3">
        <f t="shared" si="575"/>
        <v>0</v>
      </c>
      <c r="L4623" s="3">
        <f t="shared" si="576"/>
        <v>0</v>
      </c>
      <c r="M4623" s="3">
        <f t="shared" si="577"/>
        <v>0</v>
      </c>
      <c r="N4623" s="3">
        <f t="shared" si="578"/>
        <v>0</v>
      </c>
      <c r="O4623" s="3">
        <f t="shared" si="579"/>
        <v>0</v>
      </c>
      <c r="P4623" s="2">
        <f t="shared" si="580"/>
        <v>0</v>
      </c>
    </row>
    <row r="4624" spans="1:16">
      <c r="A4624" s="1">
        <v>4620</v>
      </c>
      <c r="G4624" s="3">
        <v>0</v>
      </c>
      <c r="H4624" s="2"/>
      <c r="I4624" s="3">
        <f t="shared" si="573"/>
        <v>0</v>
      </c>
      <c r="J4624" s="3">
        <f t="shared" si="574"/>
        <v>0</v>
      </c>
      <c r="K4624" s="3">
        <f t="shared" si="575"/>
        <v>0</v>
      </c>
      <c r="L4624" s="3">
        <f t="shared" si="576"/>
        <v>0</v>
      </c>
      <c r="M4624" s="3">
        <f t="shared" si="577"/>
        <v>0</v>
      </c>
      <c r="N4624" s="3">
        <f t="shared" si="578"/>
        <v>0</v>
      </c>
      <c r="O4624" s="3">
        <f t="shared" si="579"/>
        <v>0</v>
      </c>
      <c r="P4624" s="2">
        <f t="shared" si="580"/>
        <v>0</v>
      </c>
    </row>
    <row r="4625" spans="1:16">
      <c r="A4625" s="1">
        <v>4621</v>
      </c>
      <c r="G4625" s="3">
        <v>0</v>
      </c>
      <c r="H4625" s="2"/>
      <c r="I4625" s="3">
        <f t="shared" si="573"/>
        <v>0</v>
      </c>
      <c r="J4625" s="3">
        <f t="shared" si="574"/>
        <v>0</v>
      </c>
      <c r="K4625" s="3">
        <f t="shared" si="575"/>
        <v>0</v>
      </c>
      <c r="L4625" s="3">
        <f t="shared" si="576"/>
        <v>0</v>
      </c>
      <c r="M4625" s="3">
        <f t="shared" si="577"/>
        <v>0</v>
      </c>
      <c r="N4625" s="3">
        <f t="shared" si="578"/>
        <v>0</v>
      </c>
      <c r="O4625" s="3">
        <f t="shared" si="579"/>
        <v>0</v>
      </c>
      <c r="P4625" s="2">
        <f t="shared" si="580"/>
        <v>0</v>
      </c>
    </row>
    <row r="4626" spans="1:16">
      <c r="A4626" s="1">
        <v>4622</v>
      </c>
      <c r="G4626" s="3">
        <v>0</v>
      </c>
      <c r="H4626" s="2"/>
      <c r="I4626" s="3">
        <f t="shared" si="573"/>
        <v>0</v>
      </c>
      <c r="J4626" s="3">
        <f t="shared" si="574"/>
        <v>0</v>
      </c>
      <c r="K4626" s="3">
        <f t="shared" si="575"/>
        <v>0</v>
      </c>
      <c r="L4626" s="3">
        <f t="shared" si="576"/>
        <v>0</v>
      </c>
      <c r="M4626" s="3">
        <f t="shared" si="577"/>
        <v>0</v>
      </c>
      <c r="N4626" s="3">
        <f t="shared" si="578"/>
        <v>0</v>
      </c>
      <c r="O4626" s="3">
        <f t="shared" si="579"/>
        <v>0</v>
      </c>
      <c r="P4626" s="2">
        <f t="shared" si="580"/>
        <v>0</v>
      </c>
    </row>
    <row r="4627" spans="1:16">
      <c r="A4627" s="1">
        <v>4623</v>
      </c>
      <c r="G4627" s="3">
        <v>0</v>
      </c>
      <c r="H4627" s="2"/>
      <c r="I4627" s="3">
        <f t="shared" si="573"/>
        <v>0</v>
      </c>
      <c r="J4627" s="3">
        <f t="shared" si="574"/>
        <v>0</v>
      </c>
      <c r="K4627" s="3">
        <f t="shared" si="575"/>
        <v>0</v>
      </c>
      <c r="L4627" s="3">
        <f t="shared" si="576"/>
        <v>0</v>
      </c>
      <c r="M4627" s="3">
        <f t="shared" si="577"/>
        <v>0</v>
      </c>
      <c r="N4627" s="3">
        <f t="shared" si="578"/>
        <v>0</v>
      </c>
      <c r="O4627" s="3">
        <f t="shared" si="579"/>
        <v>0</v>
      </c>
      <c r="P4627" s="2">
        <f t="shared" si="580"/>
        <v>0</v>
      </c>
    </row>
    <row r="4628" spans="1:16">
      <c r="A4628" s="1">
        <v>4624</v>
      </c>
      <c r="G4628" s="3">
        <v>0</v>
      </c>
      <c r="H4628" s="2"/>
      <c r="I4628" s="3">
        <f t="shared" si="573"/>
        <v>0</v>
      </c>
      <c r="J4628" s="3">
        <f t="shared" si="574"/>
        <v>0</v>
      </c>
      <c r="K4628" s="3">
        <f t="shared" si="575"/>
        <v>0</v>
      </c>
      <c r="L4628" s="3">
        <f t="shared" si="576"/>
        <v>0</v>
      </c>
      <c r="M4628" s="3">
        <f t="shared" si="577"/>
        <v>0</v>
      </c>
      <c r="N4628" s="3">
        <f t="shared" si="578"/>
        <v>0</v>
      </c>
      <c r="O4628" s="3">
        <f t="shared" si="579"/>
        <v>0</v>
      </c>
      <c r="P4628" s="2">
        <f t="shared" si="580"/>
        <v>0</v>
      </c>
    </row>
    <row r="4629" spans="1:16">
      <c r="A4629" s="1">
        <v>4625</v>
      </c>
      <c r="G4629" s="3">
        <v>0</v>
      </c>
      <c r="H4629" s="2"/>
      <c r="I4629" s="3">
        <f t="shared" si="573"/>
        <v>0</v>
      </c>
      <c r="J4629" s="3">
        <f t="shared" si="574"/>
        <v>0</v>
      </c>
      <c r="K4629" s="3">
        <f t="shared" si="575"/>
        <v>0</v>
      </c>
      <c r="L4629" s="3">
        <f t="shared" si="576"/>
        <v>0</v>
      </c>
      <c r="M4629" s="3">
        <f t="shared" si="577"/>
        <v>0</v>
      </c>
      <c r="N4629" s="3">
        <f t="shared" si="578"/>
        <v>0</v>
      </c>
      <c r="O4629" s="3">
        <f t="shared" si="579"/>
        <v>0</v>
      </c>
      <c r="P4629" s="2">
        <f t="shared" si="580"/>
        <v>0</v>
      </c>
    </row>
    <row r="4630" spans="1:16">
      <c r="A4630" s="1">
        <v>4626</v>
      </c>
      <c r="G4630" s="3">
        <v>0</v>
      </c>
      <c r="H4630" s="2"/>
      <c r="I4630" s="3">
        <f t="shared" si="573"/>
        <v>0</v>
      </c>
      <c r="J4630" s="3">
        <f t="shared" si="574"/>
        <v>0</v>
      </c>
      <c r="K4630" s="3">
        <f t="shared" si="575"/>
        <v>0</v>
      </c>
      <c r="L4630" s="3">
        <f t="shared" si="576"/>
        <v>0</v>
      </c>
      <c r="M4630" s="3">
        <f t="shared" si="577"/>
        <v>0</v>
      </c>
      <c r="N4630" s="3">
        <f t="shared" si="578"/>
        <v>0</v>
      </c>
      <c r="O4630" s="3">
        <f t="shared" si="579"/>
        <v>0</v>
      </c>
      <c r="P4630" s="2">
        <f t="shared" si="580"/>
        <v>0</v>
      </c>
    </row>
    <row r="4631" spans="1:16">
      <c r="A4631" s="1">
        <v>4627</v>
      </c>
      <c r="G4631" s="3">
        <v>0</v>
      </c>
      <c r="H4631" s="2"/>
      <c r="I4631" s="3">
        <f t="shared" si="573"/>
        <v>0</v>
      </c>
      <c r="J4631" s="3">
        <f t="shared" si="574"/>
        <v>0</v>
      </c>
      <c r="K4631" s="3">
        <f t="shared" si="575"/>
        <v>0</v>
      </c>
      <c r="L4631" s="3">
        <f t="shared" si="576"/>
        <v>0</v>
      </c>
      <c r="M4631" s="3">
        <f t="shared" si="577"/>
        <v>0</v>
      </c>
      <c r="N4631" s="3">
        <f t="shared" si="578"/>
        <v>0</v>
      </c>
      <c r="O4631" s="3">
        <f t="shared" si="579"/>
        <v>0</v>
      </c>
      <c r="P4631" s="2">
        <f t="shared" si="580"/>
        <v>0</v>
      </c>
    </row>
    <row r="4632" spans="1:16">
      <c r="A4632" s="1">
        <v>4628</v>
      </c>
      <c r="G4632" s="3">
        <v>0</v>
      </c>
      <c r="H4632" s="2"/>
      <c r="I4632" s="3">
        <f t="shared" si="573"/>
        <v>0</v>
      </c>
      <c r="J4632" s="3">
        <f t="shared" si="574"/>
        <v>0</v>
      </c>
      <c r="K4632" s="3">
        <f t="shared" si="575"/>
        <v>0</v>
      </c>
      <c r="L4632" s="3">
        <f t="shared" si="576"/>
        <v>0</v>
      </c>
      <c r="M4632" s="3">
        <f t="shared" si="577"/>
        <v>0</v>
      </c>
      <c r="N4632" s="3">
        <f t="shared" si="578"/>
        <v>0</v>
      </c>
      <c r="O4632" s="3">
        <f t="shared" si="579"/>
        <v>0</v>
      </c>
      <c r="P4632" s="2">
        <f t="shared" si="580"/>
        <v>0</v>
      </c>
    </row>
    <row r="4633" spans="1:16">
      <c r="A4633" s="1">
        <v>4629</v>
      </c>
      <c r="G4633" s="3">
        <v>0</v>
      </c>
      <c r="H4633" s="2"/>
      <c r="I4633" s="3">
        <f t="shared" si="573"/>
        <v>0</v>
      </c>
      <c r="J4633" s="3">
        <f t="shared" si="574"/>
        <v>0</v>
      </c>
      <c r="K4633" s="3">
        <f t="shared" si="575"/>
        <v>0</v>
      </c>
      <c r="L4633" s="3">
        <f t="shared" si="576"/>
        <v>0</v>
      </c>
      <c r="M4633" s="3">
        <f t="shared" si="577"/>
        <v>0</v>
      </c>
      <c r="N4633" s="3">
        <f t="shared" si="578"/>
        <v>0</v>
      </c>
      <c r="O4633" s="3">
        <f t="shared" si="579"/>
        <v>0</v>
      </c>
      <c r="P4633" s="2">
        <f t="shared" si="580"/>
        <v>0</v>
      </c>
    </row>
    <row r="4634" spans="1:16">
      <c r="A4634" s="1">
        <v>4630</v>
      </c>
      <c r="G4634" s="3">
        <v>0</v>
      </c>
      <c r="H4634" s="2"/>
      <c r="I4634" s="3">
        <f t="shared" si="573"/>
        <v>0</v>
      </c>
      <c r="J4634" s="3">
        <f t="shared" si="574"/>
        <v>0</v>
      </c>
      <c r="K4634" s="3">
        <f t="shared" si="575"/>
        <v>0</v>
      </c>
      <c r="L4634" s="3">
        <f t="shared" si="576"/>
        <v>0</v>
      </c>
      <c r="M4634" s="3">
        <f t="shared" si="577"/>
        <v>0</v>
      </c>
      <c r="N4634" s="3">
        <f t="shared" si="578"/>
        <v>0</v>
      </c>
      <c r="O4634" s="3">
        <f t="shared" si="579"/>
        <v>0</v>
      </c>
      <c r="P4634" s="2">
        <f t="shared" si="580"/>
        <v>0</v>
      </c>
    </row>
    <row r="4635" spans="1:16">
      <c r="A4635" s="1">
        <v>4631</v>
      </c>
      <c r="G4635" s="3">
        <v>0</v>
      </c>
      <c r="H4635" s="2"/>
      <c r="I4635" s="3">
        <f t="shared" si="573"/>
        <v>0</v>
      </c>
      <c r="J4635" s="3">
        <f t="shared" si="574"/>
        <v>0</v>
      </c>
      <c r="K4635" s="3">
        <f t="shared" si="575"/>
        <v>0</v>
      </c>
      <c r="L4635" s="3">
        <f t="shared" si="576"/>
        <v>0</v>
      </c>
      <c r="M4635" s="3">
        <f t="shared" si="577"/>
        <v>0</v>
      </c>
      <c r="N4635" s="3">
        <f t="shared" si="578"/>
        <v>0</v>
      </c>
      <c r="O4635" s="3">
        <f t="shared" si="579"/>
        <v>0</v>
      </c>
      <c r="P4635" s="2">
        <f t="shared" si="580"/>
        <v>0</v>
      </c>
    </row>
    <row r="4636" spans="1:16">
      <c r="A4636" s="1">
        <v>4632</v>
      </c>
      <c r="G4636" s="3">
        <v>0</v>
      </c>
      <c r="H4636" s="2"/>
      <c r="I4636" s="3">
        <f t="shared" si="573"/>
        <v>0</v>
      </c>
      <c r="J4636" s="3">
        <f t="shared" si="574"/>
        <v>0</v>
      </c>
      <c r="K4636" s="3">
        <f t="shared" si="575"/>
        <v>0</v>
      </c>
      <c r="L4636" s="3">
        <f t="shared" si="576"/>
        <v>0</v>
      </c>
      <c r="M4636" s="3">
        <f t="shared" si="577"/>
        <v>0</v>
      </c>
      <c r="N4636" s="3">
        <f t="shared" si="578"/>
        <v>0</v>
      </c>
      <c r="O4636" s="3">
        <f t="shared" si="579"/>
        <v>0</v>
      </c>
      <c r="P4636" s="2">
        <f t="shared" si="580"/>
        <v>0</v>
      </c>
    </row>
    <row r="4637" spans="1:16">
      <c r="A4637" s="1">
        <v>4633</v>
      </c>
      <c r="G4637" s="3">
        <v>0</v>
      </c>
      <c r="H4637" s="2"/>
      <c r="I4637" s="3">
        <f t="shared" ref="I4637:I4700" si="581">$B$3*G4637</f>
        <v>0</v>
      </c>
      <c r="J4637" s="3">
        <f t="shared" ref="J4637:J4700" si="582">I4637-$C$3*L4637</f>
        <v>0</v>
      </c>
      <c r="K4637" s="3">
        <f t="shared" ref="K4637:K4700" si="583">J4637-$D$3*M4637</f>
        <v>0</v>
      </c>
      <c r="L4637" s="3">
        <f t="shared" ref="L4637:L4700" si="584">K4636</f>
        <v>0</v>
      </c>
      <c r="M4637" s="3">
        <f t="shared" ref="M4637:M4700" si="585">L4636</f>
        <v>0</v>
      </c>
      <c r="N4637" s="3">
        <f t="shared" ref="N4637:N4700" si="586">K4637+$E$3*L4637</f>
        <v>0</v>
      </c>
      <c r="O4637" s="3">
        <f t="shared" ref="O4637:O4700" si="587">N4637+$F$3*M4637</f>
        <v>0</v>
      </c>
      <c r="P4637" s="2">
        <f t="shared" si="580"/>
        <v>0</v>
      </c>
    </row>
    <row r="4638" spans="1:16">
      <c r="A4638" s="1">
        <v>4634</v>
      </c>
      <c r="G4638" s="3">
        <v>0</v>
      </c>
      <c r="H4638" s="2"/>
      <c r="I4638" s="3">
        <f t="shared" si="581"/>
        <v>0</v>
      </c>
      <c r="J4638" s="3">
        <f t="shared" si="582"/>
        <v>0</v>
      </c>
      <c r="K4638" s="3">
        <f t="shared" si="583"/>
        <v>0</v>
      </c>
      <c r="L4638" s="3">
        <f t="shared" si="584"/>
        <v>0</v>
      </c>
      <c r="M4638" s="3">
        <f t="shared" si="585"/>
        <v>0</v>
      </c>
      <c r="N4638" s="3">
        <f t="shared" si="586"/>
        <v>0</v>
      </c>
      <c r="O4638" s="3">
        <f t="shared" si="587"/>
        <v>0</v>
      </c>
      <c r="P4638" s="2">
        <f t="shared" si="580"/>
        <v>0</v>
      </c>
    </row>
    <row r="4639" spans="1:16">
      <c r="A4639" s="1">
        <v>4635</v>
      </c>
      <c r="G4639" s="3">
        <v>0</v>
      </c>
      <c r="H4639" s="2"/>
      <c r="I4639" s="3">
        <f t="shared" si="581"/>
        <v>0</v>
      </c>
      <c r="J4639" s="3">
        <f t="shared" si="582"/>
        <v>0</v>
      </c>
      <c r="K4639" s="3">
        <f t="shared" si="583"/>
        <v>0</v>
      </c>
      <c r="L4639" s="3">
        <f t="shared" si="584"/>
        <v>0</v>
      </c>
      <c r="M4639" s="3">
        <f t="shared" si="585"/>
        <v>0</v>
      </c>
      <c r="N4639" s="3">
        <f t="shared" si="586"/>
        <v>0</v>
      </c>
      <c r="O4639" s="3">
        <f t="shared" si="587"/>
        <v>0</v>
      </c>
      <c r="P4639" s="2">
        <f t="shared" si="580"/>
        <v>0</v>
      </c>
    </row>
    <row r="4640" spans="1:16">
      <c r="A4640" s="1">
        <v>4636</v>
      </c>
      <c r="G4640" s="3">
        <v>0</v>
      </c>
      <c r="H4640" s="2"/>
      <c r="I4640" s="3">
        <f t="shared" si="581"/>
        <v>0</v>
      </c>
      <c r="J4640" s="3">
        <f t="shared" si="582"/>
        <v>0</v>
      </c>
      <c r="K4640" s="3">
        <f t="shared" si="583"/>
        <v>0</v>
      </c>
      <c r="L4640" s="3">
        <f t="shared" si="584"/>
        <v>0</v>
      </c>
      <c r="M4640" s="3">
        <f t="shared" si="585"/>
        <v>0</v>
      </c>
      <c r="N4640" s="3">
        <f t="shared" si="586"/>
        <v>0</v>
      </c>
      <c r="O4640" s="3">
        <f t="shared" si="587"/>
        <v>0</v>
      </c>
      <c r="P4640" s="2">
        <f t="shared" si="580"/>
        <v>0</v>
      </c>
    </row>
    <row r="4641" spans="1:16">
      <c r="A4641" s="1">
        <v>4637</v>
      </c>
      <c r="G4641" s="3">
        <v>0</v>
      </c>
      <c r="H4641" s="2"/>
      <c r="I4641" s="3">
        <f t="shared" si="581"/>
        <v>0</v>
      </c>
      <c r="J4641" s="3">
        <f t="shared" si="582"/>
        <v>0</v>
      </c>
      <c r="K4641" s="3">
        <f t="shared" si="583"/>
        <v>0</v>
      </c>
      <c r="L4641" s="3">
        <f t="shared" si="584"/>
        <v>0</v>
      </c>
      <c r="M4641" s="3">
        <f t="shared" si="585"/>
        <v>0</v>
      </c>
      <c r="N4641" s="3">
        <f t="shared" si="586"/>
        <v>0</v>
      </c>
      <c r="O4641" s="3">
        <f t="shared" si="587"/>
        <v>0</v>
      </c>
      <c r="P4641" s="2">
        <f t="shared" si="580"/>
        <v>0</v>
      </c>
    </row>
    <row r="4642" spans="1:16">
      <c r="A4642" s="1">
        <v>4638</v>
      </c>
      <c r="G4642" s="3">
        <v>0</v>
      </c>
      <c r="H4642" s="2"/>
      <c r="I4642" s="3">
        <f t="shared" si="581"/>
        <v>0</v>
      </c>
      <c r="J4642" s="3">
        <f t="shared" si="582"/>
        <v>0</v>
      </c>
      <c r="K4642" s="3">
        <f t="shared" si="583"/>
        <v>0</v>
      </c>
      <c r="L4642" s="3">
        <f t="shared" si="584"/>
        <v>0</v>
      </c>
      <c r="M4642" s="3">
        <f t="shared" si="585"/>
        <v>0</v>
      </c>
      <c r="N4642" s="3">
        <f t="shared" si="586"/>
        <v>0</v>
      </c>
      <c r="O4642" s="3">
        <f t="shared" si="587"/>
        <v>0</v>
      </c>
      <c r="P4642" s="2">
        <f t="shared" si="580"/>
        <v>0</v>
      </c>
    </row>
    <row r="4643" spans="1:16">
      <c r="A4643" s="1">
        <v>4639</v>
      </c>
      <c r="G4643" s="3">
        <v>0</v>
      </c>
      <c r="H4643" s="2"/>
      <c r="I4643" s="3">
        <f t="shared" si="581"/>
        <v>0</v>
      </c>
      <c r="J4643" s="3">
        <f t="shared" si="582"/>
        <v>0</v>
      </c>
      <c r="K4643" s="3">
        <f t="shared" si="583"/>
        <v>0</v>
      </c>
      <c r="L4643" s="3">
        <f t="shared" si="584"/>
        <v>0</v>
      </c>
      <c r="M4643" s="3">
        <f t="shared" si="585"/>
        <v>0</v>
      </c>
      <c r="N4643" s="3">
        <f t="shared" si="586"/>
        <v>0</v>
      </c>
      <c r="O4643" s="3">
        <f t="shared" si="587"/>
        <v>0</v>
      </c>
      <c r="P4643" s="2">
        <f t="shared" si="580"/>
        <v>0</v>
      </c>
    </row>
    <row r="4644" spans="1:16">
      <c r="A4644" s="1">
        <v>4640</v>
      </c>
      <c r="G4644" s="3">
        <v>0</v>
      </c>
      <c r="H4644" s="2"/>
      <c r="I4644" s="3">
        <f t="shared" si="581"/>
        <v>0</v>
      </c>
      <c r="J4644" s="3">
        <f t="shared" si="582"/>
        <v>0</v>
      </c>
      <c r="K4644" s="3">
        <f t="shared" si="583"/>
        <v>0</v>
      </c>
      <c r="L4644" s="3">
        <f t="shared" si="584"/>
        <v>0</v>
      </c>
      <c r="M4644" s="3">
        <f t="shared" si="585"/>
        <v>0</v>
      </c>
      <c r="N4644" s="3">
        <f t="shared" si="586"/>
        <v>0</v>
      </c>
      <c r="O4644" s="3">
        <f t="shared" si="587"/>
        <v>0</v>
      </c>
      <c r="P4644" s="2">
        <f t="shared" si="580"/>
        <v>0</v>
      </c>
    </row>
    <row r="4645" spans="1:16">
      <c r="A4645" s="1">
        <v>4641</v>
      </c>
      <c r="G4645" s="3">
        <v>0</v>
      </c>
      <c r="H4645" s="2"/>
      <c r="I4645" s="3">
        <f t="shared" si="581"/>
        <v>0</v>
      </c>
      <c r="J4645" s="3">
        <f t="shared" si="582"/>
        <v>0</v>
      </c>
      <c r="K4645" s="3">
        <f t="shared" si="583"/>
        <v>0</v>
      </c>
      <c r="L4645" s="3">
        <f t="shared" si="584"/>
        <v>0</v>
      </c>
      <c r="M4645" s="3">
        <f t="shared" si="585"/>
        <v>0</v>
      </c>
      <c r="N4645" s="3">
        <f t="shared" si="586"/>
        <v>0</v>
      </c>
      <c r="O4645" s="3">
        <f t="shared" si="587"/>
        <v>0</v>
      </c>
      <c r="P4645" s="2">
        <f t="shared" si="580"/>
        <v>0</v>
      </c>
    </row>
    <row r="4646" spans="1:16">
      <c r="A4646" s="1">
        <v>4642</v>
      </c>
      <c r="G4646" s="3">
        <v>0</v>
      </c>
      <c r="H4646" s="2"/>
      <c r="I4646" s="3">
        <f t="shared" si="581"/>
        <v>0</v>
      </c>
      <c r="J4646" s="3">
        <f t="shared" si="582"/>
        <v>0</v>
      </c>
      <c r="K4646" s="3">
        <f t="shared" si="583"/>
        <v>0</v>
      </c>
      <c r="L4646" s="3">
        <f t="shared" si="584"/>
        <v>0</v>
      </c>
      <c r="M4646" s="3">
        <f t="shared" si="585"/>
        <v>0</v>
      </c>
      <c r="N4646" s="3">
        <f t="shared" si="586"/>
        <v>0</v>
      </c>
      <c r="O4646" s="3">
        <f t="shared" si="587"/>
        <v>0</v>
      </c>
      <c r="P4646" s="2">
        <f t="shared" si="580"/>
        <v>0</v>
      </c>
    </row>
    <row r="4647" spans="1:16">
      <c r="A4647" s="1">
        <v>4643</v>
      </c>
      <c r="G4647" s="3">
        <v>0</v>
      </c>
      <c r="H4647" s="2"/>
      <c r="I4647" s="3">
        <f t="shared" si="581"/>
        <v>0</v>
      </c>
      <c r="J4647" s="3">
        <f t="shared" si="582"/>
        <v>0</v>
      </c>
      <c r="K4647" s="3">
        <f t="shared" si="583"/>
        <v>0</v>
      </c>
      <c r="L4647" s="3">
        <f t="shared" si="584"/>
        <v>0</v>
      </c>
      <c r="M4647" s="3">
        <f t="shared" si="585"/>
        <v>0</v>
      </c>
      <c r="N4647" s="3">
        <f t="shared" si="586"/>
        <v>0</v>
      </c>
      <c r="O4647" s="3">
        <f t="shared" si="587"/>
        <v>0</v>
      </c>
      <c r="P4647" s="2">
        <f t="shared" si="580"/>
        <v>0</v>
      </c>
    </row>
    <row r="4648" spans="1:16">
      <c r="A4648" s="1">
        <v>4644</v>
      </c>
      <c r="G4648" s="3">
        <v>0</v>
      </c>
      <c r="H4648" s="2"/>
      <c r="I4648" s="3">
        <f t="shared" si="581"/>
        <v>0</v>
      </c>
      <c r="J4648" s="3">
        <f t="shared" si="582"/>
        <v>0</v>
      </c>
      <c r="K4648" s="3">
        <f t="shared" si="583"/>
        <v>0</v>
      </c>
      <c r="L4648" s="3">
        <f t="shared" si="584"/>
        <v>0</v>
      </c>
      <c r="M4648" s="3">
        <f t="shared" si="585"/>
        <v>0</v>
      </c>
      <c r="N4648" s="3">
        <f t="shared" si="586"/>
        <v>0</v>
      </c>
      <c r="O4648" s="3">
        <f t="shared" si="587"/>
        <v>0</v>
      </c>
      <c r="P4648" s="2">
        <f t="shared" si="580"/>
        <v>0</v>
      </c>
    </row>
    <row r="4649" spans="1:16">
      <c r="A4649" s="1">
        <v>4645</v>
      </c>
      <c r="G4649" s="3">
        <v>0</v>
      </c>
      <c r="H4649" s="2"/>
      <c r="I4649" s="3">
        <f t="shared" si="581"/>
        <v>0</v>
      </c>
      <c r="J4649" s="3">
        <f t="shared" si="582"/>
        <v>0</v>
      </c>
      <c r="K4649" s="3">
        <f t="shared" si="583"/>
        <v>0</v>
      </c>
      <c r="L4649" s="3">
        <f t="shared" si="584"/>
        <v>0</v>
      </c>
      <c r="M4649" s="3">
        <f t="shared" si="585"/>
        <v>0</v>
      </c>
      <c r="N4649" s="3">
        <f t="shared" si="586"/>
        <v>0</v>
      </c>
      <c r="O4649" s="3">
        <f t="shared" si="587"/>
        <v>0</v>
      </c>
      <c r="P4649" s="2">
        <f t="shared" si="580"/>
        <v>0</v>
      </c>
    </row>
    <row r="4650" spans="1:16">
      <c r="A4650" s="1">
        <v>4646</v>
      </c>
      <c r="G4650" s="3">
        <v>0</v>
      </c>
      <c r="H4650" s="2"/>
      <c r="I4650" s="3">
        <f t="shared" si="581"/>
        <v>0</v>
      </c>
      <c r="J4650" s="3">
        <f t="shared" si="582"/>
        <v>0</v>
      </c>
      <c r="K4650" s="3">
        <f t="shared" si="583"/>
        <v>0</v>
      </c>
      <c r="L4650" s="3">
        <f t="shared" si="584"/>
        <v>0</v>
      </c>
      <c r="M4650" s="3">
        <f t="shared" si="585"/>
        <v>0</v>
      </c>
      <c r="N4650" s="3">
        <f t="shared" si="586"/>
        <v>0</v>
      </c>
      <c r="O4650" s="3">
        <f t="shared" si="587"/>
        <v>0</v>
      </c>
      <c r="P4650" s="2">
        <f t="shared" si="580"/>
        <v>0</v>
      </c>
    </row>
    <row r="4651" spans="1:16">
      <c r="A4651" s="1">
        <v>4647</v>
      </c>
      <c r="G4651" s="3">
        <v>0</v>
      </c>
      <c r="H4651" s="2"/>
      <c r="I4651" s="3">
        <f t="shared" si="581"/>
        <v>0</v>
      </c>
      <c r="J4651" s="3">
        <f t="shared" si="582"/>
        <v>0</v>
      </c>
      <c r="K4651" s="3">
        <f t="shared" si="583"/>
        <v>0</v>
      </c>
      <c r="L4651" s="3">
        <f t="shared" si="584"/>
        <v>0</v>
      </c>
      <c r="M4651" s="3">
        <f t="shared" si="585"/>
        <v>0</v>
      </c>
      <c r="N4651" s="3">
        <f t="shared" si="586"/>
        <v>0</v>
      </c>
      <c r="O4651" s="3">
        <f t="shared" si="587"/>
        <v>0</v>
      </c>
      <c r="P4651" s="2">
        <f t="shared" si="580"/>
        <v>0</v>
      </c>
    </row>
    <row r="4652" spans="1:16">
      <c r="A4652" s="1">
        <v>4648</v>
      </c>
      <c r="G4652" s="3">
        <v>0</v>
      </c>
      <c r="H4652" s="2"/>
      <c r="I4652" s="3">
        <f t="shared" si="581"/>
        <v>0</v>
      </c>
      <c r="J4652" s="3">
        <f t="shared" si="582"/>
        <v>0</v>
      </c>
      <c r="K4652" s="3">
        <f t="shared" si="583"/>
        <v>0</v>
      </c>
      <c r="L4652" s="3">
        <f t="shared" si="584"/>
        <v>0</v>
      </c>
      <c r="M4652" s="3">
        <f t="shared" si="585"/>
        <v>0</v>
      </c>
      <c r="N4652" s="3">
        <f t="shared" si="586"/>
        <v>0</v>
      </c>
      <c r="O4652" s="3">
        <f t="shared" si="587"/>
        <v>0</v>
      </c>
      <c r="P4652" s="2">
        <f t="shared" si="580"/>
        <v>0</v>
      </c>
    </row>
    <row r="4653" spans="1:16">
      <c r="A4653" s="1">
        <v>4649</v>
      </c>
      <c r="G4653" s="3">
        <v>0</v>
      </c>
      <c r="H4653" s="2"/>
      <c r="I4653" s="3">
        <f t="shared" si="581"/>
        <v>0</v>
      </c>
      <c r="J4653" s="3">
        <f t="shared" si="582"/>
        <v>0</v>
      </c>
      <c r="K4653" s="3">
        <f t="shared" si="583"/>
        <v>0</v>
      </c>
      <c r="L4653" s="3">
        <f t="shared" si="584"/>
        <v>0</v>
      </c>
      <c r="M4653" s="3">
        <f t="shared" si="585"/>
        <v>0</v>
      </c>
      <c r="N4653" s="3">
        <f t="shared" si="586"/>
        <v>0</v>
      </c>
      <c r="O4653" s="3">
        <f t="shared" si="587"/>
        <v>0</v>
      </c>
      <c r="P4653" s="2">
        <f t="shared" si="580"/>
        <v>0</v>
      </c>
    </row>
    <row r="4654" spans="1:16">
      <c r="A4654" s="1">
        <v>4650</v>
      </c>
      <c r="G4654" s="3">
        <v>0</v>
      </c>
      <c r="H4654" s="2"/>
      <c r="I4654" s="3">
        <f t="shared" si="581"/>
        <v>0</v>
      </c>
      <c r="J4654" s="3">
        <f t="shared" si="582"/>
        <v>0</v>
      </c>
      <c r="K4654" s="3">
        <f t="shared" si="583"/>
        <v>0</v>
      </c>
      <c r="L4654" s="3">
        <f t="shared" si="584"/>
        <v>0</v>
      </c>
      <c r="M4654" s="3">
        <f t="shared" si="585"/>
        <v>0</v>
      </c>
      <c r="N4654" s="3">
        <f t="shared" si="586"/>
        <v>0</v>
      </c>
      <c r="O4654" s="3">
        <f t="shared" si="587"/>
        <v>0</v>
      </c>
      <c r="P4654" s="2">
        <f t="shared" si="580"/>
        <v>0</v>
      </c>
    </row>
    <row r="4655" spans="1:16">
      <c r="A4655" s="1">
        <v>4651</v>
      </c>
      <c r="G4655" s="3">
        <v>0</v>
      </c>
      <c r="H4655" s="2"/>
      <c r="I4655" s="3">
        <f t="shared" si="581"/>
        <v>0</v>
      </c>
      <c r="J4655" s="3">
        <f t="shared" si="582"/>
        <v>0</v>
      </c>
      <c r="K4655" s="3">
        <f t="shared" si="583"/>
        <v>0</v>
      </c>
      <c r="L4655" s="3">
        <f t="shared" si="584"/>
        <v>0</v>
      </c>
      <c r="M4655" s="3">
        <f t="shared" si="585"/>
        <v>0</v>
      </c>
      <c r="N4655" s="3">
        <f t="shared" si="586"/>
        <v>0</v>
      </c>
      <c r="O4655" s="3">
        <f t="shared" si="587"/>
        <v>0</v>
      </c>
      <c r="P4655" s="2">
        <f t="shared" si="580"/>
        <v>0</v>
      </c>
    </row>
    <row r="4656" spans="1:16">
      <c r="A4656" s="1">
        <v>4652</v>
      </c>
      <c r="G4656" s="3">
        <v>0</v>
      </c>
      <c r="H4656" s="2"/>
      <c r="I4656" s="3">
        <f t="shared" si="581"/>
        <v>0</v>
      </c>
      <c r="J4656" s="3">
        <f t="shared" si="582"/>
        <v>0</v>
      </c>
      <c r="K4656" s="3">
        <f t="shared" si="583"/>
        <v>0</v>
      </c>
      <c r="L4656" s="3">
        <f t="shared" si="584"/>
        <v>0</v>
      </c>
      <c r="M4656" s="3">
        <f t="shared" si="585"/>
        <v>0</v>
      </c>
      <c r="N4656" s="3">
        <f t="shared" si="586"/>
        <v>0</v>
      </c>
      <c r="O4656" s="3">
        <f t="shared" si="587"/>
        <v>0</v>
      </c>
      <c r="P4656" s="2">
        <f t="shared" si="580"/>
        <v>0</v>
      </c>
    </row>
    <row r="4657" spans="1:16">
      <c r="A4657" s="1">
        <v>4653</v>
      </c>
      <c r="G4657" s="3">
        <v>0</v>
      </c>
      <c r="H4657" s="2"/>
      <c r="I4657" s="3">
        <f t="shared" si="581"/>
        <v>0</v>
      </c>
      <c r="J4657" s="3">
        <f t="shared" si="582"/>
        <v>0</v>
      </c>
      <c r="K4657" s="3">
        <f t="shared" si="583"/>
        <v>0</v>
      </c>
      <c r="L4657" s="3">
        <f t="shared" si="584"/>
        <v>0</v>
      </c>
      <c r="M4657" s="3">
        <f t="shared" si="585"/>
        <v>0</v>
      </c>
      <c r="N4657" s="3">
        <f t="shared" si="586"/>
        <v>0</v>
      </c>
      <c r="O4657" s="3">
        <f t="shared" si="587"/>
        <v>0</v>
      </c>
      <c r="P4657" s="2">
        <f t="shared" si="580"/>
        <v>0</v>
      </c>
    </row>
    <row r="4658" spans="1:16">
      <c r="A4658" s="1">
        <v>4654</v>
      </c>
      <c r="G4658" s="3">
        <v>0</v>
      </c>
      <c r="H4658" s="2"/>
      <c r="I4658" s="3">
        <f t="shared" si="581"/>
        <v>0</v>
      </c>
      <c r="J4658" s="3">
        <f t="shared" si="582"/>
        <v>0</v>
      </c>
      <c r="K4658" s="3">
        <f t="shared" si="583"/>
        <v>0</v>
      </c>
      <c r="L4658" s="3">
        <f t="shared" si="584"/>
        <v>0</v>
      </c>
      <c r="M4658" s="3">
        <f t="shared" si="585"/>
        <v>0</v>
      </c>
      <c r="N4658" s="3">
        <f t="shared" si="586"/>
        <v>0</v>
      </c>
      <c r="O4658" s="3">
        <f t="shared" si="587"/>
        <v>0</v>
      </c>
      <c r="P4658" s="2">
        <f t="shared" si="580"/>
        <v>0</v>
      </c>
    </row>
    <row r="4659" spans="1:16">
      <c r="A4659" s="1">
        <v>4655</v>
      </c>
      <c r="G4659" s="3">
        <v>0</v>
      </c>
      <c r="H4659" s="2"/>
      <c r="I4659" s="3">
        <f t="shared" si="581"/>
        <v>0</v>
      </c>
      <c r="J4659" s="3">
        <f t="shared" si="582"/>
        <v>0</v>
      </c>
      <c r="K4659" s="3">
        <f t="shared" si="583"/>
        <v>0</v>
      </c>
      <c r="L4659" s="3">
        <f t="shared" si="584"/>
        <v>0</v>
      </c>
      <c r="M4659" s="3">
        <f t="shared" si="585"/>
        <v>0</v>
      </c>
      <c r="N4659" s="3">
        <f t="shared" si="586"/>
        <v>0</v>
      </c>
      <c r="O4659" s="3">
        <f t="shared" si="587"/>
        <v>0</v>
      </c>
      <c r="P4659" s="2">
        <f t="shared" si="580"/>
        <v>0</v>
      </c>
    </row>
    <row r="4660" spans="1:16">
      <c r="A4660" s="1">
        <v>4656</v>
      </c>
      <c r="G4660" s="3">
        <v>0</v>
      </c>
      <c r="H4660" s="2"/>
      <c r="I4660" s="3">
        <f t="shared" si="581"/>
        <v>0</v>
      </c>
      <c r="J4660" s="3">
        <f t="shared" si="582"/>
        <v>0</v>
      </c>
      <c r="K4660" s="3">
        <f t="shared" si="583"/>
        <v>0</v>
      </c>
      <c r="L4660" s="3">
        <f t="shared" si="584"/>
        <v>0</v>
      </c>
      <c r="M4660" s="3">
        <f t="shared" si="585"/>
        <v>0</v>
      </c>
      <c r="N4660" s="3">
        <f t="shared" si="586"/>
        <v>0</v>
      </c>
      <c r="O4660" s="3">
        <f t="shared" si="587"/>
        <v>0</v>
      </c>
      <c r="P4660" s="2">
        <f t="shared" si="580"/>
        <v>0</v>
      </c>
    </row>
    <row r="4661" spans="1:16">
      <c r="A4661" s="1">
        <v>4657</v>
      </c>
      <c r="G4661" s="3">
        <v>0</v>
      </c>
      <c r="H4661" s="2"/>
      <c r="I4661" s="3">
        <f t="shared" si="581"/>
        <v>0</v>
      </c>
      <c r="J4661" s="3">
        <f t="shared" si="582"/>
        <v>0</v>
      </c>
      <c r="K4661" s="3">
        <f t="shared" si="583"/>
        <v>0</v>
      </c>
      <c r="L4661" s="3">
        <f t="shared" si="584"/>
        <v>0</v>
      </c>
      <c r="M4661" s="3">
        <f t="shared" si="585"/>
        <v>0</v>
      </c>
      <c r="N4661" s="3">
        <f t="shared" si="586"/>
        <v>0</v>
      </c>
      <c r="O4661" s="3">
        <f t="shared" si="587"/>
        <v>0</v>
      </c>
      <c r="P4661" s="2">
        <f t="shared" si="580"/>
        <v>0</v>
      </c>
    </row>
    <row r="4662" spans="1:16">
      <c r="A4662" s="1">
        <v>4658</v>
      </c>
      <c r="G4662" s="3">
        <v>0</v>
      </c>
      <c r="H4662" s="2"/>
      <c r="I4662" s="3">
        <f t="shared" si="581"/>
        <v>0</v>
      </c>
      <c r="J4662" s="3">
        <f t="shared" si="582"/>
        <v>0</v>
      </c>
      <c r="K4662" s="3">
        <f t="shared" si="583"/>
        <v>0</v>
      </c>
      <c r="L4662" s="3">
        <f t="shared" si="584"/>
        <v>0</v>
      </c>
      <c r="M4662" s="3">
        <f t="shared" si="585"/>
        <v>0</v>
      </c>
      <c r="N4662" s="3">
        <f t="shared" si="586"/>
        <v>0</v>
      </c>
      <c r="O4662" s="3">
        <f t="shared" si="587"/>
        <v>0</v>
      </c>
      <c r="P4662" s="2">
        <f t="shared" si="580"/>
        <v>0</v>
      </c>
    </row>
    <row r="4663" spans="1:16">
      <c r="A4663" s="1">
        <v>4659</v>
      </c>
      <c r="G4663" s="3">
        <v>0</v>
      </c>
      <c r="H4663" s="2"/>
      <c r="I4663" s="3">
        <f t="shared" si="581"/>
        <v>0</v>
      </c>
      <c r="J4663" s="3">
        <f t="shared" si="582"/>
        <v>0</v>
      </c>
      <c r="K4663" s="3">
        <f t="shared" si="583"/>
        <v>0</v>
      </c>
      <c r="L4663" s="3">
        <f t="shared" si="584"/>
        <v>0</v>
      </c>
      <c r="M4663" s="3">
        <f t="shared" si="585"/>
        <v>0</v>
      </c>
      <c r="N4663" s="3">
        <f t="shared" si="586"/>
        <v>0</v>
      </c>
      <c r="O4663" s="3">
        <f t="shared" si="587"/>
        <v>0</v>
      </c>
      <c r="P4663" s="2">
        <f t="shared" si="580"/>
        <v>0</v>
      </c>
    </row>
    <row r="4664" spans="1:16">
      <c r="A4664" s="1">
        <v>4660</v>
      </c>
      <c r="G4664" s="3">
        <v>0</v>
      </c>
      <c r="H4664" s="2"/>
      <c r="I4664" s="3">
        <f t="shared" si="581"/>
        <v>0</v>
      </c>
      <c r="J4664" s="3">
        <f t="shared" si="582"/>
        <v>0</v>
      </c>
      <c r="K4664" s="3">
        <f t="shared" si="583"/>
        <v>0</v>
      </c>
      <c r="L4664" s="3">
        <f t="shared" si="584"/>
        <v>0</v>
      </c>
      <c r="M4664" s="3">
        <f t="shared" si="585"/>
        <v>0</v>
      </c>
      <c r="N4664" s="3">
        <f t="shared" si="586"/>
        <v>0</v>
      </c>
      <c r="O4664" s="3">
        <f t="shared" si="587"/>
        <v>0</v>
      </c>
      <c r="P4664" s="2">
        <f t="shared" si="580"/>
        <v>0</v>
      </c>
    </row>
    <row r="4665" spans="1:16">
      <c r="A4665" s="1">
        <v>4661</v>
      </c>
      <c r="G4665" s="3">
        <v>0</v>
      </c>
      <c r="H4665" s="2"/>
      <c r="I4665" s="3">
        <f t="shared" si="581"/>
        <v>0</v>
      </c>
      <c r="J4665" s="3">
        <f t="shared" si="582"/>
        <v>0</v>
      </c>
      <c r="K4665" s="3">
        <f t="shared" si="583"/>
        <v>0</v>
      </c>
      <c r="L4665" s="3">
        <f t="shared" si="584"/>
        <v>0</v>
      </c>
      <c r="M4665" s="3">
        <f t="shared" si="585"/>
        <v>0</v>
      </c>
      <c r="N4665" s="3">
        <f t="shared" si="586"/>
        <v>0</v>
      </c>
      <c r="O4665" s="3">
        <f t="shared" si="587"/>
        <v>0</v>
      </c>
      <c r="P4665" s="2">
        <f t="shared" si="580"/>
        <v>0</v>
      </c>
    </row>
    <row r="4666" spans="1:16">
      <c r="A4666" s="1">
        <v>4662</v>
      </c>
      <c r="G4666" s="3">
        <v>0</v>
      </c>
      <c r="H4666" s="2"/>
      <c r="I4666" s="3">
        <f t="shared" si="581"/>
        <v>0</v>
      </c>
      <c r="J4666" s="3">
        <f t="shared" si="582"/>
        <v>0</v>
      </c>
      <c r="K4666" s="3">
        <f t="shared" si="583"/>
        <v>0</v>
      </c>
      <c r="L4666" s="3">
        <f t="shared" si="584"/>
        <v>0</v>
      </c>
      <c r="M4666" s="3">
        <f t="shared" si="585"/>
        <v>0</v>
      </c>
      <c r="N4666" s="3">
        <f t="shared" si="586"/>
        <v>0</v>
      </c>
      <c r="O4666" s="3">
        <f t="shared" si="587"/>
        <v>0</v>
      </c>
      <c r="P4666" s="2">
        <f t="shared" si="580"/>
        <v>0</v>
      </c>
    </row>
    <row r="4667" spans="1:16">
      <c r="A4667" s="1">
        <v>4663</v>
      </c>
      <c r="G4667" s="3">
        <v>0</v>
      </c>
      <c r="H4667" s="2"/>
      <c r="I4667" s="3">
        <f t="shared" si="581"/>
        <v>0</v>
      </c>
      <c r="J4667" s="3">
        <f t="shared" si="582"/>
        <v>0</v>
      </c>
      <c r="K4667" s="3">
        <f t="shared" si="583"/>
        <v>0</v>
      </c>
      <c r="L4667" s="3">
        <f t="shared" si="584"/>
        <v>0</v>
      </c>
      <c r="M4667" s="3">
        <f t="shared" si="585"/>
        <v>0</v>
      </c>
      <c r="N4667" s="3">
        <f t="shared" si="586"/>
        <v>0</v>
      </c>
      <c r="O4667" s="3">
        <f t="shared" si="587"/>
        <v>0</v>
      </c>
      <c r="P4667" s="2">
        <f t="shared" si="580"/>
        <v>0</v>
      </c>
    </row>
    <row r="4668" spans="1:16">
      <c r="A4668" s="1">
        <v>4664</v>
      </c>
      <c r="G4668" s="3">
        <v>0</v>
      </c>
      <c r="H4668" s="2"/>
      <c r="I4668" s="3">
        <f t="shared" si="581"/>
        <v>0</v>
      </c>
      <c r="J4668" s="3">
        <f t="shared" si="582"/>
        <v>0</v>
      </c>
      <c r="K4668" s="3">
        <f t="shared" si="583"/>
        <v>0</v>
      </c>
      <c r="L4668" s="3">
        <f t="shared" si="584"/>
        <v>0</v>
      </c>
      <c r="M4668" s="3">
        <f t="shared" si="585"/>
        <v>0</v>
      </c>
      <c r="N4668" s="3">
        <f t="shared" si="586"/>
        <v>0</v>
      </c>
      <c r="O4668" s="3">
        <f t="shared" si="587"/>
        <v>0</v>
      </c>
      <c r="P4668" s="2">
        <f t="shared" si="580"/>
        <v>0</v>
      </c>
    </row>
    <row r="4669" spans="1:16">
      <c r="A4669" s="1">
        <v>4665</v>
      </c>
      <c r="G4669" s="3">
        <v>0</v>
      </c>
      <c r="H4669" s="2"/>
      <c r="I4669" s="3">
        <f t="shared" si="581"/>
        <v>0</v>
      </c>
      <c r="J4669" s="3">
        <f t="shared" si="582"/>
        <v>0</v>
      </c>
      <c r="K4669" s="3">
        <f t="shared" si="583"/>
        <v>0</v>
      </c>
      <c r="L4669" s="3">
        <f t="shared" si="584"/>
        <v>0</v>
      </c>
      <c r="M4669" s="3">
        <f t="shared" si="585"/>
        <v>0</v>
      </c>
      <c r="N4669" s="3">
        <f t="shared" si="586"/>
        <v>0</v>
      </c>
      <c r="O4669" s="3">
        <f t="shared" si="587"/>
        <v>0</v>
      </c>
      <c r="P4669" s="2">
        <f t="shared" si="580"/>
        <v>0</v>
      </c>
    </row>
    <row r="4670" spans="1:16">
      <c r="A4670" s="1">
        <v>4666</v>
      </c>
      <c r="G4670" s="3">
        <v>0</v>
      </c>
      <c r="H4670" s="2"/>
      <c r="I4670" s="3">
        <f t="shared" si="581"/>
        <v>0</v>
      </c>
      <c r="J4670" s="3">
        <f t="shared" si="582"/>
        <v>0</v>
      </c>
      <c r="K4670" s="3">
        <f t="shared" si="583"/>
        <v>0</v>
      </c>
      <c r="L4670" s="3">
        <f t="shared" si="584"/>
        <v>0</v>
      </c>
      <c r="M4670" s="3">
        <f t="shared" si="585"/>
        <v>0</v>
      </c>
      <c r="N4670" s="3">
        <f t="shared" si="586"/>
        <v>0</v>
      </c>
      <c r="O4670" s="3">
        <f t="shared" si="587"/>
        <v>0</v>
      </c>
      <c r="P4670" s="2">
        <f t="shared" si="580"/>
        <v>0</v>
      </c>
    </row>
    <row r="4671" spans="1:16">
      <c r="A4671" s="1">
        <v>4667</v>
      </c>
      <c r="G4671" s="3">
        <v>0</v>
      </c>
      <c r="H4671" s="2"/>
      <c r="I4671" s="3">
        <f t="shared" si="581"/>
        <v>0</v>
      </c>
      <c r="J4671" s="3">
        <f t="shared" si="582"/>
        <v>0</v>
      </c>
      <c r="K4671" s="3">
        <f t="shared" si="583"/>
        <v>0</v>
      </c>
      <c r="L4671" s="3">
        <f t="shared" si="584"/>
        <v>0</v>
      </c>
      <c r="M4671" s="3">
        <f t="shared" si="585"/>
        <v>0</v>
      </c>
      <c r="N4671" s="3">
        <f t="shared" si="586"/>
        <v>0</v>
      </c>
      <c r="O4671" s="3">
        <f t="shared" si="587"/>
        <v>0</v>
      </c>
      <c r="P4671" s="2">
        <f t="shared" si="580"/>
        <v>0</v>
      </c>
    </row>
    <row r="4672" spans="1:16">
      <c r="A4672" s="1">
        <v>4668</v>
      </c>
      <c r="G4672" s="3">
        <v>0</v>
      </c>
      <c r="H4672" s="2"/>
      <c r="I4672" s="3">
        <f t="shared" si="581"/>
        <v>0</v>
      </c>
      <c r="J4672" s="3">
        <f t="shared" si="582"/>
        <v>0</v>
      </c>
      <c r="K4672" s="3">
        <f t="shared" si="583"/>
        <v>0</v>
      </c>
      <c r="L4672" s="3">
        <f t="shared" si="584"/>
        <v>0</v>
      </c>
      <c r="M4672" s="3">
        <f t="shared" si="585"/>
        <v>0</v>
      </c>
      <c r="N4672" s="3">
        <f t="shared" si="586"/>
        <v>0</v>
      </c>
      <c r="O4672" s="3">
        <f t="shared" si="587"/>
        <v>0</v>
      </c>
      <c r="P4672" s="2">
        <f t="shared" si="580"/>
        <v>0</v>
      </c>
    </row>
    <row r="4673" spans="1:16">
      <c r="A4673" s="1">
        <v>4669</v>
      </c>
      <c r="G4673" s="3">
        <v>0</v>
      </c>
      <c r="H4673" s="2"/>
      <c r="I4673" s="3">
        <f t="shared" si="581"/>
        <v>0</v>
      </c>
      <c r="J4673" s="3">
        <f t="shared" si="582"/>
        <v>0</v>
      </c>
      <c r="K4673" s="3">
        <f t="shared" si="583"/>
        <v>0</v>
      </c>
      <c r="L4673" s="3">
        <f t="shared" si="584"/>
        <v>0</v>
      </c>
      <c r="M4673" s="3">
        <f t="shared" si="585"/>
        <v>0</v>
      </c>
      <c r="N4673" s="3">
        <f t="shared" si="586"/>
        <v>0</v>
      </c>
      <c r="O4673" s="3">
        <f t="shared" si="587"/>
        <v>0</v>
      </c>
      <c r="P4673" s="2">
        <f t="shared" si="580"/>
        <v>0</v>
      </c>
    </row>
    <row r="4674" spans="1:16">
      <c r="A4674" s="1">
        <v>4670</v>
      </c>
      <c r="G4674" s="3">
        <v>0</v>
      </c>
      <c r="H4674" s="2"/>
      <c r="I4674" s="3">
        <f t="shared" si="581"/>
        <v>0</v>
      </c>
      <c r="J4674" s="3">
        <f t="shared" si="582"/>
        <v>0</v>
      </c>
      <c r="K4674" s="3">
        <f t="shared" si="583"/>
        <v>0</v>
      </c>
      <c r="L4674" s="3">
        <f t="shared" si="584"/>
        <v>0</v>
      </c>
      <c r="M4674" s="3">
        <f t="shared" si="585"/>
        <v>0</v>
      </c>
      <c r="N4674" s="3">
        <f t="shared" si="586"/>
        <v>0</v>
      </c>
      <c r="O4674" s="3">
        <f t="shared" si="587"/>
        <v>0</v>
      </c>
      <c r="P4674" s="2">
        <f t="shared" si="580"/>
        <v>0</v>
      </c>
    </row>
    <row r="4675" spans="1:16">
      <c r="A4675" s="1">
        <v>4671</v>
      </c>
      <c r="G4675" s="3">
        <v>0</v>
      </c>
      <c r="H4675" s="2"/>
      <c r="I4675" s="3">
        <f t="shared" si="581"/>
        <v>0</v>
      </c>
      <c r="J4675" s="3">
        <f t="shared" si="582"/>
        <v>0</v>
      </c>
      <c r="K4675" s="3">
        <f t="shared" si="583"/>
        <v>0</v>
      </c>
      <c r="L4675" s="3">
        <f t="shared" si="584"/>
        <v>0</v>
      </c>
      <c r="M4675" s="3">
        <f t="shared" si="585"/>
        <v>0</v>
      </c>
      <c r="N4675" s="3">
        <f t="shared" si="586"/>
        <v>0</v>
      </c>
      <c r="O4675" s="3">
        <f t="shared" si="587"/>
        <v>0</v>
      </c>
      <c r="P4675" s="2">
        <f t="shared" si="580"/>
        <v>0</v>
      </c>
    </row>
    <row r="4676" spans="1:16">
      <c r="A4676" s="1">
        <v>4672</v>
      </c>
      <c r="G4676" s="3">
        <v>0</v>
      </c>
      <c r="H4676" s="2"/>
      <c r="I4676" s="3">
        <f t="shared" si="581"/>
        <v>0</v>
      </c>
      <c r="J4676" s="3">
        <f t="shared" si="582"/>
        <v>0</v>
      </c>
      <c r="K4676" s="3">
        <f t="shared" si="583"/>
        <v>0</v>
      </c>
      <c r="L4676" s="3">
        <f t="shared" si="584"/>
        <v>0</v>
      </c>
      <c r="M4676" s="3">
        <f t="shared" si="585"/>
        <v>0</v>
      </c>
      <c r="N4676" s="3">
        <f t="shared" si="586"/>
        <v>0</v>
      </c>
      <c r="O4676" s="3">
        <f t="shared" si="587"/>
        <v>0</v>
      </c>
      <c r="P4676" s="2">
        <f t="shared" si="580"/>
        <v>0</v>
      </c>
    </row>
    <row r="4677" spans="1:16">
      <c r="A4677" s="1">
        <v>4673</v>
      </c>
      <c r="G4677" s="3">
        <v>0</v>
      </c>
      <c r="H4677" s="2"/>
      <c r="I4677" s="3">
        <f t="shared" si="581"/>
        <v>0</v>
      </c>
      <c r="J4677" s="3">
        <f t="shared" si="582"/>
        <v>0</v>
      </c>
      <c r="K4677" s="3">
        <f t="shared" si="583"/>
        <v>0</v>
      </c>
      <c r="L4677" s="3">
        <f t="shared" si="584"/>
        <v>0</v>
      </c>
      <c r="M4677" s="3">
        <f t="shared" si="585"/>
        <v>0</v>
      </c>
      <c r="N4677" s="3">
        <f t="shared" si="586"/>
        <v>0</v>
      </c>
      <c r="O4677" s="3">
        <f t="shared" si="587"/>
        <v>0</v>
      </c>
      <c r="P4677" s="2">
        <f t="shared" ref="P4677:P4740" si="588">O4677</f>
        <v>0</v>
      </c>
    </row>
    <row r="4678" spans="1:16">
      <c r="A4678" s="1">
        <v>4674</v>
      </c>
      <c r="G4678" s="3">
        <v>0</v>
      </c>
      <c r="H4678" s="2"/>
      <c r="I4678" s="3">
        <f t="shared" si="581"/>
        <v>0</v>
      </c>
      <c r="J4678" s="3">
        <f t="shared" si="582"/>
        <v>0</v>
      </c>
      <c r="K4678" s="3">
        <f t="shared" si="583"/>
        <v>0</v>
      </c>
      <c r="L4678" s="3">
        <f t="shared" si="584"/>
        <v>0</v>
      </c>
      <c r="M4678" s="3">
        <f t="shared" si="585"/>
        <v>0</v>
      </c>
      <c r="N4678" s="3">
        <f t="shared" si="586"/>
        <v>0</v>
      </c>
      <c r="O4678" s="3">
        <f t="shared" si="587"/>
        <v>0</v>
      </c>
      <c r="P4678" s="2">
        <f t="shared" si="588"/>
        <v>0</v>
      </c>
    </row>
    <row r="4679" spans="1:16">
      <c r="A4679" s="1">
        <v>4675</v>
      </c>
      <c r="G4679" s="3">
        <v>0</v>
      </c>
      <c r="H4679" s="2"/>
      <c r="I4679" s="3">
        <f t="shared" si="581"/>
        <v>0</v>
      </c>
      <c r="J4679" s="3">
        <f t="shared" si="582"/>
        <v>0</v>
      </c>
      <c r="K4679" s="3">
        <f t="shared" si="583"/>
        <v>0</v>
      </c>
      <c r="L4679" s="3">
        <f t="shared" si="584"/>
        <v>0</v>
      </c>
      <c r="M4679" s="3">
        <f t="shared" si="585"/>
        <v>0</v>
      </c>
      <c r="N4679" s="3">
        <f t="shared" si="586"/>
        <v>0</v>
      </c>
      <c r="O4679" s="3">
        <f t="shared" si="587"/>
        <v>0</v>
      </c>
      <c r="P4679" s="2">
        <f t="shared" si="588"/>
        <v>0</v>
      </c>
    </row>
    <row r="4680" spans="1:16">
      <c r="A4680" s="1">
        <v>4676</v>
      </c>
      <c r="G4680" s="3">
        <v>0</v>
      </c>
      <c r="H4680" s="2"/>
      <c r="I4680" s="3">
        <f t="shared" si="581"/>
        <v>0</v>
      </c>
      <c r="J4680" s="3">
        <f t="shared" si="582"/>
        <v>0</v>
      </c>
      <c r="K4680" s="3">
        <f t="shared" si="583"/>
        <v>0</v>
      </c>
      <c r="L4680" s="3">
        <f t="shared" si="584"/>
        <v>0</v>
      </c>
      <c r="M4680" s="3">
        <f t="shared" si="585"/>
        <v>0</v>
      </c>
      <c r="N4680" s="3">
        <f t="shared" si="586"/>
        <v>0</v>
      </c>
      <c r="O4680" s="3">
        <f t="shared" si="587"/>
        <v>0</v>
      </c>
      <c r="P4680" s="2">
        <f t="shared" si="588"/>
        <v>0</v>
      </c>
    </row>
    <row r="4681" spans="1:16">
      <c r="A4681" s="1">
        <v>4677</v>
      </c>
      <c r="G4681" s="3">
        <v>0</v>
      </c>
      <c r="H4681" s="2"/>
      <c r="I4681" s="3">
        <f t="shared" si="581"/>
        <v>0</v>
      </c>
      <c r="J4681" s="3">
        <f t="shared" si="582"/>
        <v>0</v>
      </c>
      <c r="K4681" s="3">
        <f t="shared" si="583"/>
        <v>0</v>
      </c>
      <c r="L4681" s="3">
        <f t="shared" si="584"/>
        <v>0</v>
      </c>
      <c r="M4681" s="3">
        <f t="shared" si="585"/>
        <v>0</v>
      </c>
      <c r="N4681" s="3">
        <f t="shared" si="586"/>
        <v>0</v>
      </c>
      <c r="O4681" s="3">
        <f t="shared" si="587"/>
        <v>0</v>
      </c>
      <c r="P4681" s="2">
        <f t="shared" si="588"/>
        <v>0</v>
      </c>
    </row>
    <row r="4682" spans="1:16">
      <c r="A4682" s="1">
        <v>4678</v>
      </c>
      <c r="G4682" s="3">
        <v>0</v>
      </c>
      <c r="H4682" s="2"/>
      <c r="I4682" s="3">
        <f t="shared" si="581"/>
        <v>0</v>
      </c>
      <c r="J4682" s="3">
        <f t="shared" si="582"/>
        <v>0</v>
      </c>
      <c r="K4682" s="3">
        <f t="shared" si="583"/>
        <v>0</v>
      </c>
      <c r="L4682" s="3">
        <f t="shared" si="584"/>
        <v>0</v>
      </c>
      <c r="M4682" s="3">
        <f t="shared" si="585"/>
        <v>0</v>
      </c>
      <c r="N4682" s="3">
        <f t="shared" si="586"/>
        <v>0</v>
      </c>
      <c r="O4682" s="3">
        <f t="shared" si="587"/>
        <v>0</v>
      </c>
      <c r="P4682" s="2">
        <f t="shared" si="588"/>
        <v>0</v>
      </c>
    </row>
    <row r="4683" spans="1:16">
      <c r="A4683" s="1">
        <v>4679</v>
      </c>
      <c r="G4683" s="3">
        <v>0</v>
      </c>
      <c r="H4683" s="2"/>
      <c r="I4683" s="3">
        <f t="shared" si="581"/>
        <v>0</v>
      </c>
      <c r="J4683" s="3">
        <f t="shared" si="582"/>
        <v>0</v>
      </c>
      <c r="K4683" s="3">
        <f t="shared" si="583"/>
        <v>0</v>
      </c>
      <c r="L4683" s="3">
        <f t="shared" si="584"/>
        <v>0</v>
      </c>
      <c r="M4683" s="3">
        <f t="shared" si="585"/>
        <v>0</v>
      </c>
      <c r="N4683" s="3">
        <f t="shared" si="586"/>
        <v>0</v>
      </c>
      <c r="O4683" s="3">
        <f t="shared" si="587"/>
        <v>0</v>
      </c>
      <c r="P4683" s="2">
        <f t="shared" si="588"/>
        <v>0</v>
      </c>
    </row>
    <row r="4684" spans="1:16">
      <c r="A4684" s="1">
        <v>4680</v>
      </c>
      <c r="G4684" s="3">
        <v>0</v>
      </c>
      <c r="H4684" s="2"/>
      <c r="I4684" s="3">
        <f t="shared" si="581"/>
        <v>0</v>
      </c>
      <c r="J4684" s="3">
        <f t="shared" si="582"/>
        <v>0</v>
      </c>
      <c r="K4684" s="3">
        <f t="shared" si="583"/>
        <v>0</v>
      </c>
      <c r="L4684" s="3">
        <f t="shared" si="584"/>
        <v>0</v>
      </c>
      <c r="M4684" s="3">
        <f t="shared" si="585"/>
        <v>0</v>
      </c>
      <c r="N4684" s="3">
        <f t="shared" si="586"/>
        <v>0</v>
      </c>
      <c r="O4684" s="3">
        <f t="shared" si="587"/>
        <v>0</v>
      </c>
      <c r="P4684" s="2">
        <f t="shared" si="588"/>
        <v>0</v>
      </c>
    </row>
    <row r="4685" spans="1:16">
      <c r="A4685" s="1">
        <v>4681</v>
      </c>
      <c r="G4685" s="3">
        <v>0</v>
      </c>
      <c r="H4685" s="2"/>
      <c r="I4685" s="3">
        <f t="shared" si="581"/>
        <v>0</v>
      </c>
      <c r="J4685" s="3">
        <f t="shared" si="582"/>
        <v>0</v>
      </c>
      <c r="K4685" s="3">
        <f t="shared" si="583"/>
        <v>0</v>
      </c>
      <c r="L4685" s="3">
        <f t="shared" si="584"/>
        <v>0</v>
      </c>
      <c r="M4685" s="3">
        <f t="shared" si="585"/>
        <v>0</v>
      </c>
      <c r="N4685" s="3">
        <f t="shared" si="586"/>
        <v>0</v>
      </c>
      <c r="O4685" s="3">
        <f t="shared" si="587"/>
        <v>0</v>
      </c>
      <c r="P4685" s="2">
        <f t="shared" si="588"/>
        <v>0</v>
      </c>
    </row>
    <row r="4686" spans="1:16">
      <c r="A4686" s="1">
        <v>4682</v>
      </c>
      <c r="G4686" s="3">
        <v>0</v>
      </c>
      <c r="H4686" s="2"/>
      <c r="I4686" s="3">
        <f t="shared" si="581"/>
        <v>0</v>
      </c>
      <c r="J4686" s="3">
        <f t="shared" si="582"/>
        <v>0</v>
      </c>
      <c r="K4686" s="3">
        <f t="shared" si="583"/>
        <v>0</v>
      </c>
      <c r="L4686" s="3">
        <f t="shared" si="584"/>
        <v>0</v>
      </c>
      <c r="M4686" s="3">
        <f t="shared" si="585"/>
        <v>0</v>
      </c>
      <c r="N4686" s="3">
        <f t="shared" si="586"/>
        <v>0</v>
      </c>
      <c r="O4686" s="3">
        <f t="shared" si="587"/>
        <v>0</v>
      </c>
      <c r="P4686" s="2">
        <f t="shared" si="588"/>
        <v>0</v>
      </c>
    </row>
    <row r="4687" spans="1:16">
      <c r="A4687" s="1">
        <v>4683</v>
      </c>
      <c r="G4687" s="3">
        <v>0</v>
      </c>
      <c r="H4687" s="2"/>
      <c r="I4687" s="3">
        <f t="shared" si="581"/>
        <v>0</v>
      </c>
      <c r="J4687" s="3">
        <f t="shared" si="582"/>
        <v>0</v>
      </c>
      <c r="K4687" s="3">
        <f t="shared" si="583"/>
        <v>0</v>
      </c>
      <c r="L4687" s="3">
        <f t="shared" si="584"/>
        <v>0</v>
      </c>
      <c r="M4687" s="3">
        <f t="shared" si="585"/>
        <v>0</v>
      </c>
      <c r="N4687" s="3">
        <f t="shared" si="586"/>
        <v>0</v>
      </c>
      <c r="O4687" s="3">
        <f t="shared" si="587"/>
        <v>0</v>
      </c>
      <c r="P4687" s="2">
        <f t="shared" si="588"/>
        <v>0</v>
      </c>
    </row>
    <row r="4688" spans="1:16">
      <c r="A4688" s="1">
        <v>4684</v>
      </c>
      <c r="G4688" s="3">
        <v>0</v>
      </c>
      <c r="H4688" s="2"/>
      <c r="I4688" s="3">
        <f t="shared" si="581"/>
        <v>0</v>
      </c>
      <c r="J4688" s="3">
        <f t="shared" si="582"/>
        <v>0</v>
      </c>
      <c r="K4688" s="3">
        <f t="shared" si="583"/>
        <v>0</v>
      </c>
      <c r="L4688" s="3">
        <f t="shared" si="584"/>
        <v>0</v>
      </c>
      <c r="M4688" s="3">
        <f t="shared" si="585"/>
        <v>0</v>
      </c>
      <c r="N4688" s="3">
        <f t="shared" si="586"/>
        <v>0</v>
      </c>
      <c r="O4688" s="3">
        <f t="shared" si="587"/>
        <v>0</v>
      </c>
      <c r="P4688" s="2">
        <f t="shared" si="588"/>
        <v>0</v>
      </c>
    </row>
    <row r="4689" spans="1:16">
      <c r="A4689" s="1">
        <v>4685</v>
      </c>
      <c r="G4689" s="3">
        <v>0</v>
      </c>
      <c r="H4689" s="2"/>
      <c r="I4689" s="3">
        <f t="shared" si="581"/>
        <v>0</v>
      </c>
      <c r="J4689" s="3">
        <f t="shared" si="582"/>
        <v>0</v>
      </c>
      <c r="K4689" s="3">
        <f t="shared" si="583"/>
        <v>0</v>
      </c>
      <c r="L4689" s="3">
        <f t="shared" si="584"/>
        <v>0</v>
      </c>
      <c r="M4689" s="3">
        <f t="shared" si="585"/>
        <v>0</v>
      </c>
      <c r="N4689" s="3">
        <f t="shared" si="586"/>
        <v>0</v>
      </c>
      <c r="O4689" s="3">
        <f t="shared" si="587"/>
        <v>0</v>
      </c>
      <c r="P4689" s="2">
        <f t="shared" si="588"/>
        <v>0</v>
      </c>
    </row>
    <row r="4690" spans="1:16">
      <c r="A4690" s="1">
        <v>4686</v>
      </c>
      <c r="G4690" s="3">
        <v>0</v>
      </c>
      <c r="H4690" s="2"/>
      <c r="I4690" s="3">
        <f t="shared" si="581"/>
        <v>0</v>
      </c>
      <c r="J4690" s="3">
        <f t="shared" si="582"/>
        <v>0</v>
      </c>
      <c r="K4690" s="3">
        <f t="shared" si="583"/>
        <v>0</v>
      </c>
      <c r="L4690" s="3">
        <f t="shared" si="584"/>
        <v>0</v>
      </c>
      <c r="M4690" s="3">
        <f t="shared" si="585"/>
        <v>0</v>
      </c>
      <c r="N4690" s="3">
        <f t="shared" si="586"/>
        <v>0</v>
      </c>
      <c r="O4690" s="3">
        <f t="shared" si="587"/>
        <v>0</v>
      </c>
      <c r="P4690" s="2">
        <f t="shared" si="588"/>
        <v>0</v>
      </c>
    </row>
    <row r="4691" spans="1:16">
      <c r="A4691" s="1">
        <v>4687</v>
      </c>
      <c r="G4691" s="3">
        <v>0</v>
      </c>
      <c r="H4691" s="2"/>
      <c r="I4691" s="3">
        <f t="shared" si="581"/>
        <v>0</v>
      </c>
      <c r="J4691" s="3">
        <f t="shared" si="582"/>
        <v>0</v>
      </c>
      <c r="K4691" s="3">
        <f t="shared" si="583"/>
        <v>0</v>
      </c>
      <c r="L4691" s="3">
        <f t="shared" si="584"/>
        <v>0</v>
      </c>
      <c r="M4691" s="3">
        <f t="shared" si="585"/>
        <v>0</v>
      </c>
      <c r="N4691" s="3">
        <f t="shared" si="586"/>
        <v>0</v>
      </c>
      <c r="O4691" s="3">
        <f t="shared" si="587"/>
        <v>0</v>
      </c>
      <c r="P4691" s="2">
        <f t="shared" si="588"/>
        <v>0</v>
      </c>
    </row>
    <row r="4692" spans="1:16">
      <c r="A4692" s="1">
        <v>4688</v>
      </c>
      <c r="G4692" s="3">
        <v>0</v>
      </c>
      <c r="H4692" s="2"/>
      <c r="I4692" s="3">
        <f t="shared" si="581"/>
        <v>0</v>
      </c>
      <c r="J4692" s="3">
        <f t="shared" si="582"/>
        <v>0</v>
      </c>
      <c r="K4692" s="3">
        <f t="shared" si="583"/>
        <v>0</v>
      </c>
      <c r="L4692" s="3">
        <f t="shared" si="584"/>
        <v>0</v>
      </c>
      <c r="M4692" s="3">
        <f t="shared" si="585"/>
        <v>0</v>
      </c>
      <c r="N4692" s="3">
        <f t="shared" si="586"/>
        <v>0</v>
      </c>
      <c r="O4692" s="3">
        <f t="shared" si="587"/>
        <v>0</v>
      </c>
      <c r="P4692" s="2">
        <f t="shared" si="588"/>
        <v>0</v>
      </c>
    </row>
    <row r="4693" spans="1:16">
      <c r="A4693" s="1">
        <v>4689</v>
      </c>
      <c r="G4693" s="3">
        <v>0</v>
      </c>
      <c r="H4693" s="2"/>
      <c r="I4693" s="3">
        <f t="shared" si="581"/>
        <v>0</v>
      </c>
      <c r="J4693" s="3">
        <f t="shared" si="582"/>
        <v>0</v>
      </c>
      <c r="K4693" s="3">
        <f t="shared" si="583"/>
        <v>0</v>
      </c>
      <c r="L4693" s="3">
        <f t="shared" si="584"/>
        <v>0</v>
      </c>
      <c r="M4693" s="3">
        <f t="shared" si="585"/>
        <v>0</v>
      </c>
      <c r="N4693" s="3">
        <f t="shared" si="586"/>
        <v>0</v>
      </c>
      <c r="O4693" s="3">
        <f t="shared" si="587"/>
        <v>0</v>
      </c>
      <c r="P4693" s="2">
        <f t="shared" si="588"/>
        <v>0</v>
      </c>
    </row>
    <row r="4694" spans="1:16">
      <c r="A4694" s="1">
        <v>4690</v>
      </c>
      <c r="G4694" s="3">
        <v>0</v>
      </c>
      <c r="H4694" s="2"/>
      <c r="I4694" s="3">
        <f t="shared" si="581"/>
        <v>0</v>
      </c>
      <c r="J4694" s="3">
        <f t="shared" si="582"/>
        <v>0</v>
      </c>
      <c r="K4694" s="3">
        <f t="shared" si="583"/>
        <v>0</v>
      </c>
      <c r="L4694" s="3">
        <f t="shared" si="584"/>
        <v>0</v>
      </c>
      <c r="M4694" s="3">
        <f t="shared" si="585"/>
        <v>0</v>
      </c>
      <c r="N4694" s="3">
        <f t="shared" si="586"/>
        <v>0</v>
      </c>
      <c r="O4694" s="3">
        <f t="shared" si="587"/>
        <v>0</v>
      </c>
      <c r="P4694" s="2">
        <f t="shared" si="588"/>
        <v>0</v>
      </c>
    </row>
    <row r="4695" spans="1:16">
      <c r="A4695" s="1">
        <v>4691</v>
      </c>
      <c r="G4695" s="3">
        <v>0</v>
      </c>
      <c r="H4695" s="2"/>
      <c r="I4695" s="3">
        <f t="shared" si="581"/>
        <v>0</v>
      </c>
      <c r="J4695" s="3">
        <f t="shared" si="582"/>
        <v>0</v>
      </c>
      <c r="K4695" s="3">
        <f t="shared" si="583"/>
        <v>0</v>
      </c>
      <c r="L4695" s="3">
        <f t="shared" si="584"/>
        <v>0</v>
      </c>
      <c r="M4695" s="3">
        <f t="shared" si="585"/>
        <v>0</v>
      </c>
      <c r="N4695" s="3">
        <f t="shared" si="586"/>
        <v>0</v>
      </c>
      <c r="O4695" s="3">
        <f t="shared" si="587"/>
        <v>0</v>
      </c>
      <c r="P4695" s="2">
        <f t="shared" si="588"/>
        <v>0</v>
      </c>
    </row>
    <row r="4696" spans="1:16">
      <c r="A4696" s="1">
        <v>4692</v>
      </c>
      <c r="G4696" s="3">
        <v>0</v>
      </c>
      <c r="H4696" s="2"/>
      <c r="I4696" s="3">
        <f t="shared" si="581"/>
        <v>0</v>
      </c>
      <c r="J4696" s="3">
        <f t="shared" si="582"/>
        <v>0</v>
      </c>
      <c r="K4696" s="3">
        <f t="shared" si="583"/>
        <v>0</v>
      </c>
      <c r="L4696" s="3">
        <f t="shared" si="584"/>
        <v>0</v>
      </c>
      <c r="M4696" s="3">
        <f t="shared" si="585"/>
        <v>0</v>
      </c>
      <c r="N4696" s="3">
        <f t="shared" si="586"/>
        <v>0</v>
      </c>
      <c r="O4696" s="3">
        <f t="shared" si="587"/>
        <v>0</v>
      </c>
      <c r="P4696" s="2">
        <f t="shared" si="588"/>
        <v>0</v>
      </c>
    </row>
    <row r="4697" spans="1:16">
      <c r="A4697" s="1">
        <v>4693</v>
      </c>
      <c r="G4697" s="3">
        <v>0</v>
      </c>
      <c r="H4697" s="2"/>
      <c r="I4697" s="3">
        <f t="shared" si="581"/>
        <v>0</v>
      </c>
      <c r="J4697" s="3">
        <f t="shared" si="582"/>
        <v>0</v>
      </c>
      <c r="K4697" s="3">
        <f t="shared" si="583"/>
        <v>0</v>
      </c>
      <c r="L4697" s="3">
        <f t="shared" si="584"/>
        <v>0</v>
      </c>
      <c r="M4697" s="3">
        <f t="shared" si="585"/>
        <v>0</v>
      </c>
      <c r="N4697" s="3">
        <f t="shared" si="586"/>
        <v>0</v>
      </c>
      <c r="O4697" s="3">
        <f t="shared" si="587"/>
        <v>0</v>
      </c>
      <c r="P4697" s="2">
        <f t="shared" si="588"/>
        <v>0</v>
      </c>
    </row>
    <row r="4698" spans="1:16">
      <c r="A4698" s="1">
        <v>4694</v>
      </c>
      <c r="G4698" s="3">
        <v>0</v>
      </c>
      <c r="H4698" s="2"/>
      <c r="I4698" s="3">
        <f t="shared" si="581"/>
        <v>0</v>
      </c>
      <c r="J4698" s="3">
        <f t="shared" si="582"/>
        <v>0</v>
      </c>
      <c r="K4698" s="3">
        <f t="shared" si="583"/>
        <v>0</v>
      </c>
      <c r="L4698" s="3">
        <f t="shared" si="584"/>
        <v>0</v>
      </c>
      <c r="M4698" s="3">
        <f t="shared" si="585"/>
        <v>0</v>
      </c>
      <c r="N4698" s="3">
        <f t="shared" si="586"/>
        <v>0</v>
      </c>
      <c r="O4698" s="3">
        <f t="shared" si="587"/>
        <v>0</v>
      </c>
      <c r="P4698" s="2">
        <f t="shared" si="588"/>
        <v>0</v>
      </c>
    </row>
    <row r="4699" spans="1:16">
      <c r="A4699" s="1">
        <v>4695</v>
      </c>
      <c r="G4699" s="3">
        <v>0</v>
      </c>
      <c r="H4699" s="2"/>
      <c r="I4699" s="3">
        <f t="shared" si="581"/>
        <v>0</v>
      </c>
      <c r="J4699" s="3">
        <f t="shared" si="582"/>
        <v>0</v>
      </c>
      <c r="K4699" s="3">
        <f t="shared" si="583"/>
        <v>0</v>
      </c>
      <c r="L4699" s="3">
        <f t="shared" si="584"/>
        <v>0</v>
      </c>
      <c r="M4699" s="3">
        <f t="shared" si="585"/>
        <v>0</v>
      </c>
      <c r="N4699" s="3">
        <f t="shared" si="586"/>
        <v>0</v>
      </c>
      <c r="O4699" s="3">
        <f t="shared" si="587"/>
        <v>0</v>
      </c>
      <c r="P4699" s="2">
        <f t="shared" si="588"/>
        <v>0</v>
      </c>
    </row>
    <row r="4700" spans="1:16">
      <c r="A4700" s="1">
        <v>4696</v>
      </c>
      <c r="G4700" s="3">
        <v>0</v>
      </c>
      <c r="H4700" s="2"/>
      <c r="I4700" s="3">
        <f t="shared" si="581"/>
        <v>0</v>
      </c>
      <c r="J4700" s="3">
        <f t="shared" si="582"/>
        <v>0</v>
      </c>
      <c r="K4700" s="3">
        <f t="shared" si="583"/>
        <v>0</v>
      </c>
      <c r="L4700" s="3">
        <f t="shared" si="584"/>
        <v>0</v>
      </c>
      <c r="M4700" s="3">
        <f t="shared" si="585"/>
        <v>0</v>
      </c>
      <c r="N4700" s="3">
        <f t="shared" si="586"/>
        <v>0</v>
      </c>
      <c r="O4700" s="3">
        <f t="shared" si="587"/>
        <v>0</v>
      </c>
      <c r="P4700" s="2">
        <f t="shared" si="588"/>
        <v>0</v>
      </c>
    </row>
    <row r="4701" spans="1:16">
      <c r="A4701" s="1">
        <v>4697</v>
      </c>
      <c r="G4701" s="3">
        <v>0</v>
      </c>
      <c r="H4701" s="2"/>
      <c r="I4701" s="3">
        <f t="shared" ref="I4701:I4764" si="589">$B$3*G4701</f>
        <v>0</v>
      </c>
      <c r="J4701" s="3">
        <f t="shared" ref="J4701:J4764" si="590">I4701-$C$3*L4701</f>
        <v>0</v>
      </c>
      <c r="K4701" s="3">
        <f t="shared" ref="K4701:K4764" si="591">J4701-$D$3*M4701</f>
        <v>0</v>
      </c>
      <c r="L4701" s="3">
        <f t="shared" ref="L4701:L4764" si="592">K4700</f>
        <v>0</v>
      </c>
      <c r="M4701" s="3">
        <f t="shared" ref="M4701:M4764" si="593">L4700</f>
        <v>0</v>
      </c>
      <c r="N4701" s="3">
        <f t="shared" ref="N4701:N4764" si="594">K4701+$E$3*L4701</f>
        <v>0</v>
      </c>
      <c r="O4701" s="3">
        <f t="shared" ref="O4701:O4764" si="595">N4701+$F$3*M4701</f>
        <v>0</v>
      </c>
      <c r="P4701" s="2">
        <f t="shared" si="588"/>
        <v>0</v>
      </c>
    </row>
    <row r="4702" spans="1:16">
      <c r="A4702" s="1">
        <v>4698</v>
      </c>
      <c r="G4702" s="3">
        <v>0</v>
      </c>
      <c r="H4702" s="2"/>
      <c r="I4702" s="3">
        <f t="shared" si="589"/>
        <v>0</v>
      </c>
      <c r="J4702" s="3">
        <f t="shared" si="590"/>
        <v>0</v>
      </c>
      <c r="K4702" s="3">
        <f t="shared" si="591"/>
        <v>0</v>
      </c>
      <c r="L4702" s="3">
        <f t="shared" si="592"/>
        <v>0</v>
      </c>
      <c r="M4702" s="3">
        <f t="shared" si="593"/>
        <v>0</v>
      </c>
      <c r="N4702" s="3">
        <f t="shared" si="594"/>
        <v>0</v>
      </c>
      <c r="O4702" s="3">
        <f t="shared" si="595"/>
        <v>0</v>
      </c>
      <c r="P4702" s="2">
        <f t="shared" si="588"/>
        <v>0</v>
      </c>
    </row>
    <row r="4703" spans="1:16">
      <c r="A4703" s="1">
        <v>4699</v>
      </c>
      <c r="G4703" s="3">
        <v>0</v>
      </c>
      <c r="H4703" s="2"/>
      <c r="I4703" s="3">
        <f t="shared" si="589"/>
        <v>0</v>
      </c>
      <c r="J4703" s="3">
        <f t="shared" si="590"/>
        <v>0</v>
      </c>
      <c r="K4703" s="3">
        <f t="shared" si="591"/>
        <v>0</v>
      </c>
      <c r="L4703" s="3">
        <f t="shared" si="592"/>
        <v>0</v>
      </c>
      <c r="M4703" s="3">
        <f t="shared" si="593"/>
        <v>0</v>
      </c>
      <c r="N4703" s="3">
        <f t="shared" si="594"/>
        <v>0</v>
      </c>
      <c r="O4703" s="3">
        <f t="shared" si="595"/>
        <v>0</v>
      </c>
      <c r="P4703" s="2">
        <f t="shared" si="588"/>
        <v>0</v>
      </c>
    </row>
    <row r="4704" spans="1:16">
      <c r="A4704" s="1">
        <v>4700</v>
      </c>
      <c r="G4704" s="3">
        <v>0</v>
      </c>
      <c r="H4704" s="2"/>
      <c r="I4704" s="3">
        <f t="shared" si="589"/>
        <v>0</v>
      </c>
      <c r="J4704" s="3">
        <f t="shared" si="590"/>
        <v>0</v>
      </c>
      <c r="K4704" s="3">
        <f t="shared" si="591"/>
        <v>0</v>
      </c>
      <c r="L4704" s="3">
        <f t="shared" si="592"/>
        <v>0</v>
      </c>
      <c r="M4704" s="3">
        <f t="shared" si="593"/>
        <v>0</v>
      </c>
      <c r="N4704" s="3">
        <f t="shared" si="594"/>
        <v>0</v>
      </c>
      <c r="O4704" s="3">
        <f t="shared" si="595"/>
        <v>0</v>
      </c>
      <c r="P4704" s="2">
        <f t="shared" si="588"/>
        <v>0</v>
      </c>
    </row>
    <row r="4705" spans="1:16">
      <c r="A4705" s="1">
        <v>4701</v>
      </c>
      <c r="G4705" s="3">
        <v>0</v>
      </c>
      <c r="H4705" s="2"/>
      <c r="I4705" s="3">
        <f t="shared" si="589"/>
        <v>0</v>
      </c>
      <c r="J4705" s="3">
        <f t="shared" si="590"/>
        <v>0</v>
      </c>
      <c r="K4705" s="3">
        <f t="shared" si="591"/>
        <v>0</v>
      </c>
      <c r="L4705" s="3">
        <f t="shared" si="592"/>
        <v>0</v>
      </c>
      <c r="M4705" s="3">
        <f t="shared" si="593"/>
        <v>0</v>
      </c>
      <c r="N4705" s="3">
        <f t="shared" si="594"/>
        <v>0</v>
      </c>
      <c r="O4705" s="3">
        <f t="shared" si="595"/>
        <v>0</v>
      </c>
      <c r="P4705" s="2">
        <f t="shared" si="588"/>
        <v>0</v>
      </c>
    </row>
    <row r="4706" spans="1:16">
      <c r="A4706" s="1">
        <v>4702</v>
      </c>
      <c r="G4706" s="3">
        <v>0</v>
      </c>
      <c r="H4706" s="2"/>
      <c r="I4706" s="3">
        <f t="shared" si="589"/>
        <v>0</v>
      </c>
      <c r="J4706" s="3">
        <f t="shared" si="590"/>
        <v>0</v>
      </c>
      <c r="K4706" s="3">
        <f t="shared" si="591"/>
        <v>0</v>
      </c>
      <c r="L4706" s="3">
        <f t="shared" si="592"/>
        <v>0</v>
      </c>
      <c r="M4706" s="3">
        <f t="shared" si="593"/>
        <v>0</v>
      </c>
      <c r="N4706" s="3">
        <f t="shared" si="594"/>
        <v>0</v>
      </c>
      <c r="O4706" s="3">
        <f t="shared" si="595"/>
        <v>0</v>
      </c>
      <c r="P4706" s="2">
        <f t="shared" si="588"/>
        <v>0</v>
      </c>
    </row>
    <row r="4707" spans="1:16">
      <c r="A4707" s="1">
        <v>4703</v>
      </c>
      <c r="G4707" s="3">
        <v>0</v>
      </c>
      <c r="H4707" s="2"/>
      <c r="I4707" s="3">
        <f t="shared" si="589"/>
        <v>0</v>
      </c>
      <c r="J4707" s="3">
        <f t="shared" si="590"/>
        <v>0</v>
      </c>
      <c r="K4707" s="3">
        <f t="shared" si="591"/>
        <v>0</v>
      </c>
      <c r="L4707" s="3">
        <f t="shared" si="592"/>
        <v>0</v>
      </c>
      <c r="M4707" s="3">
        <f t="shared" si="593"/>
        <v>0</v>
      </c>
      <c r="N4707" s="3">
        <f t="shared" si="594"/>
        <v>0</v>
      </c>
      <c r="O4707" s="3">
        <f t="shared" si="595"/>
        <v>0</v>
      </c>
      <c r="P4707" s="2">
        <f t="shared" si="588"/>
        <v>0</v>
      </c>
    </row>
    <row r="4708" spans="1:16">
      <c r="A4708" s="1">
        <v>4704</v>
      </c>
      <c r="G4708" s="3">
        <v>0</v>
      </c>
      <c r="H4708" s="2"/>
      <c r="I4708" s="3">
        <f t="shared" si="589"/>
        <v>0</v>
      </c>
      <c r="J4708" s="3">
        <f t="shared" si="590"/>
        <v>0</v>
      </c>
      <c r="K4708" s="3">
        <f t="shared" si="591"/>
        <v>0</v>
      </c>
      <c r="L4708" s="3">
        <f t="shared" si="592"/>
        <v>0</v>
      </c>
      <c r="M4708" s="3">
        <f t="shared" si="593"/>
        <v>0</v>
      </c>
      <c r="N4708" s="3">
        <f t="shared" si="594"/>
        <v>0</v>
      </c>
      <c r="O4708" s="3">
        <f t="shared" si="595"/>
        <v>0</v>
      </c>
      <c r="P4708" s="2">
        <f t="shared" si="588"/>
        <v>0</v>
      </c>
    </row>
    <row r="4709" spans="1:16">
      <c r="A4709" s="1">
        <v>4705</v>
      </c>
      <c r="G4709" s="3">
        <v>0</v>
      </c>
      <c r="H4709" s="2"/>
      <c r="I4709" s="3">
        <f t="shared" si="589"/>
        <v>0</v>
      </c>
      <c r="J4709" s="3">
        <f t="shared" si="590"/>
        <v>0</v>
      </c>
      <c r="K4709" s="3">
        <f t="shared" si="591"/>
        <v>0</v>
      </c>
      <c r="L4709" s="3">
        <f t="shared" si="592"/>
        <v>0</v>
      </c>
      <c r="M4709" s="3">
        <f t="shared" si="593"/>
        <v>0</v>
      </c>
      <c r="N4709" s="3">
        <f t="shared" si="594"/>
        <v>0</v>
      </c>
      <c r="O4709" s="3">
        <f t="shared" si="595"/>
        <v>0</v>
      </c>
      <c r="P4709" s="2">
        <f t="shared" si="588"/>
        <v>0</v>
      </c>
    </row>
    <row r="4710" spans="1:16">
      <c r="A4710" s="1">
        <v>4706</v>
      </c>
      <c r="G4710" s="3">
        <v>0</v>
      </c>
      <c r="H4710" s="2"/>
      <c r="I4710" s="3">
        <f t="shared" si="589"/>
        <v>0</v>
      </c>
      <c r="J4710" s="3">
        <f t="shared" si="590"/>
        <v>0</v>
      </c>
      <c r="K4710" s="3">
        <f t="shared" si="591"/>
        <v>0</v>
      </c>
      <c r="L4710" s="3">
        <f t="shared" si="592"/>
        <v>0</v>
      </c>
      <c r="M4710" s="3">
        <f t="shared" si="593"/>
        <v>0</v>
      </c>
      <c r="N4710" s="3">
        <f t="shared" si="594"/>
        <v>0</v>
      </c>
      <c r="O4710" s="3">
        <f t="shared" si="595"/>
        <v>0</v>
      </c>
      <c r="P4710" s="2">
        <f t="shared" si="588"/>
        <v>0</v>
      </c>
    </row>
    <row r="4711" spans="1:16">
      <c r="A4711" s="1">
        <v>4707</v>
      </c>
      <c r="G4711" s="3">
        <v>0</v>
      </c>
      <c r="H4711" s="2"/>
      <c r="I4711" s="3">
        <f t="shared" si="589"/>
        <v>0</v>
      </c>
      <c r="J4711" s="3">
        <f t="shared" si="590"/>
        <v>0</v>
      </c>
      <c r="K4711" s="3">
        <f t="shared" si="591"/>
        <v>0</v>
      </c>
      <c r="L4711" s="3">
        <f t="shared" si="592"/>
        <v>0</v>
      </c>
      <c r="M4711" s="3">
        <f t="shared" si="593"/>
        <v>0</v>
      </c>
      <c r="N4711" s="3">
        <f t="shared" si="594"/>
        <v>0</v>
      </c>
      <c r="O4711" s="3">
        <f t="shared" si="595"/>
        <v>0</v>
      </c>
      <c r="P4711" s="2">
        <f t="shared" si="588"/>
        <v>0</v>
      </c>
    </row>
    <row r="4712" spans="1:16">
      <c r="A4712" s="1">
        <v>4708</v>
      </c>
      <c r="G4712" s="3">
        <v>0</v>
      </c>
      <c r="H4712" s="2"/>
      <c r="I4712" s="3">
        <f t="shared" si="589"/>
        <v>0</v>
      </c>
      <c r="J4712" s="3">
        <f t="shared" si="590"/>
        <v>0</v>
      </c>
      <c r="K4712" s="3">
        <f t="shared" si="591"/>
        <v>0</v>
      </c>
      <c r="L4712" s="3">
        <f t="shared" si="592"/>
        <v>0</v>
      </c>
      <c r="M4712" s="3">
        <f t="shared" si="593"/>
        <v>0</v>
      </c>
      <c r="N4712" s="3">
        <f t="shared" si="594"/>
        <v>0</v>
      </c>
      <c r="O4712" s="3">
        <f t="shared" si="595"/>
        <v>0</v>
      </c>
      <c r="P4712" s="2">
        <f t="shared" si="588"/>
        <v>0</v>
      </c>
    </row>
    <row r="4713" spans="1:16">
      <c r="A4713" s="1">
        <v>4709</v>
      </c>
      <c r="G4713" s="3">
        <v>0</v>
      </c>
      <c r="H4713" s="2"/>
      <c r="I4713" s="3">
        <f t="shared" si="589"/>
        <v>0</v>
      </c>
      <c r="J4713" s="3">
        <f t="shared" si="590"/>
        <v>0</v>
      </c>
      <c r="K4713" s="3">
        <f t="shared" si="591"/>
        <v>0</v>
      </c>
      <c r="L4713" s="3">
        <f t="shared" si="592"/>
        <v>0</v>
      </c>
      <c r="M4713" s="3">
        <f t="shared" si="593"/>
        <v>0</v>
      </c>
      <c r="N4713" s="3">
        <f t="shared" si="594"/>
        <v>0</v>
      </c>
      <c r="O4713" s="3">
        <f t="shared" si="595"/>
        <v>0</v>
      </c>
      <c r="P4713" s="2">
        <f t="shared" si="588"/>
        <v>0</v>
      </c>
    </row>
    <row r="4714" spans="1:16">
      <c r="A4714" s="1">
        <v>4710</v>
      </c>
      <c r="G4714" s="3">
        <v>0</v>
      </c>
      <c r="H4714" s="2"/>
      <c r="I4714" s="3">
        <f t="shared" si="589"/>
        <v>0</v>
      </c>
      <c r="J4714" s="3">
        <f t="shared" si="590"/>
        <v>0</v>
      </c>
      <c r="K4714" s="3">
        <f t="shared" si="591"/>
        <v>0</v>
      </c>
      <c r="L4714" s="3">
        <f t="shared" si="592"/>
        <v>0</v>
      </c>
      <c r="M4714" s="3">
        <f t="shared" si="593"/>
        <v>0</v>
      </c>
      <c r="N4714" s="3">
        <f t="shared" si="594"/>
        <v>0</v>
      </c>
      <c r="O4714" s="3">
        <f t="shared" si="595"/>
        <v>0</v>
      </c>
      <c r="P4714" s="2">
        <f t="shared" si="588"/>
        <v>0</v>
      </c>
    </row>
    <row r="4715" spans="1:16">
      <c r="A4715" s="1">
        <v>4711</v>
      </c>
      <c r="G4715" s="3">
        <v>0</v>
      </c>
      <c r="H4715" s="2"/>
      <c r="I4715" s="3">
        <f t="shared" si="589"/>
        <v>0</v>
      </c>
      <c r="J4715" s="3">
        <f t="shared" si="590"/>
        <v>0</v>
      </c>
      <c r="K4715" s="3">
        <f t="shared" si="591"/>
        <v>0</v>
      </c>
      <c r="L4715" s="3">
        <f t="shared" si="592"/>
        <v>0</v>
      </c>
      <c r="M4715" s="3">
        <f t="shared" si="593"/>
        <v>0</v>
      </c>
      <c r="N4715" s="3">
        <f t="shared" si="594"/>
        <v>0</v>
      </c>
      <c r="O4715" s="3">
        <f t="shared" si="595"/>
        <v>0</v>
      </c>
      <c r="P4715" s="2">
        <f t="shared" si="588"/>
        <v>0</v>
      </c>
    </row>
    <row r="4716" spans="1:16">
      <c r="A4716" s="1">
        <v>4712</v>
      </c>
      <c r="G4716" s="3">
        <v>0</v>
      </c>
      <c r="H4716" s="2"/>
      <c r="I4716" s="3">
        <f t="shared" si="589"/>
        <v>0</v>
      </c>
      <c r="J4716" s="3">
        <f t="shared" si="590"/>
        <v>0</v>
      </c>
      <c r="K4716" s="3">
        <f t="shared" si="591"/>
        <v>0</v>
      </c>
      <c r="L4716" s="3">
        <f t="shared" si="592"/>
        <v>0</v>
      </c>
      <c r="M4716" s="3">
        <f t="shared" si="593"/>
        <v>0</v>
      </c>
      <c r="N4716" s="3">
        <f t="shared" si="594"/>
        <v>0</v>
      </c>
      <c r="O4716" s="3">
        <f t="shared" si="595"/>
        <v>0</v>
      </c>
      <c r="P4716" s="2">
        <f t="shared" si="588"/>
        <v>0</v>
      </c>
    </row>
    <row r="4717" spans="1:16">
      <c r="A4717" s="1">
        <v>4713</v>
      </c>
      <c r="G4717" s="3">
        <v>0</v>
      </c>
      <c r="H4717" s="2"/>
      <c r="I4717" s="3">
        <f t="shared" si="589"/>
        <v>0</v>
      </c>
      <c r="J4717" s="3">
        <f t="shared" si="590"/>
        <v>0</v>
      </c>
      <c r="K4717" s="3">
        <f t="shared" si="591"/>
        <v>0</v>
      </c>
      <c r="L4717" s="3">
        <f t="shared" si="592"/>
        <v>0</v>
      </c>
      <c r="M4717" s="3">
        <f t="shared" si="593"/>
        <v>0</v>
      </c>
      <c r="N4717" s="3">
        <f t="shared" si="594"/>
        <v>0</v>
      </c>
      <c r="O4717" s="3">
        <f t="shared" si="595"/>
        <v>0</v>
      </c>
      <c r="P4717" s="2">
        <f t="shared" si="588"/>
        <v>0</v>
      </c>
    </row>
    <row r="4718" spans="1:16">
      <c r="A4718" s="1">
        <v>4714</v>
      </c>
      <c r="G4718" s="3">
        <v>0</v>
      </c>
      <c r="H4718" s="2"/>
      <c r="I4718" s="3">
        <f t="shared" si="589"/>
        <v>0</v>
      </c>
      <c r="J4718" s="3">
        <f t="shared" si="590"/>
        <v>0</v>
      </c>
      <c r="K4718" s="3">
        <f t="shared" si="591"/>
        <v>0</v>
      </c>
      <c r="L4718" s="3">
        <f t="shared" si="592"/>
        <v>0</v>
      </c>
      <c r="M4718" s="3">
        <f t="shared" si="593"/>
        <v>0</v>
      </c>
      <c r="N4718" s="3">
        <f t="shared" si="594"/>
        <v>0</v>
      </c>
      <c r="O4718" s="3">
        <f t="shared" si="595"/>
        <v>0</v>
      </c>
      <c r="P4718" s="2">
        <f t="shared" si="588"/>
        <v>0</v>
      </c>
    </row>
    <row r="4719" spans="1:16">
      <c r="A4719" s="1">
        <v>4715</v>
      </c>
      <c r="G4719" s="3">
        <v>0</v>
      </c>
      <c r="H4719" s="2"/>
      <c r="I4719" s="3">
        <f t="shared" si="589"/>
        <v>0</v>
      </c>
      <c r="J4719" s="3">
        <f t="shared" si="590"/>
        <v>0</v>
      </c>
      <c r="K4719" s="3">
        <f t="shared" si="591"/>
        <v>0</v>
      </c>
      <c r="L4719" s="3">
        <f t="shared" si="592"/>
        <v>0</v>
      </c>
      <c r="M4719" s="3">
        <f t="shared" si="593"/>
        <v>0</v>
      </c>
      <c r="N4719" s="3">
        <f t="shared" si="594"/>
        <v>0</v>
      </c>
      <c r="O4719" s="3">
        <f t="shared" si="595"/>
        <v>0</v>
      </c>
      <c r="P4719" s="2">
        <f t="shared" si="588"/>
        <v>0</v>
      </c>
    </row>
    <row r="4720" spans="1:16">
      <c r="A4720" s="1">
        <v>4716</v>
      </c>
      <c r="G4720" s="3">
        <v>0</v>
      </c>
      <c r="H4720" s="2"/>
      <c r="I4720" s="3">
        <f t="shared" si="589"/>
        <v>0</v>
      </c>
      <c r="J4720" s="3">
        <f t="shared" si="590"/>
        <v>0</v>
      </c>
      <c r="K4720" s="3">
        <f t="shared" si="591"/>
        <v>0</v>
      </c>
      <c r="L4720" s="3">
        <f t="shared" si="592"/>
        <v>0</v>
      </c>
      <c r="M4720" s="3">
        <f t="shared" si="593"/>
        <v>0</v>
      </c>
      <c r="N4720" s="3">
        <f t="shared" si="594"/>
        <v>0</v>
      </c>
      <c r="O4720" s="3">
        <f t="shared" si="595"/>
        <v>0</v>
      </c>
      <c r="P4720" s="2">
        <f t="shared" si="588"/>
        <v>0</v>
      </c>
    </row>
    <row r="4721" spans="1:16">
      <c r="A4721" s="1">
        <v>4717</v>
      </c>
      <c r="G4721" s="3">
        <v>0</v>
      </c>
      <c r="H4721" s="2"/>
      <c r="I4721" s="3">
        <f t="shared" si="589"/>
        <v>0</v>
      </c>
      <c r="J4721" s="3">
        <f t="shared" si="590"/>
        <v>0</v>
      </c>
      <c r="K4721" s="3">
        <f t="shared" si="591"/>
        <v>0</v>
      </c>
      <c r="L4721" s="3">
        <f t="shared" si="592"/>
        <v>0</v>
      </c>
      <c r="M4721" s="3">
        <f t="shared" si="593"/>
        <v>0</v>
      </c>
      <c r="N4721" s="3">
        <f t="shared" si="594"/>
        <v>0</v>
      </c>
      <c r="O4721" s="3">
        <f t="shared" si="595"/>
        <v>0</v>
      </c>
      <c r="P4721" s="2">
        <f t="shared" si="588"/>
        <v>0</v>
      </c>
    </row>
    <row r="4722" spans="1:16">
      <c r="A4722" s="1">
        <v>4718</v>
      </c>
      <c r="G4722" s="3">
        <v>0</v>
      </c>
      <c r="H4722" s="2"/>
      <c r="I4722" s="3">
        <f t="shared" si="589"/>
        <v>0</v>
      </c>
      <c r="J4722" s="3">
        <f t="shared" si="590"/>
        <v>0</v>
      </c>
      <c r="K4722" s="3">
        <f t="shared" si="591"/>
        <v>0</v>
      </c>
      <c r="L4722" s="3">
        <f t="shared" si="592"/>
        <v>0</v>
      </c>
      <c r="M4722" s="3">
        <f t="shared" si="593"/>
        <v>0</v>
      </c>
      <c r="N4722" s="3">
        <f t="shared" si="594"/>
        <v>0</v>
      </c>
      <c r="O4722" s="3">
        <f t="shared" si="595"/>
        <v>0</v>
      </c>
      <c r="P4722" s="2">
        <f t="shared" si="588"/>
        <v>0</v>
      </c>
    </row>
    <row r="4723" spans="1:16">
      <c r="A4723" s="1">
        <v>4719</v>
      </c>
      <c r="G4723" s="3">
        <v>0</v>
      </c>
      <c r="H4723" s="2"/>
      <c r="I4723" s="3">
        <f t="shared" si="589"/>
        <v>0</v>
      </c>
      <c r="J4723" s="3">
        <f t="shared" si="590"/>
        <v>0</v>
      </c>
      <c r="K4723" s="3">
        <f t="shared" si="591"/>
        <v>0</v>
      </c>
      <c r="L4723" s="3">
        <f t="shared" si="592"/>
        <v>0</v>
      </c>
      <c r="M4723" s="3">
        <f t="shared" si="593"/>
        <v>0</v>
      </c>
      <c r="N4723" s="3">
        <f t="shared" si="594"/>
        <v>0</v>
      </c>
      <c r="O4723" s="3">
        <f t="shared" si="595"/>
        <v>0</v>
      </c>
      <c r="P4723" s="2">
        <f t="shared" si="588"/>
        <v>0</v>
      </c>
    </row>
    <row r="4724" spans="1:16">
      <c r="A4724" s="1">
        <v>4720</v>
      </c>
      <c r="G4724" s="3">
        <v>0</v>
      </c>
      <c r="H4724" s="2"/>
      <c r="I4724" s="3">
        <f t="shared" si="589"/>
        <v>0</v>
      </c>
      <c r="J4724" s="3">
        <f t="shared" si="590"/>
        <v>0</v>
      </c>
      <c r="K4724" s="3">
        <f t="shared" si="591"/>
        <v>0</v>
      </c>
      <c r="L4724" s="3">
        <f t="shared" si="592"/>
        <v>0</v>
      </c>
      <c r="M4724" s="3">
        <f t="shared" si="593"/>
        <v>0</v>
      </c>
      <c r="N4724" s="3">
        <f t="shared" si="594"/>
        <v>0</v>
      </c>
      <c r="O4724" s="3">
        <f t="shared" si="595"/>
        <v>0</v>
      </c>
      <c r="P4724" s="2">
        <f t="shared" si="588"/>
        <v>0</v>
      </c>
    </row>
    <row r="4725" spans="1:16">
      <c r="A4725" s="1">
        <v>4721</v>
      </c>
      <c r="G4725" s="3">
        <v>0</v>
      </c>
      <c r="H4725" s="2"/>
      <c r="I4725" s="3">
        <f t="shared" si="589"/>
        <v>0</v>
      </c>
      <c r="J4725" s="3">
        <f t="shared" si="590"/>
        <v>0</v>
      </c>
      <c r="K4725" s="3">
        <f t="shared" si="591"/>
        <v>0</v>
      </c>
      <c r="L4725" s="3">
        <f t="shared" si="592"/>
        <v>0</v>
      </c>
      <c r="M4725" s="3">
        <f t="shared" si="593"/>
        <v>0</v>
      </c>
      <c r="N4725" s="3">
        <f t="shared" si="594"/>
        <v>0</v>
      </c>
      <c r="O4725" s="3">
        <f t="shared" si="595"/>
        <v>0</v>
      </c>
      <c r="P4725" s="2">
        <f t="shared" si="588"/>
        <v>0</v>
      </c>
    </row>
    <row r="4726" spans="1:16">
      <c r="A4726" s="1">
        <v>4722</v>
      </c>
      <c r="G4726" s="3">
        <v>0</v>
      </c>
      <c r="H4726" s="2"/>
      <c r="I4726" s="3">
        <f t="shared" si="589"/>
        <v>0</v>
      </c>
      <c r="J4726" s="3">
        <f t="shared" si="590"/>
        <v>0</v>
      </c>
      <c r="K4726" s="3">
        <f t="shared" si="591"/>
        <v>0</v>
      </c>
      <c r="L4726" s="3">
        <f t="shared" si="592"/>
        <v>0</v>
      </c>
      <c r="M4726" s="3">
        <f t="shared" si="593"/>
        <v>0</v>
      </c>
      <c r="N4726" s="3">
        <f t="shared" si="594"/>
        <v>0</v>
      </c>
      <c r="O4726" s="3">
        <f t="shared" si="595"/>
        <v>0</v>
      </c>
      <c r="P4726" s="2">
        <f t="shared" si="588"/>
        <v>0</v>
      </c>
    </row>
    <row r="4727" spans="1:16">
      <c r="A4727" s="1">
        <v>4723</v>
      </c>
      <c r="G4727" s="3">
        <v>0</v>
      </c>
      <c r="H4727" s="2"/>
      <c r="I4727" s="3">
        <f t="shared" si="589"/>
        <v>0</v>
      </c>
      <c r="J4727" s="3">
        <f t="shared" si="590"/>
        <v>0</v>
      </c>
      <c r="K4727" s="3">
        <f t="shared" si="591"/>
        <v>0</v>
      </c>
      <c r="L4727" s="3">
        <f t="shared" si="592"/>
        <v>0</v>
      </c>
      <c r="M4727" s="3">
        <f t="shared" si="593"/>
        <v>0</v>
      </c>
      <c r="N4727" s="3">
        <f t="shared" si="594"/>
        <v>0</v>
      </c>
      <c r="O4727" s="3">
        <f t="shared" si="595"/>
        <v>0</v>
      </c>
      <c r="P4727" s="2">
        <f t="shared" si="588"/>
        <v>0</v>
      </c>
    </row>
    <row r="4728" spans="1:16">
      <c r="A4728" s="1">
        <v>4724</v>
      </c>
      <c r="G4728" s="3">
        <v>0</v>
      </c>
      <c r="H4728" s="2"/>
      <c r="I4728" s="3">
        <f t="shared" si="589"/>
        <v>0</v>
      </c>
      <c r="J4728" s="3">
        <f t="shared" si="590"/>
        <v>0</v>
      </c>
      <c r="K4728" s="3">
        <f t="shared" si="591"/>
        <v>0</v>
      </c>
      <c r="L4728" s="3">
        <f t="shared" si="592"/>
        <v>0</v>
      </c>
      <c r="M4728" s="3">
        <f t="shared" si="593"/>
        <v>0</v>
      </c>
      <c r="N4728" s="3">
        <f t="shared" si="594"/>
        <v>0</v>
      </c>
      <c r="O4728" s="3">
        <f t="shared" si="595"/>
        <v>0</v>
      </c>
      <c r="P4728" s="2">
        <f t="shared" si="588"/>
        <v>0</v>
      </c>
    </row>
    <row r="4729" spans="1:16">
      <c r="A4729" s="1">
        <v>4725</v>
      </c>
      <c r="G4729" s="3">
        <v>0</v>
      </c>
      <c r="H4729" s="2"/>
      <c r="I4729" s="3">
        <f t="shared" si="589"/>
        <v>0</v>
      </c>
      <c r="J4729" s="3">
        <f t="shared" si="590"/>
        <v>0</v>
      </c>
      <c r="K4729" s="3">
        <f t="shared" si="591"/>
        <v>0</v>
      </c>
      <c r="L4729" s="3">
        <f t="shared" si="592"/>
        <v>0</v>
      </c>
      <c r="M4729" s="3">
        <f t="shared" si="593"/>
        <v>0</v>
      </c>
      <c r="N4729" s="3">
        <f t="shared" si="594"/>
        <v>0</v>
      </c>
      <c r="O4729" s="3">
        <f t="shared" si="595"/>
        <v>0</v>
      </c>
      <c r="P4729" s="2">
        <f t="shared" si="588"/>
        <v>0</v>
      </c>
    </row>
    <row r="4730" spans="1:16">
      <c r="A4730" s="1">
        <v>4726</v>
      </c>
      <c r="G4730" s="3">
        <v>0</v>
      </c>
      <c r="H4730" s="2"/>
      <c r="I4730" s="3">
        <f t="shared" si="589"/>
        <v>0</v>
      </c>
      <c r="J4730" s="3">
        <f t="shared" si="590"/>
        <v>0</v>
      </c>
      <c r="K4730" s="3">
        <f t="shared" si="591"/>
        <v>0</v>
      </c>
      <c r="L4730" s="3">
        <f t="shared" si="592"/>
        <v>0</v>
      </c>
      <c r="M4730" s="3">
        <f t="shared" si="593"/>
        <v>0</v>
      </c>
      <c r="N4730" s="3">
        <f t="shared" si="594"/>
        <v>0</v>
      </c>
      <c r="O4730" s="3">
        <f t="shared" si="595"/>
        <v>0</v>
      </c>
      <c r="P4730" s="2">
        <f t="shared" si="588"/>
        <v>0</v>
      </c>
    </row>
    <row r="4731" spans="1:16">
      <c r="A4731" s="1">
        <v>4727</v>
      </c>
      <c r="G4731" s="3">
        <v>0</v>
      </c>
      <c r="H4731" s="2"/>
      <c r="I4731" s="3">
        <f t="shared" si="589"/>
        <v>0</v>
      </c>
      <c r="J4731" s="3">
        <f t="shared" si="590"/>
        <v>0</v>
      </c>
      <c r="K4731" s="3">
        <f t="shared" si="591"/>
        <v>0</v>
      </c>
      <c r="L4731" s="3">
        <f t="shared" si="592"/>
        <v>0</v>
      </c>
      <c r="M4731" s="3">
        <f t="shared" si="593"/>
        <v>0</v>
      </c>
      <c r="N4731" s="3">
        <f t="shared" si="594"/>
        <v>0</v>
      </c>
      <c r="O4731" s="3">
        <f t="shared" si="595"/>
        <v>0</v>
      </c>
      <c r="P4731" s="2">
        <f t="shared" si="588"/>
        <v>0</v>
      </c>
    </row>
    <row r="4732" spans="1:16">
      <c r="A4732" s="1">
        <v>4728</v>
      </c>
      <c r="G4732" s="3">
        <v>0</v>
      </c>
      <c r="H4732" s="2"/>
      <c r="I4732" s="3">
        <f t="shared" si="589"/>
        <v>0</v>
      </c>
      <c r="J4732" s="3">
        <f t="shared" si="590"/>
        <v>0</v>
      </c>
      <c r="K4732" s="3">
        <f t="shared" si="591"/>
        <v>0</v>
      </c>
      <c r="L4732" s="3">
        <f t="shared" si="592"/>
        <v>0</v>
      </c>
      <c r="M4732" s="3">
        <f t="shared" si="593"/>
        <v>0</v>
      </c>
      <c r="N4732" s="3">
        <f t="shared" si="594"/>
        <v>0</v>
      </c>
      <c r="O4732" s="3">
        <f t="shared" si="595"/>
        <v>0</v>
      </c>
      <c r="P4732" s="2">
        <f t="shared" si="588"/>
        <v>0</v>
      </c>
    </row>
    <row r="4733" spans="1:16">
      <c r="A4733" s="1">
        <v>4729</v>
      </c>
      <c r="G4733" s="3">
        <v>0</v>
      </c>
      <c r="H4733" s="2"/>
      <c r="I4733" s="3">
        <f t="shared" si="589"/>
        <v>0</v>
      </c>
      <c r="J4733" s="3">
        <f t="shared" si="590"/>
        <v>0</v>
      </c>
      <c r="K4733" s="3">
        <f t="shared" si="591"/>
        <v>0</v>
      </c>
      <c r="L4733" s="3">
        <f t="shared" si="592"/>
        <v>0</v>
      </c>
      <c r="M4733" s="3">
        <f t="shared" si="593"/>
        <v>0</v>
      </c>
      <c r="N4733" s="3">
        <f t="shared" si="594"/>
        <v>0</v>
      </c>
      <c r="O4733" s="3">
        <f t="shared" si="595"/>
        <v>0</v>
      </c>
      <c r="P4733" s="2">
        <f t="shared" si="588"/>
        <v>0</v>
      </c>
    </row>
    <row r="4734" spans="1:16">
      <c r="A4734" s="1">
        <v>4730</v>
      </c>
      <c r="G4734" s="3">
        <v>0</v>
      </c>
      <c r="H4734" s="2"/>
      <c r="I4734" s="3">
        <f t="shared" si="589"/>
        <v>0</v>
      </c>
      <c r="J4734" s="3">
        <f t="shared" si="590"/>
        <v>0</v>
      </c>
      <c r="K4734" s="3">
        <f t="shared" si="591"/>
        <v>0</v>
      </c>
      <c r="L4734" s="3">
        <f t="shared" si="592"/>
        <v>0</v>
      </c>
      <c r="M4734" s="3">
        <f t="shared" si="593"/>
        <v>0</v>
      </c>
      <c r="N4734" s="3">
        <f t="shared" si="594"/>
        <v>0</v>
      </c>
      <c r="O4734" s="3">
        <f t="shared" si="595"/>
        <v>0</v>
      </c>
      <c r="P4734" s="2">
        <f t="shared" si="588"/>
        <v>0</v>
      </c>
    </row>
    <row r="4735" spans="1:16">
      <c r="A4735" s="1">
        <v>4731</v>
      </c>
      <c r="G4735" s="3">
        <v>0</v>
      </c>
      <c r="H4735" s="2"/>
      <c r="I4735" s="3">
        <f t="shared" si="589"/>
        <v>0</v>
      </c>
      <c r="J4735" s="3">
        <f t="shared" si="590"/>
        <v>0</v>
      </c>
      <c r="K4735" s="3">
        <f t="shared" si="591"/>
        <v>0</v>
      </c>
      <c r="L4735" s="3">
        <f t="shared" si="592"/>
        <v>0</v>
      </c>
      <c r="M4735" s="3">
        <f t="shared" si="593"/>
        <v>0</v>
      </c>
      <c r="N4735" s="3">
        <f t="shared" si="594"/>
        <v>0</v>
      </c>
      <c r="O4735" s="3">
        <f t="shared" si="595"/>
        <v>0</v>
      </c>
      <c r="P4735" s="2">
        <f t="shared" si="588"/>
        <v>0</v>
      </c>
    </row>
    <row r="4736" spans="1:16">
      <c r="A4736" s="1">
        <v>4732</v>
      </c>
      <c r="G4736" s="3">
        <v>0</v>
      </c>
      <c r="H4736" s="2"/>
      <c r="I4736" s="3">
        <f t="shared" si="589"/>
        <v>0</v>
      </c>
      <c r="J4736" s="3">
        <f t="shared" si="590"/>
        <v>0</v>
      </c>
      <c r="K4736" s="3">
        <f t="shared" si="591"/>
        <v>0</v>
      </c>
      <c r="L4736" s="3">
        <f t="shared" si="592"/>
        <v>0</v>
      </c>
      <c r="M4736" s="3">
        <f t="shared" si="593"/>
        <v>0</v>
      </c>
      <c r="N4736" s="3">
        <f t="shared" si="594"/>
        <v>0</v>
      </c>
      <c r="O4736" s="3">
        <f t="shared" si="595"/>
        <v>0</v>
      </c>
      <c r="P4736" s="2">
        <f t="shared" si="588"/>
        <v>0</v>
      </c>
    </row>
    <row r="4737" spans="1:16">
      <c r="A4737" s="1">
        <v>4733</v>
      </c>
      <c r="G4737" s="3">
        <v>0</v>
      </c>
      <c r="H4737" s="2"/>
      <c r="I4737" s="3">
        <f t="shared" si="589"/>
        <v>0</v>
      </c>
      <c r="J4737" s="3">
        <f t="shared" si="590"/>
        <v>0</v>
      </c>
      <c r="K4737" s="3">
        <f t="shared" si="591"/>
        <v>0</v>
      </c>
      <c r="L4737" s="3">
        <f t="shared" si="592"/>
        <v>0</v>
      </c>
      <c r="M4737" s="3">
        <f t="shared" si="593"/>
        <v>0</v>
      </c>
      <c r="N4737" s="3">
        <f t="shared" si="594"/>
        <v>0</v>
      </c>
      <c r="O4737" s="3">
        <f t="shared" si="595"/>
        <v>0</v>
      </c>
      <c r="P4737" s="2">
        <f t="shared" si="588"/>
        <v>0</v>
      </c>
    </row>
    <row r="4738" spans="1:16">
      <c r="A4738" s="1">
        <v>4734</v>
      </c>
      <c r="G4738" s="3">
        <v>0</v>
      </c>
      <c r="H4738" s="2"/>
      <c r="I4738" s="3">
        <f t="shared" si="589"/>
        <v>0</v>
      </c>
      <c r="J4738" s="3">
        <f t="shared" si="590"/>
        <v>0</v>
      </c>
      <c r="K4738" s="3">
        <f t="shared" si="591"/>
        <v>0</v>
      </c>
      <c r="L4738" s="3">
        <f t="shared" si="592"/>
        <v>0</v>
      </c>
      <c r="M4738" s="3">
        <f t="shared" si="593"/>
        <v>0</v>
      </c>
      <c r="N4738" s="3">
        <f t="shared" si="594"/>
        <v>0</v>
      </c>
      <c r="O4738" s="3">
        <f t="shared" si="595"/>
        <v>0</v>
      </c>
      <c r="P4738" s="2">
        <f t="shared" si="588"/>
        <v>0</v>
      </c>
    </row>
    <row r="4739" spans="1:16">
      <c r="A4739" s="1">
        <v>4735</v>
      </c>
      <c r="G4739" s="3">
        <v>0</v>
      </c>
      <c r="H4739" s="2"/>
      <c r="I4739" s="3">
        <f t="shared" si="589"/>
        <v>0</v>
      </c>
      <c r="J4739" s="3">
        <f t="shared" si="590"/>
        <v>0</v>
      </c>
      <c r="K4739" s="3">
        <f t="shared" si="591"/>
        <v>0</v>
      </c>
      <c r="L4739" s="3">
        <f t="shared" si="592"/>
        <v>0</v>
      </c>
      <c r="M4739" s="3">
        <f t="shared" si="593"/>
        <v>0</v>
      </c>
      <c r="N4739" s="3">
        <f t="shared" si="594"/>
        <v>0</v>
      </c>
      <c r="O4739" s="3">
        <f t="shared" si="595"/>
        <v>0</v>
      </c>
      <c r="P4739" s="2">
        <f t="shared" si="588"/>
        <v>0</v>
      </c>
    </row>
    <row r="4740" spans="1:16">
      <c r="A4740" s="1">
        <v>4736</v>
      </c>
      <c r="G4740" s="3">
        <v>0</v>
      </c>
      <c r="H4740" s="2"/>
      <c r="I4740" s="3">
        <f t="shared" si="589"/>
        <v>0</v>
      </c>
      <c r="J4740" s="3">
        <f t="shared" si="590"/>
        <v>0</v>
      </c>
      <c r="K4740" s="3">
        <f t="shared" si="591"/>
        <v>0</v>
      </c>
      <c r="L4740" s="3">
        <f t="shared" si="592"/>
        <v>0</v>
      </c>
      <c r="M4740" s="3">
        <f t="shared" si="593"/>
        <v>0</v>
      </c>
      <c r="N4740" s="3">
        <f t="shared" si="594"/>
        <v>0</v>
      </c>
      <c r="O4740" s="3">
        <f t="shared" si="595"/>
        <v>0</v>
      </c>
      <c r="P4740" s="2">
        <f t="shared" si="588"/>
        <v>0</v>
      </c>
    </row>
    <row r="4741" spans="1:16">
      <c r="A4741" s="1">
        <v>4737</v>
      </c>
      <c r="G4741" s="3">
        <v>0</v>
      </c>
      <c r="H4741" s="2"/>
      <c r="I4741" s="3">
        <f t="shared" si="589"/>
        <v>0</v>
      </c>
      <c r="J4741" s="3">
        <f t="shared" si="590"/>
        <v>0</v>
      </c>
      <c r="K4741" s="3">
        <f t="shared" si="591"/>
        <v>0</v>
      </c>
      <c r="L4741" s="3">
        <f t="shared" si="592"/>
        <v>0</v>
      </c>
      <c r="M4741" s="3">
        <f t="shared" si="593"/>
        <v>0</v>
      </c>
      <c r="N4741" s="3">
        <f t="shared" si="594"/>
        <v>0</v>
      </c>
      <c r="O4741" s="3">
        <f t="shared" si="595"/>
        <v>0</v>
      </c>
      <c r="P4741" s="2">
        <f t="shared" ref="P4741:P4804" si="596">O4741</f>
        <v>0</v>
      </c>
    </row>
    <row r="4742" spans="1:16">
      <c r="A4742" s="1">
        <v>4738</v>
      </c>
      <c r="G4742" s="3">
        <v>0</v>
      </c>
      <c r="H4742" s="2"/>
      <c r="I4742" s="3">
        <f t="shared" si="589"/>
        <v>0</v>
      </c>
      <c r="J4742" s="3">
        <f t="shared" si="590"/>
        <v>0</v>
      </c>
      <c r="K4742" s="3">
        <f t="shared" si="591"/>
        <v>0</v>
      </c>
      <c r="L4742" s="3">
        <f t="shared" si="592"/>
        <v>0</v>
      </c>
      <c r="M4742" s="3">
        <f t="shared" si="593"/>
        <v>0</v>
      </c>
      <c r="N4742" s="3">
        <f t="shared" si="594"/>
        <v>0</v>
      </c>
      <c r="O4742" s="3">
        <f t="shared" si="595"/>
        <v>0</v>
      </c>
      <c r="P4742" s="2">
        <f t="shared" si="596"/>
        <v>0</v>
      </c>
    </row>
    <row r="4743" spans="1:16">
      <c r="A4743" s="1">
        <v>4739</v>
      </c>
      <c r="G4743" s="3">
        <v>0</v>
      </c>
      <c r="H4743" s="2"/>
      <c r="I4743" s="3">
        <f t="shared" si="589"/>
        <v>0</v>
      </c>
      <c r="J4743" s="3">
        <f t="shared" si="590"/>
        <v>0</v>
      </c>
      <c r="K4743" s="3">
        <f t="shared" si="591"/>
        <v>0</v>
      </c>
      <c r="L4743" s="3">
        <f t="shared" si="592"/>
        <v>0</v>
      </c>
      <c r="M4743" s="3">
        <f t="shared" si="593"/>
        <v>0</v>
      </c>
      <c r="N4743" s="3">
        <f t="shared" si="594"/>
        <v>0</v>
      </c>
      <c r="O4743" s="3">
        <f t="shared" si="595"/>
        <v>0</v>
      </c>
      <c r="P4743" s="2">
        <f t="shared" si="596"/>
        <v>0</v>
      </c>
    </row>
    <row r="4744" spans="1:16">
      <c r="A4744" s="1">
        <v>4740</v>
      </c>
      <c r="G4744" s="3">
        <v>0</v>
      </c>
      <c r="H4744" s="2"/>
      <c r="I4744" s="3">
        <f t="shared" si="589"/>
        <v>0</v>
      </c>
      <c r="J4744" s="3">
        <f t="shared" si="590"/>
        <v>0</v>
      </c>
      <c r="K4744" s="3">
        <f t="shared" si="591"/>
        <v>0</v>
      </c>
      <c r="L4744" s="3">
        <f t="shared" si="592"/>
        <v>0</v>
      </c>
      <c r="M4744" s="3">
        <f t="shared" si="593"/>
        <v>0</v>
      </c>
      <c r="N4744" s="3">
        <f t="shared" si="594"/>
        <v>0</v>
      </c>
      <c r="O4744" s="3">
        <f t="shared" si="595"/>
        <v>0</v>
      </c>
      <c r="P4744" s="2">
        <f t="shared" si="596"/>
        <v>0</v>
      </c>
    </row>
    <row r="4745" spans="1:16">
      <c r="A4745" s="1">
        <v>4741</v>
      </c>
      <c r="G4745" s="3">
        <v>0</v>
      </c>
      <c r="H4745" s="2"/>
      <c r="I4745" s="3">
        <f t="shared" si="589"/>
        <v>0</v>
      </c>
      <c r="J4745" s="3">
        <f t="shared" si="590"/>
        <v>0</v>
      </c>
      <c r="K4745" s="3">
        <f t="shared" si="591"/>
        <v>0</v>
      </c>
      <c r="L4745" s="3">
        <f t="shared" si="592"/>
        <v>0</v>
      </c>
      <c r="M4745" s="3">
        <f t="shared" si="593"/>
        <v>0</v>
      </c>
      <c r="N4745" s="3">
        <f t="shared" si="594"/>
        <v>0</v>
      </c>
      <c r="O4745" s="3">
        <f t="shared" si="595"/>
        <v>0</v>
      </c>
      <c r="P4745" s="2">
        <f t="shared" si="596"/>
        <v>0</v>
      </c>
    </row>
    <row r="4746" spans="1:16">
      <c r="A4746" s="1">
        <v>4742</v>
      </c>
      <c r="G4746" s="3">
        <v>0</v>
      </c>
      <c r="H4746" s="2"/>
      <c r="I4746" s="3">
        <f t="shared" si="589"/>
        <v>0</v>
      </c>
      <c r="J4746" s="3">
        <f t="shared" si="590"/>
        <v>0</v>
      </c>
      <c r="K4746" s="3">
        <f t="shared" si="591"/>
        <v>0</v>
      </c>
      <c r="L4746" s="3">
        <f t="shared" si="592"/>
        <v>0</v>
      </c>
      <c r="M4746" s="3">
        <f t="shared" si="593"/>
        <v>0</v>
      </c>
      <c r="N4746" s="3">
        <f t="shared" si="594"/>
        <v>0</v>
      </c>
      <c r="O4746" s="3">
        <f t="shared" si="595"/>
        <v>0</v>
      </c>
      <c r="P4746" s="2">
        <f t="shared" si="596"/>
        <v>0</v>
      </c>
    </row>
    <row r="4747" spans="1:16">
      <c r="A4747" s="1">
        <v>4743</v>
      </c>
      <c r="G4747" s="3">
        <v>0</v>
      </c>
      <c r="H4747" s="2"/>
      <c r="I4747" s="3">
        <f t="shared" si="589"/>
        <v>0</v>
      </c>
      <c r="J4747" s="3">
        <f t="shared" si="590"/>
        <v>0</v>
      </c>
      <c r="K4747" s="3">
        <f t="shared" si="591"/>
        <v>0</v>
      </c>
      <c r="L4747" s="3">
        <f t="shared" si="592"/>
        <v>0</v>
      </c>
      <c r="M4747" s="3">
        <f t="shared" si="593"/>
        <v>0</v>
      </c>
      <c r="N4747" s="3">
        <f t="shared" si="594"/>
        <v>0</v>
      </c>
      <c r="O4747" s="3">
        <f t="shared" si="595"/>
        <v>0</v>
      </c>
      <c r="P4747" s="2">
        <f t="shared" si="596"/>
        <v>0</v>
      </c>
    </row>
    <row r="4748" spans="1:16">
      <c r="A4748" s="1">
        <v>4744</v>
      </c>
      <c r="G4748" s="3">
        <v>0</v>
      </c>
      <c r="H4748" s="2"/>
      <c r="I4748" s="3">
        <f t="shared" si="589"/>
        <v>0</v>
      </c>
      <c r="J4748" s="3">
        <f t="shared" si="590"/>
        <v>0</v>
      </c>
      <c r="K4748" s="3">
        <f t="shared" si="591"/>
        <v>0</v>
      </c>
      <c r="L4748" s="3">
        <f t="shared" si="592"/>
        <v>0</v>
      </c>
      <c r="M4748" s="3">
        <f t="shared" si="593"/>
        <v>0</v>
      </c>
      <c r="N4748" s="3">
        <f t="shared" si="594"/>
        <v>0</v>
      </c>
      <c r="O4748" s="3">
        <f t="shared" si="595"/>
        <v>0</v>
      </c>
      <c r="P4748" s="2">
        <f t="shared" si="596"/>
        <v>0</v>
      </c>
    </row>
    <row r="4749" spans="1:16">
      <c r="A4749" s="1">
        <v>4745</v>
      </c>
      <c r="G4749" s="3">
        <v>0</v>
      </c>
      <c r="H4749" s="2"/>
      <c r="I4749" s="3">
        <f t="shared" si="589"/>
        <v>0</v>
      </c>
      <c r="J4749" s="3">
        <f t="shared" si="590"/>
        <v>0</v>
      </c>
      <c r="K4749" s="3">
        <f t="shared" si="591"/>
        <v>0</v>
      </c>
      <c r="L4749" s="3">
        <f t="shared" si="592"/>
        <v>0</v>
      </c>
      <c r="M4749" s="3">
        <f t="shared" si="593"/>
        <v>0</v>
      </c>
      <c r="N4749" s="3">
        <f t="shared" si="594"/>
        <v>0</v>
      </c>
      <c r="O4749" s="3">
        <f t="shared" si="595"/>
        <v>0</v>
      </c>
      <c r="P4749" s="2">
        <f t="shared" si="596"/>
        <v>0</v>
      </c>
    </row>
    <row r="4750" spans="1:16">
      <c r="A4750" s="1">
        <v>4746</v>
      </c>
      <c r="G4750" s="3">
        <v>0</v>
      </c>
      <c r="H4750" s="2"/>
      <c r="I4750" s="3">
        <f t="shared" si="589"/>
        <v>0</v>
      </c>
      <c r="J4750" s="3">
        <f t="shared" si="590"/>
        <v>0</v>
      </c>
      <c r="K4750" s="3">
        <f t="shared" si="591"/>
        <v>0</v>
      </c>
      <c r="L4750" s="3">
        <f t="shared" si="592"/>
        <v>0</v>
      </c>
      <c r="M4750" s="3">
        <f t="shared" si="593"/>
        <v>0</v>
      </c>
      <c r="N4750" s="3">
        <f t="shared" si="594"/>
        <v>0</v>
      </c>
      <c r="O4750" s="3">
        <f t="shared" si="595"/>
        <v>0</v>
      </c>
      <c r="P4750" s="2">
        <f t="shared" si="596"/>
        <v>0</v>
      </c>
    </row>
    <row r="4751" spans="1:16">
      <c r="A4751" s="1">
        <v>4747</v>
      </c>
      <c r="G4751" s="3">
        <v>0</v>
      </c>
      <c r="H4751" s="2"/>
      <c r="I4751" s="3">
        <f t="shared" si="589"/>
        <v>0</v>
      </c>
      <c r="J4751" s="3">
        <f t="shared" si="590"/>
        <v>0</v>
      </c>
      <c r="K4751" s="3">
        <f t="shared" si="591"/>
        <v>0</v>
      </c>
      <c r="L4751" s="3">
        <f t="shared" si="592"/>
        <v>0</v>
      </c>
      <c r="M4751" s="3">
        <f t="shared" si="593"/>
        <v>0</v>
      </c>
      <c r="N4751" s="3">
        <f t="shared" si="594"/>
        <v>0</v>
      </c>
      <c r="O4751" s="3">
        <f t="shared" si="595"/>
        <v>0</v>
      </c>
      <c r="P4751" s="2">
        <f t="shared" si="596"/>
        <v>0</v>
      </c>
    </row>
    <row r="4752" spans="1:16">
      <c r="A4752" s="1">
        <v>4748</v>
      </c>
      <c r="G4752" s="3">
        <v>0</v>
      </c>
      <c r="H4752" s="2"/>
      <c r="I4752" s="3">
        <f t="shared" si="589"/>
        <v>0</v>
      </c>
      <c r="J4752" s="3">
        <f t="shared" si="590"/>
        <v>0</v>
      </c>
      <c r="K4752" s="3">
        <f t="shared" si="591"/>
        <v>0</v>
      </c>
      <c r="L4752" s="3">
        <f t="shared" si="592"/>
        <v>0</v>
      </c>
      <c r="M4752" s="3">
        <f t="shared" si="593"/>
        <v>0</v>
      </c>
      <c r="N4752" s="3">
        <f t="shared" si="594"/>
        <v>0</v>
      </c>
      <c r="O4752" s="3">
        <f t="shared" si="595"/>
        <v>0</v>
      </c>
      <c r="P4752" s="2">
        <f t="shared" si="596"/>
        <v>0</v>
      </c>
    </row>
    <row r="4753" spans="1:16">
      <c r="A4753" s="1">
        <v>4749</v>
      </c>
      <c r="G4753" s="3">
        <v>0</v>
      </c>
      <c r="H4753" s="2"/>
      <c r="I4753" s="3">
        <f t="shared" si="589"/>
        <v>0</v>
      </c>
      <c r="J4753" s="3">
        <f t="shared" si="590"/>
        <v>0</v>
      </c>
      <c r="K4753" s="3">
        <f t="shared" si="591"/>
        <v>0</v>
      </c>
      <c r="L4753" s="3">
        <f t="shared" si="592"/>
        <v>0</v>
      </c>
      <c r="M4753" s="3">
        <f t="shared" si="593"/>
        <v>0</v>
      </c>
      <c r="N4753" s="3">
        <f t="shared" si="594"/>
        <v>0</v>
      </c>
      <c r="O4753" s="3">
        <f t="shared" si="595"/>
        <v>0</v>
      </c>
      <c r="P4753" s="2">
        <f t="shared" si="596"/>
        <v>0</v>
      </c>
    </row>
    <row r="4754" spans="1:16">
      <c r="A4754" s="1">
        <v>4750</v>
      </c>
      <c r="G4754" s="3">
        <v>0</v>
      </c>
      <c r="H4754" s="2"/>
      <c r="I4754" s="3">
        <f t="shared" si="589"/>
        <v>0</v>
      </c>
      <c r="J4754" s="3">
        <f t="shared" si="590"/>
        <v>0</v>
      </c>
      <c r="K4754" s="3">
        <f t="shared" si="591"/>
        <v>0</v>
      </c>
      <c r="L4754" s="3">
        <f t="shared" si="592"/>
        <v>0</v>
      </c>
      <c r="M4754" s="3">
        <f t="shared" si="593"/>
        <v>0</v>
      </c>
      <c r="N4754" s="3">
        <f t="shared" si="594"/>
        <v>0</v>
      </c>
      <c r="O4754" s="3">
        <f t="shared" si="595"/>
        <v>0</v>
      </c>
      <c r="P4754" s="2">
        <f t="shared" si="596"/>
        <v>0</v>
      </c>
    </row>
    <row r="4755" spans="1:16">
      <c r="A4755" s="1">
        <v>4751</v>
      </c>
      <c r="G4755" s="3">
        <v>0</v>
      </c>
      <c r="H4755" s="2"/>
      <c r="I4755" s="3">
        <f t="shared" si="589"/>
        <v>0</v>
      </c>
      <c r="J4755" s="3">
        <f t="shared" si="590"/>
        <v>0</v>
      </c>
      <c r="K4755" s="3">
        <f t="shared" si="591"/>
        <v>0</v>
      </c>
      <c r="L4755" s="3">
        <f t="shared" si="592"/>
        <v>0</v>
      </c>
      <c r="M4755" s="3">
        <f t="shared" si="593"/>
        <v>0</v>
      </c>
      <c r="N4755" s="3">
        <f t="shared" si="594"/>
        <v>0</v>
      </c>
      <c r="O4755" s="3">
        <f t="shared" si="595"/>
        <v>0</v>
      </c>
      <c r="P4755" s="2">
        <f t="shared" si="596"/>
        <v>0</v>
      </c>
    </row>
    <row r="4756" spans="1:16">
      <c r="A4756" s="1">
        <v>4752</v>
      </c>
      <c r="G4756" s="3">
        <v>0</v>
      </c>
      <c r="H4756" s="2"/>
      <c r="I4756" s="3">
        <f t="shared" si="589"/>
        <v>0</v>
      </c>
      <c r="J4756" s="3">
        <f t="shared" si="590"/>
        <v>0</v>
      </c>
      <c r="K4756" s="3">
        <f t="shared" si="591"/>
        <v>0</v>
      </c>
      <c r="L4756" s="3">
        <f t="shared" si="592"/>
        <v>0</v>
      </c>
      <c r="M4756" s="3">
        <f t="shared" si="593"/>
        <v>0</v>
      </c>
      <c r="N4756" s="3">
        <f t="shared" si="594"/>
        <v>0</v>
      </c>
      <c r="O4756" s="3">
        <f t="shared" si="595"/>
        <v>0</v>
      </c>
      <c r="P4756" s="2">
        <f t="shared" si="596"/>
        <v>0</v>
      </c>
    </row>
    <row r="4757" spans="1:16">
      <c r="A4757" s="1">
        <v>4753</v>
      </c>
      <c r="G4757" s="3">
        <v>0</v>
      </c>
      <c r="H4757" s="2"/>
      <c r="I4757" s="3">
        <f t="shared" si="589"/>
        <v>0</v>
      </c>
      <c r="J4757" s="3">
        <f t="shared" si="590"/>
        <v>0</v>
      </c>
      <c r="K4757" s="3">
        <f t="shared" si="591"/>
        <v>0</v>
      </c>
      <c r="L4757" s="3">
        <f t="shared" si="592"/>
        <v>0</v>
      </c>
      <c r="M4757" s="3">
        <f t="shared" si="593"/>
        <v>0</v>
      </c>
      <c r="N4757" s="3">
        <f t="shared" si="594"/>
        <v>0</v>
      </c>
      <c r="O4757" s="3">
        <f t="shared" si="595"/>
        <v>0</v>
      </c>
      <c r="P4757" s="2">
        <f t="shared" si="596"/>
        <v>0</v>
      </c>
    </row>
    <row r="4758" spans="1:16">
      <c r="A4758" s="1">
        <v>4754</v>
      </c>
      <c r="G4758" s="3">
        <v>0</v>
      </c>
      <c r="H4758" s="2"/>
      <c r="I4758" s="3">
        <f t="shared" si="589"/>
        <v>0</v>
      </c>
      <c r="J4758" s="3">
        <f t="shared" si="590"/>
        <v>0</v>
      </c>
      <c r="K4758" s="3">
        <f t="shared" si="591"/>
        <v>0</v>
      </c>
      <c r="L4758" s="3">
        <f t="shared" si="592"/>
        <v>0</v>
      </c>
      <c r="M4758" s="3">
        <f t="shared" si="593"/>
        <v>0</v>
      </c>
      <c r="N4758" s="3">
        <f t="shared" si="594"/>
        <v>0</v>
      </c>
      <c r="O4758" s="3">
        <f t="shared" si="595"/>
        <v>0</v>
      </c>
      <c r="P4758" s="2">
        <f t="shared" si="596"/>
        <v>0</v>
      </c>
    </row>
    <row r="4759" spans="1:16">
      <c r="A4759" s="1">
        <v>4755</v>
      </c>
      <c r="G4759" s="3">
        <v>0</v>
      </c>
      <c r="H4759" s="2"/>
      <c r="I4759" s="3">
        <f t="shared" si="589"/>
        <v>0</v>
      </c>
      <c r="J4759" s="3">
        <f t="shared" si="590"/>
        <v>0</v>
      </c>
      <c r="K4759" s="3">
        <f t="shared" si="591"/>
        <v>0</v>
      </c>
      <c r="L4759" s="3">
        <f t="shared" si="592"/>
        <v>0</v>
      </c>
      <c r="M4759" s="3">
        <f t="shared" si="593"/>
        <v>0</v>
      </c>
      <c r="N4759" s="3">
        <f t="shared" si="594"/>
        <v>0</v>
      </c>
      <c r="O4759" s="3">
        <f t="shared" si="595"/>
        <v>0</v>
      </c>
      <c r="P4759" s="2">
        <f t="shared" si="596"/>
        <v>0</v>
      </c>
    </row>
    <row r="4760" spans="1:16">
      <c r="A4760" s="1">
        <v>4756</v>
      </c>
      <c r="G4760" s="3">
        <v>0</v>
      </c>
      <c r="H4760" s="2"/>
      <c r="I4760" s="3">
        <f t="shared" si="589"/>
        <v>0</v>
      </c>
      <c r="J4760" s="3">
        <f t="shared" si="590"/>
        <v>0</v>
      </c>
      <c r="K4760" s="3">
        <f t="shared" si="591"/>
        <v>0</v>
      </c>
      <c r="L4760" s="3">
        <f t="shared" si="592"/>
        <v>0</v>
      </c>
      <c r="M4760" s="3">
        <f t="shared" si="593"/>
        <v>0</v>
      </c>
      <c r="N4760" s="3">
        <f t="shared" si="594"/>
        <v>0</v>
      </c>
      <c r="O4760" s="3">
        <f t="shared" si="595"/>
        <v>0</v>
      </c>
      <c r="P4760" s="2">
        <f t="shared" si="596"/>
        <v>0</v>
      </c>
    </row>
    <row r="4761" spans="1:16">
      <c r="A4761" s="1">
        <v>4757</v>
      </c>
      <c r="G4761" s="3">
        <v>0</v>
      </c>
      <c r="H4761" s="2"/>
      <c r="I4761" s="3">
        <f t="shared" si="589"/>
        <v>0</v>
      </c>
      <c r="J4761" s="3">
        <f t="shared" si="590"/>
        <v>0</v>
      </c>
      <c r="K4761" s="3">
        <f t="shared" si="591"/>
        <v>0</v>
      </c>
      <c r="L4761" s="3">
        <f t="shared" si="592"/>
        <v>0</v>
      </c>
      <c r="M4761" s="3">
        <f t="shared" si="593"/>
        <v>0</v>
      </c>
      <c r="N4761" s="3">
        <f t="shared" si="594"/>
        <v>0</v>
      </c>
      <c r="O4761" s="3">
        <f t="shared" si="595"/>
        <v>0</v>
      </c>
      <c r="P4761" s="2">
        <f t="shared" si="596"/>
        <v>0</v>
      </c>
    </row>
    <row r="4762" spans="1:16">
      <c r="A4762" s="1">
        <v>4758</v>
      </c>
      <c r="G4762" s="3">
        <v>0</v>
      </c>
      <c r="H4762" s="2"/>
      <c r="I4762" s="3">
        <f t="shared" si="589"/>
        <v>0</v>
      </c>
      <c r="J4762" s="3">
        <f t="shared" si="590"/>
        <v>0</v>
      </c>
      <c r="K4762" s="3">
        <f t="shared" si="591"/>
        <v>0</v>
      </c>
      <c r="L4762" s="3">
        <f t="shared" si="592"/>
        <v>0</v>
      </c>
      <c r="M4762" s="3">
        <f t="shared" si="593"/>
        <v>0</v>
      </c>
      <c r="N4762" s="3">
        <f t="shared" si="594"/>
        <v>0</v>
      </c>
      <c r="O4762" s="3">
        <f t="shared" si="595"/>
        <v>0</v>
      </c>
      <c r="P4762" s="2">
        <f t="shared" si="596"/>
        <v>0</v>
      </c>
    </row>
    <row r="4763" spans="1:16">
      <c r="A4763" s="1">
        <v>4759</v>
      </c>
      <c r="G4763" s="3">
        <v>0</v>
      </c>
      <c r="H4763" s="2"/>
      <c r="I4763" s="3">
        <f t="shared" si="589"/>
        <v>0</v>
      </c>
      <c r="J4763" s="3">
        <f t="shared" si="590"/>
        <v>0</v>
      </c>
      <c r="K4763" s="3">
        <f t="shared" si="591"/>
        <v>0</v>
      </c>
      <c r="L4763" s="3">
        <f t="shared" si="592"/>
        <v>0</v>
      </c>
      <c r="M4763" s="3">
        <f t="shared" si="593"/>
        <v>0</v>
      </c>
      <c r="N4763" s="3">
        <f t="shared" si="594"/>
        <v>0</v>
      </c>
      <c r="O4763" s="3">
        <f t="shared" si="595"/>
        <v>0</v>
      </c>
      <c r="P4763" s="2">
        <f t="shared" si="596"/>
        <v>0</v>
      </c>
    </row>
    <row r="4764" spans="1:16">
      <c r="A4764" s="1">
        <v>4760</v>
      </c>
      <c r="G4764" s="3">
        <v>0</v>
      </c>
      <c r="H4764" s="2"/>
      <c r="I4764" s="3">
        <f t="shared" si="589"/>
        <v>0</v>
      </c>
      <c r="J4764" s="3">
        <f t="shared" si="590"/>
        <v>0</v>
      </c>
      <c r="K4764" s="3">
        <f t="shared" si="591"/>
        <v>0</v>
      </c>
      <c r="L4764" s="3">
        <f t="shared" si="592"/>
        <v>0</v>
      </c>
      <c r="M4764" s="3">
        <f t="shared" si="593"/>
        <v>0</v>
      </c>
      <c r="N4764" s="3">
        <f t="shared" si="594"/>
        <v>0</v>
      </c>
      <c r="O4764" s="3">
        <f t="shared" si="595"/>
        <v>0</v>
      </c>
      <c r="P4764" s="2">
        <f t="shared" si="596"/>
        <v>0</v>
      </c>
    </row>
    <row r="4765" spans="1:16">
      <c r="A4765" s="1">
        <v>4761</v>
      </c>
      <c r="G4765" s="3">
        <v>0</v>
      </c>
      <c r="H4765" s="2"/>
      <c r="I4765" s="3">
        <f t="shared" ref="I4765:I4828" si="597">$B$3*G4765</f>
        <v>0</v>
      </c>
      <c r="J4765" s="3">
        <f t="shared" ref="J4765:J4828" si="598">I4765-$C$3*L4765</f>
        <v>0</v>
      </c>
      <c r="K4765" s="3">
        <f t="shared" ref="K4765:K4828" si="599">J4765-$D$3*M4765</f>
        <v>0</v>
      </c>
      <c r="L4765" s="3">
        <f t="shared" ref="L4765:L4828" si="600">K4764</f>
        <v>0</v>
      </c>
      <c r="M4765" s="3">
        <f t="shared" ref="M4765:M4828" si="601">L4764</f>
        <v>0</v>
      </c>
      <c r="N4765" s="3">
        <f t="shared" ref="N4765:N4828" si="602">K4765+$E$3*L4765</f>
        <v>0</v>
      </c>
      <c r="O4765" s="3">
        <f t="shared" ref="O4765:O4828" si="603">N4765+$F$3*M4765</f>
        <v>0</v>
      </c>
      <c r="P4765" s="2">
        <f t="shared" si="596"/>
        <v>0</v>
      </c>
    </row>
    <row r="4766" spans="1:16">
      <c r="A4766" s="1">
        <v>4762</v>
      </c>
      <c r="G4766" s="3">
        <v>0</v>
      </c>
      <c r="H4766" s="2"/>
      <c r="I4766" s="3">
        <f t="shared" si="597"/>
        <v>0</v>
      </c>
      <c r="J4766" s="3">
        <f t="shared" si="598"/>
        <v>0</v>
      </c>
      <c r="K4766" s="3">
        <f t="shared" si="599"/>
        <v>0</v>
      </c>
      <c r="L4766" s="3">
        <f t="shared" si="600"/>
        <v>0</v>
      </c>
      <c r="M4766" s="3">
        <f t="shared" si="601"/>
        <v>0</v>
      </c>
      <c r="N4766" s="3">
        <f t="shared" si="602"/>
        <v>0</v>
      </c>
      <c r="O4766" s="3">
        <f t="shared" si="603"/>
        <v>0</v>
      </c>
      <c r="P4766" s="2">
        <f t="shared" si="596"/>
        <v>0</v>
      </c>
    </row>
    <row r="4767" spans="1:16">
      <c r="A4767" s="1">
        <v>4763</v>
      </c>
      <c r="G4767" s="3">
        <v>0</v>
      </c>
      <c r="H4767" s="2"/>
      <c r="I4767" s="3">
        <f t="shared" si="597"/>
        <v>0</v>
      </c>
      <c r="J4767" s="3">
        <f t="shared" si="598"/>
        <v>0</v>
      </c>
      <c r="K4767" s="3">
        <f t="shared" si="599"/>
        <v>0</v>
      </c>
      <c r="L4767" s="3">
        <f t="shared" si="600"/>
        <v>0</v>
      </c>
      <c r="M4767" s="3">
        <f t="shared" si="601"/>
        <v>0</v>
      </c>
      <c r="N4767" s="3">
        <f t="shared" si="602"/>
        <v>0</v>
      </c>
      <c r="O4767" s="3">
        <f t="shared" si="603"/>
        <v>0</v>
      </c>
      <c r="P4767" s="2">
        <f t="shared" si="596"/>
        <v>0</v>
      </c>
    </row>
    <row r="4768" spans="1:16">
      <c r="A4768" s="1">
        <v>4764</v>
      </c>
      <c r="G4768" s="3">
        <v>0</v>
      </c>
      <c r="H4768" s="2"/>
      <c r="I4768" s="3">
        <f t="shared" si="597"/>
        <v>0</v>
      </c>
      <c r="J4768" s="3">
        <f t="shared" si="598"/>
        <v>0</v>
      </c>
      <c r="K4768" s="3">
        <f t="shared" si="599"/>
        <v>0</v>
      </c>
      <c r="L4768" s="3">
        <f t="shared" si="600"/>
        <v>0</v>
      </c>
      <c r="M4768" s="3">
        <f t="shared" si="601"/>
        <v>0</v>
      </c>
      <c r="N4768" s="3">
        <f t="shared" si="602"/>
        <v>0</v>
      </c>
      <c r="O4768" s="3">
        <f t="shared" si="603"/>
        <v>0</v>
      </c>
      <c r="P4768" s="2">
        <f t="shared" si="596"/>
        <v>0</v>
      </c>
    </row>
    <row r="4769" spans="1:16">
      <c r="A4769" s="1">
        <v>4765</v>
      </c>
      <c r="G4769" s="3">
        <v>0</v>
      </c>
      <c r="H4769" s="2"/>
      <c r="I4769" s="3">
        <f t="shared" si="597"/>
        <v>0</v>
      </c>
      <c r="J4769" s="3">
        <f t="shared" si="598"/>
        <v>0</v>
      </c>
      <c r="K4769" s="3">
        <f t="shared" si="599"/>
        <v>0</v>
      </c>
      <c r="L4769" s="3">
        <f t="shared" si="600"/>
        <v>0</v>
      </c>
      <c r="M4769" s="3">
        <f t="shared" si="601"/>
        <v>0</v>
      </c>
      <c r="N4769" s="3">
        <f t="shared" si="602"/>
        <v>0</v>
      </c>
      <c r="O4769" s="3">
        <f t="shared" si="603"/>
        <v>0</v>
      </c>
      <c r="P4769" s="2">
        <f t="shared" si="596"/>
        <v>0</v>
      </c>
    </row>
    <row r="4770" spans="1:16">
      <c r="A4770" s="1">
        <v>4766</v>
      </c>
      <c r="G4770" s="3">
        <v>0</v>
      </c>
      <c r="H4770" s="2"/>
      <c r="I4770" s="3">
        <f t="shared" si="597"/>
        <v>0</v>
      </c>
      <c r="J4770" s="3">
        <f t="shared" si="598"/>
        <v>0</v>
      </c>
      <c r="K4770" s="3">
        <f t="shared" si="599"/>
        <v>0</v>
      </c>
      <c r="L4770" s="3">
        <f t="shared" si="600"/>
        <v>0</v>
      </c>
      <c r="M4770" s="3">
        <f t="shared" si="601"/>
        <v>0</v>
      </c>
      <c r="N4770" s="3">
        <f t="shared" si="602"/>
        <v>0</v>
      </c>
      <c r="O4770" s="3">
        <f t="shared" si="603"/>
        <v>0</v>
      </c>
      <c r="P4770" s="2">
        <f t="shared" si="596"/>
        <v>0</v>
      </c>
    </row>
    <row r="4771" spans="1:16">
      <c r="A4771" s="1">
        <v>4767</v>
      </c>
      <c r="G4771" s="3">
        <v>0</v>
      </c>
      <c r="H4771" s="2"/>
      <c r="I4771" s="3">
        <f t="shared" si="597"/>
        <v>0</v>
      </c>
      <c r="J4771" s="3">
        <f t="shared" si="598"/>
        <v>0</v>
      </c>
      <c r="K4771" s="3">
        <f t="shared" si="599"/>
        <v>0</v>
      </c>
      <c r="L4771" s="3">
        <f t="shared" si="600"/>
        <v>0</v>
      </c>
      <c r="M4771" s="3">
        <f t="shared" si="601"/>
        <v>0</v>
      </c>
      <c r="N4771" s="3">
        <f t="shared" si="602"/>
        <v>0</v>
      </c>
      <c r="O4771" s="3">
        <f t="shared" si="603"/>
        <v>0</v>
      </c>
      <c r="P4771" s="2">
        <f t="shared" si="596"/>
        <v>0</v>
      </c>
    </row>
    <row r="4772" spans="1:16">
      <c r="A4772" s="1">
        <v>4768</v>
      </c>
      <c r="G4772" s="3">
        <v>0</v>
      </c>
      <c r="H4772" s="2"/>
      <c r="I4772" s="3">
        <f t="shared" si="597"/>
        <v>0</v>
      </c>
      <c r="J4772" s="3">
        <f t="shared" si="598"/>
        <v>0</v>
      </c>
      <c r="K4772" s="3">
        <f t="shared" si="599"/>
        <v>0</v>
      </c>
      <c r="L4772" s="3">
        <f t="shared" si="600"/>
        <v>0</v>
      </c>
      <c r="M4772" s="3">
        <f t="shared" si="601"/>
        <v>0</v>
      </c>
      <c r="N4772" s="3">
        <f t="shared" si="602"/>
        <v>0</v>
      </c>
      <c r="O4772" s="3">
        <f t="shared" si="603"/>
        <v>0</v>
      </c>
      <c r="P4772" s="2">
        <f t="shared" si="596"/>
        <v>0</v>
      </c>
    </row>
    <row r="4773" spans="1:16">
      <c r="A4773" s="1">
        <v>4769</v>
      </c>
      <c r="G4773" s="3">
        <v>0</v>
      </c>
      <c r="H4773" s="2"/>
      <c r="I4773" s="3">
        <f t="shared" si="597"/>
        <v>0</v>
      </c>
      <c r="J4773" s="3">
        <f t="shared" si="598"/>
        <v>0</v>
      </c>
      <c r="K4773" s="3">
        <f t="shared" si="599"/>
        <v>0</v>
      </c>
      <c r="L4773" s="3">
        <f t="shared" si="600"/>
        <v>0</v>
      </c>
      <c r="M4773" s="3">
        <f t="shared" si="601"/>
        <v>0</v>
      </c>
      <c r="N4773" s="3">
        <f t="shared" si="602"/>
        <v>0</v>
      </c>
      <c r="O4773" s="3">
        <f t="shared" si="603"/>
        <v>0</v>
      </c>
      <c r="P4773" s="2">
        <f t="shared" si="596"/>
        <v>0</v>
      </c>
    </row>
    <row r="4774" spans="1:16">
      <c r="A4774" s="1">
        <v>4770</v>
      </c>
      <c r="G4774" s="3">
        <v>0</v>
      </c>
      <c r="H4774" s="2"/>
      <c r="I4774" s="3">
        <f t="shared" si="597"/>
        <v>0</v>
      </c>
      <c r="J4774" s="3">
        <f t="shared" si="598"/>
        <v>0</v>
      </c>
      <c r="K4774" s="3">
        <f t="shared" si="599"/>
        <v>0</v>
      </c>
      <c r="L4774" s="3">
        <f t="shared" si="600"/>
        <v>0</v>
      </c>
      <c r="M4774" s="3">
        <f t="shared" si="601"/>
        <v>0</v>
      </c>
      <c r="N4774" s="3">
        <f t="shared" si="602"/>
        <v>0</v>
      </c>
      <c r="O4774" s="3">
        <f t="shared" si="603"/>
        <v>0</v>
      </c>
      <c r="P4774" s="2">
        <f t="shared" si="596"/>
        <v>0</v>
      </c>
    </row>
    <row r="4775" spans="1:16">
      <c r="A4775" s="1">
        <v>4771</v>
      </c>
      <c r="G4775" s="3">
        <v>0</v>
      </c>
      <c r="H4775" s="2"/>
      <c r="I4775" s="3">
        <f t="shared" si="597"/>
        <v>0</v>
      </c>
      <c r="J4775" s="3">
        <f t="shared" si="598"/>
        <v>0</v>
      </c>
      <c r="K4775" s="3">
        <f t="shared" si="599"/>
        <v>0</v>
      </c>
      <c r="L4775" s="3">
        <f t="shared" si="600"/>
        <v>0</v>
      </c>
      <c r="M4775" s="3">
        <f t="shared" si="601"/>
        <v>0</v>
      </c>
      <c r="N4775" s="3">
        <f t="shared" si="602"/>
        <v>0</v>
      </c>
      <c r="O4775" s="3">
        <f t="shared" si="603"/>
        <v>0</v>
      </c>
      <c r="P4775" s="2">
        <f t="shared" si="596"/>
        <v>0</v>
      </c>
    </row>
    <row r="4776" spans="1:16">
      <c r="A4776" s="1">
        <v>4772</v>
      </c>
      <c r="G4776" s="3">
        <v>0</v>
      </c>
      <c r="H4776" s="2"/>
      <c r="I4776" s="3">
        <f t="shared" si="597"/>
        <v>0</v>
      </c>
      <c r="J4776" s="3">
        <f t="shared" si="598"/>
        <v>0</v>
      </c>
      <c r="K4776" s="3">
        <f t="shared" si="599"/>
        <v>0</v>
      </c>
      <c r="L4776" s="3">
        <f t="shared" si="600"/>
        <v>0</v>
      </c>
      <c r="M4776" s="3">
        <f t="shared" si="601"/>
        <v>0</v>
      </c>
      <c r="N4776" s="3">
        <f t="shared" si="602"/>
        <v>0</v>
      </c>
      <c r="O4776" s="3">
        <f t="shared" si="603"/>
        <v>0</v>
      </c>
      <c r="P4776" s="2">
        <f t="shared" si="596"/>
        <v>0</v>
      </c>
    </row>
    <row r="4777" spans="1:16">
      <c r="A4777" s="1">
        <v>4773</v>
      </c>
      <c r="G4777" s="3">
        <v>0</v>
      </c>
      <c r="H4777" s="2"/>
      <c r="I4777" s="3">
        <f t="shared" si="597"/>
        <v>0</v>
      </c>
      <c r="J4777" s="3">
        <f t="shared" si="598"/>
        <v>0</v>
      </c>
      <c r="K4777" s="3">
        <f t="shared" si="599"/>
        <v>0</v>
      </c>
      <c r="L4777" s="3">
        <f t="shared" si="600"/>
        <v>0</v>
      </c>
      <c r="M4777" s="3">
        <f t="shared" si="601"/>
        <v>0</v>
      </c>
      <c r="N4777" s="3">
        <f t="shared" si="602"/>
        <v>0</v>
      </c>
      <c r="O4777" s="3">
        <f t="shared" si="603"/>
        <v>0</v>
      </c>
      <c r="P4777" s="2">
        <f t="shared" si="596"/>
        <v>0</v>
      </c>
    </row>
    <row r="4778" spans="1:16">
      <c r="A4778" s="1">
        <v>4774</v>
      </c>
      <c r="G4778" s="3">
        <v>0</v>
      </c>
      <c r="H4778" s="2"/>
      <c r="I4778" s="3">
        <f t="shared" si="597"/>
        <v>0</v>
      </c>
      <c r="J4778" s="3">
        <f t="shared" si="598"/>
        <v>0</v>
      </c>
      <c r="K4778" s="3">
        <f t="shared" si="599"/>
        <v>0</v>
      </c>
      <c r="L4778" s="3">
        <f t="shared" si="600"/>
        <v>0</v>
      </c>
      <c r="M4778" s="3">
        <f t="shared" si="601"/>
        <v>0</v>
      </c>
      <c r="N4778" s="3">
        <f t="shared" si="602"/>
        <v>0</v>
      </c>
      <c r="O4778" s="3">
        <f t="shared" si="603"/>
        <v>0</v>
      </c>
      <c r="P4778" s="2">
        <f t="shared" si="596"/>
        <v>0</v>
      </c>
    </row>
    <row r="4779" spans="1:16">
      <c r="A4779" s="1">
        <v>4775</v>
      </c>
      <c r="G4779" s="3">
        <v>0</v>
      </c>
      <c r="H4779" s="2"/>
      <c r="I4779" s="3">
        <f t="shared" si="597"/>
        <v>0</v>
      </c>
      <c r="J4779" s="3">
        <f t="shared" si="598"/>
        <v>0</v>
      </c>
      <c r="K4779" s="3">
        <f t="shared" si="599"/>
        <v>0</v>
      </c>
      <c r="L4779" s="3">
        <f t="shared" si="600"/>
        <v>0</v>
      </c>
      <c r="M4779" s="3">
        <f t="shared" si="601"/>
        <v>0</v>
      </c>
      <c r="N4779" s="3">
        <f t="shared" si="602"/>
        <v>0</v>
      </c>
      <c r="O4779" s="3">
        <f t="shared" si="603"/>
        <v>0</v>
      </c>
      <c r="P4779" s="2">
        <f t="shared" si="596"/>
        <v>0</v>
      </c>
    </row>
    <row r="4780" spans="1:16">
      <c r="A4780" s="1">
        <v>4776</v>
      </c>
      <c r="G4780" s="3">
        <v>0</v>
      </c>
      <c r="H4780" s="2"/>
      <c r="I4780" s="3">
        <f t="shared" si="597"/>
        <v>0</v>
      </c>
      <c r="J4780" s="3">
        <f t="shared" si="598"/>
        <v>0</v>
      </c>
      <c r="K4780" s="3">
        <f t="shared" si="599"/>
        <v>0</v>
      </c>
      <c r="L4780" s="3">
        <f t="shared" si="600"/>
        <v>0</v>
      </c>
      <c r="M4780" s="3">
        <f t="shared" si="601"/>
        <v>0</v>
      </c>
      <c r="N4780" s="3">
        <f t="shared" si="602"/>
        <v>0</v>
      </c>
      <c r="O4780" s="3">
        <f t="shared" si="603"/>
        <v>0</v>
      </c>
      <c r="P4780" s="2">
        <f t="shared" si="596"/>
        <v>0</v>
      </c>
    </row>
    <row r="4781" spans="1:16">
      <c r="A4781" s="1">
        <v>4777</v>
      </c>
      <c r="G4781" s="3">
        <v>0</v>
      </c>
      <c r="H4781" s="2"/>
      <c r="I4781" s="3">
        <f t="shared" si="597"/>
        <v>0</v>
      </c>
      <c r="J4781" s="3">
        <f t="shared" si="598"/>
        <v>0</v>
      </c>
      <c r="K4781" s="3">
        <f t="shared" si="599"/>
        <v>0</v>
      </c>
      <c r="L4781" s="3">
        <f t="shared" si="600"/>
        <v>0</v>
      </c>
      <c r="M4781" s="3">
        <f t="shared" si="601"/>
        <v>0</v>
      </c>
      <c r="N4781" s="3">
        <f t="shared" si="602"/>
        <v>0</v>
      </c>
      <c r="O4781" s="3">
        <f t="shared" si="603"/>
        <v>0</v>
      </c>
      <c r="P4781" s="2">
        <f t="shared" si="596"/>
        <v>0</v>
      </c>
    </row>
    <row r="4782" spans="1:16">
      <c r="A4782" s="1">
        <v>4778</v>
      </c>
      <c r="G4782" s="3">
        <v>0</v>
      </c>
      <c r="H4782" s="2"/>
      <c r="I4782" s="3">
        <f t="shared" si="597"/>
        <v>0</v>
      </c>
      <c r="J4782" s="3">
        <f t="shared" si="598"/>
        <v>0</v>
      </c>
      <c r="K4782" s="3">
        <f t="shared" si="599"/>
        <v>0</v>
      </c>
      <c r="L4782" s="3">
        <f t="shared" si="600"/>
        <v>0</v>
      </c>
      <c r="M4782" s="3">
        <f t="shared" si="601"/>
        <v>0</v>
      </c>
      <c r="N4782" s="3">
        <f t="shared" si="602"/>
        <v>0</v>
      </c>
      <c r="O4782" s="3">
        <f t="shared" si="603"/>
        <v>0</v>
      </c>
      <c r="P4782" s="2">
        <f t="shared" si="596"/>
        <v>0</v>
      </c>
    </row>
    <row r="4783" spans="1:16">
      <c r="A4783" s="1">
        <v>4779</v>
      </c>
      <c r="G4783" s="3">
        <v>0</v>
      </c>
      <c r="H4783" s="2"/>
      <c r="I4783" s="3">
        <f t="shared" si="597"/>
        <v>0</v>
      </c>
      <c r="J4783" s="3">
        <f t="shared" si="598"/>
        <v>0</v>
      </c>
      <c r="K4783" s="3">
        <f t="shared" si="599"/>
        <v>0</v>
      </c>
      <c r="L4783" s="3">
        <f t="shared" si="600"/>
        <v>0</v>
      </c>
      <c r="M4783" s="3">
        <f t="shared" si="601"/>
        <v>0</v>
      </c>
      <c r="N4783" s="3">
        <f t="shared" si="602"/>
        <v>0</v>
      </c>
      <c r="O4783" s="3">
        <f t="shared" si="603"/>
        <v>0</v>
      </c>
      <c r="P4783" s="2">
        <f t="shared" si="596"/>
        <v>0</v>
      </c>
    </row>
    <row r="4784" spans="1:16">
      <c r="A4784" s="1">
        <v>4780</v>
      </c>
      <c r="G4784" s="3">
        <v>0</v>
      </c>
      <c r="H4784" s="2"/>
      <c r="I4784" s="3">
        <f t="shared" si="597"/>
        <v>0</v>
      </c>
      <c r="J4784" s="3">
        <f t="shared" si="598"/>
        <v>0</v>
      </c>
      <c r="K4784" s="3">
        <f t="shared" si="599"/>
        <v>0</v>
      </c>
      <c r="L4784" s="3">
        <f t="shared" si="600"/>
        <v>0</v>
      </c>
      <c r="M4784" s="3">
        <f t="shared" si="601"/>
        <v>0</v>
      </c>
      <c r="N4784" s="3">
        <f t="shared" si="602"/>
        <v>0</v>
      </c>
      <c r="O4784" s="3">
        <f t="shared" si="603"/>
        <v>0</v>
      </c>
      <c r="P4784" s="2">
        <f t="shared" si="596"/>
        <v>0</v>
      </c>
    </row>
    <row r="4785" spans="1:16">
      <c r="A4785" s="1">
        <v>4781</v>
      </c>
      <c r="G4785" s="3">
        <v>0</v>
      </c>
      <c r="H4785" s="2"/>
      <c r="I4785" s="3">
        <f t="shared" si="597"/>
        <v>0</v>
      </c>
      <c r="J4785" s="3">
        <f t="shared" si="598"/>
        <v>0</v>
      </c>
      <c r="K4785" s="3">
        <f t="shared" si="599"/>
        <v>0</v>
      </c>
      <c r="L4785" s="3">
        <f t="shared" si="600"/>
        <v>0</v>
      </c>
      <c r="M4785" s="3">
        <f t="shared" si="601"/>
        <v>0</v>
      </c>
      <c r="N4785" s="3">
        <f t="shared" si="602"/>
        <v>0</v>
      </c>
      <c r="O4785" s="3">
        <f t="shared" si="603"/>
        <v>0</v>
      </c>
      <c r="P4785" s="2">
        <f t="shared" si="596"/>
        <v>0</v>
      </c>
    </row>
    <row r="4786" spans="1:16">
      <c r="A4786" s="1">
        <v>4782</v>
      </c>
      <c r="G4786" s="3">
        <v>0</v>
      </c>
      <c r="H4786" s="2"/>
      <c r="I4786" s="3">
        <f t="shared" si="597"/>
        <v>0</v>
      </c>
      <c r="J4786" s="3">
        <f t="shared" si="598"/>
        <v>0</v>
      </c>
      <c r="K4786" s="3">
        <f t="shared" si="599"/>
        <v>0</v>
      </c>
      <c r="L4786" s="3">
        <f t="shared" si="600"/>
        <v>0</v>
      </c>
      <c r="M4786" s="3">
        <f t="shared" si="601"/>
        <v>0</v>
      </c>
      <c r="N4786" s="3">
        <f t="shared" si="602"/>
        <v>0</v>
      </c>
      <c r="O4786" s="3">
        <f t="shared" si="603"/>
        <v>0</v>
      </c>
      <c r="P4786" s="2">
        <f t="shared" si="596"/>
        <v>0</v>
      </c>
    </row>
    <row r="4787" spans="1:16">
      <c r="A4787" s="1">
        <v>4783</v>
      </c>
      <c r="G4787" s="3">
        <v>0</v>
      </c>
      <c r="H4787" s="2"/>
      <c r="I4787" s="3">
        <f t="shared" si="597"/>
        <v>0</v>
      </c>
      <c r="J4787" s="3">
        <f t="shared" si="598"/>
        <v>0</v>
      </c>
      <c r="K4787" s="3">
        <f t="shared" si="599"/>
        <v>0</v>
      </c>
      <c r="L4787" s="3">
        <f t="shared" si="600"/>
        <v>0</v>
      </c>
      <c r="M4787" s="3">
        <f t="shared" si="601"/>
        <v>0</v>
      </c>
      <c r="N4787" s="3">
        <f t="shared" si="602"/>
        <v>0</v>
      </c>
      <c r="O4787" s="3">
        <f t="shared" si="603"/>
        <v>0</v>
      </c>
      <c r="P4787" s="2">
        <f t="shared" si="596"/>
        <v>0</v>
      </c>
    </row>
    <row r="4788" spans="1:16">
      <c r="A4788" s="1">
        <v>4784</v>
      </c>
      <c r="G4788" s="3">
        <v>0</v>
      </c>
      <c r="H4788" s="2"/>
      <c r="I4788" s="3">
        <f t="shared" si="597"/>
        <v>0</v>
      </c>
      <c r="J4788" s="3">
        <f t="shared" si="598"/>
        <v>0</v>
      </c>
      <c r="K4788" s="3">
        <f t="shared" si="599"/>
        <v>0</v>
      </c>
      <c r="L4788" s="3">
        <f t="shared" si="600"/>
        <v>0</v>
      </c>
      <c r="M4788" s="3">
        <f t="shared" si="601"/>
        <v>0</v>
      </c>
      <c r="N4788" s="3">
        <f t="shared" si="602"/>
        <v>0</v>
      </c>
      <c r="O4788" s="3">
        <f t="shared" si="603"/>
        <v>0</v>
      </c>
      <c r="P4788" s="2">
        <f t="shared" si="596"/>
        <v>0</v>
      </c>
    </row>
    <row r="4789" spans="1:16">
      <c r="A4789" s="1">
        <v>4785</v>
      </c>
      <c r="G4789" s="3">
        <v>0</v>
      </c>
      <c r="H4789" s="2"/>
      <c r="I4789" s="3">
        <f t="shared" si="597"/>
        <v>0</v>
      </c>
      <c r="J4789" s="3">
        <f t="shared" si="598"/>
        <v>0</v>
      </c>
      <c r="K4789" s="3">
        <f t="shared" si="599"/>
        <v>0</v>
      </c>
      <c r="L4789" s="3">
        <f t="shared" si="600"/>
        <v>0</v>
      </c>
      <c r="M4789" s="3">
        <f t="shared" si="601"/>
        <v>0</v>
      </c>
      <c r="N4789" s="3">
        <f t="shared" si="602"/>
        <v>0</v>
      </c>
      <c r="O4789" s="3">
        <f t="shared" si="603"/>
        <v>0</v>
      </c>
      <c r="P4789" s="2">
        <f t="shared" si="596"/>
        <v>0</v>
      </c>
    </row>
    <row r="4790" spans="1:16">
      <c r="A4790" s="1">
        <v>4786</v>
      </c>
      <c r="G4790" s="3">
        <v>0</v>
      </c>
      <c r="H4790" s="2"/>
      <c r="I4790" s="3">
        <f t="shared" si="597"/>
        <v>0</v>
      </c>
      <c r="J4790" s="3">
        <f t="shared" si="598"/>
        <v>0</v>
      </c>
      <c r="K4790" s="3">
        <f t="shared" si="599"/>
        <v>0</v>
      </c>
      <c r="L4790" s="3">
        <f t="shared" si="600"/>
        <v>0</v>
      </c>
      <c r="M4790" s="3">
        <f t="shared" si="601"/>
        <v>0</v>
      </c>
      <c r="N4790" s="3">
        <f t="shared" si="602"/>
        <v>0</v>
      </c>
      <c r="O4790" s="3">
        <f t="shared" si="603"/>
        <v>0</v>
      </c>
      <c r="P4790" s="2">
        <f t="shared" si="596"/>
        <v>0</v>
      </c>
    </row>
    <row r="4791" spans="1:16">
      <c r="A4791" s="1">
        <v>4787</v>
      </c>
      <c r="G4791" s="3">
        <v>0</v>
      </c>
      <c r="H4791" s="2"/>
      <c r="I4791" s="3">
        <f t="shared" si="597"/>
        <v>0</v>
      </c>
      <c r="J4791" s="3">
        <f t="shared" si="598"/>
        <v>0</v>
      </c>
      <c r="K4791" s="3">
        <f t="shared" si="599"/>
        <v>0</v>
      </c>
      <c r="L4791" s="3">
        <f t="shared" si="600"/>
        <v>0</v>
      </c>
      <c r="M4791" s="3">
        <f t="shared" si="601"/>
        <v>0</v>
      </c>
      <c r="N4791" s="3">
        <f t="shared" si="602"/>
        <v>0</v>
      </c>
      <c r="O4791" s="3">
        <f t="shared" si="603"/>
        <v>0</v>
      </c>
      <c r="P4791" s="2">
        <f t="shared" si="596"/>
        <v>0</v>
      </c>
    </row>
    <row r="4792" spans="1:16">
      <c r="A4792" s="1">
        <v>4788</v>
      </c>
      <c r="G4792" s="3">
        <v>0</v>
      </c>
      <c r="H4792" s="2"/>
      <c r="I4792" s="3">
        <f t="shared" si="597"/>
        <v>0</v>
      </c>
      <c r="J4792" s="3">
        <f t="shared" si="598"/>
        <v>0</v>
      </c>
      <c r="K4792" s="3">
        <f t="shared" si="599"/>
        <v>0</v>
      </c>
      <c r="L4792" s="3">
        <f t="shared" si="600"/>
        <v>0</v>
      </c>
      <c r="M4792" s="3">
        <f t="shared" si="601"/>
        <v>0</v>
      </c>
      <c r="N4792" s="3">
        <f t="shared" si="602"/>
        <v>0</v>
      </c>
      <c r="O4792" s="3">
        <f t="shared" si="603"/>
        <v>0</v>
      </c>
      <c r="P4792" s="2">
        <f t="shared" si="596"/>
        <v>0</v>
      </c>
    </row>
    <row r="4793" spans="1:16">
      <c r="A4793" s="1">
        <v>4789</v>
      </c>
      <c r="G4793" s="3">
        <v>0</v>
      </c>
      <c r="H4793" s="2"/>
      <c r="I4793" s="3">
        <f t="shared" si="597"/>
        <v>0</v>
      </c>
      <c r="J4793" s="3">
        <f t="shared" si="598"/>
        <v>0</v>
      </c>
      <c r="K4793" s="3">
        <f t="shared" si="599"/>
        <v>0</v>
      </c>
      <c r="L4793" s="3">
        <f t="shared" si="600"/>
        <v>0</v>
      </c>
      <c r="M4793" s="3">
        <f t="shared" si="601"/>
        <v>0</v>
      </c>
      <c r="N4793" s="3">
        <f t="shared" si="602"/>
        <v>0</v>
      </c>
      <c r="O4793" s="3">
        <f t="shared" si="603"/>
        <v>0</v>
      </c>
      <c r="P4793" s="2">
        <f t="shared" si="596"/>
        <v>0</v>
      </c>
    </row>
    <row r="4794" spans="1:16">
      <c r="A4794" s="1">
        <v>4790</v>
      </c>
      <c r="G4794" s="3">
        <v>0</v>
      </c>
      <c r="H4794" s="2"/>
      <c r="I4794" s="3">
        <f t="shared" si="597"/>
        <v>0</v>
      </c>
      <c r="J4794" s="3">
        <f t="shared" si="598"/>
        <v>0</v>
      </c>
      <c r="K4794" s="3">
        <f t="shared" si="599"/>
        <v>0</v>
      </c>
      <c r="L4794" s="3">
        <f t="shared" si="600"/>
        <v>0</v>
      </c>
      <c r="M4794" s="3">
        <f t="shared" si="601"/>
        <v>0</v>
      </c>
      <c r="N4794" s="3">
        <f t="shared" si="602"/>
        <v>0</v>
      </c>
      <c r="O4794" s="3">
        <f t="shared" si="603"/>
        <v>0</v>
      </c>
      <c r="P4794" s="2">
        <f t="shared" si="596"/>
        <v>0</v>
      </c>
    </row>
    <row r="4795" spans="1:16">
      <c r="A4795" s="1">
        <v>4791</v>
      </c>
      <c r="G4795" s="3">
        <v>0</v>
      </c>
      <c r="H4795" s="2"/>
      <c r="I4795" s="3">
        <f t="shared" si="597"/>
        <v>0</v>
      </c>
      <c r="J4795" s="3">
        <f t="shared" si="598"/>
        <v>0</v>
      </c>
      <c r="K4795" s="3">
        <f t="shared" si="599"/>
        <v>0</v>
      </c>
      <c r="L4795" s="3">
        <f t="shared" si="600"/>
        <v>0</v>
      </c>
      <c r="M4795" s="3">
        <f t="shared" si="601"/>
        <v>0</v>
      </c>
      <c r="N4795" s="3">
        <f t="shared" si="602"/>
        <v>0</v>
      </c>
      <c r="O4795" s="3">
        <f t="shared" si="603"/>
        <v>0</v>
      </c>
      <c r="P4795" s="2">
        <f t="shared" si="596"/>
        <v>0</v>
      </c>
    </row>
    <row r="4796" spans="1:16">
      <c r="A4796" s="1">
        <v>4792</v>
      </c>
      <c r="G4796" s="3">
        <v>0</v>
      </c>
      <c r="H4796" s="2"/>
      <c r="I4796" s="3">
        <f t="shared" si="597"/>
        <v>0</v>
      </c>
      <c r="J4796" s="3">
        <f t="shared" si="598"/>
        <v>0</v>
      </c>
      <c r="K4796" s="3">
        <f t="shared" si="599"/>
        <v>0</v>
      </c>
      <c r="L4796" s="3">
        <f t="shared" si="600"/>
        <v>0</v>
      </c>
      <c r="M4796" s="3">
        <f t="shared" si="601"/>
        <v>0</v>
      </c>
      <c r="N4796" s="3">
        <f t="shared" si="602"/>
        <v>0</v>
      </c>
      <c r="O4796" s="3">
        <f t="shared" si="603"/>
        <v>0</v>
      </c>
      <c r="P4796" s="2">
        <f t="shared" si="596"/>
        <v>0</v>
      </c>
    </row>
    <row r="4797" spans="1:16">
      <c r="A4797" s="1">
        <v>4793</v>
      </c>
      <c r="G4797" s="3">
        <v>0</v>
      </c>
      <c r="H4797" s="2"/>
      <c r="I4797" s="3">
        <f t="shared" si="597"/>
        <v>0</v>
      </c>
      <c r="J4797" s="3">
        <f t="shared" si="598"/>
        <v>0</v>
      </c>
      <c r="K4797" s="3">
        <f t="shared" si="599"/>
        <v>0</v>
      </c>
      <c r="L4797" s="3">
        <f t="shared" si="600"/>
        <v>0</v>
      </c>
      <c r="M4797" s="3">
        <f t="shared" si="601"/>
        <v>0</v>
      </c>
      <c r="N4797" s="3">
        <f t="shared" si="602"/>
        <v>0</v>
      </c>
      <c r="O4797" s="3">
        <f t="shared" si="603"/>
        <v>0</v>
      </c>
      <c r="P4797" s="2">
        <f t="shared" si="596"/>
        <v>0</v>
      </c>
    </row>
    <row r="4798" spans="1:16">
      <c r="A4798" s="1">
        <v>4794</v>
      </c>
      <c r="G4798" s="3">
        <v>0</v>
      </c>
      <c r="H4798" s="2"/>
      <c r="I4798" s="3">
        <f t="shared" si="597"/>
        <v>0</v>
      </c>
      <c r="J4798" s="3">
        <f t="shared" si="598"/>
        <v>0</v>
      </c>
      <c r="K4798" s="3">
        <f t="shared" si="599"/>
        <v>0</v>
      </c>
      <c r="L4798" s="3">
        <f t="shared" si="600"/>
        <v>0</v>
      </c>
      <c r="M4798" s="3">
        <f t="shared" si="601"/>
        <v>0</v>
      </c>
      <c r="N4798" s="3">
        <f t="shared" si="602"/>
        <v>0</v>
      </c>
      <c r="O4798" s="3">
        <f t="shared" si="603"/>
        <v>0</v>
      </c>
      <c r="P4798" s="2">
        <f t="shared" si="596"/>
        <v>0</v>
      </c>
    </row>
    <row r="4799" spans="1:16">
      <c r="A4799" s="1">
        <v>4795</v>
      </c>
      <c r="G4799" s="3">
        <v>0</v>
      </c>
      <c r="H4799" s="2"/>
      <c r="I4799" s="3">
        <f t="shared" si="597"/>
        <v>0</v>
      </c>
      <c r="J4799" s="3">
        <f t="shared" si="598"/>
        <v>0</v>
      </c>
      <c r="K4799" s="3">
        <f t="shared" si="599"/>
        <v>0</v>
      </c>
      <c r="L4799" s="3">
        <f t="shared" si="600"/>
        <v>0</v>
      </c>
      <c r="M4799" s="3">
        <f t="shared" si="601"/>
        <v>0</v>
      </c>
      <c r="N4799" s="3">
        <f t="shared" si="602"/>
        <v>0</v>
      </c>
      <c r="O4799" s="3">
        <f t="shared" si="603"/>
        <v>0</v>
      </c>
      <c r="P4799" s="2">
        <f t="shared" si="596"/>
        <v>0</v>
      </c>
    </row>
    <row r="4800" spans="1:16">
      <c r="A4800" s="1">
        <v>4796</v>
      </c>
      <c r="G4800" s="3">
        <v>0</v>
      </c>
      <c r="H4800" s="2"/>
      <c r="I4800" s="3">
        <f t="shared" si="597"/>
        <v>0</v>
      </c>
      <c r="J4800" s="3">
        <f t="shared" si="598"/>
        <v>0</v>
      </c>
      <c r="K4800" s="3">
        <f t="shared" si="599"/>
        <v>0</v>
      </c>
      <c r="L4800" s="3">
        <f t="shared" si="600"/>
        <v>0</v>
      </c>
      <c r="M4800" s="3">
        <f t="shared" si="601"/>
        <v>0</v>
      </c>
      <c r="N4800" s="3">
        <f t="shared" si="602"/>
        <v>0</v>
      </c>
      <c r="O4800" s="3">
        <f t="shared" si="603"/>
        <v>0</v>
      </c>
      <c r="P4800" s="2">
        <f t="shared" si="596"/>
        <v>0</v>
      </c>
    </row>
    <row r="4801" spans="1:16">
      <c r="A4801" s="1">
        <v>4797</v>
      </c>
      <c r="G4801" s="3">
        <v>0</v>
      </c>
      <c r="H4801" s="2"/>
      <c r="I4801" s="3">
        <f t="shared" si="597"/>
        <v>0</v>
      </c>
      <c r="J4801" s="3">
        <f t="shared" si="598"/>
        <v>0</v>
      </c>
      <c r="K4801" s="3">
        <f t="shared" si="599"/>
        <v>0</v>
      </c>
      <c r="L4801" s="3">
        <f t="shared" si="600"/>
        <v>0</v>
      </c>
      <c r="M4801" s="3">
        <f t="shared" si="601"/>
        <v>0</v>
      </c>
      <c r="N4801" s="3">
        <f t="shared" si="602"/>
        <v>0</v>
      </c>
      <c r="O4801" s="3">
        <f t="shared" si="603"/>
        <v>0</v>
      </c>
      <c r="P4801" s="2">
        <f t="shared" si="596"/>
        <v>0</v>
      </c>
    </row>
    <row r="4802" spans="1:16">
      <c r="A4802" s="1">
        <v>4798</v>
      </c>
      <c r="G4802" s="3">
        <v>0</v>
      </c>
      <c r="H4802" s="2"/>
      <c r="I4802" s="3">
        <f t="shared" si="597"/>
        <v>0</v>
      </c>
      <c r="J4802" s="3">
        <f t="shared" si="598"/>
        <v>0</v>
      </c>
      <c r="K4802" s="3">
        <f t="shared" si="599"/>
        <v>0</v>
      </c>
      <c r="L4802" s="3">
        <f t="shared" si="600"/>
        <v>0</v>
      </c>
      <c r="M4802" s="3">
        <f t="shared" si="601"/>
        <v>0</v>
      </c>
      <c r="N4802" s="3">
        <f t="shared" si="602"/>
        <v>0</v>
      </c>
      <c r="O4802" s="3">
        <f t="shared" si="603"/>
        <v>0</v>
      </c>
      <c r="P4802" s="2">
        <f t="shared" si="596"/>
        <v>0</v>
      </c>
    </row>
    <row r="4803" spans="1:16">
      <c r="A4803" s="1">
        <v>4799</v>
      </c>
      <c r="G4803" s="3">
        <v>0</v>
      </c>
      <c r="H4803" s="2"/>
      <c r="I4803" s="3">
        <f t="shared" si="597"/>
        <v>0</v>
      </c>
      <c r="J4803" s="3">
        <f t="shared" si="598"/>
        <v>0</v>
      </c>
      <c r="K4803" s="3">
        <f t="shared" si="599"/>
        <v>0</v>
      </c>
      <c r="L4803" s="3">
        <f t="shared" si="600"/>
        <v>0</v>
      </c>
      <c r="M4803" s="3">
        <f t="shared" si="601"/>
        <v>0</v>
      </c>
      <c r="N4803" s="3">
        <f t="shared" si="602"/>
        <v>0</v>
      </c>
      <c r="O4803" s="3">
        <f t="shared" si="603"/>
        <v>0</v>
      </c>
      <c r="P4803" s="2">
        <f t="shared" si="596"/>
        <v>0</v>
      </c>
    </row>
    <row r="4804" spans="1:16">
      <c r="A4804" s="1">
        <v>4800</v>
      </c>
      <c r="G4804" s="3">
        <v>0</v>
      </c>
      <c r="H4804" s="2"/>
      <c r="I4804" s="3">
        <f t="shared" si="597"/>
        <v>0</v>
      </c>
      <c r="J4804" s="3">
        <f t="shared" si="598"/>
        <v>0</v>
      </c>
      <c r="K4804" s="3">
        <f t="shared" si="599"/>
        <v>0</v>
      </c>
      <c r="L4804" s="3">
        <f t="shared" si="600"/>
        <v>0</v>
      </c>
      <c r="M4804" s="3">
        <f t="shared" si="601"/>
        <v>0</v>
      </c>
      <c r="N4804" s="3">
        <f t="shared" si="602"/>
        <v>0</v>
      </c>
      <c r="O4804" s="3">
        <f t="shared" si="603"/>
        <v>0</v>
      </c>
      <c r="P4804" s="2">
        <f t="shared" si="596"/>
        <v>0</v>
      </c>
    </row>
    <row r="4805" spans="1:16">
      <c r="A4805" s="1">
        <v>4801</v>
      </c>
      <c r="G4805" s="3">
        <v>0</v>
      </c>
      <c r="H4805" s="2"/>
      <c r="I4805" s="3">
        <f t="shared" si="597"/>
        <v>0</v>
      </c>
      <c r="J4805" s="3">
        <f t="shared" si="598"/>
        <v>0</v>
      </c>
      <c r="K4805" s="3">
        <f t="shared" si="599"/>
        <v>0</v>
      </c>
      <c r="L4805" s="3">
        <f t="shared" si="600"/>
        <v>0</v>
      </c>
      <c r="M4805" s="3">
        <f t="shared" si="601"/>
        <v>0</v>
      </c>
      <c r="N4805" s="3">
        <f t="shared" si="602"/>
        <v>0</v>
      </c>
      <c r="O4805" s="3">
        <f t="shared" si="603"/>
        <v>0</v>
      </c>
      <c r="P4805" s="2">
        <f t="shared" ref="P4805:P4868" si="604">O4805</f>
        <v>0</v>
      </c>
    </row>
    <row r="4806" spans="1:16">
      <c r="A4806" s="1">
        <v>4802</v>
      </c>
      <c r="G4806" s="3">
        <v>0</v>
      </c>
      <c r="H4806" s="2"/>
      <c r="I4806" s="3">
        <f t="shared" si="597"/>
        <v>0</v>
      </c>
      <c r="J4806" s="3">
        <f t="shared" si="598"/>
        <v>0</v>
      </c>
      <c r="K4806" s="3">
        <f t="shared" si="599"/>
        <v>0</v>
      </c>
      <c r="L4806" s="3">
        <f t="shared" si="600"/>
        <v>0</v>
      </c>
      <c r="M4806" s="3">
        <f t="shared" si="601"/>
        <v>0</v>
      </c>
      <c r="N4806" s="3">
        <f t="shared" si="602"/>
        <v>0</v>
      </c>
      <c r="O4806" s="3">
        <f t="shared" si="603"/>
        <v>0</v>
      </c>
      <c r="P4806" s="2">
        <f t="shared" si="604"/>
        <v>0</v>
      </c>
    </row>
    <row r="4807" spans="1:16">
      <c r="A4807" s="1">
        <v>4803</v>
      </c>
      <c r="G4807" s="3">
        <v>0</v>
      </c>
      <c r="H4807" s="2"/>
      <c r="I4807" s="3">
        <f t="shared" si="597"/>
        <v>0</v>
      </c>
      <c r="J4807" s="3">
        <f t="shared" si="598"/>
        <v>0</v>
      </c>
      <c r="K4807" s="3">
        <f t="shared" si="599"/>
        <v>0</v>
      </c>
      <c r="L4807" s="3">
        <f t="shared" si="600"/>
        <v>0</v>
      </c>
      <c r="M4807" s="3">
        <f t="shared" si="601"/>
        <v>0</v>
      </c>
      <c r="N4807" s="3">
        <f t="shared" si="602"/>
        <v>0</v>
      </c>
      <c r="O4807" s="3">
        <f t="shared" si="603"/>
        <v>0</v>
      </c>
      <c r="P4807" s="2">
        <f t="shared" si="604"/>
        <v>0</v>
      </c>
    </row>
    <row r="4808" spans="1:16">
      <c r="A4808" s="1">
        <v>4804</v>
      </c>
      <c r="G4808" s="3">
        <v>0</v>
      </c>
      <c r="H4808" s="2"/>
      <c r="I4808" s="3">
        <f t="shared" si="597"/>
        <v>0</v>
      </c>
      <c r="J4808" s="3">
        <f t="shared" si="598"/>
        <v>0</v>
      </c>
      <c r="K4808" s="3">
        <f t="shared" si="599"/>
        <v>0</v>
      </c>
      <c r="L4808" s="3">
        <f t="shared" si="600"/>
        <v>0</v>
      </c>
      <c r="M4808" s="3">
        <f t="shared" si="601"/>
        <v>0</v>
      </c>
      <c r="N4808" s="3">
        <f t="shared" si="602"/>
        <v>0</v>
      </c>
      <c r="O4808" s="3">
        <f t="shared" si="603"/>
        <v>0</v>
      </c>
      <c r="P4808" s="2">
        <f t="shared" si="604"/>
        <v>0</v>
      </c>
    </row>
    <row r="4809" spans="1:16">
      <c r="A4809" s="1">
        <v>4805</v>
      </c>
      <c r="G4809" s="3">
        <v>0</v>
      </c>
      <c r="H4809" s="2"/>
      <c r="I4809" s="3">
        <f t="shared" si="597"/>
        <v>0</v>
      </c>
      <c r="J4809" s="3">
        <f t="shared" si="598"/>
        <v>0</v>
      </c>
      <c r="K4809" s="3">
        <f t="shared" si="599"/>
        <v>0</v>
      </c>
      <c r="L4809" s="3">
        <f t="shared" si="600"/>
        <v>0</v>
      </c>
      <c r="M4809" s="3">
        <f t="shared" si="601"/>
        <v>0</v>
      </c>
      <c r="N4809" s="3">
        <f t="shared" si="602"/>
        <v>0</v>
      </c>
      <c r="O4809" s="3">
        <f t="shared" si="603"/>
        <v>0</v>
      </c>
      <c r="P4809" s="2">
        <f t="shared" si="604"/>
        <v>0</v>
      </c>
    </row>
    <row r="4810" spans="1:16">
      <c r="A4810" s="1">
        <v>4806</v>
      </c>
      <c r="G4810" s="3">
        <v>0</v>
      </c>
      <c r="H4810" s="2"/>
      <c r="I4810" s="3">
        <f t="shared" si="597"/>
        <v>0</v>
      </c>
      <c r="J4810" s="3">
        <f t="shared" si="598"/>
        <v>0</v>
      </c>
      <c r="K4810" s="3">
        <f t="shared" si="599"/>
        <v>0</v>
      </c>
      <c r="L4810" s="3">
        <f t="shared" si="600"/>
        <v>0</v>
      </c>
      <c r="M4810" s="3">
        <f t="shared" si="601"/>
        <v>0</v>
      </c>
      <c r="N4810" s="3">
        <f t="shared" si="602"/>
        <v>0</v>
      </c>
      <c r="O4810" s="3">
        <f t="shared" si="603"/>
        <v>0</v>
      </c>
      <c r="P4810" s="2">
        <f t="shared" si="604"/>
        <v>0</v>
      </c>
    </row>
    <row r="4811" spans="1:16">
      <c r="A4811" s="1">
        <v>4807</v>
      </c>
      <c r="G4811" s="3">
        <v>0</v>
      </c>
      <c r="H4811" s="2"/>
      <c r="I4811" s="3">
        <f t="shared" si="597"/>
        <v>0</v>
      </c>
      <c r="J4811" s="3">
        <f t="shared" si="598"/>
        <v>0</v>
      </c>
      <c r="K4811" s="3">
        <f t="shared" si="599"/>
        <v>0</v>
      </c>
      <c r="L4811" s="3">
        <f t="shared" si="600"/>
        <v>0</v>
      </c>
      <c r="M4811" s="3">
        <f t="shared" si="601"/>
        <v>0</v>
      </c>
      <c r="N4811" s="3">
        <f t="shared" si="602"/>
        <v>0</v>
      </c>
      <c r="O4811" s="3">
        <f t="shared" si="603"/>
        <v>0</v>
      </c>
      <c r="P4811" s="2">
        <f t="shared" si="604"/>
        <v>0</v>
      </c>
    </row>
    <row r="4812" spans="1:16">
      <c r="A4812" s="1">
        <v>4808</v>
      </c>
      <c r="G4812" s="3">
        <v>0</v>
      </c>
      <c r="H4812" s="2"/>
      <c r="I4812" s="3">
        <f t="shared" si="597"/>
        <v>0</v>
      </c>
      <c r="J4812" s="3">
        <f t="shared" si="598"/>
        <v>0</v>
      </c>
      <c r="K4812" s="3">
        <f t="shared" si="599"/>
        <v>0</v>
      </c>
      <c r="L4812" s="3">
        <f t="shared" si="600"/>
        <v>0</v>
      </c>
      <c r="M4812" s="3">
        <f t="shared" si="601"/>
        <v>0</v>
      </c>
      <c r="N4812" s="3">
        <f t="shared" si="602"/>
        <v>0</v>
      </c>
      <c r="O4812" s="3">
        <f t="shared" si="603"/>
        <v>0</v>
      </c>
      <c r="P4812" s="2">
        <f t="shared" si="604"/>
        <v>0</v>
      </c>
    </row>
    <row r="4813" spans="1:16">
      <c r="A4813" s="1">
        <v>4809</v>
      </c>
      <c r="G4813" s="3">
        <v>0</v>
      </c>
      <c r="H4813" s="2"/>
      <c r="I4813" s="3">
        <f t="shared" si="597"/>
        <v>0</v>
      </c>
      <c r="J4813" s="3">
        <f t="shared" si="598"/>
        <v>0</v>
      </c>
      <c r="K4813" s="3">
        <f t="shared" si="599"/>
        <v>0</v>
      </c>
      <c r="L4813" s="3">
        <f t="shared" si="600"/>
        <v>0</v>
      </c>
      <c r="M4813" s="3">
        <f t="shared" si="601"/>
        <v>0</v>
      </c>
      <c r="N4813" s="3">
        <f t="shared" si="602"/>
        <v>0</v>
      </c>
      <c r="O4813" s="3">
        <f t="shared" si="603"/>
        <v>0</v>
      </c>
      <c r="P4813" s="2">
        <f t="shared" si="604"/>
        <v>0</v>
      </c>
    </row>
    <row r="4814" spans="1:16">
      <c r="A4814" s="1">
        <v>4810</v>
      </c>
      <c r="G4814" s="3">
        <v>0</v>
      </c>
      <c r="H4814" s="2"/>
      <c r="I4814" s="3">
        <f t="shared" si="597"/>
        <v>0</v>
      </c>
      <c r="J4814" s="3">
        <f t="shared" si="598"/>
        <v>0</v>
      </c>
      <c r="K4814" s="3">
        <f t="shared" si="599"/>
        <v>0</v>
      </c>
      <c r="L4814" s="3">
        <f t="shared" si="600"/>
        <v>0</v>
      </c>
      <c r="M4814" s="3">
        <f t="shared" si="601"/>
        <v>0</v>
      </c>
      <c r="N4814" s="3">
        <f t="shared" si="602"/>
        <v>0</v>
      </c>
      <c r="O4814" s="3">
        <f t="shared" si="603"/>
        <v>0</v>
      </c>
      <c r="P4814" s="2">
        <f t="shared" si="604"/>
        <v>0</v>
      </c>
    </row>
    <row r="4815" spans="1:16">
      <c r="A4815" s="1">
        <v>4811</v>
      </c>
      <c r="G4815" s="3">
        <v>0</v>
      </c>
      <c r="H4815" s="2"/>
      <c r="I4815" s="3">
        <f t="shared" si="597"/>
        <v>0</v>
      </c>
      <c r="J4815" s="3">
        <f t="shared" si="598"/>
        <v>0</v>
      </c>
      <c r="K4815" s="3">
        <f t="shared" si="599"/>
        <v>0</v>
      </c>
      <c r="L4815" s="3">
        <f t="shared" si="600"/>
        <v>0</v>
      </c>
      <c r="M4815" s="3">
        <f t="shared" si="601"/>
        <v>0</v>
      </c>
      <c r="N4815" s="3">
        <f t="shared" si="602"/>
        <v>0</v>
      </c>
      <c r="O4815" s="3">
        <f t="shared" si="603"/>
        <v>0</v>
      </c>
      <c r="P4815" s="2">
        <f t="shared" si="604"/>
        <v>0</v>
      </c>
    </row>
    <row r="4816" spans="1:16">
      <c r="A4816" s="1">
        <v>4812</v>
      </c>
      <c r="G4816" s="3">
        <v>0</v>
      </c>
      <c r="H4816" s="2"/>
      <c r="I4816" s="3">
        <f t="shared" si="597"/>
        <v>0</v>
      </c>
      <c r="J4816" s="3">
        <f t="shared" si="598"/>
        <v>0</v>
      </c>
      <c r="K4816" s="3">
        <f t="shared" si="599"/>
        <v>0</v>
      </c>
      <c r="L4816" s="3">
        <f t="shared" si="600"/>
        <v>0</v>
      </c>
      <c r="M4816" s="3">
        <f t="shared" si="601"/>
        <v>0</v>
      </c>
      <c r="N4816" s="3">
        <f t="shared" si="602"/>
        <v>0</v>
      </c>
      <c r="O4816" s="3">
        <f t="shared" si="603"/>
        <v>0</v>
      </c>
      <c r="P4816" s="2">
        <f t="shared" si="604"/>
        <v>0</v>
      </c>
    </row>
    <row r="4817" spans="1:16">
      <c r="A4817" s="1">
        <v>4813</v>
      </c>
      <c r="G4817" s="3">
        <v>0</v>
      </c>
      <c r="H4817" s="2"/>
      <c r="I4817" s="3">
        <f t="shared" si="597"/>
        <v>0</v>
      </c>
      <c r="J4817" s="3">
        <f t="shared" si="598"/>
        <v>0</v>
      </c>
      <c r="K4817" s="3">
        <f t="shared" si="599"/>
        <v>0</v>
      </c>
      <c r="L4817" s="3">
        <f t="shared" si="600"/>
        <v>0</v>
      </c>
      <c r="M4817" s="3">
        <f t="shared" si="601"/>
        <v>0</v>
      </c>
      <c r="N4817" s="3">
        <f t="shared" si="602"/>
        <v>0</v>
      </c>
      <c r="O4817" s="3">
        <f t="shared" si="603"/>
        <v>0</v>
      </c>
      <c r="P4817" s="2">
        <f t="shared" si="604"/>
        <v>0</v>
      </c>
    </row>
    <row r="4818" spans="1:16">
      <c r="A4818" s="1">
        <v>4814</v>
      </c>
      <c r="G4818" s="3">
        <v>0</v>
      </c>
      <c r="H4818" s="2"/>
      <c r="I4818" s="3">
        <f t="shared" si="597"/>
        <v>0</v>
      </c>
      <c r="J4818" s="3">
        <f t="shared" si="598"/>
        <v>0</v>
      </c>
      <c r="K4818" s="3">
        <f t="shared" si="599"/>
        <v>0</v>
      </c>
      <c r="L4818" s="3">
        <f t="shared" si="600"/>
        <v>0</v>
      </c>
      <c r="M4818" s="3">
        <f t="shared" si="601"/>
        <v>0</v>
      </c>
      <c r="N4818" s="3">
        <f t="shared" si="602"/>
        <v>0</v>
      </c>
      <c r="O4818" s="3">
        <f t="shared" si="603"/>
        <v>0</v>
      </c>
      <c r="P4818" s="2">
        <f t="shared" si="604"/>
        <v>0</v>
      </c>
    </row>
    <row r="4819" spans="1:16">
      <c r="A4819" s="1">
        <v>4815</v>
      </c>
      <c r="G4819" s="3">
        <v>0</v>
      </c>
      <c r="H4819" s="2"/>
      <c r="I4819" s="3">
        <f t="shared" si="597"/>
        <v>0</v>
      </c>
      <c r="J4819" s="3">
        <f t="shared" si="598"/>
        <v>0</v>
      </c>
      <c r="K4819" s="3">
        <f t="shared" si="599"/>
        <v>0</v>
      </c>
      <c r="L4819" s="3">
        <f t="shared" si="600"/>
        <v>0</v>
      </c>
      <c r="M4819" s="3">
        <f t="shared" si="601"/>
        <v>0</v>
      </c>
      <c r="N4819" s="3">
        <f t="shared" si="602"/>
        <v>0</v>
      </c>
      <c r="O4819" s="3">
        <f t="shared" si="603"/>
        <v>0</v>
      </c>
      <c r="P4819" s="2">
        <f t="shared" si="604"/>
        <v>0</v>
      </c>
    </row>
    <row r="4820" spans="1:16">
      <c r="A4820" s="1">
        <v>4816</v>
      </c>
      <c r="G4820" s="3">
        <v>0</v>
      </c>
      <c r="H4820" s="2"/>
      <c r="I4820" s="3">
        <f t="shared" si="597"/>
        <v>0</v>
      </c>
      <c r="J4820" s="3">
        <f t="shared" si="598"/>
        <v>0</v>
      </c>
      <c r="K4820" s="3">
        <f t="shared" si="599"/>
        <v>0</v>
      </c>
      <c r="L4820" s="3">
        <f t="shared" si="600"/>
        <v>0</v>
      </c>
      <c r="M4820" s="3">
        <f t="shared" si="601"/>
        <v>0</v>
      </c>
      <c r="N4820" s="3">
        <f t="shared" si="602"/>
        <v>0</v>
      </c>
      <c r="O4820" s="3">
        <f t="shared" si="603"/>
        <v>0</v>
      </c>
      <c r="P4820" s="2">
        <f t="shared" si="604"/>
        <v>0</v>
      </c>
    </row>
    <row r="4821" spans="1:16">
      <c r="A4821" s="1">
        <v>4817</v>
      </c>
      <c r="G4821" s="3">
        <v>0</v>
      </c>
      <c r="H4821" s="2"/>
      <c r="I4821" s="3">
        <f t="shared" si="597"/>
        <v>0</v>
      </c>
      <c r="J4821" s="3">
        <f t="shared" si="598"/>
        <v>0</v>
      </c>
      <c r="K4821" s="3">
        <f t="shared" si="599"/>
        <v>0</v>
      </c>
      <c r="L4821" s="3">
        <f t="shared" si="600"/>
        <v>0</v>
      </c>
      <c r="M4821" s="3">
        <f t="shared" si="601"/>
        <v>0</v>
      </c>
      <c r="N4821" s="3">
        <f t="shared" si="602"/>
        <v>0</v>
      </c>
      <c r="O4821" s="3">
        <f t="shared" si="603"/>
        <v>0</v>
      </c>
      <c r="P4821" s="2">
        <f t="shared" si="604"/>
        <v>0</v>
      </c>
    </row>
    <row r="4822" spans="1:16">
      <c r="A4822" s="1">
        <v>4818</v>
      </c>
      <c r="G4822" s="3">
        <v>0</v>
      </c>
      <c r="H4822" s="2"/>
      <c r="I4822" s="3">
        <f t="shared" si="597"/>
        <v>0</v>
      </c>
      <c r="J4822" s="3">
        <f t="shared" si="598"/>
        <v>0</v>
      </c>
      <c r="K4822" s="3">
        <f t="shared" si="599"/>
        <v>0</v>
      </c>
      <c r="L4822" s="3">
        <f t="shared" si="600"/>
        <v>0</v>
      </c>
      <c r="M4822" s="3">
        <f t="shared" si="601"/>
        <v>0</v>
      </c>
      <c r="N4822" s="3">
        <f t="shared" si="602"/>
        <v>0</v>
      </c>
      <c r="O4822" s="3">
        <f t="shared" si="603"/>
        <v>0</v>
      </c>
      <c r="P4822" s="2">
        <f t="shared" si="604"/>
        <v>0</v>
      </c>
    </row>
    <row r="4823" spans="1:16">
      <c r="A4823" s="1">
        <v>4819</v>
      </c>
      <c r="G4823" s="3">
        <v>0</v>
      </c>
      <c r="H4823" s="2"/>
      <c r="I4823" s="3">
        <f t="shared" si="597"/>
        <v>0</v>
      </c>
      <c r="J4823" s="3">
        <f t="shared" si="598"/>
        <v>0</v>
      </c>
      <c r="K4823" s="3">
        <f t="shared" si="599"/>
        <v>0</v>
      </c>
      <c r="L4823" s="3">
        <f t="shared" si="600"/>
        <v>0</v>
      </c>
      <c r="M4823" s="3">
        <f t="shared" si="601"/>
        <v>0</v>
      </c>
      <c r="N4823" s="3">
        <f t="shared" si="602"/>
        <v>0</v>
      </c>
      <c r="O4823" s="3">
        <f t="shared" si="603"/>
        <v>0</v>
      </c>
      <c r="P4823" s="2">
        <f t="shared" si="604"/>
        <v>0</v>
      </c>
    </row>
    <row r="4824" spans="1:16">
      <c r="A4824" s="1">
        <v>4820</v>
      </c>
      <c r="G4824" s="3">
        <v>0</v>
      </c>
      <c r="H4824" s="2"/>
      <c r="I4824" s="3">
        <f t="shared" si="597"/>
        <v>0</v>
      </c>
      <c r="J4824" s="3">
        <f t="shared" si="598"/>
        <v>0</v>
      </c>
      <c r="K4824" s="3">
        <f t="shared" si="599"/>
        <v>0</v>
      </c>
      <c r="L4824" s="3">
        <f t="shared" si="600"/>
        <v>0</v>
      </c>
      <c r="M4824" s="3">
        <f t="shared" si="601"/>
        <v>0</v>
      </c>
      <c r="N4824" s="3">
        <f t="shared" si="602"/>
        <v>0</v>
      </c>
      <c r="O4824" s="3">
        <f t="shared" si="603"/>
        <v>0</v>
      </c>
      <c r="P4824" s="2">
        <f t="shared" si="604"/>
        <v>0</v>
      </c>
    </row>
    <row r="4825" spans="1:16">
      <c r="A4825" s="1">
        <v>4821</v>
      </c>
      <c r="G4825" s="3">
        <v>0</v>
      </c>
      <c r="H4825" s="2"/>
      <c r="I4825" s="3">
        <f t="shared" si="597"/>
        <v>0</v>
      </c>
      <c r="J4825" s="3">
        <f t="shared" si="598"/>
        <v>0</v>
      </c>
      <c r="K4825" s="3">
        <f t="shared" si="599"/>
        <v>0</v>
      </c>
      <c r="L4825" s="3">
        <f t="shared" si="600"/>
        <v>0</v>
      </c>
      <c r="M4825" s="3">
        <f t="shared" si="601"/>
        <v>0</v>
      </c>
      <c r="N4825" s="3">
        <f t="shared" si="602"/>
        <v>0</v>
      </c>
      <c r="O4825" s="3">
        <f t="shared" si="603"/>
        <v>0</v>
      </c>
      <c r="P4825" s="2">
        <f t="shared" si="604"/>
        <v>0</v>
      </c>
    </row>
    <row r="4826" spans="1:16">
      <c r="A4826" s="1">
        <v>4822</v>
      </c>
      <c r="G4826" s="3">
        <v>0</v>
      </c>
      <c r="H4826" s="2"/>
      <c r="I4826" s="3">
        <f t="shared" si="597"/>
        <v>0</v>
      </c>
      <c r="J4826" s="3">
        <f t="shared" si="598"/>
        <v>0</v>
      </c>
      <c r="K4826" s="3">
        <f t="shared" si="599"/>
        <v>0</v>
      </c>
      <c r="L4826" s="3">
        <f t="shared" si="600"/>
        <v>0</v>
      </c>
      <c r="M4826" s="3">
        <f t="shared" si="601"/>
        <v>0</v>
      </c>
      <c r="N4826" s="3">
        <f t="shared" si="602"/>
        <v>0</v>
      </c>
      <c r="O4826" s="3">
        <f t="shared" si="603"/>
        <v>0</v>
      </c>
      <c r="P4826" s="2">
        <f t="shared" si="604"/>
        <v>0</v>
      </c>
    </row>
    <row r="4827" spans="1:16">
      <c r="A4827" s="1">
        <v>4823</v>
      </c>
      <c r="G4827" s="3">
        <v>0</v>
      </c>
      <c r="H4827" s="2"/>
      <c r="I4827" s="3">
        <f t="shared" si="597"/>
        <v>0</v>
      </c>
      <c r="J4827" s="3">
        <f t="shared" si="598"/>
        <v>0</v>
      </c>
      <c r="K4827" s="3">
        <f t="shared" si="599"/>
        <v>0</v>
      </c>
      <c r="L4827" s="3">
        <f t="shared" si="600"/>
        <v>0</v>
      </c>
      <c r="M4827" s="3">
        <f t="shared" si="601"/>
        <v>0</v>
      </c>
      <c r="N4827" s="3">
        <f t="shared" si="602"/>
        <v>0</v>
      </c>
      <c r="O4827" s="3">
        <f t="shared" si="603"/>
        <v>0</v>
      </c>
      <c r="P4827" s="2">
        <f t="shared" si="604"/>
        <v>0</v>
      </c>
    </row>
    <row r="4828" spans="1:16">
      <c r="A4828" s="1">
        <v>4824</v>
      </c>
      <c r="G4828" s="3">
        <v>0</v>
      </c>
      <c r="H4828" s="2"/>
      <c r="I4828" s="3">
        <f t="shared" si="597"/>
        <v>0</v>
      </c>
      <c r="J4828" s="3">
        <f t="shared" si="598"/>
        <v>0</v>
      </c>
      <c r="K4828" s="3">
        <f t="shared" si="599"/>
        <v>0</v>
      </c>
      <c r="L4828" s="3">
        <f t="shared" si="600"/>
        <v>0</v>
      </c>
      <c r="M4828" s="3">
        <f t="shared" si="601"/>
        <v>0</v>
      </c>
      <c r="N4828" s="3">
        <f t="shared" si="602"/>
        <v>0</v>
      </c>
      <c r="O4828" s="3">
        <f t="shared" si="603"/>
        <v>0</v>
      </c>
      <c r="P4828" s="2">
        <f t="shared" si="604"/>
        <v>0</v>
      </c>
    </row>
    <row r="4829" spans="1:16">
      <c r="A4829" s="1">
        <v>4825</v>
      </c>
      <c r="G4829" s="3">
        <v>0</v>
      </c>
      <c r="H4829" s="2"/>
      <c r="I4829" s="3">
        <f t="shared" ref="I4829:I4892" si="605">$B$3*G4829</f>
        <v>0</v>
      </c>
      <c r="J4829" s="3">
        <f t="shared" ref="J4829:J4892" si="606">I4829-$C$3*L4829</f>
        <v>0</v>
      </c>
      <c r="K4829" s="3">
        <f t="shared" ref="K4829:K4892" si="607">J4829-$D$3*M4829</f>
        <v>0</v>
      </c>
      <c r="L4829" s="3">
        <f t="shared" ref="L4829:L4892" si="608">K4828</f>
        <v>0</v>
      </c>
      <c r="M4829" s="3">
        <f t="shared" ref="M4829:M4892" si="609">L4828</f>
        <v>0</v>
      </c>
      <c r="N4829" s="3">
        <f t="shared" ref="N4829:N4892" si="610">K4829+$E$3*L4829</f>
        <v>0</v>
      </c>
      <c r="O4829" s="3">
        <f t="shared" ref="O4829:O4892" si="611">N4829+$F$3*M4829</f>
        <v>0</v>
      </c>
      <c r="P4829" s="2">
        <f t="shared" si="604"/>
        <v>0</v>
      </c>
    </row>
    <row r="4830" spans="1:16">
      <c r="A4830" s="1">
        <v>4826</v>
      </c>
      <c r="G4830" s="3">
        <v>0</v>
      </c>
      <c r="H4830" s="2"/>
      <c r="I4830" s="3">
        <f t="shared" si="605"/>
        <v>0</v>
      </c>
      <c r="J4830" s="3">
        <f t="shared" si="606"/>
        <v>0</v>
      </c>
      <c r="K4830" s="3">
        <f t="shared" si="607"/>
        <v>0</v>
      </c>
      <c r="L4830" s="3">
        <f t="shared" si="608"/>
        <v>0</v>
      </c>
      <c r="M4830" s="3">
        <f t="shared" si="609"/>
        <v>0</v>
      </c>
      <c r="N4830" s="3">
        <f t="shared" si="610"/>
        <v>0</v>
      </c>
      <c r="O4830" s="3">
        <f t="shared" si="611"/>
        <v>0</v>
      </c>
      <c r="P4830" s="2">
        <f t="shared" si="604"/>
        <v>0</v>
      </c>
    </row>
    <row r="4831" spans="1:16">
      <c r="A4831" s="1">
        <v>4827</v>
      </c>
      <c r="G4831" s="3">
        <v>0</v>
      </c>
      <c r="H4831" s="2"/>
      <c r="I4831" s="3">
        <f t="shared" si="605"/>
        <v>0</v>
      </c>
      <c r="J4831" s="3">
        <f t="shared" si="606"/>
        <v>0</v>
      </c>
      <c r="K4831" s="3">
        <f t="shared" si="607"/>
        <v>0</v>
      </c>
      <c r="L4831" s="3">
        <f t="shared" si="608"/>
        <v>0</v>
      </c>
      <c r="M4831" s="3">
        <f t="shared" si="609"/>
        <v>0</v>
      </c>
      <c r="N4831" s="3">
        <f t="shared" si="610"/>
        <v>0</v>
      </c>
      <c r="O4831" s="3">
        <f t="shared" si="611"/>
        <v>0</v>
      </c>
      <c r="P4831" s="2">
        <f t="shared" si="604"/>
        <v>0</v>
      </c>
    </row>
    <row r="4832" spans="1:16">
      <c r="A4832" s="1">
        <v>4828</v>
      </c>
      <c r="G4832" s="3">
        <v>0</v>
      </c>
      <c r="H4832" s="2"/>
      <c r="I4832" s="3">
        <f t="shared" si="605"/>
        <v>0</v>
      </c>
      <c r="J4832" s="3">
        <f t="shared" si="606"/>
        <v>0</v>
      </c>
      <c r="K4832" s="3">
        <f t="shared" si="607"/>
        <v>0</v>
      </c>
      <c r="L4832" s="3">
        <f t="shared" si="608"/>
        <v>0</v>
      </c>
      <c r="M4832" s="3">
        <f t="shared" si="609"/>
        <v>0</v>
      </c>
      <c r="N4832" s="3">
        <f t="shared" si="610"/>
        <v>0</v>
      </c>
      <c r="O4832" s="3">
        <f t="shared" si="611"/>
        <v>0</v>
      </c>
      <c r="P4832" s="2">
        <f t="shared" si="604"/>
        <v>0</v>
      </c>
    </row>
    <row r="4833" spans="1:16">
      <c r="A4833" s="1">
        <v>4829</v>
      </c>
      <c r="G4833" s="3">
        <v>0</v>
      </c>
      <c r="H4833" s="2"/>
      <c r="I4833" s="3">
        <f t="shared" si="605"/>
        <v>0</v>
      </c>
      <c r="J4833" s="3">
        <f t="shared" si="606"/>
        <v>0</v>
      </c>
      <c r="K4833" s="3">
        <f t="shared" si="607"/>
        <v>0</v>
      </c>
      <c r="L4833" s="3">
        <f t="shared" si="608"/>
        <v>0</v>
      </c>
      <c r="M4833" s="3">
        <f t="shared" si="609"/>
        <v>0</v>
      </c>
      <c r="N4833" s="3">
        <f t="shared" si="610"/>
        <v>0</v>
      </c>
      <c r="O4833" s="3">
        <f t="shared" si="611"/>
        <v>0</v>
      </c>
      <c r="P4833" s="2">
        <f t="shared" si="604"/>
        <v>0</v>
      </c>
    </row>
    <row r="4834" spans="1:16">
      <c r="A4834" s="1">
        <v>4830</v>
      </c>
      <c r="G4834" s="3">
        <v>0</v>
      </c>
      <c r="H4834" s="2"/>
      <c r="I4834" s="3">
        <f t="shared" si="605"/>
        <v>0</v>
      </c>
      <c r="J4834" s="3">
        <f t="shared" si="606"/>
        <v>0</v>
      </c>
      <c r="K4834" s="3">
        <f t="shared" si="607"/>
        <v>0</v>
      </c>
      <c r="L4834" s="3">
        <f t="shared" si="608"/>
        <v>0</v>
      </c>
      <c r="M4834" s="3">
        <f t="shared" si="609"/>
        <v>0</v>
      </c>
      <c r="N4834" s="3">
        <f t="shared" si="610"/>
        <v>0</v>
      </c>
      <c r="O4834" s="3">
        <f t="shared" si="611"/>
        <v>0</v>
      </c>
      <c r="P4834" s="2">
        <f t="shared" si="604"/>
        <v>0</v>
      </c>
    </row>
    <row r="4835" spans="1:16">
      <c r="A4835" s="1">
        <v>4831</v>
      </c>
      <c r="G4835" s="3">
        <v>0</v>
      </c>
      <c r="H4835" s="2"/>
      <c r="I4835" s="3">
        <f t="shared" si="605"/>
        <v>0</v>
      </c>
      <c r="J4835" s="3">
        <f t="shared" si="606"/>
        <v>0</v>
      </c>
      <c r="K4835" s="3">
        <f t="shared" si="607"/>
        <v>0</v>
      </c>
      <c r="L4835" s="3">
        <f t="shared" si="608"/>
        <v>0</v>
      </c>
      <c r="M4835" s="3">
        <f t="shared" si="609"/>
        <v>0</v>
      </c>
      <c r="N4835" s="3">
        <f t="shared" si="610"/>
        <v>0</v>
      </c>
      <c r="O4835" s="3">
        <f t="shared" si="611"/>
        <v>0</v>
      </c>
      <c r="P4835" s="2">
        <f t="shared" si="604"/>
        <v>0</v>
      </c>
    </row>
    <row r="4836" spans="1:16">
      <c r="A4836" s="1">
        <v>4832</v>
      </c>
      <c r="G4836" s="3">
        <v>0</v>
      </c>
      <c r="H4836" s="2"/>
      <c r="I4836" s="3">
        <f t="shared" si="605"/>
        <v>0</v>
      </c>
      <c r="J4836" s="3">
        <f t="shared" si="606"/>
        <v>0</v>
      </c>
      <c r="K4836" s="3">
        <f t="shared" si="607"/>
        <v>0</v>
      </c>
      <c r="L4836" s="3">
        <f t="shared" si="608"/>
        <v>0</v>
      </c>
      <c r="M4836" s="3">
        <f t="shared" si="609"/>
        <v>0</v>
      </c>
      <c r="N4836" s="3">
        <f t="shared" si="610"/>
        <v>0</v>
      </c>
      <c r="O4836" s="3">
        <f t="shared" si="611"/>
        <v>0</v>
      </c>
      <c r="P4836" s="2">
        <f t="shared" si="604"/>
        <v>0</v>
      </c>
    </row>
    <row r="4837" spans="1:16">
      <c r="A4837" s="1">
        <v>4833</v>
      </c>
      <c r="G4837" s="3">
        <v>0</v>
      </c>
      <c r="H4837" s="2"/>
      <c r="I4837" s="3">
        <f t="shared" si="605"/>
        <v>0</v>
      </c>
      <c r="J4837" s="3">
        <f t="shared" si="606"/>
        <v>0</v>
      </c>
      <c r="K4837" s="3">
        <f t="shared" si="607"/>
        <v>0</v>
      </c>
      <c r="L4837" s="3">
        <f t="shared" si="608"/>
        <v>0</v>
      </c>
      <c r="M4837" s="3">
        <f t="shared" si="609"/>
        <v>0</v>
      </c>
      <c r="N4837" s="3">
        <f t="shared" si="610"/>
        <v>0</v>
      </c>
      <c r="O4837" s="3">
        <f t="shared" si="611"/>
        <v>0</v>
      </c>
      <c r="P4837" s="2">
        <f t="shared" si="604"/>
        <v>0</v>
      </c>
    </row>
    <row r="4838" spans="1:16">
      <c r="A4838" s="1">
        <v>4834</v>
      </c>
      <c r="G4838" s="3">
        <v>0</v>
      </c>
      <c r="H4838" s="2"/>
      <c r="I4838" s="3">
        <f t="shared" si="605"/>
        <v>0</v>
      </c>
      <c r="J4838" s="3">
        <f t="shared" si="606"/>
        <v>0</v>
      </c>
      <c r="K4838" s="3">
        <f t="shared" si="607"/>
        <v>0</v>
      </c>
      <c r="L4838" s="3">
        <f t="shared" si="608"/>
        <v>0</v>
      </c>
      <c r="M4838" s="3">
        <f t="shared" si="609"/>
        <v>0</v>
      </c>
      <c r="N4838" s="3">
        <f t="shared" si="610"/>
        <v>0</v>
      </c>
      <c r="O4838" s="3">
        <f t="shared" si="611"/>
        <v>0</v>
      </c>
      <c r="P4838" s="2">
        <f t="shared" si="604"/>
        <v>0</v>
      </c>
    </row>
    <row r="4839" spans="1:16">
      <c r="A4839" s="1">
        <v>4835</v>
      </c>
      <c r="G4839" s="3">
        <v>0</v>
      </c>
      <c r="H4839" s="2"/>
      <c r="I4839" s="3">
        <f t="shared" si="605"/>
        <v>0</v>
      </c>
      <c r="J4839" s="3">
        <f t="shared" si="606"/>
        <v>0</v>
      </c>
      <c r="K4839" s="3">
        <f t="shared" si="607"/>
        <v>0</v>
      </c>
      <c r="L4839" s="3">
        <f t="shared" si="608"/>
        <v>0</v>
      </c>
      <c r="M4839" s="3">
        <f t="shared" si="609"/>
        <v>0</v>
      </c>
      <c r="N4839" s="3">
        <f t="shared" si="610"/>
        <v>0</v>
      </c>
      <c r="O4839" s="3">
        <f t="shared" si="611"/>
        <v>0</v>
      </c>
      <c r="P4839" s="2">
        <f t="shared" si="604"/>
        <v>0</v>
      </c>
    </row>
    <row r="4840" spans="1:16">
      <c r="A4840" s="1">
        <v>4836</v>
      </c>
      <c r="G4840" s="3">
        <v>0</v>
      </c>
      <c r="H4840" s="2"/>
      <c r="I4840" s="3">
        <f t="shared" si="605"/>
        <v>0</v>
      </c>
      <c r="J4840" s="3">
        <f t="shared" si="606"/>
        <v>0</v>
      </c>
      <c r="K4840" s="3">
        <f t="shared" si="607"/>
        <v>0</v>
      </c>
      <c r="L4840" s="3">
        <f t="shared" si="608"/>
        <v>0</v>
      </c>
      <c r="M4840" s="3">
        <f t="shared" si="609"/>
        <v>0</v>
      </c>
      <c r="N4840" s="3">
        <f t="shared" si="610"/>
        <v>0</v>
      </c>
      <c r="O4840" s="3">
        <f t="shared" si="611"/>
        <v>0</v>
      </c>
      <c r="P4840" s="2">
        <f t="shared" si="604"/>
        <v>0</v>
      </c>
    </row>
    <row r="4841" spans="1:16">
      <c r="A4841" s="1">
        <v>4837</v>
      </c>
      <c r="G4841" s="3">
        <v>0</v>
      </c>
      <c r="H4841" s="2"/>
      <c r="I4841" s="3">
        <f t="shared" si="605"/>
        <v>0</v>
      </c>
      <c r="J4841" s="3">
        <f t="shared" si="606"/>
        <v>0</v>
      </c>
      <c r="K4841" s="3">
        <f t="shared" si="607"/>
        <v>0</v>
      </c>
      <c r="L4841" s="3">
        <f t="shared" si="608"/>
        <v>0</v>
      </c>
      <c r="M4841" s="3">
        <f t="shared" si="609"/>
        <v>0</v>
      </c>
      <c r="N4841" s="3">
        <f t="shared" si="610"/>
        <v>0</v>
      </c>
      <c r="O4841" s="3">
        <f t="shared" si="611"/>
        <v>0</v>
      </c>
      <c r="P4841" s="2">
        <f t="shared" si="604"/>
        <v>0</v>
      </c>
    </row>
    <row r="4842" spans="1:16">
      <c r="A4842" s="1">
        <v>4838</v>
      </c>
      <c r="G4842" s="3">
        <v>0</v>
      </c>
      <c r="H4842" s="2"/>
      <c r="I4842" s="3">
        <f t="shared" si="605"/>
        <v>0</v>
      </c>
      <c r="J4842" s="3">
        <f t="shared" si="606"/>
        <v>0</v>
      </c>
      <c r="K4842" s="3">
        <f t="shared" si="607"/>
        <v>0</v>
      </c>
      <c r="L4842" s="3">
        <f t="shared" si="608"/>
        <v>0</v>
      </c>
      <c r="M4842" s="3">
        <f t="shared" si="609"/>
        <v>0</v>
      </c>
      <c r="N4842" s="3">
        <f t="shared" si="610"/>
        <v>0</v>
      </c>
      <c r="O4842" s="3">
        <f t="shared" si="611"/>
        <v>0</v>
      </c>
      <c r="P4842" s="2">
        <f t="shared" si="604"/>
        <v>0</v>
      </c>
    </row>
    <row r="4843" spans="1:16">
      <c r="A4843" s="1">
        <v>4839</v>
      </c>
      <c r="G4843" s="3">
        <v>0</v>
      </c>
      <c r="H4843" s="2"/>
      <c r="I4843" s="3">
        <f t="shared" si="605"/>
        <v>0</v>
      </c>
      <c r="J4843" s="3">
        <f t="shared" si="606"/>
        <v>0</v>
      </c>
      <c r="K4843" s="3">
        <f t="shared" si="607"/>
        <v>0</v>
      </c>
      <c r="L4843" s="3">
        <f t="shared" si="608"/>
        <v>0</v>
      </c>
      <c r="M4843" s="3">
        <f t="shared" si="609"/>
        <v>0</v>
      </c>
      <c r="N4843" s="3">
        <f t="shared" si="610"/>
        <v>0</v>
      </c>
      <c r="O4843" s="3">
        <f t="shared" si="611"/>
        <v>0</v>
      </c>
      <c r="P4843" s="2">
        <f t="shared" si="604"/>
        <v>0</v>
      </c>
    </row>
    <row r="4844" spans="1:16">
      <c r="A4844" s="1">
        <v>4840</v>
      </c>
      <c r="G4844" s="3">
        <v>0</v>
      </c>
      <c r="H4844" s="2"/>
      <c r="I4844" s="3">
        <f t="shared" si="605"/>
        <v>0</v>
      </c>
      <c r="J4844" s="3">
        <f t="shared" si="606"/>
        <v>0</v>
      </c>
      <c r="K4844" s="3">
        <f t="shared" si="607"/>
        <v>0</v>
      </c>
      <c r="L4844" s="3">
        <f t="shared" si="608"/>
        <v>0</v>
      </c>
      <c r="M4844" s="3">
        <f t="shared" si="609"/>
        <v>0</v>
      </c>
      <c r="N4844" s="3">
        <f t="shared" si="610"/>
        <v>0</v>
      </c>
      <c r="O4844" s="3">
        <f t="shared" si="611"/>
        <v>0</v>
      </c>
      <c r="P4844" s="2">
        <f t="shared" si="604"/>
        <v>0</v>
      </c>
    </row>
    <row r="4845" spans="1:16">
      <c r="A4845" s="1">
        <v>4841</v>
      </c>
      <c r="G4845" s="3">
        <v>0</v>
      </c>
      <c r="H4845" s="2"/>
      <c r="I4845" s="3">
        <f t="shared" si="605"/>
        <v>0</v>
      </c>
      <c r="J4845" s="3">
        <f t="shared" si="606"/>
        <v>0</v>
      </c>
      <c r="K4845" s="3">
        <f t="shared" si="607"/>
        <v>0</v>
      </c>
      <c r="L4845" s="3">
        <f t="shared" si="608"/>
        <v>0</v>
      </c>
      <c r="M4845" s="3">
        <f t="shared" si="609"/>
        <v>0</v>
      </c>
      <c r="N4845" s="3">
        <f t="shared" si="610"/>
        <v>0</v>
      </c>
      <c r="O4845" s="3">
        <f t="shared" si="611"/>
        <v>0</v>
      </c>
      <c r="P4845" s="2">
        <f t="shared" si="604"/>
        <v>0</v>
      </c>
    </row>
    <row r="4846" spans="1:16">
      <c r="A4846" s="1">
        <v>4842</v>
      </c>
      <c r="G4846" s="3">
        <v>0</v>
      </c>
      <c r="H4846" s="2"/>
      <c r="I4846" s="3">
        <f t="shared" si="605"/>
        <v>0</v>
      </c>
      <c r="J4846" s="3">
        <f t="shared" si="606"/>
        <v>0</v>
      </c>
      <c r="K4846" s="3">
        <f t="shared" si="607"/>
        <v>0</v>
      </c>
      <c r="L4846" s="3">
        <f t="shared" si="608"/>
        <v>0</v>
      </c>
      <c r="M4846" s="3">
        <f t="shared" si="609"/>
        <v>0</v>
      </c>
      <c r="N4846" s="3">
        <f t="shared" si="610"/>
        <v>0</v>
      </c>
      <c r="O4846" s="3">
        <f t="shared" si="611"/>
        <v>0</v>
      </c>
      <c r="P4846" s="2">
        <f t="shared" si="604"/>
        <v>0</v>
      </c>
    </row>
    <row r="4847" spans="1:16">
      <c r="A4847" s="1">
        <v>4843</v>
      </c>
      <c r="G4847" s="3">
        <v>0</v>
      </c>
      <c r="H4847" s="2"/>
      <c r="I4847" s="3">
        <f t="shared" si="605"/>
        <v>0</v>
      </c>
      <c r="J4847" s="3">
        <f t="shared" si="606"/>
        <v>0</v>
      </c>
      <c r="K4847" s="3">
        <f t="shared" si="607"/>
        <v>0</v>
      </c>
      <c r="L4847" s="3">
        <f t="shared" si="608"/>
        <v>0</v>
      </c>
      <c r="M4847" s="3">
        <f t="shared" si="609"/>
        <v>0</v>
      </c>
      <c r="N4847" s="3">
        <f t="shared" si="610"/>
        <v>0</v>
      </c>
      <c r="O4847" s="3">
        <f t="shared" si="611"/>
        <v>0</v>
      </c>
      <c r="P4847" s="2">
        <f t="shared" si="604"/>
        <v>0</v>
      </c>
    </row>
    <row r="4848" spans="1:16">
      <c r="A4848" s="1">
        <v>4844</v>
      </c>
      <c r="G4848" s="3">
        <v>0</v>
      </c>
      <c r="H4848" s="2"/>
      <c r="I4848" s="3">
        <f t="shared" si="605"/>
        <v>0</v>
      </c>
      <c r="J4848" s="3">
        <f t="shared" si="606"/>
        <v>0</v>
      </c>
      <c r="K4848" s="3">
        <f t="shared" si="607"/>
        <v>0</v>
      </c>
      <c r="L4848" s="3">
        <f t="shared" si="608"/>
        <v>0</v>
      </c>
      <c r="M4848" s="3">
        <f t="shared" si="609"/>
        <v>0</v>
      </c>
      <c r="N4848" s="3">
        <f t="shared" si="610"/>
        <v>0</v>
      </c>
      <c r="O4848" s="3">
        <f t="shared" si="611"/>
        <v>0</v>
      </c>
      <c r="P4848" s="2">
        <f t="shared" si="604"/>
        <v>0</v>
      </c>
    </row>
    <row r="4849" spans="1:16">
      <c r="A4849" s="1">
        <v>4845</v>
      </c>
      <c r="G4849" s="3">
        <v>0</v>
      </c>
      <c r="H4849" s="2"/>
      <c r="I4849" s="3">
        <f t="shared" si="605"/>
        <v>0</v>
      </c>
      <c r="J4849" s="3">
        <f t="shared" si="606"/>
        <v>0</v>
      </c>
      <c r="K4849" s="3">
        <f t="shared" si="607"/>
        <v>0</v>
      </c>
      <c r="L4849" s="3">
        <f t="shared" si="608"/>
        <v>0</v>
      </c>
      <c r="M4849" s="3">
        <f t="shared" si="609"/>
        <v>0</v>
      </c>
      <c r="N4849" s="3">
        <f t="shared" si="610"/>
        <v>0</v>
      </c>
      <c r="O4849" s="3">
        <f t="shared" si="611"/>
        <v>0</v>
      </c>
      <c r="P4849" s="2">
        <f t="shared" si="604"/>
        <v>0</v>
      </c>
    </row>
    <row r="4850" spans="1:16">
      <c r="A4850" s="1">
        <v>4846</v>
      </c>
      <c r="G4850" s="3">
        <v>0</v>
      </c>
      <c r="H4850" s="2"/>
      <c r="I4850" s="3">
        <f t="shared" si="605"/>
        <v>0</v>
      </c>
      <c r="J4850" s="3">
        <f t="shared" si="606"/>
        <v>0</v>
      </c>
      <c r="K4850" s="3">
        <f t="shared" si="607"/>
        <v>0</v>
      </c>
      <c r="L4850" s="3">
        <f t="shared" si="608"/>
        <v>0</v>
      </c>
      <c r="M4850" s="3">
        <f t="shared" si="609"/>
        <v>0</v>
      </c>
      <c r="N4850" s="3">
        <f t="shared" si="610"/>
        <v>0</v>
      </c>
      <c r="O4850" s="3">
        <f t="shared" si="611"/>
        <v>0</v>
      </c>
      <c r="P4850" s="2">
        <f t="shared" si="604"/>
        <v>0</v>
      </c>
    </row>
    <row r="4851" spans="1:16">
      <c r="A4851" s="1">
        <v>4847</v>
      </c>
      <c r="G4851" s="3">
        <v>0</v>
      </c>
      <c r="H4851" s="2"/>
      <c r="I4851" s="3">
        <f t="shared" si="605"/>
        <v>0</v>
      </c>
      <c r="J4851" s="3">
        <f t="shared" si="606"/>
        <v>0</v>
      </c>
      <c r="K4851" s="3">
        <f t="shared" si="607"/>
        <v>0</v>
      </c>
      <c r="L4851" s="3">
        <f t="shared" si="608"/>
        <v>0</v>
      </c>
      <c r="M4851" s="3">
        <f t="shared" si="609"/>
        <v>0</v>
      </c>
      <c r="N4851" s="3">
        <f t="shared" si="610"/>
        <v>0</v>
      </c>
      <c r="O4851" s="3">
        <f t="shared" si="611"/>
        <v>0</v>
      </c>
      <c r="P4851" s="2">
        <f t="shared" si="604"/>
        <v>0</v>
      </c>
    </row>
    <row r="4852" spans="1:16">
      <c r="A4852" s="1">
        <v>4848</v>
      </c>
      <c r="G4852" s="3">
        <v>0</v>
      </c>
      <c r="H4852" s="2"/>
      <c r="I4852" s="3">
        <f t="shared" si="605"/>
        <v>0</v>
      </c>
      <c r="J4852" s="3">
        <f t="shared" si="606"/>
        <v>0</v>
      </c>
      <c r="K4852" s="3">
        <f t="shared" si="607"/>
        <v>0</v>
      </c>
      <c r="L4852" s="3">
        <f t="shared" si="608"/>
        <v>0</v>
      </c>
      <c r="M4852" s="3">
        <f t="shared" si="609"/>
        <v>0</v>
      </c>
      <c r="N4852" s="3">
        <f t="shared" si="610"/>
        <v>0</v>
      </c>
      <c r="O4852" s="3">
        <f t="shared" si="611"/>
        <v>0</v>
      </c>
      <c r="P4852" s="2">
        <f t="shared" si="604"/>
        <v>0</v>
      </c>
    </row>
    <row r="4853" spans="1:16">
      <c r="A4853" s="1">
        <v>4849</v>
      </c>
      <c r="G4853" s="3">
        <v>0</v>
      </c>
      <c r="H4853" s="2"/>
      <c r="I4853" s="3">
        <f t="shared" si="605"/>
        <v>0</v>
      </c>
      <c r="J4853" s="3">
        <f t="shared" si="606"/>
        <v>0</v>
      </c>
      <c r="K4853" s="3">
        <f t="shared" si="607"/>
        <v>0</v>
      </c>
      <c r="L4853" s="3">
        <f t="shared" si="608"/>
        <v>0</v>
      </c>
      <c r="M4853" s="3">
        <f t="shared" si="609"/>
        <v>0</v>
      </c>
      <c r="N4853" s="3">
        <f t="shared" si="610"/>
        <v>0</v>
      </c>
      <c r="O4853" s="3">
        <f t="shared" si="611"/>
        <v>0</v>
      </c>
      <c r="P4853" s="2">
        <f t="shared" si="604"/>
        <v>0</v>
      </c>
    </row>
    <row r="4854" spans="1:16">
      <c r="A4854" s="1">
        <v>4850</v>
      </c>
      <c r="G4854" s="3">
        <v>0</v>
      </c>
      <c r="H4854" s="2"/>
      <c r="I4854" s="3">
        <f t="shared" si="605"/>
        <v>0</v>
      </c>
      <c r="J4854" s="3">
        <f t="shared" si="606"/>
        <v>0</v>
      </c>
      <c r="K4854" s="3">
        <f t="shared" si="607"/>
        <v>0</v>
      </c>
      <c r="L4854" s="3">
        <f t="shared" si="608"/>
        <v>0</v>
      </c>
      <c r="M4854" s="3">
        <f t="shared" si="609"/>
        <v>0</v>
      </c>
      <c r="N4854" s="3">
        <f t="shared" si="610"/>
        <v>0</v>
      </c>
      <c r="O4854" s="3">
        <f t="shared" si="611"/>
        <v>0</v>
      </c>
      <c r="P4854" s="2">
        <f t="shared" si="604"/>
        <v>0</v>
      </c>
    </row>
    <row r="4855" spans="1:16">
      <c r="A4855" s="1">
        <v>4851</v>
      </c>
      <c r="G4855" s="3">
        <v>0</v>
      </c>
      <c r="H4855" s="2"/>
      <c r="I4855" s="3">
        <f t="shared" si="605"/>
        <v>0</v>
      </c>
      <c r="J4855" s="3">
        <f t="shared" si="606"/>
        <v>0</v>
      </c>
      <c r="K4855" s="3">
        <f t="shared" si="607"/>
        <v>0</v>
      </c>
      <c r="L4855" s="3">
        <f t="shared" si="608"/>
        <v>0</v>
      </c>
      <c r="M4855" s="3">
        <f t="shared" si="609"/>
        <v>0</v>
      </c>
      <c r="N4855" s="3">
        <f t="shared" si="610"/>
        <v>0</v>
      </c>
      <c r="O4855" s="3">
        <f t="shared" si="611"/>
        <v>0</v>
      </c>
      <c r="P4855" s="2">
        <f t="shared" si="604"/>
        <v>0</v>
      </c>
    </row>
    <row r="4856" spans="1:16">
      <c r="A4856" s="1">
        <v>4852</v>
      </c>
      <c r="G4856" s="3">
        <v>0</v>
      </c>
      <c r="H4856" s="2"/>
      <c r="I4856" s="3">
        <f t="shared" si="605"/>
        <v>0</v>
      </c>
      <c r="J4856" s="3">
        <f t="shared" si="606"/>
        <v>0</v>
      </c>
      <c r="K4856" s="3">
        <f t="shared" si="607"/>
        <v>0</v>
      </c>
      <c r="L4856" s="3">
        <f t="shared" si="608"/>
        <v>0</v>
      </c>
      <c r="M4856" s="3">
        <f t="shared" si="609"/>
        <v>0</v>
      </c>
      <c r="N4856" s="3">
        <f t="shared" si="610"/>
        <v>0</v>
      </c>
      <c r="O4856" s="3">
        <f t="shared" si="611"/>
        <v>0</v>
      </c>
      <c r="P4856" s="2">
        <f t="shared" si="604"/>
        <v>0</v>
      </c>
    </row>
    <row r="4857" spans="1:16">
      <c r="A4857" s="1">
        <v>4853</v>
      </c>
      <c r="G4857" s="3">
        <v>0</v>
      </c>
      <c r="H4857" s="2"/>
      <c r="I4857" s="3">
        <f t="shared" si="605"/>
        <v>0</v>
      </c>
      <c r="J4857" s="3">
        <f t="shared" si="606"/>
        <v>0</v>
      </c>
      <c r="K4857" s="3">
        <f t="shared" si="607"/>
        <v>0</v>
      </c>
      <c r="L4857" s="3">
        <f t="shared" si="608"/>
        <v>0</v>
      </c>
      <c r="M4857" s="3">
        <f t="shared" si="609"/>
        <v>0</v>
      </c>
      <c r="N4857" s="3">
        <f t="shared" si="610"/>
        <v>0</v>
      </c>
      <c r="O4857" s="3">
        <f t="shared" si="611"/>
        <v>0</v>
      </c>
      <c r="P4857" s="2">
        <f t="shared" si="604"/>
        <v>0</v>
      </c>
    </row>
    <row r="4858" spans="1:16">
      <c r="A4858" s="1">
        <v>4854</v>
      </c>
      <c r="G4858" s="3">
        <v>0</v>
      </c>
      <c r="H4858" s="2"/>
      <c r="I4858" s="3">
        <f t="shared" si="605"/>
        <v>0</v>
      </c>
      <c r="J4858" s="3">
        <f t="shared" si="606"/>
        <v>0</v>
      </c>
      <c r="K4858" s="3">
        <f t="shared" si="607"/>
        <v>0</v>
      </c>
      <c r="L4858" s="3">
        <f t="shared" si="608"/>
        <v>0</v>
      </c>
      <c r="M4858" s="3">
        <f t="shared" si="609"/>
        <v>0</v>
      </c>
      <c r="N4858" s="3">
        <f t="shared" si="610"/>
        <v>0</v>
      </c>
      <c r="O4858" s="3">
        <f t="shared" si="611"/>
        <v>0</v>
      </c>
      <c r="P4858" s="2">
        <f t="shared" si="604"/>
        <v>0</v>
      </c>
    </row>
    <row r="4859" spans="1:16">
      <c r="A4859" s="1">
        <v>4855</v>
      </c>
      <c r="G4859" s="3">
        <v>0</v>
      </c>
      <c r="H4859" s="2"/>
      <c r="I4859" s="3">
        <f t="shared" si="605"/>
        <v>0</v>
      </c>
      <c r="J4859" s="3">
        <f t="shared" si="606"/>
        <v>0</v>
      </c>
      <c r="K4859" s="3">
        <f t="shared" si="607"/>
        <v>0</v>
      </c>
      <c r="L4859" s="3">
        <f t="shared" si="608"/>
        <v>0</v>
      </c>
      <c r="M4859" s="3">
        <f t="shared" si="609"/>
        <v>0</v>
      </c>
      <c r="N4859" s="3">
        <f t="shared" si="610"/>
        <v>0</v>
      </c>
      <c r="O4859" s="3">
        <f t="shared" si="611"/>
        <v>0</v>
      </c>
      <c r="P4859" s="2">
        <f t="shared" si="604"/>
        <v>0</v>
      </c>
    </row>
    <row r="4860" spans="1:16">
      <c r="A4860" s="1">
        <v>4856</v>
      </c>
      <c r="G4860" s="3">
        <v>0</v>
      </c>
      <c r="H4860" s="2"/>
      <c r="I4860" s="3">
        <f t="shared" si="605"/>
        <v>0</v>
      </c>
      <c r="J4860" s="3">
        <f t="shared" si="606"/>
        <v>0</v>
      </c>
      <c r="K4860" s="3">
        <f t="shared" si="607"/>
        <v>0</v>
      </c>
      <c r="L4860" s="3">
        <f t="shared" si="608"/>
        <v>0</v>
      </c>
      <c r="M4860" s="3">
        <f t="shared" si="609"/>
        <v>0</v>
      </c>
      <c r="N4860" s="3">
        <f t="shared" si="610"/>
        <v>0</v>
      </c>
      <c r="O4860" s="3">
        <f t="shared" si="611"/>
        <v>0</v>
      </c>
      <c r="P4860" s="2">
        <f t="shared" si="604"/>
        <v>0</v>
      </c>
    </row>
    <row r="4861" spans="1:16">
      <c r="A4861" s="1">
        <v>4857</v>
      </c>
      <c r="G4861" s="3">
        <v>0</v>
      </c>
      <c r="H4861" s="2"/>
      <c r="I4861" s="3">
        <f t="shared" si="605"/>
        <v>0</v>
      </c>
      <c r="J4861" s="3">
        <f t="shared" si="606"/>
        <v>0</v>
      </c>
      <c r="K4861" s="3">
        <f t="shared" si="607"/>
        <v>0</v>
      </c>
      <c r="L4861" s="3">
        <f t="shared" si="608"/>
        <v>0</v>
      </c>
      <c r="M4861" s="3">
        <f t="shared" si="609"/>
        <v>0</v>
      </c>
      <c r="N4861" s="3">
        <f t="shared" si="610"/>
        <v>0</v>
      </c>
      <c r="O4861" s="3">
        <f t="shared" si="611"/>
        <v>0</v>
      </c>
      <c r="P4861" s="2">
        <f t="shared" si="604"/>
        <v>0</v>
      </c>
    </row>
    <row r="4862" spans="1:16">
      <c r="A4862" s="1">
        <v>4858</v>
      </c>
      <c r="G4862" s="3">
        <v>0</v>
      </c>
      <c r="H4862" s="2"/>
      <c r="I4862" s="3">
        <f t="shared" si="605"/>
        <v>0</v>
      </c>
      <c r="J4862" s="3">
        <f t="shared" si="606"/>
        <v>0</v>
      </c>
      <c r="K4862" s="3">
        <f t="shared" si="607"/>
        <v>0</v>
      </c>
      <c r="L4862" s="3">
        <f t="shared" si="608"/>
        <v>0</v>
      </c>
      <c r="M4862" s="3">
        <f t="shared" si="609"/>
        <v>0</v>
      </c>
      <c r="N4862" s="3">
        <f t="shared" si="610"/>
        <v>0</v>
      </c>
      <c r="O4862" s="3">
        <f t="shared" si="611"/>
        <v>0</v>
      </c>
      <c r="P4862" s="2">
        <f t="shared" si="604"/>
        <v>0</v>
      </c>
    </row>
    <row r="4863" spans="1:16">
      <c r="A4863" s="1">
        <v>4859</v>
      </c>
      <c r="G4863" s="3">
        <v>0</v>
      </c>
      <c r="H4863" s="2"/>
      <c r="I4863" s="3">
        <f t="shared" si="605"/>
        <v>0</v>
      </c>
      <c r="J4863" s="3">
        <f t="shared" si="606"/>
        <v>0</v>
      </c>
      <c r="K4863" s="3">
        <f t="shared" si="607"/>
        <v>0</v>
      </c>
      <c r="L4863" s="3">
        <f t="shared" si="608"/>
        <v>0</v>
      </c>
      <c r="M4863" s="3">
        <f t="shared" si="609"/>
        <v>0</v>
      </c>
      <c r="N4863" s="3">
        <f t="shared" si="610"/>
        <v>0</v>
      </c>
      <c r="O4863" s="3">
        <f t="shared" si="611"/>
        <v>0</v>
      </c>
      <c r="P4863" s="2">
        <f t="shared" si="604"/>
        <v>0</v>
      </c>
    </row>
    <row r="4864" spans="1:16">
      <c r="A4864" s="1">
        <v>4860</v>
      </c>
      <c r="G4864" s="3">
        <v>0</v>
      </c>
      <c r="H4864" s="2"/>
      <c r="I4864" s="3">
        <f t="shared" si="605"/>
        <v>0</v>
      </c>
      <c r="J4864" s="3">
        <f t="shared" si="606"/>
        <v>0</v>
      </c>
      <c r="K4864" s="3">
        <f t="shared" si="607"/>
        <v>0</v>
      </c>
      <c r="L4864" s="3">
        <f t="shared" si="608"/>
        <v>0</v>
      </c>
      <c r="M4864" s="3">
        <f t="shared" si="609"/>
        <v>0</v>
      </c>
      <c r="N4864" s="3">
        <f t="shared" si="610"/>
        <v>0</v>
      </c>
      <c r="O4864" s="3">
        <f t="shared" si="611"/>
        <v>0</v>
      </c>
      <c r="P4864" s="2">
        <f t="shared" si="604"/>
        <v>0</v>
      </c>
    </row>
    <row r="4865" spans="1:16">
      <c r="A4865" s="1">
        <v>4861</v>
      </c>
      <c r="G4865" s="3">
        <v>0</v>
      </c>
      <c r="H4865" s="2"/>
      <c r="I4865" s="3">
        <f t="shared" si="605"/>
        <v>0</v>
      </c>
      <c r="J4865" s="3">
        <f t="shared" si="606"/>
        <v>0</v>
      </c>
      <c r="K4865" s="3">
        <f t="shared" si="607"/>
        <v>0</v>
      </c>
      <c r="L4865" s="3">
        <f t="shared" si="608"/>
        <v>0</v>
      </c>
      <c r="M4865" s="3">
        <f t="shared" si="609"/>
        <v>0</v>
      </c>
      <c r="N4865" s="3">
        <f t="shared" si="610"/>
        <v>0</v>
      </c>
      <c r="O4865" s="3">
        <f t="shared" si="611"/>
        <v>0</v>
      </c>
      <c r="P4865" s="2">
        <f t="shared" si="604"/>
        <v>0</v>
      </c>
    </row>
    <row r="4866" spans="1:16">
      <c r="A4866" s="1">
        <v>4862</v>
      </c>
      <c r="G4866" s="3">
        <v>0</v>
      </c>
      <c r="H4866" s="2"/>
      <c r="I4866" s="3">
        <f t="shared" si="605"/>
        <v>0</v>
      </c>
      <c r="J4866" s="3">
        <f t="shared" si="606"/>
        <v>0</v>
      </c>
      <c r="K4866" s="3">
        <f t="shared" si="607"/>
        <v>0</v>
      </c>
      <c r="L4866" s="3">
        <f t="shared" si="608"/>
        <v>0</v>
      </c>
      <c r="M4866" s="3">
        <f t="shared" si="609"/>
        <v>0</v>
      </c>
      <c r="N4866" s="3">
        <f t="shared" si="610"/>
        <v>0</v>
      </c>
      <c r="O4866" s="3">
        <f t="shared" si="611"/>
        <v>0</v>
      </c>
      <c r="P4866" s="2">
        <f t="shared" si="604"/>
        <v>0</v>
      </c>
    </row>
    <row r="4867" spans="1:16">
      <c r="A4867" s="1">
        <v>4863</v>
      </c>
      <c r="G4867" s="3">
        <v>0</v>
      </c>
      <c r="H4867" s="2"/>
      <c r="I4867" s="3">
        <f t="shared" si="605"/>
        <v>0</v>
      </c>
      <c r="J4867" s="3">
        <f t="shared" si="606"/>
        <v>0</v>
      </c>
      <c r="K4867" s="3">
        <f t="shared" si="607"/>
        <v>0</v>
      </c>
      <c r="L4867" s="3">
        <f t="shared" si="608"/>
        <v>0</v>
      </c>
      <c r="M4867" s="3">
        <f t="shared" si="609"/>
        <v>0</v>
      </c>
      <c r="N4867" s="3">
        <f t="shared" si="610"/>
        <v>0</v>
      </c>
      <c r="O4867" s="3">
        <f t="shared" si="611"/>
        <v>0</v>
      </c>
      <c r="P4867" s="2">
        <f t="shared" si="604"/>
        <v>0</v>
      </c>
    </row>
    <row r="4868" spans="1:16">
      <c r="A4868" s="1">
        <v>4864</v>
      </c>
      <c r="G4868" s="3">
        <v>0</v>
      </c>
      <c r="H4868" s="2"/>
      <c r="I4868" s="3">
        <f t="shared" si="605"/>
        <v>0</v>
      </c>
      <c r="J4868" s="3">
        <f t="shared" si="606"/>
        <v>0</v>
      </c>
      <c r="K4868" s="3">
        <f t="shared" si="607"/>
        <v>0</v>
      </c>
      <c r="L4868" s="3">
        <f t="shared" si="608"/>
        <v>0</v>
      </c>
      <c r="M4868" s="3">
        <f t="shared" si="609"/>
        <v>0</v>
      </c>
      <c r="N4868" s="3">
        <f t="shared" si="610"/>
        <v>0</v>
      </c>
      <c r="O4868" s="3">
        <f t="shared" si="611"/>
        <v>0</v>
      </c>
      <c r="P4868" s="2">
        <f t="shared" si="604"/>
        <v>0</v>
      </c>
    </row>
    <row r="4869" spans="1:16">
      <c r="A4869" s="1">
        <v>4865</v>
      </c>
      <c r="G4869" s="3">
        <v>0</v>
      </c>
      <c r="H4869" s="2"/>
      <c r="I4869" s="3">
        <f t="shared" si="605"/>
        <v>0</v>
      </c>
      <c r="J4869" s="3">
        <f t="shared" si="606"/>
        <v>0</v>
      </c>
      <c r="K4869" s="3">
        <f t="shared" si="607"/>
        <v>0</v>
      </c>
      <c r="L4869" s="3">
        <f t="shared" si="608"/>
        <v>0</v>
      </c>
      <c r="M4869" s="3">
        <f t="shared" si="609"/>
        <v>0</v>
      </c>
      <c r="N4869" s="3">
        <f t="shared" si="610"/>
        <v>0</v>
      </c>
      <c r="O4869" s="3">
        <f t="shared" si="611"/>
        <v>0</v>
      </c>
      <c r="P4869" s="2">
        <f t="shared" ref="P4869:P4932" si="612">O4869</f>
        <v>0</v>
      </c>
    </row>
    <row r="4870" spans="1:16">
      <c r="A4870" s="1">
        <v>4866</v>
      </c>
      <c r="G4870" s="3">
        <v>0</v>
      </c>
      <c r="H4870" s="2"/>
      <c r="I4870" s="3">
        <f t="shared" si="605"/>
        <v>0</v>
      </c>
      <c r="J4870" s="3">
        <f t="shared" si="606"/>
        <v>0</v>
      </c>
      <c r="K4870" s="3">
        <f t="shared" si="607"/>
        <v>0</v>
      </c>
      <c r="L4870" s="3">
        <f t="shared" si="608"/>
        <v>0</v>
      </c>
      <c r="M4870" s="3">
        <f t="shared" si="609"/>
        <v>0</v>
      </c>
      <c r="N4870" s="3">
        <f t="shared" si="610"/>
        <v>0</v>
      </c>
      <c r="O4870" s="3">
        <f t="shared" si="611"/>
        <v>0</v>
      </c>
      <c r="P4870" s="2">
        <f t="shared" si="612"/>
        <v>0</v>
      </c>
    </row>
    <row r="4871" spans="1:16">
      <c r="A4871" s="1">
        <v>4867</v>
      </c>
      <c r="G4871" s="3">
        <v>0</v>
      </c>
      <c r="H4871" s="2"/>
      <c r="I4871" s="3">
        <f t="shared" si="605"/>
        <v>0</v>
      </c>
      <c r="J4871" s="3">
        <f t="shared" si="606"/>
        <v>0</v>
      </c>
      <c r="K4871" s="3">
        <f t="shared" si="607"/>
        <v>0</v>
      </c>
      <c r="L4871" s="3">
        <f t="shared" si="608"/>
        <v>0</v>
      </c>
      <c r="M4871" s="3">
        <f t="shared" si="609"/>
        <v>0</v>
      </c>
      <c r="N4871" s="3">
        <f t="shared" si="610"/>
        <v>0</v>
      </c>
      <c r="O4871" s="3">
        <f t="shared" si="611"/>
        <v>0</v>
      </c>
      <c r="P4871" s="2">
        <f t="shared" si="612"/>
        <v>0</v>
      </c>
    </row>
    <row r="4872" spans="1:16">
      <c r="A4872" s="1">
        <v>4868</v>
      </c>
      <c r="G4872" s="3">
        <v>0</v>
      </c>
      <c r="H4872" s="2"/>
      <c r="I4872" s="3">
        <f t="shared" si="605"/>
        <v>0</v>
      </c>
      <c r="J4872" s="3">
        <f t="shared" si="606"/>
        <v>0</v>
      </c>
      <c r="K4872" s="3">
        <f t="shared" si="607"/>
        <v>0</v>
      </c>
      <c r="L4872" s="3">
        <f t="shared" si="608"/>
        <v>0</v>
      </c>
      <c r="M4872" s="3">
        <f t="shared" si="609"/>
        <v>0</v>
      </c>
      <c r="N4872" s="3">
        <f t="shared" si="610"/>
        <v>0</v>
      </c>
      <c r="O4872" s="3">
        <f t="shared" si="611"/>
        <v>0</v>
      </c>
      <c r="P4872" s="2">
        <f t="shared" si="612"/>
        <v>0</v>
      </c>
    </row>
    <row r="4873" spans="1:16">
      <c r="A4873" s="1">
        <v>4869</v>
      </c>
      <c r="G4873" s="3">
        <v>0</v>
      </c>
      <c r="H4873" s="2"/>
      <c r="I4873" s="3">
        <f t="shared" si="605"/>
        <v>0</v>
      </c>
      <c r="J4873" s="3">
        <f t="shared" si="606"/>
        <v>0</v>
      </c>
      <c r="K4873" s="3">
        <f t="shared" si="607"/>
        <v>0</v>
      </c>
      <c r="L4873" s="3">
        <f t="shared" si="608"/>
        <v>0</v>
      </c>
      <c r="M4873" s="3">
        <f t="shared" si="609"/>
        <v>0</v>
      </c>
      <c r="N4873" s="3">
        <f t="shared" si="610"/>
        <v>0</v>
      </c>
      <c r="O4873" s="3">
        <f t="shared" si="611"/>
        <v>0</v>
      </c>
      <c r="P4873" s="2">
        <f t="shared" si="612"/>
        <v>0</v>
      </c>
    </row>
    <row r="4874" spans="1:16">
      <c r="A4874" s="1">
        <v>4870</v>
      </c>
      <c r="G4874" s="3">
        <v>0</v>
      </c>
      <c r="H4874" s="2"/>
      <c r="I4874" s="3">
        <f t="shared" si="605"/>
        <v>0</v>
      </c>
      <c r="J4874" s="3">
        <f t="shared" si="606"/>
        <v>0</v>
      </c>
      <c r="K4874" s="3">
        <f t="shared" si="607"/>
        <v>0</v>
      </c>
      <c r="L4874" s="3">
        <f t="shared" si="608"/>
        <v>0</v>
      </c>
      <c r="M4874" s="3">
        <f t="shared" si="609"/>
        <v>0</v>
      </c>
      <c r="N4874" s="3">
        <f t="shared" si="610"/>
        <v>0</v>
      </c>
      <c r="O4874" s="3">
        <f t="shared" si="611"/>
        <v>0</v>
      </c>
      <c r="P4874" s="2">
        <f t="shared" si="612"/>
        <v>0</v>
      </c>
    </row>
    <row r="4875" spans="1:16">
      <c r="A4875" s="1">
        <v>4871</v>
      </c>
      <c r="G4875" s="3">
        <v>0</v>
      </c>
      <c r="H4875" s="2"/>
      <c r="I4875" s="3">
        <f t="shared" si="605"/>
        <v>0</v>
      </c>
      <c r="J4875" s="3">
        <f t="shared" si="606"/>
        <v>0</v>
      </c>
      <c r="K4875" s="3">
        <f t="shared" si="607"/>
        <v>0</v>
      </c>
      <c r="L4875" s="3">
        <f t="shared" si="608"/>
        <v>0</v>
      </c>
      <c r="M4875" s="3">
        <f t="shared" si="609"/>
        <v>0</v>
      </c>
      <c r="N4875" s="3">
        <f t="shared" si="610"/>
        <v>0</v>
      </c>
      <c r="O4875" s="3">
        <f t="shared" si="611"/>
        <v>0</v>
      </c>
      <c r="P4875" s="2">
        <f t="shared" si="612"/>
        <v>0</v>
      </c>
    </row>
    <row r="4876" spans="1:16">
      <c r="A4876" s="1">
        <v>4872</v>
      </c>
      <c r="G4876" s="3">
        <v>0</v>
      </c>
      <c r="H4876" s="2"/>
      <c r="I4876" s="3">
        <f t="shared" si="605"/>
        <v>0</v>
      </c>
      <c r="J4876" s="3">
        <f t="shared" si="606"/>
        <v>0</v>
      </c>
      <c r="K4876" s="3">
        <f t="shared" si="607"/>
        <v>0</v>
      </c>
      <c r="L4876" s="3">
        <f t="shared" si="608"/>
        <v>0</v>
      </c>
      <c r="M4876" s="3">
        <f t="shared" si="609"/>
        <v>0</v>
      </c>
      <c r="N4876" s="3">
        <f t="shared" si="610"/>
        <v>0</v>
      </c>
      <c r="O4876" s="3">
        <f t="shared" si="611"/>
        <v>0</v>
      </c>
      <c r="P4876" s="2">
        <f t="shared" si="612"/>
        <v>0</v>
      </c>
    </row>
    <row r="4877" spans="1:16">
      <c r="A4877" s="1">
        <v>4873</v>
      </c>
      <c r="G4877" s="3">
        <v>0</v>
      </c>
      <c r="H4877" s="2"/>
      <c r="I4877" s="3">
        <f t="shared" si="605"/>
        <v>0</v>
      </c>
      <c r="J4877" s="3">
        <f t="shared" si="606"/>
        <v>0</v>
      </c>
      <c r="K4877" s="3">
        <f t="shared" si="607"/>
        <v>0</v>
      </c>
      <c r="L4877" s="3">
        <f t="shared" si="608"/>
        <v>0</v>
      </c>
      <c r="M4877" s="3">
        <f t="shared" si="609"/>
        <v>0</v>
      </c>
      <c r="N4877" s="3">
        <f t="shared" si="610"/>
        <v>0</v>
      </c>
      <c r="O4877" s="3">
        <f t="shared" si="611"/>
        <v>0</v>
      </c>
      <c r="P4877" s="2">
        <f t="shared" si="612"/>
        <v>0</v>
      </c>
    </row>
    <row r="4878" spans="1:16">
      <c r="A4878" s="1">
        <v>4874</v>
      </c>
      <c r="G4878" s="3">
        <v>0</v>
      </c>
      <c r="H4878" s="2"/>
      <c r="I4878" s="3">
        <f t="shared" si="605"/>
        <v>0</v>
      </c>
      <c r="J4878" s="3">
        <f t="shared" si="606"/>
        <v>0</v>
      </c>
      <c r="K4878" s="3">
        <f t="shared" si="607"/>
        <v>0</v>
      </c>
      <c r="L4878" s="3">
        <f t="shared" si="608"/>
        <v>0</v>
      </c>
      <c r="M4878" s="3">
        <f t="shared" si="609"/>
        <v>0</v>
      </c>
      <c r="N4878" s="3">
        <f t="shared" si="610"/>
        <v>0</v>
      </c>
      <c r="O4878" s="3">
        <f t="shared" si="611"/>
        <v>0</v>
      </c>
      <c r="P4878" s="2">
        <f t="shared" si="612"/>
        <v>0</v>
      </c>
    </row>
    <row r="4879" spans="1:16">
      <c r="A4879" s="1">
        <v>4875</v>
      </c>
      <c r="G4879" s="3">
        <v>0</v>
      </c>
      <c r="H4879" s="2"/>
      <c r="I4879" s="3">
        <f t="shared" si="605"/>
        <v>0</v>
      </c>
      <c r="J4879" s="3">
        <f t="shared" si="606"/>
        <v>0</v>
      </c>
      <c r="K4879" s="3">
        <f t="shared" si="607"/>
        <v>0</v>
      </c>
      <c r="L4879" s="3">
        <f t="shared" si="608"/>
        <v>0</v>
      </c>
      <c r="M4879" s="3">
        <f t="shared" si="609"/>
        <v>0</v>
      </c>
      <c r="N4879" s="3">
        <f t="shared" si="610"/>
        <v>0</v>
      </c>
      <c r="O4879" s="3">
        <f t="shared" si="611"/>
        <v>0</v>
      </c>
      <c r="P4879" s="2">
        <f t="shared" si="612"/>
        <v>0</v>
      </c>
    </row>
    <row r="4880" spans="1:16">
      <c r="A4880" s="1">
        <v>4876</v>
      </c>
      <c r="G4880" s="3">
        <v>0</v>
      </c>
      <c r="H4880" s="2"/>
      <c r="I4880" s="3">
        <f t="shared" si="605"/>
        <v>0</v>
      </c>
      <c r="J4880" s="3">
        <f t="shared" si="606"/>
        <v>0</v>
      </c>
      <c r="K4880" s="3">
        <f t="shared" si="607"/>
        <v>0</v>
      </c>
      <c r="L4880" s="3">
        <f t="shared" si="608"/>
        <v>0</v>
      </c>
      <c r="M4880" s="3">
        <f t="shared" si="609"/>
        <v>0</v>
      </c>
      <c r="N4880" s="3">
        <f t="shared" si="610"/>
        <v>0</v>
      </c>
      <c r="O4880" s="3">
        <f t="shared" si="611"/>
        <v>0</v>
      </c>
      <c r="P4880" s="2">
        <f t="shared" si="612"/>
        <v>0</v>
      </c>
    </row>
    <row r="4881" spans="1:16">
      <c r="A4881" s="1">
        <v>4877</v>
      </c>
      <c r="G4881" s="3">
        <v>0</v>
      </c>
      <c r="H4881" s="2"/>
      <c r="I4881" s="3">
        <f t="shared" si="605"/>
        <v>0</v>
      </c>
      <c r="J4881" s="3">
        <f t="shared" si="606"/>
        <v>0</v>
      </c>
      <c r="K4881" s="3">
        <f t="shared" si="607"/>
        <v>0</v>
      </c>
      <c r="L4881" s="3">
        <f t="shared" si="608"/>
        <v>0</v>
      </c>
      <c r="M4881" s="3">
        <f t="shared" si="609"/>
        <v>0</v>
      </c>
      <c r="N4881" s="3">
        <f t="shared" si="610"/>
        <v>0</v>
      </c>
      <c r="O4881" s="3">
        <f t="shared" si="611"/>
        <v>0</v>
      </c>
      <c r="P4881" s="2">
        <f t="shared" si="612"/>
        <v>0</v>
      </c>
    </row>
    <row r="4882" spans="1:16">
      <c r="A4882" s="1">
        <v>4878</v>
      </c>
      <c r="G4882" s="3">
        <v>0</v>
      </c>
      <c r="H4882" s="2"/>
      <c r="I4882" s="3">
        <f t="shared" si="605"/>
        <v>0</v>
      </c>
      <c r="J4882" s="3">
        <f t="shared" si="606"/>
        <v>0</v>
      </c>
      <c r="K4882" s="3">
        <f t="shared" si="607"/>
        <v>0</v>
      </c>
      <c r="L4882" s="3">
        <f t="shared" si="608"/>
        <v>0</v>
      </c>
      <c r="M4882" s="3">
        <f t="shared" si="609"/>
        <v>0</v>
      </c>
      <c r="N4882" s="3">
        <f t="shared" si="610"/>
        <v>0</v>
      </c>
      <c r="O4882" s="3">
        <f t="shared" si="611"/>
        <v>0</v>
      </c>
      <c r="P4882" s="2">
        <f t="shared" si="612"/>
        <v>0</v>
      </c>
    </row>
    <row r="4883" spans="1:16">
      <c r="A4883" s="1">
        <v>4879</v>
      </c>
      <c r="G4883" s="3">
        <v>0</v>
      </c>
      <c r="H4883" s="2"/>
      <c r="I4883" s="3">
        <f t="shared" si="605"/>
        <v>0</v>
      </c>
      <c r="J4883" s="3">
        <f t="shared" si="606"/>
        <v>0</v>
      </c>
      <c r="K4883" s="3">
        <f t="shared" si="607"/>
        <v>0</v>
      </c>
      <c r="L4883" s="3">
        <f t="shared" si="608"/>
        <v>0</v>
      </c>
      <c r="M4883" s="3">
        <f t="shared" si="609"/>
        <v>0</v>
      </c>
      <c r="N4883" s="3">
        <f t="shared" si="610"/>
        <v>0</v>
      </c>
      <c r="O4883" s="3">
        <f t="shared" si="611"/>
        <v>0</v>
      </c>
      <c r="P4883" s="2">
        <f t="shared" si="612"/>
        <v>0</v>
      </c>
    </row>
    <row r="4884" spans="1:16">
      <c r="A4884" s="1">
        <v>4880</v>
      </c>
      <c r="G4884" s="3">
        <v>0</v>
      </c>
      <c r="H4884" s="2"/>
      <c r="I4884" s="3">
        <f t="shared" si="605"/>
        <v>0</v>
      </c>
      <c r="J4884" s="3">
        <f t="shared" si="606"/>
        <v>0</v>
      </c>
      <c r="K4884" s="3">
        <f t="shared" si="607"/>
        <v>0</v>
      </c>
      <c r="L4884" s="3">
        <f t="shared" si="608"/>
        <v>0</v>
      </c>
      <c r="M4884" s="3">
        <f t="shared" si="609"/>
        <v>0</v>
      </c>
      <c r="N4884" s="3">
        <f t="shared" si="610"/>
        <v>0</v>
      </c>
      <c r="O4884" s="3">
        <f t="shared" si="611"/>
        <v>0</v>
      </c>
      <c r="P4884" s="2">
        <f t="shared" si="612"/>
        <v>0</v>
      </c>
    </row>
    <row r="4885" spans="1:16">
      <c r="A4885" s="1">
        <v>4881</v>
      </c>
      <c r="G4885" s="3">
        <v>0</v>
      </c>
      <c r="H4885" s="2"/>
      <c r="I4885" s="3">
        <f t="shared" si="605"/>
        <v>0</v>
      </c>
      <c r="J4885" s="3">
        <f t="shared" si="606"/>
        <v>0</v>
      </c>
      <c r="K4885" s="3">
        <f t="shared" si="607"/>
        <v>0</v>
      </c>
      <c r="L4885" s="3">
        <f t="shared" si="608"/>
        <v>0</v>
      </c>
      <c r="M4885" s="3">
        <f t="shared" si="609"/>
        <v>0</v>
      </c>
      <c r="N4885" s="3">
        <f t="shared" si="610"/>
        <v>0</v>
      </c>
      <c r="O4885" s="3">
        <f t="shared" si="611"/>
        <v>0</v>
      </c>
      <c r="P4885" s="2">
        <f t="shared" si="612"/>
        <v>0</v>
      </c>
    </row>
    <row r="4886" spans="1:16">
      <c r="A4886" s="1">
        <v>4882</v>
      </c>
      <c r="G4886" s="3">
        <v>0</v>
      </c>
      <c r="H4886" s="2"/>
      <c r="I4886" s="3">
        <f t="shared" si="605"/>
        <v>0</v>
      </c>
      <c r="J4886" s="3">
        <f t="shared" si="606"/>
        <v>0</v>
      </c>
      <c r="K4886" s="3">
        <f t="shared" si="607"/>
        <v>0</v>
      </c>
      <c r="L4886" s="3">
        <f t="shared" si="608"/>
        <v>0</v>
      </c>
      <c r="M4886" s="3">
        <f t="shared" si="609"/>
        <v>0</v>
      </c>
      <c r="N4886" s="3">
        <f t="shared" si="610"/>
        <v>0</v>
      </c>
      <c r="O4886" s="3">
        <f t="shared" si="611"/>
        <v>0</v>
      </c>
      <c r="P4886" s="2">
        <f t="shared" si="612"/>
        <v>0</v>
      </c>
    </row>
    <row r="4887" spans="1:16">
      <c r="A4887" s="1">
        <v>4883</v>
      </c>
      <c r="G4887" s="3">
        <v>0</v>
      </c>
      <c r="H4887" s="2"/>
      <c r="I4887" s="3">
        <f t="shared" si="605"/>
        <v>0</v>
      </c>
      <c r="J4887" s="3">
        <f t="shared" si="606"/>
        <v>0</v>
      </c>
      <c r="K4887" s="3">
        <f t="shared" si="607"/>
        <v>0</v>
      </c>
      <c r="L4887" s="3">
        <f t="shared" si="608"/>
        <v>0</v>
      </c>
      <c r="M4887" s="3">
        <f t="shared" si="609"/>
        <v>0</v>
      </c>
      <c r="N4887" s="3">
        <f t="shared" si="610"/>
        <v>0</v>
      </c>
      <c r="O4887" s="3">
        <f t="shared" si="611"/>
        <v>0</v>
      </c>
      <c r="P4887" s="2">
        <f t="shared" si="612"/>
        <v>0</v>
      </c>
    </row>
    <row r="4888" spans="1:16">
      <c r="A4888" s="1">
        <v>4884</v>
      </c>
      <c r="G4888" s="3">
        <v>0</v>
      </c>
      <c r="H4888" s="2"/>
      <c r="I4888" s="3">
        <f t="shared" si="605"/>
        <v>0</v>
      </c>
      <c r="J4888" s="3">
        <f t="shared" si="606"/>
        <v>0</v>
      </c>
      <c r="K4888" s="3">
        <f t="shared" si="607"/>
        <v>0</v>
      </c>
      <c r="L4888" s="3">
        <f t="shared" si="608"/>
        <v>0</v>
      </c>
      <c r="M4888" s="3">
        <f t="shared" si="609"/>
        <v>0</v>
      </c>
      <c r="N4888" s="3">
        <f t="shared" si="610"/>
        <v>0</v>
      </c>
      <c r="O4888" s="3">
        <f t="shared" si="611"/>
        <v>0</v>
      </c>
      <c r="P4888" s="2">
        <f t="shared" si="612"/>
        <v>0</v>
      </c>
    </row>
    <row r="4889" spans="1:16">
      <c r="A4889" s="1">
        <v>4885</v>
      </c>
      <c r="G4889" s="3">
        <v>0</v>
      </c>
      <c r="H4889" s="2"/>
      <c r="I4889" s="3">
        <f t="shared" si="605"/>
        <v>0</v>
      </c>
      <c r="J4889" s="3">
        <f t="shared" si="606"/>
        <v>0</v>
      </c>
      <c r="K4889" s="3">
        <f t="shared" si="607"/>
        <v>0</v>
      </c>
      <c r="L4889" s="3">
        <f t="shared" si="608"/>
        <v>0</v>
      </c>
      <c r="M4889" s="3">
        <f t="shared" si="609"/>
        <v>0</v>
      </c>
      <c r="N4889" s="3">
        <f t="shared" si="610"/>
        <v>0</v>
      </c>
      <c r="O4889" s="3">
        <f t="shared" si="611"/>
        <v>0</v>
      </c>
      <c r="P4889" s="2">
        <f t="shared" si="612"/>
        <v>0</v>
      </c>
    </row>
    <row r="4890" spans="1:16">
      <c r="A4890" s="1">
        <v>4886</v>
      </c>
      <c r="G4890" s="3">
        <v>0</v>
      </c>
      <c r="H4890" s="2"/>
      <c r="I4890" s="3">
        <f t="shared" si="605"/>
        <v>0</v>
      </c>
      <c r="J4890" s="3">
        <f t="shared" si="606"/>
        <v>0</v>
      </c>
      <c r="K4890" s="3">
        <f t="shared" si="607"/>
        <v>0</v>
      </c>
      <c r="L4890" s="3">
        <f t="shared" si="608"/>
        <v>0</v>
      </c>
      <c r="M4890" s="3">
        <f t="shared" si="609"/>
        <v>0</v>
      </c>
      <c r="N4890" s="3">
        <f t="shared" si="610"/>
        <v>0</v>
      </c>
      <c r="O4890" s="3">
        <f t="shared" si="611"/>
        <v>0</v>
      </c>
      <c r="P4890" s="2">
        <f t="shared" si="612"/>
        <v>0</v>
      </c>
    </row>
    <row r="4891" spans="1:16">
      <c r="A4891" s="1">
        <v>4887</v>
      </c>
      <c r="G4891" s="3">
        <v>0</v>
      </c>
      <c r="H4891" s="2"/>
      <c r="I4891" s="3">
        <f t="shared" si="605"/>
        <v>0</v>
      </c>
      <c r="J4891" s="3">
        <f t="shared" si="606"/>
        <v>0</v>
      </c>
      <c r="K4891" s="3">
        <f t="shared" si="607"/>
        <v>0</v>
      </c>
      <c r="L4891" s="3">
        <f t="shared" si="608"/>
        <v>0</v>
      </c>
      <c r="M4891" s="3">
        <f t="shared" si="609"/>
        <v>0</v>
      </c>
      <c r="N4891" s="3">
        <f t="shared" si="610"/>
        <v>0</v>
      </c>
      <c r="O4891" s="3">
        <f t="shared" si="611"/>
        <v>0</v>
      </c>
      <c r="P4891" s="2">
        <f t="shared" si="612"/>
        <v>0</v>
      </c>
    </row>
    <row r="4892" spans="1:16">
      <c r="A4892" s="1">
        <v>4888</v>
      </c>
      <c r="G4892" s="3">
        <v>0</v>
      </c>
      <c r="H4892" s="2"/>
      <c r="I4892" s="3">
        <f t="shared" si="605"/>
        <v>0</v>
      </c>
      <c r="J4892" s="3">
        <f t="shared" si="606"/>
        <v>0</v>
      </c>
      <c r="K4892" s="3">
        <f t="shared" si="607"/>
        <v>0</v>
      </c>
      <c r="L4892" s="3">
        <f t="shared" si="608"/>
        <v>0</v>
      </c>
      <c r="M4892" s="3">
        <f t="shared" si="609"/>
        <v>0</v>
      </c>
      <c r="N4892" s="3">
        <f t="shared" si="610"/>
        <v>0</v>
      </c>
      <c r="O4892" s="3">
        <f t="shared" si="611"/>
        <v>0</v>
      </c>
      <c r="P4892" s="2">
        <f t="shared" si="612"/>
        <v>0</v>
      </c>
    </row>
    <row r="4893" spans="1:16">
      <c r="A4893" s="1">
        <v>4889</v>
      </c>
      <c r="G4893" s="3">
        <v>0</v>
      </c>
      <c r="H4893" s="2"/>
      <c r="I4893" s="3">
        <f t="shared" ref="I4893:I4956" si="613">$B$3*G4893</f>
        <v>0</v>
      </c>
      <c r="J4893" s="3">
        <f t="shared" ref="J4893:J4956" si="614">I4893-$C$3*L4893</f>
        <v>0</v>
      </c>
      <c r="K4893" s="3">
        <f t="shared" ref="K4893:K4956" si="615">J4893-$D$3*M4893</f>
        <v>0</v>
      </c>
      <c r="L4893" s="3">
        <f t="shared" ref="L4893:L4956" si="616">K4892</f>
        <v>0</v>
      </c>
      <c r="M4893" s="3">
        <f t="shared" ref="M4893:M4956" si="617">L4892</f>
        <v>0</v>
      </c>
      <c r="N4893" s="3">
        <f t="shared" ref="N4893:N4956" si="618">K4893+$E$3*L4893</f>
        <v>0</v>
      </c>
      <c r="O4893" s="3">
        <f t="shared" ref="O4893:O4956" si="619">N4893+$F$3*M4893</f>
        <v>0</v>
      </c>
      <c r="P4893" s="2">
        <f t="shared" si="612"/>
        <v>0</v>
      </c>
    </row>
    <row r="4894" spans="1:16">
      <c r="A4894" s="1">
        <v>4890</v>
      </c>
      <c r="G4894" s="3">
        <v>0</v>
      </c>
      <c r="H4894" s="2"/>
      <c r="I4894" s="3">
        <f t="shared" si="613"/>
        <v>0</v>
      </c>
      <c r="J4894" s="3">
        <f t="shared" si="614"/>
        <v>0</v>
      </c>
      <c r="K4894" s="3">
        <f t="shared" si="615"/>
        <v>0</v>
      </c>
      <c r="L4894" s="3">
        <f t="shared" si="616"/>
        <v>0</v>
      </c>
      <c r="M4894" s="3">
        <f t="shared" si="617"/>
        <v>0</v>
      </c>
      <c r="N4894" s="3">
        <f t="shared" si="618"/>
        <v>0</v>
      </c>
      <c r="O4894" s="3">
        <f t="shared" si="619"/>
        <v>0</v>
      </c>
      <c r="P4894" s="2">
        <f t="shared" si="612"/>
        <v>0</v>
      </c>
    </row>
    <row r="4895" spans="1:16">
      <c r="A4895" s="1">
        <v>4891</v>
      </c>
      <c r="G4895" s="3">
        <v>0</v>
      </c>
      <c r="H4895" s="2"/>
      <c r="I4895" s="3">
        <f t="shared" si="613"/>
        <v>0</v>
      </c>
      <c r="J4895" s="3">
        <f t="shared" si="614"/>
        <v>0</v>
      </c>
      <c r="K4895" s="3">
        <f t="shared" si="615"/>
        <v>0</v>
      </c>
      <c r="L4895" s="3">
        <f t="shared" si="616"/>
        <v>0</v>
      </c>
      <c r="M4895" s="3">
        <f t="shared" si="617"/>
        <v>0</v>
      </c>
      <c r="N4895" s="3">
        <f t="shared" si="618"/>
        <v>0</v>
      </c>
      <c r="O4895" s="3">
        <f t="shared" si="619"/>
        <v>0</v>
      </c>
      <c r="P4895" s="2">
        <f t="shared" si="612"/>
        <v>0</v>
      </c>
    </row>
    <row r="4896" spans="1:16">
      <c r="A4896" s="1">
        <v>4892</v>
      </c>
      <c r="G4896" s="3">
        <v>0</v>
      </c>
      <c r="H4896" s="2"/>
      <c r="I4896" s="3">
        <f t="shared" si="613"/>
        <v>0</v>
      </c>
      <c r="J4896" s="3">
        <f t="shared" si="614"/>
        <v>0</v>
      </c>
      <c r="K4896" s="3">
        <f t="shared" si="615"/>
        <v>0</v>
      </c>
      <c r="L4896" s="3">
        <f t="shared" si="616"/>
        <v>0</v>
      </c>
      <c r="M4896" s="3">
        <f t="shared" si="617"/>
        <v>0</v>
      </c>
      <c r="N4896" s="3">
        <f t="shared" si="618"/>
        <v>0</v>
      </c>
      <c r="O4896" s="3">
        <f t="shared" si="619"/>
        <v>0</v>
      </c>
      <c r="P4896" s="2">
        <f t="shared" si="612"/>
        <v>0</v>
      </c>
    </row>
    <row r="4897" spans="1:16">
      <c r="A4897" s="1">
        <v>4893</v>
      </c>
      <c r="G4897" s="3">
        <v>0</v>
      </c>
      <c r="H4897" s="2"/>
      <c r="I4897" s="3">
        <f t="shared" si="613"/>
        <v>0</v>
      </c>
      <c r="J4897" s="3">
        <f t="shared" si="614"/>
        <v>0</v>
      </c>
      <c r="K4897" s="3">
        <f t="shared" si="615"/>
        <v>0</v>
      </c>
      <c r="L4897" s="3">
        <f t="shared" si="616"/>
        <v>0</v>
      </c>
      <c r="M4897" s="3">
        <f t="shared" si="617"/>
        <v>0</v>
      </c>
      <c r="N4897" s="3">
        <f t="shared" si="618"/>
        <v>0</v>
      </c>
      <c r="O4897" s="3">
        <f t="shared" si="619"/>
        <v>0</v>
      </c>
      <c r="P4897" s="2">
        <f t="shared" si="612"/>
        <v>0</v>
      </c>
    </row>
    <row r="4898" spans="1:16">
      <c r="A4898" s="1">
        <v>4894</v>
      </c>
      <c r="G4898" s="3">
        <v>0</v>
      </c>
      <c r="H4898" s="2"/>
      <c r="I4898" s="3">
        <f t="shared" si="613"/>
        <v>0</v>
      </c>
      <c r="J4898" s="3">
        <f t="shared" si="614"/>
        <v>0</v>
      </c>
      <c r="K4898" s="3">
        <f t="shared" si="615"/>
        <v>0</v>
      </c>
      <c r="L4898" s="3">
        <f t="shared" si="616"/>
        <v>0</v>
      </c>
      <c r="M4898" s="3">
        <f t="shared" si="617"/>
        <v>0</v>
      </c>
      <c r="N4898" s="3">
        <f t="shared" si="618"/>
        <v>0</v>
      </c>
      <c r="O4898" s="3">
        <f t="shared" si="619"/>
        <v>0</v>
      </c>
      <c r="P4898" s="2">
        <f t="shared" si="612"/>
        <v>0</v>
      </c>
    </row>
    <row r="4899" spans="1:16">
      <c r="A4899" s="1">
        <v>4895</v>
      </c>
      <c r="G4899" s="3">
        <v>0</v>
      </c>
      <c r="H4899" s="2"/>
      <c r="I4899" s="3">
        <f t="shared" si="613"/>
        <v>0</v>
      </c>
      <c r="J4899" s="3">
        <f t="shared" si="614"/>
        <v>0</v>
      </c>
      <c r="K4899" s="3">
        <f t="shared" si="615"/>
        <v>0</v>
      </c>
      <c r="L4899" s="3">
        <f t="shared" si="616"/>
        <v>0</v>
      </c>
      <c r="M4899" s="3">
        <f t="shared" si="617"/>
        <v>0</v>
      </c>
      <c r="N4899" s="3">
        <f t="shared" si="618"/>
        <v>0</v>
      </c>
      <c r="O4899" s="3">
        <f t="shared" si="619"/>
        <v>0</v>
      </c>
      <c r="P4899" s="2">
        <f t="shared" si="612"/>
        <v>0</v>
      </c>
    </row>
    <row r="4900" spans="1:16">
      <c r="A4900" s="1">
        <v>4896</v>
      </c>
      <c r="G4900" s="3">
        <v>0</v>
      </c>
      <c r="H4900" s="2"/>
      <c r="I4900" s="3">
        <f t="shared" si="613"/>
        <v>0</v>
      </c>
      <c r="J4900" s="3">
        <f t="shared" si="614"/>
        <v>0</v>
      </c>
      <c r="K4900" s="3">
        <f t="shared" si="615"/>
        <v>0</v>
      </c>
      <c r="L4900" s="3">
        <f t="shared" si="616"/>
        <v>0</v>
      </c>
      <c r="M4900" s="3">
        <f t="shared" si="617"/>
        <v>0</v>
      </c>
      <c r="N4900" s="3">
        <f t="shared" si="618"/>
        <v>0</v>
      </c>
      <c r="O4900" s="3">
        <f t="shared" si="619"/>
        <v>0</v>
      </c>
      <c r="P4900" s="2">
        <f t="shared" si="612"/>
        <v>0</v>
      </c>
    </row>
    <row r="4901" spans="1:16">
      <c r="A4901" s="1">
        <v>4897</v>
      </c>
      <c r="G4901" s="3">
        <v>0</v>
      </c>
      <c r="H4901" s="2"/>
      <c r="I4901" s="3">
        <f t="shared" si="613"/>
        <v>0</v>
      </c>
      <c r="J4901" s="3">
        <f t="shared" si="614"/>
        <v>0</v>
      </c>
      <c r="K4901" s="3">
        <f t="shared" si="615"/>
        <v>0</v>
      </c>
      <c r="L4901" s="3">
        <f t="shared" si="616"/>
        <v>0</v>
      </c>
      <c r="M4901" s="3">
        <f t="shared" si="617"/>
        <v>0</v>
      </c>
      <c r="N4901" s="3">
        <f t="shared" si="618"/>
        <v>0</v>
      </c>
      <c r="O4901" s="3">
        <f t="shared" si="619"/>
        <v>0</v>
      </c>
      <c r="P4901" s="2">
        <f t="shared" si="612"/>
        <v>0</v>
      </c>
    </row>
    <row r="4902" spans="1:16">
      <c r="A4902" s="1">
        <v>4898</v>
      </c>
      <c r="G4902" s="3">
        <v>0</v>
      </c>
      <c r="H4902" s="2"/>
      <c r="I4902" s="3">
        <f t="shared" si="613"/>
        <v>0</v>
      </c>
      <c r="J4902" s="3">
        <f t="shared" si="614"/>
        <v>0</v>
      </c>
      <c r="K4902" s="3">
        <f t="shared" si="615"/>
        <v>0</v>
      </c>
      <c r="L4902" s="3">
        <f t="shared" si="616"/>
        <v>0</v>
      </c>
      <c r="M4902" s="3">
        <f t="shared" si="617"/>
        <v>0</v>
      </c>
      <c r="N4902" s="3">
        <f t="shared" si="618"/>
        <v>0</v>
      </c>
      <c r="O4902" s="3">
        <f t="shared" si="619"/>
        <v>0</v>
      </c>
      <c r="P4902" s="2">
        <f t="shared" si="612"/>
        <v>0</v>
      </c>
    </row>
    <row r="4903" spans="1:16">
      <c r="A4903" s="1">
        <v>4899</v>
      </c>
      <c r="G4903" s="3">
        <v>0</v>
      </c>
      <c r="H4903" s="2"/>
      <c r="I4903" s="3">
        <f t="shared" si="613"/>
        <v>0</v>
      </c>
      <c r="J4903" s="3">
        <f t="shared" si="614"/>
        <v>0</v>
      </c>
      <c r="K4903" s="3">
        <f t="shared" si="615"/>
        <v>0</v>
      </c>
      <c r="L4903" s="3">
        <f t="shared" si="616"/>
        <v>0</v>
      </c>
      <c r="M4903" s="3">
        <f t="shared" si="617"/>
        <v>0</v>
      </c>
      <c r="N4903" s="3">
        <f t="shared" si="618"/>
        <v>0</v>
      </c>
      <c r="O4903" s="3">
        <f t="shared" si="619"/>
        <v>0</v>
      </c>
      <c r="P4903" s="2">
        <f t="shared" si="612"/>
        <v>0</v>
      </c>
    </row>
    <row r="4904" spans="1:16">
      <c r="A4904" s="1">
        <v>4900</v>
      </c>
      <c r="G4904" s="3">
        <v>0</v>
      </c>
      <c r="H4904" s="2"/>
      <c r="I4904" s="3">
        <f t="shared" si="613"/>
        <v>0</v>
      </c>
      <c r="J4904" s="3">
        <f t="shared" si="614"/>
        <v>0</v>
      </c>
      <c r="K4904" s="3">
        <f t="shared" si="615"/>
        <v>0</v>
      </c>
      <c r="L4904" s="3">
        <f t="shared" si="616"/>
        <v>0</v>
      </c>
      <c r="M4904" s="3">
        <f t="shared" si="617"/>
        <v>0</v>
      </c>
      <c r="N4904" s="3">
        <f t="shared" si="618"/>
        <v>0</v>
      </c>
      <c r="O4904" s="3">
        <f t="shared" si="619"/>
        <v>0</v>
      </c>
      <c r="P4904" s="2">
        <f t="shared" si="612"/>
        <v>0</v>
      </c>
    </row>
    <row r="4905" spans="1:16">
      <c r="A4905" s="1">
        <v>4901</v>
      </c>
      <c r="G4905" s="3">
        <v>0</v>
      </c>
      <c r="H4905" s="2"/>
      <c r="I4905" s="3">
        <f t="shared" si="613"/>
        <v>0</v>
      </c>
      <c r="J4905" s="3">
        <f t="shared" si="614"/>
        <v>0</v>
      </c>
      <c r="K4905" s="3">
        <f t="shared" si="615"/>
        <v>0</v>
      </c>
      <c r="L4905" s="3">
        <f t="shared" si="616"/>
        <v>0</v>
      </c>
      <c r="M4905" s="3">
        <f t="shared" si="617"/>
        <v>0</v>
      </c>
      <c r="N4905" s="3">
        <f t="shared" si="618"/>
        <v>0</v>
      </c>
      <c r="O4905" s="3">
        <f t="shared" si="619"/>
        <v>0</v>
      </c>
      <c r="P4905" s="2">
        <f t="shared" si="612"/>
        <v>0</v>
      </c>
    </row>
    <row r="4906" spans="1:16">
      <c r="A4906" s="1">
        <v>4902</v>
      </c>
      <c r="G4906" s="3">
        <v>0</v>
      </c>
      <c r="H4906" s="2"/>
      <c r="I4906" s="3">
        <f t="shared" si="613"/>
        <v>0</v>
      </c>
      <c r="J4906" s="3">
        <f t="shared" si="614"/>
        <v>0</v>
      </c>
      <c r="K4906" s="3">
        <f t="shared" si="615"/>
        <v>0</v>
      </c>
      <c r="L4906" s="3">
        <f t="shared" si="616"/>
        <v>0</v>
      </c>
      <c r="M4906" s="3">
        <f t="shared" si="617"/>
        <v>0</v>
      </c>
      <c r="N4906" s="3">
        <f t="shared" si="618"/>
        <v>0</v>
      </c>
      <c r="O4906" s="3">
        <f t="shared" si="619"/>
        <v>0</v>
      </c>
      <c r="P4906" s="2">
        <f t="shared" si="612"/>
        <v>0</v>
      </c>
    </row>
    <row r="4907" spans="1:16">
      <c r="A4907" s="1">
        <v>4903</v>
      </c>
      <c r="G4907" s="3">
        <v>0</v>
      </c>
      <c r="H4907" s="2"/>
      <c r="I4907" s="3">
        <f t="shared" si="613"/>
        <v>0</v>
      </c>
      <c r="J4907" s="3">
        <f t="shared" si="614"/>
        <v>0</v>
      </c>
      <c r="K4907" s="3">
        <f t="shared" si="615"/>
        <v>0</v>
      </c>
      <c r="L4907" s="3">
        <f t="shared" si="616"/>
        <v>0</v>
      </c>
      <c r="M4907" s="3">
        <f t="shared" si="617"/>
        <v>0</v>
      </c>
      <c r="N4907" s="3">
        <f t="shared" si="618"/>
        <v>0</v>
      </c>
      <c r="O4907" s="3">
        <f t="shared" si="619"/>
        <v>0</v>
      </c>
      <c r="P4907" s="2">
        <f t="shared" si="612"/>
        <v>0</v>
      </c>
    </row>
    <row r="4908" spans="1:16">
      <c r="A4908" s="1">
        <v>4904</v>
      </c>
      <c r="G4908" s="3">
        <v>0</v>
      </c>
      <c r="H4908" s="2"/>
      <c r="I4908" s="3">
        <f t="shared" si="613"/>
        <v>0</v>
      </c>
      <c r="J4908" s="3">
        <f t="shared" si="614"/>
        <v>0</v>
      </c>
      <c r="K4908" s="3">
        <f t="shared" si="615"/>
        <v>0</v>
      </c>
      <c r="L4908" s="3">
        <f t="shared" si="616"/>
        <v>0</v>
      </c>
      <c r="M4908" s="3">
        <f t="shared" si="617"/>
        <v>0</v>
      </c>
      <c r="N4908" s="3">
        <f t="shared" si="618"/>
        <v>0</v>
      </c>
      <c r="O4908" s="3">
        <f t="shared" si="619"/>
        <v>0</v>
      </c>
      <c r="P4908" s="2">
        <f t="shared" si="612"/>
        <v>0</v>
      </c>
    </row>
    <row r="4909" spans="1:16">
      <c r="A4909" s="1">
        <v>4905</v>
      </c>
      <c r="G4909" s="3">
        <v>0</v>
      </c>
      <c r="H4909" s="2"/>
      <c r="I4909" s="3">
        <f t="shared" si="613"/>
        <v>0</v>
      </c>
      <c r="J4909" s="3">
        <f t="shared" si="614"/>
        <v>0</v>
      </c>
      <c r="K4909" s="3">
        <f t="shared" si="615"/>
        <v>0</v>
      </c>
      <c r="L4909" s="3">
        <f t="shared" si="616"/>
        <v>0</v>
      </c>
      <c r="M4909" s="3">
        <f t="shared" si="617"/>
        <v>0</v>
      </c>
      <c r="N4909" s="3">
        <f t="shared" si="618"/>
        <v>0</v>
      </c>
      <c r="O4909" s="3">
        <f t="shared" si="619"/>
        <v>0</v>
      </c>
      <c r="P4909" s="2">
        <f t="shared" si="612"/>
        <v>0</v>
      </c>
    </row>
    <row r="4910" spans="1:16">
      <c r="A4910" s="1">
        <v>4906</v>
      </c>
      <c r="G4910" s="3">
        <v>0</v>
      </c>
      <c r="H4910" s="2"/>
      <c r="I4910" s="3">
        <f t="shared" si="613"/>
        <v>0</v>
      </c>
      <c r="J4910" s="3">
        <f t="shared" si="614"/>
        <v>0</v>
      </c>
      <c r="K4910" s="3">
        <f t="shared" si="615"/>
        <v>0</v>
      </c>
      <c r="L4910" s="3">
        <f t="shared" si="616"/>
        <v>0</v>
      </c>
      <c r="M4910" s="3">
        <f t="shared" si="617"/>
        <v>0</v>
      </c>
      <c r="N4910" s="3">
        <f t="shared" si="618"/>
        <v>0</v>
      </c>
      <c r="O4910" s="3">
        <f t="shared" si="619"/>
        <v>0</v>
      </c>
      <c r="P4910" s="2">
        <f t="shared" si="612"/>
        <v>0</v>
      </c>
    </row>
    <row r="4911" spans="1:16">
      <c r="A4911" s="1">
        <v>4907</v>
      </c>
      <c r="G4911" s="3">
        <v>0</v>
      </c>
      <c r="H4911" s="2"/>
      <c r="I4911" s="3">
        <f t="shared" si="613"/>
        <v>0</v>
      </c>
      <c r="J4911" s="3">
        <f t="shared" si="614"/>
        <v>0</v>
      </c>
      <c r="K4911" s="3">
        <f t="shared" si="615"/>
        <v>0</v>
      </c>
      <c r="L4911" s="3">
        <f t="shared" si="616"/>
        <v>0</v>
      </c>
      <c r="M4911" s="3">
        <f t="shared" si="617"/>
        <v>0</v>
      </c>
      <c r="N4911" s="3">
        <f t="shared" si="618"/>
        <v>0</v>
      </c>
      <c r="O4911" s="3">
        <f t="shared" si="619"/>
        <v>0</v>
      </c>
      <c r="P4911" s="2">
        <f t="shared" si="612"/>
        <v>0</v>
      </c>
    </row>
    <row r="4912" spans="1:16">
      <c r="A4912" s="1">
        <v>4908</v>
      </c>
      <c r="G4912" s="3">
        <v>0</v>
      </c>
      <c r="H4912" s="2"/>
      <c r="I4912" s="3">
        <f t="shared" si="613"/>
        <v>0</v>
      </c>
      <c r="J4912" s="3">
        <f t="shared" si="614"/>
        <v>0</v>
      </c>
      <c r="K4912" s="3">
        <f t="shared" si="615"/>
        <v>0</v>
      </c>
      <c r="L4912" s="3">
        <f t="shared" si="616"/>
        <v>0</v>
      </c>
      <c r="M4912" s="3">
        <f t="shared" si="617"/>
        <v>0</v>
      </c>
      <c r="N4912" s="3">
        <f t="shared" si="618"/>
        <v>0</v>
      </c>
      <c r="O4912" s="3">
        <f t="shared" si="619"/>
        <v>0</v>
      </c>
      <c r="P4912" s="2">
        <f t="shared" si="612"/>
        <v>0</v>
      </c>
    </row>
    <row r="4913" spans="1:16">
      <c r="A4913" s="1">
        <v>4909</v>
      </c>
      <c r="G4913" s="3">
        <v>0</v>
      </c>
      <c r="H4913" s="2"/>
      <c r="I4913" s="3">
        <f t="shared" si="613"/>
        <v>0</v>
      </c>
      <c r="J4913" s="3">
        <f t="shared" si="614"/>
        <v>0</v>
      </c>
      <c r="K4913" s="3">
        <f t="shared" si="615"/>
        <v>0</v>
      </c>
      <c r="L4913" s="3">
        <f t="shared" si="616"/>
        <v>0</v>
      </c>
      <c r="M4913" s="3">
        <f t="shared" si="617"/>
        <v>0</v>
      </c>
      <c r="N4913" s="3">
        <f t="shared" si="618"/>
        <v>0</v>
      </c>
      <c r="O4913" s="3">
        <f t="shared" si="619"/>
        <v>0</v>
      </c>
      <c r="P4913" s="2">
        <f t="shared" si="612"/>
        <v>0</v>
      </c>
    </row>
    <row r="4914" spans="1:16">
      <c r="A4914" s="1">
        <v>4910</v>
      </c>
      <c r="G4914" s="3">
        <v>0</v>
      </c>
      <c r="H4914" s="2"/>
      <c r="I4914" s="3">
        <f t="shared" si="613"/>
        <v>0</v>
      </c>
      <c r="J4914" s="3">
        <f t="shared" si="614"/>
        <v>0</v>
      </c>
      <c r="K4914" s="3">
        <f t="shared" si="615"/>
        <v>0</v>
      </c>
      <c r="L4914" s="3">
        <f t="shared" si="616"/>
        <v>0</v>
      </c>
      <c r="M4914" s="3">
        <f t="shared" si="617"/>
        <v>0</v>
      </c>
      <c r="N4914" s="3">
        <f t="shared" si="618"/>
        <v>0</v>
      </c>
      <c r="O4914" s="3">
        <f t="shared" si="619"/>
        <v>0</v>
      </c>
      <c r="P4914" s="2">
        <f t="shared" si="612"/>
        <v>0</v>
      </c>
    </row>
    <row r="4915" spans="1:16">
      <c r="A4915" s="1">
        <v>4911</v>
      </c>
      <c r="G4915" s="3">
        <v>0</v>
      </c>
      <c r="H4915" s="2"/>
      <c r="I4915" s="3">
        <f t="shared" si="613"/>
        <v>0</v>
      </c>
      <c r="J4915" s="3">
        <f t="shared" si="614"/>
        <v>0</v>
      </c>
      <c r="K4915" s="3">
        <f t="shared" si="615"/>
        <v>0</v>
      </c>
      <c r="L4915" s="3">
        <f t="shared" si="616"/>
        <v>0</v>
      </c>
      <c r="M4915" s="3">
        <f t="shared" si="617"/>
        <v>0</v>
      </c>
      <c r="N4915" s="3">
        <f t="shared" si="618"/>
        <v>0</v>
      </c>
      <c r="O4915" s="3">
        <f t="shared" si="619"/>
        <v>0</v>
      </c>
      <c r="P4915" s="2">
        <f t="shared" si="612"/>
        <v>0</v>
      </c>
    </row>
    <row r="4916" spans="1:16">
      <c r="A4916" s="1">
        <v>4912</v>
      </c>
      <c r="G4916" s="3">
        <v>0</v>
      </c>
      <c r="H4916" s="2"/>
      <c r="I4916" s="3">
        <f t="shared" si="613"/>
        <v>0</v>
      </c>
      <c r="J4916" s="3">
        <f t="shared" si="614"/>
        <v>0</v>
      </c>
      <c r="K4916" s="3">
        <f t="shared" si="615"/>
        <v>0</v>
      </c>
      <c r="L4916" s="3">
        <f t="shared" si="616"/>
        <v>0</v>
      </c>
      <c r="M4916" s="3">
        <f t="shared" si="617"/>
        <v>0</v>
      </c>
      <c r="N4916" s="3">
        <f t="shared" si="618"/>
        <v>0</v>
      </c>
      <c r="O4916" s="3">
        <f t="shared" si="619"/>
        <v>0</v>
      </c>
      <c r="P4916" s="2">
        <f t="shared" si="612"/>
        <v>0</v>
      </c>
    </row>
    <row r="4917" spans="1:16">
      <c r="A4917" s="1">
        <v>4913</v>
      </c>
      <c r="G4917" s="3">
        <v>0</v>
      </c>
      <c r="H4917" s="2"/>
      <c r="I4917" s="3">
        <f t="shared" si="613"/>
        <v>0</v>
      </c>
      <c r="J4917" s="3">
        <f t="shared" si="614"/>
        <v>0</v>
      </c>
      <c r="K4917" s="3">
        <f t="shared" si="615"/>
        <v>0</v>
      </c>
      <c r="L4917" s="3">
        <f t="shared" si="616"/>
        <v>0</v>
      </c>
      <c r="M4917" s="3">
        <f t="shared" si="617"/>
        <v>0</v>
      </c>
      <c r="N4917" s="3">
        <f t="shared" si="618"/>
        <v>0</v>
      </c>
      <c r="O4917" s="3">
        <f t="shared" si="619"/>
        <v>0</v>
      </c>
      <c r="P4917" s="2">
        <f t="shared" si="612"/>
        <v>0</v>
      </c>
    </row>
    <row r="4918" spans="1:16">
      <c r="A4918" s="1">
        <v>4914</v>
      </c>
      <c r="G4918" s="3">
        <v>0</v>
      </c>
      <c r="H4918" s="2"/>
      <c r="I4918" s="3">
        <f t="shared" si="613"/>
        <v>0</v>
      </c>
      <c r="J4918" s="3">
        <f t="shared" si="614"/>
        <v>0</v>
      </c>
      <c r="K4918" s="3">
        <f t="shared" si="615"/>
        <v>0</v>
      </c>
      <c r="L4918" s="3">
        <f t="shared" si="616"/>
        <v>0</v>
      </c>
      <c r="M4918" s="3">
        <f t="shared" si="617"/>
        <v>0</v>
      </c>
      <c r="N4918" s="3">
        <f t="shared" si="618"/>
        <v>0</v>
      </c>
      <c r="O4918" s="3">
        <f t="shared" si="619"/>
        <v>0</v>
      </c>
      <c r="P4918" s="2">
        <f t="shared" si="612"/>
        <v>0</v>
      </c>
    </row>
    <row r="4919" spans="1:16">
      <c r="A4919" s="1">
        <v>4915</v>
      </c>
      <c r="G4919" s="3">
        <v>0</v>
      </c>
      <c r="H4919" s="2"/>
      <c r="I4919" s="3">
        <f t="shared" si="613"/>
        <v>0</v>
      </c>
      <c r="J4919" s="3">
        <f t="shared" si="614"/>
        <v>0</v>
      </c>
      <c r="K4919" s="3">
        <f t="shared" si="615"/>
        <v>0</v>
      </c>
      <c r="L4919" s="3">
        <f t="shared" si="616"/>
        <v>0</v>
      </c>
      <c r="M4919" s="3">
        <f t="shared" si="617"/>
        <v>0</v>
      </c>
      <c r="N4919" s="3">
        <f t="shared" si="618"/>
        <v>0</v>
      </c>
      <c r="O4919" s="3">
        <f t="shared" si="619"/>
        <v>0</v>
      </c>
      <c r="P4919" s="2">
        <f t="shared" si="612"/>
        <v>0</v>
      </c>
    </row>
    <row r="4920" spans="1:16">
      <c r="A4920" s="1">
        <v>4916</v>
      </c>
      <c r="G4920" s="3">
        <v>0</v>
      </c>
      <c r="H4920" s="2"/>
      <c r="I4920" s="3">
        <f t="shared" si="613"/>
        <v>0</v>
      </c>
      <c r="J4920" s="3">
        <f t="shared" si="614"/>
        <v>0</v>
      </c>
      <c r="K4920" s="3">
        <f t="shared" si="615"/>
        <v>0</v>
      </c>
      <c r="L4920" s="3">
        <f t="shared" si="616"/>
        <v>0</v>
      </c>
      <c r="M4920" s="3">
        <f t="shared" si="617"/>
        <v>0</v>
      </c>
      <c r="N4920" s="3">
        <f t="shared" si="618"/>
        <v>0</v>
      </c>
      <c r="O4920" s="3">
        <f t="shared" si="619"/>
        <v>0</v>
      </c>
      <c r="P4920" s="2">
        <f t="shared" si="612"/>
        <v>0</v>
      </c>
    </row>
    <row r="4921" spans="1:16">
      <c r="A4921" s="1">
        <v>4917</v>
      </c>
      <c r="G4921" s="3">
        <v>0</v>
      </c>
      <c r="H4921" s="2"/>
      <c r="I4921" s="3">
        <f t="shared" si="613"/>
        <v>0</v>
      </c>
      <c r="J4921" s="3">
        <f t="shared" si="614"/>
        <v>0</v>
      </c>
      <c r="K4921" s="3">
        <f t="shared" si="615"/>
        <v>0</v>
      </c>
      <c r="L4921" s="3">
        <f t="shared" si="616"/>
        <v>0</v>
      </c>
      <c r="M4921" s="3">
        <f t="shared" si="617"/>
        <v>0</v>
      </c>
      <c r="N4921" s="3">
        <f t="shared" si="618"/>
        <v>0</v>
      </c>
      <c r="O4921" s="3">
        <f t="shared" si="619"/>
        <v>0</v>
      </c>
      <c r="P4921" s="2">
        <f t="shared" si="612"/>
        <v>0</v>
      </c>
    </row>
    <row r="4922" spans="1:16">
      <c r="A4922" s="1">
        <v>4918</v>
      </c>
      <c r="G4922" s="3">
        <v>0</v>
      </c>
      <c r="H4922" s="2"/>
      <c r="I4922" s="3">
        <f t="shared" si="613"/>
        <v>0</v>
      </c>
      <c r="J4922" s="3">
        <f t="shared" si="614"/>
        <v>0</v>
      </c>
      <c r="K4922" s="3">
        <f t="shared" si="615"/>
        <v>0</v>
      </c>
      <c r="L4922" s="3">
        <f t="shared" si="616"/>
        <v>0</v>
      </c>
      <c r="M4922" s="3">
        <f t="shared" si="617"/>
        <v>0</v>
      </c>
      <c r="N4922" s="3">
        <f t="shared" si="618"/>
        <v>0</v>
      </c>
      <c r="O4922" s="3">
        <f t="shared" si="619"/>
        <v>0</v>
      </c>
      <c r="P4922" s="2">
        <f t="shared" si="612"/>
        <v>0</v>
      </c>
    </row>
    <row r="4923" spans="1:16">
      <c r="A4923" s="1">
        <v>4919</v>
      </c>
      <c r="G4923" s="3">
        <v>0</v>
      </c>
      <c r="H4923" s="2"/>
      <c r="I4923" s="3">
        <f t="shared" si="613"/>
        <v>0</v>
      </c>
      <c r="J4923" s="3">
        <f t="shared" si="614"/>
        <v>0</v>
      </c>
      <c r="K4923" s="3">
        <f t="shared" si="615"/>
        <v>0</v>
      </c>
      <c r="L4923" s="3">
        <f t="shared" si="616"/>
        <v>0</v>
      </c>
      <c r="M4923" s="3">
        <f t="shared" si="617"/>
        <v>0</v>
      </c>
      <c r="N4923" s="3">
        <f t="shared" si="618"/>
        <v>0</v>
      </c>
      <c r="O4923" s="3">
        <f t="shared" si="619"/>
        <v>0</v>
      </c>
      <c r="P4923" s="2">
        <f t="shared" si="612"/>
        <v>0</v>
      </c>
    </row>
    <row r="4924" spans="1:16">
      <c r="A4924" s="1">
        <v>4920</v>
      </c>
      <c r="G4924" s="3">
        <v>0</v>
      </c>
      <c r="H4924" s="2"/>
      <c r="I4924" s="3">
        <f t="shared" si="613"/>
        <v>0</v>
      </c>
      <c r="J4924" s="3">
        <f t="shared" si="614"/>
        <v>0</v>
      </c>
      <c r="K4924" s="3">
        <f t="shared" si="615"/>
        <v>0</v>
      </c>
      <c r="L4924" s="3">
        <f t="shared" si="616"/>
        <v>0</v>
      </c>
      <c r="M4924" s="3">
        <f t="shared" si="617"/>
        <v>0</v>
      </c>
      <c r="N4924" s="3">
        <f t="shared" si="618"/>
        <v>0</v>
      </c>
      <c r="O4924" s="3">
        <f t="shared" si="619"/>
        <v>0</v>
      </c>
      <c r="P4924" s="2">
        <f t="shared" si="612"/>
        <v>0</v>
      </c>
    </row>
    <row r="4925" spans="1:16">
      <c r="A4925" s="1">
        <v>4921</v>
      </c>
      <c r="G4925" s="3">
        <v>0</v>
      </c>
      <c r="H4925" s="2"/>
      <c r="I4925" s="3">
        <f t="shared" si="613"/>
        <v>0</v>
      </c>
      <c r="J4925" s="3">
        <f t="shared" si="614"/>
        <v>0</v>
      </c>
      <c r="K4925" s="3">
        <f t="shared" si="615"/>
        <v>0</v>
      </c>
      <c r="L4925" s="3">
        <f t="shared" si="616"/>
        <v>0</v>
      </c>
      <c r="M4925" s="3">
        <f t="shared" si="617"/>
        <v>0</v>
      </c>
      <c r="N4925" s="3">
        <f t="shared" si="618"/>
        <v>0</v>
      </c>
      <c r="O4925" s="3">
        <f t="shared" si="619"/>
        <v>0</v>
      </c>
      <c r="P4925" s="2">
        <f t="shared" si="612"/>
        <v>0</v>
      </c>
    </row>
    <row r="4926" spans="1:16">
      <c r="A4926" s="1">
        <v>4922</v>
      </c>
      <c r="G4926" s="3">
        <v>0</v>
      </c>
      <c r="H4926" s="2"/>
      <c r="I4926" s="3">
        <f t="shared" si="613"/>
        <v>0</v>
      </c>
      <c r="J4926" s="3">
        <f t="shared" si="614"/>
        <v>0</v>
      </c>
      <c r="K4926" s="3">
        <f t="shared" si="615"/>
        <v>0</v>
      </c>
      <c r="L4926" s="3">
        <f t="shared" si="616"/>
        <v>0</v>
      </c>
      <c r="M4926" s="3">
        <f t="shared" si="617"/>
        <v>0</v>
      </c>
      <c r="N4926" s="3">
        <f t="shared" si="618"/>
        <v>0</v>
      </c>
      <c r="O4926" s="3">
        <f t="shared" si="619"/>
        <v>0</v>
      </c>
      <c r="P4926" s="2">
        <f t="shared" si="612"/>
        <v>0</v>
      </c>
    </row>
    <row r="4927" spans="1:16">
      <c r="A4927" s="1">
        <v>4923</v>
      </c>
      <c r="G4927" s="3">
        <v>0</v>
      </c>
      <c r="H4927" s="2"/>
      <c r="I4927" s="3">
        <f t="shared" si="613"/>
        <v>0</v>
      </c>
      <c r="J4927" s="3">
        <f t="shared" si="614"/>
        <v>0</v>
      </c>
      <c r="K4927" s="3">
        <f t="shared" si="615"/>
        <v>0</v>
      </c>
      <c r="L4927" s="3">
        <f t="shared" si="616"/>
        <v>0</v>
      </c>
      <c r="M4927" s="3">
        <f t="shared" si="617"/>
        <v>0</v>
      </c>
      <c r="N4927" s="3">
        <f t="shared" si="618"/>
        <v>0</v>
      </c>
      <c r="O4927" s="3">
        <f t="shared" si="619"/>
        <v>0</v>
      </c>
      <c r="P4927" s="2">
        <f t="shared" si="612"/>
        <v>0</v>
      </c>
    </row>
    <row r="4928" spans="1:16">
      <c r="A4928" s="1">
        <v>4924</v>
      </c>
      <c r="G4928" s="3">
        <v>0</v>
      </c>
      <c r="H4928" s="2"/>
      <c r="I4928" s="3">
        <f t="shared" si="613"/>
        <v>0</v>
      </c>
      <c r="J4928" s="3">
        <f t="shared" si="614"/>
        <v>0</v>
      </c>
      <c r="K4928" s="3">
        <f t="shared" si="615"/>
        <v>0</v>
      </c>
      <c r="L4928" s="3">
        <f t="shared" si="616"/>
        <v>0</v>
      </c>
      <c r="M4928" s="3">
        <f t="shared" si="617"/>
        <v>0</v>
      </c>
      <c r="N4928" s="3">
        <f t="shared" si="618"/>
        <v>0</v>
      </c>
      <c r="O4928" s="3">
        <f t="shared" si="619"/>
        <v>0</v>
      </c>
      <c r="P4928" s="2">
        <f t="shared" si="612"/>
        <v>0</v>
      </c>
    </row>
    <row r="4929" spans="1:16">
      <c r="A4929" s="1">
        <v>4925</v>
      </c>
      <c r="G4929" s="3">
        <v>0</v>
      </c>
      <c r="H4929" s="2"/>
      <c r="I4929" s="3">
        <f t="shared" si="613"/>
        <v>0</v>
      </c>
      <c r="J4929" s="3">
        <f t="shared" si="614"/>
        <v>0</v>
      </c>
      <c r="K4929" s="3">
        <f t="shared" si="615"/>
        <v>0</v>
      </c>
      <c r="L4929" s="3">
        <f t="shared" si="616"/>
        <v>0</v>
      </c>
      <c r="M4929" s="3">
        <f t="shared" si="617"/>
        <v>0</v>
      </c>
      <c r="N4929" s="3">
        <f t="shared" si="618"/>
        <v>0</v>
      </c>
      <c r="O4929" s="3">
        <f t="shared" si="619"/>
        <v>0</v>
      </c>
      <c r="P4929" s="2">
        <f t="shared" si="612"/>
        <v>0</v>
      </c>
    </row>
    <row r="4930" spans="1:16">
      <c r="A4930" s="1">
        <v>4926</v>
      </c>
      <c r="G4930" s="3">
        <v>0</v>
      </c>
      <c r="H4930" s="2"/>
      <c r="I4930" s="3">
        <f t="shared" si="613"/>
        <v>0</v>
      </c>
      <c r="J4930" s="3">
        <f t="shared" si="614"/>
        <v>0</v>
      </c>
      <c r="K4930" s="3">
        <f t="shared" si="615"/>
        <v>0</v>
      </c>
      <c r="L4930" s="3">
        <f t="shared" si="616"/>
        <v>0</v>
      </c>
      <c r="M4930" s="3">
        <f t="shared" si="617"/>
        <v>0</v>
      </c>
      <c r="N4930" s="3">
        <f t="shared" si="618"/>
        <v>0</v>
      </c>
      <c r="O4930" s="3">
        <f t="shared" si="619"/>
        <v>0</v>
      </c>
      <c r="P4930" s="2">
        <f t="shared" si="612"/>
        <v>0</v>
      </c>
    </row>
    <row r="4931" spans="1:16">
      <c r="A4931" s="1">
        <v>4927</v>
      </c>
      <c r="G4931" s="3">
        <v>0</v>
      </c>
      <c r="H4931" s="2"/>
      <c r="I4931" s="3">
        <f t="shared" si="613"/>
        <v>0</v>
      </c>
      <c r="J4931" s="3">
        <f t="shared" si="614"/>
        <v>0</v>
      </c>
      <c r="K4931" s="3">
        <f t="shared" si="615"/>
        <v>0</v>
      </c>
      <c r="L4931" s="3">
        <f t="shared" si="616"/>
        <v>0</v>
      </c>
      <c r="M4931" s="3">
        <f t="shared" si="617"/>
        <v>0</v>
      </c>
      <c r="N4931" s="3">
        <f t="shared" si="618"/>
        <v>0</v>
      </c>
      <c r="O4931" s="3">
        <f t="shared" si="619"/>
        <v>0</v>
      </c>
      <c r="P4931" s="2">
        <f t="shared" si="612"/>
        <v>0</v>
      </c>
    </row>
    <row r="4932" spans="1:16">
      <c r="A4932" s="1">
        <v>4928</v>
      </c>
      <c r="G4932" s="3">
        <v>0</v>
      </c>
      <c r="H4932" s="2"/>
      <c r="I4932" s="3">
        <f t="shared" si="613"/>
        <v>0</v>
      </c>
      <c r="J4932" s="3">
        <f t="shared" si="614"/>
        <v>0</v>
      </c>
      <c r="K4932" s="3">
        <f t="shared" si="615"/>
        <v>0</v>
      </c>
      <c r="L4932" s="3">
        <f t="shared" si="616"/>
        <v>0</v>
      </c>
      <c r="M4932" s="3">
        <f t="shared" si="617"/>
        <v>0</v>
      </c>
      <c r="N4932" s="3">
        <f t="shared" si="618"/>
        <v>0</v>
      </c>
      <c r="O4932" s="3">
        <f t="shared" si="619"/>
        <v>0</v>
      </c>
      <c r="P4932" s="2">
        <f t="shared" si="612"/>
        <v>0</v>
      </c>
    </row>
    <row r="4933" spans="1:16">
      <c r="A4933" s="1">
        <v>4929</v>
      </c>
      <c r="G4933" s="3">
        <v>0</v>
      </c>
      <c r="H4933" s="2"/>
      <c r="I4933" s="3">
        <f t="shared" si="613"/>
        <v>0</v>
      </c>
      <c r="J4933" s="3">
        <f t="shared" si="614"/>
        <v>0</v>
      </c>
      <c r="K4933" s="3">
        <f t="shared" si="615"/>
        <v>0</v>
      </c>
      <c r="L4933" s="3">
        <f t="shared" si="616"/>
        <v>0</v>
      </c>
      <c r="M4933" s="3">
        <f t="shared" si="617"/>
        <v>0</v>
      </c>
      <c r="N4933" s="3">
        <f t="shared" si="618"/>
        <v>0</v>
      </c>
      <c r="O4933" s="3">
        <f t="shared" si="619"/>
        <v>0</v>
      </c>
      <c r="P4933" s="2">
        <f t="shared" ref="P4933:P4996" si="620">O4933</f>
        <v>0</v>
      </c>
    </row>
    <row r="4934" spans="1:16">
      <c r="A4934" s="1">
        <v>4930</v>
      </c>
      <c r="G4934" s="3">
        <v>0</v>
      </c>
      <c r="H4934" s="2"/>
      <c r="I4934" s="3">
        <f t="shared" si="613"/>
        <v>0</v>
      </c>
      <c r="J4934" s="3">
        <f t="shared" si="614"/>
        <v>0</v>
      </c>
      <c r="K4934" s="3">
        <f t="shared" si="615"/>
        <v>0</v>
      </c>
      <c r="L4934" s="3">
        <f t="shared" si="616"/>
        <v>0</v>
      </c>
      <c r="M4934" s="3">
        <f t="shared" si="617"/>
        <v>0</v>
      </c>
      <c r="N4934" s="3">
        <f t="shared" si="618"/>
        <v>0</v>
      </c>
      <c r="O4934" s="3">
        <f t="shared" si="619"/>
        <v>0</v>
      </c>
      <c r="P4934" s="2">
        <f t="shared" si="620"/>
        <v>0</v>
      </c>
    </row>
    <row r="4935" spans="1:16">
      <c r="A4935" s="1">
        <v>4931</v>
      </c>
      <c r="G4935" s="3">
        <v>0</v>
      </c>
      <c r="H4935" s="2"/>
      <c r="I4935" s="3">
        <f t="shared" si="613"/>
        <v>0</v>
      </c>
      <c r="J4935" s="3">
        <f t="shared" si="614"/>
        <v>0</v>
      </c>
      <c r="K4935" s="3">
        <f t="shared" si="615"/>
        <v>0</v>
      </c>
      <c r="L4935" s="3">
        <f t="shared" si="616"/>
        <v>0</v>
      </c>
      <c r="M4935" s="3">
        <f t="shared" si="617"/>
        <v>0</v>
      </c>
      <c r="N4935" s="3">
        <f t="shared" si="618"/>
        <v>0</v>
      </c>
      <c r="O4935" s="3">
        <f t="shared" si="619"/>
        <v>0</v>
      </c>
      <c r="P4935" s="2">
        <f t="shared" si="620"/>
        <v>0</v>
      </c>
    </row>
    <row r="4936" spans="1:16">
      <c r="A4936" s="1">
        <v>4932</v>
      </c>
      <c r="G4936" s="3">
        <v>0</v>
      </c>
      <c r="H4936" s="2"/>
      <c r="I4936" s="3">
        <f t="shared" si="613"/>
        <v>0</v>
      </c>
      <c r="J4936" s="3">
        <f t="shared" si="614"/>
        <v>0</v>
      </c>
      <c r="K4936" s="3">
        <f t="shared" si="615"/>
        <v>0</v>
      </c>
      <c r="L4936" s="3">
        <f t="shared" si="616"/>
        <v>0</v>
      </c>
      <c r="M4936" s="3">
        <f t="shared" si="617"/>
        <v>0</v>
      </c>
      <c r="N4936" s="3">
        <f t="shared" si="618"/>
        <v>0</v>
      </c>
      <c r="O4936" s="3">
        <f t="shared" si="619"/>
        <v>0</v>
      </c>
      <c r="P4936" s="2">
        <f t="shared" si="620"/>
        <v>0</v>
      </c>
    </row>
    <row r="4937" spans="1:16">
      <c r="A4937" s="1">
        <v>4933</v>
      </c>
      <c r="G4937" s="3">
        <v>0</v>
      </c>
      <c r="H4937" s="2"/>
      <c r="I4937" s="3">
        <f t="shared" si="613"/>
        <v>0</v>
      </c>
      <c r="J4937" s="3">
        <f t="shared" si="614"/>
        <v>0</v>
      </c>
      <c r="K4937" s="3">
        <f t="shared" si="615"/>
        <v>0</v>
      </c>
      <c r="L4937" s="3">
        <f t="shared" si="616"/>
        <v>0</v>
      </c>
      <c r="M4937" s="3">
        <f t="shared" si="617"/>
        <v>0</v>
      </c>
      <c r="N4937" s="3">
        <f t="shared" si="618"/>
        <v>0</v>
      </c>
      <c r="O4937" s="3">
        <f t="shared" si="619"/>
        <v>0</v>
      </c>
      <c r="P4937" s="2">
        <f t="shared" si="620"/>
        <v>0</v>
      </c>
    </row>
    <row r="4938" spans="1:16">
      <c r="A4938" s="1">
        <v>4934</v>
      </c>
      <c r="G4938" s="3">
        <v>0</v>
      </c>
      <c r="H4938" s="2"/>
      <c r="I4938" s="3">
        <f t="shared" si="613"/>
        <v>0</v>
      </c>
      <c r="J4938" s="3">
        <f t="shared" si="614"/>
        <v>0</v>
      </c>
      <c r="K4938" s="3">
        <f t="shared" si="615"/>
        <v>0</v>
      </c>
      <c r="L4938" s="3">
        <f t="shared" si="616"/>
        <v>0</v>
      </c>
      <c r="M4938" s="3">
        <f t="shared" si="617"/>
        <v>0</v>
      </c>
      <c r="N4938" s="3">
        <f t="shared" si="618"/>
        <v>0</v>
      </c>
      <c r="O4938" s="3">
        <f t="shared" si="619"/>
        <v>0</v>
      </c>
      <c r="P4938" s="2">
        <f t="shared" si="620"/>
        <v>0</v>
      </c>
    </row>
    <row r="4939" spans="1:16">
      <c r="A4939" s="1">
        <v>4935</v>
      </c>
      <c r="G4939" s="3">
        <v>0</v>
      </c>
      <c r="H4939" s="2"/>
      <c r="I4939" s="3">
        <f t="shared" si="613"/>
        <v>0</v>
      </c>
      <c r="J4939" s="3">
        <f t="shared" si="614"/>
        <v>0</v>
      </c>
      <c r="K4939" s="3">
        <f t="shared" si="615"/>
        <v>0</v>
      </c>
      <c r="L4939" s="3">
        <f t="shared" si="616"/>
        <v>0</v>
      </c>
      <c r="M4939" s="3">
        <f t="shared" si="617"/>
        <v>0</v>
      </c>
      <c r="N4939" s="3">
        <f t="shared" si="618"/>
        <v>0</v>
      </c>
      <c r="O4939" s="3">
        <f t="shared" si="619"/>
        <v>0</v>
      </c>
      <c r="P4939" s="2">
        <f t="shared" si="620"/>
        <v>0</v>
      </c>
    </row>
    <row r="4940" spans="1:16">
      <c r="A4940" s="1">
        <v>4936</v>
      </c>
      <c r="G4940" s="3">
        <v>0</v>
      </c>
      <c r="H4940" s="2"/>
      <c r="I4940" s="3">
        <f t="shared" si="613"/>
        <v>0</v>
      </c>
      <c r="J4940" s="3">
        <f t="shared" si="614"/>
        <v>0</v>
      </c>
      <c r="K4940" s="3">
        <f t="shared" si="615"/>
        <v>0</v>
      </c>
      <c r="L4940" s="3">
        <f t="shared" si="616"/>
        <v>0</v>
      </c>
      <c r="M4940" s="3">
        <f t="shared" si="617"/>
        <v>0</v>
      </c>
      <c r="N4940" s="3">
        <f t="shared" si="618"/>
        <v>0</v>
      </c>
      <c r="O4940" s="3">
        <f t="shared" si="619"/>
        <v>0</v>
      </c>
      <c r="P4940" s="2">
        <f t="shared" si="620"/>
        <v>0</v>
      </c>
    </row>
    <row r="4941" spans="1:16">
      <c r="A4941" s="1">
        <v>4937</v>
      </c>
      <c r="G4941" s="3">
        <v>0</v>
      </c>
      <c r="H4941" s="2"/>
      <c r="I4941" s="3">
        <f t="shared" si="613"/>
        <v>0</v>
      </c>
      <c r="J4941" s="3">
        <f t="shared" si="614"/>
        <v>0</v>
      </c>
      <c r="K4941" s="3">
        <f t="shared" si="615"/>
        <v>0</v>
      </c>
      <c r="L4941" s="3">
        <f t="shared" si="616"/>
        <v>0</v>
      </c>
      <c r="M4941" s="3">
        <f t="shared" si="617"/>
        <v>0</v>
      </c>
      <c r="N4941" s="3">
        <f t="shared" si="618"/>
        <v>0</v>
      </c>
      <c r="O4941" s="3">
        <f t="shared" si="619"/>
        <v>0</v>
      </c>
      <c r="P4941" s="2">
        <f t="shared" si="620"/>
        <v>0</v>
      </c>
    </row>
    <row r="4942" spans="1:16">
      <c r="A4942" s="1">
        <v>4938</v>
      </c>
      <c r="G4942" s="3">
        <v>0</v>
      </c>
      <c r="H4942" s="2"/>
      <c r="I4942" s="3">
        <f t="shared" si="613"/>
        <v>0</v>
      </c>
      <c r="J4942" s="3">
        <f t="shared" si="614"/>
        <v>0</v>
      </c>
      <c r="K4942" s="3">
        <f t="shared" si="615"/>
        <v>0</v>
      </c>
      <c r="L4942" s="3">
        <f t="shared" si="616"/>
        <v>0</v>
      </c>
      <c r="M4942" s="3">
        <f t="shared" si="617"/>
        <v>0</v>
      </c>
      <c r="N4942" s="3">
        <f t="shared" si="618"/>
        <v>0</v>
      </c>
      <c r="O4942" s="3">
        <f t="shared" si="619"/>
        <v>0</v>
      </c>
      <c r="P4942" s="2">
        <f t="shared" si="620"/>
        <v>0</v>
      </c>
    </row>
    <row r="4943" spans="1:16">
      <c r="A4943" s="1">
        <v>4939</v>
      </c>
      <c r="G4943" s="3">
        <v>0</v>
      </c>
      <c r="H4943" s="2"/>
      <c r="I4943" s="3">
        <f t="shared" si="613"/>
        <v>0</v>
      </c>
      <c r="J4943" s="3">
        <f t="shared" si="614"/>
        <v>0</v>
      </c>
      <c r="K4943" s="3">
        <f t="shared" si="615"/>
        <v>0</v>
      </c>
      <c r="L4943" s="3">
        <f t="shared" si="616"/>
        <v>0</v>
      </c>
      <c r="M4943" s="3">
        <f t="shared" si="617"/>
        <v>0</v>
      </c>
      <c r="N4943" s="3">
        <f t="shared" si="618"/>
        <v>0</v>
      </c>
      <c r="O4943" s="3">
        <f t="shared" si="619"/>
        <v>0</v>
      </c>
      <c r="P4943" s="2">
        <f t="shared" si="620"/>
        <v>0</v>
      </c>
    </row>
    <row r="4944" spans="1:16">
      <c r="A4944" s="1">
        <v>4940</v>
      </c>
      <c r="G4944" s="3">
        <v>0</v>
      </c>
      <c r="H4944" s="2"/>
      <c r="I4944" s="3">
        <f t="shared" si="613"/>
        <v>0</v>
      </c>
      <c r="J4944" s="3">
        <f t="shared" si="614"/>
        <v>0</v>
      </c>
      <c r="K4944" s="3">
        <f t="shared" si="615"/>
        <v>0</v>
      </c>
      <c r="L4944" s="3">
        <f t="shared" si="616"/>
        <v>0</v>
      </c>
      <c r="M4944" s="3">
        <f t="shared" si="617"/>
        <v>0</v>
      </c>
      <c r="N4944" s="3">
        <f t="shared" si="618"/>
        <v>0</v>
      </c>
      <c r="O4944" s="3">
        <f t="shared" si="619"/>
        <v>0</v>
      </c>
      <c r="P4944" s="2">
        <f t="shared" si="620"/>
        <v>0</v>
      </c>
    </row>
    <row r="4945" spans="1:16">
      <c r="A4945" s="1">
        <v>4941</v>
      </c>
      <c r="G4945" s="3">
        <v>0</v>
      </c>
      <c r="H4945" s="2"/>
      <c r="I4945" s="3">
        <f t="shared" si="613"/>
        <v>0</v>
      </c>
      <c r="J4945" s="3">
        <f t="shared" si="614"/>
        <v>0</v>
      </c>
      <c r="K4945" s="3">
        <f t="shared" si="615"/>
        <v>0</v>
      </c>
      <c r="L4945" s="3">
        <f t="shared" si="616"/>
        <v>0</v>
      </c>
      <c r="M4945" s="3">
        <f t="shared" si="617"/>
        <v>0</v>
      </c>
      <c r="N4945" s="3">
        <f t="shared" si="618"/>
        <v>0</v>
      </c>
      <c r="O4945" s="3">
        <f t="shared" si="619"/>
        <v>0</v>
      </c>
      <c r="P4945" s="2">
        <f t="shared" si="620"/>
        <v>0</v>
      </c>
    </row>
    <row r="4946" spans="1:16">
      <c r="A4946" s="1">
        <v>4942</v>
      </c>
      <c r="G4946" s="3">
        <v>0</v>
      </c>
      <c r="H4946" s="2"/>
      <c r="I4946" s="3">
        <f t="shared" si="613"/>
        <v>0</v>
      </c>
      <c r="J4946" s="3">
        <f t="shared" si="614"/>
        <v>0</v>
      </c>
      <c r="K4946" s="3">
        <f t="shared" si="615"/>
        <v>0</v>
      </c>
      <c r="L4946" s="3">
        <f t="shared" si="616"/>
        <v>0</v>
      </c>
      <c r="M4946" s="3">
        <f t="shared" si="617"/>
        <v>0</v>
      </c>
      <c r="N4946" s="3">
        <f t="shared" si="618"/>
        <v>0</v>
      </c>
      <c r="O4946" s="3">
        <f t="shared" si="619"/>
        <v>0</v>
      </c>
      <c r="P4946" s="2">
        <f t="shared" si="620"/>
        <v>0</v>
      </c>
    </row>
    <row r="4947" spans="1:16">
      <c r="A4947" s="1">
        <v>4943</v>
      </c>
      <c r="G4947" s="3">
        <v>0</v>
      </c>
      <c r="H4947" s="2"/>
      <c r="I4947" s="3">
        <f t="shared" si="613"/>
        <v>0</v>
      </c>
      <c r="J4947" s="3">
        <f t="shared" si="614"/>
        <v>0</v>
      </c>
      <c r="K4947" s="3">
        <f t="shared" si="615"/>
        <v>0</v>
      </c>
      <c r="L4947" s="3">
        <f t="shared" si="616"/>
        <v>0</v>
      </c>
      <c r="M4947" s="3">
        <f t="shared" si="617"/>
        <v>0</v>
      </c>
      <c r="N4947" s="3">
        <f t="shared" si="618"/>
        <v>0</v>
      </c>
      <c r="O4947" s="3">
        <f t="shared" si="619"/>
        <v>0</v>
      </c>
      <c r="P4947" s="2">
        <f t="shared" si="620"/>
        <v>0</v>
      </c>
    </row>
    <row r="4948" spans="1:16">
      <c r="A4948" s="1">
        <v>4944</v>
      </c>
      <c r="G4948" s="3">
        <v>0</v>
      </c>
      <c r="H4948" s="2"/>
      <c r="I4948" s="3">
        <f t="shared" si="613"/>
        <v>0</v>
      </c>
      <c r="J4948" s="3">
        <f t="shared" si="614"/>
        <v>0</v>
      </c>
      <c r="K4948" s="3">
        <f t="shared" si="615"/>
        <v>0</v>
      </c>
      <c r="L4948" s="3">
        <f t="shared" si="616"/>
        <v>0</v>
      </c>
      <c r="M4948" s="3">
        <f t="shared" si="617"/>
        <v>0</v>
      </c>
      <c r="N4948" s="3">
        <f t="shared" si="618"/>
        <v>0</v>
      </c>
      <c r="O4948" s="3">
        <f t="shared" si="619"/>
        <v>0</v>
      </c>
      <c r="P4948" s="2">
        <f t="shared" si="620"/>
        <v>0</v>
      </c>
    </row>
    <row r="4949" spans="1:16">
      <c r="A4949" s="1">
        <v>4945</v>
      </c>
      <c r="G4949" s="3">
        <v>0</v>
      </c>
      <c r="H4949" s="2"/>
      <c r="I4949" s="3">
        <f t="shared" si="613"/>
        <v>0</v>
      </c>
      <c r="J4949" s="3">
        <f t="shared" si="614"/>
        <v>0</v>
      </c>
      <c r="K4949" s="3">
        <f t="shared" si="615"/>
        <v>0</v>
      </c>
      <c r="L4949" s="3">
        <f t="shared" si="616"/>
        <v>0</v>
      </c>
      <c r="M4949" s="3">
        <f t="shared" si="617"/>
        <v>0</v>
      </c>
      <c r="N4949" s="3">
        <f t="shared" si="618"/>
        <v>0</v>
      </c>
      <c r="O4949" s="3">
        <f t="shared" si="619"/>
        <v>0</v>
      </c>
      <c r="P4949" s="2">
        <f t="shared" si="620"/>
        <v>0</v>
      </c>
    </row>
    <row r="4950" spans="1:16">
      <c r="A4950" s="1">
        <v>4946</v>
      </c>
      <c r="G4950" s="3">
        <v>0</v>
      </c>
      <c r="H4950" s="2"/>
      <c r="I4950" s="3">
        <f t="shared" si="613"/>
        <v>0</v>
      </c>
      <c r="J4950" s="3">
        <f t="shared" si="614"/>
        <v>0</v>
      </c>
      <c r="K4950" s="3">
        <f t="shared" si="615"/>
        <v>0</v>
      </c>
      <c r="L4950" s="3">
        <f t="shared" si="616"/>
        <v>0</v>
      </c>
      <c r="M4950" s="3">
        <f t="shared" si="617"/>
        <v>0</v>
      </c>
      <c r="N4950" s="3">
        <f t="shared" si="618"/>
        <v>0</v>
      </c>
      <c r="O4950" s="3">
        <f t="shared" si="619"/>
        <v>0</v>
      </c>
      <c r="P4950" s="2">
        <f t="shared" si="620"/>
        <v>0</v>
      </c>
    </row>
    <row r="4951" spans="1:16">
      <c r="A4951" s="1">
        <v>4947</v>
      </c>
      <c r="G4951" s="3">
        <v>0</v>
      </c>
      <c r="H4951" s="2"/>
      <c r="I4951" s="3">
        <f t="shared" si="613"/>
        <v>0</v>
      </c>
      <c r="J4951" s="3">
        <f t="shared" si="614"/>
        <v>0</v>
      </c>
      <c r="K4951" s="3">
        <f t="shared" si="615"/>
        <v>0</v>
      </c>
      <c r="L4951" s="3">
        <f t="shared" si="616"/>
        <v>0</v>
      </c>
      <c r="M4951" s="3">
        <f t="shared" si="617"/>
        <v>0</v>
      </c>
      <c r="N4951" s="3">
        <f t="shared" si="618"/>
        <v>0</v>
      </c>
      <c r="O4951" s="3">
        <f t="shared" si="619"/>
        <v>0</v>
      </c>
      <c r="P4951" s="2">
        <f t="shared" si="620"/>
        <v>0</v>
      </c>
    </row>
    <row r="4952" spans="1:16">
      <c r="A4952" s="1">
        <v>4948</v>
      </c>
      <c r="G4952" s="3">
        <v>0</v>
      </c>
      <c r="H4952" s="2"/>
      <c r="I4952" s="3">
        <f t="shared" si="613"/>
        <v>0</v>
      </c>
      <c r="J4952" s="3">
        <f t="shared" si="614"/>
        <v>0</v>
      </c>
      <c r="K4952" s="3">
        <f t="shared" si="615"/>
        <v>0</v>
      </c>
      <c r="L4952" s="3">
        <f t="shared" si="616"/>
        <v>0</v>
      </c>
      <c r="M4952" s="3">
        <f t="shared" si="617"/>
        <v>0</v>
      </c>
      <c r="N4952" s="3">
        <f t="shared" si="618"/>
        <v>0</v>
      </c>
      <c r="O4952" s="3">
        <f t="shared" si="619"/>
        <v>0</v>
      </c>
      <c r="P4952" s="2">
        <f t="shared" si="620"/>
        <v>0</v>
      </c>
    </row>
    <row r="4953" spans="1:16">
      <c r="A4953" s="1">
        <v>4949</v>
      </c>
      <c r="G4953" s="3">
        <v>0</v>
      </c>
      <c r="H4953" s="2"/>
      <c r="I4953" s="3">
        <f t="shared" si="613"/>
        <v>0</v>
      </c>
      <c r="J4953" s="3">
        <f t="shared" si="614"/>
        <v>0</v>
      </c>
      <c r="K4953" s="3">
        <f t="shared" si="615"/>
        <v>0</v>
      </c>
      <c r="L4953" s="3">
        <f t="shared" si="616"/>
        <v>0</v>
      </c>
      <c r="M4953" s="3">
        <f t="shared" si="617"/>
        <v>0</v>
      </c>
      <c r="N4953" s="3">
        <f t="shared" si="618"/>
        <v>0</v>
      </c>
      <c r="O4953" s="3">
        <f t="shared" si="619"/>
        <v>0</v>
      </c>
      <c r="P4953" s="2">
        <f t="shared" si="620"/>
        <v>0</v>
      </c>
    </row>
    <row r="4954" spans="1:16">
      <c r="A4954" s="1">
        <v>4950</v>
      </c>
      <c r="G4954" s="3">
        <v>0</v>
      </c>
      <c r="H4954" s="2"/>
      <c r="I4954" s="3">
        <f t="shared" si="613"/>
        <v>0</v>
      </c>
      <c r="J4954" s="3">
        <f t="shared" si="614"/>
        <v>0</v>
      </c>
      <c r="K4954" s="3">
        <f t="shared" si="615"/>
        <v>0</v>
      </c>
      <c r="L4954" s="3">
        <f t="shared" si="616"/>
        <v>0</v>
      </c>
      <c r="M4954" s="3">
        <f t="shared" si="617"/>
        <v>0</v>
      </c>
      <c r="N4954" s="3">
        <f t="shared" si="618"/>
        <v>0</v>
      </c>
      <c r="O4954" s="3">
        <f t="shared" si="619"/>
        <v>0</v>
      </c>
      <c r="P4954" s="2">
        <f t="shared" si="620"/>
        <v>0</v>
      </c>
    </row>
    <row r="4955" spans="1:16">
      <c r="A4955" s="1">
        <v>4951</v>
      </c>
      <c r="G4955" s="3">
        <v>0</v>
      </c>
      <c r="H4955" s="2"/>
      <c r="I4955" s="3">
        <f t="shared" si="613"/>
        <v>0</v>
      </c>
      <c r="J4955" s="3">
        <f t="shared" si="614"/>
        <v>0</v>
      </c>
      <c r="K4955" s="3">
        <f t="shared" si="615"/>
        <v>0</v>
      </c>
      <c r="L4955" s="3">
        <f t="shared" si="616"/>
        <v>0</v>
      </c>
      <c r="M4955" s="3">
        <f t="shared" si="617"/>
        <v>0</v>
      </c>
      <c r="N4955" s="3">
        <f t="shared" si="618"/>
        <v>0</v>
      </c>
      <c r="O4955" s="3">
        <f t="shared" si="619"/>
        <v>0</v>
      </c>
      <c r="P4955" s="2">
        <f t="shared" si="620"/>
        <v>0</v>
      </c>
    </row>
    <row r="4956" spans="1:16">
      <c r="A4956" s="1">
        <v>4952</v>
      </c>
      <c r="G4956" s="3">
        <v>0</v>
      </c>
      <c r="H4956" s="2"/>
      <c r="I4956" s="3">
        <f t="shared" si="613"/>
        <v>0</v>
      </c>
      <c r="J4956" s="3">
        <f t="shared" si="614"/>
        <v>0</v>
      </c>
      <c r="K4956" s="3">
        <f t="shared" si="615"/>
        <v>0</v>
      </c>
      <c r="L4956" s="3">
        <f t="shared" si="616"/>
        <v>0</v>
      </c>
      <c r="M4956" s="3">
        <f t="shared" si="617"/>
        <v>0</v>
      </c>
      <c r="N4956" s="3">
        <f t="shared" si="618"/>
        <v>0</v>
      </c>
      <c r="O4956" s="3">
        <f t="shared" si="619"/>
        <v>0</v>
      </c>
      <c r="P4956" s="2">
        <f t="shared" si="620"/>
        <v>0</v>
      </c>
    </row>
    <row r="4957" spans="1:16">
      <c r="A4957" s="1">
        <v>4953</v>
      </c>
      <c r="G4957" s="3">
        <v>0</v>
      </c>
      <c r="H4957" s="2"/>
      <c r="I4957" s="3">
        <f t="shared" ref="I4957:I5020" si="621">$B$3*G4957</f>
        <v>0</v>
      </c>
      <c r="J4957" s="3">
        <f t="shared" ref="J4957:J5020" si="622">I4957-$C$3*L4957</f>
        <v>0</v>
      </c>
      <c r="K4957" s="3">
        <f t="shared" ref="K4957:K5020" si="623">J4957-$D$3*M4957</f>
        <v>0</v>
      </c>
      <c r="L4957" s="3">
        <f t="shared" ref="L4957:L5020" si="624">K4956</f>
        <v>0</v>
      </c>
      <c r="M4957" s="3">
        <f t="shared" ref="M4957:M5020" si="625">L4956</f>
        <v>0</v>
      </c>
      <c r="N4957" s="3">
        <f t="shared" ref="N4957:N5020" si="626">K4957+$E$3*L4957</f>
        <v>0</v>
      </c>
      <c r="O4957" s="3">
        <f t="shared" ref="O4957:O5020" si="627">N4957+$F$3*M4957</f>
        <v>0</v>
      </c>
      <c r="P4957" s="2">
        <f t="shared" si="620"/>
        <v>0</v>
      </c>
    </row>
    <row r="4958" spans="1:16">
      <c r="A4958" s="1">
        <v>4954</v>
      </c>
      <c r="G4958" s="3">
        <v>0</v>
      </c>
      <c r="H4958" s="2"/>
      <c r="I4958" s="3">
        <f t="shared" si="621"/>
        <v>0</v>
      </c>
      <c r="J4958" s="3">
        <f t="shared" si="622"/>
        <v>0</v>
      </c>
      <c r="K4958" s="3">
        <f t="shared" si="623"/>
        <v>0</v>
      </c>
      <c r="L4958" s="3">
        <f t="shared" si="624"/>
        <v>0</v>
      </c>
      <c r="M4958" s="3">
        <f t="shared" si="625"/>
        <v>0</v>
      </c>
      <c r="N4958" s="3">
        <f t="shared" si="626"/>
        <v>0</v>
      </c>
      <c r="O4958" s="3">
        <f t="shared" si="627"/>
        <v>0</v>
      </c>
      <c r="P4958" s="2">
        <f t="shared" si="620"/>
        <v>0</v>
      </c>
    </row>
    <row r="4959" spans="1:16">
      <c r="A4959" s="1">
        <v>4955</v>
      </c>
      <c r="G4959" s="3">
        <v>0</v>
      </c>
      <c r="H4959" s="2"/>
      <c r="I4959" s="3">
        <f t="shared" si="621"/>
        <v>0</v>
      </c>
      <c r="J4959" s="3">
        <f t="shared" si="622"/>
        <v>0</v>
      </c>
      <c r="K4959" s="3">
        <f t="shared" si="623"/>
        <v>0</v>
      </c>
      <c r="L4959" s="3">
        <f t="shared" si="624"/>
        <v>0</v>
      </c>
      <c r="M4959" s="3">
        <f t="shared" si="625"/>
        <v>0</v>
      </c>
      <c r="N4959" s="3">
        <f t="shared" si="626"/>
        <v>0</v>
      </c>
      <c r="O4959" s="3">
        <f t="shared" si="627"/>
        <v>0</v>
      </c>
      <c r="P4959" s="2">
        <f t="shared" si="620"/>
        <v>0</v>
      </c>
    </row>
    <row r="4960" spans="1:16">
      <c r="A4960" s="1">
        <v>4956</v>
      </c>
      <c r="G4960" s="3">
        <v>0</v>
      </c>
      <c r="H4960" s="2"/>
      <c r="I4960" s="3">
        <f t="shared" si="621"/>
        <v>0</v>
      </c>
      <c r="J4960" s="3">
        <f t="shared" si="622"/>
        <v>0</v>
      </c>
      <c r="K4960" s="3">
        <f t="shared" si="623"/>
        <v>0</v>
      </c>
      <c r="L4960" s="3">
        <f t="shared" si="624"/>
        <v>0</v>
      </c>
      <c r="M4960" s="3">
        <f t="shared" si="625"/>
        <v>0</v>
      </c>
      <c r="N4960" s="3">
        <f t="shared" si="626"/>
        <v>0</v>
      </c>
      <c r="O4960" s="3">
        <f t="shared" si="627"/>
        <v>0</v>
      </c>
      <c r="P4960" s="2">
        <f t="shared" si="620"/>
        <v>0</v>
      </c>
    </row>
    <row r="4961" spans="1:16">
      <c r="A4961" s="1">
        <v>4957</v>
      </c>
      <c r="G4961" s="3">
        <v>0</v>
      </c>
      <c r="H4961" s="2"/>
      <c r="I4961" s="3">
        <f t="shared" si="621"/>
        <v>0</v>
      </c>
      <c r="J4961" s="3">
        <f t="shared" si="622"/>
        <v>0</v>
      </c>
      <c r="K4961" s="3">
        <f t="shared" si="623"/>
        <v>0</v>
      </c>
      <c r="L4961" s="3">
        <f t="shared" si="624"/>
        <v>0</v>
      </c>
      <c r="M4961" s="3">
        <f t="shared" si="625"/>
        <v>0</v>
      </c>
      <c r="N4961" s="3">
        <f t="shared" si="626"/>
        <v>0</v>
      </c>
      <c r="O4961" s="3">
        <f t="shared" si="627"/>
        <v>0</v>
      </c>
      <c r="P4961" s="2">
        <f t="shared" si="620"/>
        <v>0</v>
      </c>
    </row>
    <row r="4962" spans="1:16">
      <c r="A4962" s="1">
        <v>4958</v>
      </c>
      <c r="G4962" s="3">
        <v>0</v>
      </c>
      <c r="H4962" s="2"/>
      <c r="I4962" s="3">
        <f t="shared" si="621"/>
        <v>0</v>
      </c>
      <c r="J4962" s="3">
        <f t="shared" si="622"/>
        <v>0</v>
      </c>
      <c r="K4962" s="3">
        <f t="shared" si="623"/>
        <v>0</v>
      </c>
      <c r="L4962" s="3">
        <f t="shared" si="624"/>
        <v>0</v>
      </c>
      <c r="M4962" s="3">
        <f t="shared" si="625"/>
        <v>0</v>
      </c>
      <c r="N4962" s="3">
        <f t="shared" si="626"/>
        <v>0</v>
      </c>
      <c r="O4962" s="3">
        <f t="shared" si="627"/>
        <v>0</v>
      </c>
      <c r="P4962" s="2">
        <f t="shared" si="620"/>
        <v>0</v>
      </c>
    </row>
    <row r="4963" spans="1:16">
      <c r="A4963" s="1">
        <v>4959</v>
      </c>
      <c r="G4963" s="3">
        <v>0</v>
      </c>
      <c r="H4963" s="2"/>
      <c r="I4963" s="3">
        <f t="shared" si="621"/>
        <v>0</v>
      </c>
      <c r="J4963" s="3">
        <f t="shared" si="622"/>
        <v>0</v>
      </c>
      <c r="K4963" s="3">
        <f t="shared" si="623"/>
        <v>0</v>
      </c>
      <c r="L4963" s="3">
        <f t="shared" si="624"/>
        <v>0</v>
      </c>
      <c r="M4963" s="3">
        <f t="shared" si="625"/>
        <v>0</v>
      </c>
      <c r="N4963" s="3">
        <f t="shared" si="626"/>
        <v>0</v>
      </c>
      <c r="O4963" s="3">
        <f t="shared" si="627"/>
        <v>0</v>
      </c>
      <c r="P4963" s="2">
        <f t="shared" si="620"/>
        <v>0</v>
      </c>
    </row>
    <row r="4964" spans="1:16">
      <c r="A4964" s="1">
        <v>4960</v>
      </c>
      <c r="G4964" s="3">
        <v>0</v>
      </c>
      <c r="H4964" s="2"/>
      <c r="I4964" s="3">
        <f t="shared" si="621"/>
        <v>0</v>
      </c>
      <c r="J4964" s="3">
        <f t="shared" si="622"/>
        <v>0</v>
      </c>
      <c r="K4964" s="3">
        <f t="shared" si="623"/>
        <v>0</v>
      </c>
      <c r="L4964" s="3">
        <f t="shared" si="624"/>
        <v>0</v>
      </c>
      <c r="M4964" s="3">
        <f t="shared" si="625"/>
        <v>0</v>
      </c>
      <c r="N4964" s="3">
        <f t="shared" si="626"/>
        <v>0</v>
      </c>
      <c r="O4964" s="3">
        <f t="shared" si="627"/>
        <v>0</v>
      </c>
      <c r="P4964" s="2">
        <f t="shared" si="620"/>
        <v>0</v>
      </c>
    </row>
    <row r="4965" spans="1:16">
      <c r="A4965" s="1">
        <v>4961</v>
      </c>
      <c r="G4965" s="3">
        <v>0</v>
      </c>
      <c r="H4965" s="2"/>
      <c r="I4965" s="3">
        <f t="shared" si="621"/>
        <v>0</v>
      </c>
      <c r="J4965" s="3">
        <f t="shared" si="622"/>
        <v>0</v>
      </c>
      <c r="K4965" s="3">
        <f t="shared" si="623"/>
        <v>0</v>
      </c>
      <c r="L4965" s="3">
        <f t="shared" si="624"/>
        <v>0</v>
      </c>
      <c r="M4965" s="3">
        <f t="shared" si="625"/>
        <v>0</v>
      </c>
      <c r="N4965" s="3">
        <f t="shared" si="626"/>
        <v>0</v>
      </c>
      <c r="O4965" s="3">
        <f t="shared" si="627"/>
        <v>0</v>
      </c>
      <c r="P4965" s="2">
        <f t="shared" si="620"/>
        <v>0</v>
      </c>
    </row>
    <row r="4966" spans="1:16">
      <c r="A4966" s="1">
        <v>4962</v>
      </c>
      <c r="G4966" s="3">
        <v>0</v>
      </c>
      <c r="H4966" s="2"/>
      <c r="I4966" s="3">
        <f t="shared" si="621"/>
        <v>0</v>
      </c>
      <c r="J4966" s="3">
        <f t="shared" si="622"/>
        <v>0</v>
      </c>
      <c r="K4966" s="3">
        <f t="shared" si="623"/>
        <v>0</v>
      </c>
      <c r="L4966" s="3">
        <f t="shared" si="624"/>
        <v>0</v>
      </c>
      <c r="M4966" s="3">
        <f t="shared" si="625"/>
        <v>0</v>
      </c>
      <c r="N4966" s="3">
        <f t="shared" si="626"/>
        <v>0</v>
      </c>
      <c r="O4966" s="3">
        <f t="shared" si="627"/>
        <v>0</v>
      </c>
      <c r="P4966" s="2">
        <f t="shared" si="620"/>
        <v>0</v>
      </c>
    </row>
    <row r="4967" spans="1:16">
      <c r="A4967" s="1">
        <v>4963</v>
      </c>
      <c r="G4967" s="3">
        <v>0</v>
      </c>
      <c r="H4967" s="2"/>
      <c r="I4967" s="3">
        <f t="shared" si="621"/>
        <v>0</v>
      </c>
      <c r="J4967" s="3">
        <f t="shared" si="622"/>
        <v>0</v>
      </c>
      <c r="K4967" s="3">
        <f t="shared" si="623"/>
        <v>0</v>
      </c>
      <c r="L4967" s="3">
        <f t="shared" si="624"/>
        <v>0</v>
      </c>
      <c r="M4967" s="3">
        <f t="shared" si="625"/>
        <v>0</v>
      </c>
      <c r="N4967" s="3">
        <f t="shared" si="626"/>
        <v>0</v>
      </c>
      <c r="O4967" s="3">
        <f t="shared" si="627"/>
        <v>0</v>
      </c>
      <c r="P4967" s="2">
        <f t="shared" si="620"/>
        <v>0</v>
      </c>
    </row>
    <row r="4968" spans="1:16">
      <c r="A4968" s="1">
        <v>4964</v>
      </c>
      <c r="G4968" s="3">
        <v>0</v>
      </c>
      <c r="H4968" s="2"/>
      <c r="I4968" s="3">
        <f t="shared" si="621"/>
        <v>0</v>
      </c>
      <c r="J4968" s="3">
        <f t="shared" si="622"/>
        <v>0</v>
      </c>
      <c r="K4968" s="3">
        <f t="shared" si="623"/>
        <v>0</v>
      </c>
      <c r="L4968" s="3">
        <f t="shared" si="624"/>
        <v>0</v>
      </c>
      <c r="M4968" s="3">
        <f t="shared" si="625"/>
        <v>0</v>
      </c>
      <c r="N4968" s="3">
        <f t="shared" si="626"/>
        <v>0</v>
      </c>
      <c r="O4968" s="3">
        <f t="shared" si="627"/>
        <v>0</v>
      </c>
      <c r="P4968" s="2">
        <f t="shared" si="620"/>
        <v>0</v>
      </c>
    </row>
    <row r="4969" spans="1:16">
      <c r="A4969" s="1">
        <v>4965</v>
      </c>
      <c r="G4969" s="3">
        <v>0</v>
      </c>
      <c r="H4969" s="2"/>
      <c r="I4969" s="3">
        <f t="shared" si="621"/>
        <v>0</v>
      </c>
      <c r="J4969" s="3">
        <f t="shared" si="622"/>
        <v>0</v>
      </c>
      <c r="K4969" s="3">
        <f t="shared" si="623"/>
        <v>0</v>
      </c>
      <c r="L4969" s="3">
        <f t="shared" si="624"/>
        <v>0</v>
      </c>
      <c r="M4969" s="3">
        <f t="shared" si="625"/>
        <v>0</v>
      </c>
      <c r="N4969" s="3">
        <f t="shared" si="626"/>
        <v>0</v>
      </c>
      <c r="O4969" s="3">
        <f t="shared" si="627"/>
        <v>0</v>
      </c>
      <c r="P4969" s="2">
        <f t="shared" si="620"/>
        <v>0</v>
      </c>
    </row>
    <row r="4970" spans="1:16">
      <c r="A4970" s="1">
        <v>4966</v>
      </c>
      <c r="G4970" s="3">
        <v>0</v>
      </c>
      <c r="H4970" s="2"/>
      <c r="I4970" s="3">
        <f t="shared" si="621"/>
        <v>0</v>
      </c>
      <c r="J4970" s="3">
        <f t="shared" si="622"/>
        <v>0</v>
      </c>
      <c r="K4970" s="3">
        <f t="shared" si="623"/>
        <v>0</v>
      </c>
      <c r="L4970" s="3">
        <f t="shared" si="624"/>
        <v>0</v>
      </c>
      <c r="M4970" s="3">
        <f t="shared" si="625"/>
        <v>0</v>
      </c>
      <c r="N4970" s="3">
        <f t="shared" si="626"/>
        <v>0</v>
      </c>
      <c r="O4970" s="3">
        <f t="shared" si="627"/>
        <v>0</v>
      </c>
      <c r="P4970" s="2">
        <f t="shared" si="620"/>
        <v>0</v>
      </c>
    </row>
    <row r="4971" spans="1:16">
      <c r="A4971" s="1">
        <v>4967</v>
      </c>
      <c r="G4971" s="3">
        <v>0</v>
      </c>
      <c r="H4971" s="2"/>
      <c r="I4971" s="3">
        <f t="shared" si="621"/>
        <v>0</v>
      </c>
      <c r="J4971" s="3">
        <f t="shared" si="622"/>
        <v>0</v>
      </c>
      <c r="K4971" s="3">
        <f t="shared" si="623"/>
        <v>0</v>
      </c>
      <c r="L4971" s="3">
        <f t="shared" si="624"/>
        <v>0</v>
      </c>
      <c r="M4971" s="3">
        <f t="shared" si="625"/>
        <v>0</v>
      </c>
      <c r="N4971" s="3">
        <f t="shared" si="626"/>
        <v>0</v>
      </c>
      <c r="O4971" s="3">
        <f t="shared" si="627"/>
        <v>0</v>
      </c>
      <c r="P4971" s="2">
        <f t="shared" si="620"/>
        <v>0</v>
      </c>
    </row>
    <row r="4972" spans="1:16">
      <c r="A4972" s="1">
        <v>4968</v>
      </c>
      <c r="G4972" s="3">
        <v>0</v>
      </c>
      <c r="H4972" s="2"/>
      <c r="I4972" s="3">
        <f t="shared" si="621"/>
        <v>0</v>
      </c>
      <c r="J4972" s="3">
        <f t="shared" si="622"/>
        <v>0</v>
      </c>
      <c r="K4972" s="3">
        <f t="shared" si="623"/>
        <v>0</v>
      </c>
      <c r="L4972" s="3">
        <f t="shared" si="624"/>
        <v>0</v>
      </c>
      <c r="M4972" s="3">
        <f t="shared" si="625"/>
        <v>0</v>
      </c>
      <c r="N4972" s="3">
        <f t="shared" si="626"/>
        <v>0</v>
      </c>
      <c r="O4972" s="3">
        <f t="shared" si="627"/>
        <v>0</v>
      </c>
      <c r="P4972" s="2">
        <f t="shared" si="620"/>
        <v>0</v>
      </c>
    </row>
    <row r="4973" spans="1:16">
      <c r="A4973" s="1">
        <v>4969</v>
      </c>
      <c r="G4973" s="3">
        <v>0</v>
      </c>
      <c r="H4973" s="2"/>
      <c r="I4973" s="3">
        <f t="shared" si="621"/>
        <v>0</v>
      </c>
      <c r="J4973" s="3">
        <f t="shared" si="622"/>
        <v>0</v>
      </c>
      <c r="K4973" s="3">
        <f t="shared" si="623"/>
        <v>0</v>
      </c>
      <c r="L4973" s="3">
        <f t="shared" si="624"/>
        <v>0</v>
      </c>
      <c r="M4973" s="3">
        <f t="shared" si="625"/>
        <v>0</v>
      </c>
      <c r="N4973" s="3">
        <f t="shared" si="626"/>
        <v>0</v>
      </c>
      <c r="O4973" s="3">
        <f t="shared" si="627"/>
        <v>0</v>
      </c>
      <c r="P4973" s="2">
        <f t="shared" si="620"/>
        <v>0</v>
      </c>
    </row>
    <row r="4974" spans="1:16">
      <c r="A4974" s="1">
        <v>4970</v>
      </c>
      <c r="G4974" s="3">
        <v>0</v>
      </c>
      <c r="H4974" s="2"/>
      <c r="I4974" s="3">
        <f t="shared" si="621"/>
        <v>0</v>
      </c>
      <c r="J4974" s="3">
        <f t="shared" si="622"/>
        <v>0</v>
      </c>
      <c r="K4974" s="3">
        <f t="shared" si="623"/>
        <v>0</v>
      </c>
      <c r="L4974" s="3">
        <f t="shared" si="624"/>
        <v>0</v>
      </c>
      <c r="M4974" s="3">
        <f t="shared" si="625"/>
        <v>0</v>
      </c>
      <c r="N4974" s="3">
        <f t="shared" si="626"/>
        <v>0</v>
      </c>
      <c r="O4974" s="3">
        <f t="shared" si="627"/>
        <v>0</v>
      </c>
      <c r="P4974" s="2">
        <f t="shared" si="620"/>
        <v>0</v>
      </c>
    </row>
    <row r="4975" spans="1:16">
      <c r="A4975" s="1">
        <v>4971</v>
      </c>
      <c r="G4975" s="3">
        <v>0</v>
      </c>
      <c r="H4975" s="2"/>
      <c r="I4975" s="3">
        <f t="shared" si="621"/>
        <v>0</v>
      </c>
      <c r="J4975" s="3">
        <f t="shared" si="622"/>
        <v>0</v>
      </c>
      <c r="K4975" s="3">
        <f t="shared" si="623"/>
        <v>0</v>
      </c>
      <c r="L4975" s="3">
        <f t="shared" si="624"/>
        <v>0</v>
      </c>
      <c r="M4975" s="3">
        <f t="shared" si="625"/>
        <v>0</v>
      </c>
      <c r="N4975" s="3">
        <f t="shared" si="626"/>
        <v>0</v>
      </c>
      <c r="O4975" s="3">
        <f t="shared" si="627"/>
        <v>0</v>
      </c>
      <c r="P4975" s="2">
        <f t="shared" si="620"/>
        <v>0</v>
      </c>
    </row>
    <row r="4976" spans="1:16">
      <c r="A4976" s="1">
        <v>4972</v>
      </c>
      <c r="G4976" s="3">
        <v>0</v>
      </c>
      <c r="H4976" s="2"/>
      <c r="I4976" s="3">
        <f t="shared" si="621"/>
        <v>0</v>
      </c>
      <c r="J4976" s="3">
        <f t="shared" si="622"/>
        <v>0</v>
      </c>
      <c r="K4976" s="3">
        <f t="shared" si="623"/>
        <v>0</v>
      </c>
      <c r="L4976" s="3">
        <f t="shared" si="624"/>
        <v>0</v>
      </c>
      <c r="M4976" s="3">
        <f t="shared" si="625"/>
        <v>0</v>
      </c>
      <c r="N4976" s="3">
        <f t="shared" si="626"/>
        <v>0</v>
      </c>
      <c r="O4976" s="3">
        <f t="shared" si="627"/>
        <v>0</v>
      </c>
      <c r="P4976" s="2">
        <f t="shared" si="620"/>
        <v>0</v>
      </c>
    </row>
    <row r="4977" spans="1:16">
      <c r="A4977" s="1">
        <v>4973</v>
      </c>
      <c r="G4977" s="3">
        <v>0</v>
      </c>
      <c r="H4977" s="2"/>
      <c r="I4977" s="3">
        <f t="shared" si="621"/>
        <v>0</v>
      </c>
      <c r="J4977" s="3">
        <f t="shared" si="622"/>
        <v>0</v>
      </c>
      <c r="K4977" s="3">
        <f t="shared" si="623"/>
        <v>0</v>
      </c>
      <c r="L4977" s="3">
        <f t="shared" si="624"/>
        <v>0</v>
      </c>
      <c r="M4977" s="3">
        <f t="shared" si="625"/>
        <v>0</v>
      </c>
      <c r="N4977" s="3">
        <f t="shared" si="626"/>
        <v>0</v>
      </c>
      <c r="O4977" s="3">
        <f t="shared" si="627"/>
        <v>0</v>
      </c>
      <c r="P4977" s="2">
        <f t="shared" si="620"/>
        <v>0</v>
      </c>
    </row>
    <row r="4978" spans="1:16">
      <c r="A4978" s="1">
        <v>4974</v>
      </c>
      <c r="G4978" s="3">
        <v>0</v>
      </c>
      <c r="H4978" s="2"/>
      <c r="I4978" s="3">
        <f t="shared" si="621"/>
        <v>0</v>
      </c>
      <c r="J4978" s="3">
        <f t="shared" si="622"/>
        <v>0</v>
      </c>
      <c r="K4978" s="3">
        <f t="shared" si="623"/>
        <v>0</v>
      </c>
      <c r="L4978" s="3">
        <f t="shared" si="624"/>
        <v>0</v>
      </c>
      <c r="M4978" s="3">
        <f t="shared" si="625"/>
        <v>0</v>
      </c>
      <c r="N4978" s="3">
        <f t="shared" si="626"/>
        <v>0</v>
      </c>
      <c r="O4978" s="3">
        <f t="shared" si="627"/>
        <v>0</v>
      </c>
      <c r="P4978" s="2">
        <f t="shared" si="620"/>
        <v>0</v>
      </c>
    </row>
    <row r="4979" spans="1:16">
      <c r="A4979" s="1">
        <v>4975</v>
      </c>
      <c r="G4979" s="3">
        <v>0</v>
      </c>
      <c r="H4979" s="2"/>
      <c r="I4979" s="3">
        <f t="shared" si="621"/>
        <v>0</v>
      </c>
      <c r="J4979" s="3">
        <f t="shared" si="622"/>
        <v>0</v>
      </c>
      <c r="K4979" s="3">
        <f t="shared" si="623"/>
        <v>0</v>
      </c>
      <c r="L4979" s="3">
        <f t="shared" si="624"/>
        <v>0</v>
      </c>
      <c r="M4979" s="3">
        <f t="shared" si="625"/>
        <v>0</v>
      </c>
      <c r="N4979" s="3">
        <f t="shared" si="626"/>
        <v>0</v>
      </c>
      <c r="O4979" s="3">
        <f t="shared" si="627"/>
        <v>0</v>
      </c>
      <c r="P4979" s="2">
        <f t="shared" si="620"/>
        <v>0</v>
      </c>
    </row>
    <row r="4980" spans="1:16">
      <c r="A4980" s="1">
        <v>4976</v>
      </c>
      <c r="G4980" s="3">
        <v>0</v>
      </c>
      <c r="H4980" s="2"/>
      <c r="I4980" s="3">
        <f t="shared" si="621"/>
        <v>0</v>
      </c>
      <c r="J4980" s="3">
        <f t="shared" si="622"/>
        <v>0</v>
      </c>
      <c r="K4980" s="3">
        <f t="shared" si="623"/>
        <v>0</v>
      </c>
      <c r="L4980" s="3">
        <f t="shared" si="624"/>
        <v>0</v>
      </c>
      <c r="M4980" s="3">
        <f t="shared" si="625"/>
        <v>0</v>
      </c>
      <c r="N4980" s="3">
        <f t="shared" si="626"/>
        <v>0</v>
      </c>
      <c r="O4980" s="3">
        <f t="shared" si="627"/>
        <v>0</v>
      </c>
      <c r="P4980" s="2">
        <f t="shared" si="620"/>
        <v>0</v>
      </c>
    </row>
    <row r="4981" spans="1:16">
      <c r="A4981" s="1">
        <v>4977</v>
      </c>
      <c r="G4981" s="3">
        <v>0</v>
      </c>
      <c r="H4981" s="2"/>
      <c r="I4981" s="3">
        <f t="shared" si="621"/>
        <v>0</v>
      </c>
      <c r="J4981" s="3">
        <f t="shared" si="622"/>
        <v>0</v>
      </c>
      <c r="K4981" s="3">
        <f t="shared" si="623"/>
        <v>0</v>
      </c>
      <c r="L4981" s="3">
        <f t="shared" si="624"/>
        <v>0</v>
      </c>
      <c r="M4981" s="3">
        <f t="shared" si="625"/>
        <v>0</v>
      </c>
      <c r="N4981" s="3">
        <f t="shared" si="626"/>
        <v>0</v>
      </c>
      <c r="O4981" s="3">
        <f t="shared" si="627"/>
        <v>0</v>
      </c>
      <c r="P4981" s="2">
        <f t="shared" si="620"/>
        <v>0</v>
      </c>
    </row>
    <row r="4982" spans="1:16">
      <c r="A4982" s="1">
        <v>4978</v>
      </c>
      <c r="G4982" s="3">
        <v>0</v>
      </c>
      <c r="H4982" s="2"/>
      <c r="I4982" s="3">
        <f t="shared" si="621"/>
        <v>0</v>
      </c>
      <c r="J4982" s="3">
        <f t="shared" si="622"/>
        <v>0</v>
      </c>
      <c r="K4982" s="3">
        <f t="shared" si="623"/>
        <v>0</v>
      </c>
      <c r="L4982" s="3">
        <f t="shared" si="624"/>
        <v>0</v>
      </c>
      <c r="M4982" s="3">
        <f t="shared" si="625"/>
        <v>0</v>
      </c>
      <c r="N4982" s="3">
        <f t="shared" si="626"/>
        <v>0</v>
      </c>
      <c r="O4982" s="3">
        <f t="shared" si="627"/>
        <v>0</v>
      </c>
      <c r="P4982" s="2">
        <f t="shared" si="620"/>
        <v>0</v>
      </c>
    </row>
    <row r="4983" spans="1:16">
      <c r="A4983" s="1">
        <v>4979</v>
      </c>
      <c r="G4983" s="3">
        <v>0</v>
      </c>
      <c r="H4983" s="2"/>
      <c r="I4983" s="3">
        <f t="shared" si="621"/>
        <v>0</v>
      </c>
      <c r="J4983" s="3">
        <f t="shared" si="622"/>
        <v>0</v>
      </c>
      <c r="K4983" s="3">
        <f t="shared" si="623"/>
        <v>0</v>
      </c>
      <c r="L4983" s="3">
        <f t="shared" si="624"/>
        <v>0</v>
      </c>
      <c r="M4983" s="3">
        <f t="shared" si="625"/>
        <v>0</v>
      </c>
      <c r="N4983" s="3">
        <f t="shared" si="626"/>
        <v>0</v>
      </c>
      <c r="O4983" s="3">
        <f t="shared" si="627"/>
        <v>0</v>
      </c>
      <c r="P4983" s="2">
        <f t="shared" si="620"/>
        <v>0</v>
      </c>
    </row>
    <row r="4984" spans="1:16">
      <c r="A4984" s="1">
        <v>4980</v>
      </c>
      <c r="G4984" s="3">
        <v>0</v>
      </c>
      <c r="H4984" s="2"/>
      <c r="I4984" s="3">
        <f t="shared" si="621"/>
        <v>0</v>
      </c>
      <c r="J4984" s="3">
        <f t="shared" si="622"/>
        <v>0</v>
      </c>
      <c r="K4984" s="3">
        <f t="shared" si="623"/>
        <v>0</v>
      </c>
      <c r="L4984" s="3">
        <f t="shared" si="624"/>
        <v>0</v>
      </c>
      <c r="M4984" s="3">
        <f t="shared" si="625"/>
        <v>0</v>
      </c>
      <c r="N4984" s="3">
        <f t="shared" si="626"/>
        <v>0</v>
      </c>
      <c r="O4984" s="3">
        <f t="shared" si="627"/>
        <v>0</v>
      </c>
      <c r="P4984" s="2">
        <f t="shared" si="620"/>
        <v>0</v>
      </c>
    </row>
    <row r="4985" spans="1:16">
      <c r="A4985" s="1">
        <v>4981</v>
      </c>
      <c r="G4985" s="3">
        <v>0</v>
      </c>
      <c r="H4985" s="2"/>
      <c r="I4985" s="3">
        <f t="shared" si="621"/>
        <v>0</v>
      </c>
      <c r="J4985" s="3">
        <f t="shared" si="622"/>
        <v>0</v>
      </c>
      <c r="K4985" s="3">
        <f t="shared" si="623"/>
        <v>0</v>
      </c>
      <c r="L4985" s="3">
        <f t="shared" si="624"/>
        <v>0</v>
      </c>
      <c r="M4985" s="3">
        <f t="shared" si="625"/>
        <v>0</v>
      </c>
      <c r="N4985" s="3">
        <f t="shared" si="626"/>
        <v>0</v>
      </c>
      <c r="O4985" s="3">
        <f t="shared" si="627"/>
        <v>0</v>
      </c>
      <c r="P4985" s="2">
        <f t="shared" si="620"/>
        <v>0</v>
      </c>
    </row>
    <row r="4986" spans="1:16">
      <c r="A4986" s="1">
        <v>4982</v>
      </c>
      <c r="G4986" s="3">
        <v>0</v>
      </c>
      <c r="H4986" s="2"/>
      <c r="I4986" s="3">
        <f t="shared" si="621"/>
        <v>0</v>
      </c>
      <c r="J4986" s="3">
        <f t="shared" si="622"/>
        <v>0</v>
      </c>
      <c r="K4986" s="3">
        <f t="shared" si="623"/>
        <v>0</v>
      </c>
      <c r="L4986" s="3">
        <f t="shared" si="624"/>
        <v>0</v>
      </c>
      <c r="M4986" s="3">
        <f t="shared" si="625"/>
        <v>0</v>
      </c>
      <c r="N4986" s="3">
        <f t="shared" si="626"/>
        <v>0</v>
      </c>
      <c r="O4986" s="3">
        <f t="shared" si="627"/>
        <v>0</v>
      </c>
      <c r="P4986" s="2">
        <f t="shared" si="620"/>
        <v>0</v>
      </c>
    </row>
    <row r="4987" spans="1:16">
      <c r="A4987" s="1">
        <v>4983</v>
      </c>
      <c r="G4987" s="3">
        <v>0</v>
      </c>
      <c r="H4987" s="2"/>
      <c r="I4987" s="3">
        <f t="shared" si="621"/>
        <v>0</v>
      </c>
      <c r="J4987" s="3">
        <f t="shared" si="622"/>
        <v>0</v>
      </c>
      <c r="K4987" s="3">
        <f t="shared" si="623"/>
        <v>0</v>
      </c>
      <c r="L4987" s="3">
        <f t="shared" si="624"/>
        <v>0</v>
      </c>
      <c r="M4987" s="3">
        <f t="shared" si="625"/>
        <v>0</v>
      </c>
      <c r="N4987" s="3">
        <f t="shared" si="626"/>
        <v>0</v>
      </c>
      <c r="O4987" s="3">
        <f t="shared" si="627"/>
        <v>0</v>
      </c>
      <c r="P4987" s="2">
        <f t="shared" si="620"/>
        <v>0</v>
      </c>
    </row>
    <row r="4988" spans="1:16">
      <c r="A4988" s="1">
        <v>4984</v>
      </c>
      <c r="G4988" s="3">
        <v>0</v>
      </c>
      <c r="H4988" s="2"/>
      <c r="I4988" s="3">
        <f t="shared" si="621"/>
        <v>0</v>
      </c>
      <c r="J4988" s="3">
        <f t="shared" si="622"/>
        <v>0</v>
      </c>
      <c r="K4988" s="3">
        <f t="shared" si="623"/>
        <v>0</v>
      </c>
      <c r="L4988" s="3">
        <f t="shared" si="624"/>
        <v>0</v>
      </c>
      <c r="M4988" s="3">
        <f t="shared" si="625"/>
        <v>0</v>
      </c>
      <c r="N4988" s="3">
        <f t="shared" si="626"/>
        <v>0</v>
      </c>
      <c r="O4988" s="3">
        <f t="shared" si="627"/>
        <v>0</v>
      </c>
      <c r="P4988" s="2">
        <f t="shared" si="620"/>
        <v>0</v>
      </c>
    </row>
    <row r="4989" spans="1:16">
      <c r="A4989" s="1">
        <v>4985</v>
      </c>
      <c r="G4989" s="3">
        <v>0</v>
      </c>
      <c r="H4989" s="2"/>
      <c r="I4989" s="3">
        <f t="shared" si="621"/>
        <v>0</v>
      </c>
      <c r="J4989" s="3">
        <f t="shared" si="622"/>
        <v>0</v>
      </c>
      <c r="K4989" s="3">
        <f t="shared" si="623"/>
        <v>0</v>
      </c>
      <c r="L4989" s="3">
        <f t="shared" si="624"/>
        <v>0</v>
      </c>
      <c r="M4989" s="3">
        <f t="shared" si="625"/>
        <v>0</v>
      </c>
      <c r="N4989" s="3">
        <f t="shared" si="626"/>
        <v>0</v>
      </c>
      <c r="O4989" s="3">
        <f t="shared" si="627"/>
        <v>0</v>
      </c>
      <c r="P4989" s="2">
        <f t="shared" si="620"/>
        <v>0</v>
      </c>
    </row>
    <row r="4990" spans="1:16">
      <c r="A4990" s="1">
        <v>4986</v>
      </c>
      <c r="G4990" s="3">
        <v>0</v>
      </c>
      <c r="H4990" s="2"/>
      <c r="I4990" s="3">
        <f t="shared" si="621"/>
        <v>0</v>
      </c>
      <c r="J4990" s="3">
        <f t="shared" si="622"/>
        <v>0</v>
      </c>
      <c r="K4990" s="3">
        <f t="shared" si="623"/>
        <v>0</v>
      </c>
      <c r="L4990" s="3">
        <f t="shared" si="624"/>
        <v>0</v>
      </c>
      <c r="M4990" s="3">
        <f t="shared" si="625"/>
        <v>0</v>
      </c>
      <c r="N4990" s="3">
        <f t="shared" si="626"/>
        <v>0</v>
      </c>
      <c r="O4990" s="3">
        <f t="shared" si="627"/>
        <v>0</v>
      </c>
      <c r="P4990" s="2">
        <f t="shared" si="620"/>
        <v>0</v>
      </c>
    </row>
    <row r="4991" spans="1:16">
      <c r="A4991" s="1">
        <v>4987</v>
      </c>
      <c r="G4991" s="3">
        <v>0</v>
      </c>
      <c r="H4991" s="2"/>
      <c r="I4991" s="3">
        <f t="shared" si="621"/>
        <v>0</v>
      </c>
      <c r="J4991" s="3">
        <f t="shared" si="622"/>
        <v>0</v>
      </c>
      <c r="K4991" s="3">
        <f t="shared" si="623"/>
        <v>0</v>
      </c>
      <c r="L4991" s="3">
        <f t="shared" si="624"/>
        <v>0</v>
      </c>
      <c r="M4991" s="3">
        <f t="shared" si="625"/>
        <v>0</v>
      </c>
      <c r="N4991" s="3">
        <f t="shared" si="626"/>
        <v>0</v>
      </c>
      <c r="O4991" s="3">
        <f t="shared" si="627"/>
        <v>0</v>
      </c>
      <c r="P4991" s="2">
        <f t="shared" si="620"/>
        <v>0</v>
      </c>
    </row>
    <row r="4992" spans="1:16">
      <c r="A4992" s="1">
        <v>4988</v>
      </c>
      <c r="G4992" s="3">
        <v>0</v>
      </c>
      <c r="H4992" s="2"/>
      <c r="I4992" s="3">
        <f t="shared" si="621"/>
        <v>0</v>
      </c>
      <c r="J4992" s="3">
        <f t="shared" si="622"/>
        <v>0</v>
      </c>
      <c r="K4992" s="3">
        <f t="shared" si="623"/>
        <v>0</v>
      </c>
      <c r="L4992" s="3">
        <f t="shared" si="624"/>
        <v>0</v>
      </c>
      <c r="M4992" s="3">
        <f t="shared" si="625"/>
        <v>0</v>
      </c>
      <c r="N4992" s="3">
        <f t="shared" si="626"/>
        <v>0</v>
      </c>
      <c r="O4992" s="3">
        <f t="shared" si="627"/>
        <v>0</v>
      </c>
      <c r="P4992" s="2">
        <f t="shared" si="620"/>
        <v>0</v>
      </c>
    </row>
    <row r="4993" spans="1:16">
      <c r="A4993" s="1">
        <v>4989</v>
      </c>
      <c r="G4993" s="3">
        <v>0</v>
      </c>
      <c r="H4993" s="2"/>
      <c r="I4993" s="3">
        <f t="shared" si="621"/>
        <v>0</v>
      </c>
      <c r="J4993" s="3">
        <f t="shared" si="622"/>
        <v>0</v>
      </c>
      <c r="K4993" s="3">
        <f t="shared" si="623"/>
        <v>0</v>
      </c>
      <c r="L4993" s="3">
        <f t="shared" si="624"/>
        <v>0</v>
      </c>
      <c r="M4993" s="3">
        <f t="shared" si="625"/>
        <v>0</v>
      </c>
      <c r="N4993" s="3">
        <f t="shared" si="626"/>
        <v>0</v>
      </c>
      <c r="O4993" s="3">
        <f t="shared" si="627"/>
        <v>0</v>
      </c>
      <c r="P4993" s="2">
        <f t="shared" si="620"/>
        <v>0</v>
      </c>
    </row>
    <row r="4994" spans="1:16">
      <c r="A4994" s="1">
        <v>4990</v>
      </c>
      <c r="G4994" s="3">
        <v>0</v>
      </c>
      <c r="H4994" s="2"/>
      <c r="I4994" s="3">
        <f t="shared" si="621"/>
        <v>0</v>
      </c>
      <c r="J4994" s="3">
        <f t="shared" si="622"/>
        <v>0</v>
      </c>
      <c r="K4994" s="3">
        <f t="shared" si="623"/>
        <v>0</v>
      </c>
      <c r="L4994" s="3">
        <f t="shared" si="624"/>
        <v>0</v>
      </c>
      <c r="M4994" s="3">
        <f t="shared" si="625"/>
        <v>0</v>
      </c>
      <c r="N4994" s="3">
        <f t="shared" si="626"/>
        <v>0</v>
      </c>
      <c r="O4994" s="3">
        <f t="shared" si="627"/>
        <v>0</v>
      </c>
      <c r="P4994" s="2">
        <f t="shared" si="620"/>
        <v>0</v>
      </c>
    </row>
    <row r="4995" spans="1:16">
      <c r="A4995" s="1">
        <v>4991</v>
      </c>
      <c r="G4995" s="3">
        <v>0</v>
      </c>
      <c r="H4995" s="2"/>
      <c r="I4995" s="3">
        <f t="shared" si="621"/>
        <v>0</v>
      </c>
      <c r="J4995" s="3">
        <f t="shared" si="622"/>
        <v>0</v>
      </c>
      <c r="K4995" s="3">
        <f t="shared" si="623"/>
        <v>0</v>
      </c>
      <c r="L4995" s="3">
        <f t="shared" si="624"/>
        <v>0</v>
      </c>
      <c r="M4995" s="3">
        <f t="shared" si="625"/>
        <v>0</v>
      </c>
      <c r="N4995" s="3">
        <f t="shared" si="626"/>
        <v>0</v>
      </c>
      <c r="O4995" s="3">
        <f t="shared" si="627"/>
        <v>0</v>
      </c>
      <c r="P4995" s="2">
        <f t="shared" si="620"/>
        <v>0</v>
      </c>
    </row>
    <row r="4996" spans="1:16">
      <c r="A4996" s="1">
        <v>4992</v>
      </c>
      <c r="G4996" s="3">
        <v>0</v>
      </c>
      <c r="H4996" s="2"/>
      <c r="I4996" s="3">
        <f t="shared" si="621"/>
        <v>0</v>
      </c>
      <c r="J4996" s="3">
        <f t="shared" si="622"/>
        <v>0</v>
      </c>
      <c r="K4996" s="3">
        <f t="shared" si="623"/>
        <v>0</v>
      </c>
      <c r="L4996" s="3">
        <f t="shared" si="624"/>
        <v>0</v>
      </c>
      <c r="M4996" s="3">
        <f t="shared" si="625"/>
        <v>0</v>
      </c>
      <c r="N4996" s="3">
        <f t="shared" si="626"/>
        <v>0</v>
      </c>
      <c r="O4996" s="3">
        <f t="shared" si="627"/>
        <v>0</v>
      </c>
      <c r="P4996" s="2">
        <f t="shared" si="620"/>
        <v>0</v>
      </c>
    </row>
    <row r="4997" spans="1:16">
      <c r="A4997" s="1">
        <v>4993</v>
      </c>
      <c r="G4997" s="3">
        <v>0</v>
      </c>
      <c r="H4997" s="2"/>
      <c r="I4997" s="3">
        <f t="shared" si="621"/>
        <v>0</v>
      </c>
      <c r="J4997" s="3">
        <f t="shared" si="622"/>
        <v>0</v>
      </c>
      <c r="K4997" s="3">
        <f t="shared" si="623"/>
        <v>0</v>
      </c>
      <c r="L4997" s="3">
        <f t="shared" si="624"/>
        <v>0</v>
      </c>
      <c r="M4997" s="3">
        <f t="shared" si="625"/>
        <v>0</v>
      </c>
      <c r="N4997" s="3">
        <f t="shared" si="626"/>
        <v>0</v>
      </c>
      <c r="O4997" s="3">
        <f t="shared" si="627"/>
        <v>0</v>
      </c>
      <c r="P4997" s="2">
        <f t="shared" ref="P4997:P5060" si="628">O4997</f>
        <v>0</v>
      </c>
    </row>
    <row r="4998" spans="1:16">
      <c r="A4998" s="1">
        <v>4994</v>
      </c>
      <c r="G4998" s="3">
        <v>0</v>
      </c>
      <c r="H4998" s="2"/>
      <c r="I4998" s="3">
        <f t="shared" si="621"/>
        <v>0</v>
      </c>
      <c r="J4998" s="3">
        <f t="shared" si="622"/>
        <v>0</v>
      </c>
      <c r="K4998" s="3">
        <f t="shared" si="623"/>
        <v>0</v>
      </c>
      <c r="L4998" s="3">
        <f t="shared" si="624"/>
        <v>0</v>
      </c>
      <c r="M4998" s="3">
        <f t="shared" si="625"/>
        <v>0</v>
      </c>
      <c r="N4998" s="3">
        <f t="shared" si="626"/>
        <v>0</v>
      </c>
      <c r="O4998" s="3">
        <f t="shared" si="627"/>
        <v>0</v>
      </c>
      <c r="P4998" s="2">
        <f t="shared" si="628"/>
        <v>0</v>
      </c>
    </row>
    <row r="4999" spans="1:16">
      <c r="A4999" s="1">
        <v>4995</v>
      </c>
      <c r="G4999" s="3">
        <v>0</v>
      </c>
      <c r="H4999" s="2"/>
      <c r="I4999" s="3">
        <f t="shared" si="621"/>
        <v>0</v>
      </c>
      <c r="J4999" s="3">
        <f t="shared" si="622"/>
        <v>0</v>
      </c>
      <c r="K4999" s="3">
        <f t="shared" si="623"/>
        <v>0</v>
      </c>
      <c r="L4999" s="3">
        <f t="shared" si="624"/>
        <v>0</v>
      </c>
      <c r="M4999" s="3">
        <f t="shared" si="625"/>
        <v>0</v>
      </c>
      <c r="N4999" s="3">
        <f t="shared" si="626"/>
        <v>0</v>
      </c>
      <c r="O4999" s="3">
        <f t="shared" si="627"/>
        <v>0</v>
      </c>
      <c r="P4999" s="2">
        <f t="shared" si="628"/>
        <v>0</v>
      </c>
    </row>
    <row r="5000" spans="1:16">
      <c r="A5000" s="1">
        <v>4996</v>
      </c>
      <c r="G5000" s="3">
        <v>0</v>
      </c>
      <c r="H5000" s="2"/>
      <c r="I5000" s="3">
        <f t="shared" si="621"/>
        <v>0</v>
      </c>
      <c r="J5000" s="3">
        <f t="shared" si="622"/>
        <v>0</v>
      </c>
      <c r="K5000" s="3">
        <f t="shared" si="623"/>
        <v>0</v>
      </c>
      <c r="L5000" s="3">
        <f t="shared" si="624"/>
        <v>0</v>
      </c>
      <c r="M5000" s="3">
        <f t="shared" si="625"/>
        <v>0</v>
      </c>
      <c r="N5000" s="3">
        <f t="shared" si="626"/>
        <v>0</v>
      </c>
      <c r="O5000" s="3">
        <f t="shared" si="627"/>
        <v>0</v>
      </c>
      <c r="P5000" s="2">
        <f t="shared" si="628"/>
        <v>0</v>
      </c>
    </row>
    <row r="5001" spans="1:16">
      <c r="A5001" s="1">
        <v>4997</v>
      </c>
      <c r="G5001" s="3">
        <v>0</v>
      </c>
      <c r="H5001" s="2"/>
      <c r="I5001" s="3">
        <f t="shared" si="621"/>
        <v>0</v>
      </c>
      <c r="J5001" s="3">
        <f t="shared" si="622"/>
        <v>0</v>
      </c>
      <c r="K5001" s="3">
        <f t="shared" si="623"/>
        <v>0</v>
      </c>
      <c r="L5001" s="3">
        <f t="shared" si="624"/>
        <v>0</v>
      </c>
      <c r="M5001" s="3">
        <f t="shared" si="625"/>
        <v>0</v>
      </c>
      <c r="N5001" s="3">
        <f t="shared" si="626"/>
        <v>0</v>
      </c>
      <c r="O5001" s="3">
        <f t="shared" si="627"/>
        <v>0</v>
      </c>
      <c r="P5001" s="2">
        <f t="shared" si="628"/>
        <v>0</v>
      </c>
    </row>
    <row r="5002" spans="1:16">
      <c r="A5002" s="1">
        <v>4998</v>
      </c>
      <c r="G5002" s="3">
        <v>0</v>
      </c>
      <c r="H5002" s="2"/>
      <c r="I5002" s="3">
        <f t="shared" si="621"/>
        <v>0</v>
      </c>
      <c r="J5002" s="3">
        <f t="shared" si="622"/>
        <v>0</v>
      </c>
      <c r="K5002" s="3">
        <f t="shared" si="623"/>
        <v>0</v>
      </c>
      <c r="L5002" s="3">
        <f t="shared" si="624"/>
        <v>0</v>
      </c>
      <c r="M5002" s="3">
        <f t="shared" si="625"/>
        <v>0</v>
      </c>
      <c r="N5002" s="3">
        <f t="shared" si="626"/>
        <v>0</v>
      </c>
      <c r="O5002" s="3">
        <f t="shared" si="627"/>
        <v>0</v>
      </c>
      <c r="P5002" s="2">
        <f t="shared" si="628"/>
        <v>0</v>
      </c>
    </row>
    <row r="5003" spans="1:16">
      <c r="A5003" s="1">
        <v>4999</v>
      </c>
      <c r="G5003" s="3">
        <v>0</v>
      </c>
      <c r="H5003" s="2"/>
      <c r="I5003" s="3">
        <f t="shared" si="621"/>
        <v>0</v>
      </c>
      <c r="J5003" s="3">
        <f t="shared" si="622"/>
        <v>0</v>
      </c>
      <c r="K5003" s="3">
        <f t="shared" si="623"/>
        <v>0</v>
      </c>
      <c r="L5003" s="3">
        <f t="shared" si="624"/>
        <v>0</v>
      </c>
      <c r="M5003" s="3">
        <f t="shared" si="625"/>
        <v>0</v>
      </c>
      <c r="N5003" s="3">
        <f t="shared" si="626"/>
        <v>0</v>
      </c>
      <c r="O5003" s="3">
        <f t="shared" si="627"/>
        <v>0</v>
      </c>
      <c r="P5003" s="2">
        <f t="shared" si="628"/>
        <v>0</v>
      </c>
    </row>
    <row r="5004" spans="1:16">
      <c r="A5004" s="1">
        <v>5000</v>
      </c>
      <c r="G5004" s="3">
        <v>0</v>
      </c>
      <c r="H5004" s="2"/>
      <c r="I5004" s="3">
        <f t="shared" si="621"/>
        <v>0</v>
      </c>
      <c r="J5004" s="3">
        <f t="shared" si="622"/>
        <v>0</v>
      </c>
      <c r="K5004" s="3">
        <f t="shared" si="623"/>
        <v>0</v>
      </c>
      <c r="L5004" s="3">
        <f t="shared" si="624"/>
        <v>0</v>
      </c>
      <c r="M5004" s="3">
        <f t="shared" si="625"/>
        <v>0</v>
      </c>
      <c r="N5004" s="3">
        <f t="shared" si="626"/>
        <v>0</v>
      </c>
      <c r="O5004" s="3">
        <f t="shared" si="627"/>
        <v>0</v>
      </c>
      <c r="P5004" s="2">
        <f t="shared" si="628"/>
        <v>0</v>
      </c>
    </row>
    <row r="5005" spans="1:16">
      <c r="A5005" s="1">
        <v>5001</v>
      </c>
      <c r="G5005" s="3">
        <v>0</v>
      </c>
      <c r="H5005" s="2"/>
      <c r="I5005" s="3">
        <f t="shared" si="621"/>
        <v>0</v>
      </c>
      <c r="J5005" s="3">
        <f t="shared" si="622"/>
        <v>0</v>
      </c>
      <c r="K5005" s="3">
        <f t="shared" si="623"/>
        <v>0</v>
      </c>
      <c r="L5005" s="3">
        <f t="shared" si="624"/>
        <v>0</v>
      </c>
      <c r="M5005" s="3">
        <f t="shared" si="625"/>
        <v>0</v>
      </c>
      <c r="N5005" s="3">
        <f t="shared" si="626"/>
        <v>0</v>
      </c>
      <c r="O5005" s="3">
        <f t="shared" si="627"/>
        <v>0</v>
      </c>
      <c r="P5005" s="2">
        <f t="shared" si="628"/>
        <v>0</v>
      </c>
    </row>
    <row r="5006" spans="1:16">
      <c r="A5006" s="1">
        <v>5002</v>
      </c>
      <c r="G5006" s="3">
        <v>0</v>
      </c>
      <c r="H5006" s="2"/>
      <c r="I5006" s="3">
        <f t="shared" si="621"/>
        <v>0</v>
      </c>
      <c r="J5006" s="3">
        <f t="shared" si="622"/>
        <v>0</v>
      </c>
      <c r="K5006" s="3">
        <f t="shared" si="623"/>
        <v>0</v>
      </c>
      <c r="L5006" s="3">
        <f t="shared" si="624"/>
        <v>0</v>
      </c>
      <c r="M5006" s="3">
        <f t="shared" si="625"/>
        <v>0</v>
      </c>
      <c r="N5006" s="3">
        <f t="shared" si="626"/>
        <v>0</v>
      </c>
      <c r="O5006" s="3">
        <f t="shared" si="627"/>
        <v>0</v>
      </c>
      <c r="P5006" s="2">
        <f t="shared" si="628"/>
        <v>0</v>
      </c>
    </row>
    <row r="5007" spans="1:16">
      <c r="A5007" s="1">
        <v>5003</v>
      </c>
      <c r="G5007" s="3">
        <v>0</v>
      </c>
      <c r="H5007" s="2"/>
      <c r="I5007" s="3">
        <f t="shared" si="621"/>
        <v>0</v>
      </c>
      <c r="J5007" s="3">
        <f t="shared" si="622"/>
        <v>0</v>
      </c>
      <c r="K5007" s="3">
        <f t="shared" si="623"/>
        <v>0</v>
      </c>
      <c r="L5007" s="3">
        <f t="shared" si="624"/>
        <v>0</v>
      </c>
      <c r="M5007" s="3">
        <f t="shared" si="625"/>
        <v>0</v>
      </c>
      <c r="N5007" s="3">
        <f t="shared" si="626"/>
        <v>0</v>
      </c>
      <c r="O5007" s="3">
        <f t="shared" si="627"/>
        <v>0</v>
      </c>
      <c r="P5007" s="2">
        <f t="shared" si="628"/>
        <v>0</v>
      </c>
    </row>
    <row r="5008" spans="1:16">
      <c r="A5008" s="1">
        <v>5004</v>
      </c>
      <c r="G5008" s="3">
        <v>0</v>
      </c>
      <c r="H5008" s="2"/>
      <c r="I5008" s="3">
        <f t="shared" si="621"/>
        <v>0</v>
      </c>
      <c r="J5008" s="3">
        <f t="shared" si="622"/>
        <v>0</v>
      </c>
      <c r="K5008" s="3">
        <f t="shared" si="623"/>
        <v>0</v>
      </c>
      <c r="L5008" s="3">
        <f t="shared" si="624"/>
        <v>0</v>
      </c>
      <c r="M5008" s="3">
        <f t="shared" si="625"/>
        <v>0</v>
      </c>
      <c r="N5008" s="3">
        <f t="shared" si="626"/>
        <v>0</v>
      </c>
      <c r="O5008" s="3">
        <f t="shared" si="627"/>
        <v>0</v>
      </c>
      <c r="P5008" s="2">
        <f t="shared" si="628"/>
        <v>0</v>
      </c>
    </row>
    <row r="5009" spans="1:16">
      <c r="A5009" s="1">
        <v>5005</v>
      </c>
      <c r="G5009" s="3">
        <v>0</v>
      </c>
      <c r="H5009" s="2"/>
      <c r="I5009" s="3">
        <f t="shared" si="621"/>
        <v>0</v>
      </c>
      <c r="J5009" s="3">
        <f t="shared" si="622"/>
        <v>0</v>
      </c>
      <c r="K5009" s="3">
        <f t="shared" si="623"/>
        <v>0</v>
      </c>
      <c r="L5009" s="3">
        <f t="shared" si="624"/>
        <v>0</v>
      </c>
      <c r="M5009" s="3">
        <f t="shared" si="625"/>
        <v>0</v>
      </c>
      <c r="N5009" s="3">
        <f t="shared" si="626"/>
        <v>0</v>
      </c>
      <c r="O5009" s="3">
        <f t="shared" si="627"/>
        <v>0</v>
      </c>
      <c r="P5009" s="2">
        <f t="shared" si="628"/>
        <v>0</v>
      </c>
    </row>
    <row r="5010" spans="1:16">
      <c r="A5010" s="1">
        <v>5006</v>
      </c>
      <c r="G5010" s="3">
        <v>0</v>
      </c>
      <c r="H5010" s="2"/>
      <c r="I5010" s="3">
        <f t="shared" si="621"/>
        <v>0</v>
      </c>
      <c r="J5010" s="3">
        <f t="shared" si="622"/>
        <v>0</v>
      </c>
      <c r="K5010" s="3">
        <f t="shared" si="623"/>
        <v>0</v>
      </c>
      <c r="L5010" s="3">
        <f t="shared" si="624"/>
        <v>0</v>
      </c>
      <c r="M5010" s="3">
        <f t="shared" si="625"/>
        <v>0</v>
      </c>
      <c r="N5010" s="3">
        <f t="shared" si="626"/>
        <v>0</v>
      </c>
      <c r="O5010" s="3">
        <f t="shared" si="627"/>
        <v>0</v>
      </c>
      <c r="P5010" s="2">
        <f t="shared" si="628"/>
        <v>0</v>
      </c>
    </row>
    <row r="5011" spans="1:16">
      <c r="A5011" s="1">
        <v>5007</v>
      </c>
      <c r="G5011" s="3">
        <v>0</v>
      </c>
      <c r="H5011" s="2"/>
      <c r="I5011" s="3">
        <f t="shared" si="621"/>
        <v>0</v>
      </c>
      <c r="J5011" s="3">
        <f t="shared" si="622"/>
        <v>0</v>
      </c>
      <c r="K5011" s="3">
        <f t="shared" si="623"/>
        <v>0</v>
      </c>
      <c r="L5011" s="3">
        <f t="shared" si="624"/>
        <v>0</v>
      </c>
      <c r="M5011" s="3">
        <f t="shared" si="625"/>
        <v>0</v>
      </c>
      <c r="N5011" s="3">
        <f t="shared" si="626"/>
        <v>0</v>
      </c>
      <c r="O5011" s="3">
        <f t="shared" si="627"/>
        <v>0</v>
      </c>
      <c r="P5011" s="2">
        <f t="shared" si="628"/>
        <v>0</v>
      </c>
    </row>
    <row r="5012" spans="1:16">
      <c r="A5012" s="1">
        <v>5008</v>
      </c>
      <c r="G5012" s="3">
        <v>0</v>
      </c>
      <c r="H5012" s="2"/>
      <c r="I5012" s="3">
        <f t="shared" si="621"/>
        <v>0</v>
      </c>
      <c r="J5012" s="3">
        <f t="shared" si="622"/>
        <v>0</v>
      </c>
      <c r="K5012" s="3">
        <f t="shared" si="623"/>
        <v>0</v>
      </c>
      <c r="L5012" s="3">
        <f t="shared" si="624"/>
        <v>0</v>
      </c>
      <c r="M5012" s="3">
        <f t="shared" si="625"/>
        <v>0</v>
      </c>
      <c r="N5012" s="3">
        <f t="shared" si="626"/>
        <v>0</v>
      </c>
      <c r="O5012" s="3">
        <f t="shared" si="627"/>
        <v>0</v>
      </c>
      <c r="P5012" s="2">
        <f t="shared" si="628"/>
        <v>0</v>
      </c>
    </row>
    <row r="5013" spans="1:16">
      <c r="A5013" s="1">
        <v>5009</v>
      </c>
      <c r="G5013" s="3">
        <v>0</v>
      </c>
      <c r="H5013" s="2"/>
      <c r="I5013" s="3">
        <f t="shared" si="621"/>
        <v>0</v>
      </c>
      <c r="J5013" s="3">
        <f t="shared" si="622"/>
        <v>0</v>
      </c>
      <c r="K5013" s="3">
        <f t="shared" si="623"/>
        <v>0</v>
      </c>
      <c r="L5013" s="3">
        <f t="shared" si="624"/>
        <v>0</v>
      </c>
      <c r="M5013" s="3">
        <f t="shared" si="625"/>
        <v>0</v>
      </c>
      <c r="N5013" s="3">
        <f t="shared" si="626"/>
        <v>0</v>
      </c>
      <c r="O5013" s="3">
        <f t="shared" si="627"/>
        <v>0</v>
      </c>
      <c r="P5013" s="2">
        <f t="shared" si="628"/>
        <v>0</v>
      </c>
    </row>
    <row r="5014" spans="1:16">
      <c r="A5014" s="1">
        <v>5010</v>
      </c>
      <c r="G5014" s="3">
        <v>0</v>
      </c>
      <c r="H5014" s="2"/>
      <c r="I5014" s="3">
        <f t="shared" si="621"/>
        <v>0</v>
      </c>
      <c r="J5014" s="3">
        <f t="shared" si="622"/>
        <v>0</v>
      </c>
      <c r="K5014" s="3">
        <f t="shared" si="623"/>
        <v>0</v>
      </c>
      <c r="L5014" s="3">
        <f t="shared" si="624"/>
        <v>0</v>
      </c>
      <c r="M5014" s="3">
        <f t="shared" si="625"/>
        <v>0</v>
      </c>
      <c r="N5014" s="3">
        <f t="shared" si="626"/>
        <v>0</v>
      </c>
      <c r="O5014" s="3">
        <f t="shared" si="627"/>
        <v>0</v>
      </c>
      <c r="P5014" s="2">
        <f t="shared" si="628"/>
        <v>0</v>
      </c>
    </row>
    <row r="5015" spans="1:16">
      <c r="A5015" s="1">
        <v>5011</v>
      </c>
      <c r="G5015" s="3">
        <v>0</v>
      </c>
      <c r="H5015" s="2"/>
      <c r="I5015" s="3">
        <f t="shared" si="621"/>
        <v>0</v>
      </c>
      <c r="J5015" s="3">
        <f t="shared" si="622"/>
        <v>0</v>
      </c>
      <c r="K5015" s="3">
        <f t="shared" si="623"/>
        <v>0</v>
      </c>
      <c r="L5015" s="3">
        <f t="shared" si="624"/>
        <v>0</v>
      </c>
      <c r="M5015" s="3">
        <f t="shared" si="625"/>
        <v>0</v>
      </c>
      <c r="N5015" s="3">
        <f t="shared" si="626"/>
        <v>0</v>
      </c>
      <c r="O5015" s="3">
        <f t="shared" si="627"/>
        <v>0</v>
      </c>
      <c r="P5015" s="2">
        <f t="shared" si="628"/>
        <v>0</v>
      </c>
    </row>
    <row r="5016" spans="1:16">
      <c r="A5016" s="1">
        <v>5012</v>
      </c>
      <c r="G5016" s="3">
        <v>0</v>
      </c>
      <c r="H5016" s="2"/>
      <c r="I5016" s="3">
        <f t="shared" si="621"/>
        <v>0</v>
      </c>
      <c r="J5016" s="3">
        <f t="shared" si="622"/>
        <v>0</v>
      </c>
      <c r="K5016" s="3">
        <f t="shared" si="623"/>
        <v>0</v>
      </c>
      <c r="L5016" s="3">
        <f t="shared" si="624"/>
        <v>0</v>
      </c>
      <c r="M5016" s="3">
        <f t="shared" si="625"/>
        <v>0</v>
      </c>
      <c r="N5016" s="3">
        <f t="shared" si="626"/>
        <v>0</v>
      </c>
      <c r="O5016" s="3">
        <f t="shared" si="627"/>
        <v>0</v>
      </c>
      <c r="P5016" s="2">
        <f t="shared" si="628"/>
        <v>0</v>
      </c>
    </row>
    <row r="5017" spans="1:16">
      <c r="A5017" s="1">
        <v>5013</v>
      </c>
      <c r="G5017" s="3">
        <v>0</v>
      </c>
      <c r="H5017" s="2"/>
      <c r="I5017" s="3">
        <f t="shared" si="621"/>
        <v>0</v>
      </c>
      <c r="J5017" s="3">
        <f t="shared" si="622"/>
        <v>0</v>
      </c>
      <c r="K5017" s="3">
        <f t="shared" si="623"/>
        <v>0</v>
      </c>
      <c r="L5017" s="3">
        <f t="shared" si="624"/>
        <v>0</v>
      </c>
      <c r="M5017" s="3">
        <f t="shared" si="625"/>
        <v>0</v>
      </c>
      <c r="N5017" s="3">
        <f t="shared" si="626"/>
        <v>0</v>
      </c>
      <c r="O5017" s="3">
        <f t="shared" si="627"/>
        <v>0</v>
      </c>
      <c r="P5017" s="2">
        <f t="shared" si="628"/>
        <v>0</v>
      </c>
    </row>
    <row r="5018" spans="1:16">
      <c r="A5018" s="1">
        <v>5014</v>
      </c>
      <c r="G5018" s="3">
        <v>0</v>
      </c>
      <c r="H5018" s="2"/>
      <c r="I5018" s="3">
        <f t="shared" si="621"/>
        <v>0</v>
      </c>
      <c r="J5018" s="3">
        <f t="shared" si="622"/>
        <v>0</v>
      </c>
      <c r="K5018" s="3">
        <f t="shared" si="623"/>
        <v>0</v>
      </c>
      <c r="L5018" s="3">
        <f t="shared" si="624"/>
        <v>0</v>
      </c>
      <c r="M5018" s="3">
        <f t="shared" si="625"/>
        <v>0</v>
      </c>
      <c r="N5018" s="3">
        <f t="shared" si="626"/>
        <v>0</v>
      </c>
      <c r="O5018" s="3">
        <f t="shared" si="627"/>
        <v>0</v>
      </c>
      <c r="P5018" s="2">
        <f t="shared" si="628"/>
        <v>0</v>
      </c>
    </row>
    <row r="5019" spans="1:16">
      <c r="A5019" s="1">
        <v>5015</v>
      </c>
      <c r="G5019" s="3">
        <v>0</v>
      </c>
      <c r="H5019" s="2"/>
      <c r="I5019" s="3">
        <f t="shared" si="621"/>
        <v>0</v>
      </c>
      <c r="J5019" s="3">
        <f t="shared" si="622"/>
        <v>0</v>
      </c>
      <c r="K5019" s="3">
        <f t="shared" si="623"/>
        <v>0</v>
      </c>
      <c r="L5019" s="3">
        <f t="shared" si="624"/>
        <v>0</v>
      </c>
      <c r="M5019" s="3">
        <f t="shared" si="625"/>
        <v>0</v>
      </c>
      <c r="N5019" s="3">
        <f t="shared" si="626"/>
        <v>0</v>
      </c>
      <c r="O5019" s="3">
        <f t="shared" si="627"/>
        <v>0</v>
      </c>
      <c r="P5019" s="2">
        <f t="shared" si="628"/>
        <v>0</v>
      </c>
    </row>
    <row r="5020" spans="1:16">
      <c r="A5020" s="1">
        <v>5016</v>
      </c>
      <c r="G5020" s="3">
        <v>0</v>
      </c>
      <c r="H5020" s="2"/>
      <c r="I5020" s="3">
        <f t="shared" si="621"/>
        <v>0</v>
      </c>
      <c r="J5020" s="3">
        <f t="shared" si="622"/>
        <v>0</v>
      </c>
      <c r="K5020" s="3">
        <f t="shared" si="623"/>
        <v>0</v>
      </c>
      <c r="L5020" s="3">
        <f t="shared" si="624"/>
        <v>0</v>
      </c>
      <c r="M5020" s="3">
        <f t="shared" si="625"/>
        <v>0</v>
      </c>
      <c r="N5020" s="3">
        <f t="shared" si="626"/>
        <v>0</v>
      </c>
      <c r="O5020" s="3">
        <f t="shared" si="627"/>
        <v>0</v>
      </c>
      <c r="P5020" s="2">
        <f t="shared" si="628"/>
        <v>0</v>
      </c>
    </row>
    <row r="5021" spans="1:16">
      <c r="A5021" s="1">
        <v>5017</v>
      </c>
      <c r="G5021" s="3">
        <v>0</v>
      </c>
      <c r="H5021" s="2"/>
      <c r="I5021" s="3">
        <f t="shared" ref="I5021:I5084" si="629">$B$3*G5021</f>
        <v>0</v>
      </c>
      <c r="J5021" s="3">
        <f t="shared" ref="J5021:J5084" si="630">I5021-$C$3*L5021</f>
        <v>0</v>
      </c>
      <c r="K5021" s="3">
        <f t="shared" ref="K5021:K5084" si="631">J5021-$D$3*M5021</f>
        <v>0</v>
      </c>
      <c r="L5021" s="3">
        <f t="shared" ref="L5021:L5084" si="632">K5020</f>
        <v>0</v>
      </c>
      <c r="M5021" s="3">
        <f t="shared" ref="M5021:M5084" si="633">L5020</f>
        <v>0</v>
      </c>
      <c r="N5021" s="3">
        <f t="shared" ref="N5021:N5084" si="634">K5021+$E$3*L5021</f>
        <v>0</v>
      </c>
      <c r="O5021" s="3">
        <f t="shared" ref="O5021:O5084" si="635">N5021+$F$3*M5021</f>
        <v>0</v>
      </c>
      <c r="P5021" s="2">
        <f t="shared" si="628"/>
        <v>0</v>
      </c>
    </row>
    <row r="5022" spans="1:16">
      <c r="A5022" s="1">
        <v>5018</v>
      </c>
      <c r="G5022" s="3">
        <v>0</v>
      </c>
      <c r="H5022" s="2"/>
      <c r="I5022" s="3">
        <f t="shared" si="629"/>
        <v>0</v>
      </c>
      <c r="J5022" s="3">
        <f t="shared" si="630"/>
        <v>0</v>
      </c>
      <c r="K5022" s="3">
        <f t="shared" si="631"/>
        <v>0</v>
      </c>
      <c r="L5022" s="3">
        <f t="shared" si="632"/>
        <v>0</v>
      </c>
      <c r="M5022" s="3">
        <f t="shared" si="633"/>
        <v>0</v>
      </c>
      <c r="N5022" s="3">
        <f t="shared" si="634"/>
        <v>0</v>
      </c>
      <c r="O5022" s="3">
        <f t="shared" si="635"/>
        <v>0</v>
      </c>
      <c r="P5022" s="2">
        <f t="shared" si="628"/>
        <v>0</v>
      </c>
    </row>
    <row r="5023" spans="1:16">
      <c r="A5023" s="1">
        <v>5019</v>
      </c>
      <c r="G5023" s="3">
        <v>0</v>
      </c>
      <c r="H5023" s="2"/>
      <c r="I5023" s="3">
        <f t="shared" si="629"/>
        <v>0</v>
      </c>
      <c r="J5023" s="3">
        <f t="shared" si="630"/>
        <v>0</v>
      </c>
      <c r="K5023" s="3">
        <f t="shared" si="631"/>
        <v>0</v>
      </c>
      <c r="L5023" s="3">
        <f t="shared" si="632"/>
        <v>0</v>
      </c>
      <c r="M5023" s="3">
        <f t="shared" si="633"/>
        <v>0</v>
      </c>
      <c r="N5023" s="3">
        <f t="shared" si="634"/>
        <v>0</v>
      </c>
      <c r="O5023" s="3">
        <f t="shared" si="635"/>
        <v>0</v>
      </c>
      <c r="P5023" s="2">
        <f t="shared" si="628"/>
        <v>0</v>
      </c>
    </row>
    <row r="5024" spans="1:16">
      <c r="A5024" s="1">
        <v>5020</v>
      </c>
      <c r="G5024" s="3">
        <v>0</v>
      </c>
      <c r="H5024" s="2"/>
      <c r="I5024" s="3">
        <f t="shared" si="629"/>
        <v>0</v>
      </c>
      <c r="J5024" s="3">
        <f t="shared" si="630"/>
        <v>0</v>
      </c>
      <c r="K5024" s="3">
        <f t="shared" si="631"/>
        <v>0</v>
      </c>
      <c r="L5024" s="3">
        <f t="shared" si="632"/>
        <v>0</v>
      </c>
      <c r="M5024" s="3">
        <f t="shared" si="633"/>
        <v>0</v>
      </c>
      <c r="N5024" s="3">
        <f t="shared" si="634"/>
        <v>0</v>
      </c>
      <c r="O5024" s="3">
        <f t="shared" si="635"/>
        <v>0</v>
      </c>
      <c r="P5024" s="2">
        <f t="shared" si="628"/>
        <v>0</v>
      </c>
    </row>
    <row r="5025" spans="1:16">
      <c r="A5025" s="1">
        <v>5021</v>
      </c>
      <c r="G5025" s="3">
        <v>0</v>
      </c>
      <c r="H5025" s="2"/>
      <c r="I5025" s="3">
        <f t="shared" si="629"/>
        <v>0</v>
      </c>
      <c r="J5025" s="3">
        <f t="shared" si="630"/>
        <v>0</v>
      </c>
      <c r="K5025" s="3">
        <f t="shared" si="631"/>
        <v>0</v>
      </c>
      <c r="L5025" s="3">
        <f t="shared" si="632"/>
        <v>0</v>
      </c>
      <c r="M5025" s="3">
        <f t="shared" si="633"/>
        <v>0</v>
      </c>
      <c r="N5025" s="3">
        <f t="shared" si="634"/>
        <v>0</v>
      </c>
      <c r="O5025" s="3">
        <f t="shared" si="635"/>
        <v>0</v>
      </c>
      <c r="P5025" s="2">
        <f t="shared" si="628"/>
        <v>0</v>
      </c>
    </row>
    <row r="5026" spans="1:16">
      <c r="A5026" s="1">
        <v>5022</v>
      </c>
      <c r="G5026" s="3">
        <v>0</v>
      </c>
      <c r="H5026" s="2"/>
      <c r="I5026" s="3">
        <f t="shared" si="629"/>
        <v>0</v>
      </c>
      <c r="J5026" s="3">
        <f t="shared" si="630"/>
        <v>0</v>
      </c>
      <c r="K5026" s="3">
        <f t="shared" si="631"/>
        <v>0</v>
      </c>
      <c r="L5026" s="3">
        <f t="shared" si="632"/>
        <v>0</v>
      </c>
      <c r="M5026" s="3">
        <f t="shared" si="633"/>
        <v>0</v>
      </c>
      <c r="N5026" s="3">
        <f t="shared" si="634"/>
        <v>0</v>
      </c>
      <c r="O5026" s="3">
        <f t="shared" si="635"/>
        <v>0</v>
      </c>
      <c r="P5026" s="2">
        <f t="shared" si="628"/>
        <v>0</v>
      </c>
    </row>
    <row r="5027" spans="1:16">
      <c r="A5027" s="1">
        <v>5023</v>
      </c>
      <c r="G5027" s="3">
        <v>0</v>
      </c>
      <c r="H5027" s="2"/>
      <c r="I5027" s="3">
        <f t="shared" si="629"/>
        <v>0</v>
      </c>
      <c r="J5027" s="3">
        <f t="shared" si="630"/>
        <v>0</v>
      </c>
      <c r="K5027" s="3">
        <f t="shared" si="631"/>
        <v>0</v>
      </c>
      <c r="L5027" s="3">
        <f t="shared" si="632"/>
        <v>0</v>
      </c>
      <c r="M5027" s="3">
        <f t="shared" si="633"/>
        <v>0</v>
      </c>
      <c r="N5027" s="3">
        <f t="shared" si="634"/>
        <v>0</v>
      </c>
      <c r="O5027" s="3">
        <f t="shared" si="635"/>
        <v>0</v>
      </c>
      <c r="P5027" s="2">
        <f t="shared" si="628"/>
        <v>0</v>
      </c>
    </row>
    <row r="5028" spans="1:16">
      <c r="A5028" s="1">
        <v>5024</v>
      </c>
      <c r="G5028" s="3">
        <v>0</v>
      </c>
      <c r="H5028" s="2"/>
      <c r="I5028" s="3">
        <f t="shared" si="629"/>
        <v>0</v>
      </c>
      <c r="J5028" s="3">
        <f t="shared" si="630"/>
        <v>0</v>
      </c>
      <c r="K5028" s="3">
        <f t="shared" si="631"/>
        <v>0</v>
      </c>
      <c r="L5028" s="3">
        <f t="shared" si="632"/>
        <v>0</v>
      </c>
      <c r="M5028" s="3">
        <f t="shared" si="633"/>
        <v>0</v>
      </c>
      <c r="N5028" s="3">
        <f t="shared" si="634"/>
        <v>0</v>
      </c>
      <c r="O5028" s="3">
        <f t="shared" si="635"/>
        <v>0</v>
      </c>
      <c r="P5028" s="2">
        <f t="shared" si="628"/>
        <v>0</v>
      </c>
    </row>
    <row r="5029" spans="1:16">
      <c r="A5029" s="1">
        <v>5025</v>
      </c>
      <c r="G5029" s="3">
        <v>0</v>
      </c>
      <c r="H5029" s="2"/>
      <c r="I5029" s="3">
        <f t="shared" si="629"/>
        <v>0</v>
      </c>
      <c r="J5029" s="3">
        <f t="shared" si="630"/>
        <v>0</v>
      </c>
      <c r="K5029" s="3">
        <f t="shared" si="631"/>
        <v>0</v>
      </c>
      <c r="L5029" s="3">
        <f t="shared" si="632"/>
        <v>0</v>
      </c>
      <c r="M5029" s="3">
        <f t="shared" si="633"/>
        <v>0</v>
      </c>
      <c r="N5029" s="3">
        <f t="shared" si="634"/>
        <v>0</v>
      </c>
      <c r="O5029" s="3">
        <f t="shared" si="635"/>
        <v>0</v>
      </c>
      <c r="P5029" s="2">
        <f t="shared" si="628"/>
        <v>0</v>
      </c>
    </row>
    <row r="5030" spans="1:16">
      <c r="A5030" s="1">
        <v>5026</v>
      </c>
      <c r="G5030" s="3">
        <v>0</v>
      </c>
      <c r="H5030" s="2"/>
      <c r="I5030" s="3">
        <f t="shared" si="629"/>
        <v>0</v>
      </c>
      <c r="J5030" s="3">
        <f t="shared" si="630"/>
        <v>0</v>
      </c>
      <c r="K5030" s="3">
        <f t="shared" si="631"/>
        <v>0</v>
      </c>
      <c r="L5030" s="3">
        <f t="shared" si="632"/>
        <v>0</v>
      </c>
      <c r="M5030" s="3">
        <f t="shared" si="633"/>
        <v>0</v>
      </c>
      <c r="N5030" s="3">
        <f t="shared" si="634"/>
        <v>0</v>
      </c>
      <c r="O5030" s="3">
        <f t="shared" si="635"/>
        <v>0</v>
      </c>
      <c r="P5030" s="2">
        <f t="shared" si="628"/>
        <v>0</v>
      </c>
    </row>
    <row r="5031" spans="1:16">
      <c r="A5031" s="1">
        <v>5027</v>
      </c>
      <c r="G5031" s="3">
        <v>0</v>
      </c>
      <c r="H5031" s="2"/>
      <c r="I5031" s="3">
        <f t="shared" si="629"/>
        <v>0</v>
      </c>
      <c r="J5031" s="3">
        <f t="shared" si="630"/>
        <v>0</v>
      </c>
      <c r="K5031" s="3">
        <f t="shared" si="631"/>
        <v>0</v>
      </c>
      <c r="L5031" s="3">
        <f t="shared" si="632"/>
        <v>0</v>
      </c>
      <c r="M5031" s="3">
        <f t="shared" si="633"/>
        <v>0</v>
      </c>
      <c r="N5031" s="3">
        <f t="shared" si="634"/>
        <v>0</v>
      </c>
      <c r="O5031" s="3">
        <f t="shared" si="635"/>
        <v>0</v>
      </c>
      <c r="P5031" s="2">
        <f t="shared" si="628"/>
        <v>0</v>
      </c>
    </row>
    <row r="5032" spans="1:16">
      <c r="A5032" s="1">
        <v>5028</v>
      </c>
      <c r="G5032" s="3">
        <v>0</v>
      </c>
      <c r="H5032" s="2"/>
      <c r="I5032" s="3">
        <f t="shared" si="629"/>
        <v>0</v>
      </c>
      <c r="J5032" s="3">
        <f t="shared" si="630"/>
        <v>0</v>
      </c>
      <c r="K5032" s="3">
        <f t="shared" si="631"/>
        <v>0</v>
      </c>
      <c r="L5032" s="3">
        <f t="shared" si="632"/>
        <v>0</v>
      </c>
      <c r="M5032" s="3">
        <f t="shared" si="633"/>
        <v>0</v>
      </c>
      <c r="N5032" s="3">
        <f t="shared" si="634"/>
        <v>0</v>
      </c>
      <c r="O5032" s="3">
        <f t="shared" si="635"/>
        <v>0</v>
      </c>
      <c r="P5032" s="2">
        <f t="shared" si="628"/>
        <v>0</v>
      </c>
    </row>
    <row r="5033" spans="1:16">
      <c r="A5033" s="1">
        <v>5029</v>
      </c>
      <c r="G5033" s="3">
        <v>0</v>
      </c>
      <c r="H5033" s="2"/>
      <c r="I5033" s="3">
        <f t="shared" si="629"/>
        <v>0</v>
      </c>
      <c r="J5033" s="3">
        <f t="shared" si="630"/>
        <v>0</v>
      </c>
      <c r="K5033" s="3">
        <f t="shared" si="631"/>
        <v>0</v>
      </c>
      <c r="L5033" s="3">
        <f t="shared" si="632"/>
        <v>0</v>
      </c>
      <c r="M5033" s="3">
        <f t="shared" si="633"/>
        <v>0</v>
      </c>
      <c r="N5033" s="3">
        <f t="shared" si="634"/>
        <v>0</v>
      </c>
      <c r="O5033" s="3">
        <f t="shared" si="635"/>
        <v>0</v>
      </c>
      <c r="P5033" s="2">
        <f t="shared" si="628"/>
        <v>0</v>
      </c>
    </row>
    <row r="5034" spans="1:16">
      <c r="A5034" s="1">
        <v>5030</v>
      </c>
      <c r="G5034" s="3">
        <v>0</v>
      </c>
      <c r="H5034" s="2"/>
      <c r="I5034" s="3">
        <f t="shared" si="629"/>
        <v>0</v>
      </c>
      <c r="J5034" s="3">
        <f t="shared" si="630"/>
        <v>0</v>
      </c>
      <c r="K5034" s="3">
        <f t="shared" si="631"/>
        <v>0</v>
      </c>
      <c r="L5034" s="3">
        <f t="shared" si="632"/>
        <v>0</v>
      </c>
      <c r="M5034" s="3">
        <f t="shared" si="633"/>
        <v>0</v>
      </c>
      <c r="N5034" s="3">
        <f t="shared" si="634"/>
        <v>0</v>
      </c>
      <c r="O5034" s="3">
        <f t="shared" si="635"/>
        <v>0</v>
      </c>
      <c r="P5034" s="2">
        <f t="shared" si="628"/>
        <v>0</v>
      </c>
    </row>
    <row r="5035" spans="1:16">
      <c r="A5035" s="1">
        <v>5031</v>
      </c>
      <c r="G5035" s="3">
        <v>0</v>
      </c>
      <c r="H5035" s="2"/>
      <c r="I5035" s="3">
        <f t="shared" si="629"/>
        <v>0</v>
      </c>
      <c r="J5035" s="3">
        <f t="shared" si="630"/>
        <v>0</v>
      </c>
      <c r="K5035" s="3">
        <f t="shared" si="631"/>
        <v>0</v>
      </c>
      <c r="L5035" s="3">
        <f t="shared" si="632"/>
        <v>0</v>
      </c>
      <c r="M5035" s="3">
        <f t="shared" si="633"/>
        <v>0</v>
      </c>
      <c r="N5035" s="3">
        <f t="shared" si="634"/>
        <v>0</v>
      </c>
      <c r="O5035" s="3">
        <f t="shared" si="635"/>
        <v>0</v>
      </c>
      <c r="P5035" s="2">
        <f t="shared" si="628"/>
        <v>0</v>
      </c>
    </row>
    <row r="5036" spans="1:16">
      <c r="A5036" s="1">
        <v>5032</v>
      </c>
      <c r="G5036" s="3">
        <v>0</v>
      </c>
      <c r="H5036" s="2"/>
      <c r="I5036" s="3">
        <f t="shared" si="629"/>
        <v>0</v>
      </c>
      <c r="J5036" s="3">
        <f t="shared" si="630"/>
        <v>0</v>
      </c>
      <c r="K5036" s="3">
        <f t="shared" si="631"/>
        <v>0</v>
      </c>
      <c r="L5036" s="3">
        <f t="shared" si="632"/>
        <v>0</v>
      </c>
      <c r="M5036" s="3">
        <f t="shared" si="633"/>
        <v>0</v>
      </c>
      <c r="N5036" s="3">
        <f t="shared" si="634"/>
        <v>0</v>
      </c>
      <c r="O5036" s="3">
        <f t="shared" si="635"/>
        <v>0</v>
      </c>
      <c r="P5036" s="2">
        <f t="shared" si="628"/>
        <v>0</v>
      </c>
    </row>
    <row r="5037" spans="1:16">
      <c r="A5037" s="1">
        <v>5033</v>
      </c>
      <c r="G5037" s="3">
        <v>0</v>
      </c>
      <c r="H5037" s="2"/>
      <c r="I5037" s="3">
        <f t="shared" si="629"/>
        <v>0</v>
      </c>
      <c r="J5037" s="3">
        <f t="shared" si="630"/>
        <v>0</v>
      </c>
      <c r="K5037" s="3">
        <f t="shared" si="631"/>
        <v>0</v>
      </c>
      <c r="L5037" s="3">
        <f t="shared" si="632"/>
        <v>0</v>
      </c>
      <c r="M5037" s="3">
        <f t="shared" si="633"/>
        <v>0</v>
      </c>
      <c r="N5037" s="3">
        <f t="shared" si="634"/>
        <v>0</v>
      </c>
      <c r="O5037" s="3">
        <f t="shared" si="635"/>
        <v>0</v>
      </c>
      <c r="P5037" s="2">
        <f t="shared" si="628"/>
        <v>0</v>
      </c>
    </row>
    <row r="5038" spans="1:16">
      <c r="A5038" s="1">
        <v>5034</v>
      </c>
      <c r="G5038" s="3">
        <v>0</v>
      </c>
      <c r="H5038" s="2"/>
      <c r="I5038" s="3">
        <f t="shared" si="629"/>
        <v>0</v>
      </c>
      <c r="J5038" s="3">
        <f t="shared" si="630"/>
        <v>0</v>
      </c>
      <c r="K5038" s="3">
        <f t="shared" si="631"/>
        <v>0</v>
      </c>
      <c r="L5038" s="3">
        <f t="shared" si="632"/>
        <v>0</v>
      </c>
      <c r="M5038" s="3">
        <f t="shared" si="633"/>
        <v>0</v>
      </c>
      <c r="N5038" s="3">
        <f t="shared" si="634"/>
        <v>0</v>
      </c>
      <c r="O5038" s="3">
        <f t="shared" si="635"/>
        <v>0</v>
      </c>
      <c r="P5038" s="2">
        <f t="shared" si="628"/>
        <v>0</v>
      </c>
    </row>
    <row r="5039" spans="1:16">
      <c r="A5039" s="1">
        <v>5035</v>
      </c>
      <c r="G5039" s="3">
        <v>0</v>
      </c>
      <c r="H5039" s="2"/>
      <c r="I5039" s="3">
        <f t="shared" si="629"/>
        <v>0</v>
      </c>
      <c r="J5039" s="3">
        <f t="shared" si="630"/>
        <v>0</v>
      </c>
      <c r="K5039" s="3">
        <f t="shared" si="631"/>
        <v>0</v>
      </c>
      <c r="L5039" s="3">
        <f t="shared" si="632"/>
        <v>0</v>
      </c>
      <c r="M5039" s="3">
        <f t="shared" si="633"/>
        <v>0</v>
      </c>
      <c r="N5039" s="3">
        <f t="shared" si="634"/>
        <v>0</v>
      </c>
      <c r="O5039" s="3">
        <f t="shared" si="635"/>
        <v>0</v>
      </c>
      <c r="P5039" s="2">
        <f t="shared" si="628"/>
        <v>0</v>
      </c>
    </row>
    <row r="5040" spans="1:16">
      <c r="A5040" s="1">
        <v>5036</v>
      </c>
      <c r="G5040" s="3">
        <v>0</v>
      </c>
      <c r="H5040" s="2"/>
      <c r="I5040" s="3">
        <f t="shared" si="629"/>
        <v>0</v>
      </c>
      <c r="J5040" s="3">
        <f t="shared" si="630"/>
        <v>0</v>
      </c>
      <c r="K5040" s="3">
        <f t="shared" si="631"/>
        <v>0</v>
      </c>
      <c r="L5040" s="3">
        <f t="shared" si="632"/>
        <v>0</v>
      </c>
      <c r="M5040" s="3">
        <f t="shared" si="633"/>
        <v>0</v>
      </c>
      <c r="N5040" s="3">
        <f t="shared" si="634"/>
        <v>0</v>
      </c>
      <c r="O5040" s="3">
        <f t="shared" si="635"/>
        <v>0</v>
      </c>
      <c r="P5040" s="2">
        <f t="shared" si="628"/>
        <v>0</v>
      </c>
    </row>
    <row r="5041" spans="1:16">
      <c r="A5041" s="1">
        <v>5037</v>
      </c>
      <c r="G5041" s="3">
        <v>0</v>
      </c>
      <c r="H5041" s="2"/>
      <c r="I5041" s="3">
        <f t="shared" si="629"/>
        <v>0</v>
      </c>
      <c r="J5041" s="3">
        <f t="shared" si="630"/>
        <v>0</v>
      </c>
      <c r="K5041" s="3">
        <f t="shared" si="631"/>
        <v>0</v>
      </c>
      <c r="L5041" s="3">
        <f t="shared" si="632"/>
        <v>0</v>
      </c>
      <c r="M5041" s="3">
        <f t="shared" si="633"/>
        <v>0</v>
      </c>
      <c r="N5041" s="3">
        <f t="shared" si="634"/>
        <v>0</v>
      </c>
      <c r="O5041" s="3">
        <f t="shared" si="635"/>
        <v>0</v>
      </c>
      <c r="P5041" s="2">
        <f t="shared" si="628"/>
        <v>0</v>
      </c>
    </row>
    <row r="5042" spans="1:16">
      <c r="A5042" s="1">
        <v>5038</v>
      </c>
      <c r="G5042" s="3">
        <v>0</v>
      </c>
      <c r="H5042" s="2"/>
      <c r="I5042" s="3">
        <f t="shared" si="629"/>
        <v>0</v>
      </c>
      <c r="J5042" s="3">
        <f t="shared" si="630"/>
        <v>0</v>
      </c>
      <c r="K5042" s="3">
        <f t="shared" si="631"/>
        <v>0</v>
      </c>
      <c r="L5042" s="3">
        <f t="shared" si="632"/>
        <v>0</v>
      </c>
      <c r="M5042" s="3">
        <f t="shared" si="633"/>
        <v>0</v>
      </c>
      <c r="N5042" s="3">
        <f t="shared" si="634"/>
        <v>0</v>
      </c>
      <c r="O5042" s="3">
        <f t="shared" si="635"/>
        <v>0</v>
      </c>
      <c r="P5042" s="2">
        <f t="shared" si="628"/>
        <v>0</v>
      </c>
    </row>
    <row r="5043" spans="1:16">
      <c r="A5043" s="1">
        <v>5039</v>
      </c>
      <c r="G5043" s="3">
        <v>0</v>
      </c>
      <c r="H5043" s="2"/>
      <c r="I5043" s="3">
        <f t="shared" si="629"/>
        <v>0</v>
      </c>
      <c r="J5043" s="3">
        <f t="shared" si="630"/>
        <v>0</v>
      </c>
      <c r="K5043" s="3">
        <f t="shared" si="631"/>
        <v>0</v>
      </c>
      <c r="L5043" s="3">
        <f t="shared" si="632"/>
        <v>0</v>
      </c>
      <c r="M5043" s="3">
        <f t="shared" si="633"/>
        <v>0</v>
      </c>
      <c r="N5043" s="3">
        <f t="shared" si="634"/>
        <v>0</v>
      </c>
      <c r="O5043" s="3">
        <f t="shared" si="635"/>
        <v>0</v>
      </c>
      <c r="P5043" s="2">
        <f t="shared" si="628"/>
        <v>0</v>
      </c>
    </row>
    <row r="5044" spans="1:16">
      <c r="A5044" s="1">
        <v>5040</v>
      </c>
      <c r="G5044" s="3">
        <v>0</v>
      </c>
      <c r="H5044" s="2"/>
      <c r="I5044" s="3">
        <f t="shared" si="629"/>
        <v>0</v>
      </c>
      <c r="J5044" s="3">
        <f t="shared" si="630"/>
        <v>0</v>
      </c>
      <c r="K5044" s="3">
        <f t="shared" si="631"/>
        <v>0</v>
      </c>
      <c r="L5044" s="3">
        <f t="shared" si="632"/>
        <v>0</v>
      </c>
      <c r="M5044" s="3">
        <f t="shared" si="633"/>
        <v>0</v>
      </c>
      <c r="N5044" s="3">
        <f t="shared" si="634"/>
        <v>0</v>
      </c>
      <c r="O5044" s="3">
        <f t="shared" si="635"/>
        <v>0</v>
      </c>
      <c r="P5044" s="2">
        <f t="shared" si="628"/>
        <v>0</v>
      </c>
    </row>
    <row r="5045" spans="1:16">
      <c r="A5045" s="1">
        <v>5041</v>
      </c>
      <c r="G5045" s="3">
        <v>0</v>
      </c>
      <c r="H5045" s="2"/>
      <c r="I5045" s="3">
        <f t="shared" si="629"/>
        <v>0</v>
      </c>
      <c r="J5045" s="3">
        <f t="shared" si="630"/>
        <v>0</v>
      </c>
      <c r="K5045" s="3">
        <f t="shared" si="631"/>
        <v>0</v>
      </c>
      <c r="L5045" s="3">
        <f t="shared" si="632"/>
        <v>0</v>
      </c>
      <c r="M5045" s="3">
        <f t="shared" si="633"/>
        <v>0</v>
      </c>
      <c r="N5045" s="3">
        <f t="shared" si="634"/>
        <v>0</v>
      </c>
      <c r="O5045" s="3">
        <f t="shared" si="635"/>
        <v>0</v>
      </c>
      <c r="P5045" s="2">
        <f t="shared" si="628"/>
        <v>0</v>
      </c>
    </row>
    <row r="5046" spans="1:16">
      <c r="A5046" s="1">
        <v>5042</v>
      </c>
      <c r="G5046" s="3">
        <v>0</v>
      </c>
      <c r="H5046" s="2"/>
      <c r="I5046" s="3">
        <f t="shared" si="629"/>
        <v>0</v>
      </c>
      <c r="J5046" s="3">
        <f t="shared" si="630"/>
        <v>0</v>
      </c>
      <c r="K5046" s="3">
        <f t="shared" si="631"/>
        <v>0</v>
      </c>
      <c r="L5046" s="3">
        <f t="shared" si="632"/>
        <v>0</v>
      </c>
      <c r="M5046" s="3">
        <f t="shared" si="633"/>
        <v>0</v>
      </c>
      <c r="N5046" s="3">
        <f t="shared" si="634"/>
        <v>0</v>
      </c>
      <c r="O5046" s="3">
        <f t="shared" si="635"/>
        <v>0</v>
      </c>
      <c r="P5046" s="2">
        <f t="shared" si="628"/>
        <v>0</v>
      </c>
    </row>
    <row r="5047" spans="1:16">
      <c r="A5047" s="1">
        <v>5043</v>
      </c>
      <c r="G5047" s="3">
        <v>0</v>
      </c>
      <c r="H5047" s="2"/>
      <c r="I5047" s="3">
        <f t="shared" si="629"/>
        <v>0</v>
      </c>
      <c r="J5047" s="3">
        <f t="shared" si="630"/>
        <v>0</v>
      </c>
      <c r="K5047" s="3">
        <f t="shared" si="631"/>
        <v>0</v>
      </c>
      <c r="L5047" s="3">
        <f t="shared" si="632"/>
        <v>0</v>
      </c>
      <c r="M5047" s="3">
        <f t="shared" si="633"/>
        <v>0</v>
      </c>
      <c r="N5047" s="3">
        <f t="shared" si="634"/>
        <v>0</v>
      </c>
      <c r="O5047" s="3">
        <f t="shared" si="635"/>
        <v>0</v>
      </c>
      <c r="P5047" s="2">
        <f t="shared" si="628"/>
        <v>0</v>
      </c>
    </row>
    <row r="5048" spans="1:16">
      <c r="A5048" s="1">
        <v>5044</v>
      </c>
      <c r="G5048" s="3">
        <v>0</v>
      </c>
      <c r="H5048" s="2"/>
      <c r="I5048" s="3">
        <f t="shared" si="629"/>
        <v>0</v>
      </c>
      <c r="J5048" s="3">
        <f t="shared" si="630"/>
        <v>0</v>
      </c>
      <c r="K5048" s="3">
        <f t="shared" si="631"/>
        <v>0</v>
      </c>
      <c r="L5048" s="3">
        <f t="shared" si="632"/>
        <v>0</v>
      </c>
      <c r="M5048" s="3">
        <f t="shared" si="633"/>
        <v>0</v>
      </c>
      <c r="N5048" s="3">
        <f t="shared" si="634"/>
        <v>0</v>
      </c>
      <c r="O5048" s="3">
        <f t="shared" si="635"/>
        <v>0</v>
      </c>
      <c r="P5048" s="2">
        <f t="shared" si="628"/>
        <v>0</v>
      </c>
    </row>
    <row r="5049" spans="1:16">
      <c r="A5049" s="1">
        <v>5045</v>
      </c>
      <c r="G5049" s="3">
        <v>0</v>
      </c>
      <c r="H5049" s="2"/>
      <c r="I5049" s="3">
        <f t="shared" si="629"/>
        <v>0</v>
      </c>
      <c r="J5049" s="3">
        <f t="shared" si="630"/>
        <v>0</v>
      </c>
      <c r="K5049" s="3">
        <f t="shared" si="631"/>
        <v>0</v>
      </c>
      <c r="L5049" s="3">
        <f t="shared" si="632"/>
        <v>0</v>
      </c>
      <c r="M5049" s="3">
        <f t="shared" si="633"/>
        <v>0</v>
      </c>
      <c r="N5049" s="3">
        <f t="shared" si="634"/>
        <v>0</v>
      </c>
      <c r="O5049" s="3">
        <f t="shared" si="635"/>
        <v>0</v>
      </c>
      <c r="P5049" s="2">
        <f t="shared" si="628"/>
        <v>0</v>
      </c>
    </row>
    <row r="5050" spans="1:16">
      <c r="A5050" s="1">
        <v>5046</v>
      </c>
      <c r="G5050" s="3">
        <v>0</v>
      </c>
      <c r="H5050" s="2"/>
      <c r="I5050" s="3">
        <f t="shared" si="629"/>
        <v>0</v>
      </c>
      <c r="J5050" s="3">
        <f t="shared" si="630"/>
        <v>0</v>
      </c>
      <c r="K5050" s="3">
        <f t="shared" si="631"/>
        <v>0</v>
      </c>
      <c r="L5050" s="3">
        <f t="shared" si="632"/>
        <v>0</v>
      </c>
      <c r="M5050" s="3">
        <f t="shared" si="633"/>
        <v>0</v>
      </c>
      <c r="N5050" s="3">
        <f t="shared" si="634"/>
        <v>0</v>
      </c>
      <c r="O5050" s="3">
        <f t="shared" si="635"/>
        <v>0</v>
      </c>
      <c r="P5050" s="2">
        <f t="shared" si="628"/>
        <v>0</v>
      </c>
    </row>
    <row r="5051" spans="1:16">
      <c r="A5051" s="1">
        <v>5047</v>
      </c>
      <c r="G5051" s="3">
        <v>0</v>
      </c>
      <c r="H5051" s="2"/>
      <c r="I5051" s="3">
        <f t="shared" si="629"/>
        <v>0</v>
      </c>
      <c r="J5051" s="3">
        <f t="shared" si="630"/>
        <v>0</v>
      </c>
      <c r="K5051" s="3">
        <f t="shared" si="631"/>
        <v>0</v>
      </c>
      <c r="L5051" s="3">
        <f t="shared" si="632"/>
        <v>0</v>
      </c>
      <c r="M5051" s="3">
        <f t="shared" si="633"/>
        <v>0</v>
      </c>
      <c r="N5051" s="3">
        <f t="shared" si="634"/>
        <v>0</v>
      </c>
      <c r="O5051" s="3">
        <f t="shared" si="635"/>
        <v>0</v>
      </c>
      <c r="P5051" s="2">
        <f t="shared" si="628"/>
        <v>0</v>
      </c>
    </row>
    <row r="5052" spans="1:16">
      <c r="A5052" s="1">
        <v>5048</v>
      </c>
      <c r="G5052" s="3">
        <v>0</v>
      </c>
      <c r="H5052" s="2"/>
      <c r="I5052" s="3">
        <f t="shared" si="629"/>
        <v>0</v>
      </c>
      <c r="J5052" s="3">
        <f t="shared" si="630"/>
        <v>0</v>
      </c>
      <c r="K5052" s="3">
        <f t="shared" si="631"/>
        <v>0</v>
      </c>
      <c r="L5052" s="3">
        <f t="shared" si="632"/>
        <v>0</v>
      </c>
      <c r="M5052" s="3">
        <f t="shared" si="633"/>
        <v>0</v>
      </c>
      <c r="N5052" s="3">
        <f t="shared" si="634"/>
        <v>0</v>
      </c>
      <c r="O5052" s="3">
        <f t="shared" si="635"/>
        <v>0</v>
      </c>
      <c r="P5052" s="2">
        <f t="shared" si="628"/>
        <v>0</v>
      </c>
    </row>
    <row r="5053" spans="1:16">
      <c r="A5053" s="1">
        <v>5049</v>
      </c>
      <c r="G5053" s="3">
        <v>0</v>
      </c>
      <c r="H5053" s="2"/>
      <c r="I5053" s="3">
        <f t="shared" si="629"/>
        <v>0</v>
      </c>
      <c r="J5053" s="3">
        <f t="shared" si="630"/>
        <v>0</v>
      </c>
      <c r="K5053" s="3">
        <f t="shared" si="631"/>
        <v>0</v>
      </c>
      <c r="L5053" s="3">
        <f t="shared" si="632"/>
        <v>0</v>
      </c>
      <c r="M5053" s="3">
        <f t="shared" si="633"/>
        <v>0</v>
      </c>
      <c r="N5053" s="3">
        <f t="shared" si="634"/>
        <v>0</v>
      </c>
      <c r="O5053" s="3">
        <f t="shared" si="635"/>
        <v>0</v>
      </c>
      <c r="P5053" s="2">
        <f t="shared" si="628"/>
        <v>0</v>
      </c>
    </row>
    <row r="5054" spans="1:16">
      <c r="A5054" s="1">
        <v>5050</v>
      </c>
      <c r="G5054" s="3">
        <v>0</v>
      </c>
      <c r="H5054" s="2"/>
      <c r="I5054" s="3">
        <f t="shared" si="629"/>
        <v>0</v>
      </c>
      <c r="J5054" s="3">
        <f t="shared" si="630"/>
        <v>0</v>
      </c>
      <c r="K5054" s="3">
        <f t="shared" si="631"/>
        <v>0</v>
      </c>
      <c r="L5054" s="3">
        <f t="shared" si="632"/>
        <v>0</v>
      </c>
      <c r="M5054" s="3">
        <f t="shared" si="633"/>
        <v>0</v>
      </c>
      <c r="N5054" s="3">
        <f t="shared" si="634"/>
        <v>0</v>
      </c>
      <c r="O5054" s="3">
        <f t="shared" si="635"/>
        <v>0</v>
      </c>
      <c r="P5054" s="2">
        <f t="shared" si="628"/>
        <v>0</v>
      </c>
    </row>
    <row r="5055" spans="1:16">
      <c r="A5055" s="1">
        <v>5051</v>
      </c>
      <c r="G5055" s="3">
        <v>0</v>
      </c>
      <c r="H5055" s="2"/>
      <c r="I5055" s="3">
        <f t="shared" si="629"/>
        <v>0</v>
      </c>
      <c r="J5055" s="3">
        <f t="shared" si="630"/>
        <v>0</v>
      </c>
      <c r="K5055" s="3">
        <f t="shared" si="631"/>
        <v>0</v>
      </c>
      <c r="L5055" s="3">
        <f t="shared" si="632"/>
        <v>0</v>
      </c>
      <c r="M5055" s="3">
        <f t="shared" si="633"/>
        <v>0</v>
      </c>
      <c r="N5055" s="3">
        <f t="shared" si="634"/>
        <v>0</v>
      </c>
      <c r="O5055" s="3">
        <f t="shared" si="635"/>
        <v>0</v>
      </c>
      <c r="P5055" s="2">
        <f t="shared" si="628"/>
        <v>0</v>
      </c>
    </row>
    <row r="5056" spans="1:16">
      <c r="A5056" s="1">
        <v>5052</v>
      </c>
      <c r="G5056" s="3">
        <v>0</v>
      </c>
      <c r="H5056" s="2"/>
      <c r="I5056" s="3">
        <f t="shared" si="629"/>
        <v>0</v>
      </c>
      <c r="J5056" s="3">
        <f t="shared" si="630"/>
        <v>0</v>
      </c>
      <c r="K5056" s="3">
        <f t="shared" si="631"/>
        <v>0</v>
      </c>
      <c r="L5056" s="3">
        <f t="shared" si="632"/>
        <v>0</v>
      </c>
      <c r="M5056" s="3">
        <f t="shared" si="633"/>
        <v>0</v>
      </c>
      <c r="N5056" s="3">
        <f t="shared" si="634"/>
        <v>0</v>
      </c>
      <c r="O5056" s="3">
        <f t="shared" si="635"/>
        <v>0</v>
      </c>
      <c r="P5056" s="2">
        <f t="shared" si="628"/>
        <v>0</v>
      </c>
    </row>
    <row r="5057" spans="1:16">
      <c r="A5057" s="1">
        <v>5053</v>
      </c>
      <c r="G5057" s="3">
        <v>0</v>
      </c>
      <c r="H5057" s="2"/>
      <c r="I5057" s="3">
        <f t="shared" si="629"/>
        <v>0</v>
      </c>
      <c r="J5057" s="3">
        <f t="shared" si="630"/>
        <v>0</v>
      </c>
      <c r="K5057" s="3">
        <f t="shared" si="631"/>
        <v>0</v>
      </c>
      <c r="L5057" s="3">
        <f t="shared" si="632"/>
        <v>0</v>
      </c>
      <c r="M5057" s="3">
        <f t="shared" si="633"/>
        <v>0</v>
      </c>
      <c r="N5057" s="3">
        <f t="shared" si="634"/>
        <v>0</v>
      </c>
      <c r="O5057" s="3">
        <f t="shared" si="635"/>
        <v>0</v>
      </c>
      <c r="P5057" s="2">
        <f t="shared" si="628"/>
        <v>0</v>
      </c>
    </row>
    <row r="5058" spans="1:16">
      <c r="A5058" s="1">
        <v>5054</v>
      </c>
      <c r="G5058" s="3">
        <v>0</v>
      </c>
      <c r="H5058" s="2"/>
      <c r="I5058" s="3">
        <f t="shared" si="629"/>
        <v>0</v>
      </c>
      <c r="J5058" s="3">
        <f t="shared" si="630"/>
        <v>0</v>
      </c>
      <c r="K5058" s="3">
        <f t="shared" si="631"/>
        <v>0</v>
      </c>
      <c r="L5058" s="3">
        <f t="shared" si="632"/>
        <v>0</v>
      </c>
      <c r="M5058" s="3">
        <f t="shared" si="633"/>
        <v>0</v>
      </c>
      <c r="N5058" s="3">
        <f t="shared" si="634"/>
        <v>0</v>
      </c>
      <c r="O5058" s="3">
        <f t="shared" si="635"/>
        <v>0</v>
      </c>
      <c r="P5058" s="2">
        <f t="shared" si="628"/>
        <v>0</v>
      </c>
    </row>
    <row r="5059" spans="1:16">
      <c r="A5059" s="1">
        <v>5055</v>
      </c>
      <c r="G5059" s="3">
        <v>0</v>
      </c>
      <c r="H5059" s="2"/>
      <c r="I5059" s="3">
        <f t="shared" si="629"/>
        <v>0</v>
      </c>
      <c r="J5059" s="3">
        <f t="shared" si="630"/>
        <v>0</v>
      </c>
      <c r="K5059" s="3">
        <f t="shared" si="631"/>
        <v>0</v>
      </c>
      <c r="L5059" s="3">
        <f t="shared" si="632"/>
        <v>0</v>
      </c>
      <c r="M5059" s="3">
        <f t="shared" si="633"/>
        <v>0</v>
      </c>
      <c r="N5059" s="3">
        <f t="shared" si="634"/>
        <v>0</v>
      </c>
      <c r="O5059" s="3">
        <f t="shared" si="635"/>
        <v>0</v>
      </c>
      <c r="P5059" s="2">
        <f t="shared" si="628"/>
        <v>0</v>
      </c>
    </row>
    <row r="5060" spans="1:16">
      <c r="A5060" s="1">
        <v>5056</v>
      </c>
      <c r="G5060" s="3">
        <v>0</v>
      </c>
      <c r="H5060" s="2"/>
      <c r="I5060" s="3">
        <f t="shared" si="629"/>
        <v>0</v>
      </c>
      <c r="J5060" s="3">
        <f t="shared" si="630"/>
        <v>0</v>
      </c>
      <c r="K5060" s="3">
        <f t="shared" si="631"/>
        <v>0</v>
      </c>
      <c r="L5060" s="3">
        <f t="shared" si="632"/>
        <v>0</v>
      </c>
      <c r="M5060" s="3">
        <f t="shared" si="633"/>
        <v>0</v>
      </c>
      <c r="N5060" s="3">
        <f t="shared" si="634"/>
        <v>0</v>
      </c>
      <c r="O5060" s="3">
        <f t="shared" si="635"/>
        <v>0</v>
      </c>
      <c r="P5060" s="2">
        <f t="shared" si="628"/>
        <v>0</v>
      </c>
    </row>
    <row r="5061" spans="1:16">
      <c r="A5061" s="1">
        <v>5057</v>
      </c>
      <c r="G5061" s="3">
        <v>0</v>
      </c>
      <c r="H5061" s="2"/>
      <c r="I5061" s="3">
        <f t="shared" si="629"/>
        <v>0</v>
      </c>
      <c r="J5061" s="3">
        <f t="shared" si="630"/>
        <v>0</v>
      </c>
      <c r="K5061" s="3">
        <f t="shared" si="631"/>
        <v>0</v>
      </c>
      <c r="L5061" s="3">
        <f t="shared" si="632"/>
        <v>0</v>
      </c>
      <c r="M5061" s="3">
        <f t="shared" si="633"/>
        <v>0</v>
      </c>
      <c r="N5061" s="3">
        <f t="shared" si="634"/>
        <v>0</v>
      </c>
      <c r="O5061" s="3">
        <f t="shared" si="635"/>
        <v>0</v>
      </c>
      <c r="P5061" s="2">
        <f t="shared" ref="P5061:P5124" si="636">O5061</f>
        <v>0</v>
      </c>
    </row>
    <row r="5062" spans="1:16">
      <c r="A5062" s="1">
        <v>5058</v>
      </c>
      <c r="G5062" s="3">
        <v>0</v>
      </c>
      <c r="H5062" s="2"/>
      <c r="I5062" s="3">
        <f t="shared" si="629"/>
        <v>0</v>
      </c>
      <c r="J5062" s="3">
        <f t="shared" si="630"/>
        <v>0</v>
      </c>
      <c r="K5062" s="3">
        <f t="shared" si="631"/>
        <v>0</v>
      </c>
      <c r="L5062" s="3">
        <f t="shared" si="632"/>
        <v>0</v>
      </c>
      <c r="M5062" s="3">
        <f t="shared" si="633"/>
        <v>0</v>
      </c>
      <c r="N5062" s="3">
        <f t="shared" si="634"/>
        <v>0</v>
      </c>
      <c r="O5062" s="3">
        <f t="shared" si="635"/>
        <v>0</v>
      </c>
      <c r="P5062" s="2">
        <f t="shared" si="636"/>
        <v>0</v>
      </c>
    </row>
    <row r="5063" spans="1:16">
      <c r="A5063" s="1">
        <v>5059</v>
      </c>
      <c r="G5063" s="3">
        <v>0</v>
      </c>
      <c r="H5063" s="2"/>
      <c r="I5063" s="3">
        <f t="shared" si="629"/>
        <v>0</v>
      </c>
      <c r="J5063" s="3">
        <f t="shared" si="630"/>
        <v>0</v>
      </c>
      <c r="K5063" s="3">
        <f t="shared" si="631"/>
        <v>0</v>
      </c>
      <c r="L5063" s="3">
        <f t="shared" si="632"/>
        <v>0</v>
      </c>
      <c r="M5063" s="3">
        <f t="shared" si="633"/>
        <v>0</v>
      </c>
      <c r="N5063" s="3">
        <f t="shared" si="634"/>
        <v>0</v>
      </c>
      <c r="O5063" s="3">
        <f t="shared" si="635"/>
        <v>0</v>
      </c>
      <c r="P5063" s="2">
        <f t="shared" si="636"/>
        <v>0</v>
      </c>
    </row>
    <row r="5064" spans="1:16">
      <c r="A5064" s="1">
        <v>5060</v>
      </c>
      <c r="G5064" s="3">
        <v>0</v>
      </c>
      <c r="H5064" s="2"/>
      <c r="I5064" s="3">
        <f t="shared" si="629"/>
        <v>0</v>
      </c>
      <c r="J5064" s="3">
        <f t="shared" si="630"/>
        <v>0</v>
      </c>
      <c r="K5064" s="3">
        <f t="shared" si="631"/>
        <v>0</v>
      </c>
      <c r="L5064" s="3">
        <f t="shared" si="632"/>
        <v>0</v>
      </c>
      <c r="M5064" s="3">
        <f t="shared" si="633"/>
        <v>0</v>
      </c>
      <c r="N5064" s="3">
        <f t="shared" si="634"/>
        <v>0</v>
      </c>
      <c r="O5064" s="3">
        <f t="shared" si="635"/>
        <v>0</v>
      </c>
      <c r="P5064" s="2">
        <f t="shared" si="636"/>
        <v>0</v>
      </c>
    </row>
    <row r="5065" spans="1:16">
      <c r="A5065" s="1">
        <v>5061</v>
      </c>
      <c r="G5065" s="3">
        <v>0</v>
      </c>
      <c r="H5065" s="2"/>
      <c r="I5065" s="3">
        <f t="shared" si="629"/>
        <v>0</v>
      </c>
      <c r="J5065" s="3">
        <f t="shared" si="630"/>
        <v>0</v>
      </c>
      <c r="K5065" s="3">
        <f t="shared" si="631"/>
        <v>0</v>
      </c>
      <c r="L5065" s="3">
        <f t="shared" si="632"/>
        <v>0</v>
      </c>
      <c r="M5065" s="3">
        <f t="shared" si="633"/>
        <v>0</v>
      </c>
      <c r="N5065" s="3">
        <f t="shared" si="634"/>
        <v>0</v>
      </c>
      <c r="O5065" s="3">
        <f t="shared" si="635"/>
        <v>0</v>
      </c>
      <c r="P5065" s="2">
        <f t="shared" si="636"/>
        <v>0</v>
      </c>
    </row>
    <row r="5066" spans="1:16">
      <c r="A5066" s="1">
        <v>5062</v>
      </c>
      <c r="G5066" s="3">
        <v>0</v>
      </c>
      <c r="H5066" s="2"/>
      <c r="I5066" s="3">
        <f t="shared" si="629"/>
        <v>0</v>
      </c>
      <c r="J5066" s="3">
        <f t="shared" si="630"/>
        <v>0</v>
      </c>
      <c r="K5066" s="3">
        <f t="shared" si="631"/>
        <v>0</v>
      </c>
      <c r="L5066" s="3">
        <f t="shared" si="632"/>
        <v>0</v>
      </c>
      <c r="M5066" s="3">
        <f t="shared" si="633"/>
        <v>0</v>
      </c>
      <c r="N5066" s="3">
        <f t="shared" si="634"/>
        <v>0</v>
      </c>
      <c r="O5066" s="3">
        <f t="shared" si="635"/>
        <v>0</v>
      </c>
      <c r="P5066" s="2">
        <f t="shared" si="636"/>
        <v>0</v>
      </c>
    </row>
    <row r="5067" spans="1:16">
      <c r="A5067" s="1">
        <v>5063</v>
      </c>
      <c r="G5067" s="3">
        <v>0</v>
      </c>
      <c r="H5067" s="2"/>
      <c r="I5067" s="3">
        <f t="shared" si="629"/>
        <v>0</v>
      </c>
      <c r="J5067" s="3">
        <f t="shared" si="630"/>
        <v>0</v>
      </c>
      <c r="K5067" s="3">
        <f t="shared" si="631"/>
        <v>0</v>
      </c>
      <c r="L5067" s="3">
        <f t="shared" si="632"/>
        <v>0</v>
      </c>
      <c r="M5067" s="3">
        <f t="shared" si="633"/>
        <v>0</v>
      </c>
      <c r="N5067" s="3">
        <f t="shared" si="634"/>
        <v>0</v>
      </c>
      <c r="O5067" s="3">
        <f t="shared" si="635"/>
        <v>0</v>
      </c>
      <c r="P5067" s="2">
        <f t="shared" si="636"/>
        <v>0</v>
      </c>
    </row>
    <row r="5068" spans="1:16">
      <c r="A5068" s="1">
        <v>5064</v>
      </c>
      <c r="G5068" s="3">
        <v>0</v>
      </c>
      <c r="H5068" s="2"/>
      <c r="I5068" s="3">
        <f t="shared" si="629"/>
        <v>0</v>
      </c>
      <c r="J5068" s="3">
        <f t="shared" si="630"/>
        <v>0</v>
      </c>
      <c r="K5068" s="3">
        <f t="shared" si="631"/>
        <v>0</v>
      </c>
      <c r="L5068" s="3">
        <f t="shared" si="632"/>
        <v>0</v>
      </c>
      <c r="M5068" s="3">
        <f t="shared" si="633"/>
        <v>0</v>
      </c>
      <c r="N5068" s="3">
        <f t="shared" si="634"/>
        <v>0</v>
      </c>
      <c r="O5068" s="3">
        <f t="shared" si="635"/>
        <v>0</v>
      </c>
      <c r="P5068" s="2">
        <f t="shared" si="636"/>
        <v>0</v>
      </c>
    </row>
    <row r="5069" spans="1:16">
      <c r="A5069" s="1">
        <v>5065</v>
      </c>
      <c r="G5069" s="3">
        <v>0</v>
      </c>
      <c r="H5069" s="2"/>
      <c r="I5069" s="3">
        <f t="shared" si="629"/>
        <v>0</v>
      </c>
      <c r="J5069" s="3">
        <f t="shared" si="630"/>
        <v>0</v>
      </c>
      <c r="K5069" s="3">
        <f t="shared" si="631"/>
        <v>0</v>
      </c>
      <c r="L5069" s="3">
        <f t="shared" si="632"/>
        <v>0</v>
      </c>
      <c r="M5069" s="3">
        <f t="shared" si="633"/>
        <v>0</v>
      </c>
      <c r="N5069" s="3">
        <f t="shared" si="634"/>
        <v>0</v>
      </c>
      <c r="O5069" s="3">
        <f t="shared" si="635"/>
        <v>0</v>
      </c>
      <c r="P5069" s="2">
        <f t="shared" si="636"/>
        <v>0</v>
      </c>
    </row>
    <row r="5070" spans="1:16">
      <c r="A5070" s="1">
        <v>5066</v>
      </c>
      <c r="G5070" s="3">
        <v>0</v>
      </c>
      <c r="H5070" s="2"/>
      <c r="I5070" s="3">
        <f t="shared" si="629"/>
        <v>0</v>
      </c>
      <c r="J5070" s="3">
        <f t="shared" si="630"/>
        <v>0</v>
      </c>
      <c r="K5070" s="3">
        <f t="shared" si="631"/>
        <v>0</v>
      </c>
      <c r="L5070" s="3">
        <f t="shared" si="632"/>
        <v>0</v>
      </c>
      <c r="M5070" s="3">
        <f t="shared" si="633"/>
        <v>0</v>
      </c>
      <c r="N5070" s="3">
        <f t="shared" si="634"/>
        <v>0</v>
      </c>
      <c r="O5070" s="3">
        <f t="shared" si="635"/>
        <v>0</v>
      </c>
      <c r="P5070" s="2">
        <f t="shared" si="636"/>
        <v>0</v>
      </c>
    </row>
    <row r="5071" spans="1:16">
      <c r="A5071" s="1">
        <v>5067</v>
      </c>
      <c r="G5071" s="3">
        <v>0</v>
      </c>
      <c r="H5071" s="2"/>
      <c r="I5071" s="3">
        <f t="shared" si="629"/>
        <v>0</v>
      </c>
      <c r="J5071" s="3">
        <f t="shared" si="630"/>
        <v>0</v>
      </c>
      <c r="K5071" s="3">
        <f t="shared" si="631"/>
        <v>0</v>
      </c>
      <c r="L5071" s="3">
        <f t="shared" si="632"/>
        <v>0</v>
      </c>
      <c r="M5071" s="3">
        <f t="shared" si="633"/>
        <v>0</v>
      </c>
      <c r="N5071" s="3">
        <f t="shared" si="634"/>
        <v>0</v>
      </c>
      <c r="O5071" s="3">
        <f t="shared" si="635"/>
        <v>0</v>
      </c>
      <c r="P5071" s="2">
        <f t="shared" si="636"/>
        <v>0</v>
      </c>
    </row>
    <row r="5072" spans="1:16">
      <c r="A5072" s="1">
        <v>5068</v>
      </c>
      <c r="G5072" s="3">
        <v>0</v>
      </c>
      <c r="H5072" s="2"/>
      <c r="I5072" s="3">
        <f t="shared" si="629"/>
        <v>0</v>
      </c>
      <c r="J5072" s="3">
        <f t="shared" si="630"/>
        <v>0</v>
      </c>
      <c r="K5072" s="3">
        <f t="shared" si="631"/>
        <v>0</v>
      </c>
      <c r="L5072" s="3">
        <f t="shared" si="632"/>
        <v>0</v>
      </c>
      <c r="M5072" s="3">
        <f t="shared" si="633"/>
        <v>0</v>
      </c>
      <c r="N5072" s="3">
        <f t="shared" si="634"/>
        <v>0</v>
      </c>
      <c r="O5072" s="3">
        <f t="shared" si="635"/>
        <v>0</v>
      </c>
      <c r="P5072" s="2">
        <f t="shared" si="636"/>
        <v>0</v>
      </c>
    </row>
    <row r="5073" spans="1:16">
      <c r="A5073" s="1">
        <v>5069</v>
      </c>
      <c r="G5073" s="3">
        <v>0</v>
      </c>
      <c r="H5073" s="2"/>
      <c r="I5073" s="3">
        <f t="shared" si="629"/>
        <v>0</v>
      </c>
      <c r="J5073" s="3">
        <f t="shared" si="630"/>
        <v>0</v>
      </c>
      <c r="K5073" s="3">
        <f t="shared" si="631"/>
        <v>0</v>
      </c>
      <c r="L5073" s="3">
        <f t="shared" si="632"/>
        <v>0</v>
      </c>
      <c r="M5073" s="3">
        <f t="shared" si="633"/>
        <v>0</v>
      </c>
      <c r="N5073" s="3">
        <f t="shared" si="634"/>
        <v>0</v>
      </c>
      <c r="O5073" s="3">
        <f t="shared" si="635"/>
        <v>0</v>
      </c>
      <c r="P5073" s="2">
        <f t="shared" si="636"/>
        <v>0</v>
      </c>
    </row>
    <row r="5074" spans="1:16">
      <c r="A5074" s="1">
        <v>5070</v>
      </c>
      <c r="G5074" s="3">
        <v>0</v>
      </c>
      <c r="H5074" s="2"/>
      <c r="I5074" s="3">
        <f t="shared" si="629"/>
        <v>0</v>
      </c>
      <c r="J5074" s="3">
        <f t="shared" si="630"/>
        <v>0</v>
      </c>
      <c r="K5074" s="3">
        <f t="shared" si="631"/>
        <v>0</v>
      </c>
      <c r="L5074" s="3">
        <f t="shared" si="632"/>
        <v>0</v>
      </c>
      <c r="M5074" s="3">
        <f t="shared" si="633"/>
        <v>0</v>
      </c>
      <c r="N5074" s="3">
        <f t="shared" si="634"/>
        <v>0</v>
      </c>
      <c r="O5074" s="3">
        <f t="shared" si="635"/>
        <v>0</v>
      </c>
      <c r="P5074" s="2">
        <f t="shared" si="636"/>
        <v>0</v>
      </c>
    </row>
    <row r="5075" spans="1:16">
      <c r="A5075" s="1">
        <v>5071</v>
      </c>
      <c r="G5075" s="3">
        <v>0</v>
      </c>
      <c r="H5075" s="2"/>
      <c r="I5075" s="3">
        <f t="shared" si="629"/>
        <v>0</v>
      </c>
      <c r="J5075" s="3">
        <f t="shared" si="630"/>
        <v>0</v>
      </c>
      <c r="K5075" s="3">
        <f t="shared" si="631"/>
        <v>0</v>
      </c>
      <c r="L5075" s="3">
        <f t="shared" si="632"/>
        <v>0</v>
      </c>
      <c r="M5075" s="3">
        <f t="shared" si="633"/>
        <v>0</v>
      </c>
      <c r="N5075" s="3">
        <f t="shared" si="634"/>
        <v>0</v>
      </c>
      <c r="O5075" s="3">
        <f t="shared" si="635"/>
        <v>0</v>
      </c>
      <c r="P5075" s="2">
        <f t="shared" si="636"/>
        <v>0</v>
      </c>
    </row>
    <row r="5076" spans="1:16">
      <c r="A5076" s="1">
        <v>5072</v>
      </c>
      <c r="G5076" s="3">
        <v>0</v>
      </c>
      <c r="H5076" s="2"/>
      <c r="I5076" s="3">
        <f t="shared" si="629"/>
        <v>0</v>
      </c>
      <c r="J5076" s="3">
        <f t="shared" si="630"/>
        <v>0</v>
      </c>
      <c r="K5076" s="3">
        <f t="shared" si="631"/>
        <v>0</v>
      </c>
      <c r="L5076" s="3">
        <f t="shared" si="632"/>
        <v>0</v>
      </c>
      <c r="M5076" s="3">
        <f t="shared" si="633"/>
        <v>0</v>
      </c>
      <c r="N5076" s="3">
        <f t="shared" si="634"/>
        <v>0</v>
      </c>
      <c r="O5076" s="3">
        <f t="shared" si="635"/>
        <v>0</v>
      </c>
      <c r="P5076" s="2">
        <f t="shared" si="636"/>
        <v>0</v>
      </c>
    </row>
    <row r="5077" spans="1:16">
      <c r="A5077" s="1">
        <v>5073</v>
      </c>
      <c r="G5077" s="3">
        <v>0</v>
      </c>
      <c r="H5077" s="2"/>
      <c r="I5077" s="3">
        <f t="shared" si="629"/>
        <v>0</v>
      </c>
      <c r="J5077" s="3">
        <f t="shared" si="630"/>
        <v>0</v>
      </c>
      <c r="K5077" s="3">
        <f t="shared" si="631"/>
        <v>0</v>
      </c>
      <c r="L5077" s="3">
        <f t="shared" si="632"/>
        <v>0</v>
      </c>
      <c r="M5077" s="3">
        <f t="shared" si="633"/>
        <v>0</v>
      </c>
      <c r="N5077" s="3">
        <f t="shared" si="634"/>
        <v>0</v>
      </c>
      <c r="O5077" s="3">
        <f t="shared" si="635"/>
        <v>0</v>
      </c>
      <c r="P5077" s="2">
        <f t="shared" si="636"/>
        <v>0</v>
      </c>
    </row>
    <row r="5078" spans="1:16">
      <c r="A5078" s="1">
        <v>5074</v>
      </c>
      <c r="G5078" s="3">
        <v>0</v>
      </c>
      <c r="H5078" s="2"/>
      <c r="I5078" s="3">
        <f t="shared" si="629"/>
        <v>0</v>
      </c>
      <c r="J5078" s="3">
        <f t="shared" si="630"/>
        <v>0</v>
      </c>
      <c r="K5078" s="3">
        <f t="shared" si="631"/>
        <v>0</v>
      </c>
      <c r="L5078" s="3">
        <f t="shared" si="632"/>
        <v>0</v>
      </c>
      <c r="M5078" s="3">
        <f t="shared" si="633"/>
        <v>0</v>
      </c>
      <c r="N5078" s="3">
        <f t="shared" si="634"/>
        <v>0</v>
      </c>
      <c r="O5078" s="3">
        <f t="shared" si="635"/>
        <v>0</v>
      </c>
      <c r="P5078" s="2">
        <f t="shared" si="636"/>
        <v>0</v>
      </c>
    </row>
    <row r="5079" spans="1:16">
      <c r="A5079" s="1">
        <v>5075</v>
      </c>
      <c r="G5079" s="3">
        <v>0</v>
      </c>
      <c r="H5079" s="2"/>
      <c r="I5079" s="3">
        <f t="shared" si="629"/>
        <v>0</v>
      </c>
      <c r="J5079" s="3">
        <f t="shared" si="630"/>
        <v>0</v>
      </c>
      <c r="K5079" s="3">
        <f t="shared" si="631"/>
        <v>0</v>
      </c>
      <c r="L5079" s="3">
        <f t="shared" si="632"/>
        <v>0</v>
      </c>
      <c r="M5079" s="3">
        <f t="shared" si="633"/>
        <v>0</v>
      </c>
      <c r="N5079" s="3">
        <f t="shared" si="634"/>
        <v>0</v>
      </c>
      <c r="O5079" s="3">
        <f t="shared" si="635"/>
        <v>0</v>
      </c>
      <c r="P5079" s="2">
        <f t="shared" si="636"/>
        <v>0</v>
      </c>
    </row>
    <row r="5080" spans="1:16">
      <c r="A5080" s="1">
        <v>5076</v>
      </c>
      <c r="G5080" s="3">
        <v>0</v>
      </c>
      <c r="H5080" s="2"/>
      <c r="I5080" s="3">
        <f t="shared" si="629"/>
        <v>0</v>
      </c>
      <c r="J5080" s="3">
        <f t="shared" si="630"/>
        <v>0</v>
      </c>
      <c r="K5080" s="3">
        <f t="shared" si="631"/>
        <v>0</v>
      </c>
      <c r="L5080" s="3">
        <f t="shared" si="632"/>
        <v>0</v>
      </c>
      <c r="M5080" s="3">
        <f t="shared" si="633"/>
        <v>0</v>
      </c>
      <c r="N5080" s="3">
        <f t="shared" si="634"/>
        <v>0</v>
      </c>
      <c r="O5080" s="3">
        <f t="shared" si="635"/>
        <v>0</v>
      </c>
      <c r="P5080" s="2">
        <f t="shared" si="636"/>
        <v>0</v>
      </c>
    </row>
    <row r="5081" spans="1:16">
      <c r="A5081" s="1">
        <v>5077</v>
      </c>
      <c r="G5081" s="3">
        <v>0</v>
      </c>
      <c r="H5081" s="2"/>
      <c r="I5081" s="3">
        <f t="shared" si="629"/>
        <v>0</v>
      </c>
      <c r="J5081" s="3">
        <f t="shared" si="630"/>
        <v>0</v>
      </c>
      <c r="K5081" s="3">
        <f t="shared" si="631"/>
        <v>0</v>
      </c>
      <c r="L5081" s="3">
        <f t="shared" si="632"/>
        <v>0</v>
      </c>
      <c r="M5081" s="3">
        <f t="shared" si="633"/>
        <v>0</v>
      </c>
      <c r="N5081" s="3">
        <f t="shared" si="634"/>
        <v>0</v>
      </c>
      <c r="O5081" s="3">
        <f t="shared" si="635"/>
        <v>0</v>
      </c>
      <c r="P5081" s="2">
        <f t="shared" si="636"/>
        <v>0</v>
      </c>
    </row>
    <row r="5082" spans="1:16">
      <c r="A5082" s="1">
        <v>5078</v>
      </c>
      <c r="G5082" s="3">
        <v>0</v>
      </c>
      <c r="H5082" s="2"/>
      <c r="I5082" s="3">
        <f t="shared" si="629"/>
        <v>0</v>
      </c>
      <c r="J5082" s="3">
        <f t="shared" si="630"/>
        <v>0</v>
      </c>
      <c r="K5082" s="3">
        <f t="shared" si="631"/>
        <v>0</v>
      </c>
      <c r="L5082" s="3">
        <f t="shared" si="632"/>
        <v>0</v>
      </c>
      <c r="M5082" s="3">
        <f t="shared" si="633"/>
        <v>0</v>
      </c>
      <c r="N5082" s="3">
        <f t="shared" si="634"/>
        <v>0</v>
      </c>
      <c r="O5082" s="3">
        <f t="shared" si="635"/>
        <v>0</v>
      </c>
      <c r="P5082" s="2">
        <f t="shared" si="636"/>
        <v>0</v>
      </c>
    </row>
    <row r="5083" spans="1:16">
      <c r="A5083" s="1">
        <v>5079</v>
      </c>
      <c r="G5083" s="3">
        <v>0</v>
      </c>
      <c r="H5083" s="2"/>
      <c r="I5083" s="3">
        <f t="shared" si="629"/>
        <v>0</v>
      </c>
      <c r="J5083" s="3">
        <f t="shared" si="630"/>
        <v>0</v>
      </c>
      <c r="K5083" s="3">
        <f t="shared" si="631"/>
        <v>0</v>
      </c>
      <c r="L5083" s="3">
        <f t="shared" si="632"/>
        <v>0</v>
      </c>
      <c r="M5083" s="3">
        <f t="shared" si="633"/>
        <v>0</v>
      </c>
      <c r="N5083" s="3">
        <f t="shared" si="634"/>
        <v>0</v>
      </c>
      <c r="O5083" s="3">
        <f t="shared" si="635"/>
        <v>0</v>
      </c>
      <c r="P5083" s="2">
        <f t="shared" si="636"/>
        <v>0</v>
      </c>
    </row>
    <row r="5084" spans="1:16">
      <c r="A5084" s="1">
        <v>5080</v>
      </c>
      <c r="G5084" s="3">
        <v>0</v>
      </c>
      <c r="H5084" s="2"/>
      <c r="I5084" s="3">
        <f t="shared" si="629"/>
        <v>0</v>
      </c>
      <c r="J5084" s="3">
        <f t="shared" si="630"/>
        <v>0</v>
      </c>
      <c r="K5084" s="3">
        <f t="shared" si="631"/>
        <v>0</v>
      </c>
      <c r="L5084" s="3">
        <f t="shared" si="632"/>
        <v>0</v>
      </c>
      <c r="M5084" s="3">
        <f t="shared" si="633"/>
        <v>0</v>
      </c>
      <c r="N5084" s="3">
        <f t="shared" si="634"/>
        <v>0</v>
      </c>
      <c r="O5084" s="3">
        <f t="shared" si="635"/>
        <v>0</v>
      </c>
      <c r="P5084" s="2">
        <f t="shared" si="636"/>
        <v>0</v>
      </c>
    </row>
    <row r="5085" spans="1:16">
      <c r="A5085" s="1">
        <v>5081</v>
      </c>
      <c r="G5085" s="3">
        <v>0</v>
      </c>
      <c r="H5085" s="2"/>
      <c r="I5085" s="3">
        <f t="shared" ref="I5085:I5148" si="637">$B$3*G5085</f>
        <v>0</v>
      </c>
      <c r="J5085" s="3">
        <f t="shared" ref="J5085:J5148" si="638">I5085-$C$3*L5085</f>
        <v>0</v>
      </c>
      <c r="K5085" s="3">
        <f t="shared" ref="K5085:K5148" si="639">J5085-$D$3*M5085</f>
        <v>0</v>
      </c>
      <c r="L5085" s="3">
        <f t="shared" ref="L5085:L5148" si="640">K5084</f>
        <v>0</v>
      </c>
      <c r="M5085" s="3">
        <f t="shared" ref="M5085:M5148" si="641">L5084</f>
        <v>0</v>
      </c>
      <c r="N5085" s="3">
        <f t="shared" ref="N5085:N5148" si="642">K5085+$E$3*L5085</f>
        <v>0</v>
      </c>
      <c r="O5085" s="3">
        <f t="shared" ref="O5085:O5148" si="643">N5085+$F$3*M5085</f>
        <v>0</v>
      </c>
      <c r="P5085" s="2">
        <f t="shared" si="636"/>
        <v>0</v>
      </c>
    </row>
    <row r="5086" spans="1:16">
      <c r="A5086" s="1">
        <v>5082</v>
      </c>
      <c r="G5086" s="3">
        <v>0</v>
      </c>
      <c r="H5086" s="2"/>
      <c r="I5086" s="3">
        <f t="shared" si="637"/>
        <v>0</v>
      </c>
      <c r="J5086" s="3">
        <f t="shared" si="638"/>
        <v>0</v>
      </c>
      <c r="K5086" s="3">
        <f t="shared" si="639"/>
        <v>0</v>
      </c>
      <c r="L5086" s="3">
        <f t="shared" si="640"/>
        <v>0</v>
      </c>
      <c r="M5086" s="3">
        <f t="shared" si="641"/>
        <v>0</v>
      </c>
      <c r="N5086" s="3">
        <f t="shared" si="642"/>
        <v>0</v>
      </c>
      <c r="O5086" s="3">
        <f t="shared" si="643"/>
        <v>0</v>
      </c>
      <c r="P5086" s="2">
        <f t="shared" si="636"/>
        <v>0</v>
      </c>
    </row>
    <row r="5087" spans="1:16">
      <c r="A5087" s="1">
        <v>5083</v>
      </c>
      <c r="G5087" s="3">
        <v>0</v>
      </c>
      <c r="H5087" s="2"/>
      <c r="I5087" s="3">
        <f t="shared" si="637"/>
        <v>0</v>
      </c>
      <c r="J5087" s="3">
        <f t="shared" si="638"/>
        <v>0</v>
      </c>
      <c r="K5087" s="3">
        <f t="shared" si="639"/>
        <v>0</v>
      </c>
      <c r="L5087" s="3">
        <f t="shared" si="640"/>
        <v>0</v>
      </c>
      <c r="M5087" s="3">
        <f t="shared" si="641"/>
        <v>0</v>
      </c>
      <c r="N5087" s="3">
        <f t="shared" si="642"/>
        <v>0</v>
      </c>
      <c r="O5087" s="3">
        <f t="shared" si="643"/>
        <v>0</v>
      </c>
      <c r="P5087" s="2">
        <f t="shared" si="636"/>
        <v>0</v>
      </c>
    </row>
    <row r="5088" spans="1:16">
      <c r="A5088" s="1">
        <v>5084</v>
      </c>
      <c r="G5088" s="3">
        <v>0</v>
      </c>
      <c r="H5088" s="2"/>
      <c r="I5088" s="3">
        <f t="shared" si="637"/>
        <v>0</v>
      </c>
      <c r="J5088" s="3">
        <f t="shared" si="638"/>
        <v>0</v>
      </c>
      <c r="K5088" s="3">
        <f t="shared" si="639"/>
        <v>0</v>
      </c>
      <c r="L5088" s="3">
        <f t="shared" si="640"/>
        <v>0</v>
      </c>
      <c r="M5088" s="3">
        <f t="shared" si="641"/>
        <v>0</v>
      </c>
      <c r="N5088" s="3">
        <f t="shared" si="642"/>
        <v>0</v>
      </c>
      <c r="O5088" s="3">
        <f t="shared" si="643"/>
        <v>0</v>
      </c>
      <c r="P5088" s="2">
        <f t="shared" si="636"/>
        <v>0</v>
      </c>
    </row>
    <row r="5089" spans="1:16">
      <c r="A5089" s="1">
        <v>5085</v>
      </c>
      <c r="G5089" s="3">
        <v>0</v>
      </c>
      <c r="H5089" s="2"/>
      <c r="I5089" s="3">
        <f t="shared" si="637"/>
        <v>0</v>
      </c>
      <c r="J5089" s="3">
        <f t="shared" si="638"/>
        <v>0</v>
      </c>
      <c r="K5089" s="3">
        <f t="shared" si="639"/>
        <v>0</v>
      </c>
      <c r="L5089" s="3">
        <f t="shared" si="640"/>
        <v>0</v>
      </c>
      <c r="M5089" s="3">
        <f t="shared" si="641"/>
        <v>0</v>
      </c>
      <c r="N5089" s="3">
        <f t="shared" si="642"/>
        <v>0</v>
      </c>
      <c r="O5089" s="3">
        <f t="shared" si="643"/>
        <v>0</v>
      </c>
      <c r="P5089" s="2">
        <f t="shared" si="636"/>
        <v>0</v>
      </c>
    </row>
    <row r="5090" spans="1:16">
      <c r="A5090" s="1">
        <v>5086</v>
      </c>
      <c r="G5090" s="3">
        <v>0</v>
      </c>
      <c r="H5090" s="2"/>
      <c r="I5090" s="3">
        <f t="shared" si="637"/>
        <v>0</v>
      </c>
      <c r="J5090" s="3">
        <f t="shared" si="638"/>
        <v>0</v>
      </c>
      <c r="K5090" s="3">
        <f t="shared" si="639"/>
        <v>0</v>
      </c>
      <c r="L5090" s="3">
        <f t="shared" si="640"/>
        <v>0</v>
      </c>
      <c r="M5090" s="3">
        <f t="shared" si="641"/>
        <v>0</v>
      </c>
      <c r="N5090" s="3">
        <f t="shared" si="642"/>
        <v>0</v>
      </c>
      <c r="O5090" s="3">
        <f t="shared" si="643"/>
        <v>0</v>
      </c>
      <c r="P5090" s="2">
        <f t="shared" si="636"/>
        <v>0</v>
      </c>
    </row>
    <row r="5091" spans="1:16">
      <c r="A5091" s="1">
        <v>5087</v>
      </c>
      <c r="G5091" s="3">
        <v>0</v>
      </c>
      <c r="H5091" s="2"/>
      <c r="I5091" s="3">
        <f t="shared" si="637"/>
        <v>0</v>
      </c>
      <c r="J5091" s="3">
        <f t="shared" si="638"/>
        <v>0</v>
      </c>
      <c r="K5091" s="3">
        <f t="shared" si="639"/>
        <v>0</v>
      </c>
      <c r="L5091" s="3">
        <f t="shared" si="640"/>
        <v>0</v>
      </c>
      <c r="M5091" s="3">
        <f t="shared" si="641"/>
        <v>0</v>
      </c>
      <c r="N5091" s="3">
        <f t="shared" si="642"/>
        <v>0</v>
      </c>
      <c r="O5091" s="3">
        <f t="shared" si="643"/>
        <v>0</v>
      </c>
      <c r="P5091" s="2">
        <f t="shared" si="636"/>
        <v>0</v>
      </c>
    </row>
    <row r="5092" spans="1:16">
      <c r="A5092" s="1">
        <v>5088</v>
      </c>
      <c r="G5092" s="3">
        <v>0</v>
      </c>
      <c r="H5092" s="2"/>
      <c r="I5092" s="3">
        <f t="shared" si="637"/>
        <v>0</v>
      </c>
      <c r="J5092" s="3">
        <f t="shared" si="638"/>
        <v>0</v>
      </c>
      <c r="K5092" s="3">
        <f t="shared" si="639"/>
        <v>0</v>
      </c>
      <c r="L5092" s="3">
        <f t="shared" si="640"/>
        <v>0</v>
      </c>
      <c r="M5092" s="3">
        <f t="shared" si="641"/>
        <v>0</v>
      </c>
      <c r="N5092" s="3">
        <f t="shared" si="642"/>
        <v>0</v>
      </c>
      <c r="O5092" s="3">
        <f t="shared" si="643"/>
        <v>0</v>
      </c>
      <c r="P5092" s="2">
        <f t="shared" si="636"/>
        <v>0</v>
      </c>
    </row>
    <row r="5093" spans="1:16">
      <c r="A5093" s="1">
        <v>5089</v>
      </c>
      <c r="G5093" s="3">
        <v>0</v>
      </c>
      <c r="H5093" s="2"/>
      <c r="I5093" s="3">
        <f t="shared" si="637"/>
        <v>0</v>
      </c>
      <c r="J5093" s="3">
        <f t="shared" si="638"/>
        <v>0</v>
      </c>
      <c r="K5093" s="3">
        <f t="shared" si="639"/>
        <v>0</v>
      </c>
      <c r="L5093" s="3">
        <f t="shared" si="640"/>
        <v>0</v>
      </c>
      <c r="M5093" s="3">
        <f t="shared" si="641"/>
        <v>0</v>
      </c>
      <c r="N5093" s="3">
        <f t="shared" si="642"/>
        <v>0</v>
      </c>
      <c r="O5093" s="3">
        <f t="shared" si="643"/>
        <v>0</v>
      </c>
      <c r="P5093" s="2">
        <f t="shared" si="636"/>
        <v>0</v>
      </c>
    </row>
    <row r="5094" spans="1:16">
      <c r="A5094" s="1">
        <v>5090</v>
      </c>
      <c r="G5094" s="3">
        <v>0</v>
      </c>
      <c r="H5094" s="2"/>
      <c r="I5094" s="3">
        <f t="shared" si="637"/>
        <v>0</v>
      </c>
      <c r="J5094" s="3">
        <f t="shared" si="638"/>
        <v>0</v>
      </c>
      <c r="K5094" s="3">
        <f t="shared" si="639"/>
        <v>0</v>
      </c>
      <c r="L5094" s="3">
        <f t="shared" si="640"/>
        <v>0</v>
      </c>
      <c r="M5094" s="3">
        <f t="shared" si="641"/>
        <v>0</v>
      </c>
      <c r="N5094" s="3">
        <f t="shared" si="642"/>
        <v>0</v>
      </c>
      <c r="O5094" s="3">
        <f t="shared" si="643"/>
        <v>0</v>
      </c>
      <c r="P5094" s="2">
        <f t="shared" si="636"/>
        <v>0</v>
      </c>
    </row>
    <row r="5095" spans="1:16">
      <c r="A5095" s="1">
        <v>5091</v>
      </c>
      <c r="G5095" s="3">
        <v>0</v>
      </c>
      <c r="H5095" s="2"/>
      <c r="I5095" s="3">
        <f t="shared" si="637"/>
        <v>0</v>
      </c>
      <c r="J5095" s="3">
        <f t="shared" si="638"/>
        <v>0</v>
      </c>
      <c r="K5095" s="3">
        <f t="shared" si="639"/>
        <v>0</v>
      </c>
      <c r="L5095" s="3">
        <f t="shared" si="640"/>
        <v>0</v>
      </c>
      <c r="M5095" s="3">
        <f t="shared" si="641"/>
        <v>0</v>
      </c>
      <c r="N5095" s="3">
        <f t="shared" si="642"/>
        <v>0</v>
      </c>
      <c r="O5095" s="3">
        <f t="shared" si="643"/>
        <v>0</v>
      </c>
      <c r="P5095" s="2">
        <f t="shared" si="636"/>
        <v>0</v>
      </c>
    </row>
    <row r="5096" spans="1:16">
      <c r="A5096" s="1">
        <v>5092</v>
      </c>
      <c r="G5096" s="3">
        <v>0</v>
      </c>
      <c r="H5096" s="2"/>
      <c r="I5096" s="3">
        <f t="shared" si="637"/>
        <v>0</v>
      </c>
      <c r="J5096" s="3">
        <f t="shared" si="638"/>
        <v>0</v>
      </c>
      <c r="K5096" s="3">
        <f t="shared" si="639"/>
        <v>0</v>
      </c>
      <c r="L5096" s="3">
        <f t="shared" si="640"/>
        <v>0</v>
      </c>
      <c r="M5096" s="3">
        <f t="shared" si="641"/>
        <v>0</v>
      </c>
      <c r="N5096" s="3">
        <f t="shared" si="642"/>
        <v>0</v>
      </c>
      <c r="O5096" s="3">
        <f t="shared" si="643"/>
        <v>0</v>
      </c>
      <c r="P5096" s="2">
        <f t="shared" si="636"/>
        <v>0</v>
      </c>
    </row>
    <row r="5097" spans="1:16">
      <c r="A5097" s="1">
        <v>5093</v>
      </c>
      <c r="G5097" s="3">
        <v>0</v>
      </c>
      <c r="H5097" s="2"/>
      <c r="I5097" s="3">
        <f t="shared" si="637"/>
        <v>0</v>
      </c>
      <c r="J5097" s="3">
        <f t="shared" si="638"/>
        <v>0</v>
      </c>
      <c r="K5097" s="3">
        <f t="shared" si="639"/>
        <v>0</v>
      </c>
      <c r="L5097" s="3">
        <f t="shared" si="640"/>
        <v>0</v>
      </c>
      <c r="M5097" s="3">
        <f t="shared" si="641"/>
        <v>0</v>
      </c>
      <c r="N5097" s="3">
        <f t="shared" si="642"/>
        <v>0</v>
      </c>
      <c r="O5097" s="3">
        <f t="shared" si="643"/>
        <v>0</v>
      </c>
      <c r="P5097" s="2">
        <f t="shared" si="636"/>
        <v>0</v>
      </c>
    </row>
    <row r="5098" spans="1:16">
      <c r="A5098" s="1">
        <v>5094</v>
      </c>
      <c r="G5098" s="3">
        <v>0</v>
      </c>
      <c r="H5098" s="2"/>
      <c r="I5098" s="3">
        <f t="shared" si="637"/>
        <v>0</v>
      </c>
      <c r="J5098" s="3">
        <f t="shared" si="638"/>
        <v>0</v>
      </c>
      <c r="K5098" s="3">
        <f t="shared" si="639"/>
        <v>0</v>
      </c>
      <c r="L5098" s="3">
        <f t="shared" si="640"/>
        <v>0</v>
      </c>
      <c r="M5098" s="3">
        <f t="shared" si="641"/>
        <v>0</v>
      </c>
      <c r="N5098" s="3">
        <f t="shared" si="642"/>
        <v>0</v>
      </c>
      <c r="O5098" s="3">
        <f t="shared" si="643"/>
        <v>0</v>
      </c>
      <c r="P5098" s="2">
        <f t="shared" si="636"/>
        <v>0</v>
      </c>
    </row>
    <row r="5099" spans="1:16">
      <c r="A5099" s="1">
        <v>5095</v>
      </c>
      <c r="G5099" s="3">
        <v>0</v>
      </c>
      <c r="H5099" s="2"/>
      <c r="I5099" s="3">
        <f t="shared" si="637"/>
        <v>0</v>
      </c>
      <c r="J5099" s="3">
        <f t="shared" si="638"/>
        <v>0</v>
      </c>
      <c r="K5099" s="3">
        <f t="shared" si="639"/>
        <v>0</v>
      </c>
      <c r="L5099" s="3">
        <f t="shared" si="640"/>
        <v>0</v>
      </c>
      <c r="M5099" s="3">
        <f t="shared" si="641"/>
        <v>0</v>
      </c>
      <c r="N5099" s="3">
        <f t="shared" si="642"/>
        <v>0</v>
      </c>
      <c r="O5099" s="3">
        <f t="shared" si="643"/>
        <v>0</v>
      </c>
      <c r="P5099" s="2">
        <f t="shared" si="636"/>
        <v>0</v>
      </c>
    </row>
    <row r="5100" spans="1:16">
      <c r="A5100" s="1">
        <v>5096</v>
      </c>
      <c r="G5100" s="3">
        <v>0</v>
      </c>
      <c r="H5100" s="2"/>
      <c r="I5100" s="3">
        <f t="shared" si="637"/>
        <v>0</v>
      </c>
      <c r="J5100" s="3">
        <f t="shared" si="638"/>
        <v>0</v>
      </c>
      <c r="K5100" s="3">
        <f t="shared" si="639"/>
        <v>0</v>
      </c>
      <c r="L5100" s="3">
        <f t="shared" si="640"/>
        <v>0</v>
      </c>
      <c r="M5100" s="3">
        <f t="shared" si="641"/>
        <v>0</v>
      </c>
      <c r="N5100" s="3">
        <f t="shared" si="642"/>
        <v>0</v>
      </c>
      <c r="O5100" s="3">
        <f t="shared" si="643"/>
        <v>0</v>
      </c>
      <c r="P5100" s="2">
        <f t="shared" si="636"/>
        <v>0</v>
      </c>
    </row>
    <row r="5101" spans="1:16">
      <c r="A5101" s="1">
        <v>5097</v>
      </c>
      <c r="G5101" s="3">
        <v>0</v>
      </c>
      <c r="H5101" s="2"/>
      <c r="I5101" s="3">
        <f t="shared" si="637"/>
        <v>0</v>
      </c>
      <c r="J5101" s="3">
        <f t="shared" si="638"/>
        <v>0</v>
      </c>
      <c r="K5101" s="3">
        <f t="shared" si="639"/>
        <v>0</v>
      </c>
      <c r="L5101" s="3">
        <f t="shared" si="640"/>
        <v>0</v>
      </c>
      <c r="M5101" s="3">
        <f t="shared" si="641"/>
        <v>0</v>
      </c>
      <c r="N5101" s="3">
        <f t="shared" si="642"/>
        <v>0</v>
      </c>
      <c r="O5101" s="3">
        <f t="shared" si="643"/>
        <v>0</v>
      </c>
      <c r="P5101" s="2">
        <f t="shared" si="636"/>
        <v>0</v>
      </c>
    </row>
    <row r="5102" spans="1:16">
      <c r="A5102" s="1">
        <v>5098</v>
      </c>
      <c r="G5102" s="3">
        <v>0</v>
      </c>
      <c r="H5102" s="2"/>
      <c r="I5102" s="3">
        <f t="shared" si="637"/>
        <v>0</v>
      </c>
      <c r="J5102" s="3">
        <f t="shared" si="638"/>
        <v>0</v>
      </c>
      <c r="K5102" s="3">
        <f t="shared" si="639"/>
        <v>0</v>
      </c>
      <c r="L5102" s="3">
        <f t="shared" si="640"/>
        <v>0</v>
      </c>
      <c r="M5102" s="3">
        <f t="shared" si="641"/>
        <v>0</v>
      </c>
      <c r="N5102" s="3">
        <f t="shared" si="642"/>
        <v>0</v>
      </c>
      <c r="O5102" s="3">
        <f t="shared" si="643"/>
        <v>0</v>
      </c>
      <c r="P5102" s="2">
        <f t="shared" si="636"/>
        <v>0</v>
      </c>
    </row>
    <row r="5103" spans="1:16">
      <c r="A5103" s="1">
        <v>5099</v>
      </c>
      <c r="G5103" s="3">
        <v>0</v>
      </c>
      <c r="H5103" s="2"/>
      <c r="I5103" s="3">
        <f t="shared" si="637"/>
        <v>0</v>
      </c>
      <c r="J5103" s="3">
        <f t="shared" si="638"/>
        <v>0</v>
      </c>
      <c r="K5103" s="3">
        <f t="shared" si="639"/>
        <v>0</v>
      </c>
      <c r="L5103" s="3">
        <f t="shared" si="640"/>
        <v>0</v>
      </c>
      <c r="M5103" s="3">
        <f t="shared" si="641"/>
        <v>0</v>
      </c>
      <c r="N5103" s="3">
        <f t="shared" si="642"/>
        <v>0</v>
      </c>
      <c r="O5103" s="3">
        <f t="shared" si="643"/>
        <v>0</v>
      </c>
      <c r="P5103" s="2">
        <f t="shared" si="636"/>
        <v>0</v>
      </c>
    </row>
    <row r="5104" spans="1:16">
      <c r="A5104" s="1">
        <v>5100</v>
      </c>
      <c r="G5104" s="3">
        <v>0</v>
      </c>
      <c r="H5104" s="2"/>
      <c r="I5104" s="3">
        <f t="shared" si="637"/>
        <v>0</v>
      </c>
      <c r="J5104" s="3">
        <f t="shared" si="638"/>
        <v>0</v>
      </c>
      <c r="K5104" s="3">
        <f t="shared" si="639"/>
        <v>0</v>
      </c>
      <c r="L5104" s="3">
        <f t="shared" si="640"/>
        <v>0</v>
      </c>
      <c r="M5104" s="3">
        <f t="shared" si="641"/>
        <v>0</v>
      </c>
      <c r="N5104" s="3">
        <f t="shared" si="642"/>
        <v>0</v>
      </c>
      <c r="O5104" s="3">
        <f t="shared" si="643"/>
        <v>0</v>
      </c>
      <c r="P5104" s="2">
        <f t="shared" si="636"/>
        <v>0</v>
      </c>
    </row>
    <row r="5105" spans="1:16">
      <c r="A5105" s="1">
        <v>5101</v>
      </c>
      <c r="G5105" s="3">
        <v>0</v>
      </c>
      <c r="H5105" s="2"/>
      <c r="I5105" s="3">
        <f t="shared" si="637"/>
        <v>0</v>
      </c>
      <c r="J5105" s="3">
        <f t="shared" si="638"/>
        <v>0</v>
      </c>
      <c r="K5105" s="3">
        <f t="shared" si="639"/>
        <v>0</v>
      </c>
      <c r="L5105" s="3">
        <f t="shared" si="640"/>
        <v>0</v>
      </c>
      <c r="M5105" s="3">
        <f t="shared" si="641"/>
        <v>0</v>
      </c>
      <c r="N5105" s="3">
        <f t="shared" si="642"/>
        <v>0</v>
      </c>
      <c r="O5105" s="3">
        <f t="shared" si="643"/>
        <v>0</v>
      </c>
      <c r="P5105" s="2">
        <f t="shared" si="636"/>
        <v>0</v>
      </c>
    </row>
    <row r="5106" spans="1:16">
      <c r="A5106" s="1">
        <v>5102</v>
      </c>
      <c r="G5106" s="3">
        <v>0</v>
      </c>
      <c r="H5106" s="2"/>
      <c r="I5106" s="3">
        <f t="shared" si="637"/>
        <v>0</v>
      </c>
      <c r="J5106" s="3">
        <f t="shared" si="638"/>
        <v>0</v>
      </c>
      <c r="K5106" s="3">
        <f t="shared" si="639"/>
        <v>0</v>
      </c>
      <c r="L5106" s="3">
        <f t="shared" si="640"/>
        <v>0</v>
      </c>
      <c r="M5106" s="3">
        <f t="shared" si="641"/>
        <v>0</v>
      </c>
      <c r="N5106" s="3">
        <f t="shared" si="642"/>
        <v>0</v>
      </c>
      <c r="O5106" s="3">
        <f t="shared" si="643"/>
        <v>0</v>
      </c>
      <c r="P5106" s="2">
        <f t="shared" si="636"/>
        <v>0</v>
      </c>
    </row>
    <row r="5107" spans="1:16">
      <c r="A5107" s="1">
        <v>5103</v>
      </c>
      <c r="G5107" s="3">
        <v>0</v>
      </c>
      <c r="H5107" s="2"/>
      <c r="I5107" s="3">
        <f t="shared" si="637"/>
        <v>0</v>
      </c>
      <c r="J5107" s="3">
        <f t="shared" si="638"/>
        <v>0</v>
      </c>
      <c r="K5107" s="3">
        <f t="shared" si="639"/>
        <v>0</v>
      </c>
      <c r="L5107" s="3">
        <f t="shared" si="640"/>
        <v>0</v>
      </c>
      <c r="M5107" s="3">
        <f t="shared" si="641"/>
        <v>0</v>
      </c>
      <c r="N5107" s="3">
        <f t="shared" si="642"/>
        <v>0</v>
      </c>
      <c r="O5107" s="3">
        <f t="shared" si="643"/>
        <v>0</v>
      </c>
      <c r="P5107" s="2">
        <f t="shared" si="636"/>
        <v>0</v>
      </c>
    </row>
    <row r="5108" spans="1:16">
      <c r="A5108" s="1">
        <v>5104</v>
      </c>
      <c r="G5108" s="3">
        <v>0</v>
      </c>
      <c r="H5108" s="2"/>
      <c r="I5108" s="3">
        <f t="shared" si="637"/>
        <v>0</v>
      </c>
      <c r="J5108" s="3">
        <f t="shared" si="638"/>
        <v>0</v>
      </c>
      <c r="K5108" s="3">
        <f t="shared" si="639"/>
        <v>0</v>
      </c>
      <c r="L5108" s="3">
        <f t="shared" si="640"/>
        <v>0</v>
      </c>
      <c r="M5108" s="3">
        <f t="shared" si="641"/>
        <v>0</v>
      </c>
      <c r="N5108" s="3">
        <f t="shared" si="642"/>
        <v>0</v>
      </c>
      <c r="O5108" s="3">
        <f t="shared" si="643"/>
        <v>0</v>
      </c>
      <c r="P5108" s="2">
        <f t="shared" si="636"/>
        <v>0</v>
      </c>
    </row>
    <row r="5109" spans="1:16">
      <c r="A5109" s="1">
        <v>5105</v>
      </c>
      <c r="G5109" s="3">
        <v>0</v>
      </c>
      <c r="H5109" s="2"/>
      <c r="I5109" s="3">
        <f t="shared" si="637"/>
        <v>0</v>
      </c>
      <c r="J5109" s="3">
        <f t="shared" si="638"/>
        <v>0</v>
      </c>
      <c r="K5109" s="3">
        <f t="shared" si="639"/>
        <v>0</v>
      </c>
      <c r="L5109" s="3">
        <f t="shared" si="640"/>
        <v>0</v>
      </c>
      <c r="M5109" s="3">
        <f t="shared" si="641"/>
        <v>0</v>
      </c>
      <c r="N5109" s="3">
        <f t="shared" si="642"/>
        <v>0</v>
      </c>
      <c r="O5109" s="3">
        <f t="shared" si="643"/>
        <v>0</v>
      </c>
      <c r="P5109" s="2">
        <f t="shared" si="636"/>
        <v>0</v>
      </c>
    </row>
    <row r="5110" spans="1:16">
      <c r="A5110" s="1">
        <v>5106</v>
      </c>
      <c r="G5110" s="3">
        <v>0</v>
      </c>
      <c r="H5110" s="2"/>
      <c r="I5110" s="3">
        <f t="shared" si="637"/>
        <v>0</v>
      </c>
      <c r="J5110" s="3">
        <f t="shared" si="638"/>
        <v>0</v>
      </c>
      <c r="K5110" s="3">
        <f t="shared" si="639"/>
        <v>0</v>
      </c>
      <c r="L5110" s="3">
        <f t="shared" si="640"/>
        <v>0</v>
      </c>
      <c r="M5110" s="3">
        <f t="shared" si="641"/>
        <v>0</v>
      </c>
      <c r="N5110" s="3">
        <f t="shared" si="642"/>
        <v>0</v>
      </c>
      <c r="O5110" s="3">
        <f t="shared" si="643"/>
        <v>0</v>
      </c>
      <c r="P5110" s="2">
        <f t="shared" si="636"/>
        <v>0</v>
      </c>
    </row>
    <row r="5111" spans="1:16">
      <c r="A5111" s="1">
        <v>5107</v>
      </c>
      <c r="G5111" s="3">
        <v>0</v>
      </c>
      <c r="H5111" s="2"/>
      <c r="I5111" s="3">
        <f t="shared" si="637"/>
        <v>0</v>
      </c>
      <c r="J5111" s="3">
        <f t="shared" si="638"/>
        <v>0</v>
      </c>
      <c r="K5111" s="3">
        <f t="shared" si="639"/>
        <v>0</v>
      </c>
      <c r="L5111" s="3">
        <f t="shared" si="640"/>
        <v>0</v>
      </c>
      <c r="M5111" s="3">
        <f t="shared" si="641"/>
        <v>0</v>
      </c>
      <c r="N5111" s="3">
        <f t="shared" si="642"/>
        <v>0</v>
      </c>
      <c r="O5111" s="3">
        <f t="shared" si="643"/>
        <v>0</v>
      </c>
      <c r="P5111" s="2">
        <f t="shared" si="636"/>
        <v>0</v>
      </c>
    </row>
    <row r="5112" spans="1:16">
      <c r="A5112" s="1">
        <v>5108</v>
      </c>
      <c r="G5112" s="3">
        <v>0</v>
      </c>
      <c r="H5112" s="2"/>
      <c r="I5112" s="3">
        <f t="shared" si="637"/>
        <v>0</v>
      </c>
      <c r="J5112" s="3">
        <f t="shared" si="638"/>
        <v>0</v>
      </c>
      <c r="K5112" s="3">
        <f t="shared" si="639"/>
        <v>0</v>
      </c>
      <c r="L5112" s="3">
        <f t="shared" si="640"/>
        <v>0</v>
      </c>
      <c r="M5112" s="3">
        <f t="shared" si="641"/>
        <v>0</v>
      </c>
      <c r="N5112" s="3">
        <f t="shared" si="642"/>
        <v>0</v>
      </c>
      <c r="O5112" s="3">
        <f t="shared" si="643"/>
        <v>0</v>
      </c>
      <c r="P5112" s="2">
        <f t="shared" si="636"/>
        <v>0</v>
      </c>
    </row>
    <row r="5113" spans="1:16">
      <c r="A5113" s="1">
        <v>5109</v>
      </c>
      <c r="G5113" s="3">
        <v>0</v>
      </c>
      <c r="H5113" s="2"/>
      <c r="I5113" s="3">
        <f t="shared" si="637"/>
        <v>0</v>
      </c>
      <c r="J5113" s="3">
        <f t="shared" si="638"/>
        <v>0</v>
      </c>
      <c r="K5113" s="3">
        <f t="shared" si="639"/>
        <v>0</v>
      </c>
      <c r="L5113" s="3">
        <f t="shared" si="640"/>
        <v>0</v>
      </c>
      <c r="M5113" s="3">
        <f t="shared" si="641"/>
        <v>0</v>
      </c>
      <c r="N5113" s="3">
        <f t="shared" si="642"/>
        <v>0</v>
      </c>
      <c r="O5113" s="3">
        <f t="shared" si="643"/>
        <v>0</v>
      </c>
      <c r="P5113" s="2">
        <f t="shared" si="636"/>
        <v>0</v>
      </c>
    </row>
    <row r="5114" spans="1:16">
      <c r="A5114" s="1">
        <v>5110</v>
      </c>
      <c r="G5114" s="3">
        <v>0</v>
      </c>
      <c r="H5114" s="2"/>
      <c r="I5114" s="3">
        <f t="shared" si="637"/>
        <v>0</v>
      </c>
      <c r="J5114" s="3">
        <f t="shared" si="638"/>
        <v>0</v>
      </c>
      <c r="K5114" s="3">
        <f t="shared" si="639"/>
        <v>0</v>
      </c>
      <c r="L5114" s="3">
        <f t="shared" si="640"/>
        <v>0</v>
      </c>
      <c r="M5114" s="3">
        <f t="shared" si="641"/>
        <v>0</v>
      </c>
      <c r="N5114" s="3">
        <f t="shared" si="642"/>
        <v>0</v>
      </c>
      <c r="O5114" s="3">
        <f t="shared" si="643"/>
        <v>0</v>
      </c>
      <c r="P5114" s="2">
        <f t="shared" si="636"/>
        <v>0</v>
      </c>
    </row>
    <row r="5115" spans="1:16">
      <c r="A5115" s="1">
        <v>5111</v>
      </c>
      <c r="G5115" s="3">
        <v>0</v>
      </c>
      <c r="H5115" s="2"/>
      <c r="I5115" s="3">
        <f t="shared" si="637"/>
        <v>0</v>
      </c>
      <c r="J5115" s="3">
        <f t="shared" si="638"/>
        <v>0</v>
      </c>
      <c r="K5115" s="3">
        <f t="shared" si="639"/>
        <v>0</v>
      </c>
      <c r="L5115" s="3">
        <f t="shared" si="640"/>
        <v>0</v>
      </c>
      <c r="M5115" s="3">
        <f t="shared" si="641"/>
        <v>0</v>
      </c>
      <c r="N5115" s="3">
        <f t="shared" si="642"/>
        <v>0</v>
      </c>
      <c r="O5115" s="3">
        <f t="shared" si="643"/>
        <v>0</v>
      </c>
      <c r="P5115" s="2">
        <f t="shared" si="636"/>
        <v>0</v>
      </c>
    </row>
    <row r="5116" spans="1:16">
      <c r="A5116" s="1">
        <v>5112</v>
      </c>
      <c r="G5116" s="3">
        <v>0</v>
      </c>
      <c r="H5116" s="2"/>
      <c r="I5116" s="3">
        <f t="shared" si="637"/>
        <v>0</v>
      </c>
      <c r="J5116" s="3">
        <f t="shared" si="638"/>
        <v>0</v>
      </c>
      <c r="K5116" s="3">
        <f t="shared" si="639"/>
        <v>0</v>
      </c>
      <c r="L5116" s="3">
        <f t="shared" si="640"/>
        <v>0</v>
      </c>
      <c r="M5116" s="3">
        <f t="shared" si="641"/>
        <v>0</v>
      </c>
      <c r="N5116" s="3">
        <f t="shared" si="642"/>
        <v>0</v>
      </c>
      <c r="O5116" s="3">
        <f t="shared" si="643"/>
        <v>0</v>
      </c>
      <c r="P5116" s="2">
        <f t="shared" si="636"/>
        <v>0</v>
      </c>
    </row>
    <row r="5117" spans="1:16">
      <c r="A5117" s="1">
        <v>5113</v>
      </c>
      <c r="G5117" s="3">
        <v>0</v>
      </c>
      <c r="H5117" s="2"/>
      <c r="I5117" s="3">
        <f t="shared" si="637"/>
        <v>0</v>
      </c>
      <c r="J5117" s="3">
        <f t="shared" si="638"/>
        <v>0</v>
      </c>
      <c r="K5117" s="3">
        <f t="shared" si="639"/>
        <v>0</v>
      </c>
      <c r="L5117" s="3">
        <f t="shared" si="640"/>
        <v>0</v>
      </c>
      <c r="M5117" s="3">
        <f t="shared" si="641"/>
        <v>0</v>
      </c>
      <c r="N5117" s="3">
        <f t="shared" si="642"/>
        <v>0</v>
      </c>
      <c r="O5117" s="3">
        <f t="shared" si="643"/>
        <v>0</v>
      </c>
      <c r="P5117" s="2">
        <f t="shared" si="636"/>
        <v>0</v>
      </c>
    </row>
    <row r="5118" spans="1:16">
      <c r="A5118" s="1">
        <v>5114</v>
      </c>
      <c r="G5118" s="3">
        <v>0</v>
      </c>
      <c r="H5118" s="2"/>
      <c r="I5118" s="3">
        <f t="shared" si="637"/>
        <v>0</v>
      </c>
      <c r="J5118" s="3">
        <f t="shared" si="638"/>
        <v>0</v>
      </c>
      <c r="K5118" s="3">
        <f t="shared" si="639"/>
        <v>0</v>
      </c>
      <c r="L5118" s="3">
        <f t="shared" si="640"/>
        <v>0</v>
      </c>
      <c r="M5118" s="3">
        <f t="shared" si="641"/>
        <v>0</v>
      </c>
      <c r="N5118" s="3">
        <f t="shared" si="642"/>
        <v>0</v>
      </c>
      <c r="O5118" s="3">
        <f t="shared" si="643"/>
        <v>0</v>
      </c>
      <c r="P5118" s="2">
        <f t="shared" si="636"/>
        <v>0</v>
      </c>
    </row>
    <row r="5119" spans="1:16">
      <c r="A5119" s="1">
        <v>5115</v>
      </c>
      <c r="G5119" s="3">
        <v>0</v>
      </c>
      <c r="H5119" s="2"/>
      <c r="I5119" s="3">
        <f t="shared" si="637"/>
        <v>0</v>
      </c>
      <c r="J5119" s="3">
        <f t="shared" si="638"/>
        <v>0</v>
      </c>
      <c r="K5119" s="3">
        <f t="shared" si="639"/>
        <v>0</v>
      </c>
      <c r="L5119" s="3">
        <f t="shared" si="640"/>
        <v>0</v>
      </c>
      <c r="M5119" s="3">
        <f t="shared" si="641"/>
        <v>0</v>
      </c>
      <c r="N5119" s="3">
        <f t="shared" si="642"/>
        <v>0</v>
      </c>
      <c r="O5119" s="3">
        <f t="shared" si="643"/>
        <v>0</v>
      </c>
      <c r="P5119" s="2">
        <f t="shared" si="636"/>
        <v>0</v>
      </c>
    </row>
    <row r="5120" spans="1:16">
      <c r="A5120" s="1">
        <v>5116</v>
      </c>
      <c r="G5120" s="3">
        <v>0</v>
      </c>
      <c r="H5120" s="2"/>
      <c r="I5120" s="3">
        <f t="shared" si="637"/>
        <v>0</v>
      </c>
      <c r="J5120" s="3">
        <f t="shared" si="638"/>
        <v>0</v>
      </c>
      <c r="K5120" s="3">
        <f t="shared" si="639"/>
        <v>0</v>
      </c>
      <c r="L5120" s="3">
        <f t="shared" si="640"/>
        <v>0</v>
      </c>
      <c r="M5120" s="3">
        <f t="shared" si="641"/>
        <v>0</v>
      </c>
      <c r="N5120" s="3">
        <f t="shared" si="642"/>
        <v>0</v>
      </c>
      <c r="O5120" s="3">
        <f t="shared" si="643"/>
        <v>0</v>
      </c>
      <c r="P5120" s="2">
        <f t="shared" si="636"/>
        <v>0</v>
      </c>
    </row>
    <row r="5121" spans="1:16">
      <c r="A5121" s="1">
        <v>5117</v>
      </c>
      <c r="G5121" s="3">
        <v>0</v>
      </c>
      <c r="H5121" s="2"/>
      <c r="I5121" s="3">
        <f t="shared" si="637"/>
        <v>0</v>
      </c>
      <c r="J5121" s="3">
        <f t="shared" si="638"/>
        <v>0</v>
      </c>
      <c r="K5121" s="3">
        <f t="shared" si="639"/>
        <v>0</v>
      </c>
      <c r="L5121" s="3">
        <f t="shared" si="640"/>
        <v>0</v>
      </c>
      <c r="M5121" s="3">
        <f t="shared" si="641"/>
        <v>0</v>
      </c>
      <c r="N5121" s="3">
        <f t="shared" si="642"/>
        <v>0</v>
      </c>
      <c r="O5121" s="3">
        <f t="shared" si="643"/>
        <v>0</v>
      </c>
      <c r="P5121" s="2">
        <f t="shared" si="636"/>
        <v>0</v>
      </c>
    </row>
    <row r="5122" spans="1:16">
      <c r="A5122" s="1">
        <v>5118</v>
      </c>
      <c r="G5122" s="3">
        <v>0</v>
      </c>
      <c r="H5122" s="2"/>
      <c r="I5122" s="3">
        <f t="shared" si="637"/>
        <v>0</v>
      </c>
      <c r="J5122" s="3">
        <f t="shared" si="638"/>
        <v>0</v>
      </c>
      <c r="K5122" s="3">
        <f t="shared" si="639"/>
        <v>0</v>
      </c>
      <c r="L5122" s="3">
        <f t="shared" si="640"/>
        <v>0</v>
      </c>
      <c r="M5122" s="3">
        <f t="shared" si="641"/>
        <v>0</v>
      </c>
      <c r="N5122" s="3">
        <f t="shared" si="642"/>
        <v>0</v>
      </c>
      <c r="O5122" s="3">
        <f t="shared" si="643"/>
        <v>0</v>
      </c>
      <c r="P5122" s="2">
        <f t="shared" si="636"/>
        <v>0</v>
      </c>
    </row>
    <row r="5123" spans="1:16">
      <c r="A5123" s="1">
        <v>5119</v>
      </c>
      <c r="G5123" s="3">
        <v>0</v>
      </c>
      <c r="H5123" s="2"/>
      <c r="I5123" s="3">
        <f t="shared" si="637"/>
        <v>0</v>
      </c>
      <c r="J5123" s="3">
        <f t="shared" si="638"/>
        <v>0</v>
      </c>
      <c r="K5123" s="3">
        <f t="shared" si="639"/>
        <v>0</v>
      </c>
      <c r="L5123" s="3">
        <f t="shared" si="640"/>
        <v>0</v>
      </c>
      <c r="M5123" s="3">
        <f t="shared" si="641"/>
        <v>0</v>
      </c>
      <c r="N5123" s="3">
        <f t="shared" si="642"/>
        <v>0</v>
      </c>
      <c r="O5123" s="3">
        <f t="shared" si="643"/>
        <v>0</v>
      </c>
      <c r="P5123" s="2">
        <f t="shared" si="636"/>
        <v>0</v>
      </c>
    </row>
    <row r="5124" spans="1:16">
      <c r="A5124" s="1">
        <v>5120</v>
      </c>
      <c r="G5124" s="3">
        <v>0</v>
      </c>
      <c r="H5124" s="2"/>
      <c r="I5124" s="3">
        <f t="shared" si="637"/>
        <v>0</v>
      </c>
      <c r="J5124" s="3">
        <f t="shared" si="638"/>
        <v>0</v>
      </c>
      <c r="K5124" s="3">
        <f t="shared" si="639"/>
        <v>0</v>
      </c>
      <c r="L5124" s="3">
        <f t="shared" si="640"/>
        <v>0</v>
      </c>
      <c r="M5124" s="3">
        <f t="shared" si="641"/>
        <v>0</v>
      </c>
      <c r="N5124" s="3">
        <f t="shared" si="642"/>
        <v>0</v>
      </c>
      <c r="O5124" s="3">
        <f t="shared" si="643"/>
        <v>0</v>
      </c>
      <c r="P5124" s="2">
        <f t="shared" si="636"/>
        <v>0</v>
      </c>
    </row>
    <row r="5125" spans="1:16">
      <c r="A5125" s="1">
        <v>5121</v>
      </c>
      <c r="G5125" s="3">
        <v>0</v>
      </c>
      <c r="H5125" s="2"/>
      <c r="I5125" s="3">
        <f t="shared" si="637"/>
        <v>0</v>
      </c>
      <c r="J5125" s="3">
        <f t="shared" si="638"/>
        <v>0</v>
      </c>
      <c r="K5125" s="3">
        <f t="shared" si="639"/>
        <v>0</v>
      </c>
      <c r="L5125" s="3">
        <f t="shared" si="640"/>
        <v>0</v>
      </c>
      <c r="M5125" s="3">
        <f t="shared" si="641"/>
        <v>0</v>
      </c>
      <c r="N5125" s="3">
        <f t="shared" si="642"/>
        <v>0</v>
      </c>
      <c r="O5125" s="3">
        <f t="shared" si="643"/>
        <v>0</v>
      </c>
      <c r="P5125" s="2">
        <f t="shared" ref="P5125:P5188" si="644">O5125</f>
        <v>0</v>
      </c>
    </row>
    <row r="5126" spans="1:16">
      <c r="A5126" s="1">
        <v>5122</v>
      </c>
      <c r="G5126" s="3">
        <v>0</v>
      </c>
      <c r="H5126" s="2"/>
      <c r="I5126" s="3">
        <f t="shared" si="637"/>
        <v>0</v>
      </c>
      <c r="J5126" s="3">
        <f t="shared" si="638"/>
        <v>0</v>
      </c>
      <c r="K5126" s="3">
        <f t="shared" si="639"/>
        <v>0</v>
      </c>
      <c r="L5126" s="3">
        <f t="shared" si="640"/>
        <v>0</v>
      </c>
      <c r="M5126" s="3">
        <f t="shared" si="641"/>
        <v>0</v>
      </c>
      <c r="N5126" s="3">
        <f t="shared" si="642"/>
        <v>0</v>
      </c>
      <c r="O5126" s="3">
        <f t="shared" si="643"/>
        <v>0</v>
      </c>
      <c r="P5126" s="2">
        <f t="shared" si="644"/>
        <v>0</v>
      </c>
    </row>
    <row r="5127" spans="1:16">
      <c r="A5127" s="1">
        <v>5123</v>
      </c>
      <c r="G5127" s="3">
        <v>0</v>
      </c>
      <c r="H5127" s="2"/>
      <c r="I5127" s="3">
        <f t="shared" si="637"/>
        <v>0</v>
      </c>
      <c r="J5127" s="3">
        <f t="shared" si="638"/>
        <v>0</v>
      </c>
      <c r="K5127" s="3">
        <f t="shared" si="639"/>
        <v>0</v>
      </c>
      <c r="L5127" s="3">
        <f t="shared" si="640"/>
        <v>0</v>
      </c>
      <c r="M5127" s="3">
        <f t="shared" si="641"/>
        <v>0</v>
      </c>
      <c r="N5127" s="3">
        <f t="shared" si="642"/>
        <v>0</v>
      </c>
      <c r="O5127" s="3">
        <f t="shared" si="643"/>
        <v>0</v>
      </c>
      <c r="P5127" s="2">
        <f t="shared" si="644"/>
        <v>0</v>
      </c>
    </row>
    <row r="5128" spans="1:16">
      <c r="A5128" s="1">
        <v>5124</v>
      </c>
      <c r="G5128" s="3">
        <v>0</v>
      </c>
      <c r="H5128" s="2"/>
      <c r="I5128" s="3">
        <f t="shared" si="637"/>
        <v>0</v>
      </c>
      <c r="J5128" s="3">
        <f t="shared" si="638"/>
        <v>0</v>
      </c>
      <c r="K5128" s="3">
        <f t="shared" si="639"/>
        <v>0</v>
      </c>
      <c r="L5128" s="3">
        <f t="shared" si="640"/>
        <v>0</v>
      </c>
      <c r="M5128" s="3">
        <f t="shared" si="641"/>
        <v>0</v>
      </c>
      <c r="N5128" s="3">
        <f t="shared" si="642"/>
        <v>0</v>
      </c>
      <c r="O5128" s="3">
        <f t="shared" si="643"/>
        <v>0</v>
      </c>
      <c r="P5128" s="2">
        <f t="shared" si="644"/>
        <v>0</v>
      </c>
    </row>
    <row r="5129" spans="1:16">
      <c r="A5129" s="1">
        <v>5125</v>
      </c>
      <c r="G5129" s="3">
        <v>0</v>
      </c>
      <c r="H5129" s="2"/>
      <c r="I5129" s="3">
        <f t="shared" si="637"/>
        <v>0</v>
      </c>
      <c r="J5129" s="3">
        <f t="shared" si="638"/>
        <v>0</v>
      </c>
      <c r="K5129" s="3">
        <f t="shared" si="639"/>
        <v>0</v>
      </c>
      <c r="L5129" s="3">
        <f t="shared" si="640"/>
        <v>0</v>
      </c>
      <c r="M5129" s="3">
        <f t="shared" si="641"/>
        <v>0</v>
      </c>
      <c r="N5129" s="3">
        <f t="shared" si="642"/>
        <v>0</v>
      </c>
      <c r="O5129" s="3">
        <f t="shared" si="643"/>
        <v>0</v>
      </c>
      <c r="P5129" s="2">
        <f t="shared" si="644"/>
        <v>0</v>
      </c>
    </row>
    <row r="5130" spans="1:16">
      <c r="A5130" s="1">
        <v>5126</v>
      </c>
      <c r="G5130" s="3">
        <v>0</v>
      </c>
      <c r="H5130" s="2"/>
      <c r="I5130" s="3">
        <f t="shared" si="637"/>
        <v>0</v>
      </c>
      <c r="J5130" s="3">
        <f t="shared" si="638"/>
        <v>0</v>
      </c>
      <c r="K5130" s="3">
        <f t="shared" si="639"/>
        <v>0</v>
      </c>
      <c r="L5130" s="3">
        <f t="shared" si="640"/>
        <v>0</v>
      </c>
      <c r="M5130" s="3">
        <f t="shared" si="641"/>
        <v>0</v>
      </c>
      <c r="N5130" s="3">
        <f t="shared" si="642"/>
        <v>0</v>
      </c>
      <c r="O5130" s="3">
        <f t="shared" si="643"/>
        <v>0</v>
      </c>
      <c r="P5130" s="2">
        <f t="shared" si="644"/>
        <v>0</v>
      </c>
    </row>
    <row r="5131" spans="1:16">
      <c r="A5131" s="1">
        <v>5127</v>
      </c>
      <c r="G5131" s="3">
        <v>0</v>
      </c>
      <c r="H5131" s="2"/>
      <c r="I5131" s="3">
        <f t="shared" si="637"/>
        <v>0</v>
      </c>
      <c r="J5131" s="3">
        <f t="shared" si="638"/>
        <v>0</v>
      </c>
      <c r="K5131" s="3">
        <f t="shared" si="639"/>
        <v>0</v>
      </c>
      <c r="L5131" s="3">
        <f t="shared" si="640"/>
        <v>0</v>
      </c>
      <c r="M5131" s="3">
        <f t="shared" si="641"/>
        <v>0</v>
      </c>
      <c r="N5131" s="3">
        <f t="shared" si="642"/>
        <v>0</v>
      </c>
      <c r="O5131" s="3">
        <f t="shared" si="643"/>
        <v>0</v>
      </c>
      <c r="P5131" s="2">
        <f t="shared" si="644"/>
        <v>0</v>
      </c>
    </row>
    <row r="5132" spans="1:16">
      <c r="A5132" s="1">
        <v>5128</v>
      </c>
      <c r="G5132" s="3">
        <v>0</v>
      </c>
      <c r="H5132" s="2"/>
      <c r="I5132" s="3">
        <f t="shared" si="637"/>
        <v>0</v>
      </c>
      <c r="J5132" s="3">
        <f t="shared" si="638"/>
        <v>0</v>
      </c>
      <c r="K5132" s="3">
        <f t="shared" si="639"/>
        <v>0</v>
      </c>
      <c r="L5132" s="3">
        <f t="shared" si="640"/>
        <v>0</v>
      </c>
      <c r="M5132" s="3">
        <f t="shared" si="641"/>
        <v>0</v>
      </c>
      <c r="N5132" s="3">
        <f t="shared" si="642"/>
        <v>0</v>
      </c>
      <c r="O5132" s="3">
        <f t="shared" si="643"/>
        <v>0</v>
      </c>
      <c r="P5132" s="2">
        <f t="shared" si="644"/>
        <v>0</v>
      </c>
    </row>
    <row r="5133" spans="1:16">
      <c r="A5133" s="1">
        <v>5129</v>
      </c>
      <c r="G5133" s="3">
        <v>0</v>
      </c>
      <c r="H5133" s="2"/>
      <c r="I5133" s="3">
        <f t="shared" si="637"/>
        <v>0</v>
      </c>
      <c r="J5133" s="3">
        <f t="shared" si="638"/>
        <v>0</v>
      </c>
      <c r="K5133" s="3">
        <f t="shared" si="639"/>
        <v>0</v>
      </c>
      <c r="L5133" s="3">
        <f t="shared" si="640"/>
        <v>0</v>
      </c>
      <c r="M5133" s="3">
        <f t="shared" si="641"/>
        <v>0</v>
      </c>
      <c r="N5133" s="3">
        <f t="shared" si="642"/>
        <v>0</v>
      </c>
      <c r="O5133" s="3">
        <f t="shared" si="643"/>
        <v>0</v>
      </c>
      <c r="P5133" s="2">
        <f t="shared" si="644"/>
        <v>0</v>
      </c>
    </row>
    <row r="5134" spans="1:16">
      <c r="A5134" s="1">
        <v>5130</v>
      </c>
      <c r="G5134" s="3">
        <v>0</v>
      </c>
      <c r="H5134" s="2"/>
      <c r="I5134" s="3">
        <f t="shared" si="637"/>
        <v>0</v>
      </c>
      <c r="J5134" s="3">
        <f t="shared" si="638"/>
        <v>0</v>
      </c>
      <c r="K5134" s="3">
        <f t="shared" si="639"/>
        <v>0</v>
      </c>
      <c r="L5134" s="3">
        <f t="shared" si="640"/>
        <v>0</v>
      </c>
      <c r="M5134" s="3">
        <f t="shared" si="641"/>
        <v>0</v>
      </c>
      <c r="N5134" s="3">
        <f t="shared" si="642"/>
        <v>0</v>
      </c>
      <c r="O5134" s="3">
        <f t="shared" si="643"/>
        <v>0</v>
      </c>
      <c r="P5134" s="2">
        <f t="shared" si="644"/>
        <v>0</v>
      </c>
    </row>
    <row r="5135" spans="1:16">
      <c r="A5135" s="1">
        <v>5131</v>
      </c>
      <c r="G5135" s="3">
        <v>0</v>
      </c>
      <c r="H5135" s="2"/>
      <c r="I5135" s="3">
        <f t="shared" si="637"/>
        <v>0</v>
      </c>
      <c r="J5135" s="3">
        <f t="shared" si="638"/>
        <v>0</v>
      </c>
      <c r="K5135" s="3">
        <f t="shared" si="639"/>
        <v>0</v>
      </c>
      <c r="L5135" s="3">
        <f t="shared" si="640"/>
        <v>0</v>
      </c>
      <c r="M5135" s="3">
        <f t="shared" si="641"/>
        <v>0</v>
      </c>
      <c r="N5135" s="3">
        <f t="shared" si="642"/>
        <v>0</v>
      </c>
      <c r="O5135" s="3">
        <f t="shared" si="643"/>
        <v>0</v>
      </c>
      <c r="P5135" s="2">
        <f t="shared" si="644"/>
        <v>0</v>
      </c>
    </row>
    <row r="5136" spans="1:16">
      <c r="A5136" s="1">
        <v>5132</v>
      </c>
      <c r="G5136" s="3">
        <v>0</v>
      </c>
      <c r="H5136" s="2"/>
      <c r="I5136" s="3">
        <f t="shared" si="637"/>
        <v>0</v>
      </c>
      <c r="J5136" s="3">
        <f t="shared" si="638"/>
        <v>0</v>
      </c>
      <c r="K5136" s="3">
        <f t="shared" si="639"/>
        <v>0</v>
      </c>
      <c r="L5136" s="3">
        <f t="shared" si="640"/>
        <v>0</v>
      </c>
      <c r="M5136" s="3">
        <f t="shared" si="641"/>
        <v>0</v>
      </c>
      <c r="N5136" s="3">
        <f t="shared" si="642"/>
        <v>0</v>
      </c>
      <c r="O5136" s="3">
        <f t="shared" si="643"/>
        <v>0</v>
      </c>
      <c r="P5136" s="2">
        <f t="shared" si="644"/>
        <v>0</v>
      </c>
    </row>
    <row r="5137" spans="1:16">
      <c r="A5137" s="1">
        <v>5133</v>
      </c>
      <c r="G5137" s="3">
        <v>0</v>
      </c>
      <c r="H5137" s="2"/>
      <c r="I5137" s="3">
        <f t="shared" si="637"/>
        <v>0</v>
      </c>
      <c r="J5137" s="3">
        <f t="shared" si="638"/>
        <v>0</v>
      </c>
      <c r="K5137" s="3">
        <f t="shared" si="639"/>
        <v>0</v>
      </c>
      <c r="L5137" s="3">
        <f t="shared" si="640"/>
        <v>0</v>
      </c>
      <c r="M5137" s="3">
        <f t="shared" si="641"/>
        <v>0</v>
      </c>
      <c r="N5137" s="3">
        <f t="shared" si="642"/>
        <v>0</v>
      </c>
      <c r="O5137" s="3">
        <f t="shared" si="643"/>
        <v>0</v>
      </c>
      <c r="P5137" s="2">
        <f t="shared" si="644"/>
        <v>0</v>
      </c>
    </row>
    <row r="5138" spans="1:16">
      <c r="A5138" s="1">
        <v>5134</v>
      </c>
      <c r="G5138" s="3">
        <v>0</v>
      </c>
      <c r="H5138" s="2"/>
      <c r="I5138" s="3">
        <f t="shared" si="637"/>
        <v>0</v>
      </c>
      <c r="J5138" s="3">
        <f t="shared" si="638"/>
        <v>0</v>
      </c>
      <c r="K5138" s="3">
        <f t="shared" si="639"/>
        <v>0</v>
      </c>
      <c r="L5138" s="3">
        <f t="shared" si="640"/>
        <v>0</v>
      </c>
      <c r="M5138" s="3">
        <f t="shared" si="641"/>
        <v>0</v>
      </c>
      <c r="N5138" s="3">
        <f t="shared" si="642"/>
        <v>0</v>
      </c>
      <c r="O5138" s="3">
        <f t="shared" si="643"/>
        <v>0</v>
      </c>
      <c r="P5138" s="2">
        <f t="shared" si="644"/>
        <v>0</v>
      </c>
    </row>
    <row r="5139" spans="1:16">
      <c r="A5139" s="1">
        <v>5135</v>
      </c>
      <c r="G5139" s="3">
        <v>0</v>
      </c>
      <c r="H5139" s="2"/>
      <c r="I5139" s="3">
        <f t="shared" si="637"/>
        <v>0</v>
      </c>
      <c r="J5139" s="3">
        <f t="shared" si="638"/>
        <v>0</v>
      </c>
      <c r="K5139" s="3">
        <f t="shared" si="639"/>
        <v>0</v>
      </c>
      <c r="L5139" s="3">
        <f t="shared" si="640"/>
        <v>0</v>
      </c>
      <c r="M5139" s="3">
        <f t="shared" si="641"/>
        <v>0</v>
      </c>
      <c r="N5139" s="3">
        <f t="shared" si="642"/>
        <v>0</v>
      </c>
      <c r="O5139" s="3">
        <f t="shared" si="643"/>
        <v>0</v>
      </c>
      <c r="P5139" s="2">
        <f t="shared" si="644"/>
        <v>0</v>
      </c>
    </row>
    <row r="5140" spans="1:16">
      <c r="A5140" s="1">
        <v>5136</v>
      </c>
      <c r="G5140" s="3">
        <v>0</v>
      </c>
      <c r="H5140" s="2"/>
      <c r="I5140" s="3">
        <f t="shared" si="637"/>
        <v>0</v>
      </c>
      <c r="J5140" s="3">
        <f t="shared" si="638"/>
        <v>0</v>
      </c>
      <c r="K5140" s="3">
        <f t="shared" si="639"/>
        <v>0</v>
      </c>
      <c r="L5140" s="3">
        <f t="shared" si="640"/>
        <v>0</v>
      </c>
      <c r="M5140" s="3">
        <f t="shared" si="641"/>
        <v>0</v>
      </c>
      <c r="N5140" s="3">
        <f t="shared" si="642"/>
        <v>0</v>
      </c>
      <c r="O5140" s="3">
        <f t="shared" si="643"/>
        <v>0</v>
      </c>
      <c r="P5140" s="2">
        <f t="shared" si="644"/>
        <v>0</v>
      </c>
    </row>
    <row r="5141" spans="1:16">
      <c r="A5141" s="1">
        <v>5137</v>
      </c>
      <c r="G5141" s="3">
        <v>0</v>
      </c>
      <c r="H5141" s="2"/>
      <c r="I5141" s="3">
        <f t="shared" si="637"/>
        <v>0</v>
      </c>
      <c r="J5141" s="3">
        <f t="shared" si="638"/>
        <v>0</v>
      </c>
      <c r="K5141" s="3">
        <f t="shared" si="639"/>
        <v>0</v>
      </c>
      <c r="L5141" s="3">
        <f t="shared" si="640"/>
        <v>0</v>
      </c>
      <c r="M5141" s="3">
        <f t="shared" si="641"/>
        <v>0</v>
      </c>
      <c r="N5141" s="3">
        <f t="shared" si="642"/>
        <v>0</v>
      </c>
      <c r="O5141" s="3">
        <f t="shared" si="643"/>
        <v>0</v>
      </c>
      <c r="P5141" s="2">
        <f t="shared" si="644"/>
        <v>0</v>
      </c>
    </row>
    <row r="5142" spans="1:16">
      <c r="A5142" s="1">
        <v>5138</v>
      </c>
      <c r="G5142" s="3">
        <v>0</v>
      </c>
      <c r="H5142" s="2"/>
      <c r="I5142" s="3">
        <f t="shared" si="637"/>
        <v>0</v>
      </c>
      <c r="J5142" s="3">
        <f t="shared" si="638"/>
        <v>0</v>
      </c>
      <c r="K5142" s="3">
        <f t="shared" si="639"/>
        <v>0</v>
      </c>
      <c r="L5142" s="3">
        <f t="shared" si="640"/>
        <v>0</v>
      </c>
      <c r="M5142" s="3">
        <f t="shared" si="641"/>
        <v>0</v>
      </c>
      <c r="N5142" s="3">
        <f t="shared" si="642"/>
        <v>0</v>
      </c>
      <c r="O5142" s="3">
        <f t="shared" si="643"/>
        <v>0</v>
      </c>
      <c r="P5142" s="2">
        <f t="shared" si="644"/>
        <v>0</v>
      </c>
    </row>
    <row r="5143" spans="1:16">
      <c r="A5143" s="1">
        <v>5139</v>
      </c>
      <c r="G5143" s="3">
        <v>0</v>
      </c>
      <c r="H5143" s="2"/>
      <c r="I5143" s="3">
        <f t="shared" si="637"/>
        <v>0</v>
      </c>
      <c r="J5143" s="3">
        <f t="shared" si="638"/>
        <v>0</v>
      </c>
      <c r="K5143" s="3">
        <f t="shared" si="639"/>
        <v>0</v>
      </c>
      <c r="L5143" s="3">
        <f t="shared" si="640"/>
        <v>0</v>
      </c>
      <c r="M5143" s="3">
        <f t="shared" si="641"/>
        <v>0</v>
      </c>
      <c r="N5143" s="3">
        <f t="shared" si="642"/>
        <v>0</v>
      </c>
      <c r="O5143" s="3">
        <f t="shared" si="643"/>
        <v>0</v>
      </c>
      <c r="P5143" s="2">
        <f t="shared" si="644"/>
        <v>0</v>
      </c>
    </row>
    <row r="5144" spans="1:16">
      <c r="A5144" s="1">
        <v>5140</v>
      </c>
      <c r="G5144" s="3">
        <v>0</v>
      </c>
      <c r="H5144" s="2"/>
      <c r="I5144" s="3">
        <f t="shared" si="637"/>
        <v>0</v>
      </c>
      <c r="J5144" s="3">
        <f t="shared" si="638"/>
        <v>0</v>
      </c>
      <c r="K5144" s="3">
        <f t="shared" si="639"/>
        <v>0</v>
      </c>
      <c r="L5144" s="3">
        <f t="shared" si="640"/>
        <v>0</v>
      </c>
      <c r="M5144" s="3">
        <f t="shared" si="641"/>
        <v>0</v>
      </c>
      <c r="N5144" s="3">
        <f t="shared" si="642"/>
        <v>0</v>
      </c>
      <c r="O5144" s="3">
        <f t="shared" si="643"/>
        <v>0</v>
      </c>
      <c r="P5144" s="2">
        <f t="shared" si="644"/>
        <v>0</v>
      </c>
    </row>
    <row r="5145" spans="1:16">
      <c r="A5145" s="1">
        <v>5141</v>
      </c>
      <c r="G5145" s="3">
        <v>0</v>
      </c>
      <c r="H5145" s="2"/>
      <c r="I5145" s="3">
        <f t="shared" si="637"/>
        <v>0</v>
      </c>
      <c r="J5145" s="3">
        <f t="shared" si="638"/>
        <v>0</v>
      </c>
      <c r="K5145" s="3">
        <f t="shared" si="639"/>
        <v>0</v>
      </c>
      <c r="L5145" s="3">
        <f t="shared" si="640"/>
        <v>0</v>
      </c>
      <c r="M5145" s="3">
        <f t="shared" si="641"/>
        <v>0</v>
      </c>
      <c r="N5145" s="3">
        <f t="shared" si="642"/>
        <v>0</v>
      </c>
      <c r="O5145" s="3">
        <f t="shared" si="643"/>
        <v>0</v>
      </c>
      <c r="P5145" s="2">
        <f t="shared" si="644"/>
        <v>0</v>
      </c>
    </row>
    <row r="5146" spans="1:16">
      <c r="A5146" s="1">
        <v>5142</v>
      </c>
      <c r="G5146" s="3">
        <v>0</v>
      </c>
      <c r="H5146" s="2"/>
      <c r="I5146" s="3">
        <f t="shared" si="637"/>
        <v>0</v>
      </c>
      <c r="J5146" s="3">
        <f t="shared" si="638"/>
        <v>0</v>
      </c>
      <c r="K5146" s="3">
        <f t="shared" si="639"/>
        <v>0</v>
      </c>
      <c r="L5146" s="3">
        <f t="shared" si="640"/>
        <v>0</v>
      </c>
      <c r="M5146" s="3">
        <f t="shared" si="641"/>
        <v>0</v>
      </c>
      <c r="N5146" s="3">
        <f t="shared" si="642"/>
        <v>0</v>
      </c>
      <c r="O5146" s="3">
        <f t="shared" si="643"/>
        <v>0</v>
      </c>
      <c r="P5146" s="2">
        <f t="shared" si="644"/>
        <v>0</v>
      </c>
    </row>
    <row r="5147" spans="1:16">
      <c r="A5147" s="1">
        <v>5143</v>
      </c>
      <c r="G5147" s="3">
        <v>0</v>
      </c>
      <c r="H5147" s="2"/>
      <c r="I5147" s="3">
        <f t="shared" si="637"/>
        <v>0</v>
      </c>
      <c r="J5147" s="3">
        <f t="shared" si="638"/>
        <v>0</v>
      </c>
      <c r="K5147" s="3">
        <f t="shared" si="639"/>
        <v>0</v>
      </c>
      <c r="L5147" s="3">
        <f t="shared" si="640"/>
        <v>0</v>
      </c>
      <c r="M5147" s="3">
        <f t="shared" si="641"/>
        <v>0</v>
      </c>
      <c r="N5147" s="3">
        <f t="shared" si="642"/>
        <v>0</v>
      </c>
      <c r="O5147" s="3">
        <f t="shared" si="643"/>
        <v>0</v>
      </c>
      <c r="P5147" s="2">
        <f t="shared" si="644"/>
        <v>0</v>
      </c>
    </row>
    <row r="5148" spans="1:16">
      <c r="A5148" s="1">
        <v>5144</v>
      </c>
      <c r="G5148" s="3">
        <v>0</v>
      </c>
      <c r="H5148" s="2"/>
      <c r="I5148" s="3">
        <f t="shared" si="637"/>
        <v>0</v>
      </c>
      <c r="J5148" s="3">
        <f t="shared" si="638"/>
        <v>0</v>
      </c>
      <c r="K5148" s="3">
        <f t="shared" si="639"/>
        <v>0</v>
      </c>
      <c r="L5148" s="3">
        <f t="shared" si="640"/>
        <v>0</v>
      </c>
      <c r="M5148" s="3">
        <f t="shared" si="641"/>
        <v>0</v>
      </c>
      <c r="N5148" s="3">
        <f t="shared" si="642"/>
        <v>0</v>
      </c>
      <c r="O5148" s="3">
        <f t="shared" si="643"/>
        <v>0</v>
      </c>
      <c r="P5148" s="2">
        <f t="shared" si="644"/>
        <v>0</v>
      </c>
    </row>
    <row r="5149" spans="1:16">
      <c r="A5149" s="1">
        <v>5145</v>
      </c>
      <c r="G5149" s="3">
        <v>0</v>
      </c>
      <c r="H5149" s="2"/>
      <c r="I5149" s="3">
        <f t="shared" ref="I5149:I5212" si="645">$B$3*G5149</f>
        <v>0</v>
      </c>
      <c r="J5149" s="3">
        <f t="shared" ref="J5149:J5212" si="646">I5149-$C$3*L5149</f>
        <v>0</v>
      </c>
      <c r="K5149" s="3">
        <f t="shared" ref="K5149:K5212" si="647">J5149-$D$3*M5149</f>
        <v>0</v>
      </c>
      <c r="L5149" s="3">
        <f t="shared" ref="L5149:L5212" si="648">K5148</f>
        <v>0</v>
      </c>
      <c r="M5149" s="3">
        <f t="shared" ref="M5149:M5212" si="649">L5148</f>
        <v>0</v>
      </c>
      <c r="N5149" s="3">
        <f t="shared" ref="N5149:N5212" si="650">K5149+$E$3*L5149</f>
        <v>0</v>
      </c>
      <c r="O5149" s="3">
        <f t="shared" ref="O5149:O5212" si="651">N5149+$F$3*M5149</f>
        <v>0</v>
      </c>
      <c r="P5149" s="2">
        <f t="shared" si="644"/>
        <v>0</v>
      </c>
    </row>
    <row r="5150" spans="1:16">
      <c r="A5150" s="1">
        <v>5146</v>
      </c>
      <c r="G5150" s="3">
        <v>0</v>
      </c>
      <c r="H5150" s="2"/>
      <c r="I5150" s="3">
        <f t="shared" si="645"/>
        <v>0</v>
      </c>
      <c r="J5150" s="3">
        <f t="shared" si="646"/>
        <v>0</v>
      </c>
      <c r="K5150" s="3">
        <f t="shared" si="647"/>
        <v>0</v>
      </c>
      <c r="L5150" s="3">
        <f t="shared" si="648"/>
        <v>0</v>
      </c>
      <c r="M5150" s="3">
        <f t="shared" si="649"/>
        <v>0</v>
      </c>
      <c r="N5150" s="3">
        <f t="shared" si="650"/>
        <v>0</v>
      </c>
      <c r="O5150" s="3">
        <f t="shared" si="651"/>
        <v>0</v>
      </c>
      <c r="P5150" s="2">
        <f t="shared" si="644"/>
        <v>0</v>
      </c>
    </row>
    <row r="5151" spans="1:16">
      <c r="A5151" s="1">
        <v>5147</v>
      </c>
      <c r="G5151" s="3">
        <v>0</v>
      </c>
      <c r="H5151" s="2"/>
      <c r="I5151" s="3">
        <f t="shared" si="645"/>
        <v>0</v>
      </c>
      <c r="J5151" s="3">
        <f t="shared" si="646"/>
        <v>0</v>
      </c>
      <c r="K5151" s="3">
        <f t="shared" si="647"/>
        <v>0</v>
      </c>
      <c r="L5151" s="3">
        <f t="shared" si="648"/>
        <v>0</v>
      </c>
      <c r="M5151" s="3">
        <f t="shared" si="649"/>
        <v>0</v>
      </c>
      <c r="N5151" s="3">
        <f t="shared" si="650"/>
        <v>0</v>
      </c>
      <c r="O5151" s="3">
        <f t="shared" si="651"/>
        <v>0</v>
      </c>
      <c r="P5151" s="2">
        <f t="shared" si="644"/>
        <v>0</v>
      </c>
    </row>
    <row r="5152" spans="1:16">
      <c r="A5152" s="1">
        <v>5148</v>
      </c>
      <c r="G5152" s="3">
        <v>0</v>
      </c>
      <c r="H5152" s="2"/>
      <c r="I5152" s="3">
        <f t="shared" si="645"/>
        <v>0</v>
      </c>
      <c r="J5152" s="3">
        <f t="shared" si="646"/>
        <v>0</v>
      </c>
      <c r="K5152" s="3">
        <f t="shared" si="647"/>
        <v>0</v>
      </c>
      <c r="L5152" s="3">
        <f t="shared" si="648"/>
        <v>0</v>
      </c>
      <c r="M5152" s="3">
        <f t="shared" si="649"/>
        <v>0</v>
      </c>
      <c r="N5152" s="3">
        <f t="shared" si="650"/>
        <v>0</v>
      </c>
      <c r="O5152" s="3">
        <f t="shared" si="651"/>
        <v>0</v>
      </c>
      <c r="P5152" s="2">
        <f t="shared" si="644"/>
        <v>0</v>
      </c>
    </row>
    <row r="5153" spans="1:16">
      <c r="A5153" s="1">
        <v>5149</v>
      </c>
      <c r="G5153" s="3">
        <v>0</v>
      </c>
      <c r="H5153" s="2"/>
      <c r="I5153" s="3">
        <f t="shared" si="645"/>
        <v>0</v>
      </c>
      <c r="J5153" s="3">
        <f t="shared" si="646"/>
        <v>0</v>
      </c>
      <c r="K5153" s="3">
        <f t="shared" si="647"/>
        <v>0</v>
      </c>
      <c r="L5153" s="3">
        <f t="shared" si="648"/>
        <v>0</v>
      </c>
      <c r="M5153" s="3">
        <f t="shared" si="649"/>
        <v>0</v>
      </c>
      <c r="N5153" s="3">
        <f t="shared" si="650"/>
        <v>0</v>
      </c>
      <c r="O5153" s="3">
        <f t="shared" si="651"/>
        <v>0</v>
      </c>
      <c r="P5153" s="2">
        <f t="shared" si="644"/>
        <v>0</v>
      </c>
    </row>
    <row r="5154" spans="1:16">
      <c r="A5154" s="1">
        <v>5150</v>
      </c>
      <c r="G5154" s="3">
        <v>0</v>
      </c>
      <c r="H5154" s="2"/>
      <c r="I5154" s="3">
        <f t="shared" si="645"/>
        <v>0</v>
      </c>
      <c r="J5154" s="3">
        <f t="shared" si="646"/>
        <v>0</v>
      </c>
      <c r="K5154" s="3">
        <f t="shared" si="647"/>
        <v>0</v>
      </c>
      <c r="L5154" s="3">
        <f t="shared" si="648"/>
        <v>0</v>
      </c>
      <c r="M5154" s="3">
        <f t="shared" si="649"/>
        <v>0</v>
      </c>
      <c r="N5154" s="3">
        <f t="shared" si="650"/>
        <v>0</v>
      </c>
      <c r="O5154" s="3">
        <f t="shared" si="651"/>
        <v>0</v>
      </c>
      <c r="P5154" s="2">
        <f t="shared" si="644"/>
        <v>0</v>
      </c>
    </row>
    <row r="5155" spans="1:16">
      <c r="A5155" s="1">
        <v>5151</v>
      </c>
      <c r="G5155" s="3">
        <v>0</v>
      </c>
      <c r="H5155" s="2"/>
      <c r="I5155" s="3">
        <f t="shared" si="645"/>
        <v>0</v>
      </c>
      <c r="J5155" s="3">
        <f t="shared" si="646"/>
        <v>0</v>
      </c>
      <c r="K5155" s="3">
        <f t="shared" si="647"/>
        <v>0</v>
      </c>
      <c r="L5155" s="3">
        <f t="shared" si="648"/>
        <v>0</v>
      </c>
      <c r="M5155" s="3">
        <f t="shared" si="649"/>
        <v>0</v>
      </c>
      <c r="N5155" s="3">
        <f t="shared" si="650"/>
        <v>0</v>
      </c>
      <c r="O5155" s="3">
        <f t="shared" si="651"/>
        <v>0</v>
      </c>
      <c r="P5155" s="2">
        <f t="shared" si="644"/>
        <v>0</v>
      </c>
    </row>
    <row r="5156" spans="1:16">
      <c r="A5156" s="1">
        <v>5152</v>
      </c>
      <c r="G5156" s="3">
        <v>0</v>
      </c>
      <c r="H5156" s="2"/>
      <c r="I5156" s="3">
        <f t="shared" si="645"/>
        <v>0</v>
      </c>
      <c r="J5156" s="3">
        <f t="shared" si="646"/>
        <v>0</v>
      </c>
      <c r="K5156" s="3">
        <f t="shared" si="647"/>
        <v>0</v>
      </c>
      <c r="L5156" s="3">
        <f t="shared" si="648"/>
        <v>0</v>
      </c>
      <c r="M5156" s="3">
        <f t="shared" si="649"/>
        <v>0</v>
      </c>
      <c r="N5156" s="3">
        <f t="shared" si="650"/>
        <v>0</v>
      </c>
      <c r="O5156" s="3">
        <f t="shared" si="651"/>
        <v>0</v>
      </c>
      <c r="P5156" s="2">
        <f t="shared" si="644"/>
        <v>0</v>
      </c>
    </row>
    <row r="5157" spans="1:16">
      <c r="A5157" s="1">
        <v>5153</v>
      </c>
      <c r="G5157" s="3">
        <v>0</v>
      </c>
      <c r="H5157" s="2"/>
      <c r="I5157" s="3">
        <f t="shared" si="645"/>
        <v>0</v>
      </c>
      <c r="J5157" s="3">
        <f t="shared" si="646"/>
        <v>0</v>
      </c>
      <c r="K5157" s="3">
        <f t="shared" si="647"/>
        <v>0</v>
      </c>
      <c r="L5157" s="3">
        <f t="shared" si="648"/>
        <v>0</v>
      </c>
      <c r="M5157" s="3">
        <f t="shared" si="649"/>
        <v>0</v>
      </c>
      <c r="N5157" s="3">
        <f t="shared" si="650"/>
        <v>0</v>
      </c>
      <c r="O5157" s="3">
        <f t="shared" si="651"/>
        <v>0</v>
      </c>
      <c r="P5157" s="2">
        <f t="shared" si="644"/>
        <v>0</v>
      </c>
    </row>
    <row r="5158" spans="1:16">
      <c r="A5158" s="1">
        <v>5154</v>
      </c>
      <c r="G5158" s="3">
        <v>0</v>
      </c>
      <c r="H5158" s="2"/>
      <c r="I5158" s="3">
        <f t="shared" si="645"/>
        <v>0</v>
      </c>
      <c r="J5158" s="3">
        <f t="shared" si="646"/>
        <v>0</v>
      </c>
      <c r="K5158" s="3">
        <f t="shared" si="647"/>
        <v>0</v>
      </c>
      <c r="L5158" s="3">
        <f t="shared" si="648"/>
        <v>0</v>
      </c>
      <c r="M5158" s="3">
        <f t="shared" si="649"/>
        <v>0</v>
      </c>
      <c r="N5158" s="3">
        <f t="shared" si="650"/>
        <v>0</v>
      </c>
      <c r="O5158" s="3">
        <f t="shared" si="651"/>
        <v>0</v>
      </c>
      <c r="P5158" s="2">
        <f t="shared" si="644"/>
        <v>0</v>
      </c>
    </row>
    <row r="5159" spans="1:16">
      <c r="A5159" s="1">
        <v>5155</v>
      </c>
      <c r="G5159" s="3">
        <v>0</v>
      </c>
      <c r="H5159" s="2"/>
      <c r="I5159" s="3">
        <f t="shared" si="645"/>
        <v>0</v>
      </c>
      <c r="J5159" s="3">
        <f t="shared" si="646"/>
        <v>0</v>
      </c>
      <c r="K5159" s="3">
        <f t="shared" si="647"/>
        <v>0</v>
      </c>
      <c r="L5159" s="3">
        <f t="shared" si="648"/>
        <v>0</v>
      </c>
      <c r="M5159" s="3">
        <f t="shared" si="649"/>
        <v>0</v>
      </c>
      <c r="N5159" s="3">
        <f t="shared" si="650"/>
        <v>0</v>
      </c>
      <c r="O5159" s="3">
        <f t="shared" si="651"/>
        <v>0</v>
      </c>
      <c r="P5159" s="2">
        <f t="shared" si="644"/>
        <v>0</v>
      </c>
    </row>
    <row r="5160" spans="1:16">
      <c r="A5160" s="1">
        <v>5156</v>
      </c>
      <c r="G5160" s="3">
        <v>0</v>
      </c>
      <c r="H5160" s="2"/>
      <c r="I5160" s="3">
        <f t="shared" si="645"/>
        <v>0</v>
      </c>
      <c r="J5160" s="3">
        <f t="shared" si="646"/>
        <v>0</v>
      </c>
      <c r="K5160" s="3">
        <f t="shared" si="647"/>
        <v>0</v>
      </c>
      <c r="L5160" s="3">
        <f t="shared" si="648"/>
        <v>0</v>
      </c>
      <c r="M5160" s="3">
        <f t="shared" si="649"/>
        <v>0</v>
      </c>
      <c r="N5160" s="3">
        <f t="shared" si="650"/>
        <v>0</v>
      </c>
      <c r="O5160" s="3">
        <f t="shared" si="651"/>
        <v>0</v>
      </c>
      <c r="P5160" s="2">
        <f t="shared" si="644"/>
        <v>0</v>
      </c>
    </row>
    <row r="5161" spans="1:16">
      <c r="A5161" s="1">
        <v>5157</v>
      </c>
      <c r="G5161" s="3">
        <v>0</v>
      </c>
      <c r="H5161" s="2"/>
      <c r="I5161" s="3">
        <f t="shared" si="645"/>
        <v>0</v>
      </c>
      <c r="J5161" s="3">
        <f t="shared" si="646"/>
        <v>0</v>
      </c>
      <c r="K5161" s="3">
        <f t="shared" si="647"/>
        <v>0</v>
      </c>
      <c r="L5161" s="3">
        <f t="shared" si="648"/>
        <v>0</v>
      </c>
      <c r="M5161" s="3">
        <f t="shared" si="649"/>
        <v>0</v>
      </c>
      <c r="N5161" s="3">
        <f t="shared" si="650"/>
        <v>0</v>
      </c>
      <c r="O5161" s="3">
        <f t="shared" si="651"/>
        <v>0</v>
      </c>
      <c r="P5161" s="2">
        <f t="shared" si="644"/>
        <v>0</v>
      </c>
    </row>
    <row r="5162" spans="1:16">
      <c r="A5162" s="1">
        <v>5158</v>
      </c>
      <c r="G5162" s="3">
        <v>0</v>
      </c>
      <c r="H5162" s="2"/>
      <c r="I5162" s="3">
        <f t="shared" si="645"/>
        <v>0</v>
      </c>
      <c r="J5162" s="3">
        <f t="shared" si="646"/>
        <v>0</v>
      </c>
      <c r="K5162" s="3">
        <f t="shared" si="647"/>
        <v>0</v>
      </c>
      <c r="L5162" s="3">
        <f t="shared" si="648"/>
        <v>0</v>
      </c>
      <c r="M5162" s="3">
        <f t="shared" si="649"/>
        <v>0</v>
      </c>
      <c r="N5162" s="3">
        <f t="shared" si="650"/>
        <v>0</v>
      </c>
      <c r="O5162" s="3">
        <f t="shared" si="651"/>
        <v>0</v>
      </c>
      <c r="P5162" s="2">
        <f t="shared" si="644"/>
        <v>0</v>
      </c>
    </row>
    <row r="5163" spans="1:16">
      <c r="A5163" s="1">
        <v>5159</v>
      </c>
      <c r="G5163" s="3">
        <v>0</v>
      </c>
      <c r="H5163" s="2"/>
      <c r="I5163" s="3">
        <f t="shared" si="645"/>
        <v>0</v>
      </c>
      <c r="J5163" s="3">
        <f t="shared" si="646"/>
        <v>0</v>
      </c>
      <c r="K5163" s="3">
        <f t="shared" si="647"/>
        <v>0</v>
      </c>
      <c r="L5163" s="3">
        <f t="shared" si="648"/>
        <v>0</v>
      </c>
      <c r="M5163" s="3">
        <f t="shared" si="649"/>
        <v>0</v>
      </c>
      <c r="N5163" s="3">
        <f t="shared" si="650"/>
        <v>0</v>
      </c>
      <c r="O5163" s="3">
        <f t="shared" si="651"/>
        <v>0</v>
      </c>
      <c r="P5163" s="2">
        <f t="shared" si="644"/>
        <v>0</v>
      </c>
    </row>
    <row r="5164" spans="1:16">
      <c r="A5164" s="1">
        <v>5160</v>
      </c>
      <c r="G5164" s="3">
        <v>0</v>
      </c>
      <c r="H5164" s="2"/>
      <c r="I5164" s="3">
        <f t="shared" si="645"/>
        <v>0</v>
      </c>
      <c r="J5164" s="3">
        <f t="shared" si="646"/>
        <v>0</v>
      </c>
      <c r="K5164" s="3">
        <f t="shared" si="647"/>
        <v>0</v>
      </c>
      <c r="L5164" s="3">
        <f t="shared" si="648"/>
        <v>0</v>
      </c>
      <c r="M5164" s="3">
        <f t="shared" si="649"/>
        <v>0</v>
      </c>
      <c r="N5164" s="3">
        <f t="shared" si="650"/>
        <v>0</v>
      </c>
      <c r="O5164" s="3">
        <f t="shared" si="651"/>
        <v>0</v>
      </c>
      <c r="P5164" s="2">
        <f t="shared" si="644"/>
        <v>0</v>
      </c>
    </row>
    <row r="5165" spans="1:16">
      <c r="A5165" s="1">
        <v>5161</v>
      </c>
      <c r="G5165" s="3">
        <v>0</v>
      </c>
      <c r="H5165" s="2"/>
      <c r="I5165" s="3">
        <f t="shared" si="645"/>
        <v>0</v>
      </c>
      <c r="J5165" s="3">
        <f t="shared" si="646"/>
        <v>0</v>
      </c>
      <c r="K5165" s="3">
        <f t="shared" si="647"/>
        <v>0</v>
      </c>
      <c r="L5165" s="3">
        <f t="shared" si="648"/>
        <v>0</v>
      </c>
      <c r="M5165" s="3">
        <f t="shared" si="649"/>
        <v>0</v>
      </c>
      <c r="N5165" s="3">
        <f t="shared" si="650"/>
        <v>0</v>
      </c>
      <c r="O5165" s="3">
        <f t="shared" si="651"/>
        <v>0</v>
      </c>
      <c r="P5165" s="2">
        <f t="shared" si="644"/>
        <v>0</v>
      </c>
    </row>
    <row r="5166" spans="1:16">
      <c r="A5166" s="1">
        <v>5162</v>
      </c>
      <c r="G5166" s="3">
        <v>0</v>
      </c>
      <c r="H5166" s="2"/>
      <c r="I5166" s="3">
        <f t="shared" si="645"/>
        <v>0</v>
      </c>
      <c r="J5166" s="3">
        <f t="shared" si="646"/>
        <v>0</v>
      </c>
      <c r="K5166" s="3">
        <f t="shared" si="647"/>
        <v>0</v>
      </c>
      <c r="L5166" s="3">
        <f t="shared" si="648"/>
        <v>0</v>
      </c>
      <c r="M5166" s="3">
        <f t="shared" si="649"/>
        <v>0</v>
      </c>
      <c r="N5166" s="3">
        <f t="shared" si="650"/>
        <v>0</v>
      </c>
      <c r="O5166" s="3">
        <f t="shared" si="651"/>
        <v>0</v>
      </c>
      <c r="P5166" s="2">
        <f t="shared" si="644"/>
        <v>0</v>
      </c>
    </row>
    <row r="5167" spans="1:16">
      <c r="A5167" s="1">
        <v>5163</v>
      </c>
      <c r="G5167" s="3">
        <v>0</v>
      </c>
      <c r="H5167" s="2"/>
      <c r="I5167" s="3">
        <f t="shared" si="645"/>
        <v>0</v>
      </c>
      <c r="J5167" s="3">
        <f t="shared" si="646"/>
        <v>0</v>
      </c>
      <c r="K5167" s="3">
        <f t="shared" si="647"/>
        <v>0</v>
      </c>
      <c r="L5167" s="3">
        <f t="shared" si="648"/>
        <v>0</v>
      </c>
      <c r="M5167" s="3">
        <f t="shared" si="649"/>
        <v>0</v>
      </c>
      <c r="N5167" s="3">
        <f t="shared" si="650"/>
        <v>0</v>
      </c>
      <c r="O5167" s="3">
        <f t="shared" si="651"/>
        <v>0</v>
      </c>
      <c r="P5167" s="2">
        <f t="shared" si="644"/>
        <v>0</v>
      </c>
    </row>
    <row r="5168" spans="1:16">
      <c r="A5168" s="1">
        <v>5164</v>
      </c>
      <c r="G5168" s="3">
        <v>0</v>
      </c>
      <c r="H5168" s="2"/>
      <c r="I5168" s="3">
        <f t="shared" si="645"/>
        <v>0</v>
      </c>
      <c r="J5168" s="3">
        <f t="shared" si="646"/>
        <v>0</v>
      </c>
      <c r="K5168" s="3">
        <f t="shared" si="647"/>
        <v>0</v>
      </c>
      <c r="L5168" s="3">
        <f t="shared" si="648"/>
        <v>0</v>
      </c>
      <c r="M5168" s="3">
        <f t="shared" si="649"/>
        <v>0</v>
      </c>
      <c r="N5168" s="3">
        <f t="shared" si="650"/>
        <v>0</v>
      </c>
      <c r="O5168" s="3">
        <f t="shared" si="651"/>
        <v>0</v>
      </c>
      <c r="P5168" s="2">
        <f t="shared" si="644"/>
        <v>0</v>
      </c>
    </row>
    <row r="5169" spans="1:16">
      <c r="A5169" s="1">
        <v>5165</v>
      </c>
      <c r="G5169" s="3">
        <v>0</v>
      </c>
      <c r="H5169" s="2"/>
      <c r="I5169" s="3">
        <f t="shared" si="645"/>
        <v>0</v>
      </c>
      <c r="J5169" s="3">
        <f t="shared" si="646"/>
        <v>0</v>
      </c>
      <c r="K5169" s="3">
        <f t="shared" si="647"/>
        <v>0</v>
      </c>
      <c r="L5169" s="3">
        <f t="shared" si="648"/>
        <v>0</v>
      </c>
      <c r="M5169" s="3">
        <f t="shared" si="649"/>
        <v>0</v>
      </c>
      <c r="N5169" s="3">
        <f t="shared" si="650"/>
        <v>0</v>
      </c>
      <c r="O5169" s="3">
        <f t="shared" si="651"/>
        <v>0</v>
      </c>
      <c r="P5169" s="2">
        <f t="shared" si="644"/>
        <v>0</v>
      </c>
    </row>
    <row r="5170" spans="1:16">
      <c r="A5170" s="1">
        <v>5166</v>
      </c>
      <c r="G5170" s="3">
        <v>0</v>
      </c>
      <c r="H5170" s="2"/>
      <c r="I5170" s="3">
        <f t="shared" si="645"/>
        <v>0</v>
      </c>
      <c r="J5170" s="3">
        <f t="shared" si="646"/>
        <v>0</v>
      </c>
      <c r="K5170" s="3">
        <f t="shared" si="647"/>
        <v>0</v>
      </c>
      <c r="L5170" s="3">
        <f t="shared" si="648"/>
        <v>0</v>
      </c>
      <c r="M5170" s="3">
        <f t="shared" si="649"/>
        <v>0</v>
      </c>
      <c r="N5170" s="3">
        <f t="shared" si="650"/>
        <v>0</v>
      </c>
      <c r="O5170" s="3">
        <f t="shared" si="651"/>
        <v>0</v>
      </c>
      <c r="P5170" s="2">
        <f t="shared" si="644"/>
        <v>0</v>
      </c>
    </row>
    <row r="5171" spans="1:16">
      <c r="A5171" s="1">
        <v>5167</v>
      </c>
      <c r="G5171" s="3">
        <v>0</v>
      </c>
      <c r="H5171" s="2"/>
      <c r="I5171" s="3">
        <f t="shared" si="645"/>
        <v>0</v>
      </c>
      <c r="J5171" s="3">
        <f t="shared" si="646"/>
        <v>0</v>
      </c>
      <c r="K5171" s="3">
        <f t="shared" si="647"/>
        <v>0</v>
      </c>
      <c r="L5171" s="3">
        <f t="shared" si="648"/>
        <v>0</v>
      </c>
      <c r="M5171" s="3">
        <f t="shared" si="649"/>
        <v>0</v>
      </c>
      <c r="N5171" s="3">
        <f t="shared" si="650"/>
        <v>0</v>
      </c>
      <c r="O5171" s="3">
        <f t="shared" si="651"/>
        <v>0</v>
      </c>
      <c r="P5171" s="2">
        <f t="shared" si="644"/>
        <v>0</v>
      </c>
    </row>
    <row r="5172" spans="1:16">
      <c r="A5172" s="1">
        <v>5168</v>
      </c>
      <c r="G5172" s="3">
        <v>0</v>
      </c>
      <c r="H5172" s="2"/>
      <c r="I5172" s="3">
        <f t="shared" si="645"/>
        <v>0</v>
      </c>
      <c r="J5172" s="3">
        <f t="shared" si="646"/>
        <v>0</v>
      </c>
      <c r="K5172" s="3">
        <f t="shared" si="647"/>
        <v>0</v>
      </c>
      <c r="L5172" s="3">
        <f t="shared" si="648"/>
        <v>0</v>
      </c>
      <c r="M5172" s="3">
        <f t="shared" si="649"/>
        <v>0</v>
      </c>
      <c r="N5172" s="3">
        <f t="shared" si="650"/>
        <v>0</v>
      </c>
      <c r="O5172" s="3">
        <f t="shared" si="651"/>
        <v>0</v>
      </c>
      <c r="P5172" s="2">
        <f t="shared" si="644"/>
        <v>0</v>
      </c>
    </row>
    <row r="5173" spans="1:16">
      <c r="A5173" s="1">
        <v>5169</v>
      </c>
      <c r="G5173" s="3">
        <v>0</v>
      </c>
      <c r="H5173" s="2"/>
      <c r="I5173" s="3">
        <f t="shared" si="645"/>
        <v>0</v>
      </c>
      <c r="J5173" s="3">
        <f t="shared" si="646"/>
        <v>0</v>
      </c>
      <c r="K5173" s="3">
        <f t="shared" si="647"/>
        <v>0</v>
      </c>
      <c r="L5173" s="3">
        <f t="shared" si="648"/>
        <v>0</v>
      </c>
      <c r="M5173" s="3">
        <f t="shared" si="649"/>
        <v>0</v>
      </c>
      <c r="N5173" s="3">
        <f t="shared" si="650"/>
        <v>0</v>
      </c>
      <c r="O5173" s="3">
        <f t="shared" si="651"/>
        <v>0</v>
      </c>
      <c r="P5173" s="2">
        <f t="shared" si="644"/>
        <v>0</v>
      </c>
    </row>
    <row r="5174" spans="1:16">
      <c r="A5174" s="1">
        <v>5170</v>
      </c>
      <c r="G5174" s="3">
        <v>0</v>
      </c>
      <c r="H5174" s="2"/>
      <c r="I5174" s="3">
        <f t="shared" si="645"/>
        <v>0</v>
      </c>
      <c r="J5174" s="3">
        <f t="shared" si="646"/>
        <v>0</v>
      </c>
      <c r="K5174" s="3">
        <f t="shared" si="647"/>
        <v>0</v>
      </c>
      <c r="L5174" s="3">
        <f t="shared" si="648"/>
        <v>0</v>
      </c>
      <c r="M5174" s="3">
        <f t="shared" si="649"/>
        <v>0</v>
      </c>
      <c r="N5174" s="3">
        <f t="shared" si="650"/>
        <v>0</v>
      </c>
      <c r="O5174" s="3">
        <f t="shared" si="651"/>
        <v>0</v>
      </c>
      <c r="P5174" s="2">
        <f t="shared" si="644"/>
        <v>0</v>
      </c>
    </row>
    <row r="5175" spans="1:16">
      <c r="A5175" s="1">
        <v>5171</v>
      </c>
      <c r="G5175" s="3">
        <v>0</v>
      </c>
      <c r="H5175" s="2"/>
      <c r="I5175" s="3">
        <f t="shared" si="645"/>
        <v>0</v>
      </c>
      <c r="J5175" s="3">
        <f t="shared" si="646"/>
        <v>0</v>
      </c>
      <c r="K5175" s="3">
        <f t="shared" si="647"/>
        <v>0</v>
      </c>
      <c r="L5175" s="3">
        <f t="shared" si="648"/>
        <v>0</v>
      </c>
      <c r="M5175" s="3">
        <f t="shared" si="649"/>
        <v>0</v>
      </c>
      <c r="N5175" s="3">
        <f t="shared" si="650"/>
        <v>0</v>
      </c>
      <c r="O5175" s="3">
        <f t="shared" si="651"/>
        <v>0</v>
      </c>
      <c r="P5175" s="2">
        <f t="shared" si="644"/>
        <v>0</v>
      </c>
    </row>
    <row r="5176" spans="1:16">
      <c r="A5176" s="1">
        <v>5172</v>
      </c>
      <c r="G5176" s="3">
        <v>0</v>
      </c>
      <c r="H5176" s="2"/>
      <c r="I5176" s="3">
        <f t="shared" si="645"/>
        <v>0</v>
      </c>
      <c r="J5176" s="3">
        <f t="shared" si="646"/>
        <v>0</v>
      </c>
      <c r="K5176" s="3">
        <f t="shared" si="647"/>
        <v>0</v>
      </c>
      <c r="L5176" s="3">
        <f t="shared" si="648"/>
        <v>0</v>
      </c>
      <c r="M5176" s="3">
        <f t="shared" si="649"/>
        <v>0</v>
      </c>
      <c r="N5176" s="3">
        <f t="shared" si="650"/>
        <v>0</v>
      </c>
      <c r="O5176" s="3">
        <f t="shared" si="651"/>
        <v>0</v>
      </c>
      <c r="P5176" s="2">
        <f t="shared" si="644"/>
        <v>0</v>
      </c>
    </row>
    <row r="5177" spans="1:16">
      <c r="A5177" s="1">
        <v>5173</v>
      </c>
      <c r="G5177" s="3">
        <v>0</v>
      </c>
      <c r="H5177" s="2"/>
      <c r="I5177" s="3">
        <f t="shared" si="645"/>
        <v>0</v>
      </c>
      <c r="J5177" s="3">
        <f t="shared" si="646"/>
        <v>0</v>
      </c>
      <c r="K5177" s="3">
        <f t="shared" si="647"/>
        <v>0</v>
      </c>
      <c r="L5177" s="3">
        <f t="shared" si="648"/>
        <v>0</v>
      </c>
      <c r="M5177" s="3">
        <f t="shared" si="649"/>
        <v>0</v>
      </c>
      <c r="N5177" s="3">
        <f t="shared" si="650"/>
        <v>0</v>
      </c>
      <c r="O5177" s="3">
        <f t="shared" si="651"/>
        <v>0</v>
      </c>
      <c r="P5177" s="2">
        <f t="shared" si="644"/>
        <v>0</v>
      </c>
    </row>
    <row r="5178" spans="1:16">
      <c r="A5178" s="1">
        <v>5174</v>
      </c>
      <c r="G5178" s="3">
        <v>0</v>
      </c>
      <c r="H5178" s="2"/>
      <c r="I5178" s="3">
        <f t="shared" si="645"/>
        <v>0</v>
      </c>
      <c r="J5178" s="3">
        <f t="shared" si="646"/>
        <v>0</v>
      </c>
      <c r="K5178" s="3">
        <f t="shared" si="647"/>
        <v>0</v>
      </c>
      <c r="L5178" s="3">
        <f t="shared" si="648"/>
        <v>0</v>
      </c>
      <c r="M5178" s="3">
        <f t="shared" si="649"/>
        <v>0</v>
      </c>
      <c r="N5178" s="3">
        <f t="shared" si="650"/>
        <v>0</v>
      </c>
      <c r="O5178" s="3">
        <f t="shared" si="651"/>
        <v>0</v>
      </c>
      <c r="P5178" s="2">
        <f t="shared" si="644"/>
        <v>0</v>
      </c>
    </row>
    <row r="5179" spans="1:16">
      <c r="A5179" s="1">
        <v>5175</v>
      </c>
      <c r="G5179" s="3">
        <v>0</v>
      </c>
      <c r="H5179" s="2"/>
      <c r="I5179" s="3">
        <f t="shared" si="645"/>
        <v>0</v>
      </c>
      <c r="J5179" s="3">
        <f t="shared" si="646"/>
        <v>0</v>
      </c>
      <c r="K5179" s="3">
        <f t="shared" si="647"/>
        <v>0</v>
      </c>
      <c r="L5179" s="3">
        <f t="shared" si="648"/>
        <v>0</v>
      </c>
      <c r="M5179" s="3">
        <f t="shared" si="649"/>
        <v>0</v>
      </c>
      <c r="N5179" s="3">
        <f t="shared" si="650"/>
        <v>0</v>
      </c>
      <c r="O5179" s="3">
        <f t="shared" si="651"/>
        <v>0</v>
      </c>
      <c r="P5179" s="2">
        <f t="shared" si="644"/>
        <v>0</v>
      </c>
    </row>
    <row r="5180" spans="1:16">
      <c r="A5180" s="1">
        <v>5176</v>
      </c>
      <c r="G5180" s="3">
        <v>0</v>
      </c>
      <c r="H5180" s="2"/>
      <c r="I5180" s="3">
        <f t="shared" si="645"/>
        <v>0</v>
      </c>
      <c r="J5180" s="3">
        <f t="shared" si="646"/>
        <v>0</v>
      </c>
      <c r="K5180" s="3">
        <f t="shared" si="647"/>
        <v>0</v>
      </c>
      <c r="L5180" s="3">
        <f t="shared" si="648"/>
        <v>0</v>
      </c>
      <c r="M5180" s="3">
        <f t="shared" si="649"/>
        <v>0</v>
      </c>
      <c r="N5180" s="3">
        <f t="shared" si="650"/>
        <v>0</v>
      </c>
      <c r="O5180" s="3">
        <f t="shared" si="651"/>
        <v>0</v>
      </c>
      <c r="P5180" s="2">
        <f t="shared" si="644"/>
        <v>0</v>
      </c>
    </row>
    <row r="5181" spans="1:16">
      <c r="A5181" s="1">
        <v>5177</v>
      </c>
      <c r="G5181" s="3">
        <v>0</v>
      </c>
      <c r="H5181" s="2"/>
      <c r="I5181" s="3">
        <f t="shared" si="645"/>
        <v>0</v>
      </c>
      <c r="J5181" s="3">
        <f t="shared" si="646"/>
        <v>0</v>
      </c>
      <c r="K5181" s="3">
        <f t="shared" si="647"/>
        <v>0</v>
      </c>
      <c r="L5181" s="3">
        <f t="shared" si="648"/>
        <v>0</v>
      </c>
      <c r="M5181" s="3">
        <f t="shared" si="649"/>
        <v>0</v>
      </c>
      <c r="N5181" s="3">
        <f t="shared" si="650"/>
        <v>0</v>
      </c>
      <c r="O5181" s="3">
        <f t="shared" si="651"/>
        <v>0</v>
      </c>
      <c r="P5181" s="2">
        <f t="shared" si="644"/>
        <v>0</v>
      </c>
    </row>
    <row r="5182" spans="1:16">
      <c r="A5182" s="1">
        <v>5178</v>
      </c>
      <c r="G5182" s="3">
        <v>0</v>
      </c>
      <c r="H5182" s="2"/>
      <c r="I5182" s="3">
        <f t="shared" si="645"/>
        <v>0</v>
      </c>
      <c r="J5182" s="3">
        <f t="shared" si="646"/>
        <v>0</v>
      </c>
      <c r="K5182" s="3">
        <f t="shared" si="647"/>
        <v>0</v>
      </c>
      <c r="L5182" s="3">
        <f t="shared" si="648"/>
        <v>0</v>
      </c>
      <c r="M5182" s="3">
        <f t="shared" si="649"/>
        <v>0</v>
      </c>
      <c r="N5182" s="3">
        <f t="shared" si="650"/>
        <v>0</v>
      </c>
      <c r="O5182" s="3">
        <f t="shared" si="651"/>
        <v>0</v>
      </c>
      <c r="P5182" s="2">
        <f t="shared" si="644"/>
        <v>0</v>
      </c>
    </row>
    <row r="5183" spans="1:16">
      <c r="A5183" s="1">
        <v>5179</v>
      </c>
      <c r="G5183" s="3">
        <v>0</v>
      </c>
      <c r="H5183" s="2"/>
      <c r="I5183" s="3">
        <f t="shared" si="645"/>
        <v>0</v>
      </c>
      <c r="J5183" s="3">
        <f t="shared" si="646"/>
        <v>0</v>
      </c>
      <c r="K5183" s="3">
        <f t="shared" si="647"/>
        <v>0</v>
      </c>
      <c r="L5183" s="3">
        <f t="shared" si="648"/>
        <v>0</v>
      </c>
      <c r="M5183" s="3">
        <f t="shared" si="649"/>
        <v>0</v>
      </c>
      <c r="N5183" s="3">
        <f t="shared" si="650"/>
        <v>0</v>
      </c>
      <c r="O5183" s="3">
        <f t="shared" si="651"/>
        <v>0</v>
      </c>
      <c r="P5183" s="2">
        <f t="shared" si="644"/>
        <v>0</v>
      </c>
    </row>
    <row r="5184" spans="1:16">
      <c r="A5184" s="1">
        <v>5180</v>
      </c>
      <c r="G5184" s="3">
        <v>0</v>
      </c>
      <c r="H5184" s="2"/>
      <c r="I5184" s="3">
        <f t="shared" si="645"/>
        <v>0</v>
      </c>
      <c r="J5184" s="3">
        <f t="shared" si="646"/>
        <v>0</v>
      </c>
      <c r="K5184" s="3">
        <f t="shared" si="647"/>
        <v>0</v>
      </c>
      <c r="L5184" s="3">
        <f t="shared" si="648"/>
        <v>0</v>
      </c>
      <c r="M5184" s="3">
        <f t="shared" si="649"/>
        <v>0</v>
      </c>
      <c r="N5184" s="3">
        <f t="shared" si="650"/>
        <v>0</v>
      </c>
      <c r="O5184" s="3">
        <f t="shared" si="651"/>
        <v>0</v>
      </c>
      <c r="P5184" s="2">
        <f t="shared" si="644"/>
        <v>0</v>
      </c>
    </row>
    <row r="5185" spans="1:16">
      <c r="A5185" s="1">
        <v>5181</v>
      </c>
      <c r="G5185" s="3">
        <v>0</v>
      </c>
      <c r="H5185" s="2"/>
      <c r="I5185" s="3">
        <f t="shared" si="645"/>
        <v>0</v>
      </c>
      <c r="J5185" s="3">
        <f t="shared" si="646"/>
        <v>0</v>
      </c>
      <c r="K5185" s="3">
        <f t="shared" si="647"/>
        <v>0</v>
      </c>
      <c r="L5185" s="3">
        <f t="shared" si="648"/>
        <v>0</v>
      </c>
      <c r="M5185" s="3">
        <f t="shared" si="649"/>
        <v>0</v>
      </c>
      <c r="N5185" s="3">
        <f t="shared" si="650"/>
        <v>0</v>
      </c>
      <c r="O5185" s="3">
        <f t="shared" si="651"/>
        <v>0</v>
      </c>
      <c r="P5185" s="2">
        <f t="shared" si="644"/>
        <v>0</v>
      </c>
    </row>
    <row r="5186" spans="1:16">
      <c r="A5186" s="1">
        <v>5182</v>
      </c>
      <c r="G5186" s="3">
        <v>0</v>
      </c>
      <c r="H5186" s="2"/>
      <c r="I5186" s="3">
        <f t="shared" si="645"/>
        <v>0</v>
      </c>
      <c r="J5186" s="3">
        <f t="shared" si="646"/>
        <v>0</v>
      </c>
      <c r="K5186" s="3">
        <f t="shared" si="647"/>
        <v>0</v>
      </c>
      <c r="L5186" s="3">
        <f t="shared" si="648"/>
        <v>0</v>
      </c>
      <c r="M5186" s="3">
        <f t="shared" si="649"/>
        <v>0</v>
      </c>
      <c r="N5186" s="3">
        <f t="shared" si="650"/>
        <v>0</v>
      </c>
      <c r="O5186" s="3">
        <f t="shared" si="651"/>
        <v>0</v>
      </c>
      <c r="P5186" s="2">
        <f t="shared" si="644"/>
        <v>0</v>
      </c>
    </row>
    <row r="5187" spans="1:16">
      <c r="A5187" s="1">
        <v>5183</v>
      </c>
      <c r="G5187" s="3">
        <v>0</v>
      </c>
      <c r="H5187" s="2"/>
      <c r="I5187" s="3">
        <f t="shared" si="645"/>
        <v>0</v>
      </c>
      <c r="J5187" s="3">
        <f t="shared" si="646"/>
        <v>0</v>
      </c>
      <c r="K5187" s="3">
        <f t="shared" si="647"/>
        <v>0</v>
      </c>
      <c r="L5187" s="3">
        <f t="shared" si="648"/>
        <v>0</v>
      </c>
      <c r="M5187" s="3">
        <f t="shared" si="649"/>
        <v>0</v>
      </c>
      <c r="N5187" s="3">
        <f t="shared" si="650"/>
        <v>0</v>
      </c>
      <c r="O5187" s="3">
        <f t="shared" si="651"/>
        <v>0</v>
      </c>
      <c r="P5187" s="2">
        <f t="shared" si="644"/>
        <v>0</v>
      </c>
    </row>
    <row r="5188" spans="1:16">
      <c r="A5188" s="1">
        <v>5184</v>
      </c>
      <c r="G5188" s="3">
        <v>0</v>
      </c>
      <c r="H5188" s="2"/>
      <c r="I5188" s="3">
        <f t="shared" si="645"/>
        <v>0</v>
      </c>
      <c r="J5188" s="3">
        <f t="shared" si="646"/>
        <v>0</v>
      </c>
      <c r="K5188" s="3">
        <f t="shared" si="647"/>
        <v>0</v>
      </c>
      <c r="L5188" s="3">
        <f t="shared" si="648"/>
        <v>0</v>
      </c>
      <c r="M5188" s="3">
        <f t="shared" si="649"/>
        <v>0</v>
      </c>
      <c r="N5188" s="3">
        <f t="shared" si="650"/>
        <v>0</v>
      </c>
      <c r="O5188" s="3">
        <f t="shared" si="651"/>
        <v>0</v>
      </c>
      <c r="P5188" s="2">
        <f t="shared" si="644"/>
        <v>0</v>
      </c>
    </row>
    <row r="5189" spans="1:16">
      <c r="A5189" s="1">
        <v>5185</v>
      </c>
      <c r="G5189" s="3">
        <v>0</v>
      </c>
      <c r="H5189" s="2"/>
      <c r="I5189" s="3">
        <f t="shared" si="645"/>
        <v>0</v>
      </c>
      <c r="J5189" s="3">
        <f t="shared" si="646"/>
        <v>0</v>
      </c>
      <c r="K5189" s="3">
        <f t="shared" si="647"/>
        <v>0</v>
      </c>
      <c r="L5189" s="3">
        <f t="shared" si="648"/>
        <v>0</v>
      </c>
      <c r="M5189" s="3">
        <f t="shared" si="649"/>
        <v>0</v>
      </c>
      <c r="N5189" s="3">
        <f t="shared" si="650"/>
        <v>0</v>
      </c>
      <c r="O5189" s="3">
        <f t="shared" si="651"/>
        <v>0</v>
      </c>
      <c r="P5189" s="2">
        <f t="shared" ref="P5189:P5252" si="652">O5189</f>
        <v>0</v>
      </c>
    </row>
    <row r="5190" spans="1:16">
      <c r="A5190" s="1">
        <v>5186</v>
      </c>
      <c r="G5190" s="3">
        <v>0</v>
      </c>
      <c r="H5190" s="2"/>
      <c r="I5190" s="3">
        <f t="shared" si="645"/>
        <v>0</v>
      </c>
      <c r="J5190" s="3">
        <f t="shared" si="646"/>
        <v>0</v>
      </c>
      <c r="K5190" s="3">
        <f t="shared" si="647"/>
        <v>0</v>
      </c>
      <c r="L5190" s="3">
        <f t="shared" si="648"/>
        <v>0</v>
      </c>
      <c r="M5190" s="3">
        <f t="shared" si="649"/>
        <v>0</v>
      </c>
      <c r="N5190" s="3">
        <f t="shared" si="650"/>
        <v>0</v>
      </c>
      <c r="O5190" s="3">
        <f t="shared" si="651"/>
        <v>0</v>
      </c>
      <c r="P5190" s="2">
        <f t="shared" si="652"/>
        <v>0</v>
      </c>
    </row>
    <row r="5191" spans="1:16">
      <c r="A5191" s="1">
        <v>5187</v>
      </c>
      <c r="G5191" s="3">
        <v>0</v>
      </c>
      <c r="H5191" s="2"/>
      <c r="I5191" s="3">
        <f t="shared" si="645"/>
        <v>0</v>
      </c>
      <c r="J5191" s="3">
        <f t="shared" si="646"/>
        <v>0</v>
      </c>
      <c r="K5191" s="3">
        <f t="shared" si="647"/>
        <v>0</v>
      </c>
      <c r="L5191" s="3">
        <f t="shared" si="648"/>
        <v>0</v>
      </c>
      <c r="M5191" s="3">
        <f t="shared" si="649"/>
        <v>0</v>
      </c>
      <c r="N5191" s="3">
        <f t="shared" si="650"/>
        <v>0</v>
      </c>
      <c r="O5191" s="3">
        <f t="shared" si="651"/>
        <v>0</v>
      </c>
      <c r="P5191" s="2">
        <f t="shared" si="652"/>
        <v>0</v>
      </c>
    </row>
    <row r="5192" spans="1:16">
      <c r="A5192" s="1">
        <v>5188</v>
      </c>
      <c r="G5192" s="3">
        <v>0</v>
      </c>
      <c r="H5192" s="2"/>
      <c r="I5192" s="3">
        <f t="shared" si="645"/>
        <v>0</v>
      </c>
      <c r="J5192" s="3">
        <f t="shared" si="646"/>
        <v>0</v>
      </c>
      <c r="K5192" s="3">
        <f t="shared" si="647"/>
        <v>0</v>
      </c>
      <c r="L5192" s="3">
        <f t="shared" si="648"/>
        <v>0</v>
      </c>
      <c r="M5192" s="3">
        <f t="shared" si="649"/>
        <v>0</v>
      </c>
      <c r="N5192" s="3">
        <f t="shared" si="650"/>
        <v>0</v>
      </c>
      <c r="O5192" s="3">
        <f t="shared" si="651"/>
        <v>0</v>
      </c>
      <c r="P5192" s="2">
        <f t="shared" si="652"/>
        <v>0</v>
      </c>
    </row>
    <row r="5193" spans="1:16">
      <c r="A5193" s="1">
        <v>5189</v>
      </c>
      <c r="G5193" s="3">
        <v>0</v>
      </c>
      <c r="H5193" s="2"/>
      <c r="I5193" s="3">
        <f t="shared" si="645"/>
        <v>0</v>
      </c>
      <c r="J5193" s="3">
        <f t="shared" si="646"/>
        <v>0</v>
      </c>
      <c r="K5193" s="3">
        <f t="shared" si="647"/>
        <v>0</v>
      </c>
      <c r="L5193" s="3">
        <f t="shared" si="648"/>
        <v>0</v>
      </c>
      <c r="M5193" s="3">
        <f t="shared" si="649"/>
        <v>0</v>
      </c>
      <c r="N5193" s="3">
        <f t="shared" si="650"/>
        <v>0</v>
      </c>
      <c r="O5193" s="3">
        <f t="shared" si="651"/>
        <v>0</v>
      </c>
      <c r="P5193" s="2">
        <f t="shared" si="652"/>
        <v>0</v>
      </c>
    </row>
    <row r="5194" spans="1:16">
      <c r="A5194" s="1">
        <v>5190</v>
      </c>
      <c r="G5194" s="3">
        <v>0</v>
      </c>
      <c r="H5194" s="2"/>
      <c r="I5194" s="3">
        <f t="shared" si="645"/>
        <v>0</v>
      </c>
      <c r="J5194" s="3">
        <f t="shared" si="646"/>
        <v>0</v>
      </c>
      <c r="K5194" s="3">
        <f t="shared" si="647"/>
        <v>0</v>
      </c>
      <c r="L5194" s="3">
        <f t="shared" si="648"/>
        <v>0</v>
      </c>
      <c r="M5194" s="3">
        <f t="shared" si="649"/>
        <v>0</v>
      </c>
      <c r="N5194" s="3">
        <f t="shared" si="650"/>
        <v>0</v>
      </c>
      <c r="O5194" s="3">
        <f t="shared" si="651"/>
        <v>0</v>
      </c>
      <c r="P5194" s="2">
        <f t="shared" si="652"/>
        <v>0</v>
      </c>
    </row>
    <row r="5195" spans="1:16">
      <c r="A5195" s="1">
        <v>5191</v>
      </c>
      <c r="G5195" s="3">
        <v>0</v>
      </c>
      <c r="H5195" s="2"/>
      <c r="I5195" s="3">
        <f t="shared" si="645"/>
        <v>0</v>
      </c>
      <c r="J5195" s="3">
        <f t="shared" si="646"/>
        <v>0</v>
      </c>
      <c r="K5195" s="3">
        <f t="shared" si="647"/>
        <v>0</v>
      </c>
      <c r="L5195" s="3">
        <f t="shared" si="648"/>
        <v>0</v>
      </c>
      <c r="M5195" s="3">
        <f t="shared" si="649"/>
        <v>0</v>
      </c>
      <c r="N5195" s="3">
        <f t="shared" si="650"/>
        <v>0</v>
      </c>
      <c r="O5195" s="3">
        <f t="shared" si="651"/>
        <v>0</v>
      </c>
      <c r="P5195" s="2">
        <f t="shared" si="652"/>
        <v>0</v>
      </c>
    </row>
    <row r="5196" spans="1:16">
      <c r="A5196" s="1">
        <v>5192</v>
      </c>
      <c r="G5196" s="3">
        <v>0</v>
      </c>
      <c r="H5196" s="2"/>
      <c r="I5196" s="3">
        <f t="shared" si="645"/>
        <v>0</v>
      </c>
      <c r="J5196" s="3">
        <f t="shared" si="646"/>
        <v>0</v>
      </c>
      <c r="K5196" s="3">
        <f t="shared" si="647"/>
        <v>0</v>
      </c>
      <c r="L5196" s="3">
        <f t="shared" si="648"/>
        <v>0</v>
      </c>
      <c r="M5196" s="3">
        <f t="shared" si="649"/>
        <v>0</v>
      </c>
      <c r="N5196" s="3">
        <f t="shared" si="650"/>
        <v>0</v>
      </c>
      <c r="O5196" s="3">
        <f t="shared" si="651"/>
        <v>0</v>
      </c>
      <c r="P5196" s="2">
        <f t="shared" si="652"/>
        <v>0</v>
      </c>
    </row>
    <row r="5197" spans="1:16">
      <c r="A5197" s="1">
        <v>5193</v>
      </c>
      <c r="G5197" s="3">
        <v>0</v>
      </c>
      <c r="H5197" s="2"/>
      <c r="I5197" s="3">
        <f t="shared" si="645"/>
        <v>0</v>
      </c>
      <c r="J5197" s="3">
        <f t="shared" si="646"/>
        <v>0</v>
      </c>
      <c r="K5197" s="3">
        <f t="shared" si="647"/>
        <v>0</v>
      </c>
      <c r="L5197" s="3">
        <f t="shared" si="648"/>
        <v>0</v>
      </c>
      <c r="M5197" s="3">
        <f t="shared" si="649"/>
        <v>0</v>
      </c>
      <c r="N5197" s="3">
        <f t="shared" si="650"/>
        <v>0</v>
      </c>
      <c r="O5197" s="3">
        <f t="shared" si="651"/>
        <v>0</v>
      </c>
      <c r="P5197" s="2">
        <f t="shared" si="652"/>
        <v>0</v>
      </c>
    </row>
    <row r="5198" spans="1:16">
      <c r="A5198" s="1">
        <v>5194</v>
      </c>
      <c r="G5198" s="3">
        <v>0</v>
      </c>
      <c r="H5198" s="2"/>
      <c r="I5198" s="3">
        <f t="shared" si="645"/>
        <v>0</v>
      </c>
      <c r="J5198" s="3">
        <f t="shared" si="646"/>
        <v>0</v>
      </c>
      <c r="K5198" s="3">
        <f t="shared" si="647"/>
        <v>0</v>
      </c>
      <c r="L5198" s="3">
        <f t="shared" si="648"/>
        <v>0</v>
      </c>
      <c r="M5198" s="3">
        <f t="shared" si="649"/>
        <v>0</v>
      </c>
      <c r="N5198" s="3">
        <f t="shared" si="650"/>
        <v>0</v>
      </c>
      <c r="O5198" s="3">
        <f t="shared" si="651"/>
        <v>0</v>
      </c>
      <c r="P5198" s="2">
        <f t="shared" si="652"/>
        <v>0</v>
      </c>
    </row>
    <row r="5199" spans="1:16">
      <c r="A5199" s="1">
        <v>5195</v>
      </c>
      <c r="G5199" s="3">
        <v>0</v>
      </c>
      <c r="H5199" s="2"/>
      <c r="I5199" s="3">
        <f t="shared" si="645"/>
        <v>0</v>
      </c>
      <c r="J5199" s="3">
        <f t="shared" si="646"/>
        <v>0</v>
      </c>
      <c r="K5199" s="3">
        <f t="shared" si="647"/>
        <v>0</v>
      </c>
      <c r="L5199" s="3">
        <f t="shared" si="648"/>
        <v>0</v>
      </c>
      <c r="M5199" s="3">
        <f t="shared" si="649"/>
        <v>0</v>
      </c>
      <c r="N5199" s="3">
        <f t="shared" si="650"/>
        <v>0</v>
      </c>
      <c r="O5199" s="3">
        <f t="shared" si="651"/>
        <v>0</v>
      </c>
      <c r="P5199" s="2">
        <f t="shared" si="652"/>
        <v>0</v>
      </c>
    </row>
    <row r="5200" spans="1:16">
      <c r="A5200" s="1">
        <v>5196</v>
      </c>
      <c r="G5200" s="3">
        <v>0</v>
      </c>
      <c r="H5200" s="2"/>
      <c r="I5200" s="3">
        <f t="shared" si="645"/>
        <v>0</v>
      </c>
      <c r="J5200" s="3">
        <f t="shared" si="646"/>
        <v>0</v>
      </c>
      <c r="K5200" s="3">
        <f t="shared" si="647"/>
        <v>0</v>
      </c>
      <c r="L5200" s="3">
        <f t="shared" si="648"/>
        <v>0</v>
      </c>
      <c r="M5200" s="3">
        <f t="shared" si="649"/>
        <v>0</v>
      </c>
      <c r="N5200" s="3">
        <f t="shared" si="650"/>
        <v>0</v>
      </c>
      <c r="O5200" s="3">
        <f t="shared" si="651"/>
        <v>0</v>
      </c>
      <c r="P5200" s="2">
        <f t="shared" si="652"/>
        <v>0</v>
      </c>
    </row>
    <row r="5201" spans="1:16">
      <c r="A5201" s="1">
        <v>5197</v>
      </c>
      <c r="G5201" s="3">
        <v>0</v>
      </c>
      <c r="H5201" s="2"/>
      <c r="I5201" s="3">
        <f t="shared" si="645"/>
        <v>0</v>
      </c>
      <c r="J5201" s="3">
        <f t="shared" si="646"/>
        <v>0</v>
      </c>
      <c r="K5201" s="3">
        <f t="shared" si="647"/>
        <v>0</v>
      </c>
      <c r="L5201" s="3">
        <f t="shared" si="648"/>
        <v>0</v>
      </c>
      <c r="M5201" s="3">
        <f t="shared" si="649"/>
        <v>0</v>
      </c>
      <c r="N5201" s="3">
        <f t="shared" si="650"/>
        <v>0</v>
      </c>
      <c r="O5201" s="3">
        <f t="shared" si="651"/>
        <v>0</v>
      </c>
      <c r="P5201" s="2">
        <f t="shared" si="652"/>
        <v>0</v>
      </c>
    </row>
    <row r="5202" spans="1:16">
      <c r="A5202" s="1">
        <v>5198</v>
      </c>
      <c r="G5202" s="3">
        <v>0</v>
      </c>
      <c r="H5202" s="2"/>
      <c r="I5202" s="3">
        <f t="shared" si="645"/>
        <v>0</v>
      </c>
      <c r="J5202" s="3">
        <f t="shared" si="646"/>
        <v>0</v>
      </c>
      <c r="K5202" s="3">
        <f t="shared" si="647"/>
        <v>0</v>
      </c>
      <c r="L5202" s="3">
        <f t="shared" si="648"/>
        <v>0</v>
      </c>
      <c r="M5202" s="3">
        <f t="shared" si="649"/>
        <v>0</v>
      </c>
      <c r="N5202" s="3">
        <f t="shared" si="650"/>
        <v>0</v>
      </c>
      <c r="O5202" s="3">
        <f t="shared" si="651"/>
        <v>0</v>
      </c>
      <c r="P5202" s="2">
        <f t="shared" si="652"/>
        <v>0</v>
      </c>
    </row>
    <row r="5203" spans="1:16">
      <c r="A5203" s="1">
        <v>5199</v>
      </c>
      <c r="G5203" s="3">
        <v>0</v>
      </c>
      <c r="H5203" s="2"/>
      <c r="I5203" s="3">
        <f t="shared" si="645"/>
        <v>0</v>
      </c>
      <c r="J5203" s="3">
        <f t="shared" si="646"/>
        <v>0</v>
      </c>
      <c r="K5203" s="3">
        <f t="shared" si="647"/>
        <v>0</v>
      </c>
      <c r="L5203" s="3">
        <f t="shared" si="648"/>
        <v>0</v>
      </c>
      <c r="M5203" s="3">
        <f t="shared" si="649"/>
        <v>0</v>
      </c>
      <c r="N5203" s="3">
        <f t="shared" si="650"/>
        <v>0</v>
      </c>
      <c r="O5203" s="3">
        <f t="shared" si="651"/>
        <v>0</v>
      </c>
      <c r="P5203" s="2">
        <f t="shared" si="652"/>
        <v>0</v>
      </c>
    </row>
    <row r="5204" spans="1:16">
      <c r="A5204" s="1">
        <v>5200</v>
      </c>
      <c r="G5204" s="3">
        <v>0</v>
      </c>
      <c r="H5204" s="2"/>
      <c r="I5204" s="3">
        <f t="shared" si="645"/>
        <v>0</v>
      </c>
      <c r="J5204" s="3">
        <f t="shared" si="646"/>
        <v>0</v>
      </c>
      <c r="K5204" s="3">
        <f t="shared" si="647"/>
        <v>0</v>
      </c>
      <c r="L5204" s="3">
        <f t="shared" si="648"/>
        <v>0</v>
      </c>
      <c r="M5204" s="3">
        <f t="shared" si="649"/>
        <v>0</v>
      </c>
      <c r="N5204" s="3">
        <f t="shared" si="650"/>
        <v>0</v>
      </c>
      <c r="O5204" s="3">
        <f t="shared" si="651"/>
        <v>0</v>
      </c>
      <c r="P5204" s="2">
        <f t="shared" si="652"/>
        <v>0</v>
      </c>
    </row>
    <row r="5205" spans="1:16">
      <c r="A5205" s="1">
        <v>5201</v>
      </c>
      <c r="G5205" s="3">
        <v>0</v>
      </c>
      <c r="H5205" s="2"/>
      <c r="I5205" s="3">
        <f t="shared" si="645"/>
        <v>0</v>
      </c>
      <c r="J5205" s="3">
        <f t="shared" si="646"/>
        <v>0</v>
      </c>
      <c r="K5205" s="3">
        <f t="shared" si="647"/>
        <v>0</v>
      </c>
      <c r="L5205" s="3">
        <f t="shared" si="648"/>
        <v>0</v>
      </c>
      <c r="M5205" s="3">
        <f t="shared" si="649"/>
        <v>0</v>
      </c>
      <c r="N5205" s="3">
        <f t="shared" si="650"/>
        <v>0</v>
      </c>
      <c r="O5205" s="3">
        <f t="shared" si="651"/>
        <v>0</v>
      </c>
      <c r="P5205" s="2">
        <f t="shared" si="652"/>
        <v>0</v>
      </c>
    </row>
    <row r="5206" spans="1:16">
      <c r="A5206" s="1">
        <v>5202</v>
      </c>
      <c r="G5206" s="3">
        <v>0</v>
      </c>
      <c r="H5206" s="2"/>
      <c r="I5206" s="3">
        <f t="shared" si="645"/>
        <v>0</v>
      </c>
      <c r="J5206" s="3">
        <f t="shared" si="646"/>
        <v>0</v>
      </c>
      <c r="K5206" s="3">
        <f t="shared" si="647"/>
        <v>0</v>
      </c>
      <c r="L5206" s="3">
        <f t="shared" si="648"/>
        <v>0</v>
      </c>
      <c r="M5206" s="3">
        <f t="shared" si="649"/>
        <v>0</v>
      </c>
      <c r="N5206" s="3">
        <f t="shared" si="650"/>
        <v>0</v>
      </c>
      <c r="O5206" s="3">
        <f t="shared" si="651"/>
        <v>0</v>
      </c>
      <c r="P5206" s="2">
        <f t="shared" si="652"/>
        <v>0</v>
      </c>
    </row>
    <row r="5207" spans="1:16">
      <c r="A5207" s="1">
        <v>5203</v>
      </c>
      <c r="G5207" s="3">
        <v>0</v>
      </c>
      <c r="H5207" s="2"/>
      <c r="I5207" s="3">
        <f t="shared" si="645"/>
        <v>0</v>
      </c>
      <c r="J5207" s="3">
        <f t="shared" si="646"/>
        <v>0</v>
      </c>
      <c r="K5207" s="3">
        <f t="shared" si="647"/>
        <v>0</v>
      </c>
      <c r="L5207" s="3">
        <f t="shared" si="648"/>
        <v>0</v>
      </c>
      <c r="M5207" s="3">
        <f t="shared" si="649"/>
        <v>0</v>
      </c>
      <c r="N5207" s="3">
        <f t="shared" si="650"/>
        <v>0</v>
      </c>
      <c r="O5207" s="3">
        <f t="shared" si="651"/>
        <v>0</v>
      </c>
      <c r="P5207" s="2">
        <f t="shared" si="652"/>
        <v>0</v>
      </c>
    </row>
    <row r="5208" spans="1:16">
      <c r="A5208" s="1">
        <v>5204</v>
      </c>
      <c r="G5208" s="3">
        <v>0</v>
      </c>
      <c r="H5208" s="2"/>
      <c r="I5208" s="3">
        <f t="shared" si="645"/>
        <v>0</v>
      </c>
      <c r="J5208" s="3">
        <f t="shared" si="646"/>
        <v>0</v>
      </c>
      <c r="K5208" s="3">
        <f t="shared" si="647"/>
        <v>0</v>
      </c>
      <c r="L5208" s="3">
        <f t="shared" si="648"/>
        <v>0</v>
      </c>
      <c r="M5208" s="3">
        <f t="shared" si="649"/>
        <v>0</v>
      </c>
      <c r="N5208" s="3">
        <f t="shared" si="650"/>
        <v>0</v>
      </c>
      <c r="O5208" s="3">
        <f t="shared" si="651"/>
        <v>0</v>
      </c>
      <c r="P5208" s="2">
        <f t="shared" si="652"/>
        <v>0</v>
      </c>
    </row>
    <row r="5209" spans="1:16">
      <c r="A5209" s="1">
        <v>5205</v>
      </c>
      <c r="G5209" s="3">
        <v>0</v>
      </c>
      <c r="H5209" s="2"/>
      <c r="I5209" s="3">
        <f t="shared" si="645"/>
        <v>0</v>
      </c>
      <c r="J5209" s="3">
        <f t="shared" si="646"/>
        <v>0</v>
      </c>
      <c r="K5209" s="3">
        <f t="shared" si="647"/>
        <v>0</v>
      </c>
      <c r="L5209" s="3">
        <f t="shared" si="648"/>
        <v>0</v>
      </c>
      <c r="M5209" s="3">
        <f t="shared" si="649"/>
        <v>0</v>
      </c>
      <c r="N5209" s="3">
        <f t="shared" si="650"/>
        <v>0</v>
      </c>
      <c r="O5209" s="3">
        <f t="shared" si="651"/>
        <v>0</v>
      </c>
      <c r="P5209" s="2">
        <f t="shared" si="652"/>
        <v>0</v>
      </c>
    </row>
    <row r="5210" spans="1:16">
      <c r="A5210" s="1">
        <v>5206</v>
      </c>
      <c r="G5210" s="3">
        <v>0</v>
      </c>
      <c r="H5210" s="2"/>
      <c r="I5210" s="3">
        <f t="shared" si="645"/>
        <v>0</v>
      </c>
      <c r="J5210" s="3">
        <f t="shared" si="646"/>
        <v>0</v>
      </c>
      <c r="K5210" s="3">
        <f t="shared" si="647"/>
        <v>0</v>
      </c>
      <c r="L5210" s="3">
        <f t="shared" si="648"/>
        <v>0</v>
      </c>
      <c r="M5210" s="3">
        <f t="shared" si="649"/>
        <v>0</v>
      </c>
      <c r="N5210" s="3">
        <f t="shared" si="650"/>
        <v>0</v>
      </c>
      <c r="O5210" s="3">
        <f t="shared" si="651"/>
        <v>0</v>
      </c>
      <c r="P5210" s="2">
        <f t="shared" si="652"/>
        <v>0</v>
      </c>
    </row>
    <row r="5211" spans="1:16">
      <c r="A5211" s="1">
        <v>5207</v>
      </c>
      <c r="G5211" s="3">
        <v>0</v>
      </c>
      <c r="H5211" s="2"/>
      <c r="I5211" s="3">
        <f t="shared" si="645"/>
        <v>0</v>
      </c>
      <c r="J5211" s="3">
        <f t="shared" si="646"/>
        <v>0</v>
      </c>
      <c r="K5211" s="3">
        <f t="shared" si="647"/>
        <v>0</v>
      </c>
      <c r="L5211" s="3">
        <f t="shared" si="648"/>
        <v>0</v>
      </c>
      <c r="M5211" s="3">
        <f t="shared" si="649"/>
        <v>0</v>
      </c>
      <c r="N5211" s="3">
        <f t="shared" si="650"/>
        <v>0</v>
      </c>
      <c r="O5211" s="3">
        <f t="shared" si="651"/>
        <v>0</v>
      </c>
      <c r="P5211" s="2">
        <f t="shared" si="652"/>
        <v>0</v>
      </c>
    </row>
    <row r="5212" spans="1:16">
      <c r="A5212" s="1">
        <v>5208</v>
      </c>
      <c r="G5212" s="3">
        <v>0</v>
      </c>
      <c r="H5212" s="2"/>
      <c r="I5212" s="3">
        <f t="shared" si="645"/>
        <v>0</v>
      </c>
      <c r="J5212" s="3">
        <f t="shared" si="646"/>
        <v>0</v>
      </c>
      <c r="K5212" s="3">
        <f t="shared" si="647"/>
        <v>0</v>
      </c>
      <c r="L5212" s="3">
        <f t="shared" si="648"/>
        <v>0</v>
      </c>
      <c r="M5212" s="3">
        <f t="shared" si="649"/>
        <v>0</v>
      </c>
      <c r="N5212" s="3">
        <f t="shared" si="650"/>
        <v>0</v>
      </c>
      <c r="O5212" s="3">
        <f t="shared" si="651"/>
        <v>0</v>
      </c>
      <c r="P5212" s="2">
        <f t="shared" si="652"/>
        <v>0</v>
      </c>
    </row>
    <row r="5213" spans="1:16">
      <c r="A5213" s="1">
        <v>5209</v>
      </c>
      <c r="G5213" s="3">
        <v>0</v>
      </c>
      <c r="H5213" s="2"/>
      <c r="I5213" s="3">
        <f t="shared" ref="I5213:I5276" si="653">$B$3*G5213</f>
        <v>0</v>
      </c>
      <c r="J5213" s="3">
        <f t="shared" ref="J5213:J5276" si="654">I5213-$C$3*L5213</f>
        <v>0</v>
      </c>
      <c r="K5213" s="3">
        <f t="shared" ref="K5213:K5276" si="655">J5213-$D$3*M5213</f>
        <v>0</v>
      </c>
      <c r="L5213" s="3">
        <f t="shared" ref="L5213:L5276" si="656">K5212</f>
        <v>0</v>
      </c>
      <c r="M5213" s="3">
        <f t="shared" ref="M5213:M5276" si="657">L5212</f>
        <v>0</v>
      </c>
      <c r="N5213" s="3">
        <f t="shared" ref="N5213:N5276" si="658">K5213+$E$3*L5213</f>
        <v>0</v>
      </c>
      <c r="O5213" s="3">
        <f t="shared" ref="O5213:O5276" si="659">N5213+$F$3*M5213</f>
        <v>0</v>
      </c>
      <c r="P5213" s="2">
        <f t="shared" si="652"/>
        <v>0</v>
      </c>
    </row>
    <row r="5214" spans="1:16">
      <c r="A5214" s="1">
        <v>5210</v>
      </c>
      <c r="G5214" s="3">
        <v>0</v>
      </c>
      <c r="H5214" s="2"/>
      <c r="I5214" s="3">
        <f t="shared" si="653"/>
        <v>0</v>
      </c>
      <c r="J5214" s="3">
        <f t="shared" si="654"/>
        <v>0</v>
      </c>
      <c r="K5214" s="3">
        <f t="shared" si="655"/>
        <v>0</v>
      </c>
      <c r="L5214" s="3">
        <f t="shared" si="656"/>
        <v>0</v>
      </c>
      <c r="M5214" s="3">
        <f t="shared" si="657"/>
        <v>0</v>
      </c>
      <c r="N5214" s="3">
        <f t="shared" si="658"/>
        <v>0</v>
      </c>
      <c r="O5214" s="3">
        <f t="shared" si="659"/>
        <v>0</v>
      </c>
      <c r="P5214" s="2">
        <f t="shared" si="652"/>
        <v>0</v>
      </c>
    </row>
    <row r="5215" spans="1:16">
      <c r="A5215" s="1">
        <v>5211</v>
      </c>
      <c r="G5215" s="3">
        <v>0</v>
      </c>
      <c r="H5215" s="2"/>
      <c r="I5215" s="3">
        <f t="shared" si="653"/>
        <v>0</v>
      </c>
      <c r="J5215" s="3">
        <f t="shared" si="654"/>
        <v>0</v>
      </c>
      <c r="K5215" s="3">
        <f t="shared" si="655"/>
        <v>0</v>
      </c>
      <c r="L5215" s="3">
        <f t="shared" si="656"/>
        <v>0</v>
      </c>
      <c r="M5215" s="3">
        <f t="shared" si="657"/>
        <v>0</v>
      </c>
      <c r="N5215" s="3">
        <f t="shared" si="658"/>
        <v>0</v>
      </c>
      <c r="O5215" s="3">
        <f t="shared" si="659"/>
        <v>0</v>
      </c>
      <c r="P5215" s="2">
        <f t="shared" si="652"/>
        <v>0</v>
      </c>
    </row>
    <row r="5216" spans="1:16">
      <c r="A5216" s="1">
        <v>5212</v>
      </c>
      <c r="G5216" s="3">
        <v>0</v>
      </c>
      <c r="H5216" s="2"/>
      <c r="I5216" s="3">
        <f t="shared" si="653"/>
        <v>0</v>
      </c>
      <c r="J5216" s="3">
        <f t="shared" si="654"/>
        <v>0</v>
      </c>
      <c r="K5216" s="3">
        <f t="shared" si="655"/>
        <v>0</v>
      </c>
      <c r="L5216" s="3">
        <f t="shared" si="656"/>
        <v>0</v>
      </c>
      <c r="M5216" s="3">
        <f t="shared" si="657"/>
        <v>0</v>
      </c>
      <c r="N5216" s="3">
        <f t="shared" si="658"/>
        <v>0</v>
      </c>
      <c r="O5216" s="3">
        <f t="shared" si="659"/>
        <v>0</v>
      </c>
      <c r="P5216" s="2">
        <f t="shared" si="652"/>
        <v>0</v>
      </c>
    </row>
    <row r="5217" spans="1:16">
      <c r="A5217" s="1">
        <v>5213</v>
      </c>
      <c r="G5217" s="3">
        <v>0</v>
      </c>
      <c r="H5217" s="2"/>
      <c r="I5217" s="3">
        <f t="shared" si="653"/>
        <v>0</v>
      </c>
      <c r="J5217" s="3">
        <f t="shared" si="654"/>
        <v>0</v>
      </c>
      <c r="K5217" s="3">
        <f t="shared" si="655"/>
        <v>0</v>
      </c>
      <c r="L5217" s="3">
        <f t="shared" si="656"/>
        <v>0</v>
      </c>
      <c r="M5217" s="3">
        <f t="shared" si="657"/>
        <v>0</v>
      </c>
      <c r="N5217" s="3">
        <f t="shared" si="658"/>
        <v>0</v>
      </c>
      <c r="O5217" s="3">
        <f t="shared" si="659"/>
        <v>0</v>
      </c>
      <c r="P5217" s="2">
        <f t="shared" si="652"/>
        <v>0</v>
      </c>
    </row>
    <row r="5218" spans="1:16">
      <c r="A5218" s="1">
        <v>5214</v>
      </c>
      <c r="G5218" s="3">
        <v>0</v>
      </c>
      <c r="H5218" s="2"/>
      <c r="I5218" s="3">
        <f t="shared" si="653"/>
        <v>0</v>
      </c>
      <c r="J5218" s="3">
        <f t="shared" si="654"/>
        <v>0</v>
      </c>
      <c r="K5218" s="3">
        <f t="shared" si="655"/>
        <v>0</v>
      </c>
      <c r="L5218" s="3">
        <f t="shared" si="656"/>
        <v>0</v>
      </c>
      <c r="M5218" s="3">
        <f t="shared" si="657"/>
        <v>0</v>
      </c>
      <c r="N5218" s="3">
        <f t="shared" si="658"/>
        <v>0</v>
      </c>
      <c r="O5218" s="3">
        <f t="shared" si="659"/>
        <v>0</v>
      </c>
      <c r="P5218" s="2">
        <f t="shared" si="652"/>
        <v>0</v>
      </c>
    </row>
    <row r="5219" spans="1:16">
      <c r="A5219" s="1">
        <v>5215</v>
      </c>
      <c r="G5219" s="3">
        <v>0</v>
      </c>
      <c r="H5219" s="2"/>
      <c r="I5219" s="3">
        <f t="shared" si="653"/>
        <v>0</v>
      </c>
      <c r="J5219" s="3">
        <f t="shared" si="654"/>
        <v>0</v>
      </c>
      <c r="K5219" s="3">
        <f t="shared" si="655"/>
        <v>0</v>
      </c>
      <c r="L5219" s="3">
        <f t="shared" si="656"/>
        <v>0</v>
      </c>
      <c r="M5219" s="3">
        <f t="shared" si="657"/>
        <v>0</v>
      </c>
      <c r="N5219" s="3">
        <f t="shared" si="658"/>
        <v>0</v>
      </c>
      <c r="O5219" s="3">
        <f t="shared" si="659"/>
        <v>0</v>
      </c>
      <c r="P5219" s="2">
        <f t="shared" si="652"/>
        <v>0</v>
      </c>
    </row>
    <row r="5220" spans="1:16">
      <c r="A5220" s="1">
        <v>5216</v>
      </c>
      <c r="G5220" s="3">
        <v>0</v>
      </c>
      <c r="H5220" s="2"/>
      <c r="I5220" s="3">
        <f t="shared" si="653"/>
        <v>0</v>
      </c>
      <c r="J5220" s="3">
        <f t="shared" si="654"/>
        <v>0</v>
      </c>
      <c r="K5220" s="3">
        <f t="shared" si="655"/>
        <v>0</v>
      </c>
      <c r="L5220" s="3">
        <f t="shared" si="656"/>
        <v>0</v>
      </c>
      <c r="M5220" s="3">
        <f t="shared" si="657"/>
        <v>0</v>
      </c>
      <c r="N5220" s="3">
        <f t="shared" si="658"/>
        <v>0</v>
      </c>
      <c r="O5220" s="3">
        <f t="shared" si="659"/>
        <v>0</v>
      </c>
      <c r="P5220" s="2">
        <f t="shared" si="652"/>
        <v>0</v>
      </c>
    </row>
    <row r="5221" spans="1:16">
      <c r="A5221" s="1">
        <v>5217</v>
      </c>
      <c r="G5221" s="3">
        <v>0</v>
      </c>
      <c r="H5221" s="2"/>
      <c r="I5221" s="3">
        <f t="shared" si="653"/>
        <v>0</v>
      </c>
      <c r="J5221" s="3">
        <f t="shared" si="654"/>
        <v>0</v>
      </c>
      <c r="K5221" s="3">
        <f t="shared" si="655"/>
        <v>0</v>
      </c>
      <c r="L5221" s="3">
        <f t="shared" si="656"/>
        <v>0</v>
      </c>
      <c r="M5221" s="3">
        <f t="shared" si="657"/>
        <v>0</v>
      </c>
      <c r="N5221" s="3">
        <f t="shared" si="658"/>
        <v>0</v>
      </c>
      <c r="O5221" s="3">
        <f t="shared" si="659"/>
        <v>0</v>
      </c>
      <c r="P5221" s="2">
        <f t="shared" si="652"/>
        <v>0</v>
      </c>
    </row>
    <row r="5222" spans="1:16">
      <c r="A5222" s="1">
        <v>5218</v>
      </c>
      <c r="G5222" s="3">
        <v>0</v>
      </c>
      <c r="H5222" s="2"/>
      <c r="I5222" s="3">
        <f t="shared" si="653"/>
        <v>0</v>
      </c>
      <c r="J5222" s="3">
        <f t="shared" si="654"/>
        <v>0</v>
      </c>
      <c r="K5222" s="3">
        <f t="shared" si="655"/>
        <v>0</v>
      </c>
      <c r="L5222" s="3">
        <f t="shared" si="656"/>
        <v>0</v>
      </c>
      <c r="M5222" s="3">
        <f t="shared" si="657"/>
        <v>0</v>
      </c>
      <c r="N5222" s="3">
        <f t="shared" si="658"/>
        <v>0</v>
      </c>
      <c r="O5222" s="3">
        <f t="shared" si="659"/>
        <v>0</v>
      </c>
      <c r="P5222" s="2">
        <f t="shared" si="652"/>
        <v>0</v>
      </c>
    </row>
    <row r="5223" spans="1:16">
      <c r="A5223" s="1">
        <v>5219</v>
      </c>
      <c r="G5223" s="3">
        <v>0</v>
      </c>
      <c r="H5223" s="2"/>
      <c r="I5223" s="3">
        <f t="shared" si="653"/>
        <v>0</v>
      </c>
      <c r="J5223" s="3">
        <f t="shared" si="654"/>
        <v>0</v>
      </c>
      <c r="K5223" s="3">
        <f t="shared" si="655"/>
        <v>0</v>
      </c>
      <c r="L5223" s="3">
        <f t="shared" si="656"/>
        <v>0</v>
      </c>
      <c r="M5223" s="3">
        <f t="shared" si="657"/>
        <v>0</v>
      </c>
      <c r="N5223" s="3">
        <f t="shared" si="658"/>
        <v>0</v>
      </c>
      <c r="O5223" s="3">
        <f t="shared" si="659"/>
        <v>0</v>
      </c>
      <c r="P5223" s="2">
        <f t="shared" si="652"/>
        <v>0</v>
      </c>
    </row>
    <row r="5224" spans="1:16">
      <c r="A5224" s="1">
        <v>5220</v>
      </c>
      <c r="G5224" s="3">
        <v>0</v>
      </c>
      <c r="H5224" s="2"/>
      <c r="I5224" s="3">
        <f t="shared" si="653"/>
        <v>0</v>
      </c>
      <c r="J5224" s="3">
        <f t="shared" si="654"/>
        <v>0</v>
      </c>
      <c r="K5224" s="3">
        <f t="shared" si="655"/>
        <v>0</v>
      </c>
      <c r="L5224" s="3">
        <f t="shared" si="656"/>
        <v>0</v>
      </c>
      <c r="M5224" s="3">
        <f t="shared" si="657"/>
        <v>0</v>
      </c>
      <c r="N5224" s="3">
        <f t="shared" si="658"/>
        <v>0</v>
      </c>
      <c r="O5224" s="3">
        <f t="shared" si="659"/>
        <v>0</v>
      </c>
      <c r="P5224" s="2">
        <f t="shared" si="652"/>
        <v>0</v>
      </c>
    </row>
    <row r="5225" spans="1:16">
      <c r="A5225" s="1">
        <v>5221</v>
      </c>
      <c r="G5225" s="3">
        <v>0</v>
      </c>
      <c r="H5225" s="2"/>
      <c r="I5225" s="3">
        <f t="shared" si="653"/>
        <v>0</v>
      </c>
      <c r="J5225" s="3">
        <f t="shared" si="654"/>
        <v>0</v>
      </c>
      <c r="K5225" s="3">
        <f t="shared" si="655"/>
        <v>0</v>
      </c>
      <c r="L5225" s="3">
        <f t="shared" si="656"/>
        <v>0</v>
      </c>
      <c r="M5225" s="3">
        <f t="shared" si="657"/>
        <v>0</v>
      </c>
      <c r="N5225" s="3">
        <f t="shared" si="658"/>
        <v>0</v>
      </c>
      <c r="O5225" s="3">
        <f t="shared" si="659"/>
        <v>0</v>
      </c>
      <c r="P5225" s="2">
        <f t="shared" si="652"/>
        <v>0</v>
      </c>
    </row>
    <row r="5226" spans="1:16">
      <c r="A5226" s="1">
        <v>5222</v>
      </c>
      <c r="G5226" s="3">
        <v>0</v>
      </c>
      <c r="H5226" s="2"/>
      <c r="I5226" s="3">
        <f t="shared" si="653"/>
        <v>0</v>
      </c>
      <c r="J5226" s="3">
        <f t="shared" si="654"/>
        <v>0</v>
      </c>
      <c r="K5226" s="3">
        <f t="shared" si="655"/>
        <v>0</v>
      </c>
      <c r="L5226" s="3">
        <f t="shared" si="656"/>
        <v>0</v>
      </c>
      <c r="M5226" s="3">
        <f t="shared" si="657"/>
        <v>0</v>
      </c>
      <c r="N5226" s="3">
        <f t="shared" si="658"/>
        <v>0</v>
      </c>
      <c r="O5226" s="3">
        <f t="shared" si="659"/>
        <v>0</v>
      </c>
      <c r="P5226" s="2">
        <f t="shared" si="652"/>
        <v>0</v>
      </c>
    </row>
    <row r="5227" spans="1:16">
      <c r="A5227" s="1">
        <v>5223</v>
      </c>
      <c r="G5227" s="3">
        <v>0</v>
      </c>
      <c r="H5227" s="2"/>
      <c r="I5227" s="3">
        <f t="shared" si="653"/>
        <v>0</v>
      </c>
      <c r="J5227" s="3">
        <f t="shared" si="654"/>
        <v>0</v>
      </c>
      <c r="K5227" s="3">
        <f t="shared" si="655"/>
        <v>0</v>
      </c>
      <c r="L5227" s="3">
        <f t="shared" si="656"/>
        <v>0</v>
      </c>
      <c r="M5227" s="3">
        <f t="shared" si="657"/>
        <v>0</v>
      </c>
      <c r="N5227" s="3">
        <f t="shared" si="658"/>
        <v>0</v>
      </c>
      <c r="O5227" s="3">
        <f t="shared" si="659"/>
        <v>0</v>
      </c>
      <c r="P5227" s="2">
        <f t="shared" si="652"/>
        <v>0</v>
      </c>
    </row>
    <row r="5228" spans="1:16">
      <c r="A5228" s="1">
        <v>5224</v>
      </c>
      <c r="G5228" s="3">
        <v>0</v>
      </c>
      <c r="H5228" s="2"/>
      <c r="I5228" s="3">
        <f t="shared" si="653"/>
        <v>0</v>
      </c>
      <c r="J5228" s="3">
        <f t="shared" si="654"/>
        <v>0</v>
      </c>
      <c r="K5228" s="3">
        <f t="shared" si="655"/>
        <v>0</v>
      </c>
      <c r="L5228" s="3">
        <f t="shared" si="656"/>
        <v>0</v>
      </c>
      <c r="M5228" s="3">
        <f t="shared" si="657"/>
        <v>0</v>
      </c>
      <c r="N5228" s="3">
        <f t="shared" si="658"/>
        <v>0</v>
      </c>
      <c r="O5228" s="3">
        <f t="shared" si="659"/>
        <v>0</v>
      </c>
      <c r="P5228" s="2">
        <f t="shared" si="652"/>
        <v>0</v>
      </c>
    </row>
    <row r="5229" spans="1:16">
      <c r="A5229" s="1">
        <v>5225</v>
      </c>
      <c r="G5229" s="3">
        <v>0</v>
      </c>
      <c r="H5229" s="2"/>
      <c r="I5229" s="3">
        <f t="shared" si="653"/>
        <v>0</v>
      </c>
      <c r="J5229" s="3">
        <f t="shared" si="654"/>
        <v>0</v>
      </c>
      <c r="K5229" s="3">
        <f t="shared" si="655"/>
        <v>0</v>
      </c>
      <c r="L5229" s="3">
        <f t="shared" si="656"/>
        <v>0</v>
      </c>
      <c r="M5229" s="3">
        <f t="shared" si="657"/>
        <v>0</v>
      </c>
      <c r="N5229" s="3">
        <f t="shared" si="658"/>
        <v>0</v>
      </c>
      <c r="O5229" s="3">
        <f t="shared" si="659"/>
        <v>0</v>
      </c>
      <c r="P5229" s="2">
        <f t="shared" si="652"/>
        <v>0</v>
      </c>
    </row>
    <row r="5230" spans="1:16">
      <c r="A5230" s="1">
        <v>5226</v>
      </c>
      <c r="G5230" s="3">
        <v>0</v>
      </c>
      <c r="H5230" s="2"/>
      <c r="I5230" s="3">
        <f t="shared" si="653"/>
        <v>0</v>
      </c>
      <c r="J5230" s="3">
        <f t="shared" si="654"/>
        <v>0</v>
      </c>
      <c r="K5230" s="3">
        <f t="shared" si="655"/>
        <v>0</v>
      </c>
      <c r="L5230" s="3">
        <f t="shared" si="656"/>
        <v>0</v>
      </c>
      <c r="M5230" s="3">
        <f t="shared" si="657"/>
        <v>0</v>
      </c>
      <c r="N5230" s="3">
        <f t="shared" si="658"/>
        <v>0</v>
      </c>
      <c r="O5230" s="3">
        <f t="shared" si="659"/>
        <v>0</v>
      </c>
      <c r="P5230" s="2">
        <f t="shared" si="652"/>
        <v>0</v>
      </c>
    </row>
    <row r="5231" spans="1:16">
      <c r="A5231" s="1">
        <v>5227</v>
      </c>
      <c r="G5231" s="3">
        <v>0</v>
      </c>
      <c r="H5231" s="2"/>
      <c r="I5231" s="3">
        <f t="shared" si="653"/>
        <v>0</v>
      </c>
      <c r="J5231" s="3">
        <f t="shared" si="654"/>
        <v>0</v>
      </c>
      <c r="K5231" s="3">
        <f t="shared" si="655"/>
        <v>0</v>
      </c>
      <c r="L5231" s="3">
        <f t="shared" si="656"/>
        <v>0</v>
      </c>
      <c r="M5231" s="3">
        <f t="shared" si="657"/>
        <v>0</v>
      </c>
      <c r="N5231" s="3">
        <f t="shared" si="658"/>
        <v>0</v>
      </c>
      <c r="O5231" s="3">
        <f t="shared" si="659"/>
        <v>0</v>
      </c>
      <c r="P5231" s="2">
        <f t="shared" si="652"/>
        <v>0</v>
      </c>
    </row>
    <row r="5232" spans="1:16">
      <c r="A5232" s="1">
        <v>5228</v>
      </c>
      <c r="G5232" s="3">
        <v>0</v>
      </c>
      <c r="H5232" s="2"/>
      <c r="I5232" s="3">
        <f t="shared" si="653"/>
        <v>0</v>
      </c>
      <c r="J5232" s="3">
        <f t="shared" si="654"/>
        <v>0</v>
      </c>
      <c r="K5232" s="3">
        <f t="shared" si="655"/>
        <v>0</v>
      </c>
      <c r="L5232" s="3">
        <f t="shared" si="656"/>
        <v>0</v>
      </c>
      <c r="M5232" s="3">
        <f t="shared" si="657"/>
        <v>0</v>
      </c>
      <c r="N5232" s="3">
        <f t="shared" si="658"/>
        <v>0</v>
      </c>
      <c r="O5232" s="3">
        <f t="shared" si="659"/>
        <v>0</v>
      </c>
      <c r="P5232" s="2">
        <f t="shared" si="652"/>
        <v>0</v>
      </c>
    </row>
    <row r="5233" spans="1:16">
      <c r="A5233" s="1">
        <v>5229</v>
      </c>
      <c r="G5233" s="3">
        <v>0</v>
      </c>
      <c r="H5233" s="2"/>
      <c r="I5233" s="3">
        <f t="shared" si="653"/>
        <v>0</v>
      </c>
      <c r="J5233" s="3">
        <f t="shared" si="654"/>
        <v>0</v>
      </c>
      <c r="K5233" s="3">
        <f t="shared" si="655"/>
        <v>0</v>
      </c>
      <c r="L5233" s="3">
        <f t="shared" si="656"/>
        <v>0</v>
      </c>
      <c r="M5233" s="3">
        <f t="shared" si="657"/>
        <v>0</v>
      </c>
      <c r="N5233" s="3">
        <f t="shared" si="658"/>
        <v>0</v>
      </c>
      <c r="O5233" s="3">
        <f t="shared" si="659"/>
        <v>0</v>
      </c>
      <c r="P5233" s="2">
        <f t="shared" si="652"/>
        <v>0</v>
      </c>
    </row>
    <row r="5234" spans="1:16">
      <c r="A5234" s="1">
        <v>5230</v>
      </c>
      <c r="G5234" s="3">
        <v>0</v>
      </c>
      <c r="H5234" s="2"/>
      <c r="I5234" s="3">
        <f t="shared" si="653"/>
        <v>0</v>
      </c>
      <c r="J5234" s="3">
        <f t="shared" si="654"/>
        <v>0</v>
      </c>
      <c r="K5234" s="3">
        <f t="shared" si="655"/>
        <v>0</v>
      </c>
      <c r="L5234" s="3">
        <f t="shared" si="656"/>
        <v>0</v>
      </c>
      <c r="M5234" s="3">
        <f t="shared" si="657"/>
        <v>0</v>
      </c>
      <c r="N5234" s="3">
        <f t="shared" si="658"/>
        <v>0</v>
      </c>
      <c r="O5234" s="3">
        <f t="shared" si="659"/>
        <v>0</v>
      </c>
      <c r="P5234" s="2">
        <f t="shared" si="652"/>
        <v>0</v>
      </c>
    </row>
    <row r="5235" spans="1:16">
      <c r="A5235" s="1">
        <v>5231</v>
      </c>
      <c r="G5235" s="3">
        <v>0</v>
      </c>
      <c r="H5235" s="2"/>
      <c r="I5235" s="3">
        <f t="shared" si="653"/>
        <v>0</v>
      </c>
      <c r="J5235" s="3">
        <f t="shared" si="654"/>
        <v>0</v>
      </c>
      <c r="K5235" s="3">
        <f t="shared" si="655"/>
        <v>0</v>
      </c>
      <c r="L5235" s="3">
        <f t="shared" si="656"/>
        <v>0</v>
      </c>
      <c r="M5235" s="3">
        <f t="shared" si="657"/>
        <v>0</v>
      </c>
      <c r="N5235" s="3">
        <f t="shared" si="658"/>
        <v>0</v>
      </c>
      <c r="O5235" s="3">
        <f t="shared" si="659"/>
        <v>0</v>
      </c>
      <c r="P5235" s="2">
        <f t="shared" si="652"/>
        <v>0</v>
      </c>
    </row>
    <row r="5236" spans="1:16">
      <c r="A5236" s="1">
        <v>5232</v>
      </c>
      <c r="G5236" s="3">
        <v>0</v>
      </c>
      <c r="H5236" s="2"/>
      <c r="I5236" s="3">
        <f t="shared" si="653"/>
        <v>0</v>
      </c>
      <c r="J5236" s="3">
        <f t="shared" si="654"/>
        <v>0</v>
      </c>
      <c r="K5236" s="3">
        <f t="shared" si="655"/>
        <v>0</v>
      </c>
      <c r="L5236" s="3">
        <f t="shared" si="656"/>
        <v>0</v>
      </c>
      <c r="M5236" s="3">
        <f t="shared" si="657"/>
        <v>0</v>
      </c>
      <c r="N5236" s="3">
        <f t="shared" si="658"/>
        <v>0</v>
      </c>
      <c r="O5236" s="3">
        <f t="shared" si="659"/>
        <v>0</v>
      </c>
      <c r="P5236" s="2">
        <f t="shared" si="652"/>
        <v>0</v>
      </c>
    </row>
    <row r="5237" spans="1:16">
      <c r="A5237" s="1">
        <v>5233</v>
      </c>
      <c r="G5237" s="3">
        <v>0</v>
      </c>
      <c r="H5237" s="2"/>
      <c r="I5237" s="3">
        <f t="shared" si="653"/>
        <v>0</v>
      </c>
      <c r="J5237" s="3">
        <f t="shared" si="654"/>
        <v>0</v>
      </c>
      <c r="K5237" s="3">
        <f t="shared" si="655"/>
        <v>0</v>
      </c>
      <c r="L5237" s="3">
        <f t="shared" si="656"/>
        <v>0</v>
      </c>
      <c r="M5237" s="3">
        <f t="shared" si="657"/>
        <v>0</v>
      </c>
      <c r="N5237" s="3">
        <f t="shared" si="658"/>
        <v>0</v>
      </c>
      <c r="O5237" s="3">
        <f t="shared" si="659"/>
        <v>0</v>
      </c>
      <c r="P5237" s="2">
        <f t="shared" si="652"/>
        <v>0</v>
      </c>
    </row>
    <row r="5238" spans="1:16">
      <c r="A5238" s="1">
        <v>5234</v>
      </c>
      <c r="G5238" s="3">
        <v>0</v>
      </c>
      <c r="H5238" s="2"/>
      <c r="I5238" s="3">
        <f t="shared" si="653"/>
        <v>0</v>
      </c>
      <c r="J5238" s="3">
        <f t="shared" si="654"/>
        <v>0</v>
      </c>
      <c r="K5238" s="3">
        <f t="shared" si="655"/>
        <v>0</v>
      </c>
      <c r="L5238" s="3">
        <f t="shared" si="656"/>
        <v>0</v>
      </c>
      <c r="M5238" s="3">
        <f t="shared" si="657"/>
        <v>0</v>
      </c>
      <c r="N5238" s="3">
        <f t="shared" si="658"/>
        <v>0</v>
      </c>
      <c r="O5238" s="3">
        <f t="shared" si="659"/>
        <v>0</v>
      </c>
      <c r="P5238" s="2">
        <f t="shared" si="652"/>
        <v>0</v>
      </c>
    </row>
    <row r="5239" spans="1:16">
      <c r="A5239" s="1">
        <v>5235</v>
      </c>
      <c r="G5239" s="3">
        <v>0</v>
      </c>
      <c r="H5239" s="2"/>
      <c r="I5239" s="3">
        <f t="shared" si="653"/>
        <v>0</v>
      </c>
      <c r="J5239" s="3">
        <f t="shared" si="654"/>
        <v>0</v>
      </c>
      <c r="K5239" s="3">
        <f t="shared" si="655"/>
        <v>0</v>
      </c>
      <c r="L5239" s="3">
        <f t="shared" si="656"/>
        <v>0</v>
      </c>
      <c r="M5239" s="3">
        <f t="shared" si="657"/>
        <v>0</v>
      </c>
      <c r="N5239" s="3">
        <f t="shared" si="658"/>
        <v>0</v>
      </c>
      <c r="O5239" s="3">
        <f t="shared" si="659"/>
        <v>0</v>
      </c>
      <c r="P5239" s="2">
        <f t="shared" si="652"/>
        <v>0</v>
      </c>
    </row>
    <row r="5240" spans="1:16">
      <c r="A5240" s="1">
        <v>5236</v>
      </c>
      <c r="G5240" s="3">
        <v>0</v>
      </c>
      <c r="H5240" s="2"/>
      <c r="I5240" s="3">
        <f t="shared" si="653"/>
        <v>0</v>
      </c>
      <c r="J5240" s="3">
        <f t="shared" si="654"/>
        <v>0</v>
      </c>
      <c r="K5240" s="3">
        <f t="shared" si="655"/>
        <v>0</v>
      </c>
      <c r="L5240" s="3">
        <f t="shared" si="656"/>
        <v>0</v>
      </c>
      <c r="M5240" s="3">
        <f t="shared" si="657"/>
        <v>0</v>
      </c>
      <c r="N5240" s="3">
        <f t="shared" si="658"/>
        <v>0</v>
      </c>
      <c r="O5240" s="3">
        <f t="shared" si="659"/>
        <v>0</v>
      </c>
      <c r="P5240" s="2">
        <f t="shared" si="652"/>
        <v>0</v>
      </c>
    </row>
    <row r="5241" spans="1:16">
      <c r="A5241" s="1">
        <v>5237</v>
      </c>
      <c r="G5241" s="3">
        <v>0</v>
      </c>
      <c r="H5241" s="2"/>
      <c r="I5241" s="3">
        <f t="shared" si="653"/>
        <v>0</v>
      </c>
      <c r="J5241" s="3">
        <f t="shared" si="654"/>
        <v>0</v>
      </c>
      <c r="K5241" s="3">
        <f t="shared" si="655"/>
        <v>0</v>
      </c>
      <c r="L5241" s="3">
        <f t="shared" si="656"/>
        <v>0</v>
      </c>
      <c r="M5241" s="3">
        <f t="shared" si="657"/>
        <v>0</v>
      </c>
      <c r="N5241" s="3">
        <f t="shared" si="658"/>
        <v>0</v>
      </c>
      <c r="O5241" s="3">
        <f t="shared" si="659"/>
        <v>0</v>
      </c>
      <c r="P5241" s="2">
        <f t="shared" si="652"/>
        <v>0</v>
      </c>
    </row>
    <row r="5242" spans="1:16">
      <c r="A5242" s="1">
        <v>5238</v>
      </c>
      <c r="G5242" s="3">
        <v>0</v>
      </c>
      <c r="H5242" s="2"/>
      <c r="I5242" s="3">
        <f t="shared" si="653"/>
        <v>0</v>
      </c>
      <c r="J5242" s="3">
        <f t="shared" si="654"/>
        <v>0</v>
      </c>
      <c r="K5242" s="3">
        <f t="shared" si="655"/>
        <v>0</v>
      </c>
      <c r="L5242" s="3">
        <f t="shared" si="656"/>
        <v>0</v>
      </c>
      <c r="M5242" s="3">
        <f t="shared" si="657"/>
        <v>0</v>
      </c>
      <c r="N5242" s="3">
        <f t="shared" si="658"/>
        <v>0</v>
      </c>
      <c r="O5242" s="3">
        <f t="shared" si="659"/>
        <v>0</v>
      </c>
      <c r="P5242" s="2">
        <f t="shared" si="652"/>
        <v>0</v>
      </c>
    </row>
    <row r="5243" spans="1:16">
      <c r="A5243" s="1">
        <v>5239</v>
      </c>
      <c r="G5243" s="3">
        <v>0</v>
      </c>
      <c r="H5243" s="2"/>
      <c r="I5243" s="3">
        <f t="shared" si="653"/>
        <v>0</v>
      </c>
      <c r="J5243" s="3">
        <f t="shared" si="654"/>
        <v>0</v>
      </c>
      <c r="K5243" s="3">
        <f t="shared" si="655"/>
        <v>0</v>
      </c>
      <c r="L5243" s="3">
        <f t="shared" si="656"/>
        <v>0</v>
      </c>
      <c r="M5243" s="3">
        <f t="shared" si="657"/>
        <v>0</v>
      </c>
      <c r="N5243" s="3">
        <f t="shared" si="658"/>
        <v>0</v>
      </c>
      <c r="O5243" s="3">
        <f t="shared" si="659"/>
        <v>0</v>
      </c>
      <c r="P5243" s="2">
        <f t="shared" si="652"/>
        <v>0</v>
      </c>
    </row>
    <row r="5244" spans="1:16">
      <c r="A5244" s="1">
        <v>5240</v>
      </c>
      <c r="G5244" s="3">
        <v>0</v>
      </c>
      <c r="H5244" s="2"/>
      <c r="I5244" s="3">
        <f t="shared" si="653"/>
        <v>0</v>
      </c>
      <c r="J5244" s="3">
        <f t="shared" si="654"/>
        <v>0</v>
      </c>
      <c r="K5244" s="3">
        <f t="shared" si="655"/>
        <v>0</v>
      </c>
      <c r="L5244" s="3">
        <f t="shared" si="656"/>
        <v>0</v>
      </c>
      <c r="M5244" s="3">
        <f t="shared" si="657"/>
        <v>0</v>
      </c>
      <c r="N5244" s="3">
        <f t="shared" si="658"/>
        <v>0</v>
      </c>
      <c r="O5244" s="3">
        <f t="shared" si="659"/>
        <v>0</v>
      </c>
      <c r="P5244" s="2">
        <f t="shared" si="652"/>
        <v>0</v>
      </c>
    </row>
    <row r="5245" spans="1:16">
      <c r="A5245" s="1">
        <v>5241</v>
      </c>
      <c r="G5245" s="3">
        <v>0</v>
      </c>
      <c r="H5245" s="2"/>
      <c r="I5245" s="3">
        <f t="shared" si="653"/>
        <v>0</v>
      </c>
      <c r="J5245" s="3">
        <f t="shared" si="654"/>
        <v>0</v>
      </c>
      <c r="K5245" s="3">
        <f t="shared" si="655"/>
        <v>0</v>
      </c>
      <c r="L5245" s="3">
        <f t="shared" si="656"/>
        <v>0</v>
      </c>
      <c r="M5245" s="3">
        <f t="shared" si="657"/>
        <v>0</v>
      </c>
      <c r="N5245" s="3">
        <f t="shared" si="658"/>
        <v>0</v>
      </c>
      <c r="O5245" s="3">
        <f t="shared" si="659"/>
        <v>0</v>
      </c>
      <c r="P5245" s="2">
        <f t="shared" si="652"/>
        <v>0</v>
      </c>
    </row>
    <row r="5246" spans="1:16">
      <c r="A5246" s="1">
        <v>5242</v>
      </c>
      <c r="G5246" s="3">
        <v>0</v>
      </c>
      <c r="H5246" s="2"/>
      <c r="I5246" s="3">
        <f t="shared" si="653"/>
        <v>0</v>
      </c>
      <c r="J5246" s="3">
        <f t="shared" si="654"/>
        <v>0</v>
      </c>
      <c r="K5246" s="3">
        <f t="shared" si="655"/>
        <v>0</v>
      </c>
      <c r="L5246" s="3">
        <f t="shared" si="656"/>
        <v>0</v>
      </c>
      <c r="M5246" s="3">
        <f t="shared" si="657"/>
        <v>0</v>
      </c>
      <c r="N5246" s="3">
        <f t="shared" si="658"/>
        <v>0</v>
      </c>
      <c r="O5246" s="3">
        <f t="shared" si="659"/>
        <v>0</v>
      </c>
      <c r="P5246" s="2">
        <f t="shared" si="652"/>
        <v>0</v>
      </c>
    </row>
    <row r="5247" spans="1:16">
      <c r="A5247" s="1">
        <v>5243</v>
      </c>
      <c r="G5247" s="3">
        <v>0</v>
      </c>
      <c r="H5247" s="2"/>
      <c r="I5247" s="3">
        <f t="shared" si="653"/>
        <v>0</v>
      </c>
      <c r="J5247" s="3">
        <f t="shared" si="654"/>
        <v>0</v>
      </c>
      <c r="K5247" s="3">
        <f t="shared" si="655"/>
        <v>0</v>
      </c>
      <c r="L5247" s="3">
        <f t="shared" si="656"/>
        <v>0</v>
      </c>
      <c r="M5247" s="3">
        <f t="shared" si="657"/>
        <v>0</v>
      </c>
      <c r="N5247" s="3">
        <f t="shared" si="658"/>
        <v>0</v>
      </c>
      <c r="O5247" s="3">
        <f t="shared" si="659"/>
        <v>0</v>
      </c>
      <c r="P5247" s="2">
        <f t="shared" si="652"/>
        <v>0</v>
      </c>
    </row>
    <row r="5248" spans="1:16">
      <c r="A5248" s="1">
        <v>5244</v>
      </c>
      <c r="G5248" s="3">
        <v>0</v>
      </c>
      <c r="H5248" s="2"/>
      <c r="I5248" s="3">
        <f t="shared" si="653"/>
        <v>0</v>
      </c>
      <c r="J5248" s="3">
        <f t="shared" si="654"/>
        <v>0</v>
      </c>
      <c r="K5248" s="3">
        <f t="shared" si="655"/>
        <v>0</v>
      </c>
      <c r="L5248" s="3">
        <f t="shared" si="656"/>
        <v>0</v>
      </c>
      <c r="M5248" s="3">
        <f t="shared" si="657"/>
        <v>0</v>
      </c>
      <c r="N5248" s="3">
        <f t="shared" si="658"/>
        <v>0</v>
      </c>
      <c r="O5248" s="3">
        <f t="shared" si="659"/>
        <v>0</v>
      </c>
      <c r="P5248" s="2">
        <f t="shared" si="652"/>
        <v>0</v>
      </c>
    </row>
    <row r="5249" spans="1:16">
      <c r="A5249" s="1">
        <v>5245</v>
      </c>
      <c r="G5249" s="3">
        <v>0</v>
      </c>
      <c r="H5249" s="2"/>
      <c r="I5249" s="3">
        <f t="shared" si="653"/>
        <v>0</v>
      </c>
      <c r="J5249" s="3">
        <f t="shared" si="654"/>
        <v>0</v>
      </c>
      <c r="K5249" s="3">
        <f t="shared" si="655"/>
        <v>0</v>
      </c>
      <c r="L5249" s="3">
        <f t="shared" si="656"/>
        <v>0</v>
      </c>
      <c r="M5249" s="3">
        <f t="shared" si="657"/>
        <v>0</v>
      </c>
      <c r="N5249" s="3">
        <f t="shared" si="658"/>
        <v>0</v>
      </c>
      <c r="O5249" s="3">
        <f t="shared" si="659"/>
        <v>0</v>
      </c>
      <c r="P5249" s="2">
        <f t="shared" si="652"/>
        <v>0</v>
      </c>
    </row>
    <row r="5250" spans="1:16">
      <c r="A5250" s="1">
        <v>5246</v>
      </c>
      <c r="G5250" s="3">
        <v>0</v>
      </c>
      <c r="H5250" s="2"/>
      <c r="I5250" s="3">
        <f t="shared" si="653"/>
        <v>0</v>
      </c>
      <c r="J5250" s="3">
        <f t="shared" si="654"/>
        <v>0</v>
      </c>
      <c r="K5250" s="3">
        <f t="shared" si="655"/>
        <v>0</v>
      </c>
      <c r="L5250" s="3">
        <f t="shared" si="656"/>
        <v>0</v>
      </c>
      <c r="M5250" s="3">
        <f t="shared" si="657"/>
        <v>0</v>
      </c>
      <c r="N5250" s="3">
        <f t="shared" si="658"/>
        <v>0</v>
      </c>
      <c r="O5250" s="3">
        <f t="shared" si="659"/>
        <v>0</v>
      </c>
      <c r="P5250" s="2">
        <f t="shared" si="652"/>
        <v>0</v>
      </c>
    </row>
    <row r="5251" spans="1:16">
      <c r="A5251" s="1">
        <v>5247</v>
      </c>
      <c r="G5251" s="3">
        <v>0</v>
      </c>
      <c r="H5251" s="2"/>
      <c r="I5251" s="3">
        <f t="shared" si="653"/>
        <v>0</v>
      </c>
      <c r="J5251" s="3">
        <f t="shared" si="654"/>
        <v>0</v>
      </c>
      <c r="K5251" s="3">
        <f t="shared" si="655"/>
        <v>0</v>
      </c>
      <c r="L5251" s="3">
        <f t="shared" si="656"/>
        <v>0</v>
      </c>
      <c r="M5251" s="3">
        <f t="shared" si="657"/>
        <v>0</v>
      </c>
      <c r="N5251" s="3">
        <f t="shared" si="658"/>
        <v>0</v>
      </c>
      <c r="O5251" s="3">
        <f t="shared" si="659"/>
        <v>0</v>
      </c>
      <c r="P5251" s="2">
        <f t="shared" si="652"/>
        <v>0</v>
      </c>
    </row>
    <row r="5252" spans="1:16">
      <c r="A5252" s="1">
        <v>5248</v>
      </c>
      <c r="G5252" s="3">
        <v>0</v>
      </c>
      <c r="H5252" s="2"/>
      <c r="I5252" s="3">
        <f t="shared" si="653"/>
        <v>0</v>
      </c>
      <c r="J5252" s="3">
        <f t="shared" si="654"/>
        <v>0</v>
      </c>
      <c r="K5252" s="3">
        <f t="shared" si="655"/>
        <v>0</v>
      </c>
      <c r="L5252" s="3">
        <f t="shared" si="656"/>
        <v>0</v>
      </c>
      <c r="M5252" s="3">
        <f t="shared" si="657"/>
        <v>0</v>
      </c>
      <c r="N5252" s="3">
        <f t="shared" si="658"/>
        <v>0</v>
      </c>
      <c r="O5252" s="3">
        <f t="shared" si="659"/>
        <v>0</v>
      </c>
      <c r="P5252" s="2">
        <f t="shared" si="652"/>
        <v>0</v>
      </c>
    </row>
    <row r="5253" spans="1:16">
      <c r="A5253" s="1">
        <v>5249</v>
      </c>
      <c r="G5253" s="3">
        <v>0</v>
      </c>
      <c r="H5253" s="2"/>
      <c r="I5253" s="3">
        <f t="shared" si="653"/>
        <v>0</v>
      </c>
      <c r="J5253" s="3">
        <f t="shared" si="654"/>
        <v>0</v>
      </c>
      <c r="K5253" s="3">
        <f t="shared" si="655"/>
        <v>0</v>
      </c>
      <c r="L5253" s="3">
        <f t="shared" si="656"/>
        <v>0</v>
      </c>
      <c r="M5253" s="3">
        <f t="shared" si="657"/>
        <v>0</v>
      </c>
      <c r="N5253" s="3">
        <f t="shared" si="658"/>
        <v>0</v>
      </c>
      <c r="O5253" s="3">
        <f t="shared" si="659"/>
        <v>0</v>
      </c>
      <c r="P5253" s="2">
        <f t="shared" ref="P5253:P5316" si="660">O5253</f>
        <v>0</v>
      </c>
    </row>
    <row r="5254" spans="1:16">
      <c r="A5254" s="1">
        <v>5250</v>
      </c>
      <c r="G5254" s="3">
        <v>0</v>
      </c>
      <c r="H5254" s="2"/>
      <c r="I5254" s="3">
        <f t="shared" si="653"/>
        <v>0</v>
      </c>
      <c r="J5254" s="3">
        <f t="shared" si="654"/>
        <v>0</v>
      </c>
      <c r="K5254" s="3">
        <f t="shared" si="655"/>
        <v>0</v>
      </c>
      <c r="L5254" s="3">
        <f t="shared" si="656"/>
        <v>0</v>
      </c>
      <c r="M5254" s="3">
        <f t="shared" si="657"/>
        <v>0</v>
      </c>
      <c r="N5254" s="3">
        <f t="shared" si="658"/>
        <v>0</v>
      </c>
      <c r="O5254" s="3">
        <f t="shared" si="659"/>
        <v>0</v>
      </c>
      <c r="P5254" s="2">
        <f t="shared" si="660"/>
        <v>0</v>
      </c>
    </row>
    <row r="5255" spans="1:16">
      <c r="A5255" s="1">
        <v>5251</v>
      </c>
      <c r="G5255" s="3">
        <v>0</v>
      </c>
      <c r="H5255" s="2"/>
      <c r="I5255" s="3">
        <f t="shared" si="653"/>
        <v>0</v>
      </c>
      <c r="J5255" s="3">
        <f t="shared" si="654"/>
        <v>0</v>
      </c>
      <c r="K5255" s="3">
        <f t="shared" si="655"/>
        <v>0</v>
      </c>
      <c r="L5255" s="3">
        <f t="shared" si="656"/>
        <v>0</v>
      </c>
      <c r="M5255" s="3">
        <f t="shared" si="657"/>
        <v>0</v>
      </c>
      <c r="N5255" s="3">
        <f t="shared" si="658"/>
        <v>0</v>
      </c>
      <c r="O5255" s="3">
        <f t="shared" si="659"/>
        <v>0</v>
      </c>
      <c r="P5255" s="2">
        <f t="shared" si="660"/>
        <v>0</v>
      </c>
    </row>
    <row r="5256" spans="1:16">
      <c r="A5256" s="1">
        <v>5252</v>
      </c>
      <c r="G5256" s="3">
        <v>0</v>
      </c>
      <c r="H5256" s="2"/>
      <c r="I5256" s="3">
        <f t="shared" si="653"/>
        <v>0</v>
      </c>
      <c r="J5256" s="3">
        <f t="shared" si="654"/>
        <v>0</v>
      </c>
      <c r="K5256" s="3">
        <f t="shared" si="655"/>
        <v>0</v>
      </c>
      <c r="L5256" s="3">
        <f t="shared" si="656"/>
        <v>0</v>
      </c>
      <c r="M5256" s="3">
        <f t="shared" si="657"/>
        <v>0</v>
      </c>
      <c r="N5256" s="3">
        <f t="shared" si="658"/>
        <v>0</v>
      </c>
      <c r="O5256" s="3">
        <f t="shared" si="659"/>
        <v>0</v>
      </c>
      <c r="P5256" s="2">
        <f t="shared" si="660"/>
        <v>0</v>
      </c>
    </row>
    <row r="5257" spans="1:16">
      <c r="A5257" s="1">
        <v>5253</v>
      </c>
      <c r="G5257" s="3">
        <v>0</v>
      </c>
      <c r="H5257" s="2"/>
      <c r="I5257" s="3">
        <f t="shared" si="653"/>
        <v>0</v>
      </c>
      <c r="J5257" s="3">
        <f t="shared" si="654"/>
        <v>0</v>
      </c>
      <c r="K5257" s="3">
        <f t="shared" si="655"/>
        <v>0</v>
      </c>
      <c r="L5257" s="3">
        <f t="shared" si="656"/>
        <v>0</v>
      </c>
      <c r="M5257" s="3">
        <f t="shared" si="657"/>
        <v>0</v>
      </c>
      <c r="N5257" s="3">
        <f t="shared" si="658"/>
        <v>0</v>
      </c>
      <c r="O5257" s="3">
        <f t="shared" si="659"/>
        <v>0</v>
      </c>
      <c r="P5257" s="2">
        <f t="shared" si="660"/>
        <v>0</v>
      </c>
    </row>
    <row r="5258" spans="1:16">
      <c r="A5258" s="1">
        <v>5254</v>
      </c>
      <c r="G5258" s="3">
        <v>0</v>
      </c>
      <c r="H5258" s="2"/>
      <c r="I5258" s="3">
        <f t="shared" si="653"/>
        <v>0</v>
      </c>
      <c r="J5258" s="3">
        <f t="shared" si="654"/>
        <v>0</v>
      </c>
      <c r="K5258" s="3">
        <f t="shared" si="655"/>
        <v>0</v>
      </c>
      <c r="L5258" s="3">
        <f t="shared" si="656"/>
        <v>0</v>
      </c>
      <c r="M5258" s="3">
        <f t="shared" si="657"/>
        <v>0</v>
      </c>
      <c r="N5258" s="3">
        <f t="shared" si="658"/>
        <v>0</v>
      </c>
      <c r="O5258" s="3">
        <f t="shared" si="659"/>
        <v>0</v>
      </c>
      <c r="P5258" s="2">
        <f t="shared" si="660"/>
        <v>0</v>
      </c>
    </row>
    <row r="5259" spans="1:16">
      <c r="A5259" s="1">
        <v>5255</v>
      </c>
      <c r="G5259" s="3">
        <v>0</v>
      </c>
      <c r="H5259" s="2"/>
      <c r="I5259" s="3">
        <f t="shared" si="653"/>
        <v>0</v>
      </c>
      <c r="J5259" s="3">
        <f t="shared" si="654"/>
        <v>0</v>
      </c>
      <c r="K5259" s="3">
        <f t="shared" si="655"/>
        <v>0</v>
      </c>
      <c r="L5259" s="3">
        <f t="shared" si="656"/>
        <v>0</v>
      </c>
      <c r="M5259" s="3">
        <f t="shared" si="657"/>
        <v>0</v>
      </c>
      <c r="N5259" s="3">
        <f t="shared" si="658"/>
        <v>0</v>
      </c>
      <c r="O5259" s="3">
        <f t="shared" si="659"/>
        <v>0</v>
      </c>
      <c r="P5259" s="2">
        <f t="shared" si="660"/>
        <v>0</v>
      </c>
    </row>
    <row r="5260" spans="1:16">
      <c r="A5260" s="1">
        <v>5256</v>
      </c>
      <c r="G5260" s="3">
        <v>0</v>
      </c>
      <c r="H5260" s="2"/>
      <c r="I5260" s="3">
        <f t="shared" si="653"/>
        <v>0</v>
      </c>
      <c r="J5260" s="3">
        <f t="shared" si="654"/>
        <v>0</v>
      </c>
      <c r="K5260" s="3">
        <f t="shared" si="655"/>
        <v>0</v>
      </c>
      <c r="L5260" s="3">
        <f t="shared" si="656"/>
        <v>0</v>
      </c>
      <c r="M5260" s="3">
        <f t="shared" si="657"/>
        <v>0</v>
      </c>
      <c r="N5260" s="3">
        <f t="shared" si="658"/>
        <v>0</v>
      </c>
      <c r="O5260" s="3">
        <f t="shared" si="659"/>
        <v>0</v>
      </c>
      <c r="P5260" s="2">
        <f t="shared" si="660"/>
        <v>0</v>
      </c>
    </row>
    <row r="5261" spans="1:16">
      <c r="A5261" s="1">
        <v>5257</v>
      </c>
      <c r="G5261" s="3">
        <v>0</v>
      </c>
      <c r="H5261" s="2"/>
      <c r="I5261" s="3">
        <f t="shared" si="653"/>
        <v>0</v>
      </c>
      <c r="J5261" s="3">
        <f t="shared" si="654"/>
        <v>0</v>
      </c>
      <c r="K5261" s="3">
        <f t="shared" si="655"/>
        <v>0</v>
      </c>
      <c r="L5261" s="3">
        <f t="shared" si="656"/>
        <v>0</v>
      </c>
      <c r="M5261" s="3">
        <f t="shared" si="657"/>
        <v>0</v>
      </c>
      <c r="N5261" s="3">
        <f t="shared" si="658"/>
        <v>0</v>
      </c>
      <c r="O5261" s="3">
        <f t="shared" si="659"/>
        <v>0</v>
      </c>
      <c r="P5261" s="2">
        <f t="shared" si="660"/>
        <v>0</v>
      </c>
    </row>
    <row r="5262" spans="1:16">
      <c r="A5262" s="1">
        <v>5258</v>
      </c>
      <c r="G5262" s="3">
        <v>0</v>
      </c>
      <c r="H5262" s="2"/>
      <c r="I5262" s="3">
        <f t="shared" si="653"/>
        <v>0</v>
      </c>
      <c r="J5262" s="3">
        <f t="shared" si="654"/>
        <v>0</v>
      </c>
      <c r="K5262" s="3">
        <f t="shared" si="655"/>
        <v>0</v>
      </c>
      <c r="L5262" s="3">
        <f t="shared" si="656"/>
        <v>0</v>
      </c>
      <c r="M5262" s="3">
        <f t="shared" si="657"/>
        <v>0</v>
      </c>
      <c r="N5262" s="3">
        <f t="shared" si="658"/>
        <v>0</v>
      </c>
      <c r="O5262" s="3">
        <f t="shared" si="659"/>
        <v>0</v>
      </c>
      <c r="P5262" s="2">
        <f t="shared" si="660"/>
        <v>0</v>
      </c>
    </row>
    <row r="5263" spans="1:16">
      <c r="A5263" s="1">
        <v>5259</v>
      </c>
      <c r="G5263" s="3">
        <v>0</v>
      </c>
      <c r="H5263" s="2"/>
      <c r="I5263" s="3">
        <f t="shared" si="653"/>
        <v>0</v>
      </c>
      <c r="J5263" s="3">
        <f t="shared" si="654"/>
        <v>0</v>
      </c>
      <c r="K5263" s="3">
        <f t="shared" si="655"/>
        <v>0</v>
      </c>
      <c r="L5263" s="3">
        <f t="shared" si="656"/>
        <v>0</v>
      </c>
      <c r="M5263" s="3">
        <f t="shared" si="657"/>
        <v>0</v>
      </c>
      <c r="N5263" s="3">
        <f t="shared" si="658"/>
        <v>0</v>
      </c>
      <c r="O5263" s="3">
        <f t="shared" si="659"/>
        <v>0</v>
      </c>
      <c r="P5263" s="2">
        <f t="shared" si="660"/>
        <v>0</v>
      </c>
    </row>
    <row r="5264" spans="1:16">
      <c r="A5264" s="1">
        <v>5260</v>
      </c>
      <c r="G5264" s="3">
        <v>0</v>
      </c>
      <c r="H5264" s="2"/>
      <c r="I5264" s="3">
        <f t="shared" si="653"/>
        <v>0</v>
      </c>
      <c r="J5264" s="3">
        <f t="shared" si="654"/>
        <v>0</v>
      </c>
      <c r="K5264" s="3">
        <f t="shared" si="655"/>
        <v>0</v>
      </c>
      <c r="L5264" s="3">
        <f t="shared" si="656"/>
        <v>0</v>
      </c>
      <c r="M5264" s="3">
        <f t="shared" si="657"/>
        <v>0</v>
      </c>
      <c r="N5264" s="3">
        <f t="shared" si="658"/>
        <v>0</v>
      </c>
      <c r="O5264" s="3">
        <f t="shared" si="659"/>
        <v>0</v>
      </c>
      <c r="P5264" s="2">
        <f t="shared" si="660"/>
        <v>0</v>
      </c>
    </row>
    <row r="5265" spans="1:16">
      <c r="A5265" s="1">
        <v>5261</v>
      </c>
      <c r="G5265" s="3">
        <v>0</v>
      </c>
      <c r="H5265" s="2"/>
      <c r="I5265" s="3">
        <f t="shared" si="653"/>
        <v>0</v>
      </c>
      <c r="J5265" s="3">
        <f t="shared" si="654"/>
        <v>0</v>
      </c>
      <c r="K5265" s="3">
        <f t="shared" si="655"/>
        <v>0</v>
      </c>
      <c r="L5265" s="3">
        <f t="shared" si="656"/>
        <v>0</v>
      </c>
      <c r="M5265" s="3">
        <f t="shared" si="657"/>
        <v>0</v>
      </c>
      <c r="N5265" s="3">
        <f t="shared" si="658"/>
        <v>0</v>
      </c>
      <c r="O5265" s="3">
        <f t="shared" si="659"/>
        <v>0</v>
      </c>
      <c r="P5265" s="2">
        <f t="shared" si="660"/>
        <v>0</v>
      </c>
    </row>
    <row r="5266" spans="1:16">
      <c r="A5266" s="1">
        <v>5262</v>
      </c>
      <c r="G5266" s="3">
        <v>0</v>
      </c>
      <c r="H5266" s="2"/>
      <c r="I5266" s="3">
        <f t="shared" si="653"/>
        <v>0</v>
      </c>
      <c r="J5266" s="3">
        <f t="shared" si="654"/>
        <v>0</v>
      </c>
      <c r="K5266" s="3">
        <f t="shared" si="655"/>
        <v>0</v>
      </c>
      <c r="L5266" s="3">
        <f t="shared" si="656"/>
        <v>0</v>
      </c>
      <c r="M5266" s="3">
        <f t="shared" si="657"/>
        <v>0</v>
      </c>
      <c r="N5266" s="3">
        <f t="shared" si="658"/>
        <v>0</v>
      </c>
      <c r="O5266" s="3">
        <f t="shared" si="659"/>
        <v>0</v>
      </c>
      <c r="P5266" s="2">
        <f t="shared" si="660"/>
        <v>0</v>
      </c>
    </row>
    <row r="5267" spans="1:16">
      <c r="A5267" s="1">
        <v>5263</v>
      </c>
      <c r="G5267" s="3">
        <v>0</v>
      </c>
      <c r="H5267" s="2"/>
      <c r="I5267" s="3">
        <f t="shared" si="653"/>
        <v>0</v>
      </c>
      <c r="J5267" s="3">
        <f t="shared" si="654"/>
        <v>0</v>
      </c>
      <c r="K5267" s="3">
        <f t="shared" si="655"/>
        <v>0</v>
      </c>
      <c r="L5267" s="3">
        <f t="shared" si="656"/>
        <v>0</v>
      </c>
      <c r="M5267" s="3">
        <f t="shared" si="657"/>
        <v>0</v>
      </c>
      <c r="N5267" s="3">
        <f t="shared" si="658"/>
        <v>0</v>
      </c>
      <c r="O5267" s="3">
        <f t="shared" si="659"/>
        <v>0</v>
      </c>
      <c r="P5267" s="2">
        <f t="shared" si="660"/>
        <v>0</v>
      </c>
    </row>
    <row r="5268" spans="1:16">
      <c r="A5268" s="1">
        <v>5264</v>
      </c>
      <c r="G5268" s="3">
        <v>0</v>
      </c>
      <c r="H5268" s="2"/>
      <c r="I5268" s="3">
        <f t="shared" si="653"/>
        <v>0</v>
      </c>
      <c r="J5268" s="3">
        <f t="shared" si="654"/>
        <v>0</v>
      </c>
      <c r="K5268" s="3">
        <f t="shared" si="655"/>
        <v>0</v>
      </c>
      <c r="L5268" s="3">
        <f t="shared" si="656"/>
        <v>0</v>
      </c>
      <c r="M5268" s="3">
        <f t="shared" si="657"/>
        <v>0</v>
      </c>
      <c r="N5268" s="3">
        <f t="shared" si="658"/>
        <v>0</v>
      </c>
      <c r="O5268" s="3">
        <f t="shared" si="659"/>
        <v>0</v>
      </c>
      <c r="P5268" s="2">
        <f t="shared" si="660"/>
        <v>0</v>
      </c>
    </row>
    <row r="5269" spans="1:16">
      <c r="A5269" s="1">
        <v>5265</v>
      </c>
      <c r="G5269" s="3">
        <v>0</v>
      </c>
      <c r="H5269" s="2"/>
      <c r="I5269" s="3">
        <f t="shared" si="653"/>
        <v>0</v>
      </c>
      <c r="J5269" s="3">
        <f t="shared" si="654"/>
        <v>0</v>
      </c>
      <c r="K5269" s="3">
        <f t="shared" si="655"/>
        <v>0</v>
      </c>
      <c r="L5269" s="3">
        <f t="shared" si="656"/>
        <v>0</v>
      </c>
      <c r="M5269" s="3">
        <f t="shared" si="657"/>
        <v>0</v>
      </c>
      <c r="N5269" s="3">
        <f t="shared" si="658"/>
        <v>0</v>
      </c>
      <c r="O5269" s="3">
        <f t="shared" si="659"/>
        <v>0</v>
      </c>
      <c r="P5269" s="2">
        <f t="shared" si="660"/>
        <v>0</v>
      </c>
    </row>
    <row r="5270" spans="1:16">
      <c r="A5270" s="1">
        <v>5266</v>
      </c>
      <c r="G5270" s="3">
        <v>0</v>
      </c>
      <c r="H5270" s="2"/>
      <c r="I5270" s="3">
        <f t="shared" si="653"/>
        <v>0</v>
      </c>
      <c r="J5270" s="3">
        <f t="shared" si="654"/>
        <v>0</v>
      </c>
      <c r="K5270" s="3">
        <f t="shared" si="655"/>
        <v>0</v>
      </c>
      <c r="L5270" s="3">
        <f t="shared" si="656"/>
        <v>0</v>
      </c>
      <c r="M5270" s="3">
        <f t="shared" si="657"/>
        <v>0</v>
      </c>
      <c r="N5270" s="3">
        <f t="shared" si="658"/>
        <v>0</v>
      </c>
      <c r="O5270" s="3">
        <f t="shared" si="659"/>
        <v>0</v>
      </c>
      <c r="P5270" s="2">
        <f t="shared" si="660"/>
        <v>0</v>
      </c>
    </row>
    <row r="5271" spans="1:16">
      <c r="A5271" s="1">
        <v>5267</v>
      </c>
      <c r="G5271" s="3">
        <v>0</v>
      </c>
      <c r="H5271" s="2"/>
      <c r="I5271" s="3">
        <f t="shared" si="653"/>
        <v>0</v>
      </c>
      <c r="J5271" s="3">
        <f t="shared" si="654"/>
        <v>0</v>
      </c>
      <c r="K5271" s="3">
        <f t="shared" si="655"/>
        <v>0</v>
      </c>
      <c r="L5271" s="3">
        <f t="shared" si="656"/>
        <v>0</v>
      </c>
      <c r="M5271" s="3">
        <f t="shared" si="657"/>
        <v>0</v>
      </c>
      <c r="N5271" s="3">
        <f t="shared" si="658"/>
        <v>0</v>
      </c>
      <c r="O5271" s="3">
        <f t="shared" si="659"/>
        <v>0</v>
      </c>
      <c r="P5271" s="2">
        <f t="shared" si="660"/>
        <v>0</v>
      </c>
    </row>
    <row r="5272" spans="1:16">
      <c r="A5272" s="1">
        <v>5268</v>
      </c>
      <c r="G5272" s="3">
        <v>0</v>
      </c>
      <c r="H5272" s="2"/>
      <c r="I5272" s="3">
        <f t="shared" si="653"/>
        <v>0</v>
      </c>
      <c r="J5272" s="3">
        <f t="shared" si="654"/>
        <v>0</v>
      </c>
      <c r="K5272" s="3">
        <f t="shared" si="655"/>
        <v>0</v>
      </c>
      <c r="L5272" s="3">
        <f t="shared" si="656"/>
        <v>0</v>
      </c>
      <c r="M5272" s="3">
        <f t="shared" si="657"/>
        <v>0</v>
      </c>
      <c r="N5272" s="3">
        <f t="shared" si="658"/>
        <v>0</v>
      </c>
      <c r="O5272" s="3">
        <f t="shared" si="659"/>
        <v>0</v>
      </c>
      <c r="P5272" s="2">
        <f t="shared" si="660"/>
        <v>0</v>
      </c>
    </row>
    <row r="5273" spans="1:16">
      <c r="A5273" s="1">
        <v>5269</v>
      </c>
      <c r="G5273" s="3">
        <v>0</v>
      </c>
      <c r="H5273" s="2"/>
      <c r="I5273" s="3">
        <f t="shared" si="653"/>
        <v>0</v>
      </c>
      <c r="J5273" s="3">
        <f t="shared" si="654"/>
        <v>0</v>
      </c>
      <c r="K5273" s="3">
        <f t="shared" si="655"/>
        <v>0</v>
      </c>
      <c r="L5273" s="3">
        <f t="shared" si="656"/>
        <v>0</v>
      </c>
      <c r="M5273" s="3">
        <f t="shared" si="657"/>
        <v>0</v>
      </c>
      <c r="N5273" s="3">
        <f t="shared" si="658"/>
        <v>0</v>
      </c>
      <c r="O5273" s="3">
        <f t="shared" si="659"/>
        <v>0</v>
      </c>
      <c r="P5273" s="2">
        <f t="shared" si="660"/>
        <v>0</v>
      </c>
    </row>
    <row r="5274" spans="1:16">
      <c r="A5274" s="1">
        <v>5270</v>
      </c>
      <c r="G5274" s="3">
        <v>0</v>
      </c>
      <c r="H5274" s="2"/>
      <c r="I5274" s="3">
        <f t="shared" si="653"/>
        <v>0</v>
      </c>
      <c r="J5274" s="3">
        <f t="shared" si="654"/>
        <v>0</v>
      </c>
      <c r="K5274" s="3">
        <f t="shared" si="655"/>
        <v>0</v>
      </c>
      <c r="L5274" s="3">
        <f t="shared" si="656"/>
        <v>0</v>
      </c>
      <c r="M5274" s="3">
        <f t="shared" si="657"/>
        <v>0</v>
      </c>
      <c r="N5274" s="3">
        <f t="shared" si="658"/>
        <v>0</v>
      </c>
      <c r="O5274" s="3">
        <f t="shared" si="659"/>
        <v>0</v>
      </c>
      <c r="P5274" s="2">
        <f t="shared" si="660"/>
        <v>0</v>
      </c>
    </row>
    <row r="5275" spans="1:16">
      <c r="A5275" s="1">
        <v>5271</v>
      </c>
      <c r="G5275" s="3">
        <v>0</v>
      </c>
      <c r="H5275" s="2"/>
      <c r="I5275" s="3">
        <f t="shared" si="653"/>
        <v>0</v>
      </c>
      <c r="J5275" s="3">
        <f t="shared" si="654"/>
        <v>0</v>
      </c>
      <c r="K5275" s="3">
        <f t="shared" si="655"/>
        <v>0</v>
      </c>
      <c r="L5275" s="3">
        <f t="shared" si="656"/>
        <v>0</v>
      </c>
      <c r="M5275" s="3">
        <f t="shared" si="657"/>
        <v>0</v>
      </c>
      <c r="N5275" s="3">
        <f t="shared" si="658"/>
        <v>0</v>
      </c>
      <c r="O5275" s="3">
        <f t="shared" si="659"/>
        <v>0</v>
      </c>
      <c r="P5275" s="2">
        <f t="shared" si="660"/>
        <v>0</v>
      </c>
    </row>
    <row r="5276" spans="1:16">
      <c r="A5276" s="1">
        <v>5272</v>
      </c>
      <c r="G5276" s="3">
        <v>0</v>
      </c>
      <c r="H5276" s="2"/>
      <c r="I5276" s="3">
        <f t="shared" si="653"/>
        <v>0</v>
      </c>
      <c r="J5276" s="3">
        <f t="shared" si="654"/>
        <v>0</v>
      </c>
      <c r="K5276" s="3">
        <f t="shared" si="655"/>
        <v>0</v>
      </c>
      <c r="L5276" s="3">
        <f t="shared" si="656"/>
        <v>0</v>
      </c>
      <c r="M5276" s="3">
        <f t="shared" si="657"/>
        <v>0</v>
      </c>
      <c r="N5276" s="3">
        <f t="shared" si="658"/>
        <v>0</v>
      </c>
      <c r="O5276" s="3">
        <f t="shared" si="659"/>
        <v>0</v>
      </c>
      <c r="P5276" s="2">
        <f t="shared" si="660"/>
        <v>0</v>
      </c>
    </row>
    <row r="5277" spans="1:16">
      <c r="A5277" s="1">
        <v>5273</v>
      </c>
      <c r="G5277" s="3">
        <v>0</v>
      </c>
      <c r="H5277" s="2"/>
      <c r="I5277" s="3">
        <f t="shared" ref="I5277:I5340" si="661">$B$3*G5277</f>
        <v>0</v>
      </c>
      <c r="J5277" s="3">
        <f t="shared" ref="J5277:J5340" si="662">I5277-$C$3*L5277</f>
        <v>0</v>
      </c>
      <c r="K5277" s="3">
        <f t="shared" ref="K5277:K5340" si="663">J5277-$D$3*M5277</f>
        <v>0</v>
      </c>
      <c r="L5277" s="3">
        <f t="shared" ref="L5277:L5340" si="664">K5276</f>
        <v>0</v>
      </c>
      <c r="M5277" s="3">
        <f t="shared" ref="M5277:M5340" si="665">L5276</f>
        <v>0</v>
      </c>
      <c r="N5277" s="3">
        <f t="shared" ref="N5277:N5340" si="666">K5277+$E$3*L5277</f>
        <v>0</v>
      </c>
      <c r="O5277" s="3">
        <f t="shared" ref="O5277:O5340" si="667">N5277+$F$3*M5277</f>
        <v>0</v>
      </c>
      <c r="P5277" s="2">
        <f t="shared" si="660"/>
        <v>0</v>
      </c>
    </row>
    <row r="5278" spans="1:16">
      <c r="A5278" s="1">
        <v>5274</v>
      </c>
      <c r="G5278" s="3">
        <v>0</v>
      </c>
      <c r="H5278" s="2"/>
      <c r="I5278" s="3">
        <f t="shared" si="661"/>
        <v>0</v>
      </c>
      <c r="J5278" s="3">
        <f t="shared" si="662"/>
        <v>0</v>
      </c>
      <c r="K5278" s="3">
        <f t="shared" si="663"/>
        <v>0</v>
      </c>
      <c r="L5278" s="3">
        <f t="shared" si="664"/>
        <v>0</v>
      </c>
      <c r="M5278" s="3">
        <f t="shared" si="665"/>
        <v>0</v>
      </c>
      <c r="N5278" s="3">
        <f t="shared" si="666"/>
        <v>0</v>
      </c>
      <c r="O5278" s="3">
        <f t="shared" si="667"/>
        <v>0</v>
      </c>
      <c r="P5278" s="2">
        <f t="shared" si="660"/>
        <v>0</v>
      </c>
    </row>
    <row r="5279" spans="1:16">
      <c r="A5279" s="1">
        <v>5275</v>
      </c>
      <c r="G5279" s="3">
        <v>0</v>
      </c>
      <c r="H5279" s="2"/>
      <c r="I5279" s="3">
        <f t="shared" si="661"/>
        <v>0</v>
      </c>
      <c r="J5279" s="3">
        <f t="shared" si="662"/>
        <v>0</v>
      </c>
      <c r="K5279" s="3">
        <f t="shared" si="663"/>
        <v>0</v>
      </c>
      <c r="L5279" s="3">
        <f t="shared" si="664"/>
        <v>0</v>
      </c>
      <c r="M5279" s="3">
        <f t="shared" si="665"/>
        <v>0</v>
      </c>
      <c r="N5279" s="3">
        <f t="shared" si="666"/>
        <v>0</v>
      </c>
      <c r="O5279" s="3">
        <f t="shared" si="667"/>
        <v>0</v>
      </c>
      <c r="P5279" s="2">
        <f t="shared" si="660"/>
        <v>0</v>
      </c>
    </row>
    <row r="5280" spans="1:16">
      <c r="A5280" s="1">
        <v>5276</v>
      </c>
      <c r="G5280" s="3">
        <v>0</v>
      </c>
      <c r="H5280" s="2"/>
      <c r="I5280" s="3">
        <f t="shared" si="661"/>
        <v>0</v>
      </c>
      <c r="J5280" s="3">
        <f t="shared" si="662"/>
        <v>0</v>
      </c>
      <c r="K5280" s="3">
        <f t="shared" si="663"/>
        <v>0</v>
      </c>
      <c r="L5280" s="3">
        <f t="shared" si="664"/>
        <v>0</v>
      </c>
      <c r="M5280" s="3">
        <f t="shared" si="665"/>
        <v>0</v>
      </c>
      <c r="N5280" s="3">
        <f t="shared" si="666"/>
        <v>0</v>
      </c>
      <c r="O5280" s="3">
        <f t="shared" si="667"/>
        <v>0</v>
      </c>
      <c r="P5280" s="2">
        <f t="shared" si="660"/>
        <v>0</v>
      </c>
    </row>
    <row r="5281" spans="1:16">
      <c r="A5281" s="1">
        <v>5277</v>
      </c>
      <c r="G5281" s="3">
        <v>0</v>
      </c>
      <c r="H5281" s="2"/>
      <c r="I5281" s="3">
        <f t="shared" si="661"/>
        <v>0</v>
      </c>
      <c r="J5281" s="3">
        <f t="shared" si="662"/>
        <v>0</v>
      </c>
      <c r="K5281" s="3">
        <f t="shared" si="663"/>
        <v>0</v>
      </c>
      <c r="L5281" s="3">
        <f t="shared" si="664"/>
        <v>0</v>
      </c>
      <c r="M5281" s="3">
        <f t="shared" si="665"/>
        <v>0</v>
      </c>
      <c r="N5281" s="3">
        <f t="shared" si="666"/>
        <v>0</v>
      </c>
      <c r="O5281" s="3">
        <f t="shared" si="667"/>
        <v>0</v>
      </c>
      <c r="P5281" s="2">
        <f t="shared" si="660"/>
        <v>0</v>
      </c>
    </row>
    <row r="5282" spans="1:16">
      <c r="A5282" s="1">
        <v>5278</v>
      </c>
      <c r="G5282" s="3">
        <v>0</v>
      </c>
      <c r="H5282" s="2"/>
      <c r="I5282" s="3">
        <f t="shared" si="661"/>
        <v>0</v>
      </c>
      <c r="J5282" s="3">
        <f t="shared" si="662"/>
        <v>0</v>
      </c>
      <c r="K5282" s="3">
        <f t="shared" si="663"/>
        <v>0</v>
      </c>
      <c r="L5282" s="3">
        <f t="shared" si="664"/>
        <v>0</v>
      </c>
      <c r="M5282" s="3">
        <f t="shared" si="665"/>
        <v>0</v>
      </c>
      <c r="N5282" s="3">
        <f t="shared" si="666"/>
        <v>0</v>
      </c>
      <c r="O5282" s="3">
        <f t="shared" si="667"/>
        <v>0</v>
      </c>
      <c r="P5282" s="2">
        <f t="shared" si="660"/>
        <v>0</v>
      </c>
    </row>
    <row r="5283" spans="1:16">
      <c r="A5283" s="1">
        <v>5279</v>
      </c>
      <c r="G5283" s="3">
        <v>0</v>
      </c>
      <c r="H5283" s="2"/>
      <c r="I5283" s="3">
        <f t="shared" si="661"/>
        <v>0</v>
      </c>
      <c r="J5283" s="3">
        <f t="shared" si="662"/>
        <v>0</v>
      </c>
      <c r="K5283" s="3">
        <f t="shared" si="663"/>
        <v>0</v>
      </c>
      <c r="L5283" s="3">
        <f t="shared" si="664"/>
        <v>0</v>
      </c>
      <c r="M5283" s="3">
        <f t="shared" si="665"/>
        <v>0</v>
      </c>
      <c r="N5283" s="3">
        <f t="shared" si="666"/>
        <v>0</v>
      </c>
      <c r="O5283" s="3">
        <f t="shared" si="667"/>
        <v>0</v>
      </c>
      <c r="P5283" s="2">
        <f t="shared" si="660"/>
        <v>0</v>
      </c>
    </row>
    <row r="5284" spans="1:16">
      <c r="A5284" s="1">
        <v>5280</v>
      </c>
      <c r="G5284" s="3">
        <v>0</v>
      </c>
      <c r="H5284" s="2"/>
      <c r="I5284" s="3">
        <f t="shared" si="661"/>
        <v>0</v>
      </c>
      <c r="J5284" s="3">
        <f t="shared" si="662"/>
        <v>0</v>
      </c>
      <c r="K5284" s="3">
        <f t="shared" si="663"/>
        <v>0</v>
      </c>
      <c r="L5284" s="3">
        <f t="shared" si="664"/>
        <v>0</v>
      </c>
      <c r="M5284" s="3">
        <f t="shared" si="665"/>
        <v>0</v>
      </c>
      <c r="N5284" s="3">
        <f t="shared" si="666"/>
        <v>0</v>
      </c>
      <c r="O5284" s="3">
        <f t="shared" si="667"/>
        <v>0</v>
      </c>
      <c r="P5284" s="2">
        <f t="shared" si="660"/>
        <v>0</v>
      </c>
    </row>
    <row r="5285" spans="1:16">
      <c r="A5285" s="1">
        <v>5281</v>
      </c>
      <c r="G5285" s="3">
        <v>0</v>
      </c>
      <c r="H5285" s="2"/>
      <c r="I5285" s="3">
        <f t="shared" si="661"/>
        <v>0</v>
      </c>
      <c r="J5285" s="3">
        <f t="shared" si="662"/>
        <v>0</v>
      </c>
      <c r="K5285" s="3">
        <f t="shared" si="663"/>
        <v>0</v>
      </c>
      <c r="L5285" s="3">
        <f t="shared" si="664"/>
        <v>0</v>
      </c>
      <c r="M5285" s="3">
        <f t="shared" si="665"/>
        <v>0</v>
      </c>
      <c r="N5285" s="3">
        <f t="shared" si="666"/>
        <v>0</v>
      </c>
      <c r="O5285" s="3">
        <f t="shared" si="667"/>
        <v>0</v>
      </c>
      <c r="P5285" s="2">
        <f t="shared" si="660"/>
        <v>0</v>
      </c>
    </row>
    <row r="5286" spans="1:16">
      <c r="A5286" s="1">
        <v>5282</v>
      </c>
      <c r="G5286" s="3">
        <v>0</v>
      </c>
      <c r="H5286" s="2"/>
      <c r="I5286" s="3">
        <f t="shared" si="661"/>
        <v>0</v>
      </c>
      <c r="J5286" s="3">
        <f t="shared" si="662"/>
        <v>0</v>
      </c>
      <c r="K5286" s="3">
        <f t="shared" si="663"/>
        <v>0</v>
      </c>
      <c r="L5286" s="3">
        <f t="shared" si="664"/>
        <v>0</v>
      </c>
      <c r="M5286" s="3">
        <f t="shared" si="665"/>
        <v>0</v>
      </c>
      <c r="N5286" s="3">
        <f t="shared" si="666"/>
        <v>0</v>
      </c>
      <c r="O5286" s="3">
        <f t="shared" si="667"/>
        <v>0</v>
      </c>
      <c r="P5286" s="2">
        <f t="shared" si="660"/>
        <v>0</v>
      </c>
    </row>
    <row r="5287" spans="1:16">
      <c r="A5287" s="1">
        <v>5283</v>
      </c>
      <c r="G5287" s="3">
        <v>0</v>
      </c>
      <c r="H5287" s="2"/>
      <c r="I5287" s="3">
        <f t="shared" si="661"/>
        <v>0</v>
      </c>
      <c r="J5287" s="3">
        <f t="shared" si="662"/>
        <v>0</v>
      </c>
      <c r="K5287" s="3">
        <f t="shared" si="663"/>
        <v>0</v>
      </c>
      <c r="L5287" s="3">
        <f t="shared" si="664"/>
        <v>0</v>
      </c>
      <c r="M5287" s="3">
        <f t="shared" si="665"/>
        <v>0</v>
      </c>
      <c r="N5287" s="3">
        <f t="shared" si="666"/>
        <v>0</v>
      </c>
      <c r="O5287" s="3">
        <f t="shared" si="667"/>
        <v>0</v>
      </c>
      <c r="P5287" s="2">
        <f t="shared" si="660"/>
        <v>0</v>
      </c>
    </row>
    <row r="5288" spans="1:16">
      <c r="A5288" s="1">
        <v>5284</v>
      </c>
      <c r="G5288" s="3">
        <v>0</v>
      </c>
      <c r="H5288" s="2"/>
      <c r="I5288" s="3">
        <f t="shared" si="661"/>
        <v>0</v>
      </c>
      <c r="J5288" s="3">
        <f t="shared" si="662"/>
        <v>0</v>
      </c>
      <c r="K5288" s="3">
        <f t="shared" si="663"/>
        <v>0</v>
      </c>
      <c r="L5288" s="3">
        <f t="shared" si="664"/>
        <v>0</v>
      </c>
      <c r="M5288" s="3">
        <f t="shared" si="665"/>
        <v>0</v>
      </c>
      <c r="N5288" s="3">
        <f t="shared" si="666"/>
        <v>0</v>
      </c>
      <c r="O5288" s="3">
        <f t="shared" si="667"/>
        <v>0</v>
      </c>
      <c r="P5288" s="2">
        <f t="shared" si="660"/>
        <v>0</v>
      </c>
    </row>
    <row r="5289" spans="1:16">
      <c r="A5289" s="1">
        <v>5285</v>
      </c>
      <c r="G5289" s="3">
        <v>0</v>
      </c>
      <c r="H5289" s="2"/>
      <c r="I5289" s="3">
        <f t="shared" si="661"/>
        <v>0</v>
      </c>
      <c r="J5289" s="3">
        <f t="shared" si="662"/>
        <v>0</v>
      </c>
      <c r="K5289" s="3">
        <f t="shared" si="663"/>
        <v>0</v>
      </c>
      <c r="L5289" s="3">
        <f t="shared" si="664"/>
        <v>0</v>
      </c>
      <c r="M5289" s="3">
        <f t="shared" si="665"/>
        <v>0</v>
      </c>
      <c r="N5289" s="3">
        <f t="shared" si="666"/>
        <v>0</v>
      </c>
      <c r="O5289" s="3">
        <f t="shared" si="667"/>
        <v>0</v>
      </c>
      <c r="P5289" s="2">
        <f t="shared" si="660"/>
        <v>0</v>
      </c>
    </row>
    <row r="5290" spans="1:16">
      <c r="A5290" s="1">
        <v>5286</v>
      </c>
      <c r="G5290" s="3">
        <v>0</v>
      </c>
      <c r="H5290" s="2"/>
      <c r="I5290" s="3">
        <f t="shared" si="661"/>
        <v>0</v>
      </c>
      <c r="J5290" s="3">
        <f t="shared" si="662"/>
        <v>0</v>
      </c>
      <c r="K5290" s="3">
        <f t="shared" si="663"/>
        <v>0</v>
      </c>
      <c r="L5290" s="3">
        <f t="shared" si="664"/>
        <v>0</v>
      </c>
      <c r="M5290" s="3">
        <f t="shared" si="665"/>
        <v>0</v>
      </c>
      <c r="N5290" s="3">
        <f t="shared" si="666"/>
        <v>0</v>
      </c>
      <c r="O5290" s="3">
        <f t="shared" si="667"/>
        <v>0</v>
      </c>
      <c r="P5290" s="2">
        <f t="shared" si="660"/>
        <v>0</v>
      </c>
    </row>
    <row r="5291" spans="1:16">
      <c r="A5291" s="1">
        <v>5287</v>
      </c>
      <c r="G5291" s="3">
        <v>0</v>
      </c>
      <c r="H5291" s="2"/>
      <c r="I5291" s="3">
        <f t="shared" si="661"/>
        <v>0</v>
      </c>
      <c r="J5291" s="3">
        <f t="shared" si="662"/>
        <v>0</v>
      </c>
      <c r="K5291" s="3">
        <f t="shared" si="663"/>
        <v>0</v>
      </c>
      <c r="L5291" s="3">
        <f t="shared" si="664"/>
        <v>0</v>
      </c>
      <c r="M5291" s="3">
        <f t="shared" si="665"/>
        <v>0</v>
      </c>
      <c r="N5291" s="3">
        <f t="shared" si="666"/>
        <v>0</v>
      </c>
      <c r="O5291" s="3">
        <f t="shared" si="667"/>
        <v>0</v>
      </c>
      <c r="P5291" s="2">
        <f t="shared" si="660"/>
        <v>0</v>
      </c>
    </row>
    <row r="5292" spans="1:16">
      <c r="A5292" s="1">
        <v>5288</v>
      </c>
      <c r="G5292" s="3">
        <v>0</v>
      </c>
      <c r="H5292" s="2"/>
      <c r="I5292" s="3">
        <f t="shared" si="661"/>
        <v>0</v>
      </c>
      <c r="J5292" s="3">
        <f t="shared" si="662"/>
        <v>0</v>
      </c>
      <c r="K5292" s="3">
        <f t="shared" si="663"/>
        <v>0</v>
      </c>
      <c r="L5292" s="3">
        <f t="shared" si="664"/>
        <v>0</v>
      </c>
      <c r="M5292" s="3">
        <f t="shared" si="665"/>
        <v>0</v>
      </c>
      <c r="N5292" s="3">
        <f t="shared" si="666"/>
        <v>0</v>
      </c>
      <c r="O5292" s="3">
        <f t="shared" si="667"/>
        <v>0</v>
      </c>
      <c r="P5292" s="2">
        <f t="shared" si="660"/>
        <v>0</v>
      </c>
    </row>
    <row r="5293" spans="1:16">
      <c r="A5293" s="1">
        <v>5289</v>
      </c>
      <c r="G5293" s="3">
        <v>0</v>
      </c>
      <c r="H5293" s="2"/>
      <c r="I5293" s="3">
        <f t="shared" si="661"/>
        <v>0</v>
      </c>
      <c r="J5293" s="3">
        <f t="shared" si="662"/>
        <v>0</v>
      </c>
      <c r="K5293" s="3">
        <f t="shared" si="663"/>
        <v>0</v>
      </c>
      <c r="L5293" s="3">
        <f t="shared" si="664"/>
        <v>0</v>
      </c>
      <c r="M5293" s="3">
        <f t="shared" si="665"/>
        <v>0</v>
      </c>
      <c r="N5293" s="3">
        <f t="shared" si="666"/>
        <v>0</v>
      </c>
      <c r="O5293" s="3">
        <f t="shared" si="667"/>
        <v>0</v>
      </c>
      <c r="P5293" s="2">
        <f t="shared" si="660"/>
        <v>0</v>
      </c>
    </row>
    <row r="5294" spans="1:16">
      <c r="A5294" s="1">
        <v>5290</v>
      </c>
      <c r="G5294" s="3">
        <v>0</v>
      </c>
      <c r="H5294" s="2"/>
      <c r="I5294" s="3">
        <f t="shared" si="661"/>
        <v>0</v>
      </c>
      <c r="J5294" s="3">
        <f t="shared" si="662"/>
        <v>0</v>
      </c>
      <c r="K5294" s="3">
        <f t="shared" si="663"/>
        <v>0</v>
      </c>
      <c r="L5294" s="3">
        <f t="shared" si="664"/>
        <v>0</v>
      </c>
      <c r="M5294" s="3">
        <f t="shared" si="665"/>
        <v>0</v>
      </c>
      <c r="N5294" s="3">
        <f t="shared" si="666"/>
        <v>0</v>
      </c>
      <c r="O5294" s="3">
        <f t="shared" si="667"/>
        <v>0</v>
      </c>
      <c r="P5294" s="2">
        <f t="shared" si="660"/>
        <v>0</v>
      </c>
    </row>
    <row r="5295" spans="1:16">
      <c r="A5295" s="1">
        <v>5291</v>
      </c>
      <c r="G5295" s="3">
        <v>0</v>
      </c>
      <c r="H5295" s="2"/>
      <c r="I5295" s="3">
        <f t="shared" si="661"/>
        <v>0</v>
      </c>
      <c r="J5295" s="3">
        <f t="shared" si="662"/>
        <v>0</v>
      </c>
      <c r="K5295" s="3">
        <f t="shared" si="663"/>
        <v>0</v>
      </c>
      <c r="L5295" s="3">
        <f t="shared" si="664"/>
        <v>0</v>
      </c>
      <c r="M5295" s="3">
        <f t="shared" si="665"/>
        <v>0</v>
      </c>
      <c r="N5295" s="3">
        <f t="shared" si="666"/>
        <v>0</v>
      </c>
      <c r="O5295" s="3">
        <f t="shared" si="667"/>
        <v>0</v>
      </c>
      <c r="P5295" s="2">
        <f t="shared" si="660"/>
        <v>0</v>
      </c>
    </row>
    <row r="5296" spans="1:16">
      <c r="A5296" s="1">
        <v>5292</v>
      </c>
      <c r="G5296" s="3">
        <v>0</v>
      </c>
      <c r="H5296" s="2"/>
      <c r="I5296" s="3">
        <f t="shared" si="661"/>
        <v>0</v>
      </c>
      <c r="J5296" s="3">
        <f t="shared" si="662"/>
        <v>0</v>
      </c>
      <c r="K5296" s="3">
        <f t="shared" si="663"/>
        <v>0</v>
      </c>
      <c r="L5296" s="3">
        <f t="shared" si="664"/>
        <v>0</v>
      </c>
      <c r="M5296" s="3">
        <f t="shared" si="665"/>
        <v>0</v>
      </c>
      <c r="N5296" s="3">
        <f t="shared" si="666"/>
        <v>0</v>
      </c>
      <c r="O5296" s="3">
        <f t="shared" si="667"/>
        <v>0</v>
      </c>
      <c r="P5296" s="2">
        <f t="shared" si="660"/>
        <v>0</v>
      </c>
    </row>
    <row r="5297" spans="1:16">
      <c r="A5297" s="1">
        <v>5293</v>
      </c>
      <c r="G5297" s="3">
        <v>0</v>
      </c>
      <c r="H5297" s="2"/>
      <c r="I5297" s="3">
        <f t="shared" si="661"/>
        <v>0</v>
      </c>
      <c r="J5297" s="3">
        <f t="shared" si="662"/>
        <v>0</v>
      </c>
      <c r="K5297" s="3">
        <f t="shared" si="663"/>
        <v>0</v>
      </c>
      <c r="L5297" s="3">
        <f t="shared" si="664"/>
        <v>0</v>
      </c>
      <c r="M5297" s="3">
        <f t="shared" si="665"/>
        <v>0</v>
      </c>
      <c r="N5297" s="3">
        <f t="shared" si="666"/>
        <v>0</v>
      </c>
      <c r="O5297" s="3">
        <f t="shared" si="667"/>
        <v>0</v>
      </c>
      <c r="P5297" s="2">
        <f t="shared" si="660"/>
        <v>0</v>
      </c>
    </row>
    <row r="5298" spans="1:16">
      <c r="A5298" s="1">
        <v>5294</v>
      </c>
      <c r="G5298" s="3">
        <v>0</v>
      </c>
      <c r="H5298" s="2"/>
      <c r="I5298" s="3">
        <f t="shared" si="661"/>
        <v>0</v>
      </c>
      <c r="J5298" s="3">
        <f t="shared" si="662"/>
        <v>0</v>
      </c>
      <c r="K5298" s="3">
        <f t="shared" si="663"/>
        <v>0</v>
      </c>
      <c r="L5298" s="3">
        <f t="shared" si="664"/>
        <v>0</v>
      </c>
      <c r="M5298" s="3">
        <f t="shared" si="665"/>
        <v>0</v>
      </c>
      <c r="N5298" s="3">
        <f t="shared" si="666"/>
        <v>0</v>
      </c>
      <c r="O5298" s="3">
        <f t="shared" si="667"/>
        <v>0</v>
      </c>
      <c r="P5298" s="2">
        <f t="shared" si="660"/>
        <v>0</v>
      </c>
    </row>
    <row r="5299" spans="1:16">
      <c r="A5299" s="1">
        <v>5295</v>
      </c>
      <c r="G5299" s="3">
        <v>0</v>
      </c>
      <c r="H5299" s="2"/>
      <c r="I5299" s="3">
        <f t="shared" si="661"/>
        <v>0</v>
      </c>
      <c r="J5299" s="3">
        <f t="shared" si="662"/>
        <v>0</v>
      </c>
      <c r="K5299" s="3">
        <f t="shared" si="663"/>
        <v>0</v>
      </c>
      <c r="L5299" s="3">
        <f t="shared" si="664"/>
        <v>0</v>
      </c>
      <c r="M5299" s="3">
        <f t="shared" si="665"/>
        <v>0</v>
      </c>
      <c r="N5299" s="3">
        <f t="shared" si="666"/>
        <v>0</v>
      </c>
      <c r="O5299" s="3">
        <f t="shared" si="667"/>
        <v>0</v>
      </c>
      <c r="P5299" s="2">
        <f t="shared" si="660"/>
        <v>0</v>
      </c>
    </row>
    <row r="5300" spans="1:16">
      <c r="A5300" s="1">
        <v>5296</v>
      </c>
      <c r="G5300" s="3">
        <v>0</v>
      </c>
      <c r="H5300" s="2"/>
      <c r="I5300" s="3">
        <f t="shared" si="661"/>
        <v>0</v>
      </c>
      <c r="J5300" s="3">
        <f t="shared" si="662"/>
        <v>0</v>
      </c>
      <c r="K5300" s="3">
        <f t="shared" si="663"/>
        <v>0</v>
      </c>
      <c r="L5300" s="3">
        <f t="shared" si="664"/>
        <v>0</v>
      </c>
      <c r="M5300" s="3">
        <f t="shared" si="665"/>
        <v>0</v>
      </c>
      <c r="N5300" s="3">
        <f t="shared" si="666"/>
        <v>0</v>
      </c>
      <c r="O5300" s="3">
        <f t="shared" si="667"/>
        <v>0</v>
      </c>
      <c r="P5300" s="2">
        <f t="shared" si="660"/>
        <v>0</v>
      </c>
    </row>
    <row r="5301" spans="1:16">
      <c r="A5301" s="1">
        <v>5297</v>
      </c>
      <c r="G5301" s="3">
        <v>0</v>
      </c>
      <c r="H5301" s="2"/>
      <c r="I5301" s="3">
        <f t="shared" si="661"/>
        <v>0</v>
      </c>
      <c r="J5301" s="3">
        <f t="shared" si="662"/>
        <v>0</v>
      </c>
      <c r="K5301" s="3">
        <f t="shared" si="663"/>
        <v>0</v>
      </c>
      <c r="L5301" s="3">
        <f t="shared" si="664"/>
        <v>0</v>
      </c>
      <c r="M5301" s="3">
        <f t="shared" si="665"/>
        <v>0</v>
      </c>
      <c r="N5301" s="3">
        <f t="shared" si="666"/>
        <v>0</v>
      </c>
      <c r="O5301" s="3">
        <f t="shared" si="667"/>
        <v>0</v>
      </c>
      <c r="P5301" s="2">
        <f t="shared" si="660"/>
        <v>0</v>
      </c>
    </row>
    <row r="5302" spans="1:16">
      <c r="A5302" s="1">
        <v>5298</v>
      </c>
      <c r="G5302" s="3">
        <v>0</v>
      </c>
      <c r="H5302" s="2"/>
      <c r="I5302" s="3">
        <f t="shared" si="661"/>
        <v>0</v>
      </c>
      <c r="J5302" s="3">
        <f t="shared" si="662"/>
        <v>0</v>
      </c>
      <c r="K5302" s="3">
        <f t="shared" si="663"/>
        <v>0</v>
      </c>
      <c r="L5302" s="3">
        <f t="shared" si="664"/>
        <v>0</v>
      </c>
      <c r="M5302" s="3">
        <f t="shared" si="665"/>
        <v>0</v>
      </c>
      <c r="N5302" s="3">
        <f t="shared" si="666"/>
        <v>0</v>
      </c>
      <c r="O5302" s="3">
        <f t="shared" si="667"/>
        <v>0</v>
      </c>
      <c r="P5302" s="2">
        <f t="shared" si="660"/>
        <v>0</v>
      </c>
    </row>
    <row r="5303" spans="1:16">
      <c r="A5303" s="1">
        <v>5299</v>
      </c>
      <c r="G5303" s="3">
        <v>0</v>
      </c>
      <c r="H5303" s="2"/>
      <c r="I5303" s="3">
        <f t="shared" si="661"/>
        <v>0</v>
      </c>
      <c r="J5303" s="3">
        <f t="shared" si="662"/>
        <v>0</v>
      </c>
      <c r="K5303" s="3">
        <f t="shared" si="663"/>
        <v>0</v>
      </c>
      <c r="L5303" s="3">
        <f t="shared" si="664"/>
        <v>0</v>
      </c>
      <c r="M5303" s="3">
        <f t="shared" si="665"/>
        <v>0</v>
      </c>
      <c r="N5303" s="3">
        <f t="shared" si="666"/>
        <v>0</v>
      </c>
      <c r="O5303" s="3">
        <f t="shared" si="667"/>
        <v>0</v>
      </c>
      <c r="P5303" s="2">
        <f t="shared" si="660"/>
        <v>0</v>
      </c>
    </row>
    <row r="5304" spans="1:16">
      <c r="A5304" s="1">
        <v>5300</v>
      </c>
      <c r="G5304" s="3">
        <v>0</v>
      </c>
      <c r="H5304" s="2"/>
      <c r="I5304" s="3">
        <f t="shared" si="661"/>
        <v>0</v>
      </c>
      <c r="J5304" s="3">
        <f t="shared" si="662"/>
        <v>0</v>
      </c>
      <c r="K5304" s="3">
        <f t="shared" si="663"/>
        <v>0</v>
      </c>
      <c r="L5304" s="3">
        <f t="shared" si="664"/>
        <v>0</v>
      </c>
      <c r="M5304" s="3">
        <f t="shared" si="665"/>
        <v>0</v>
      </c>
      <c r="N5304" s="3">
        <f t="shared" si="666"/>
        <v>0</v>
      </c>
      <c r="O5304" s="3">
        <f t="shared" si="667"/>
        <v>0</v>
      </c>
      <c r="P5304" s="2">
        <f t="shared" si="660"/>
        <v>0</v>
      </c>
    </row>
    <row r="5305" spans="1:16">
      <c r="A5305" s="1">
        <v>5301</v>
      </c>
      <c r="G5305" s="3">
        <v>0</v>
      </c>
      <c r="H5305" s="2"/>
      <c r="I5305" s="3">
        <f t="shared" si="661"/>
        <v>0</v>
      </c>
      <c r="J5305" s="3">
        <f t="shared" si="662"/>
        <v>0</v>
      </c>
      <c r="K5305" s="3">
        <f t="shared" si="663"/>
        <v>0</v>
      </c>
      <c r="L5305" s="3">
        <f t="shared" si="664"/>
        <v>0</v>
      </c>
      <c r="M5305" s="3">
        <f t="shared" si="665"/>
        <v>0</v>
      </c>
      <c r="N5305" s="3">
        <f t="shared" si="666"/>
        <v>0</v>
      </c>
      <c r="O5305" s="3">
        <f t="shared" si="667"/>
        <v>0</v>
      </c>
      <c r="P5305" s="2">
        <f t="shared" si="660"/>
        <v>0</v>
      </c>
    </row>
    <row r="5306" spans="1:16">
      <c r="A5306" s="1">
        <v>5302</v>
      </c>
      <c r="G5306" s="3">
        <v>0</v>
      </c>
      <c r="H5306" s="2"/>
      <c r="I5306" s="3">
        <f t="shared" si="661"/>
        <v>0</v>
      </c>
      <c r="J5306" s="3">
        <f t="shared" si="662"/>
        <v>0</v>
      </c>
      <c r="K5306" s="3">
        <f t="shared" si="663"/>
        <v>0</v>
      </c>
      <c r="L5306" s="3">
        <f t="shared" si="664"/>
        <v>0</v>
      </c>
      <c r="M5306" s="3">
        <f t="shared" si="665"/>
        <v>0</v>
      </c>
      <c r="N5306" s="3">
        <f t="shared" si="666"/>
        <v>0</v>
      </c>
      <c r="O5306" s="3">
        <f t="shared" si="667"/>
        <v>0</v>
      </c>
      <c r="P5306" s="2">
        <f t="shared" si="660"/>
        <v>0</v>
      </c>
    </row>
    <row r="5307" spans="1:16">
      <c r="A5307" s="1">
        <v>5303</v>
      </c>
      <c r="G5307" s="3">
        <v>0</v>
      </c>
      <c r="H5307" s="2"/>
      <c r="I5307" s="3">
        <f t="shared" si="661"/>
        <v>0</v>
      </c>
      <c r="J5307" s="3">
        <f t="shared" si="662"/>
        <v>0</v>
      </c>
      <c r="K5307" s="3">
        <f t="shared" si="663"/>
        <v>0</v>
      </c>
      <c r="L5307" s="3">
        <f t="shared" si="664"/>
        <v>0</v>
      </c>
      <c r="M5307" s="3">
        <f t="shared" si="665"/>
        <v>0</v>
      </c>
      <c r="N5307" s="3">
        <f t="shared" si="666"/>
        <v>0</v>
      </c>
      <c r="O5307" s="3">
        <f t="shared" si="667"/>
        <v>0</v>
      </c>
      <c r="P5307" s="2">
        <f t="shared" si="660"/>
        <v>0</v>
      </c>
    </row>
    <row r="5308" spans="1:16">
      <c r="A5308" s="1">
        <v>5304</v>
      </c>
      <c r="G5308" s="3">
        <v>0</v>
      </c>
      <c r="H5308" s="2"/>
      <c r="I5308" s="3">
        <f t="shared" si="661"/>
        <v>0</v>
      </c>
      <c r="J5308" s="3">
        <f t="shared" si="662"/>
        <v>0</v>
      </c>
      <c r="K5308" s="3">
        <f t="shared" si="663"/>
        <v>0</v>
      </c>
      <c r="L5308" s="3">
        <f t="shared" si="664"/>
        <v>0</v>
      </c>
      <c r="M5308" s="3">
        <f t="shared" si="665"/>
        <v>0</v>
      </c>
      <c r="N5308" s="3">
        <f t="shared" si="666"/>
        <v>0</v>
      </c>
      <c r="O5308" s="3">
        <f t="shared" si="667"/>
        <v>0</v>
      </c>
      <c r="P5308" s="2">
        <f t="shared" si="660"/>
        <v>0</v>
      </c>
    </row>
    <row r="5309" spans="1:16">
      <c r="A5309" s="1">
        <v>5305</v>
      </c>
      <c r="G5309" s="3">
        <v>0</v>
      </c>
      <c r="H5309" s="2"/>
      <c r="I5309" s="3">
        <f t="shared" si="661"/>
        <v>0</v>
      </c>
      <c r="J5309" s="3">
        <f t="shared" si="662"/>
        <v>0</v>
      </c>
      <c r="K5309" s="3">
        <f t="shared" si="663"/>
        <v>0</v>
      </c>
      <c r="L5309" s="3">
        <f t="shared" si="664"/>
        <v>0</v>
      </c>
      <c r="M5309" s="3">
        <f t="shared" si="665"/>
        <v>0</v>
      </c>
      <c r="N5309" s="3">
        <f t="shared" si="666"/>
        <v>0</v>
      </c>
      <c r="O5309" s="3">
        <f t="shared" si="667"/>
        <v>0</v>
      </c>
      <c r="P5309" s="2">
        <f t="shared" si="660"/>
        <v>0</v>
      </c>
    </row>
    <row r="5310" spans="1:16">
      <c r="A5310" s="1">
        <v>5306</v>
      </c>
      <c r="G5310" s="3">
        <v>0</v>
      </c>
      <c r="H5310" s="2"/>
      <c r="I5310" s="3">
        <f t="shared" si="661"/>
        <v>0</v>
      </c>
      <c r="J5310" s="3">
        <f t="shared" si="662"/>
        <v>0</v>
      </c>
      <c r="K5310" s="3">
        <f t="shared" si="663"/>
        <v>0</v>
      </c>
      <c r="L5310" s="3">
        <f t="shared" si="664"/>
        <v>0</v>
      </c>
      <c r="M5310" s="3">
        <f t="shared" si="665"/>
        <v>0</v>
      </c>
      <c r="N5310" s="3">
        <f t="shared" si="666"/>
        <v>0</v>
      </c>
      <c r="O5310" s="3">
        <f t="shared" si="667"/>
        <v>0</v>
      </c>
      <c r="P5310" s="2">
        <f t="shared" si="660"/>
        <v>0</v>
      </c>
    </row>
    <row r="5311" spans="1:16">
      <c r="A5311" s="1">
        <v>5307</v>
      </c>
      <c r="G5311" s="3">
        <v>0</v>
      </c>
      <c r="H5311" s="2"/>
      <c r="I5311" s="3">
        <f t="shared" si="661"/>
        <v>0</v>
      </c>
      <c r="J5311" s="3">
        <f t="shared" si="662"/>
        <v>0</v>
      </c>
      <c r="K5311" s="3">
        <f t="shared" si="663"/>
        <v>0</v>
      </c>
      <c r="L5311" s="3">
        <f t="shared" si="664"/>
        <v>0</v>
      </c>
      <c r="M5311" s="3">
        <f t="shared" si="665"/>
        <v>0</v>
      </c>
      <c r="N5311" s="3">
        <f t="shared" si="666"/>
        <v>0</v>
      </c>
      <c r="O5311" s="3">
        <f t="shared" si="667"/>
        <v>0</v>
      </c>
      <c r="P5311" s="2">
        <f t="shared" si="660"/>
        <v>0</v>
      </c>
    </row>
    <row r="5312" spans="1:16">
      <c r="A5312" s="1">
        <v>5308</v>
      </c>
      <c r="G5312" s="3">
        <v>0</v>
      </c>
      <c r="H5312" s="2"/>
      <c r="I5312" s="3">
        <f t="shared" si="661"/>
        <v>0</v>
      </c>
      <c r="J5312" s="3">
        <f t="shared" si="662"/>
        <v>0</v>
      </c>
      <c r="K5312" s="3">
        <f t="shared" si="663"/>
        <v>0</v>
      </c>
      <c r="L5312" s="3">
        <f t="shared" si="664"/>
        <v>0</v>
      </c>
      <c r="M5312" s="3">
        <f t="shared" si="665"/>
        <v>0</v>
      </c>
      <c r="N5312" s="3">
        <f t="shared" si="666"/>
        <v>0</v>
      </c>
      <c r="O5312" s="3">
        <f t="shared" si="667"/>
        <v>0</v>
      </c>
      <c r="P5312" s="2">
        <f t="shared" si="660"/>
        <v>0</v>
      </c>
    </row>
    <row r="5313" spans="1:16">
      <c r="A5313" s="1">
        <v>5309</v>
      </c>
      <c r="G5313" s="3">
        <v>0</v>
      </c>
      <c r="H5313" s="2"/>
      <c r="I5313" s="3">
        <f t="shared" si="661"/>
        <v>0</v>
      </c>
      <c r="J5313" s="3">
        <f t="shared" si="662"/>
        <v>0</v>
      </c>
      <c r="K5313" s="3">
        <f t="shared" si="663"/>
        <v>0</v>
      </c>
      <c r="L5313" s="3">
        <f t="shared" si="664"/>
        <v>0</v>
      </c>
      <c r="M5313" s="3">
        <f t="shared" si="665"/>
        <v>0</v>
      </c>
      <c r="N5313" s="3">
        <f t="shared" si="666"/>
        <v>0</v>
      </c>
      <c r="O5313" s="3">
        <f t="shared" si="667"/>
        <v>0</v>
      </c>
      <c r="P5313" s="2">
        <f t="shared" si="660"/>
        <v>0</v>
      </c>
    </row>
    <row r="5314" spans="1:16">
      <c r="A5314" s="1">
        <v>5310</v>
      </c>
      <c r="G5314" s="3">
        <v>0</v>
      </c>
      <c r="H5314" s="2"/>
      <c r="I5314" s="3">
        <f t="shared" si="661"/>
        <v>0</v>
      </c>
      <c r="J5314" s="3">
        <f t="shared" si="662"/>
        <v>0</v>
      </c>
      <c r="K5314" s="3">
        <f t="shared" si="663"/>
        <v>0</v>
      </c>
      <c r="L5314" s="3">
        <f t="shared" si="664"/>
        <v>0</v>
      </c>
      <c r="M5314" s="3">
        <f t="shared" si="665"/>
        <v>0</v>
      </c>
      <c r="N5314" s="3">
        <f t="shared" si="666"/>
        <v>0</v>
      </c>
      <c r="O5314" s="3">
        <f t="shared" si="667"/>
        <v>0</v>
      </c>
      <c r="P5314" s="2">
        <f t="shared" si="660"/>
        <v>0</v>
      </c>
    </row>
    <row r="5315" spans="1:16">
      <c r="A5315" s="1">
        <v>5311</v>
      </c>
      <c r="G5315" s="3">
        <v>0</v>
      </c>
      <c r="H5315" s="2"/>
      <c r="I5315" s="3">
        <f t="shared" si="661"/>
        <v>0</v>
      </c>
      <c r="J5315" s="3">
        <f t="shared" si="662"/>
        <v>0</v>
      </c>
      <c r="K5315" s="3">
        <f t="shared" si="663"/>
        <v>0</v>
      </c>
      <c r="L5315" s="3">
        <f t="shared" si="664"/>
        <v>0</v>
      </c>
      <c r="M5315" s="3">
        <f t="shared" si="665"/>
        <v>0</v>
      </c>
      <c r="N5315" s="3">
        <f t="shared" si="666"/>
        <v>0</v>
      </c>
      <c r="O5315" s="3">
        <f t="shared" si="667"/>
        <v>0</v>
      </c>
      <c r="P5315" s="2">
        <f t="shared" si="660"/>
        <v>0</v>
      </c>
    </row>
    <row r="5316" spans="1:16">
      <c r="A5316" s="1">
        <v>5312</v>
      </c>
      <c r="G5316" s="3">
        <v>0</v>
      </c>
      <c r="H5316" s="2"/>
      <c r="I5316" s="3">
        <f t="shared" si="661"/>
        <v>0</v>
      </c>
      <c r="J5316" s="3">
        <f t="shared" si="662"/>
        <v>0</v>
      </c>
      <c r="K5316" s="3">
        <f t="shared" si="663"/>
        <v>0</v>
      </c>
      <c r="L5316" s="3">
        <f t="shared" si="664"/>
        <v>0</v>
      </c>
      <c r="M5316" s="3">
        <f t="shared" si="665"/>
        <v>0</v>
      </c>
      <c r="N5316" s="3">
        <f t="shared" si="666"/>
        <v>0</v>
      </c>
      <c r="O5316" s="3">
        <f t="shared" si="667"/>
        <v>0</v>
      </c>
      <c r="P5316" s="2">
        <f t="shared" si="660"/>
        <v>0</v>
      </c>
    </row>
    <row r="5317" spans="1:16">
      <c r="A5317" s="1">
        <v>5313</v>
      </c>
      <c r="G5317" s="3">
        <v>0</v>
      </c>
      <c r="H5317" s="2"/>
      <c r="I5317" s="3">
        <f t="shared" si="661"/>
        <v>0</v>
      </c>
      <c r="J5317" s="3">
        <f t="shared" si="662"/>
        <v>0</v>
      </c>
      <c r="K5317" s="3">
        <f t="shared" si="663"/>
        <v>0</v>
      </c>
      <c r="L5317" s="3">
        <f t="shared" si="664"/>
        <v>0</v>
      </c>
      <c r="M5317" s="3">
        <f t="shared" si="665"/>
        <v>0</v>
      </c>
      <c r="N5317" s="3">
        <f t="shared" si="666"/>
        <v>0</v>
      </c>
      <c r="O5317" s="3">
        <f t="shared" si="667"/>
        <v>0</v>
      </c>
      <c r="P5317" s="2">
        <f t="shared" ref="P5317:P5368" si="668">O5317</f>
        <v>0</v>
      </c>
    </row>
    <row r="5318" spans="1:16">
      <c r="A5318" s="1">
        <v>5314</v>
      </c>
      <c r="G5318" s="3">
        <v>0</v>
      </c>
      <c r="H5318" s="2"/>
      <c r="I5318" s="3">
        <f t="shared" si="661"/>
        <v>0</v>
      </c>
      <c r="J5318" s="3">
        <f t="shared" si="662"/>
        <v>0</v>
      </c>
      <c r="K5318" s="3">
        <f t="shared" si="663"/>
        <v>0</v>
      </c>
      <c r="L5318" s="3">
        <f t="shared" si="664"/>
        <v>0</v>
      </c>
      <c r="M5318" s="3">
        <f t="shared" si="665"/>
        <v>0</v>
      </c>
      <c r="N5318" s="3">
        <f t="shared" si="666"/>
        <v>0</v>
      </c>
      <c r="O5318" s="3">
        <f t="shared" si="667"/>
        <v>0</v>
      </c>
      <c r="P5318" s="2">
        <f t="shared" si="668"/>
        <v>0</v>
      </c>
    </row>
    <row r="5319" spans="1:16">
      <c r="A5319" s="1">
        <v>5315</v>
      </c>
      <c r="G5319" s="3">
        <v>0</v>
      </c>
      <c r="H5319" s="2"/>
      <c r="I5319" s="3">
        <f t="shared" si="661"/>
        <v>0</v>
      </c>
      <c r="J5319" s="3">
        <f t="shared" si="662"/>
        <v>0</v>
      </c>
      <c r="K5319" s="3">
        <f t="shared" si="663"/>
        <v>0</v>
      </c>
      <c r="L5319" s="3">
        <f t="shared" si="664"/>
        <v>0</v>
      </c>
      <c r="M5319" s="3">
        <f t="shared" si="665"/>
        <v>0</v>
      </c>
      <c r="N5319" s="3">
        <f t="shared" si="666"/>
        <v>0</v>
      </c>
      <c r="O5319" s="3">
        <f t="shared" si="667"/>
        <v>0</v>
      </c>
      <c r="P5319" s="2">
        <f t="shared" si="668"/>
        <v>0</v>
      </c>
    </row>
    <row r="5320" spans="1:16">
      <c r="A5320" s="1">
        <v>5316</v>
      </c>
      <c r="G5320" s="3">
        <v>0</v>
      </c>
      <c r="H5320" s="2"/>
      <c r="I5320" s="3">
        <f t="shared" si="661"/>
        <v>0</v>
      </c>
      <c r="J5320" s="3">
        <f t="shared" si="662"/>
        <v>0</v>
      </c>
      <c r="K5320" s="3">
        <f t="shared" si="663"/>
        <v>0</v>
      </c>
      <c r="L5320" s="3">
        <f t="shared" si="664"/>
        <v>0</v>
      </c>
      <c r="M5320" s="3">
        <f t="shared" si="665"/>
        <v>0</v>
      </c>
      <c r="N5320" s="3">
        <f t="shared" si="666"/>
        <v>0</v>
      </c>
      <c r="O5320" s="3">
        <f t="shared" si="667"/>
        <v>0</v>
      </c>
      <c r="P5320" s="2">
        <f t="shared" si="668"/>
        <v>0</v>
      </c>
    </row>
    <row r="5321" spans="1:16">
      <c r="A5321" s="1">
        <v>5317</v>
      </c>
      <c r="G5321" s="3">
        <v>0</v>
      </c>
      <c r="H5321" s="2"/>
      <c r="I5321" s="3">
        <f t="shared" si="661"/>
        <v>0</v>
      </c>
      <c r="J5321" s="3">
        <f t="shared" si="662"/>
        <v>0</v>
      </c>
      <c r="K5321" s="3">
        <f t="shared" si="663"/>
        <v>0</v>
      </c>
      <c r="L5321" s="3">
        <f t="shared" si="664"/>
        <v>0</v>
      </c>
      <c r="M5321" s="3">
        <f t="shared" si="665"/>
        <v>0</v>
      </c>
      <c r="N5321" s="3">
        <f t="shared" si="666"/>
        <v>0</v>
      </c>
      <c r="O5321" s="3">
        <f t="shared" si="667"/>
        <v>0</v>
      </c>
      <c r="P5321" s="2">
        <f t="shared" si="668"/>
        <v>0</v>
      </c>
    </row>
    <row r="5322" spans="1:16">
      <c r="A5322" s="1">
        <v>5318</v>
      </c>
      <c r="G5322" s="3">
        <v>0</v>
      </c>
      <c r="H5322" s="2"/>
      <c r="I5322" s="3">
        <f t="shared" si="661"/>
        <v>0</v>
      </c>
      <c r="J5322" s="3">
        <f t="shared" si="662"/>
        <v>0</v>
      </c>
      <c r="K5322" s="3">
        <f t="shared" si="663"/>
        <v>0</v>
      </c>
      <c r="L5322" s="3">
        <f t="shared" si="664"/>
        <v>0</v>
      </c>
      <c r="M5322" s="3">
        <f t="shared" si="665"/>
        <v>0</v>
      </c>
      <c r="N5322" s="3">
        <f t="shared" si="666"/>
        <v>0</v>
      </c>
      <c r="O5322" s="3">
        <f t="shared" si="667"/>
        <v>0</v>
      </c>
      <c r="P5322" s="2">
        <f t="shared" si="668"/>
        <v>0</v>
      </c>
    </row>
    <row r="5323" spans="1:16">
      <c r="A5323" s="1">
        <v>5319</v>
      </c>
      <c r="G5323" s="3">
        <v>0</v>
      </c>
      <c r="H5323" s="2"/>
      <c r="I5323" s="3">
        <f t="shared" si="661"/>
        <v>0</v>
      </c>
      <c r="J5323" s="3">
        <f t="shared" si="662"/>
        <v>0</v>
      </c>
      <c r="K5323" s="3">
        <f t="shared" si="663"/>
        <v>0</v>
      </c>
      <c r="L5323" s="3">
        <f t="shared" si="664"/>
        <v>0</v>
      </c>
      <c r="M5323" s="3">
        <f t="shared" si="665"/>
        <v>0</v>
      </c>
      <c r="N5323" s="3">
        <f t="shared" si="666"/>
        <v>0</v>
      </c>
      <c r="O5323" s="3">
        <f t="shared" si="667"/>
        <v>0</v>
      </c>
      <c r="P5323" s="2">
        <f t="shared" si="668"/>
        <v>0</v>
      </c>
    </row>
    <row r="5324" spans="1:16">
      <c r="A5324" s="1">
        <v>5320</v>
      </c>
      <c r="G5324" s="3">
        <v>0</v>
      </c>
      <c r="H5324" s="2"/>
      <c r="I5324" s="3">
        <f t="shared" si="661"/>
        <v>0</v>
      </c>
      <c r="J5324" s="3">
        <f t="shared" si="662"/>
        <v>0</v>
      </c>
      <c r="K5324" s="3">
        <f t="shared" si="663"/>
        <v>0</v>
      </c>
      <c r="L5324" s="3">
        <f t="shared" si="664"/>
        <v>0</v>
      </c>
      <c r="M5324" s="3">
        <f t="shared" si="665"/>
        <v>0</v>
      </c>
      <c r="N5324" s="3">
        <f t="shared" si="666"/>
        <v>0</v>
      </c>
      <c r="O5324" s="3">
        <f t="shared" si="667"/>
        <v>0</v>
      </c>
      <c r="P5324" s="2">
        <f t="shared" si="668"/>
        <v>0</v>
      </c>
    </row>
    <row r="5325" spans="1:16">
      <c r="A5325" s="1">
        <v>5321</v>
      </c>
      <c r="G5325" s="3">
        <v>0</v>
      </c>
      <c r="H5325" s="2"/>
      <c r="I5325" s="3">
        <f t="shared" si="661"/>
        <v>0</v>
      </c>
      <c r="J5325" s="3">
        <f t="shared" si="662"/>
        <v>0</v>
      </c>
      <c r="K5325" s="3">
        <f t="shared" si="663"/>
        <v>0</v>
      </c>
      <c r="L5325" s="3">
        <f t="shared" si="664"/>
        <v>0</v>
      </c>
      <c r="M5325" s="3">
        <f t="shared" si="665"/>
        <v>0</v>
      </c>
      <c r="N5325" s="3">
        <f t="shared" si="666"/>
        <v>0</v>
      </c>
      <c r="O5325" s="3">
        <f t="shared" si="667"/>
        <v>0</v>
      </c>
      <c r="P5325" s="2">
        <f t="shared" si="668"/>
        <v>0</v>
      </c>
    </row>
    <row r="5326" spans="1:16">
      <c r="A5326" s="1">
        <v>5322</v>
      </c>
      <c r="G5326" s="3">
        <v>0</v>
      </c>
      <c r="H5326" s="2"/>
      <c r="I5326" s="3">
        <f t="shared" si="661"/>
        <v>0</v>
      </c>
      <c r="J5326" s="3">
        <f t="shared" si="662"/>
        <v>0</v>
      </c>
      <c r="K5326" s="3">
        <f t="shared" si="663"/>
        <v>0</v>
      </c>
      <c r="L5326" s="3">
        <f t="shared" si="664"/>
        <v>0</v>
      </c>
      <c r="M5326" s="3">
        <f t="shared" si="665"/>
        <v>0</v>
      </c>
      <c r="N5326" s="3">
        <f t="shared" si="666"/>
        <v>0</v>
      </c>
      <c r="O5326" s="3">
        <f t="shared" si="667"/>
        <v>0</v>
      </c>
      <c r="P5326" s="2">
        <f t="shared" si="668"/>
        <v>0</v>
      </c>
    </row>
    <row r="5327" spans="1:16">
      <c r="A5327" s="1">
        <v>5323</v>
      </c>
      <c r="G5327" s="3">
        <v>0</v>
      </c>
      <c r="H5327" s="2"/>
      <c r="I5327" s="3">
        <f t="shared" si="661"/>
        <v>0</v>
      </c>
      <c r="J5327" s="3">
        <f t="shared" si="662"/>
        <v>0</v>
      </c>
      <c r="K5327" s="3">
        <f t="shared" si="663"/>
        <v>0</v>
      </c>
      <c r="L5327" s="3">
        <f t="shared" si="664"/>
        <v>0</v>
      </c>
      <c r="M5327" s="3">
        <f t="shared" si="665"/>
        <v>0</v>
      </c>
      <c r="N5327" s="3">
        <f t="shared" si="666"/>
        <v>0</v>
      </c>
      <c r="O5327" s="3">
        <f t="shared" si="667"/>
        <v>0</v>
      </c>
      <c r="P5327" s="2">
        <f t="shared" si="668"/>
        <v>0</v>
      </c>
    </row>
    <row r="5328" spans="1:16">
      <c r="A5328" s="1">
        <v>5324</v>
      </c>
      <c r="G5328" s="3">
        <v>0</v>
      </c>
      <c r="H5328" s="2"/>
      <c r="I5328" s="3">
        <f t="shared" si="661"/>
        <v>0</v>
      </c>
      <c r="J5328" s="3">
        <f t="shared" si="662"/>
        <v>0</v>
      </c>
      <c r="K5328" s="3">
        <f t="shared" si="663"/>
        <v>0</v>
      </c>
      <c r="L5328" s="3">
        <f t="shared" si="664"/>
        <v>0</v>
      </c>
      <c r="M5328" s="3">
        <f t="shared" si="665"/>
        <v>0</v>
      </c>
      <c r="N5328" s="3">
        <f t="shared" si="666"/>
        <v>0</v>
      </c>
      <c r="O5328" s="3">
        <f t="shared" si="667"/>
        <v>0</v>
      </c>
      <c r="P5328" s="2">
        <f t="shared" si="668"/>
        <v>0</v>
      </c>
    </row>
    <row r="5329" spans="1:16">
      <c r="A5329" s="1">
        <v>5325</v>
      </c>
      <c r="G5329" s="3">
        <v>0</v>
      </c>
      <c r="H5329" s="2"/>
      <c r="I5329" s="3">
        <f t="shared" si="661"/>
        <v>0</v>
      </c>
      <c r="J5329" s="3">
        <f t="shared" si="662"/>
        <v>0</v>
      </c>
      <c r="K5329" s="3">
        <f t="shared" si="663"/>
        <v>0</v>
      </c>
      <c r="L5329" s="3">
        <f t="shared" si="664"/>
        <v>0</v>
      </c>
      <c r="M5329" s="3">
        <f t="shared" si="665"/>
        <v>0</v>
      </c>
      <c r="N5329" s="3">
        <f t="shared" si="666"/>
        <v>0</v>
      </c>
      <c r="O5329" s="3">
        <f t="shared" si="667"/>
        <v>0</v>
      </c>
      <c r="P5329" s="2">
        <f t="shared" si="668"/>
        <v>0</v>
      </c>
    </row>
    <row r="5330" spans="1:16">
      <c r="A5330" s="1">
        <v>5326</v>
      </c>
      <c r="G5330" s="3">
        <v>0</v>
      </c>
      <c r="H5330" s="2"/>
      <c r="I5330" s="3">
        <f t="shared" si="661"/>
        <v>0</v>
      </c>
      <c r="J5330" s="3">
        <f t="shared" si="662"/>
        <v>0</v>
      </c>
      <c r="K5330" s="3">
        <f t="shared" si="663"/>
        <v>0</v>
      </c>
      <c r="L5330" s="3">
        <f t="shared" si="664"/>
        <v>0</v>
      </c>
      <c r="M5330" s="3">
        <f t="shared" si="665"/>
        <v>0</v>
      </c>
      <c r="N5330" s="3">
        <f t="shared" si="666"/>
        <v>0</v>
      </c>
      <c r="O5330" s="3">
        <f t="shared" si="667"/>
        <v>0</v>
      </c>
      <c r="P5330" s="2">
        <f t="shared" si="668"/>
        <v>0</v>
      </c>
    </row>
    <row r="5331" spans="1:16">
      <c r="A5331" s="1">
        <v>5327</v>
      </c>
      <c r="G5331" s="3">
        <v>0</v>
      </c>
      <c r="H5331" s="2"/>
      <c r="I5331" s="3">
        <f t="shared" si="661"/>
        <v>0</v>
      </c>
      <c r="J5331" s="3">
        <f t="shared" si="662"/>
        <v>0</v>
      </c>
      <c r="K5331" s="3">
        <f t="shared" si="663"/>
        <v>0</v>
      </c>
      <c r="L5331" s="3">
        <f t="shared" si="664"/>
        <v>0</v>
      </c>
      <c r="M5331" s="3">
        <f t="shared" si="665"/>
        <v>0</v>
      </c>
      <c r="N5331" s="3">
        <f t="shared" si="666"/>
        <v>0</v>
      </c>
      <c r="O5331" s="3">
        <f t="shared" si="667"/>
        <v>0</v>
      </c>
      <c r="P5331" s="2">
        <f t="shared" si="668"/>
        <v>0</v>
      </c>
    </row>
    <row r="5332" spans="1:16">
      <c r="A5332" s="1">
        <v>5328</v>
      </c>
      <c r="G5332" s="3">
        <v>0</v>
      </c>
      <c r="H5332" s="2"/>
      <c r="I5332" s="3">
        <f t="shared" si="661"/>
        <v>0</v>
      </c>
      <c r="J5332" s="3">
        <f t="shared" si="662"/>
        <v>0</v>
      </c>
      <c r="K5332" s="3">
        <f t="shared" si="663"/>
        <v>0</v>
      </c>
      <c r="L5332" s="3">
        <f t="shared" si="664"/>
        <v>0</v>
      </c>
      <c r="M5332" s="3">
        <f t="shared" si="665"/>
        <v>0</v>
      </c>
      <c r="N5332" s="3">
        <f t="shared" si="666"/>
        <v>0</v>
      </c>
      <c r="O5332" s="3">
        <f t="shared" si="667"/>
        <v>0</v>
      </c>
      <c r="P5332" s="2">
        <f t="shared" si="668"/>
        <v>0</v>
      </c>
    </row>
    <row r="5333" spans="1:16">
      <c r="A5333" s="1">
        <v>5329</v>
      </c>
      <c r="G5333" s="3">
        <v>0</v>
      </c>
      <c r="H5333" s="2"/>
      <c r="I5333" s="3">
        <f t="shared" si="661"/>
        <v>0</v>
      </c>
      <c r="J5333" s="3">
        <f t="shared" si="662"/>
        <v>0</v>
      </c>
      <c r="K5333" s="3">
        <f t="shared" si="663"/>
        <v>0</v>
      </c>
      <c r="L5333" s="3">
        <f t="shared" si="664"/>
        <v>0</v>
      </c>
      <c r="M5333" s="3">
        <f t="shared" si="665"/>
        <v>0</v>
      </c>
      <c r="N5333" s="3">
        <f t="shared" si="666"/>
        <v>0</v>
      </c>
      <c r="O5333" s="3">
        <f t="shared" si="667"/>
        <v>0</v>
      </c>
      <c r="P5333" s="2">
        <f t="shared" si="668"/>
        <v>0</v>
      </c>
    </row>
    <row r="5334" spans="1:16">
      <c r="A5334" s="1">
        <v>5330</v>
      </c>
      <c r="G5334" s="3">
        <v>0</v>
      </c>
      <c r="H5334" s="2"/>
      <c r="I5334" s="3">
        <f t="shared" si="661"/>
        <v>0</v>
      </c>
      <c r="J5334" s="3">
        <f t="shared" si="662"/>
        <v>0</v>
      </c>
      <c r="K5334" s="3">
        <f t="shared" si="663"/>
        <v>0</v>
      </c>
      <c r="L5334" s="3">
        <f t="shared" si="664"/>
        <v>0</v>
      </c>
      <c r="M5334" s="3">
        <f t="shared" si="665"/>
        <v>0</v>
      </c>
      <c r="N5334" s="3">
        <f t="shared" si="666"/>
        <v>0</v>
      </c>
      <c r="O5334" s="3">
        <f t="shared" si="667"/>
        <v>0</v>
      </c>
      <c r="P5334" s="2">
        <f t="shared" si="668"/>
        <v>0</v>
      </c>
    </row>
    <row r="5335" spans="1:16">
      <c r="A5335" s="1">
        <v>5331</v>
      </c>
      <c r="G5335" s="3">
        <v>0</v>
      </c>
      <c r="H5335" s="2"/>
      <c r="I5335" s="3">
        <f t="shared" si="661"/>
        <v>0</v>
      </c>
      <c r="J5335" s="3">
        <f t="shared" si="662"/>
        <v>0</v>
      </c>
      <c r="K5335" s="3">
        <f t="shared" si="663"/>
        <v>0</v>
      </c>
      <c r="L5335" s="3">
        <f t="shared" si="664"/>
        <v>0</v>
      </c>
      <c r="M5335" s="3">
        <f t="shared" si="665"/>
        <v>0</v>
      </c>
      <c r="N5335" s="3">
        <f t="shared" si="666"/>
        <v>0</v>
      </c>
      <c r="O5335" s="3">
        <f t="shared" si="667"/>
        <v>0</v>
      </c>
      <c r="P5335" s="2">
        <f t="shared" si="668"/>
        <v>0</v>
      </c>
    </row>
    <row r="5336" spans="1:16">
      <c r="A5336" s="1">
        <v>5332</v>
      </c>
      <c r="G5336" s="3">
        <v>0</v>
      </c>
      <c r="H5336" s="2"/>
      <c r="I5336" s="3">
        <f t="shared" si="661"/>
        <v>0</v>
      </c>
      <c r="J5336" s="3">
        <f t="shared" si="662"/>
        <v>0</v>
      </c>
      <c r="K5336" s="3">
        <f t="shared" si="663"/>
        <v>0</v>
      </c>
      <c r="L5336" s="3">
        <f t="shared" si="664"/>
        <v>0</v>
      </c>
      <c r="M5336" s="3">
        <f t="shared" si="665"/>
        <v>0</v>
      </c>
      <c r="N5336" s="3">
        <f t="shared" si="666"/>
        <v>0</v>
      </c>
      <c r="O5336" s="3">
        <f t="shared" si="667"/>
        <v>0</v>
      </c>
      <c r="P5336" s="2">
        <f t="shared" si="668"/>
        <v>0</v>
      </c>
    </row>
    <row r="5337" spans="1:16">
      <c r="A5337" s="1">
        <v>5333</v>
      </c>
      <c r="G5337" s="3">
        <v>0</v>
      </c>
      <c r="H5337" s="2"/>
      <c r="I5337" s="3">
        <f t="shared" si="661"/>
        <v>0</v>
      </c>
      <c r="J5337" s="3">
        <f t="shared" si="662"/>
        <v>0</v>
      </c>
      <c r="K5337" s="3">
        <f t="shared" si="663"/>
        <v>0</v>
      </c>
      <c r="L5337" s="3">
        <f t="shared" si="664"/>
        <v>0</v>
      </c>
      <c r="M5337" s="3">
        <f t="shared" si="665"/>
        <v>0</v>
      </c>
      <c r="N5337" s="3">
        <f t="shared" si="666"/>
        <v>0</v>
      </c>
      <c r="O5337" s="3">
        <f t="shared" si="667"/>
        <v>0</v>
      </c>
      <c r="P5337" s="2">
        <f t="shared" si="668"/>
        <v>0</v>
      </c>
    </row>
    <row r="5338" spans="1:16">
      <c r="A5338" s="1">
        <v>5334</v>
      </c>
      <c r="G5338" s="3">
        <v>0</v>
      </c>
      <c r="H5338" s="2"/>
      <c r="I5338" s="3">
        <f t="shared" si="661"/>
        <v>0</v>
      </c>
      <c r="J5338" s="3">
        <f t="shared" si="662"/>
        <v>0</v>
      </c>
      <c r="K5338" s="3">
        <f t="shared" si="663"/>
        <v>0</v>
      </c>
      <c r="L5338" s="3">
        <f t="shared" si="664"/>
        <v>0</v>
      </c>
      <c r="M5338" s="3">
        <f t="shared" si="665"/>
        <v>0</v>
      </c>
      <c r="N5338" s="3">
        <f t="shared" si="666"/>
        <v>0</v>
      </c>
      <c r="O5338" s="3">
        <f t="shared" si="667"/>
        <v>0</v>
      </c>
      <c r="P5338" s="2">
        <f t="shared" si="668"/>
        <v>0</v>
      </c>
    </row>
    <row r="5339" spans="1:16">
      <c r="A5339" s="1">
        <v>5335</v>
      </c>
      <c r="G5339" s="3">
        <v>0</v>
      </c>
      <c r="H5339" s="2"/>
      <c r="I5339" s="3">
        <f t="shared" si="661"/>
        <v>0</v>
      </c>
      <c r="J5339" s="3">
        <f t="shared" si="662"/>
        <v>0</v>
      </c>
      <c r="K5339" s="3">
        <f t="shared" si="663"/>
        <v>0</v>
      </c>
      <c r="L5339" s="3">
        <f t="shared" si="664"/>
        <v>0</v>
      </c>
      <c r="M5339" s="3">
        <f t="shared" si="665"/>
        <v>0</v>
      </c>
      <c r="N5339" s="3">
        <f t="shared" si="666"/>
        <v>0</v>
      </c>
      <c r="O5339" s="3">
        <f t="shared" si="667"/>
        <v>0</v>
      </c>
      <c r="P5339" s="2">
        <f t="shared" si="668"/>
        <v>0</v>
      </c>
    </row>
    <row r="5340" spans="1:16">
      <c r="A5340" s="1">
        <v>5336</v>
      </c>
      <c r="G5340" s="3">
        <v>0</v>
      </c>
      <c r="H5340" s="2"/>
      <c r="I5340" s="3">
        <f t="shared" si="661"/>
        <v>0</v>
      </c>
      <c r="J5340" s="3">
        <f t="shared" si="662"/>
        <v>0</v>
      </c>
      <c r="K5340" s="3">
        <f t="shared" si="663"/>
        <v>0</v>
      </c>
      <c r="L5340" s="3">
        <f t="shared" si="664"/>
        <v>0</v>
      </c>
      <c r="M5340" s="3">
        <f t="shared" si="665"/>
        <v>0</v>
      </c>
      <c r="N5340" s="3">
        <f t="shared" si="666"/>
        <v>0</v>
      </c>
      <c r="O5340" s="3">
        <f t="shared" si="667"/>
        <v>0</v>
      </c>
      <c r="P5340" s="2">
        <f t="shared" si="668"/>
        <v>0</v>
      </c>
    </row>
    <row r="5341" spans="1:16">
      <c r="A5341" s="1">
        <v>5337</v>
      </c>
      <c r="G5341" s="3">
        <v>0</v>
      </c>
      <c r="H5341" s="2"/>
      <c r="I5341" s="3">
        <f>$B$3*G5341</f>
        <v>0</v>
      </c>
      <c r="J5341" s="3">
        <f>I5341-$C$3*L5341</f>
        <v>0</v>
      </c>
      <c r="K5341" s="3">
        <f>J5341-$D$3*M5341</f>
        <v>0</v>
      </c>
      <c r="L5341" s="3">
        <f t="shared" ref="L5341:L5368" si="669">K5340</f>
        <v>0</v>
      </c>
      <c r="M5341" s="3">
        <f t="shared" ref="M5341:M5368" si="670">L5340</f>
        <v>0</v>
      </c>
      <c r="N5341" s="3">
        <f>K5341+$E$3*L5341</f>
        <v>0</v>
      </c>
      <c r="O5341" s="3">
        <f>N5341+$F$3*M5341</f>
        <v>0</v>
      </c>
      <c r="P5341" s="2">
        <f t="shared" si="668"/>
        <v>0</v>
      </c>
    </row>
    <row r="5342" spans="1:16">
      <c r="A5342" s="1">
        <v>5338</v>
      </c>
      <c r="G5342" s="3">
        <v>0</v>
      </c>
      <c r="H5342" s="2"/>
      <c r="I5342" s="3">
        <f>$B$3*G5342</f>
        <v>0</v>
      </c>
      <c r="J5342" s="3">
        <f>I5342-$C$3*L5342</f>
        <v>0</v>
      </c>
      <c r="K5342" s="3">
        <f>J5342-$D$3*M5342</f>
        <v>0</v>
      </c>
      <c r="L5342" s="3">
        <f t="shared" si="669"/>
        <v>0</v>
      </c>
      <c r="M5342" s="3">
        <f t="shared" si="670"/>
        <v>0</v>
      </c>
      <c r="N5342" s="3">
        <f>K5342+$E$3*L5342</f>
        <v>0</v>
      </c>
      <c r="O5342" s="3">
        <f>N5342+$F$3*M5342</f>
        <v>0</v>
      </c>
      <c r="P5342" s="2">
        <f t="shared" si="668"/>
        <v>0</v>
      </c>
    </row>
    <row r="5343" spans="1:16">
      <c r="A5343" s="1">
        <v>5339</v>
      </c>
      <c r="G5343" s="3">
        <v>0</v>
      </c>
      <c r="H5343" s="2"/>
      <c r="I5343" s="3">
        <f>$B$3*G5343</f>
        <v>0</v>
      </c>
      <c r="J5343" s="3">
        <f>I5343-$C$3*L5343</f>
        <v>0</v>
      </c>
      <c r="K5343" s="3">
        <f>J5343-$D$3*M5343</f>
        <v>0</v>
      </c>
      <c r="L5343" s="3">
        <f t="shared" si="669"/>
        <v>0</v>
      </c>
      <c r="M5343" s="3">
        <f t="shared" si="670"/>
        <v>0</v>
      </c>
      <c r="N5343" s="3">
        <f>K5343+$E$3*L5343</f>
        <v>0</v>
      </c>
      <c r="O5343" s="3">
        <f>N5343+$F$3*M5343</f>
        <v>0</v>
      </c>
      <c r="P5343" s="2">
        <f t="shared" si="668"/>
        <v>0</v>
      </c>
    </row>
    <row r="5344" spans="1:16">
      <c r="A5344" s="1">
        <v>5340</v>
      </c>
      <c r="G5344" s="3">
        <v>0</v>
      </c>
      <c r="H5344" s="2"/>
      <c r="I5344" s="3">
        <f>$B$3*G5344</f>
        <v>0</v>
      </c>
      <c r="J5344" s="3">
        <f>I5344-$C$3*L5344</f>
        <v>0</v>
      </c>
      <c r="K5344" s="3">
        <f>J5344-$D$3*M5344</f>
        <v>0</v>
      </c>
      <c r="L5344" s="3">
        <f t="shared" si="669"/>
        <v>0</v>
      </c>
      <c r="M5344" s="3">
        <f t="shared" si="670"/>
        <v>0</v>
      </c>
      <c r="N5344" s="3">
        <f>K5344+$E$3*L5344</f>
        <v>0</v>
      </c>
      <c r="O5344" s="3">
        <f>N5344+$F$3*M5344</f>
        <v>0</v>
      </c>
      <c r="P5344" s="2">
        <f t="shared" si="668"/>
        <v>0</v>
      </c>
    </row>
    <row r="5345" spans="1:16">
      <c r="A5345" s="1">
        <v>5341</v>
      </c>
      <c r="G5345" s="3">
        <v>0</v>
      </c>
      <c r="H5345" s="2"/>
      <c r="I5345" s="3">
        <f>$B$3*G5345</f>
        <v>0</v>
      </c>
      <c r="J5345" s="3">
        <f>I5345-$C$3*L5345</f>
        <v>0</v>
      </c>
      <c r="K5345" s="3">
        <f>J5345-$D$3*M5345</f>
        <v>0</v>
      </c>
      <c r="L5345" s="3">
        <f t="shared" si="669"/>
        <v>0</v>
      </c>
      <c r="M5345" s="3">
        <f t="shared" si="670"/>
        <v>0</v>
      </c>
      <c r="N5345" s="3">
        <f>K5345+$E$3*L5345</f>
        <v>0</v>
      </c>
      <c r="O5345" s="3">
        <f>N5345+$F$3*M5345</f>
        <v>0</v>
      </c>
      <c r="P5345" s="2">
        <f t="shared" si="668"/>
        <v>0</v>
      </c>
    </row>
    <row r="5346" spans="1:16">
      <c r="A5346" s="1">
        <v>5342</v>
      </c>
      <c r="G5346" s="3">
        <v>0</v>
      </c>
      <c r="H5346" s="2"/>
      <c r="I5346" s="3">
        <f>$B$3*G5346</f>
        <v>0</v>
      </c>
      <c r="J5346" s="3">
        <f>I5346-$C$3*L5346</f>
        <v>0</v>
      </c>
      <c r="K5346" s="3">
        <f>J5346-$D$3*M5346</f>
        <v>0</v>
      </c>
      <c r="L5346" s="3">
        <f t="shared" si="669"/>
        <v>0</v>
      </c>
      <c r="M5346" s="3">
        <f t="shared" si="670"/>
        <v>0</v>
      </c>
      <c r="N5346" s="3">
        <f>K5346+$E$3*L5346</f>
        <v>0</v>
      </c>
      <c r="O5346" s="3">
        <f>N5346+$F$3*M5346</f>
        <v>0</v>
      </c>
      <c r="P5346" s="2">
        <f t="shared" si="668"/>
        <v>0</v>
      </c>
    </row>
    <row r="5347" spans="1:16">
      <c r="A5347" s="1">
        <v>5343</v>
      </c>
      <c r="G5347" s="3">
        <v>0</v>
      </c>
      <c r="H5347" s="2"/>
      <c r="I5347" s="3">
        <f>$B$3*G5347</f>
        <v>0</v>
      </c>
      <c r="J5347" s="3">
        <f>I5347-$C$3*L5347</f>
        <v>0</v>
      </c>
      <c r="K5347" s="3">
        <f>J5347-$D$3*M5347</f>
        <v>0</v>
      </c>
      <c r="L5347" s="3">
        <f t="shared" si="669"/>
        <v>0</v>
      </c>
      <c r="M5347" s="3">
        <f t="shared" si="670"/>
        <v>0</v>
      </c>
      <c r="N5347" s="3">
        <f>K5347+$E$3*L5347</f>
        <v>0</v>
      </c>
      <c r="O5347" s="3">
        <f>N5347+$F$3*M5347</f>
        <v>0</v>
      </c>
      <c r="P5347" s="2">
        <f t="shared" si="668"/>
        <v>0</v>
      </c>
    </row>
    <row r="5348" spans="1:16">
      <c r="A5348" s="1">
        <v>5344</v>
      </c>
      <c r="G5348" s="3">
        <v>0</v>
      </c>
      <c r="H5348" s="2"/>
      <c r="I5348" s="3">
        <f>$B$3*G5348</f>
        <v>0</v>
      </c>
      <c r="J5348" s="3">
        <f>I5348-$C$3*L5348</f>
        <v>0</v>
      </c>
      <c r="K5348" s="3">
        <f>J5348-$D$3*M5348</f>
        <v>0</v>
      </c>
      <c r="L5348" s="3">
        <f t="shared" si="669"/>
        <v>0</v>
      </c>
      <c r="M5348" s="3">
        <f t="shared" si="670"/>
        <v>0</v>
      </c>
      <c r="N5348" s="3">
        <f>K5348+$E$3*L5348</f>
        <v>0</v>
      </c>
      <c r="O5348" s="3">
        <f>N5348+$F$3*M5348</f>
        <v>0</v>
      </c>
      <c r="P5348" s="2">
        <f t="shared" si="668"/>
        <v>0</v>
      </c>
    </row>
    <row r="5349" spans="7:16">
      <c r="G5349" s="3">
        <v>0</v>
      </c>
      <c r="I5349" s="3">
        <f>$B$3*G5349</f>
        <v>0</v>
      </c>
      <c r="J5349" s="3">
        <f>I5349-$C$3*L5349</f>
        <v>0</v>
      </c>
      <c r="K5349" s="3">
        <f>J5349-$D$3*M5349</f>
        <v>0</v>
      </c>
      <c r="L5349" s="3">
        <f t="shared" si="669"/>
        <v>0</v>
      </c>
      <c r="M5349" s="3">
        <f t="shared" si="670"/>
        <v>0</v>
      </c>
      <c r="N5349" s="3">
        <f>K5349+$E$3*L5349</f>
        <v>0</v>
      </c>
      <c r="O5349" s="3">
        <f>N5349+$F$3*M5349</f>
        <v>0</v>
      </c>
      <c r="P5349" s="2">
        <f t="shared" si="668"/>
        <v>0</v>
      </c>
    </row>
    <row r="5350" spans="7:16">
      <c r="G5350" s="3">
        <v>0</v>
      </c>
      <c r="I5350" s="3">
        <f>$B$3*G5350</f>
        <v>0</v>
      </c>
      <c r="J5350" s="3">
        <f>I5350-$C$3*L5350</f>
        <v>0</v>
      </c>
      <c r="K5350" s="3">
        <f>J5350-$D$3*M5350</f>
        <v>0</v>
      </c>
      <c r="L5350" s="3">
        <f t="shared" si="669"/>
        <v>0</v>
      </c>
      <c r="M5350" s="3">
        <f t="shared" si="670"/>
        <v>0</v>
      </c>
      <c r="N5350" s="3">
        <f>K5350+$E$3*L5350</f>
        <v>0</v>
      </c>
      <c r="O5350" s="3">
        <f>N5350+$F$3*M5350</f>
        <v>0</v>
      </c>
      <c r="P5350" s="2">
        <f t="shared" si="668"/>
        <v>0</v>
      </c>
    </row>
    <row r="5351" spans="7:16">
      <c r="G5351" s="3">
        <v>0</v>
      </c>
      <c r="I5351" s="3">
        <f>$B$3*G5351</f>
        <v>0</v>
      </c>
      <c r="J5351" s="3">
        <f>I5351-$C$3*L5351</f>
        <v>0</v>
      </c>
      <c r="K5351" s="3">
        <f>J5351-$D$3*M5351</f>
        <v>0</v>
      </c>
      <c r="L5351" s="3">
        <f t="shared" si="669"/>
        <v>0</v>
      </c>
      <c r="M5351" s="3">
        <f t="shared" si="670"/>
        <v>0</v>
      </c>
      <c r="N5351" s="3">
        <f>K5351+$E$3*L5351</f>
        <v>0</v>
      </c>
      <c r="O5351" s="3">
        <f>N5351+$F$3*M5351</f>
        <v>0</v>
      </c>
      <c r="P5351" s="2">
        <f t="shared" si="668"/>
        <v>0</v>
      </c>
    </row>
    <row r="5352" spans="7:16">
      <c r="G5352" s="3">
        <v>0</v>
      </c>
      <c r="I5352" s="3">
        <f>$B$3*G5352</f>
        <v>0</v>
      </c>
      <c r="J5352" s="3">
        <f>I5352-$C$3*L5352</f>
        <v>0</v>
      </c>
      <c r="K5352" s="3">
        <f>J5352-$D$3*M5352</f>
        <v>0</v>
      </c>
      <c r="L5352" s="3">
        <f t="shared" si="669"/>
        <v>0</v>
      </c>
      <c r="M5352" s="3">
        <f t="shared" si="670"/>
        <v>0</v>
      </c>
      <c r="N5352" s="3">
        <f>K5352+$E$3*L5352</f>
        <v>0</v>
      </c>
      <c r="O5352" s="3">
        <f>N5352+$F$3*M5352</f>
        <v>0</v>
      </c>
      <c r="P5352" s="2">
        <f t="shared" si="668"/>
        <v>0</v>
      </c>
    </row>
    <row r="5353" spans="7:16">
      <c r="G5353" s="3">
        <v>0</v>
      </c>
      <c r="I5353" s="3">
        <f>$B$3*G5353</f>
        <v>0</v>
      </c>
      <c r="J5353" s="3">
        <f>I5353-$C$3*L5353</f>
        <v>0</v>
      </c>
      <c r="K5353" s="3">
        <f>J5353-$D$3*M5353</f>
        <v>0</v>
      </c>
      <c r="L5353" s="3">
        <f t="shared" si="669"/>
        <v>0</v>
      </c>
      <c r="M5353" s="3">
        <f t="shared" si="670"/>
        <v>0</v>
      </c>
      <c r="N5353" s="3">
        <f>K5353+$E$3*L5353</f>
        <v>0</v>
      </c>
      <c r="O5353" s="3">
        <f>N5353+$F$3*M5353</f>
        <v>0</v>
      </c>
      <c r="P5353" s="2">
        <f t="shared" si="668"/>
        <v>0</v>
      </c>
    </row>
    <row r="5354" spans="7:16">
      <c r="G5354" s="3">
        <v>0</v>
      </c>
      <c r="I5354" s="3">
        <f>$B$3*G5354</f>
        <v>0</v>
      </c>
      <c r="J5354" s="3">
        <f>I5354-$C$3*L5354</f>
        <v>0</v>
      </c>
      <c r="K5354" s="3">
        <f>J5354-$D$3*M5354</f>
        <v>0</v>
      </c>
      <c r="L5354" s="3">
        <f t="shared" si="669"/>
        <v>0</v>
      </c>
      <c r="M5354" s="3">
        <f t="shared" si="670"/>
        <v>0</v>
      </c>
      <c r="N5354" s="3">
        <f>K5354+$E$3*L5354</f>
        <v>0</v>
      </c>
      <c r="O5354" s="3">
        <f>N5354+$F$3*M5354</f>
        <v>0</v>
      </c>
      <c r="P5354" s="2">
        <f t="shared" si="668"/>
        <v>0</v>
      </c>
    </row>
    <row r="5355" spans="7:16">
      <c r="G5355" s="3">
        <v>0</v>
      </c>
      <c r="I5355" s="3">
        <f>$B$3*G5355</f>
        <v>0</v>
      </c>
      <c r="J5355" s="3">
        <f>I5355-$C$3*L5355</f>
        <v>0</v>
      </c>
      <c r="K5355" s="3">
        <f>J5355-$D$3*M5355</f>
        <v>0</v>
      </c>
      <c r="L5355" s="3">
        <f t="shared" si="669"/>
        <v>0</v>
      </c>
      <c r="M5355" s="3">
        <f t="shared" si="670"/>
        <v>0</v>
      </c>
      <c r="N5355" s="3">
        <f>K5355+$E$3*L5355</f>
        <v>0</v>
      </c>
      <c r="O5355" s="3">
        <f>N5355+$F$3*M5355</f>
        <v>0</v>
      </c>
      <c r="P5355" s="2">
        <f t="shared" si="668"/>
        <v>0</v>
      </c>
    </row>
    <row r="5356" spans="7:16">
      <c r="G5356" s="3">
        <v>0</v>
      </c>
      <c r="I5356" s="3">
        <f>$B$3*G5356</f>
        <v>0</v>
      </c>
      <c r="J5356" s="3">
        <f>I5356-$C$3*L5356</f>
        <v>0</v>
      </c>
      <c r="K5356" s="3">
        <f>J5356-$D$3*M5356</f>
        <v>0</v>
      </c>
      <c r="L5356" s="3">
        <f t="shared" si="669"/>
        <v>0</v>
      </c>
      <c r="M5356" s="3">
        <f t="shared" si="670"/>
        <v>0</v>
      </c>
      <c r="N5356" s="3">
        <f>K5356+$E$3*L5356</f>
        <v>0</v>
      </c>
      <c r="O5356" s="3">
        <f>N5356+$F$3*M5356</f>
        <v>0</v>
      </c>
      <c r="P5356" s="2">
        <f t="shared" si="668"/>
        <v>0</v>
      </c>
    </row>
    <row r="5357" spans="7:16">
      <c r="G5357" s="3">
        <v>0</v>
      </c>
      <c r="I5357" s="3">
        <f>$B$3*G5357</f>
        <v>0</v>
      </c>
      <c r="J5357" s="3">
        <f>I5357-$C$3*L5357</f>
        <v>0</v>
      </c>
      <c r="K5357" s="3">
        <f>J5357-$D$3*M5357</f>
        <v>0</v>
      </c>
      <c r="L5357" s="3">
        <f t="shared" si="669"/>
        <v>0</v>
      </c>
      <c r="M5357" s="3">
        <f t="shared" si="670"/>
        <v>0</v>
      </c>
      <c r="N5357" s="3">
        <f>K5357+$E$3*L5357</f>
        <v>0</v>
      </c>
      <c r="O5357" s="3">
        <f>N5357+$F$3*M5357</f>
        <v>0</v>
      </c>
      <c r="P5357" s="2">
        <f t="shared" si="668"/>
        <v>0</v>
      </c>
    </row>
    <row r="5358" spans="7:16">
      <c r="G5358" s="3">
        <v>0</v>
      </c>
      <c r="I5358" s="3">
        <f>$B$3*G5358</f>
        <v>0</v>
      </c>
      <c r="J5358" s="3">
        <f>I5358-$C$3*L5358</f>
        <v>0</v>
      </c>
      <c r="K5358" s="3">
        <f>J5358-$D$3*M5358</f>
        <v>0</v>
      </c>
      <c r="L5358" s="3">
        <f t="shared" si="669"/>
        <v>0</v>
      </c>
      <c r="M5358" s="3">
        <f t="shared" si="670"/>
        <v>0</v>
      </c>
      <c r="N5358" s="3">
        <f>K5358+$E$3*L5358</f>
        <v>0</v>
      </c>
      <c r="O5358" s="3">
        <f>N5358+$F$3*M5358</f>
        <v>0</v>
      </c>
      <c r="P5358" s="2">
        <f t="shared" si="668"/>
        <v>0</v>
      </c>
    </row>
    <row r="5359" spans="7:16">
      <c r="G5359" s="3">
        <v>0</v>
      </c>
      <c r="I5359" s="3">
        <f>$B$3*G5359</f>
        <v>0</v>
      </c>
      <c r="J5359" s="3">
        <f>I5359-$C$3*L5359</f>
        <v>0</v>
      </c>
      <c r="K5359" s="3">
        <f>J5359-$D$3*M5359</f>
        <v>0</v>
      </c>
      <c r="L5359" s="3">
        <f t="shared" si="669"/>
        <v>0</v>
      </c>
      <c r="M5359" s="3">
        <f t="shared" si="670"/>
        <v>0</v>
      </c>
      <c r="N5359" s="3">
        <f>K5359+$E$3*L5359</f>
        <v>0</v>
      </c>
      <c r="O5359" s="3">
        <f>N5359+$F$3*M5359</f>
        <v>0</v>
      </c>
      <c r="P5359" s="2">
        <f t="shared" si="668"/>
        <v>0</v>
      </c>
    </row>
    <row r="5360" spans="7:16">
      <c r="G5360" s="3">
        <v>0</v>
      </c>
      <c r="I5360" s="3">
        <f>$B$3*G5360</f>
        <v>0</v>
      </c>
      <c r="J5360" s="3">
        <f>I5360-$C$3*L5360</f>
        <v>0</v>
      </c>
      <c r="K5360" s="3">
        <f>J5360-$D$3*M5360</f>
        <v>0</v>
      </c>
      <c r="L5360" s="3">
        <f t="shared" si="669"/>
        <v>0</v>
      </c>
      <c r="M5360" s="3">
        <f t="shared" si="670"/>
        <v>0</v>
      </c>
      <c r="N5360" s="3">
        <f>K5360+$E$3*L5360</f>
        <v>0</v>
      </c>
      <c r="O5360" s="3">
        <f>N5360+$F$3*M5360</f>
        <v>0</v>
      </c>
      <c r="P5360" s="2">
        <f t="shared" si="668"/>
        <v>0</v>
      </c>
    </row>
    <row r="5361" spans="7:16">
      <c r="G5361" s="3">
        <v>0</v>
      </c>
      <c r="I5361" s="3">
        <f>$B$3*G5361</f>
        <v>0</v>
      </c>
      <c r="J5361" s="3">
        <f>I5361-$C$3*L5361</f>
        <v>0</v>
      </c>
      <c r="K5361" s="3">
        <f>J5361-$D$3*M5361</f>
        <v>0</v>
      </c>
      <c r="L5361" s="3">
        <f t="shared" si="669"/>
        <v>0</v>
      </c>
      <c r="M5361" s="3">
        <f t="shared" si="670"/>
        <v>0</v>
      </c>
      <c r="N5361" s="3">
        <f>K5361+$E$3*L5361</f>
        <v>0</v>
      </c>
      <c r="O5361" s="3">
        <f>N5361+$F$3*M5361</f>
        <v>0</v>
      </c>
      <c r="P5361" s="2">
        <f t="shared" si="668"/>
        <v>0</v>
      </c>
    </row>
    <row r="5362" spans="7:16">
      <c r="G5362" s="3">
        <v>0</v>
      </c>
      <c r="I5362" s="3">
        <f>$B$3*G5362</f>
        <v>0</v>
      </c>
      <c r="J5362" s="3">
        <f>I5362-$C$3*L5362</f>
        <v>0</v>
      </c>
      <c r="K5362" s="3">
        <f>J5362-$D$3*M5362</f>
        <v>0</v>
      </c>
      <c r="L5362" s="3">
        <f t="shared" si="669"/>
        <v>0</v>
      </c>
      <c r="M5362" s="3">
        <f t="shared" si="670"/>
        <v>0</v>
      </c>
      <c r="N5362" s="3">
        <f>K5362+$E$3*L5362</f>
        <v>0</v>
      </c>
      <c r="O5362" s="3">
        <f>N5362+$F$3*M5362</f>
        <v>0</v>
      </c>
      <c r="P5362" s="2">
        <f t="shared" si="668"/>
        <v>0</v>
      </c>
    </row>
    <row r="5363" spans="7:16">
      <c r="G5363" s="3">
        <v>0</v>
      </c>
      <c r="I5363" s="3">
        <f>$B$3*G5363</f>
        <v>0</v>
      </c>
      <c r="J5363" s="3">
        <f>I5363-$C$3*L5363</f>
        <v>0</v>
      </c>
      <c r="K5363" s="3">
        <f>J5363-$D$3*M5363</f>
        <v>0</v>
      </c>
      <c r="L5363" s="3">
        <f t="shared" si="669"/>
        <v>0</v>
      </c>
      <c r="M5363" s="3">
        <f t="shared" si="670"/>
        <v>0</v>
      </c>
      <c r="N5363" s="3">
        <f>K5363+$E$3*L5363</f>
        <v>0</v>
      </c>
      <c r="O5363" s="3">
        <f>N5363+$F$3*M5363</f>
        <v>0</v>
      </c>
      <c r="P5363" s="2">
        <f t="shared" si="668"/>
        <v>0</v>
      </c>
    </row>
    <row r="5364" spans="7:16">
      <c r="G5364" s="3">
        <v>0</v>
      </c>
      <c r="I5364" s="3">
        <f>$B$3*G5364</f>
        <v>0</v>
      </c>
      <c r="J5364" s="3">
        <f>I5364-$C$3*L5364</f>
        <v>0</v>
      </c>
      <c r="K5364" s="3">
        <f>J5364-$D$3*M5364</f>
        <v>0</v>
      </c>
      <c r="L5364" s="3">
        <f t="shared" si="669"/>
        <v>0</v>
      </c>
      <c r="M5364" s="3">
        <f t="shared" si="670"/>
        <v>0</v>
      </c>
      <c r="N5364" s="3">
        <f>K5364+$E$3*L5364</f>
        <v>0</v>
      </c>
      <c r="O5364" s="3">
        <f>N5364+$F$3*M5364</f>
        <v>0</v>
      </c>
      <c r="P5364" s="2">
        <f t="shared" si="668"/>
        <v>0</v>
      </c>
    </row>
    <row r="5365" spans="7:16">
      <c r="G5365" s="3">
        <v>0</v>
      </c>
      <c r="I5365" s="3">
        <f>$B$3*G5365</f>
        <v>0</v>
      </c>
      <c r="J5365" s="3">
        <f>I5365-$C$3*L5365</f>
        <v>0</v>
      </c>
      <c r="K5365" s="3">
        <f>J5365-$D$3*M5365</f>
        <v>0</v>
      </c>
      <c r="L5365" s="3">
        <f t="shared" si="669"/>
        <v>0</v>
      </c>
      <c r="M5365" s="3">
        <f t="shared" si="670"/>
        <v>0</v>
      </c>
      <c r="N5365" s="3">
        <f>K5365+$E$3*L5365</f>
        <v>0</v>
      </c>
      <c r="O5365" s="3">
        <f>N5365+$F$3*M5365</f>
        <v>0</v>
      </c>
      <c r="P5365" s="2">
        <f t="shared" si="668"/>
        <v>0</v>
      </c>
    </row>
    <row r="5366" spans="7:16">
      <c r="G5366" s="3">
        <v>0</v>
      </c>
      <c r="I5366" s="3">
        <f>$B$3*G5366</f>
        <v>0</v>
      </c>
      <c r="J5366" s="3">
        <f>I5366-$C$3*L5366</f>
        <v>0</v>
      </c>
      <c r="K5366" s="3">
        <f>J5366-$D$3*M5366</f>
        <v>0</v>
      </c>
      <c r="L5366" s="3">
        <f t="shared" si="669"/>
        <v>0</v>
      </c>
      <c r="M5366" s="3">
        <f t="shared" si="670"/>
        <v>0</v>
      </c>
      <c r="N5366" s="3">
        <f>K5366+$E$3*L5366</f>
        <v>0</v>
      </c>
      <c r="O5366" s="3">
        <f>N5366+$F$3*M5366</f>
        <v>0</v>
      </c>
      <c r="P5366" s="2">
        <f t="shared" si="668"/>
        <v>0</v>
      </c>
    </row>
    <row r="5367" spans="7:16">
      <c r="G5367" s="3">
        <v>0</v>
      </c>
      <c r="I5367" s="3">
        <f>$B$3*G5367</f>
        <v>0</v>
      </c>
      <c r="J5367" s="3">
        <f>I5367-$C$3*L5367</f>
        <v>0</v>
      </c>
      <c r="K5367" s="3">
        <f>J5367-$D$3*M5367</f>
        <v>0</v>
      </c>
      <c r="L5367" s="3">
        <f t="shared" si="669"/>
        <v>0</v>
      </c>
      <c r="M5367" s="3">
        <f t="shared" si="670"/>
        <v>0</v>
      </c>
      <c r="N5367" s="3">
        <f>K5367+$E$3*L5367</f>
        <v>0</v>
      </c>
      <c r="O5367" s="3">
        <f>N5367+$F$3*M5367</f>
        <v>0</v>
      </c>
      <c r="P5367" s="2">
        <f t="shared" si="668"/>
        <v>0</v>
      </c>
    </row>
    <row r="5368" spans="7:16">
      <c r="G5368" s="3">
        <v>0</v>
      </c>
      <c r="I5368" s="3">
        <f>$B$3*G5368</f>
        <v>0</v>
      </c>
      <c r="J5368" s="3">
        <f>I5368-$C$3*L5368</f>
        <v>0</v>
      </c>
      <c r="K5368" s="3">
        <f>J5368-$D$3*M5368</f>
        <v>0</v>
      </c>
      <c r="L5368" s="3">
        <f t="shared" si="669"/>
        <v>0</v>
      </c>
      <c r="M5368" s="3">
        <f t="shared" si="670"/>
        <v>0</v>
      </c>
      <c r="N5368" s="3">
        <f>K5368+$E$3*L5368</f>
        <v>0</v>
      </c>
      <c r="O5368" s="3">
        <f>N5368+$F$3*M5368</f>
        <v>0</v>
      </c>
      <c r="P5368" s="2">
        <f t="shared" si="668"/>
        <v>0</v>
      </c>
    </row>
    <row r="5369" spans="7:7">
      <c r="G5369" s="3">
        <v>0</v>
      </c>
    </row>
    <row r="5370" spans="7:7">
      <c r="G5370" s="3">
        <v>0</v>
      </c>
    </row>
    <row r="5371" spans="7:7">
      <c r="G5371" s="3">
        <v>0</v>
      </c>
    </row>
    <row r="5372" spans="7:7">
      <c r="G5372" s="3">
        <v>0</v>
      </c>
    </row>
    <row r="5373" spans="7:7">
      <c r="G5373" s="3">
        <v>0</v>
      </c>
    </row>
    <row r="5374" spans="7:7">
      <c r="G5374" s="3">
        <v>0</v>
      </c>
    </row>
    <row r="5375" spans="7:7">
      <c r="G5375" s="3">
        <v>0</v>
      </c>
    </row>
    <row r="5376" spans="7:7">
      <c r="G5376" s="3">
        <v>0</v>
      </c>
    </row>
    <row r="5377" spans="7:7">
      <c r="G5377" s="3">
        <v>0</v>
      </c>
    </row>
    <row r="5378" spans="7:7">
      <c r="G5378" s="3">
        <v>0</v>
      </c>
    </row>
    <row r="5379" spans="7:7">
      <c r="G5379" s="3">
        <v>0</v>
      </c>
    </row>
    <row r="5380" spans="7:7">
      <c r="G5380" s="3">
        <v>0</v>
      </c>
    </row>
    <row r="5381" spans="7:7">
      <c r="G5381" s="3">
        <v>0</v>
      </c>
    </row>
    <row r="5382" spans="7:7">
      <c r="G5382" s="3">
        <v>0</v>
      </c>
    </row>
    <row r="5383" spans="7:7">
      <c r="G5383" s="3">
        <v>0</v>
      </c>
    </row>
    <row r="5384" spans="7:7">
      <c r="G5384" s="3">
        <v>0</v>
      </c>
    </row>
    <row r="5385" spans="7:7">
      <c r="G5385" s="3">
        <v>0</v>
      </c>
    </row>
    <row r="5386" spans="7:7">
      <c r="G5386" s="3">
        <v>0</v>
      </c>
    </row>
    <row r="5387" spans="7:7">
      <c r="G5387" s="3">
        <v>0</v>
      </c>
    </row>
    <row r="5388" spans="7:7">
      <c r="G5388" s="3">
        <v>0</v>
      </c>
    </row>
    <row r="5389" spans="7:7">
      <c r="G5389" s="3">
        <v>0</v>
      </c>
    </row>
    <row r="5390" spans="7:7">
      <c r="G5390" s="3">
        <v>0</v>
      </c>
    </row>
    <row r="5391" spans="7:7">
      <c r="G5391" s="3">
        <v>0</v>
      </c>
    </row>
    <row r="5392" spans="7:7">
      <c r="G5392" s="3">
        <v>0</v>
      </c>
    </row>
    <row r="5393" spans="7:7">
      <c r="G5393" s="3">
        <v>0</v>
      </c>
    </row>
    <row r="5394" spans="7:7">
      <c r="G5394" s="3">
        <v>0</v>
      </c>
    </row>
    <row r="5395" spans="7:7">
      <c r="G5395" s="3">
        <v>0</v>
      </c>
    </row>
    <row r="5396" spans="7:7">
      <c r="G5396" s="3">
        <v>0</v>
      </c>
    </row>
    <row r="5397" spans="7:7">
      <c r="G5397" s="3">
        <v>0</v>
      </c>
    </row>
    <row r="5398" spans="7:7">
      <c r="G5398" s="3">
        <v>0</v>
      </c>
    </row>
    <row r="5399" spans="7:7">
      <c r="G5399" s="3">
        <v>0</v>
      </c>
    </row>
    <row r="5400" spans="7:7">
      <c r="G5400" s="3">
        <v>0</v>
      </c>
    </row>
    <row r="5401" spans="7:7">
      <c r="G5401" s="3">
        <v>0</v>
      </c>
    </row>
    <row r="5402" spans="7:7">
      <c r="G5402" s="3">
        <v>0</v>
      </c>
    </row>
    <row r="5403" spans="7:7">
      <c r="G5403" s="3">
        <v>0</v>
      </c>
    </row>
    <row r="5404" spans="7:7">
      <c r="G5404" s="3">
        <v>0</v>
      </c>
    </row>
    <row r="5405" spans="7:7">
      <c r="G5405" s="3">
        <v>0</v>
      </c>
    </row>
    <row r="5406" spans="7:7">
      <c r="G5406" s="3">
        <v>0</v>
      </c>
    </row>
    <row r="5407" spans="7:7">
      <c r="G5407" s="3">
        <v>0</v>
      </c>
    </row>
    <row r="5408" spans="7:7">
      <c r="G5408" s="3">
        <v>0</v>
      </c>
    </row>
    <row r="5409" spans="7:7">
      <c r="G5409" s="3">
        <v>0</v>
      </c>
    </row>
    <row r="5410" spans="7:7">
      <c r="G5410" s="3">
        <v>0</v>
      </c>
    </row>
    <row r="5411" spans="7:7">
      <c r="G5411" s="3">
        <v>0</v>
      </c>
    </row>
    <row r="5412" spans="7:7">
      <c r="G5412" s="3">
        <v>0</v>
      </c>
    </row>
    <row r="5413" spans="7:7">
      <c r="G5413" s="3">
        <v>0</v>
      </c>
    </row>
    <row r="5414" spans="7:7">
      <c r="G5414" s="3">
        <v>0</v>
      </c>
    </row>
    <row r="5415" spans="7:7">
      <c r="G5415" s="3">
        <v>0</v>
      </c>
    </row>
    <row r="5416" spans="7:7">
      <c r="G5416" s="3">
        <v>0</v>
      </c>
    </row>
    <row r="5417" spans="7:7">
      <c r="G5417" s="3">
        <v>0</v>
      </c>
    </row>
    <row r="5418" spans="7:7">
      <c r="G5418" s="3">
        <v>0</v>
      </c>
    </row>
    <row r="5419" spans="7:7">
      <c r="G5419" s="3">
        <v>0</v>
      </c>
    </row>
    <row r="5420" spans="7:7">
      <c r="G5420" s="3">
        <v>0</v>
      </c>
    </row>
    <row r="5421" spans="7:7">
      <c r="G5421" s="3">
        <v>0</v>
      </c>
    </row>
    <row r="5422" spans="7:7">
      <c r="G5422" s="3">
        <v>0</v>
      </c>
    </row>
    <row r="5423" spans="7:7">
      <c r="G5423" s="3">
        <v>0</v>
      </c>
    </row>
    <row r="5424" spans="7:7">
      <c r="G5424" s="3">
        <v>0</v>
      </c>
    </row>
    <row r="5425" spans="7:7">
      <c r="G5425" s="3">
        <v>0</v>
      </c>
    </row>
    <row r="5426" spans="7:7">
      <c r="G5426" s="3">
        <v>0</v>
      </c>
    </row>
    <row r="5427" spans="7:7">
      <c r="G5427" s="3">
        <v>0</v>
      </c>
    </row>
    <row r="5428" spans="7:7">
      <c r="G5428" s="3">
        <v>0</v>
      </c>
    </row>
    <row r="5429" spans="7:7">
      <c r="G5429" s="3">
        <v>0</v>
      </c>
    </row>
    <row r="5430" spans="7:7">
      <c r="G5430" s="3">
        <v>0</v>
      </c>
    </row>
    <row r="5431" spans="7:7">
      <c r="G5431" s="3">
        <v>0</v>
      </c>
    </row>
    <row r="5432" spans="7:7">
      <c r="G5432" s="3">
        <v>0</v>
      </c>
    </row>
    <row r="5433" spans="7:7">
      <c r="G5433" s="3">
        <v>0</v>
      </c>
    </row>
    <row r="5434" spans="7:7">
      <c r="G5434" s="3">
        <v>0</v>
      </c>
    </row>
    <row r="5435" spans="7:7">
      <c r="G5435" s="3">
        <v>0</v>
      </c>
    </row>
    <row r="5436" spans="7:7">
      <c r="G5436" s="3">
        <v>0</v>
      </c>
    </row>
    <row r="5437" spans="7:7">
      <c r="G5437" s="3">
        <v>0</v>
      </c>
    </row>
    <row r="5438" spans="7:7">
      <c r="G5438" s="3">
        <v>0</v>
      </c>
    </row>
    <row r="5439" spans="7:7">
      <c r="G5439" s="3">
        <v>0</v>
      </c>
    </row>
    <row r="5440" spans="7:7">
      <c r="G5440" s="3">
        <v>0</v>
      </c>
    </row>
    <row r="5441" spans="7:7">
      <c r="G5441" s="3">
        <v>0</v>
      </c>
    </row>
    <row r="5442" spans="7:7">
      <c r="G5442" s="3">
        <v>0</v>
      </c>
    </row>
    <row r="5443" spans="7:7">
      <c r="G5443" s="3">
        <v>0</v>
      </c>
    </row>
    <row r="5444" spans="7:7">
      <c r="G5444" s="3">
        <v>0</v>
      </c>
    </row>
    <row r="5445" spans="7:7">
      <c r="G5445" s="3">
        <v>0</v>
      </c>
    </row>
    <row r="5446" spans="7:7">
      <c r="G5446" s="3">
        <v>0</v>
      </c>
    </row>
    <row r="5447" spans="7:7">
      <c r="G5447" s="3">
        <v>0</v>
      </c>
    </row>
    <row r="5448" spans="7:7">
      <c r="G5448" s="3">
        <v>0</v>
      </c>
    </row>
    <row r="5449" spans="7:7">
      <c r="G5449" s="3">
        <v>0</v>
      </c>
    </row>
    <row r="5450" spans="7:7">
      <c r="G5450" s="3">
        <v>0</v>
      </c>
    </row>
    <row r="5451" spans="7:7">
      <c r="G5451" s="3">
        <v>0</v>
      </c>
    </row>
    <row r="5452" spans="7:7">
      <c r="G5452" s="3">
        <v>0</v>
      </c>
    </row>
    <row r="5453" spans="7:7">
      <c r="G5453" s="3">
        <v>0</v>
      </c>
    </row>
    <row r="5454" spans="7:7">
      <c r="G5454" s="3">
        <v>0</v>
      </c>
    </row>
    <row r="5455" spans="7:7">
      <c r="G5455" s="3">
        <v>0</v>
      </c>
    </row>
    <row r="5456" spans="7:7">
      <c r="G5456" s="3">
        <v>0</v>
      </c>
    </row>
    <row r="5457" spans="7:7">
      <c r="G5457" s="3">
        <v>0</v>
      </c>
    </row>
    <row r="5458" spans="7:7">
      <c r="G5458" s="3">
        <v>0</v>
      </c>
    </row>
    <row r="5459" spans="7:7">
      <c r="G5459" s="3">
        <v>0</v>
      </c>
    </row>
    <row r="5460" spans="7:7">
      <c r="G5460" s="3">
        <v>0</v>
      </c>
    </row>
    <row r="5461" spans="7:7">
      <c r="G5461" s="3">
        <v>0</v>
      </c>
    </row>
    <row r="5462" spans="7:7">
      <c r="G5462" s="3">
        <v>0</v>
      </c>
    </row>
    <row r="5463" spans="7:7">
      <c r="G5463" s="3">
        <v>0</v>
      </c>
    </row>
    <row r="5464" spans="7:7">
      <c r="G5464" s="3">
        <v>0</v>
      </c>
    </row>
    <row r="5465" spans="7:7">
      <c r="G5465" s="3">
        <v>0</v>
      </c>
    </row>
    <row r="5466" spans="7:7">
      <c r="G5466" s="3">
        <v>0</v>
      </c>
    </row>
    <row r="5467" spans="7:7">
      <c r="G5467" s="3">
        <v>0</v>
      </c>
    </row>
    <row r="5468" spans="7:7">
      <c r="G5468" s="3">
        <v>0</v>
      </c>
    </row>
    <row r="5469" spans="7:7">
      <c r="G5469" s="3">
        <v>0</v>
      </c>
    </row>
    <row r="5470" spans="7:7">
      <c r="G5470" s="3">
        <v>0</v>
      </c>
    </row>
    <row r="5471" spans="7:7">
      <c r="G5471" s="3">
        <v>0</v>
      </c>
    </row>
    <row r="5472" spans="7:7">
      <c r="G5472" s="3">
        <v>0</v>
      </c>
    </row>
    <row r="5473" spans="7:7">
      <c r="G5473" s="3">
        <v>0</v>
      </c>
    </row>
    <row r="5474" spans="7:7">
      <c r="G5474" s="3">
        <v>0</v>
      </c>
    </row>
    <row r="5475" spans="7:7">
      <c r="G5475" s="3">
        <v>0</v>
      </c>
    </row>
    <row r="5476" spans="7:7">
      <c r="G5476" s="3">
        <v>0</v>
      </c>
    </row>
    <row r="5477" spans="7:7">
      <c r="G5477" s="3">
        <v>0</v>
      </c>
    </row>
    <row r="5478" spans="7:7">
      <c r="G5478" s="3">
        <v>0</v>
      </c>
    </row>
    <row r="5479" spans="7:7">
      <c r="G5479" s="3">
        <v>0</v>
      </c>
    </row>
    <row r="5480" spans="7:7">
      <c r="G5480" s="3">
        <v>0</v>
      </c>
    </row>
    <row r="5481" spans="7:7">
      <c r="G5481" s="3">
        <v>0</v>
      </c>
    </row>
    <row r="5482" spans="7:7">
      <c r="G5482" s="3">
        <v>0</v>
      </c>
    </row>
    <row r="5483" spans="7:7">
      <c r="G5483" s="3">
        <v>0</v>
      </c>
    </row>
    <row r="5484" spans="7:7">
      <c r="G5484" s="3">
        <v>0</v>
      </c>
    </row>
    <row r="5485" spans="7:7">
      <c r="G5485" s="3">
        <v>0</v>
      </c>
    </row>
    <row r="5486" spans="7:7">
      <c r="G5486" s="3">
        <v>0</v>
      </c>
    </row>
    <row r="5487" spans="7:7">
      <c r="G5487" s="3">
        <v>0</v>
      </c>
    </row>
    <row r="5488" spans="7:7">
      <c r="G5488" s="3">
        <v>0</v>
      </c>
    </row>
    <row r="5489" spans="7:7">
      <c r="G5489" s="3">
        <v>0</v>
      </c>
    </row>
    <row r="5490" spans="7:7">
      <c r="G5490" s="3">
        <v>0</v>
      </c>
    </row>
    <row r="5491" spans="7:7">
      <c r="G5491" s="3">
        <v>0</v>
      </c>
    </row>
    <row r="5492" spans="7:7">
      <c r="G5492" s="3">
        <v>0</v>
      </c>
    </row>
    <row r="5493" spans="7:7">
      <c r="G5493" s="3">
        <v>0</v>
      </c>
    </row>
    <row r="5494" spans="7:7">
      <c r="G5494" s="3">
        <v>0</v>
      </c>
    </row>
    <row r="5495" spans="7:7">
      <c r="G5495" s="3">
        <v>0</v>
      </c>
    </row>
    <row r="5496" spans="7:7">
      <c r="G5496" s="3">
        <v>0</v>
      </c>
    </row>
    <row r="5497" spans="7:7">
      <c r="G5497" s="3">
        <v>0</v>
      </c>
    </row>
    <row r="5498" spans="7:7">
      <c r="G5498" s="3">
        <v>0</v>
      </c>
    </row>
    <row r="5499" spans="7:7">
      <c r="G5499" s="3">
        <v>0</v>
      </c>
    </row>
    <row r="5500" spans="7:7">
      <c r="G5500" s="3">
        <v>0</v>
      </c>
    </row>
    <row r="5501" spans="7:7">
      <c r="G5501" s="3">
        <v>0</v>
      </c>
    </row>
    <row r="5502" spans="7:7">
      <c r="G5502" s="3">
        <v>0</v>
      </c>
    </row>
    <row r="5503" spans="7:7">
      <c r="G5503" s="3">
        <v>0</v>
      </c>
    </row>
    <row r="5504" spans="7:7">
      <c r="G5504" s="3">
        <v>0</v>
      </c>
    </row>
    <row r="5505" spans="7:7">
      <c r="G5505" s="3">
        <v>0</v>
      </c>
    </row>
    <row r="5506" spans="7:7">
      <c r="G5506" s="3">
        <v>0</v>
      </c>
    </row>
    <row r="5507" spans="7:7">
      <c r="G5507" s="3">
        <v>0</v>
      </c>
    </row>
    <row r="5508" spans="7:7">
      <c r="G5508" s="3">
        <v>0</v>
      </c>
    </row>
    <row r="5509" spans="7:7">
      <c r="G5509" s="3">
        <v>0</v>
      </c>
    </row>
    <row r="5510" spans="7:7">
      <c r="G5510" s="3">
        <v>0</v>
      </c>
    </row>
    <row r="5511" spans="7:7">
      <c r="G5511" s="3">
        <v>0</v>
      </c>
    </row>
    <row r="5512" spans="7:7">
      <c r="G5512" s="3">
        <v>0</v>
      </c>
    </row>
    <row r="5513" spans="7:7">
      <c r="G5513" s="3">
        <v>0</v>
      </c>
    </row>
    <row r="5514" spans="7:7">
      <c r="G5514" s="3">
        <v>0</v>
      </c>
    </row>
    <row r="5515" spans="7:7">
      <c r="G5515" s="3">
        <v>0</v>
      </c>
    </row>
    <row r="5516" spans="7:7">
      <c r="G5516" s="3">
        <v>0</v>
      </c>
    </row>
    <row r="5517" spans="7:7">
      <c r="G5517" s="3">
        <v>0</v>
      </c>
    </row>
    <row r="5518" spans="7:7">
      <c r="G5518" s="3">
        <v>0</v>
      </c>
    </row>
    <row r="5519" spans="7:7">
      <c r="G5519" s="3">
        <v>0</v>
      </c>
    </row>
    <row r="5520" spans="7:7">
      <c r="G5520" s="3">
        <v>0</v>
      </c>
    </row>
    <row r="5521" spans="7:7">
      <c r="G5521" s="3">
        <v>0</v>
      </c>
    </row>
    <row r="5522" spans="7:7">
      <c r="G5522" s="3">
        <v>0</v>
      </c>
    </row>
    <row r="5523" spans="7:7">
      <c r="G5523" s="3">
        <v>0</v>
      </c>
    </row>
    <row r="5524" spans="7:7">
      <c r="G5524" s="3">
        <v>0</v>
      </c>
    </row>
    <row r="5525" spans="7:7">
      <c r="G5525" s="3">
        <v>0</v>
      </c>
    </row>
    <row r="5526" spans="7:7">
      <c r="G5526" s="3">
        <v>0</v>
      </c>
    </row>
    <row r="5527" spans="7:7">
      <c r="G5527" s="3">
        <v>0</v>
      </c>
    </row>
    <row r="5528" spans="7:7">
      <c r="G5528" s="3">
        <v>0</v>
      </c>
    </row>
    <row r="5529" spans="7:7">
      <c r="G5529" s="3">
        <v>0</v>
      </c>
    </row>
    <row r="5530" spans="7:7">
      <c r="G5530" s="3">
        <v>0</v>
      </c>
    </row>
    <row r="5531" spans="7:7">
      <c r="G5531" s="3">
        <v>0</v>
      </c>
    </row>
    <row r="5532" spans="7:7">
      <c r="G5532" s="3">
        <v>0</v>
      </c>
    </row>
    <row r="5533" spans="7:7">
      <c r="G5533" s="3">
        <v>0</v>
      </c>
    </row>
    <row r="5534" spans="7:7">
      <c r="G5534" s="3">
        <v>0</v>
      </c>
    </row>
    <row r="5535" spans="7:7">
      <c r="G5535" s="3">
        <v>0</v>
      </c>
    </row>
    <row r="5536" spans="7:7">
      <c r="G5536" s="3">
        <v>0</v>
      </c>
    </row>
    <row r="5537" spans="7:7">
      <c r="G5537" s="3">
        <v>0</v>
      </c>
    </row>
    <row r="5538" spans="7:7">
      <c r="G5538" s="3">
        <v>0</v>
      </c>
    </row>
    <row r="5539" spans="7:7">
      <c r="G5539" s="3">
        <v>0</v>
      </c>
    </row>
    <row r="5540" spans="7:7">
      <c r="G5540" s="3">
        <v>0</v>
      </c>
    </row>
    <row r="5541" spans="7:7">
      <c r="G5541" s="3">
        <v>0</v>
      </c>
    </row>
    <row r="5542" spans="7:7">
      <c r="G5542" s="3">
        <v>0</v>
      </c>
    </row>
    <row r="5543" spans="7:7">
      <c r="G5543" s="3">
        <v>0</v>
      </c>
    </row>
    <row r="5544" spans="7:7">
      <c r="G5544" s="3">
        <v>0</v>
      </c>
    </row>
    <row r="5545" spans="7:7">
      <c r="G5545" s="3">
        <v>0</v>
      </c>
    </row>
    <row r="5546" spans="7:7">
      <c r="G5546" s="3">
        <v>0</v>
      </c>
    </row>
    <row r="5547" spans="7:7">
      <c r="G5547" s="3">
        <v>0</v>
      </c>
    </row>
    <row r="5548" spans="7:7">
      <c r="G5548" s="3">
        <v>0</v>
      </c>
    </row>
    <row r="5549" spans="7:7">
      <c r="G5549" s="3">
        <v>0</v>
      </c>
    </row>
    <row r="5550" spans="7:7">
      <c r="G5550" s="3">
        <v>0</v>
      </c>
    </row>
    <row r="5551" spans="7:7">
      <c r="G5551" s="3">
        <v>0</v>
      </c>
    </row>
    <row r="5552" spans="7:7">
      <c r="G5552" s="3">
        <v>0</v>
      </c>
    </row>
    <row r="5553" spans="7:7">
      <c r="G5553" s="3">
        <v>0</v>
      </c>
    </row>
    <row r="5554" spans="7:7">
      <c r="G5554" s="3">
        <v>0</v>
      </c>
    </row>
    <row r="5555" spans="7:7">
      <c r="G5555" s="3">
        <v>0</v>
      </c>
    </row>
    <row r="5556" spans="7:7">
      <c r="G5556" s="3">
        <v>0</v>
      </c>
    </row>
    <row r="5557" spans="7:7">
      <c r="G5557" s="3">
        <v>0</v>
      </c>
    </row>
    <row r="5558" spans="7:7">
      <c r="G5558" s="3">
        <v>0</v>
      </c>
    </row>
    <row r="5559" spans="7:7">
      <c r="G5559" s="3">
        <v>0</v>
      </c>
    </row>
    <row r="5560" spans="7:7">
      <c r="G5560" s="3">
        <v>0</v>
      </c>
    </row>
    <row r="5561" spans="7:7">
      <c r="G5561" s="3">
        <v>0</v>
      </c>
    </row>
    <row r="5562" spans="7:7">
      <c r="G5562" s="3">
        <v>0</v>
      </c>
    </row>
    <row r="5563" spans="7:7">
      <c r="G5563" s="3">
        <v>0</v>
      </c>
    </row>
    <row r="5564" spans="7:7">
      <c r="G5564" s="3">
        <v>0</v>
      </c>
    </row>
    <row r="5565" spans="7:7">
      <c r="G5565" s="3">
        <v>0</v>
      </c>
    </row>
    <row r="5566" spans="7:7">
      <c r="G5566" s="3">
        <v>0</v>
      </c>
    </row>
    <row r="5567" spans="7:7">
      <c r="G5567" s="3">
        <v>0</v>
      </c>
    </row>
    <row r="5568" spans="7:7">
      <c r="G5568" s="3">
        <v>0</v>
      </c>
    </row>
    <row r="5569" spans="7:7">
      <c r="G5569" s="3">
        <v>0</v>
      </c>
    </row>
    <row r="5570" spans="7:7">
      <c r="G5570" s="3">
        <v>0</v>
      </c>
    </row>
    <row r="5571" spans="7:7">
      <c r="G5571" s="3">
        <v>0</v>
      </c>
    </row>
    <row r="5572" spans="7:7">
      <c r="G5572" s="3">
        <v>0</v>
      </c>
    </row>
    <row r="5573" spans="7:7">
      <c r="G5573" s="3">
        <v>0</v>
      </c>
    </row>
    <row r="5574" spans="7:7">
      <c r="G5574" s="3">
        <v>0</v>
      </c>
    </row>
    <row r="5575" spans="7:7">
      <c r="G5575" s="3">
        <v>0</v>
      </c>
    </row>
    <row r="5576" spans="7:7">
      <c r="G5576" s="3">
        <v>0</v>
      </c>
    </row>
    <row r="5577" spans="7:7">
      <c r="G5577" s="3">
        <v>0</v>
      </c>
    </row>
    <row r="5578" spans="7:7">
      <c r="G5578" s="3">
        <v>0</v>
      </c>
    </row>
    <row r="5579" spans="7:7">
      <c r="G5579" s="3">
        <v>0</v>
      </c>
    </row>
    <row r="5580" spans="7:7">
      <c r="G5580" s="3">
        <v>0</v>
      </c>
    </row>
    <row r="5581" spans="7:7">
      <c r="G5581" s="3">
        <v>0</v>
      </c>
    </row>
    <row r="5582" spans="7:7">
      <c r="G5582" s="3">
        <v>0</v>
      </c>
    </row>
    <row r="5583" spans="7:7">
      <c r="G5583" s="3">
        <v>0</v>
      </c>
    </row>
    <row r="5584" spans="7:7">
      <c r="G5584" s="3">
        <v>0</v>
      </c>
    </row>
    <row r="5585" spans="7:7">
      <c r="G5585" s="3">
        <v>0</v>
      </c>
    </row>
    <row r="5586" spans="7:7">
      <c r="G5586" s="3">
        <v>0</v>
      </c>
    </row>
    <row r="5587" spans="7:7">
      <c r="G5587" s="3">
        <v>0</v>
      </c>
    </row>
    <row r="5588" spans="7:7">
      <c r="G5588" s="3">
        <v>0</v>
      </c>
    </row>
    <row r="5589" spans="7:7">
      <c r="G5589" s="3">
        <v>0</v>
      </c>
    </row>
    <row r="5590" spans="7:7">
      <c r="G5590" s="3">
        <v>0</v>
      </c>
    </row>
    <row r="5591" spans="7:7">
      <c r="G5591" s="3">
        <v>0</v>
      </c>
    </row>
    <row r="5592" spans="7:7">
      <c r="G5592" s="3">
        <v>0</v>
      </c>
    </row>
    <row r="5593" spans="7:7">
      <c r="G5593" s="3">
        <v>0</v>
      </c>
    </row>
    <row r="5594" spans="7:7">
      <c r="G5594" s="3">
        <v>0</v>
      </c>
    </row>
    <row r="5595" spans="7:7">
      <c r="G5595" s="3">
        <v>0</v>
      </c>
    </row>
    <row r="5596" spans="7:7">
      <c r="G5596" s="3">
        <v>0</v>
      </c>
    </row>
    <row r="5597" spans="7:7">
      <c r="G5597" s="3">
        <v>0</v>
      </c>
    </row>
    <row r="5598" spans="7:7">
      <c r="G5598" s="3">
        <v>0</v>
      </c>
    </row>
    <row r="5599" spans="7:7">
      <c r="G5599" s="3">
        <v>0</v>
      </c>
    </row>
    <row r="5600" spans="7:7">
      <c r="G5600" s="3">
        <v>0</v>
      </c>
    </row>
    <row r="5601" spans="7:7">
      <c r="G5601" s="3">
        <v>0</v>
      </c>
    </row>
    <row r="5602" spans="7:7">
      <c r="G5602" s="3">
        <v>0</v>
      </c>
    </row>
    <row r="5603" spans="7:7">
      <c r="G5603" s="3">
        <v>0</v>
      </c>
    </row>
    <row r="5604" spans="7:7">
      <c r="G5604" s="3">
        <v>0</v>
      </c>
    </row>
    <row r="5605" spans="7:7">
      <c r="G5605" s="3">
        <v>0</v>
      </c>
    </row>
    <row r="5606" spans="7:7">
      <c r="G5606" s="3">
        <v>0</v>
      </c>
    </row>
    <row r="5607" spans="7:7">
      <c r="G5607" s="3">
        <v>0</v>
      </c>
    </row>
    <row r="5608" spans="7:7">
      <c r="G5608" s="3">
        <v>0</v>
      </c>
    </row>
    <row r="5609" spans="7:7">
      <c r="G5609" s="3">
        <v>0</v>
      </c>
    </row>
    <row r="5610" spans="7:7">
      <c r="G5610" s="3">
        <v>0</v>
      </c>
    </row>
    <row r="5611" spans="7:7">
      <c r="G5611" s="3">
        <v>0</v>
      </c>
    </row>
    <row r="5612" spans="7:7">
      <c r="G5612" s="3">
        <v>0</v>
      </c>
    </row>
    <row r="5613" spans="7:7">
      <c r="G5613" s="3">
        <v>0</v>
      </c>
    </row>
    <row r="5614" spans="7:7">
      <c r="G5614" s="3">
        <v>0</v>
      </c>
    </row>
    <row r="5615" spans="7:7">
      <c r="G5615" s="3">
        <v>0</v>
      </c>
    </row>
    <row r="5616" spans="7:7">
      <c r="G5616" s="3">
        <v>0</v>
      </c>
    </row>
    <row r="5617" spans="7:7">
      <c r="G5617" s="3">
        <v>0</v>
      </c>
    </row>
    <row r="5618" spans="7:7">
      <c r="G5618" s="3">
        <v>0</v>
      </c>
    </row>
    <row r="5619" spans="7:7">
      <c r="G5619" s="3">
        <v>0</v>
      </c>
    </row>
    <row r="5620" spans="7:7">
      <c r="G5620" s="3">
        <v>0</v>
      </c>
    </row>
    <row r="5621" spans="7:7">
      <c r="G5621" s="3">
        <v>0</v>
      </c>
    </row>
    <row r="5622" spans="7:7">
      <c r="G5622" s="3">
        <v>0</v>
      </c>
    </row>
    <row r="5623" spans="7:7">
      <c r="G5623" s="3">
        <v>0</v>
      </c>
    </row>
    <row r="5624" spans="7:7">
      <c r="G5624" s="3">
        <v>0</v>
      </c>
    </row>
    <row r="5625" spans="7:7">
      <c r="G5625" s="3">
        <v>0</v>
      </c>
    </row>
    <row r="5626" spans="7:7">
      <c r="G5626" s="3">
        <v>0</v>
      </c>
    </row>
    <row r="5627" spans="7:7">
      <c r="G5627" s="3">
        <v>0</v>
      </c>
    </row>
    <row r="5628" spans="7:7">
      <c r="G5628" s="3">
        <v>0</v>
      </c>
    </row>
    <row r="5629" spans="7:7">
      <c r="G5629" s="3">
        <v>0</v>
      </c>
    </row>
    <row r="5630" spans="7:7">
      <c r="G5630" s="3">
        <v>0</v>
      </c>
    </row>
    <row r="5631" spans="7:7">
      <c r="G5631" s="3">
        <v>0</v>
      </c>
    </row>
    <row r="5632" spans="7:7">
      <c r="G5632" s="3">
        <v>0</v>
      </c>
    </row>
    <row r="5633" spans="7:7">
      <c r="G5633" s="3">
        <v>0</v>
      </c>
    </row>
    <row r="5634" spans="7:7">
      <c r="G5634" s="3">
        <v>0</v>
      </c>
    </row>
    <row r="5635" spans="7:7">
      <c r="G5635" s="3">
        <v>0</v>
      </c>
    </row>
    <row r="5636" spans="7:7">
      <c r="G5636" s="3">
        <v>0</v>
      </c>
    </row>
    <row r="5637" spans="7:7">
      <c r="G5637" s="3">
        <v>0</v>
      </c>
    </row>
    <row r="5638" spans="7:7">
      <c r="G5638" s="3">
        <v>0</v>
      </c>
    </row>
    <row r="5639" spans="7:7">
      <c r="G5639" s="3">
        <v>0</v>
      </c>
    </row>
    <row r="5640" spans="7:7">
      <c r="G5640" s="3">
        <v>0</v>
      </c>
    </row>
    <row r="5641" spans="7:7">
      <c r="G5641" s="3">
        <v>0</v>
      </c>
    </row>
    <row r="5642" spans="7:7">
      <c r="G5642" s="3">
        <v>0</v>
      </c>
    </row>
    <row r="5643" spans="7:7">
      <c r="G5643" s="3">
        <v>0</v>
      </c>
    </row>
    <row r="5644" spans="7:7">
      <c r="G5644" s="3">
        <v>0</v>
      </c>
    </row>
    <row r="5645" spans="7:7">
      <c r="G5645" s="3">
        <v>0</v>
      </c>
    </row>
    <row r="5646" spans="7:7">
      <c r="G5646" s="3">
        <v>0</v>
      </c>
    </row>
    <row r="5647" spans="7:7">
      <c r="G5647" s="3">
        <v>0</v>
      </c>
    </row>
    <row r="5648" spans="7:7">
      <c r="G5648" s="3">
        <v>0</v>
      </c>
    </row>
    <row r="5649" spans="7:7">
      <c r="G5649" s="3">
        <v>0</v>
      </c>
    </row>
    <row r="5650" spans="7:7">
      <c r="G5650" s="3">
        <v>0</v>
      </c>
    </row>
    <row r="5651" spans="7:7">
      <c r="G5651" s="3">
        <v>0</v>
      </c>
    </row>
    <row r="5652" spans="7:7">
      <c r="G5652" s="3">
        <v>0</v>
      </c>
    </row>
    <row r="5653" spans="7:7">
      <c r="G5653" s="3">
        <v>0</v>
      </c>
    </row>
    <row r="5654" spans="7:7">
      <c r="G5654" s="3">
        <v>0</v>
      </c>
    </row>
    <row r="5655" spans="7:7">
      <c r="G5655" s="3">
        <v>0</v>
      </c>
    </row>
    <row r="5656" spans="7:7">
      <c r="G5656" s="3">
        <v>0</v>
      </c>
    </row>
    <row r="5657" spans="7:7">
      <c r="G5657" s="3">
        <v>0</v>
      </c>
    </row>
    <row r="5658" spans="7:7">
      <c r="G5658" s="3">
        <v>0</v>
      </c>
    </row>
    <row r="5659" spans="7:7">
      <c r="G5659" s="3">
        <v>0</v>
      </c>
    </row>
    <row r="5660" spans="7:7">
      <c r="G5660" s="3">
        <v>0</v>
      </c>
    </row>
    <row r="5661" spans="7:7">
      <c r="G5661" s="3">
        <v>0</v>
      </c>
    </row>
    <row r="5662" spans="7:7">
      <c r="G5662" s="3">
        <v>0</v>
      </c>
    </row>
    <row r="5663" spans="7:7">
      <c r="G5663" s="3">
        <v>0</v>
      </c>
    </row>
    <row r="5664" spans="7:7">
      <c r="G5664" s="3">
        <v>0</v>
      </c>
    </row>
    <row r="5665" spans="7:7">
      <c r="G5665" s="3">
        <v>0</v>
      </c>
    </row>
    <row r="5666" spans="7:7">
      <c r="G5666" s="3">
        <v>0</v>
      </c>
    </row>
    <row r="5667" spans="7:7">
      <c r="G5667" s="3">
        <v>0</v>
      </c>
    </row>
    <row r="5668" spans="7:7">
      <c r="G5668" s="3">
        <v>0</v>
      </c>
    </row>
    <row r="5669" spans="7:7">
      <c r="G5669" s="3">
        <v>0</v>
      </c>
    </row>
    <row r="5670" spans="7:7">
      <c r="G5670" s="3">
        <v>0</v>
      </c>
    </row>
    <row r="5671" spans="7:7">
      <c r="G5671" s="3">
        <v>0</v>
      </c>
    </row>
    <row r="5672" spans="7:7">
      <c r="G5672" s="3">
        <v>0</v>
      </c>
    </row>
    <row r="5673" spans="7:7">
      <c r="G5673" s="3">
        <v>0</v>
      </c>
    </row>
    <row r="5674" spans="7:7">
      <c r="G5674" s="3">
        <v>0</v>
      </c>
    </row>
    <row r="5675" spans="7:7">
      <c r="G5675" s="3">
        <v>0</v>
      </c>
    </row>
    <row r="5676" spans="7:7">
      <c r="G5676" s="3">
        <v>0</v>
      </c>
    </row>
    <row r="5677" spans="7:7">
      <c r="G5677" s="3">
        <v>0</v>
      </c>
    </row>
    <row r="5678" spans="7:7">
      <c r="G5678" s="3">
        <v>0</v>
      </c>
    </row>
    <row r="5679" spans="7:7">
      <c r="G5679" s="3">
        <v>0</v>
      </c>
    </row>
    <row r="5680" spans="7:7">
      <c r="G5680" s="3">
        <v>0</v>
      </c>
    </row>
    <row r="5681" spans="7:7">
      <c r="G5681" s="3">
        <v>0</v>
      </c>
    </row>
    <row r="5682" spans="7:7">
      <c r="G5682" s="3">
        <v>0</v>
      </c>
    </row>
    <row r="5683" spans="7:7">
      <c r="G5683" s="3">
        <v>0</v>
      </c>
    </row>
    <row r="5684" spans="7:7">
      <c r="G5684" s="3">
        <v>0</v>
      </c>
    </row>
    <row r="5685" spans="7:7">
      <c r="G5685" s="3">
        <v>0</v>
      </c>
    </row>
    <row r="5686" spans="7:7">
      <c r="G5686" s="3">
        <v>0</v>
      </c>
    </row>
    <row r="5687" spans="7:7">
      <c r="G5687" s="3">
        <v>0</v>
      </c>
    </row>
    <row r="5688" spans="7:7">
      <c r="G5688" s="3">
        <v>0</v>
      </c>
    </row>
    <row r="5689" spans="7:7">
      <c r="G5689" s="3">
        <v>0</v>
      </c>
    </row>
    <row r="5690" spans="7:7">
      <c r="G5690" s="3">
        <v>0</v>
      </c>
    </row>
    <row r="5691" spans="7:7">
      <c r="G5691" s="3">
        <v>0</v>
      </c>
    </row>
    <row r="5692" spans="7:7">
      <c r="G5692" s="3">
        <v>0</v>
      </c>
    </row>
    <row r="5693" spans="7:7">
      <c r="G5693" s="3">
        <v>0</v>
      </c>
    </row>
    <row r="5694" spans="7:7">
      <c r="G5694" s="3">
        <v>0</v>
      </c>
    </row>
    <row r="5695" spans="7:7">
      <c r="G5695" s="3">
        <v>0</v>
      </c>
    </row>
    <row r="5696" spans="7:7">
      <c r="G5696" s="3">
        <v>0</v>
      </c>
    </row>
    <row r="5697" spans="7:7">
      <c r="G5697" s="3">
        <v>0</v>
      </c>
    </row>
    <row r="5698" spans="7:7">
      <c r="G5698" s="3">
        <v>0</v>
      </c>
    </row>
    <row r="5699" spans="7:7">
      <c r="G5699" s="3">
        <v>0</v>
      </c>
    </row>
    <row r="5700" spans="7:7">
      <c r="G5700" s="3">
        <v>0</v>
      </c>
    </row>
    <row r="5701" spans="7:7">
      <c r="G5701" s="3">
        <v>0</v>
      </c>
    </row>
    <row r="5702" spans="7:7">
      <c r="G5702" s="3">
        <v>0</v>
      </c>
    </row>
    <row r="5703" spans="7:7">
      <c r="G5703" s="3">
        <v>0</v>
      </c>
    </row>
    <row r="5704" spans="7:7">
      <c r="G5704" s="3">
        <v>0</v>
      </c>
    </row>
    <row r="5705" spans="7:7">
      <c r="G5705" s="3">
        <v>0</v>
      </c>
    </row>
    <row r="5706" spans="7:7">
      <c r="G5706" s="3">
        <v>0</v>
      </c>
    </row>
    <row r="5707" spans="7:7">
      <c r="G5707" s="3">
        <v>0</v>
      </c>
    </row>
    <row r="5708" spans="7:7">
      <c r="G5708" s="3">
        <v>0</v>
      </c>
    </row>
    <row r="5709" spans="7:7">
      <c r="G5709" s="3">
        <v>0</v>
      </c>
    </row>
    <row r="5710" spans="7:7">
      <c r="G5710" s="3">
        <v>0</v>
      </c>
    </row>
    <row r="5711" spans="7:7">
      <c r="G5711" s="3">
        <v>0</v>
      </c>
    </row>
    <row r="5712" spans="7:7">
      <c r="G5712" s="3">
        <v>0</v>
      </c>
    </row>
    <row r="5713" spans="7:7">
      <c r="G5713" s="3">
        <v>0</v>
      </c>
    </row>
    <row r="5714" spans="7:7">
      <c r="G5714" s="3">
        <v>0</v>
      </c>
    </row>
    <row r="5715" spans="7:7">
      <c r="G5715" s="3">
        <v>0</v>
      </c>
    </row>
    <row r="5716" spans="7:7">
      <c r="G5716" s="3">
        <v>0</v>
      </c>
    </row>
    <row r="5717" spans="7:7">
      <c r="G5717" s="3">
        <v>0</v>
      </c>
    </row>
    <row r="5718" spans="7:7">
      <c r="G5718" s="3">
        <v>0</v>
      </c>
    </row>
    <row r="5719" spans="7:7">
      <c r="G5719" s="3">
        <v>0</v>
      </c>
    </row>
    <row r="5720" spans="7:7">
      <c r="G5720" s="3">
        <v>0</v>
      </c>
    </row>
    <row r="5721" spans="7:7">
      <c r="G5721" s="3">
        <v>0</v>
      </c>
    </row>
    <row r="5722" spans="7:7">
      <c r="G5722" s="3">
        <v>0</v>
      </c>
    </row>
    <row r="5723" spans="7:7">
      <c r="G5723" s="3">
        <v>0</v>
      </c>
    </row>
    <row r="5724" spans="7:7">
      <c r="G5724" s="3">
        <v>0</v>
      </c>
    </row>
    <row r="5725" spans="7:7">
      <c r="G5725" s="3">
        <v>0</v>
      </c>
    </row>
    <row r="5726" spans="7:7">
      <c r="G5726" s="3">
        <v>0</v>
      </c>
    </row>
    <row r="5727" spans="7:7">
      <c r="G5727" s="3">
        <v>0</v>
      </c>
    </row>
    <row r="5728" spans="7:7">
      <c r="G5728" s="3">
        <v>0</v>
      </c>
    </row>
    <row r="5729" spans="7:7">
      <c r="G5729" s="3">
        <v>0</v>
      </c>
    </row>
    <row r="5730" spans="7:7">
      <c r="G5730" s="3">
        <v>0</v>
      </c>
    </row>
    <row r="5731" spans="7:7">
      <c r="G5731" s="3">
        <v>0</v>
      </c>
    </row>
    <row r="5732" spans="7:7">
      <c r="G5732" s="3">
        <v>0</v>
      </c>
    </row>
    <row r="5733" spans="7:7">
      <c r="G5733" s="3">
        <v>0</v>
      </c>
    </row>
    <row r="5734" spans="7:7">
      <c r="G5734" s="3">
        <v>0</v>
      </c>
    </row>
    <row r="5735" spans="7:7">
      <c r="G5735" s="3">
        <v>0</v>
      </c>
    </row>
    <row r="5736" spans="7:7">
      <c r="G5736" s="3">
        <v>0</v>
      </c>
    </row>
    <row r="5737" spans="7:7">
      <c r="G5737" s="3">
        <v>0</v>
      </c>
    </row>
    <row r="5738" spans="7:7">
      <c r="G5738" s="3">
        <v>0</v>
      </c>
    </row>
    <row r="5739" spans="7:7">
      <c r="G5739" s="3">
        <v>0</v>
      </c>
    </row>
    <row r="5740" spans="7:7">
      <c r="G5740" s="3">
        <v>0</v>
      </c>
    </row>
    <row r="5741" spans="7:7">
      <c r="G5741" s="3">
        <v>0</v>
      </c>
    </row>
    <row r="5742" spans="7:7">
      <c r="G5742" s="3">
        <v>0</v>
      </c>
    </row>
    <row r="5743" spans="7:7">
      <c r="G5743" s="3">
        <v>0</v>
      </c>
    </row>
    <row r="5744" spans="7:7">
      <c r="G5744" s="3">
        <v>0</v>
      </c>
    </row>
    <row r="5745" spans="7:7">
      <c r="G5745" s="3">
        <v>0</v>
      </c>
    </row>
    <row r="5746" spans="7:7">
      <c r="G5746" s="3">
        <v>0</v>
      </c>
    </row>
    <row r="5747" spans="7:7">
      <c r="G5747" s="3">
        <v>0</v>
      </c>
    </row>
    <row r="5748" spans="7:7">
      <c r="G5748" s="3">
        <v>0</v>
      </c>
    </row>
    <row r="5749" spans="7:7">
      <c r="G5749" s="3">
        <v>0</v>
      </c>
    </row>
    <row r="5750" spans="7:7">
      <c r="G5750" s="3">
        <v>0</v>
      </c>
    </row>
    <row r="5751" spans="7:7">
      <c r="G5751" s="3">
        <v>0</v>
      </c>
    </row>
    <row r="5752" spans="7:7">
      <c r="G5752" s="3">
        <v>0</v>
      </c>
    </row>
    <row r="5753" spans="7:7">
      <c r="G5753" s="3">
        <v>0</v>
      </c>
    </row>
    <row r="5754" spans="7:7">
      <c r="G5754" s="3">
        <v>0</v>
      </c>
    </row>
    <row r="5755" spans="7:7">
      <c r="G5755" s="3">
        <v>0</v>
      </c>
    </row>
    <row r="5756" spans="7:7">
      <c r="G5756" s="3">
        <v>0</v>
      </c>
    </row>
    <row r="5757" spans="7:7">
      <c r="G5757" s="3">
        <v>0</v>
      </c>
    </row>
    <row r="5758" spans="7:7">
      <c r="G5758" s="3">
        <v>0</v>
      </c>
    </row>
    <row r="5759" spans="7:7">
      <c r="G5759" s="3">
        <v>0</v>
      </c>
    </row>
    <row r="5760" spans="7:7">
      <c r="G5760" s="3">
        <v>0</v>
      </c>
    </row>
    <row r="5761" spans="7:7">
      <c r="G5761" s="3">
        <v>0</v>
      </c>
    </row>
    <row r="5762" spans="7:7">
      <c r="G5762" s="3">
        <v>0</v>
      </c>
    </row>
    <row r="5763" spans="7:7">
      <c r="G5763" s="3">
        <v>0</v>
      </c>
    </row>
    <row r="5764" spans="7:7">
      <c r="G5764" s="3">
        <v>0</v>
      </c>
    </row>
    <row r="5765" spans="7:7">
      <c r="G5765" s="3">
        <v>0</v>
      </c>
    </row>
    <row r="5766" spans="7:7">
      <c r="G5766" s="3">
        <v>0</v>
      </c>
    </row>
    <row r="5767" spans="7:7">
      <c r="G5767" s="3">
        <v>0</v>
      </c>
    </row>
    <row r="5768" spans="7:7">
      <c r="G5768" s="3">
        <v>0</v>
      </c>
    </row>
    <row r="5769" spans="7:7">
      <c r="G5769" s="3">
        <v>0</v>
      </c>
    </row>
    <row r="5770" spans="7:7">
      <c r="G5770" s="3">
        <v>0</v>
      </c>
    </row>
    <row r="5771" spans="7:7">
      <c r="G5771" s="3">
        <v>0</v>
      </c>
    </row>
    <row r="5772" spans="7:7">
      <c r="G5772" s="3">
        <v>0</v>
      </c>
    </row>
    <row r="5773" spans="7:7">
      <c r="G5773" s="3">
        <v>0</v>
      </c>
    </row>
    <row r="5774" spans="7:7">
      <c r="G5774" s="3">
        <v>0</v>
      </c>
    </row>
    <row r="5775" spans="7:7">
      <c r="G5775" s="3">
        <v>0</v>
      </c>
    </row>
    <row r="5776" spans="7:7">
      <c r="G5776" s="3">
        <v>0</v>
      </c>
    </row>
    <row r="5777" spans="7:7">
      <c r="G5777" s="3">
        <v>0</v>
      </c>
    </row>
    <row r="5778" spans="7:7">
      <c r="G5778" s="3">
        <v>0</v>
      </c>
    </row>
    <row r="5779" spans="7:7">
      <c r="G5779" s="3">
        <v>0</v>
      </c>
    </row>
    <row r="5780" spans="7:7">
      <c r="G5780" s="3">
        <v>0</v>
      </c>
    </row>
    <row r="5781" spans="7:7">
      <c r="G5781" s="3">
        <v>0</v>
      </c>
    </row>
    <row r="5782" spans="7:7">
      <c r="G5782" s="3">
        <v>0</v>
      </c>
    </row>
    <row r="5783" spans="7:7">
      <c r="G5783" s="3">
        <v>0</v>
      </c>
    </row>
    <row r="5784" spans="7:7">
      <c r="G5784" s="3">
        <v>0</v>
      </c>
    </row>
    <row r="5785" spans="7:7">
      <c r="G5785" s="3">
        <v>0</v>
      </c>
    </row>
    <row r="5786" spans="7:7">
      <c r="G5786" s="3">
        <v>0</v>
      </c>
    </row>
    <row r="5787" spans="7:7">
      <c r="G5787" s="3">
        <v>0</v>
      </c>
    </row>
    <row r="5788" spans="7:7">
      <c r="G5788" s="3">
        <v>0</v>
      </c>
    </row>
    <row r="5789" spans="7:7">
      <c r="G5789" s="3">
        <v>0</v>
      </c>
    </row>
    <row r="5790" spans="7:7">
      <c r="G5790" s="3">
        <v>0</v>
      </c>
    </row>
    <row r="5791" spans="7:7">
      <c r="G5791" s="3">
        <v>0</v>
      </c>
    </row>
    <row r="5792" spans="7:7">
      <c r="G5792" s="3">
        <v>0</v>
      </c>
    </row>
    <row r="5793" spans="7:7">
      <c r="G5793" s="3">
        <v>0</v>
      </c>
    </row>
    <row r="5794" spans="7:7">
      <c r="G5794" s="3">
        <v>0</v>
      </c>
    </row>
    <row r="5795" spans="7:7">
      <c r="G5795" s="3">
        <v>0</v>
      </c>
    </row>
    <row r="5796" spans="7:7">
      <c r="G5796" s="3">
        <v>0</v>
      </c>
    </row>
    <row r="5797" spans="7:7">
      <c r="G5797" s="3">
        <v>0</v>
      </c>
    </row>
    <row r="5798" spans="7:7">
      <c r="G5798" s="3">
        <v>0</v>
      </c>
    </row>
    <row r="5799" spans="7:7">
      <c r="G5799" s="3">
        <v>0</v>
      </c>
    </row>
    <row r="5800" spans="7:7">
      <c r="G5800" s="3">
        <v>0</v>
      </c>
    </row>
    <row r="5801" spans="7:7">
      <c r="G5801" s="3">
        <v>0</v>
      </c>
    </row>
    <row r="5802" spans="7:7">
      <c r="G5802" s="3">
        <v>0</v>
      </c>
    </row>
    <row r="5803" spans="7:7">
      <c r="G5803" s="3">
        <v>0</v>
      </c>
    </row>
    <row r="5804" spans="7:7">
      <c r="G5804" s="3">
        <v>0</v>
      </c>
    </row>
    <row r="5805" spans="7:7">
      <c r="G5805" s="3">
        <v>0</v>
      </c>
    </row>
    <row r="5806" spans="7:7">
      <c r="G5806" s="3">
        <v>0</v>
      </c>
    </row>
    <row r="5807" spans="7:7">
      <c r="G5807" s="3">
        <v>0</v>
      </c>
    </row>
    <row r="5808" spans="7:7">
      <c r="G5808" s="3">
        <v>0</v>
      </c>
    </row>
    <row r="5809" spans="7:7">
      <c r="G5809" s="3">
        <v>0</v>
      </c>
    </row>
    <row r="5810" spans="7:7">
      <c r="G5810" s="3">
        <v>0</v>
      </c>
    </row>
    <row r="5811" spans="7:7">
      <c r="G5811" s="3">
        <v>0</v>
      </c>
    </row>
    <row r="5812" spans="7:7">
      <c r="G5812" s="3">
        <v>0</v>
      </c>
    </row>
    <row r="5813" spans="7:7">
      <c r="G5813" s="3">
        <v>0</v>
      </c>
    </row>
    <row r="5814" spans="7:7">
      <c r="G5814" s="3">
        <v>0</v>
      </c>
    </row>
    <row r="5815" spans="7:7">
      <c r="G5815" s="3">
        <v>0</v>
      </c>
    </row>
    <row r="5816" spans="7:7">
      <c r="G5816" s="3">
        <v>0</v>
      </c>
    </row>
    <row r="5817" spans="7:7">
      <c r="G5817" s="3">
        <v>0</v>
      </c>
    </row>
    <row r="5818" spans="7:7">
      <c r="G5818" s="3">
        <v>0</v>
      </c>
    </row>
    <row r="5819" spans="7:7">
      <c r="G5819" s="3">
        <v>0</v>
      </c>
    </row>
    <row r="5820" spans="7:7">
      <c r="G5820" s="3">
        <v>0</v>
      </c>
    </row>
    <row r="5821" spans="7:7">
      <c r="G5821" s="3">
        <v>0</v>
      </c>
    </row>
    <row r="5822" spans="7:7">
      <c r="G5822" s="3">
        <v>0</v>
      </c>
    </row>
    <row r="5823" spans="7:7">
      <c r="G5823" s="3">
        <v>0</v>
      </c>
    </row>
    <row r="5824" spans="7:7">
      <c r="G5824" s="3">
        <v>0</v>
      </c>
    </row>
    <row r="5825" spans="7:7">
      <c r="G5825" s="3">
        <v>0</v>
      </c>
    </row>
    <row r="5826" spans="7:7">
      <c r="G5826" s="3">
        <v>0</v>
      </c>
    </row>
    <row r="5827" spans="7:7">
      <c r="G5827" s="3">
        <v>0</v>
      </c>
    </row>
    <row r="5828" spans="7:7">
      <c r="G5828" s="3">
        <v>0</v>
      </c>
    </row>
    <row r="5829" spans="7:7">
      <c r="G5829" s="3">
        <v>0</v>
      </c>
    </row>
    <row r="5830" spans="7:7">
      <c r="G5830" s="3">
        <v>0</v>
      </c>
    </row>
    <row r="5831" spans="7:7">
      <c r="G5831" s="3">
        <v>0</v>
      </c>
    </row>
    <row r="5832" spans="7:7">
      <c r="G5832" s="3">
        <v>0</v>
      </c>
    </row>
    <row r="5833" spans="7:7">
      <c r="G5833" s="3">
        <v>0</v>
      </c>
    </row>
    <row r="5834" spans="7:7">
      <c r="G5834" s="3">
        <v>0</v>
      </c>
    </row>
    <row r="5835" spans="7:7">
      <c r="G5835" s="3">
        <v>0</v>
      </c>
    </row>
    <row r="5836" spans="7:7">
      <c r="G5836" s="3">
        <v>0</v>
      </c>
    </row>
    <row r="5837" spans="7:7">
      <c r="G5837" s="3">
        <v>0</v>
      </c>
    </row>
    <row r="5838" spans="7:7">
      <c r="G5838" s="3">
        <v>0</v>
      </c>
    </row>
    <row r="5839" spans="7:7">
      <c r="G5839" s="3">
        <v>0</v>
      </c>
    </row>
    <row r="5840" spans="7:7">
      <c r="G5840" s="3">
        <v>0</v>
      </c>
    </row>
    <row r="5841" spans="7:7">
      <c r="G5841" s="3">
        <v>0</v>
      </c>
    </row>
    <row r="5842" spans="7:7">
      <c r="G5842" s="3">
        <v>0</v>
      </c>
    </row>
    <row r="5843" spans="7:7">
      <c r="G5843" s="3">
        <v>0</v>
      </c>
    </row>
    <row r="5844" spans="7:7">
      <c r="G5844" s="3">
        <v>0</v>
      </c>
    </row>
    <row r="5845" spans="7:7">
      <c r="G5845" s="3">
        <v>0</v>
      </c>
    </row>
    <row r="5846" spans="7:7">
      <c r="G5846" s="3">
        <v>0</v>
      </c>
    </row>
    <row r="5847" spans="7:7">
      <c r="G5847" s="3">
        <v>0</v>
      </c>
    </row>
    <row r="5848" spans="7:7">
      <c r="G5848" s="3">
        <v>0</v>
      </c>
    </row>
    <row r="5849" spans="7:7">
      <c r="G5849" s="3">
        <v>0</v>
      </c>
    </row>
    <row r="5850" spans="7:7">
      <c r="G5850" s="3">
        <v>0</v>
      </c>
    </row>
    <row r="5851" spans="7:7">
      <c r="G5851" s="3">
        <v>0</v>
      </c>
    </row>
    <row r="5852" spans="7:7">
      <c r="G5852" s="3">
        <v>0</v>
      </c>
    </row>
    <row r="5853" spans="7:7">
      <c r="G5853" s="3">
        <v>0</v>
      </c>
    </row>
    <row r="5854" spans="7:7">
      <c r="G5854" s="3">
        <v>0</v>
      </c>
    </row>
    <row r="5855" spans="7:7">
      <c r="G5855" s="3">
        <v>0</v>
      </c>
    </row>
    <row r="5856" spans="7:7">
      <c r="G5856" s="3">
        <v>0</v>
      </c>
    </row>
    <row r="5857" spans="7:7">
      <c r="G5857" s="3">
        <v>0</v>
      </c>
    </row>
    <row r="5858" spans="7:7">
      <c r="G5858" s="3">
        <v>0</v>
      </c>
    </row>
    <row r="5859" spans="7:7">
      <c r="G5859" s="3">
        <v>0</v>
      </c>
    </row>
    <row r="5860" spans="7:7">
      <c r="G5860" s="3">
        <v>0</v>
      </c>
    </row>
    <row r="5861" spans="7:7">
      <c r="G5861" s="3">
        <v>0</v>
      </c>
    </row>
    <row r="5862" spans="7:7">
      <c r="G5862" s="3">
        <v>0</v>
      </c>
    </row>
    <row r="5863" spans="7:7">
      <c r="G5863" s="3">
        <v>0</v>
      </c>
    </row>
    <row r="5864" spans="7:7">
      <c r="G5864" s="3">
        <v>0</v>
      </c>
    </row>
    <row r="5865" spans="7:7">
      <c r="G5865" s="3">
        <v>0</v>
      </c>
    </row>
    <row r="5866" spans="7:7">
      <c r="G5866" s="3">
        <v>0</v>
      </c>
    </row>
    <row r="5867" spans="7:7">
      <c r="G5867" s="3">
        <v>0</v>
      </c>
    </row>
    <row r="5868" spans="7:7">
      <c r="G5868" s="3">
        <v>0</v>
      </c>
    </row>
    <row r="5869" spans="7:7">
      <c r="G5869" s="3">
        <v>0</v>
      </c>
    </row>
    <row r="5870" spans="7:7">
      <c r="G5870" s="3">
        <v>0</v>
      </c>
    </row>
    <row r="5871" spans="7:7">
      <c r="G5871" s="3">
        <v>0</v>
      </c>
    </row>
    <row r="5872" spans="7:7">
      <c r="G5872" s="3">
        <v>0</v>
      </c>
    </row>
    <row r="5873" spans="7:7">
      <c r="G5873" s="3">
        <v>0</v>
      </c>
    </row>
    <row r="5874" spans="7:7">
      <c r="G5874" s="3">
        <v>0</v>
      </c>
    </row>
    <row r="5875" spans="7:7">
      <c r="G5875" s="3">
        <v>0</v>
      </c>
    </row>
    <row r="5876" spans="7:7">
      <c r="G5876" s="3">
        <v>0</v>
      </c>
    </row>
    <row r="5877" spans="7:7">
      <c r="G5877" s="3">
        <v>0</v>
      </c>
    </row>
    <row r="5878" spans="7:7">
      <c r="G5878" s="3">
        <v>0</v>
      </c>
    </row>
    <row r="5879" spans="7:7">
      <c r="G5879" s="3">
        <v>0</v>
      </c>
    </row>
    <row r="5880" spans="7:7">
      <c r="G5880" s="3">
        <v>0</v>
      </c>
    </row>
    <row r="5881" spans="7:7">
      <c r="G5881" s="3">
        <v>0</v>
      </c>
    </row>
    <row r="5882" spans="7:7">
      <c r="G5882" s="3">
        <v>0</v>
      </c>
    </row>
    <row r="5883" spans="7:7">
      <c r="G5883" s="3">
        <v>0</v>
      </c>
    </row>
    <row r="5884" spans="7:7">
      <c r="G5884" s="3">
        <v>0</v>
      </c>
    </row>
    <row r="5885" spans="7:7">
      <c r="G5885" s="3">
        <v>0</v>
      </c>
    </row>
    <row r="5886" spans="7:7">
      <c r="G5886" s="3">
        <v>0</v>
      </c>
    </row>
    <row r="5887" spans="7:7">
      <c r="G5887" s="3">
        <v>0</v>
      </c>
    </row>
    <row r="5888" spans="7:7">
      <c r="G5888" s="3">
        <v>0</v>
      </c>
    </row>
    <row r="5889" spans="7:7">
      <c r="G5889" s="3">
        <v>0</v>
      </c>
    </row>
    <row r="5890" spans="7:7">
      <c r="G5890" s="3">
        <v>0</v>
      </c>
    </row>
    <row r="5891" spans="7:7">
      <c r="G5891" s="3">
        <v>0</v>
      </c>
    </row>
    <row r="5892" spans="7:7">
      <c r="G5892" s="3">
        <v>0</v>
      </c>
    </row>
    <row r="5893" spans="7:7">
      <c r="G5893" s="3">
        <v>0</v>
      </c>
    </row>
    <row r="5894" spans="7:7">
      <c r="G5894" s="3">
        <v>0</v>
      </c>
    </row>
    <row r="5895" spans="7:7">
      <c r="G5895" s="3">
        <v>0</v>
      </c>
    </row>
    <row r="5896" spans="7:7">
      <c r="G5896" s="3">
        <v>0</v>
      </c>
    </row>
    <row r="5897" spans="7:7">
      <c r="G5897" s="3">
        <v>0</v>
      </c>
    </row>
    <row r="5898" spans="7:7">
      <c r="G5898" s="3">
        <v>0</v>
      </c>
    </row>
    <row r="5899" spans="7:7">
      <c r="G5899" s="3">
        <v>0</v>
      </c>
    </row>
    <row r="5900" spans="7:7">
      <c r="G5900" s="3">
        <v>0</v>
      </c>
    </row>
    <row r="5901" spans="7:7">
      <c r="G5901" s="3">
        <v>0</v>
      </c>
    </row>
    <row r="5902" spans="7:7">
      <c r="G5902" s="3">
        <v>0</v>
      </c>
    </row>
    <row r="5903" spans="7:7">
      <c r="G5903" s="3">
        <v>0</v>
      </c>
    </row>
    <row r="5904" spans="7:7">
      <c r="G5904" s="3">
        <v>0</v>
      </c>
    </row>
    <row r="5905" spans="7:7">
      <c r="G5905" s="3">
        <v>0</v>
      </c>
    </row>
    <row r="5906" spans="7:7">
      <c r="G5906" s="3">
        <v>0</v>
      </c>
    </row>
    <row r="5907" spans="7:7">
      <c r="G5907" s="3">
        <v>0</v>
      </c>
    </row>
    <row r="5908" spans="7:7">
      <c r="G5908" s="3">
        <v>0</v>
      </c>
    </row>
    <row r="5909" spans="7:7">
      <c r="G5909" s="3">
        <v>0</v>
      </c>
    </row>
    <row r="5910" spans="7:7">
      <c r="G5910" s="3">
        <v>0</v>
      </c>
    </row>
    <row r="5911" spans="7:7">
      <c r="G5911" s="3">
        <v>0</v>
      </c>
    </row>
    <row r="5912" spans="7:7">
      <c r="G5912" s="3">
        <v>0</v>
      </c>
    </row>
    <row r="5913" spans="7:7">
      <c r="G5913" s="3">
        <v>0</v>
      </c>
    </row>
    <row r="5914" spans="7:7">
      <c r="G5914" s="3">
        <v>0</v>
      </c>
    </row>
    <row r="5915" spans="7:7">
      <c r="G5915" s="3">
        <v>0</v>
      </c>
    </row>
    <row r="5916" spans="7:7">
      <c r="G5916" s="3">
        <v>0</v>
      </c>
    </row>
    <row r="5917" spans="7:7">
      <c r="G5917" s="3">
        <v>0</v>
      </c>
    </row>
    <row r="5918" spans="7:7">
      <c r="G5918" s="3">
        <v>0</v>
      </c>
    </row>
    <row r="5919" spans="7:7">
      <c r="G5919" s="3">
        <v>0</v>
      </c>
    </row>
    <row r="5920" spans="7:7">
      <c r="G5920" s="3">
        <v>0</v>
      </c>
    </row>
    <row r="5921" spans="7:7">
      <c r="G5921" s="3">
        <v>0</v>
      </c>
    </row>
    <row r="5922" spans="7:7">
      <c r="G5922" s="3">
        <v>0</v>
      </c>
    </row>
    <row r="5923" spans="7:7">
      <c r="G5923" s="3">
        <v>0</v>
      </c>
    </row>
    <row r="5924" spans="7:7">
      <c r="G5924" s="3">
        <v>0</v>
      </c>
    </row>
    <row r="5925" spans="7:7">
      <c r="G5925" s="3">
        <v>0</v>
      </c>
    </row>
    <row r="5926" spans="7:7">
      <c r="G5926" s="3">
        <v>0</v>
      </c>
    </row>
    <row r="5927" spans="7:7">
      <c r="G5927" s="3">
        <v>0</v>
      </c>
    </row>
    <row r="5928" spans="7:7">
      <c r="G5928" s="3">
        <v>0</v>
      </c>
    </row>
    <row r="5929" spans="7:7">
      <c r="G5929" s="3">
        <v>0</v>
      </c>
    </row>
    <row r="5930" spans="7:7">
      <c r="G5930" s="3">
        <v>0</v>
      </c>
    </row>
    <row r="5931" spans="7:7">
      <c r="G5931" s="3">
        <v>0</v>
      </c>
    </row>
    <row r="5932" spans="7:7">
      <c r="G5932" s="3">
        <v>0</v>
      </c>
    </row>
    <row r="5933" spans="7:7">
      <c r="G5933" s="3">
        <v>0</v>
      </c>
    </row>
    <row r="5934" spans="7:7">
      <c r="G5934" s="3">
        <v>0</v>
      </c>
    </row>
    <row r="5935" spans="7:7">
      <c r="G5935" s="3">
        <v>0</v>
      </c>
    </row>
    <row r="5936" spans="7:7">
      <c r="G5936" s="3">
        <v>0</v>
      </c>
    </row>
    <row r="5937" spans="7:7">
      <c r="G5937" s="3">
        <v>0</v>
      </c>
    </row>
    <row r="5938" spans="7:7">
      <c r="G5938" s="3">
        <v>0</v>
      </c>
    </row>
    <row r="5939" spans="7:7">
      <c r="G5939" s="3">
        <v>0</v>
      </c>
    </row>
    <row r="5940" spans="7:7">
      <c r="G5940" s="3">
        <v>0</v>
      </c>
    </row>
    <row r="5941" spans="7:7">
      <c r="G5941" s="3">
        <v>0</v>
      </c>
    </row>
    <row r="5942" spans="7:7">
      <c r="G5942" s="3">
        <v>0</v>
      </c>
    </row>
    <row r="5943" spans="7:7">
      <c r="G5943" s="3">
        <v>0</v>
      </c>
    </row>
    <row r="5944" spans="7:7">
      <c r="G5944" s="3">
        <v>0</v>
      </c>
    </row>
    <row r="5945" spans="7:7">
      <c r="G5945" s="3">
        <v>0</v>
      </c>
    </row>
    <row r="5946" spans="7:7">
      <c r="G5946" s="3">
        <v>0</v>
      </c>
    </row>
    <row r="5947" spans="7:7">
      <c r="G5947" s="3">
        <v>0</v>
      </c>
    </row>
    <row r="5948" spans="7:7">
      <c r="G5948" s="3">
        <v>0</v>
      </c>
    </row>
    <row r="5949" spans="7:7">
      <c r="G5949" s="3">
        <v>0</v>
      </c>
    </row>
    <row r="5950" spans="7:7">
      <c r="G5950" s="3">
        <v>0</v>
      </c>
    </row>
    <row r="5951" spans="7:7">
      <c r="G5951" s="3">
        <v>0</v>
      </c>
    </row>
    <row r="5952" spans="7:7">
      <c r="G5952" s="3">
        <v>0</v>
      </c>
    </row>
    <row r="5953" spans="7:7">
      <c r="G5953" s="3">
        <v>0</v>
      </c>
    </row>
    <row r="5954" spans="7:7">
      <c r="G5954" s="3">
        <v>0</v>
      </c>
    </row>
    <row r="5955" spans="7:7">
      <c r="G5955" s="3">
        <v>0</v>
      </c>
    </row>
    <row r="5956" spans="7:7">
      <c r="G5956" s="3">
        <v>0</v>
      </c>
    </row>
    <row r="5957" spans="7:7">
      <c r="G5957" s="3">
        <v>0</v>
      </c>
    </row>
    <row r="5958" spans="7:7">
      <c r="G5958" s="3">
        <v>0</v>
      </c>
    </row>
    <row r="5959" spans="7:7">
      <c r="G5959" s="3">
        <v>0</v>
      </c>
    </row>
    <row r="5960" spans="7:7">
      <c r="G5960" s="3">
        <v>0</v>
      </c>
    </row>
    <row r="5961" spans="7:7">
      <c r="G5961" s="3">
        <v>0</v>
      </c>
    </row>
    <row r="5962" spans="7:7">
      <c r="G5962" s="3">
        <v>0</v>
      </c>
    </row>
    <row r="5963" spans="7:7">
      <c r="G5963" s="3">
        <v>0</v>
      </c>
    </row>
    <row r="5964" spans="7:7">
      <c r="G5964" s="3">
        <v>0</v>
      </c>
    </row>
    <row r="5965" spans="7:7">
      <c r="G5965" s="3">
        <v>0</v>
      </c>
    </row>
    <row r="5966" spans="7:7">
      <c r="G5966" s="3">
        <v>0</v>
      </c>
    </row>
    <row r="5967" spans="7:7">
      <c r="G5967" s="3">
        <v>0</v>
      </c>
    </row>
    <row r="5968" spans="7:7">
      <c r="G5968" s="3">
        <v>0</v>
      </c>
    </row>
    <row r="5969" spans="7:7">
      <c r="G5969" s="3">
        <v>0</v>
      </c>
    </row>
    <row r="5970" spans="7:7">
      <c r="G5970" s="3">
        <v>0</v>
      </c>
    </row>
    <row r="5971" spans="7:7">
      <c r="G5971" s="3">
        <v>0</v>
      </c>
    </row>
    <row r="5972" spans="7:7">
      <c r="G5972" s="3">
        <v>0</v>
      </c>
    </row>
    <row r="5973" spans="7:7">
      <c r="G5973" s="3">
        <v>0</v>
      </c>
    </row>
    <row r="5974" spans="7:7">
      <c r="G5974" s="3">
        <v>0</v>
      </c>
    </row>
    <row r="5975" spans="7:7">
      <c r="G5975" s="3">
        <v>0</v>
      </c>
    </row>
    <row r="5976" spans="7:7">
      <c r="G5976" s="3">
        <v>0</v>
      </c>
    </row>
    <row r="5977" spans="7:7">
      <c r="G5977" s="3">
        <v>0</v>
      </c>
    </row>
    <row r="5978" spans="7:7">
      <c r="G5978" s="3">
        <v>0</v>
      </c>
    </row>
    <row r="5979" spans="7:7">
      <c r="G5979" s="3">
        <v>0</v>
      </c>
    </row>
    <row r="5980" spans="7:7">
      <c r="G5980" s="3">
        <v>0</v>
      </c>
    </row>
    <row r="5981" spans="7:7">
      <c r="G5981" s="3">
        <v>0</v>
      </c>
    </row>
    <row r="5982" spans="7:7">
      <c r="G5982" s="3">
        <v>0</v>
      </c>
    </row>
    <row r="5983" spans="7:7">
      <c r="G5983" s="3">
        <v>0</v>
      </c>
    </row>
    <row r="5984" spans="7:7">
      <c r="G5984" s="3">
        <v>0</v>
      </c>
    </row>
    <row r="5985" spans="7:7">
      <c r="G5985" s="3">
        <v>0</v>
      </c>
    </row>
    <row r="5986" spans="7:7">
      <c r="G5986" s="3">
        <v>0</v>
      </c>
    </row>
    <row r="5987" spans="7:7">
      <c r="G5987" s="3">
        <v>0</v>
      </c>
    </row>
    <row r="5988" spans="7:7">
      <c r="G5988" s="3">
        <v>0</v>
      </c>
    </row>
    <row r="5989" spans="7:7">
      <c r="G5989" s="3">
        <v>0</v>
      </c>
    </row>
    <row r="5990" spans="7:7">
      <c r="G5990" s="3">
        <v>0</v>
      </c>
    </row>
    <row r="5991" spans="7:7">
      <c r="G5991" s="3">
        <v>0</v>
      </c>
    </row>
    <row r="5992" spans="7:7">
      <c r="G5992" s="3">
        <v>0</v>
      </c>
    </row>
    <row r="5993" spans="7:7">
      <c r="G5993" s="3">
        <v>0</v>
      </c>
    </row>
    <row r="5994" spans="7:7">
      <c r="G5994" s="3">
        <v>0</v>
      </c>
    </row>
    <row r="5995" spans="7:7">
      <c r="G5995" s="3">
        <v>0</v>
      </c>
    </row>
    <row r="5996" spans="7:7">
      <c r="G5996" s="3">
        <v>0</v>
      </c>
    </row>
    <row r="5997" spans="7:7">
      <c r="G5997" s="3">
        <v>0</v>
      </c>
    </row>
    <row r="5998" spans="7:7">
      <c r="G5998" s="3">
        <v>0</v>
      </c>
    </row>
    <row r="5999" spans="7:7">
      <c r="G5999" s="3">
        <v>0</v>
      </c>
    </row>
    <row r="6000" spans="7:7">
      <c r="G6000" s="3">
        <v>0</v>
      </c>
    </row>
    <row r="6001" spans="7:7">
      <c r="G6001" s="3">
        <v>0</v>
      </c>
    </row>
    <row r="6002" spans="7:7">
      <c r="G6002" s="3">
        <v>0</v>
      </c>
    </row>
    <row r="6003" spans="7:7">
      <c r="G6003" s="3">
        <v>0</v>
      </c>
    </row>
    <row r="6004" spans="7:7">
      <c r="G6004" s="3">
        <v>0</v>
      </c>
    </row>
    <row r="6005" spans="7:7">
      <c r="G6005" s="3">
        <v>0</v>
      </c>
    </row>
    <row r="6006" spans="7:7">
      <c r="G6006" s="3">
        <v>0</v>
      </c>
    </row>
    <row r="6007" spans="7:7">
      <c r="G6007" s="3">
        <v>0</v>
      </c>
    </row>
    <row r="6008" spans="7:7">
      <c r="G6008" s="3">
        <v>0</v>
      </c>
    </row>
    <row r="6009" spans="7:7">
      <c r="G6009" s="3">
        <v>0</v>
      </c>
    </row>
    <row r="6010" spans="7:7">
      <c r="G6010" s="3">
        <v>0</v>
      </c>
    </row>
    <row r="6011" spans="7:7">
      <c r="G6011" s="3">
        <v>0</v>
      </c>
    </row>
    <row r="6012" spans="7:7">
      <c r="G6012" s="3">
        <v>0</v>
      </c>
    </row>
    <row r="6013" spans="7:7">
      <c r="G6013" s="3">
        <v>0</v>
      </c>
    </row>
    <row r="6014" spans="7:7">
      <c r="G6014" s="3">
        <v>0</v>
      </c>
    </row>
    <row r="6015" spans="7:7">
      <c r="G6015" s="3">
        <v>0</v>
      </c>
    </row>
    <row r="6016" spans="7:7">
      <c r="G6016" s="3">
        <v>0</v>
      </c>
    </row>
    <row r="6017" spans="7:7">
      <c r="G6017" s="3">
        <v>0</v>
      </c>
    </row>
    <row r="6018" spans="7:7">
      <c r="G6018" s="3">
        <v>0</v>
      </c>
    </row>
    <row r="6019" spans="7:7">
      <c r="G6019" s="3">
        <v>0</v>
      </c>
    </row>
    <row r="6020" spans="7:7">
      <c r="G6020" s="3">
        <v>0</v>
      </c>
    </row>
    <row r="6021" spans="7:7">
      <c r="G6021" s="3">
        <v>0</v>
      </c>
    </row>
    <row r="6022" spans="7:7">
      <c r="G6022" s="3">
        <v>0</v>
      </c>
    </row>
    <row r="6023" spans="7:7">
      <c r="G6023" s="3">
        <v>0</v>
      </c>
    </row>
    <row r="6024" spans="7:7">
      <c r="G6024" s="3">
        <v>0</v>
      </c>
    </row>
    <row r="6025" spans="7:7">
      <c r="G6025" s="3">
        <v>0</v>
      </c>
    </row>
    <row r="6026" spans="7:7">
      <c r="G6026" s="3">
        <v>0</v>
      </c>
    </row>
    <row r="6027" spans="7:7">
      <c r="G6027" s="3">
        <v>0</v>
      </c>
    </row>
    <row r="6028" spans="7:7">
      <c r="G6028" s="3">
        <v>0</v>
      </c>
    </row>
    <row r="6029" spans="7:7">
      <c r="G6029" s="3">
        <v>0</v>
      </c>
    </row>
    <row r="6030" spans="7:7">
      <c r="G6030" s="3">
        <v>0</v>
      </c>
    </row>
    <row r="6031" spans="7:7">
      <c r="G6031" s="3">
        <v>0</v>
      </c>
    </row>
    <row r="6032" spans="7:7">
      <c r="G6032" s="3">
        <v>0</v>
      </c>
    </row>
    <row r="6033" spans="7:7">
      <c r="G6033" s="3">
        <v>0</v>
      </c>
    </row>
    <row r="6034" spans="7:7">
      <c r="G6034" s="3">
        <v>0</v>
      </c>
    </row>
    <row r="6035" spans="7:7">
      <c r="G6035" s="3">
        <v>0</v>
      </c>
    </row>
    <row r="6036" spans="7:7">
      <c r="G6036" s="3">
        <v>0</v>
      </c>
    </row>
    <row r="6037" spans="7:7">
      <c r="G6037" s="3">
        <v>0</v>
      </c>
    </row>
    <row r="6038" spans="7:7">
      <c r="G6038" s="3">
        <v>0</v>
      </c>
    </row>
    <row r="6039" spans="7:7">
      <c r="G6039" s="3">
        <v>0</v>
      </c>
    </row>
    <row r="6040" spans="7:7">
      <c r="G6040" s="3">
        <v>0</v>
      </c>
    </row>
    <row r="6041" spans="7:7">
      <c r="G6041" s="3">
        <v>0</v>
      </c>
    </row>
    <row r="6042" spans="7:7">
      <c r="G6042" s="3">
        <v>0</v>
      </c>
    </row>
    <row r="6043" spans="7:7">
      <c r="G6043" s="3">
        <v>0</v>
      </c>
    </row>
    <row r="6044" spans="7:7">
      <c r="G6044" s="3">
        <v>0</v>
      </c>
    </row>
    <row r="6045" spans="7:7">
      <c r="G6045" s="3">
        <v>0</v>
      </c>
    </row>
    <row r="6046" spans="7:7">
      <c r="G6046" s="3">
        <v>0</v>
      </c>
    </row>
    <row r="6047" spans="7:7">
      <c r="G6047" s="3">
        <v>0</v>
      </c>
    </row>
    <row r="6048" spans="7:7">
      <c r="G6048" s="3">
        <v>0</v>
      </c>
    </row>
    <row r="6049" spans="7:7">
      <c r="G6049" s="3">
        <v>0</v>
      </c>
    </row>
    <row r="6050" spans="7:7">
      <c r="G6050" s="3">
        <v>0</v>
      </c>
    </row>
    <row r="6051" spans="7:7">
      <c r="G6051" s="3">
        <v>0</v>
      </c>
    </row>
    <row r="6052" spans="7:7">
      <c r="G6052" s="3">
        <v>0</v>
      </c>
    </row>
    <row r="6053" spans="7:7">
      <c r="G6053" s="3">
        <v>0</v>
      </c>
    </row>
    <row r="6054" spans="7:7">
      <c r="G6054" s="3">
        <v>0</v>
      </c>
    </row>
    <row r="6055" spans="7:7">
      <c r="G6055" s="3">
        <v>0</v>
      </c>
    </row>
    <row r="6056" spans="7:7">
      <c r="G6056" s="3">
        <v>0</v>
      </c>
    </row>
    <row r="6057" spans="7:7">
      <c r="G6057" s="3">
        <v>0</v>
      </c>
    </row>
    <row r="6058" spans="7:7">
      <c r="G6058" s="3">
        <v>0</v>
      </c>
    </row>
    <row r="6059" spans="7:7">
      <c r="G6059" s="3">
        <v>0</v>
      </c>
    </row>
    <row r="6060" spans="7:7">
      <c r="G6060" s="3">
        <v>0</v>
      </c>
    </row>
    <row r="6061" spans="7:7">
      <c r="G6061" s="3">
        <v>0</v>
      </c>
    </row>
    <row r="6062" spans="7:7">
      <c r="G6062" s="3">
        <v>0</v>
      </c>
    </row>
    <row r="6063" spans="7:7">
      <c r="G6063" s="3">
        <v>0</v>
      </c>
    </row>
    <row r="6064" spans="7:7">
      <c r="G6064" s="3">
        <v>0</v>
      </c>
    </row>
    <row r="6065" spans="7:7">
      <c r="G6065" s="3">
        <v>0</v>
      </c>
    </row>
    <row r="6066" spans="7:7">
      <c r="G6066" s="3">
        <v>0</v>
      </c>
    </row>
    <row r="6067" spans="7:7">
      <c r="G6067" s="3">
        <v>0</v>
      </c>
    </row>
    <row r="6068" spans="7:7">
      <c r="G6068" s="3">
        <v>0</v>
      </c>
    </row>
    <row r="6069" spans="7:7">
      <c r="G6069" s="3">
        <v>0</v>
      </c>
    </row>
    <row r="6070" spans="7:7">
      <c r="G6070" s="3">
        <v>0</v>
      </c>
    </row>
    <row r="6071" spans="7:7">
      <c r="G6071" s="3">
        <v>0</v>
      </c>
    </row>
    <row r="6072" spans="7:7">
      <c r="G6072" s="3">
        <v>0</v>
      </c>
    </row>
    <row r="6073" spans="7:7">
      <c r="G6073" s="3">
        <v>0</v>
      </c>
    </row>
    <row r="6074" spans="7:7">
      <c r="G6074" s="3">
        <v>0</v>
      </c>
    </row>
    <row r="6075" spans="7:7">
      <c r="G6075" s="3">
        <v>0</v>
      </c>
    </row>
    <row r="6076" spans="7:7">
      <c r="G6076" s="3">
        <v>0</v>
      </c>
    </row>
    <row r="6077" spans="7:7">
      <c r="G6077" s="3">
        <v>0</v>
      </c>
    </row>
    <row r="6078" spans="7:7">
      <c r="G6078" s="3">
        <v>0</v>
      </c>
    </row>
    <row r="6079" spans="7:7">
      <c r="G6079" s="3">
        <v>0</v>
      </c>
    </row>
    <row r="6080" spans="7:7">
      <c r="G6080" s="3">
        <v>0</v>
      </c>
    </row>
    <row r="6081" spans="7:7">
      <c r="G6081" s="3">
        <v>0</v>
      </c>
    </row>
    <row r="6082" spans="7:7">
      <c r="G6082" s="3">
        <v>0</v>
      </c>
    </row>
    <row r="6083" spans="7:7">
      <c r="G6083" s="3">
        <v>0</v>
      </c>
    </row>
    <row r="6084" spans="7:7">
      <c r="G6084" s="3">
        <v>0</v>
      </c>
    </row>
    <row r="6085" spans="7:7">
      <c r="G6085" s="3">
        <v>0</v>
      </c>
    </row>
    <row r="6086" spans="7:7">
      <c r="G6086" s="3">
        <v>0</v>
      </c>
    </row>
    <row r="6087" spans="7:7">
      <c r="G6087" s="3">
        <v>0</v>
      </c>
    </row>
    <row r="6088" spans="7:7">
      <c r="G6088" s="3">
        <v>0</v>
      </c>
    </row>
    <row r="6089" spans="7:7">
      <c r="G6089" s="3">
        <v>0</v>
      </c>
    </row>
    <row r="6090" spans="7:7">
      <c r="G6090" s="3">
        <v>0</v>
      </c>
    </row>
    <row r="6091" spans="7:7">
      <c r="G6091" s="3">
        <v>0</v>
      </c>
    </row>
    <row r="6092" spans="7:7">
      <c r="G6092" s="3">
        <v>0</v>
      </c>
    </row>
    <row r="6093" spans="7:7">
      <c r="G6093" s="3">
        <v>0</v>
      </c>
    </row>
    <row r="6094" spans="7:7">
      <c r="G6094" s="3">
        <v>0</v>
      </c>
    </row>
    <row r="6095" spans="7:7">
      <c r="G6095" s="3">
        <v>0</v>
      </c>
    </row>
    <row r="6096" spans="7:7">
      <c r="G6096" s="3">
        <v>0</v>
      </c>
    </row>
    <row r="6097" spans="7:7">
      <c r="G6097" s="3">
        <v>0</v>
      </c>
    </row>
    <row r="6098" spans="7:7">
      <c r="G6098" s="3">
        <v>0</v>
      </c>
    </row>
    <row r="6099" spans="7:7">
      <c r="G6099" s="3">
        <v>0</v>
      </c>
    </row>
    <row r="6100" spans="7:7">
      <c r="G6100" s="3">
        <v>0</v>
      </c>
    </row>
    <row r="6101" spans="7:7">
      <c r="G6101" s="3">
        <v>0</v>
      </c>
    </row>
    <row r="6102" spans="7:7">
      <c r="G6102" s="3">
        <v>0</v>
      </c>
    </row>
    <row r="6103" spans="7:7">
      <c r="G6103" s="3">
        <v>0</v>
      </c>
    </row>
    <row r="6104" spans="7:7">
      <c r="G6104" s="3">
        <v>0</v>
      </c>
    </row>
    <row r="6105" spans="7:7">
      <c r="G6105" s="3">
        <v>0</v>
      </c>
    </row>
    <row r="6106" spans="7:7">
      <c r="G6106" s="3">
        <v>0</v>
      </c>
    </row>
    <row r="6107" spans="7:7">
      <c r="G6107" s="3">
        <v>0</v>
      </c>
    </row>
    <row r="6108" spans="7:7">
      <c r="G6108" s="3">
        <v>0</v>
      </c>
    </row>
    <row r="6109" spans="7:7">
      <c r="G6109" s="3">
        <v>0</v>
      </c>
    </row>
    <row r="6110" spans="7:7">
      <c r="G6110" s="3">
        <v>0</v>
      </c>
    </row>
    <row r="6111" spans="7:7">
      <c r="G6111" s="3">
        <v>0</v>
      </c>
    </row>
    <row r="6112" spans="7:7">
      <c r="G6112" s="3">
        <v>0</v>
      </c>
    </row>
    <row r="6113" spans="7:7">
      <c r="G6113" s="3">
        <v>0</v>
      </c>
    </row>
    <row r="6114" spans="7:7">
      <c r="G6114" s="3">
        <v>0</v>
      </c>
    </row>
    <row r="6115" spans="7:7">
      <c r="G6115" s="3">
        <v>0</v>
      </c>
    </row>
    <row r="6116" spans="7:7">
      <c r="G6116" s="3">
        <v>0</v>
      </c>
    </row>
    <row r="6117" spans="7:7">
      <c r="G6117" s="3">
        <v>0</v>
      </c>
    </row>
    <row r="6118" spans="7:7">
      <c r="G6118" s="3">
        <v>0</v>
      </c>
    </row>
    <row r="6119" spans="7:7">
      <c r="G6119" s="3">
        <v>0</v>
      </c>
    </row>
    <row r="6120" spans="7:7">
      <c r="G6120" s="3">
        <v>0</v>
      </c>
    </row>
    <row r="6121" spans="7:7">
      <c r="G6121" s="3">
        <v>0</v>
      </c>
    </row>
    <row r="6122" spans="7:7">
      <c r="G6122" s="3">
        <v>0</v>
      </c>
    </row>
    <row r="6123" spans="7:7">
      <c r="G6123" s="3">
        <v>0</v>
      </c>
    </row>
    <row r="6124" spans="7:7">
      <c r="G6124" s="3">
        <v>0</v>
      </c>
    </row>
    <row r="6125" spans="7:7">
      <c r="G6125" s="3">
        <v>0</v>
      </c>
    </row>
    <row r="6126" spans="7:7">
      <c r="G6126" s="3">
        <v>0</v>
      </c>
    </row>
    <row r="6127" spans="7:7">
      <c r="G6127" s="3">
        <v>0</v>
      </c>
    </row>
    <row r="6128" spans="7:7">
      <c r="G6128" s="3">
        <v>0</v>
      </c>
    </row>
    <row r="6129" spans="7:7">
      <c r="G6129" s="3">
        <v>0</v>
      </c>
    </row>
    <row r="6130" spans="7:7">
      <c r="G6130" s="3">
        <v>0</v>
      </c>
    </row>
    <row r="6131" spans="7:7">
      <c r="G6131" s="3">
        <v>0</v>
      </c>
    </row>
    <row r="6132" spans="7:7">
      <c r="G6132" s="3">
        <v>0</v>
      </c>
    </row>
    <row r="6133" spans="7:7">
      <c r="G6133" s="3">
        <v>0</v>
      </c>
    </row>
    <row r="6134" spans="7:7">
      <c r="G6134" s="3">
        <v>0</v>
      </c>
    </row>
    <row r="6135" spans="7:7">
      <c r="G6135" s="3">
        <v>0</v>
      </c>
    </row>
    <row r="6136" spans="7:7">
      <c r="G6136" s="3">
        <v>0</v>
      </c>
    </row>
    <row r="6137" spans="7:7">
      <c r="G6137" s="3">
        <v>0</v>
      </c>
    </row>
    <row r="6138" spans="7:7">
      <c r="G6138" s="3">
        <v>0</v>
      </c>
    </row>
    <row r="6139" spans="7:7">
      <c r="G6139" s="3">
        <v>0</v>
      </c>
    </row>
    <row r="6140" spans="7:7">
      <c r="G6140" s="3">
        <v>0</v>
      </c>
    </row>
    <row r="6141" spans="7:7">
      <c r="G6141" s="3">
        <v>0</v>
      </c>
    </row>
    <row r="6142" spans="7:7">
      <c r="G6142" s="3">
        <v>0</v>
      </c>
    </row>
    <row r="6143" spans="7:7">
      <c r="G6143" s="3">
        <v>0</v>
      </c>
    </row>
    <row r="6144" spans="7:7">
      <c r="G6144" s="3">
        <v>0</v>
      </c>
    </row>
    <row r="6145" spans="7:7">
      <c r="G6145" s="3">
        <v>0</v>
      </c>
    </row>
    <row r="6146" spans="7:7">
      <c r="G6146" s="3">
        <v>0</v>
      </c>
    </row>
    <row r="6147" spans="7:7">
      <c r="G6147" s="3">
        <v>0</v>
      </c>
    </row>
    <row r="6148" spans="7:7">
      <c r="G6148" s="3">
        <v>0</v>
      </c>
    </row>
    <row r="6149" spans="7:7">
      <c r="G6149" s="3">
        <v>0</v>
      </c>
    </row>
    <row r="6150" spans="7:7">
      <c r="G6150" s="3">
        <v>0</v>
      </c>
    </row>
    <row r="6151" spans="7:7">
      <c r="G6151" s="3">
        <v>0</v>
      </c>
    </row>
    <row r="6152" spans="7:7">
      <c r="G6152" s="3">
        <v>0</v>
      </c>
    </row>
    <row r="6153" spans="7:7">
      <c r="G6153" s="3">
        <v>0</v>
      </c>
    </row>
    <row r="6154" spans="7:7">
      <c r="G6154" s="3">
        <v>0</v>
      </c>
    </row>
    <row r="6155" spans="7:7">
      <c r="G6155" s="3">
        <v>0</v>
      </c>
    </row>
    <row r="6156" spans="7:7">
      <c r="G6156" s="3">
        <v>0</v>
      </c>
    </row>
    <row r="6157" spans="7:7">
      <c r="G6157" s="3">
        <v>0</v>
      </c>
    </row>
    <row r="6158" spans="7:7">
      <c r="G6158" s="3">
        <v>0</v>
      </c>
    </row>
    <row r="6159" spans="7:7">
      <c r="G6159" s="3">
        <v>0</v>
      </c>
    </row>
    <row r="6160" spans="7:7">
      <c r="G6160" s="3">
        <v>0</v>
      </c>
    </row>
    <row r="6161" spans="7:7">
      <c r="G6161" s="3">
        <v>0</v>
      </c>
    </row>
    <row r="6162" spans="7:7">
      <c r="G6162" s="3">
        <v>0</v>
      </c>
    </row>
    <row r="6163" spans="7:7">
      <c r="G6163" s="3">
        <v>0</v>
      </c>
    </row>
    <row r="6164" spans="7:7">
      <c r="G6164" s="3">
        <v>0</v>
      </c>
    </row>
    <row r="6165" spans="7:7">
      <c r="G6165" s="3">
        <v>0</v>
      </c>
    </row>
    <row r="6166" spans="7:7">
      <c r="G6166" s="3">
        <v>0</v>
      </c>
    </row>
    <row r="6167" spans="7:7">
      <c r="G6167" s="3">
        <v>0</v>
      </c>
    </row>
    <row r="6168" spans="7:7">
      <c r="G6168" s="3">
        <v>0</v>
      </c>
    </row>
    <row r="6169" spans="7:7">
      <c r="G6169" s="3">
        <v>0</v>
      </c>
    </row>
    <row r="6170" spans="7:7">
      <c r="G6170" s="3">
        <v>0</v>
      </c>
    </row>
    <row r="6171" spans="7:7">
      <c r="G6171" s="3">
        <v>0</v>
      </c>
    </row>
    <row r="6172" spans="7:7">
      <c r="G6172" s="3">
        <v>0</v>
      </c>
    </row>
    <row r="6173" spans="7:7">
      <c r="G6173" s="3">
        <v>0</v>
      </c>
    </row>
    <row r="6174" spans="7:7">
      <c r="G6174" s="3">
        <v>0</v>
      </c>
    </row>
    <row r="6175" spans="7:7">
      <c r="G6175" s="3">
        <v>0</v>
      </c>
    </row>
    <row r="6176" spans="7:7">
      <c r="G6176" s="3">
        <v>0</v>
      </c>
    </row>
    <row r="6177" spans="7:7">
      <c r="G6177" s="3">
        <v>0</v>
      </c>
    </row>
    <row r="6178" spans="7:7">
      <c r="G6178" s="3">
        <v>0</v>
      </c>
    </row>
    <row r="6179" spans="7:7">
      <c r="G6179" s="3">
        <v>0</v>
      </c>
    </row>
    <row r="6180" spans="7:7">
      <c r="G6180" s="3">
        <v>0</v>
      </c>
    </row>
    <row r="6181" spans="7:7">
      <c r="G6181" s="3">
        <v>0</v>
      </c>
    </row>
    <row r="6182" spans="7:7">
      <c r="G6182" s="3">
        <v>0</v>
      </c>
    </row>
    <row r="6183" spans="7:7">
      <c r="G6183" s="3">
        <v>0</v>
      </c>
    </row>
    <row r="6184" spans="7:7">
      <c r="G6184" s="3">
        <v>0</v>
      </c>
    </row>
    <row r="6185" spans="7:7">
      <c r="G6185" s="3">
        <v>0</v>
      </c>
    </row>
    <row r="6186" spans="7:7">
      <c r="G6186" s="3">
        <v>0</v>
      </c>
    </row>
    <row r="6187" spans="7:7">
      <c r="G6187" s="3">
        <v>0</v>
      </c>
    </row>
    <row r="6188" spans="7:7">
      <c r="G6188" s="3">
        <v>0</v>
      </c>
    </row>
    <row r="6189" spans="7:7">
      <c r="G6189" s="3">
        <v>0</v>
      </c>
    </row>
    <row r="6190" spans="7:7">
      <c r="G6190" s="3">
        <v>0</v>
      </c>
    </row>
    <row r="6191" spans="7:7">
      <c r="G6191" s="3">
        <v>0</v>
      </c>
    </row>
    <row r="6192" spans="7:7">
      <c r="G6192" s="3">
        <v>0</v>
      </c>
    </row>
    <row r="6193" spans="7:7">
      <c r="G6193" s="3">
        <v>0</v>
      </c>
    </row>
    <row r="6194" spans="7:7">
      <c r="G6194" s="3">
        <v>0</v>
      </c>
    </row>
    <row r="6195" spans="7:7">
      <c r="G6195" s="3">
        <v>0</v>
      </c>
    </row>
    <row r="6196" spans="7:7">
      <c r="G6196" s="3">
        <v>0</v>
      </c>
    </row>
    <row r="6197" spans="7:7">
      <c r="G6197" s="3">
        <v>0</v>
      </c>
    </row>
    <row r="6198" spans="7:7">
      <c r="G6198" s="3">
        <v>0</v>
      </c>
    </row>
    <row r="6199" spans="7:7">
      <c r="G6199" s="3">
        <v>0</v>
      </c>
    </row>
    <row r="6200" spans="7:7">
      <c r="G6200" s="3">
        <v>0</v>
      </c>
    </row>
    <row r="6201" spans="7:7">
      <c r="G6201" s="3">
        <v>0</v>
      </c>
    </row>
    <row r="6202" spans="7:7">
      <c r="G6202" s="3">
        <v>0</v>
      </c>
    </row>
    <row r="6203" spans="7:7">
      <c r="G6203" s="3">
        <v>0</v>
      </c>
    </row>
    <row r="6204" spans="7:7">
      <c r="G6204" s="3">
        <v>0</v>
      </c>
    </row>
    <row r="6205" spans="7:7">
      <c r="G6205" s="3">
        <v>0</v>
      </c>
    </row>
    <row r="6206" spans="7:7">
      <c r="G6206" s="3">
        <v>0</v>
      </c>
    </row>
    <row r="6207" spans="7:7">
      <c r="G6207" s="3">
        <v>0</v>
      </c>
    </row>
    <row r="6208" spans="7:7">
      <c r="G6208" s="3">
        <v>0</v>
      </c>
    </row>
    <row r="6209" spans="7:7">
      <c r="G6209" s="3">
        <v>0</v>
      </c>
    </row>
    <row r="6210" spans="7:7">
      <c r="G6210" s="3">
        <v>0</v>
      </c>
    </row>
    <row r="6211" spans="7:7">
      <c r="G6211" s="3">
        <v>0</v>
      </c>
    </row>
    <row r="6212" spans="7:7">
      <c r="G6212" s="3">
        <v>0</v>
      </c>
    </row>
    <row r="6213" spans="7:7">
      <c r="G6213" s="3">
        <v>0</v>
      </c>
    </row>
    <row r="6214" spans="7:7">
      <c r="G6214" s="3">
        <v>0</v>
      </c>
    </row>
    <row r="6215" spans="7:7">
      <c r="G6215" s="3">
        <v>0</v>
      </c>
    </row>
    <row r="6216" spans="7:7">
      <c r="G6216" s="3">
        <v>0</v>
      </c>
    </row>
    <row r="6217" spans="7:7">
      <c r="G6217" s="3">
        <v>0</v>
      </c>
    </row>
    <row r="6218" spans="7:7">
      <c r="G6218" s="3">
        <v>0</v>
      </c>
    </row>
    <row r="6219" spans="7:7">
      <c r="G6219" s="3">
        <v>0</v>
      </c>
    </row>
    <row r="6220" spans="7:7">
      <c r="G6220" s="3">
        <v>0</v>
      </c>
    </row>
    <row r="6221" spans="7:7">
      <c r="G6221" s="3">
        <v>0</v>
      </c>
    </row>
    <row r="6222" spans="7:7">
      <c r="G6222" s="3">
        <v>0</v>
      </c>
    </row>
    <row r="6223" spans="7:7">
      <c r="G6223" s="3">
        <v>0</v>
      </c>
    </row>
    <row r="6224" spans="7:7">
      <c r="G6224" s="3">
        <v>0</v>
      </c>
    </row>
    <row r="6225" spans="7:7">
      <c r="G6225" s="3">
        <v>0</v>
      </c>
    </row>
    <row r="6226" spans="7:7">
      <c r="G6226" s="3">
        <v>0</v>
      </c>
    </row>
    <row r="6227" spans="7:7">
      <c r="G6227" s="3">
        <v>0</v>
      </c>
    </row>
    <row r="6228" spans="7:7">
      <c r="G6228" s="3">
        <v>0</v>
      </c>
    </row>
    <row r="6229" spans="7:7">
      <c r="G6229" s="3">
        <v>0</v>
      </c>
    </row>
    <row r="6230" spans="7:7">
      <c r="G6230" s="3">
        <v>0</v>
      </c>
    </row>
    <row r="6231" spans="7:7">
      <c r="G6231" s="3">
        <v>0</v>
      </c>
    </row>
    <row r="6232" spans="7:7">
      <c r="G6232" s="3">
        <v>0</v>
      </c>
    </row>
    <row r="6233" spans="7:7">
      <c r="G6233" s="3">
        <v>0</v>
      </c>
    </row>
    <row r="6234" spans="7:7">
      <c r="G6234" s="3">
        <v>0</v>
      </c>
    </row>
    <row r="6235" spans="7:7">
      <c r="G6235" s="3">
        <v>0</v>
      </c>
    </row>
    <row r="6236" spans="7:7">
      <c r="G6236" s="3">
        <v>0</v>
      </c>
    </row>
    <row r="6237" spans="7:7">
      <c r="G6237" s="3">
        <v>0</v>
      </c>
    </row>
    <row r="6238" spans="7:7">
      <c r="G6238" s="3">
        <v>0</v>
      </c>
    </row>
    <row r="6239" spans="7:7">
      <c r="G6239" s="3">
        <v>0</v>
      </c>
    </row>
    <row r="6240" spans="7:7">
      <c r="G6240" s="3">
        <v>0</v>
      </c>
    </row>
    <row r="6241" spans="7:7">
      <c r="G6241" s="3">
        <v>0</v>
      </c>
    </row>
    <row r="6242" spans="7:7">
      <c r="G6242" s="3">
        <v>0</v>
      </c>
    </row>
    <row r="6243" spans="7:7">
      <c r="G6243" s="3">
        <v>0</v>
      </c>
    </row>
    <row r="6244" spans="7:7">
      <c r="G6244" s="3">
        <v>0</v>
      </c>
    </row>
    <row r="6245" spans="7:7">
      <c r="G6245" s="3">
        <v>0</v>
      </c>
    </row>
    <row r="6246" spans="7:7">
      <c r="G6246" s="3">
        <v>0</v>
      </c>
    </row>
    <row r="6247" spans="7:7">
      <c r="G6247" s="3">
        <v>0</v>
      </c>
    </row>
    <row r="6248" spans="7:7">
      <c r="G6248" s="3">
        <v>0</v>
      </c>
    </row>
    <row r="6249" spans="7:7">
      <c r="G6249" s="3">
        <v>0</v>
      </c>
    </row>
    <row r="6250" spans="7:7">
      <c r="G6250" s="3">
        <v>0</v>
      </c>
    </row>
    <row r="6251" spans="7:7">
      <c r="G6251" s="3">
        <v>0</v>
      </c>
    </row>
    <row r="6252" spans="7:7">
      <c r="G6252" s="3">
        <v>0</v>
      </c>
    </row>
    <row r="6253" spans="7:7">
      <c r="G6253" s="3">
        <v>0</v>
      </c>
    </row>
    <row r="6254" spans="7:7">
      <c r="G6254" s="3">
        <v>0</v>
      </c>
    </row>
    <row r="6255" spans="7:7">
      <c r="G6255" s="3">
        <v>0</v>
      </c>
    </row>
    <row r="6256" spans="7:7">
      <c r="G6256" s="3">
        <v>0</v>
      </c>
    </row>
    <row r="6257" spans="7:7">
      <c r="G6257" s="3">
        <v>0</v>
      </c>
    </row>
    <row r="6258" spans="7:7">
      <c r="G6258" s="3">
        <v>0</v>
      </c>
    </row>
    <row r="6259" spans="7:7">
      <c r="G6259" s="3">
        <v>0</v>
      </c>
    </row>
    <row r="6260" spans="7:7">
      <c r="G6260" s="3">
        <v>0</v>
      </c>
    </row>
    <row r="6261" spans="7:7">
      <c r="G6261" s="3">
        <v>0</v>
      </c>
    </row>
    <row r="6262" spans="7:7">
      <c r="G6262" s="3">
        <v>0</v>
      </c>
    </row>
    <row r="6263" spans="7:7">
      <c r="G6263" s="3">
        <v>0</v>
      </c>
    </row>
    <row r="6264" spans="7:7">
      <c r="G6264" s="3">
        <v>0</v>
      </c>
    </row>
    <row r="6265" spans="7:7">
      <c r="G6265" s="3">
        <v>0</v>
      </c>
    </row>
    <row r="6266" spans="7:7">
      <c r="G6266" s="3">
        <v>0</v>
      </c>
    </row>
    <row r="6267" spans="7:7">
      <c r="G6267" s="3">
        <v>0</v>
      </c>
    </row>
    <row r="6268" spans="7:7">
      <c r="G6268" s="3">
        <v>0</v>
      </c>
    </row>
    <row r="6269" spans="7:7">
      <c r="G6269" s="3">
        <v>0</v>
      </c>
    </row>
    <row r="6270" spans="7:7">
      <c r="G6270" s="3">
        <v>0</v>
      </c>
    </row>
    <row r="6271" spans="7:7">
      <c r="G6271" s="3">
        <v>0</v>
      </c>
    </row>
    <row r="6272" spans="7:7">
      <c r="G6272" s="3">
        <v>0</v>
      </c>
    </row>
    <row r="6273" spans="7:7">
      <c r="G6273" s="3">
        <v>0</v>
      </c>
    </row>
    <row r="6274" spans="7:7">
      <c r="G6274" s="3">
        <v>0</v>
      </c>
    </row>
    <row r="6275" spans="7:7">
      <c r="G6275" s="3">
        <v>0</v>
      </c>
    </row>
    <row r="6276" spans="7:7">
      <c r="G6276" s="3">
        <v>0</v>
      </c>
    </row>
    <row r="6277" spans="7:7">
      <c r="G6277" s="3">
        <v>0</v>
      </c>
    </row>
    <row r="6278" spans="7:7">
      <c r="G6278" s="3">
        <v>0</v>
      </c>
    </row>
    <row r="6279" spans="7:7">
      <c r="G6279" s="3">
        <v>0</v>
      </c>
    </row>
    <row r="6280" spans="7:7">
      <c r="G6280" s="3">
        <v>0</v>
      </c>
    </row>
    <row r="6281" spans="7:7">
      <c r="G6281" s="3">
        <v>0</v>
      </c>
    </row>
    <row r="6282" spans="7:7">
      <c r="G6282" s="3">
        <v>0</v>
      </c>
    </row>
    <row r="6283" spans="7:7">
      <c r="G6283" s="3">
        <v>0</v>
      </c>
    </row>
    <row r="6284" spans="7:7">
      <c r="G6284" s="3">
        <v>0</v>
      </c>
    </row>
    <row r="6285" spans="7:7">
      <c r="G6285" s="3">
        <v>0</v>
      </c>
    </row>
    <row r="6286" spans="7:7">
      <c r="G6286" s="3">
        <v>0</v>
      </c>
    </row>
    <row r="6287" spans="7:7">
      <c r="G6287" s="3">
        <v>0</v>
      </c>
    </row>
    <row r="6288" spans="7:7">
      <c r="G6288" s="3">
        <v>0</v>
      </c>
    </row>
    <row r="6289" spans="7:7">
      <c r="G6289" s="3">
        <v>0</v>
      </c>
    </row>
    <row r="6290" spans="7:7">
      <c r="G6290" s="3">
        <v>0</v>
      </c>
    </row>
    <row r="6291" spans="7:7">
      <c r="G6291" s="3">
        <v>0</v>
      </c>
    </row>
    <row r="6292" spans="7:7">
      <c r="G6292" s="3">
        <v>0</v>
      </c>
    </row>
    <row r="6293" spans="7:7">
      <c r="G6293" s="3">
        <v>0</v>
      </c>
    </row>
    <row r="6294" spans="7:7">
      <c r="G6294" s="3">
        <v>0</v>
      </c>
    </row>
    <row r="6295" spans="7:7">
      <c r="G6295" s="3">
        <v>0</v>
      </c>
    </row>
    <row r="6296" spans="7:7">
      <c r="G6296" s="3">
        <v>0</v>
      </c>
    </row>
    <row r="6297" spans="7:7">
      <c r="G6297" s="3">
        <v>0</v>
      </c>
    </row>
    <row r="6298" spans="7:7">
      <c r="G6298" s="3">
        <v>0</v>
      </c>
    </row>
    <row r="6299" spans="7:7">
      <c r="G6299" s="3">
        <v>0</v>
      </c>
    </row>
    <row r="6300" spans="7:7">
      <c r="G6300" s="3">
        <v>0</v>
      </c>
    </row>
    <row r="6301" spans="7:7">
      <c r="G6301" s="3">
        <v>0</v>
      </c>
    </row>
    <row r="6302" spans="7:7">
      <c r="G6302" s="3">
        <v>0</v>
      </c>
    </row>
    <row r="6303" spans="7:7">
      <c r="G6303" s="3">
        <v>0</v>
      </c>
    </row>
    <row r="6304" spans="7:7">
      <c r="G6304" s="3">
        <v>0</v>
      </c>
    </row>
    <row r="6305" spans="7:7">
      <c r="G6305" s="3">
        <v>0</v>
      </c>
    </row>
    <row r="6306" spans="7:7">
      <c r="G6306" s="3">
        <v>0</v>
      </c>
    </row>
    <row r="6307" spans="7:7">
      <c r="G6307" s="3">
        <v>0</v>
      </c>
    </row>
    <row r="6308" spans="7:7">
      <c r="G6308" s="3">
        <v>0</v>
      </c>
    </row>
    <row r="6309" spans="7:7">
      <c r="G6309" s="3">
        <v>0</v>
      </c>
    </row>
    <row r="6310" spans="7:7">
      <c r="G6310" s="3">
        <v>0</v>
      </c>
    </row>
    <row r="6311" spans="7:7">
      <c r="G6311" s="3">
        <v>0</v>
      </c>
    </row>
    <row r="6312" spans="7:7">
      <c r="G6312" s="3">
        <v>0</v>
      </c>
    </row>
    <row r="6313" spans="7:7">
      <c r="G6313" s="3">
        <v>0</v>
      </c>
    </row>
    <row r="6314" spans="7:7">
      <c r="G6314" s="3">
        <v>0</v>
      </c>
    </row>
    <row r="6315" spans="7:7">
      <c r="G6315" s="3">
        <v>0</v>
      </c>
    </row>
    <row r="6316" spans="7:7">
      <c r="G6316" s="3">
        <v>0</v>
      </c>
    </row>
    <row r="6317" spans="7:7">
      <c r="G6317" s="3">
        <v>0</v>
      </c>
    </row>
    <row r="6318" spans="7:7">
      <c r="G6318" s="3">
        <v>0</v>
      </c>
    </row>
    <row r="6319" spans="7:7">
      <c r="G6319" s="3">
        <v>0</v>
      </c>
    </row>
    <row r="6320" spans="7:7">
      <c r="G6320" s="3">
        <v>0</v>
      </c>
    </row>
    <row r="6321" spans="7:7">
      <c r="G6321" s="3">
        <v>0</v>
      </c>
    </row>
    <row r="6322" spans="7:7">
      <c r="G6322" s="3">
        <v>0</v>
      </c>
    </row>
    <row r="6323" spans="7:7">
      <c r="G6323" s="3">
        <v>0</v>
      </c>
    </row>
    <row r="6324" spans="7:7">
      <c r="G6324" s="3">
        <v>0</v>
      </c>
    </row>
    <row r="6325" spans="7:7">
      <c r="G6325" s="3">
        <v>0</v>
      </c>
    </row>
    <row r="6326" spans="7:7">
      <c r="G6326" s="3">
        <v>0</v>
      </c>
    </row>
    <row r="6327" spans="7:7">
      <c r="G6327" s="3">
        <v>0</v>
      </c>
    </row>
    <row r="6328" spans="7:7">
      <c r="G6328" s="3">
        <v>0</v>
      </c>
    </row>
    <row r="6329" spans="7:7">
      <c r="G6329" s="3">
        <v>0</v>
      </c>
    </row>
    <row r="6330" spans="7:7">
      <c r="G6330" s="3">
        <v>0</v>
      </c>
    </row>
    <row r="6331" spans="7:7">
      <c r="G6331" s="3">
        <v>0</v>
      </c>
    </row>
    <row r="6332" spans="7:7">
      <c r="G6332" s="3">
        <v>0</v>
      </c>
    </row>
    <row r="6333" spans="7:7">
      <c r="G6333" s="3">
        <v>0</v>
      </c>
    </row>
    <row r="6334" spans="7:7">
      <c r="G6334" s="3">
        <v>0</v>
      </c>
    </row>
    <row r="6335" spans="7:7">
      <c r="G6335" s="3">
        <v>0</v>
      </c>
    </row>
    <row r="6336" spans="7:7">
      <c r="G6336" s="3">
        <v>0</v>
      </c>
    </row>
    <row r="6337" spans="7:7">
      <c r="G6337" s="3">
        <v>0</v>
      </c>
    </row>
    <row r="6338" spans="7:7">
      <c r="G6338" s="3">
        <v>0</v>
      </c>
    </row>
    <row r="6339" spans="7:7">
      <c r="G6339" s="3">
        <v>0</v>
      </c>
    </row>
    <row r="6340" spans="7:7">
      <c r="G6340" s="3">
        <v>0</v>
      </c>
    </row>
    <row r="6341" spans="7:7">
      <c r="G6341" s="3">
        <v>0</v>
      </c>
    </row>
    <row r="6342" spans="7:7">
      <c r="G6342" s="3">
        <v>0</v>
      </c>
    </row>
    <row r="6343" spans="7:7">
      <c r="G6343" s="3">
        <v>0</v>
      </c>
    </row>
    <row r="6344" spans="7:7">
      <c r="G6344" s="3">
        <v>0</v>
      </c>
    </row>
    <row r="6345" spans="7:7">
      <c r="G6345" s="3">
        <v>0</v>
      </c>
    </row>
    <row r="6346" spans="7:7">
      <c r="G6346" s="3">
        <v>0</v>
      </c>
    </row>
    <row r="6347" spans="7:7">
      <c r="G6347" s="3">
        <v>0</v>
      </c>
    </row>
    <row r="6348" spans="7:7">
      <c r="G6348" s="3">
        <v>0</v>
      </c>
    </row>
    <row r="6349" spans="7:7">
      <c r="G6349" s="3">
        <v>0</v>
      </c>
    </row>
    <row r="6350" spans="7:7">
      <c r="G6350" s="3">
        <v>0</v>
      </c>
    </row>
    <row r="6351" spans="7:7">
      <c r="G6351" s="3">
        <v>0</v>
      </c>
    </row>
    <row r="6352" spans="7:7">
      <c r="G6352" s="3">
        <v>0</v>
      </c>
    </row>
    <row r="6353" spans="7:7">
      <c r="G6353" s="3">
        <v>0</v>
      </c>
    </row>
    <row r="6354" spans="7:7">
      <c r="G6354" s="3">
        <v>0</v>
      </c>
    </row>
    <row r="6355" spans="7:7">
      <c r="G6355" s="3">
        <v>0</v>
      </c>
    </row>
    <row r="6356" spans="7:7">
      <c r="G6356" s="3">
        <v>0</v>
      </c>
    </row>
    <row r="6357" spans="7:7">
      <c r="G6357" s="3">
        <v>0</v>
      </c>
    </row>
    <row r="6358" spans="7:7">
      <c r="G6358" s="3">
        <v>0</v>
      </c>
    </row>
    <row r="6359" spans="7:7">
      <c r="G6359" s="3">
        <v>0</v>
      </c>
    </row>
    <row r="6360" spans="7:7">
      <c r="G6360" s="3">
        <v>0</v>
      </c>
    </row>
    <row r="6361" spans="7:7">
      <c r="G6361" s="3">
        <v>0</v>
      </c>
    </row>
    <row r="6362" spans="7:7">
      <c r="G6362" s="3">
        <v>0</v>
      </c>
    </row>
    <row r="6363" spans="7:7">
      <c r="G6363" s="3">
        <v>0</v>
      </c>
    </row>
    <row r="6364" spans="7:7">
      <c r="G6364" s="3">
        <v>0</v>
      </c>
    </row>
    <row r="6365" spans="7:7">
      <c r="G6365" s="3">
        <v>0</v>
      </c>
    </row>
    <row r="6366" spans="7:7">
      <c r="G6366" s="3">
        <v>0</v>
      </c>
    </row>
    <row r="6367" spans="7:7">
      <c r="G6367" s="3">
        <v>0</v>
      </c>
    </row>
    <row r="6368" spans="7:7">
      <c r="G6368" s="3">
        <v>0</v>
      </c>
    </row>
    <row r="6369" spans="7:7">
      <c r="G6369" s="3">
        <v>0</v>
      </c>
    </row>
    <row r="6370" spans="7:7">
      <c r="G6370" s="3">
        <v>0</v>
      </c>
    </row>
    <row r="6371" spans="7:7">
      <c r="G6371" s="3">
        <v>0</v>
      </c>
    </row>
    <row r="6372" spans="7:7">
      <c r="G6372" s="3">
        <v>0</v>
      </c>
    </row>
    <row r="6373" spans="7:7">
      <c r="G6373" s="3">
        <v>0</v>
      </c>
    </row>
    <row r="6374" spans="7:7">
      <c r="G6374" s="3">
        <v>0</v>
      </c>
    </row>
    <row r="6375" spans="7:7">
      <c r="G6375" s="3">
        <v>0</v>
      </c>
    </row>
    <row r="6376" spans="7:7">
      <c r="G6376" s="3">
        <v>0</v>
      </c>
    </row>
    <row r="6377" spans="7:7">
      <c r="G6377" s="3">
        <v>0</v>
      </c>
    </row>
    <row r="6378" spans="7:7">
      <c r="G6378" s="3">
        <v>0</v>
      </c>
    </row>
    <row r="6379" spans="7:7">
      <c r="G6379" s="3">
        <v>0</v>
      </c>
    </row>
    <row r="6380" spans="7:7">
      <c r="G6380" s="3">
        <v>0</v>
      </c>
    </row>
    <row r="6381" spans="7:7">
      <c r="G6381" s="3">
        <v>0</v>
      </c>
    </row>
    <row r="6382" spans="7:7">
      <c r="G6382" s="3">
        <v>0</v>
      </c>
    </row>
    <row r="6383" spans="7:7">
      <c r="G6383" s="3">
        <v>0</v>
      </c>
    </row>
    <row r="6384" spans="7:7">
      <c r="G6384" s="3">
        <v>0</v>
      </c>
    </row>
    <row r="6385" spans="7:7">
      <c r="G6385" s="3">
        <v>0</v>
      </c>
    </row>
    <row r="6386" spans="7:7">
      <c r="G6386" s="3">
        <v>0</v>
      </c>
    </row>
    <row r="6387" spans="7:7">
      <c r="G6387" s="3">
        <v>0</v>
      </c>
    </row>
    <row r="6388" spans="7:7">
      <c r="G6388" s="3">
        <v>0</v>
      </c>
    </row>
    <row r="6389" spans="7:7">
      <c r="G6389" s="3">
        <v>0</v>
      </c>
    </row>
    <row r="6390" spans="7:7">
      <c r="G6390" s="3">
        <v>0</v>
      </c>
    </row>
    <row r="6391" spans="7:7">
      <c r="G6391" s="3">
        <v>0</v>
      </c>
    </row>
    <row r="6392" spans="7:7">
      <c r="G6392" s="3">
        <v>0</v>
      </c>
    </row>
    <row r="6393" spans="7:7">
      <c r="G6393" s="3">
        <v>0</v>
      </c>
    </row>
    <row r="6394" spans="7:7">
      <c r="G6394" s="3">
        <v>0</v>
      </c>
    </row>
    <row r="6395" spans="7:7">
      <c r="G6395" s="3">
        <v>0</v>
      </c>
    </row>
    <row r="6396" spans="7:7">
      <c r="G6396" s="3">
        <v>0</v>
      </c>
    </row>
    <row r="6397" spans="7:7">
      <c r="G6397" s="3">
        <v>0</v>
      </c>
    </row>
    <row r="6398" spans="7:7">
      <c r="G6398" s="3">
        <v>0</v>
      </c>
    </row>
    <row r="6399" spans="7:7">
      <c r="G6399" s="3">
        <v>0</v>
      </c>
    </row>
    <row r="6400" spans="7:7">
      <c r="G6400" s="3">
        <v>0</v>
      </c>
    </row>
    <row r="6401" spans="7:7">
      <c r="G6401" s="3">
        <v>0</v>
      </c>
    </row>
    <row r="6402" spans="7:7">
      <c r="G6402" s="3">
        <v>0</v>
      </c>
    </row>
    <row r="6403" spans="7:7">
      <c r="G6403" s="3">
        <v>0</v>
      </c>
    </row>
    <row r="6404" spans="7:7">
      <c r="G6404" s="3">
        <v>0</v>
      </c>
    </row>
    <row r="6405" spans="7:7">
      <c r="G6405" s="3">
        <v>0</v>
      </c>
    </row>
    <row r="6406" spans="7:7">
      <c r="G6406" s="3">
        <v>0</v>
      </c>
    </row>
    <row r="6407" spans="7:7">
      <c r="G6407" s="3">
        <v>0</v>
      </c>
    </row>
    <row r="6408" spans="7:7">
      <c r="G6408" s="3">
        <v>0</v>
      </c>
    </row>
    <row r="6409" spans="7:7">
      <c r="G6409" s="3">
        <v>0</v>
      </c>
    </row>
    <row r="6410" spans="7:7">
      <c r="G6410" s="3">
        <v>0</v>
      </c>
    </row>
    <row r="6411" spans="7:7">
      <c r="G6411" s="3">
        <v>0</v>
      </c>
    </row>
    <row r="6412" spans="7:7">
      <c r="G6412" s="3">
        <v>0</v>
      </c>
    </row>
    <row r="6413" spans="7:7">
      <c r="G6413" s="3">
        <v>0</v>
      </c>
    </row>
    <row r="6414" spans="7:7">
      <c r="G6414" s="3">
        <v>0</v>
      </c>
    </row>
    <row r="6415" spans="7:7">
      <c r="G6415" s="3">
        <v>0</v>
      </c>
    </row>
    <row r="6416" spans="7:7">
      <c r="G6416" s="3">
        <v>0</v>
      </c>
    </row>
    <row r="6417" spans="7:7">
      <c r="G6417" s="3">
        <v>0</v>
      </c>
    </row>
    <row r="6418" spans="7:7">
      <c r="G6418" s="3">
        <v>0</v>
      </c>
    </row>
    <row r="6419" spans="7:7">
      <c r="G6419" s="3">
        <v>0</v>
      </c>
    </row>
    <row r="6420" spans="7:7">
      <c r="G6420" s="3">
        <v>0</v>
      </c>
    </row>
    <row r="6421" spans="7:7">
      <c r="G6421" s="3">
        <v>0</v>
      </c>
    </row>
    <row r="6422" spans="7:7">
      <c r="G6422" s="3">
        <v>0</v>
      </c>
    </row>
    <row r="6423" spans="7:7">
      <c r="G6423" s="3">
        <v>0</v>
      </c>
    </row>
    <row r="6424" spans="7:7">
      <c r="G6424" s="3">
        <v>0</v>
      </c>
    </row>
    <row r="6425" spans="7:7">
      <c r="G6425" s="3">
        <v>0</v>
      </c>
    </row>
    <row r="6426" spans="7:7">
      <c r="G6426" s="3">
        <v>0</v>
      </c>
    </row>
    <row r="6427" spans="7:7">
      <c r="G6427" s="3">
        <v>0</v>
      </c>
    </row>
    <row r="6428" spans="7:7">
      <c r="G6428" s="3">
        <v>0</v>
      </c>
    </row>
    <row r="6429" spans="7:7">
      <c r="G6429" s="3">
        <v>0</v>
      </c>
    </row>
    <row r="6430" spans="7:7">
      <c r="G6430" s="3">
        <v>0</v>
      </c>
    </row>
    <row r="6431" spans="7:7">
      <c r="G6431" s="3">
        <v>0</v>
      </c>
    </row>
    <row r="6432" spans="7:7">
      <c r="G6432" s="3">
        <v>0</v>
      </c>
    </row>
    <row r="6433" spans="7:7">
      <c r="G6433" s="3">
        <v>0</v>
      </c>
    </row>
    <row r="6434" spans="7:7">
      <c r="G6434" s="3">
        <v>0</v>
      </c>
    </row>
    <row r="6435" spans="7:7">
      <c r="G6435" s="3">
        <v>0</v>
      </c>
    </row>
    <row r="6436" spans="7:7">
      <c r="G6436" s="3">
        <v>0</v>
      </c>
    </row>
    <row r="6437" spans="7:7">
      <c r="G6437" s="3">
        <v>0</v>
      </c>
    </row>
    <row r="6438" spans="7:7">
      <c r="G6438" s="3">
        <v>0</v>
      </c>
    </row>
    <row r="6439" spans="7:7">
      <c r="G6439" s="3">
        <v>0</v>
      </c>
    </row>
    <row r="6440" spans="7:7">
      <c r="G6440" s="3">
        <v>0</v>
      </c>
    </row>
    <row r="6441" spans="7:7">
      <c r="G6441" s="3">
        <v>0</v>
      </c>
    </row>
    <row r="6442" spans="7:7">
      <c r="G6442" s="3">
        <v>0</v>
      </c>
    </row>
    <row r="6443" spans="7:7">
      <c r="G6443" s="3">
        <v>0</v>
      </c>
    </row>
    <row r="6444" spans="7:7">
      <c r="G6444" s="3">
        <v>0</v>
      </c>
    </row>
    <row r="6445" spans="7:7">
      <c r="G6445" s="3">
        <v>0</v>
      </c>
    </row>
    <row r="6446" spans="7:7">
      <c r="G6446" s="3">
        <v>0</v>
      </c>
    </row>
    <row r="6447" spans="7:7">
      <c r="G6447" s="3">
        <v>0</v>
      </c>
    </row>
    <row r="6448" spans="7:7">
      <c r="G6448" s="3">
        <v>0</v>
      </c>
    </row>
    <row r="6449" spans="7:7">
      <c r="G6449" s="3">
        <v>0</v>
      </c>
    </row>
    <row r="6450" spans="7:7">
      <c r="G6450" s="3">
        <v>0</v>
      </c>
    </row>
    <row r="6451" spans="7:7">
      <c r="G6451" s="3">
        <v>0</v>
      </c>
    </row>
    <row r="6452" spans="7:7">
      <c r="G6452" s="3">
        <v>0</v>
      </c>
    </row>
    <row r="6453" spans="7:7">
      <c r="G6453" s="3">
        <v>0</v>
      </c>
    </row>
    <row r="6454" spans="7:7">
      <c r="G6454" s="3">
        <v>0</v>
      </c>
    </row>
    <row r="6455" spans="7:7">
      <c r="G6455" s="3">
        <v>0</v>
      </c>
    </row>
    <row r="6456" spans="7:7">
      <c r="G6456" s="3">
        <v>0</v>
      </c>
    </row>
    <row r="6457" spans="7:7">
      <c r="G6457" s="3">
        <v>0</v>
      </c>
    </row>
    <row r="6458" spans="7:7">
      <c r="G6458" s="3">
        <v>0</v>
      </c>
    </row>
    <row r="6459" spans="7:7">
      <c r="G6459" s="3">
        <v>0</v>
      </c>
    </row>
    <row r="6460" spans="7:7">
      <c r="G6460" s="3">
        <v>0</v>
      </c>
    </row>
    <row r="6461" spans="7:7">
      <c r="G6461" s="3">
        <v>0</v>
      </c>
    </row>
    <row r="6462" spans="7:7">
      <c r="G6462" s="3">
        <v>0</v>
      </c>
    </row>
    <row r="6463" spans="7:7">
      <c r="G6463" s="3">
        <v>0</v>
      </c>
    </row>
    <row r="6464" spans="7:7">
      <c r="G6464" s="3">
        <v>0</v>
      </c>
    </row>
    <row r="6465" spans="7:7">
      <c r="G6465" s="3">
        <v>0</v>
      </c>
    </row>
    <row r="6466" spans="7:7">
      <c r="G6466" s="3">
        <v>0</v>
      </c>
    </row>
    <row r="6467" spans="7:7">
      <c r="G6467" s="3">
        <v>0</v>
      </c>
    </row>
    <row r="6468" spans="7:7">
      <c r="G6468" s="3">
        <v>0</v>
      </c>
    </row>
    <row r="6469" spans="7:7">
      <c r="G6469" s="3">
        <v>0</v>
      </c>
    </row>
    <row r="6470" spans="7:7">
      <c r="G6470" s="3">
        <v>0</v>
      </c>
    </row>
    <row r="6471" spans="7:7">
      <c r="G6471" s="3">
        <v>0</v>
      </c>
    </row>
    <row r="6472" spans="7:7">
      <c r="G6472" s="3">
        <v>0</v>
      </c>
    </row>
    <row r="6473" spans="7:7">
      <c r="G6473" s="3">
        <v>0</v>
      </c>
    </row>
    <row r="6474" spans="7:7">
      <c r="G6474" s="3">
        <v>0</v>
      </c>
    </row>
    <row r="6475" spans="7:7">
      <c r="G6475" s="3">
        <v>0</v>
      </c>
    </row>
    <row r="6476" spans="7:7">
      <c r="G6476" s="3">
        <v>0</v>
      </c>
    </row>
    <row r="6477" spans="7:7">
      <c r="G6477" s="3">
        <v>0</v>
      </c>
    </row>
    <row r="6478" spans="7:7">
      <c r="G6478" s="3">
        <v>0</v>
      </c>
    </row>
    <row r="6479" spans="7:7">
      <c r="G6479" s="3">
        <v>0</v>
      </c>
    </row>
    <row r="6480" spans="7:7">
      <c r="G6480" s="3">
        <v>0</v>
      </c>
    </row>
    <row r="6481" spans="7:7">
      <c r="G6481" s="3">
        <v>0</v>
      </c>
    </row>
    <row r="6482" spans="7:7">
      <c r="G6482" s="3">
        <v>0</v>
      </c>
    </row>
    <row r="6483" spans="7:7">
      <c r="G6483" s="3">
        <v>0</v>
      </c>
    </row>
    <row r="6484" spans="7:7">
      <c r="G6484" s="3">
        <v>0</v>
      </c>
    </row>
    <row r="6485" spans="7:7">
      <c r="G6485" s="3">
        <v>0</v>
      </c>
    </row>
    <row r="6486" spans="7:7">
      <c r="G6486" s="3">
        <v>0</v>
      </c>
    </row>
    <row r="6487" spans="7:7">
      <c r="G6487" s="3">
        <v>0</v>
      </c>
    </row>
    <row r="6488" spans="7:7">
      <c r="G6488" s="3">
        <v>0</v>
      </c>
    </row>
    <row r="6489" spans="7:7">
      <c r="G6489" s="3">
        <v>0</v>
      </c>
    </row>
    <row r="6490" spans="7:7">
      <c r="G6490" s="3">
        <v>0</v>
      </c>
    </row>
    <row r="6491" spans="7:7">
      <c r="G6491" s="3">
        <v>0</v>
      </c>
    </row>
    <row r="6492" spans="7:7">
      <c r="G6492" s="3">
        <v>0</v>
      </c>
    </row>
    <row r="6493" spans="7:7">
      <c r="G6493" s="3">
        <v>0</v>
      </c>
    </row>
    <row r="6494" spans="7:7">
      <c r="G6494" s="3">
        <v>0</v>
      </c>
    </row>
    <row r="6495" spans="7:7">
      <c r="G6495" s="3">
        <v>0</v>
      </c>
    </row>
    <row r="6496" spans="7:7">
      <c r="G6496" s="3">
        <v>0</v>
      </c>
    </row>
    <row r="6497" spans="7:7">
      <c r="G6497" s="3">
        <v>0</v>
      </c>
    </row>
    <row r="6498" spans="7:7">
      <c r="G6498" s="3">
        <v>0</v>
      </c>
    </row>
    <row r="6499" spans="7:7">
      <c r="G6499" s="3">
        <v>0</v>
      </c>
    </row>
    <row r="6500" spans="7:7">
      <c r="G6500" s="3">
        <v>0</v>
      </c>
    </row>
    <row r="6501" spans="7:7">
      <c r="G6501" s="3">
        <v>0</v>
      </c>
    </row>
    <row r="6502" spans="7:7">
      <c r="G6502" s="3">
        <v>0</v>
      </c>
    </row>
    <row r="6503" spans="7:7">
      <c r="G6503" s="3">
        <v>0</v>
      </c>
    </row>
    <row r="6504" spans="7:7">
      <c r="G6504" s="3">
        <v>0</v>
      </c>
    </row>
    <row r="6505" spans="7:7">
      <c r="G6505" s="3">
        <v>0</v>
      </c>
    </row>
    <row r="6506" spans="7:7">
      <c r="G6506" s="3">
        <v>0</v>
      </c>
    </row>
    <row r="6507" spans="7:7">
      <c r="G6507" s="3">
        <v>0</v>
      </c>
    </row>
    <row r="6508" spans="7:7">
      <c r="G6508" s="3">
        <v>0</v>
      </c>
    </row>
    <row r="6509" spans="7:7">
      <c r="G6509" s="3">
        <v>0</v>
      </c>
    </row>
    <row r="6510" spans="7:7">
      <c r="G6510" s="3">
        <v>0</v>
      </c>
    </row>
    <row r="6511" spans="7:7">
      <c r="G6511" s="3">
        <v>0</v>
      </c>
    </row>
    <row r="6512" spans="7:7">
      <c r="G6512" s="3">
        <v>0</v>
      </c>
    </row>
    <row r="6513" spans="7:7">
      <c r="G6513" s="3">
        <v>0</v>
      </c>
    </row>
    <row r="6514" spans="7:7">
      <c r="G6514" s="3">
        <v>0</v>
      </c>
    </row>
    <row r="6515" spans="7:7">
      <c r="G6515" s="3">
        <v>0</v>
      </c>
    </row>
    <row r="6516" spans="7:7">
      <c r="G6516" s="3">
        <v>0</v>
      </c>
    </row>
    <row r="6517" spans="7:7">
      <c r="G6517" s="3">
        <v>0</v>
      </c>
    </row>
    <row r="6518" spans="7:7">
      <c r="G6518" s="3">
        <v>0</v>
      </c>
    </row>
    <row r="6519" spans="7:7">
      <c r="G6519" s="3">
        <v>0</v>
      </c>
    </row>
    <row r="6520" spans="7:7">
      <c r="G6520" s="3">
        <v>0</v>
      </c>
    </row>
    <row r="6521" spans="7:7">
      <c r="G6521" s="3">
        <v>0</v>
      </c>
    </row>
    <row r="6522" spans="7:7">
      <c r="G6522" s="3">
        <v>0</v>
      </c>
    </row>
    <row r="6523" spans="7:7">
      <c r="G6523" s="3">
        <v>0</v>
      </c>
    </row>
    <row r="6524" spans="7:7">
      <c r="G6524" s="3">
        <v>0</v>
      </c>
    </row>
    <row r="6525" spans="7:7">
      <c r="G6525" s="3">
        <v>0</v>
      </c>
    </row>
    <row r="6526" spans="7:7">
      <c r="G6526" s="3">
        <v>0</v>
      </c>
    </row>
    <row r="6527" spans="7:7">
      <c r="G6527" s="3">
        <v>0</v>
      </c>
    </row>
    <row r="6528" spans="7:7">
      <c r="G6528" s="3">
        <v>0</v>
      </c>
    </row>
    <row r="6529" spans="7:7">
      <c r="G6529" s="3">
        <v>0</v>
      </c>
    </row>
    <row r="6530" spans="7:7">
      <c r="G6530" s="3">
        <v>0</v>
      </c>
    </row>
    <row r="6531" spans="7:7">
      <c r="G6531" s="3">
        <v>0</v>
      </c>
    </row>
    <row r="6532" spans="7:7">
      <c r="G6532" s="3">
        <v>0</v>
      </c>
    </row>
    <row r="6533" spans="7:7">
      <c r="G6533" s="3">
        <v>0</v>
      </c>
    </row>
    <row r="6534" spans="7:7">
      <c r="G6534" s="3">
        <v>0</v>
      </c>
    </row>
    <row r="6535" spans="7:7">
      <c r="G6535" s="3">
        <v>0</v>
      </c>
    </row>
    <row r="6536" spans="7:7">
      <c r="G6536" s="3">
        <v>0</v>
      </c>
    </row>
    <row r="6537" spans="7:7">
      <c r="G6537" s="3">
        <v>0</v>
      </c>
    </row>
    <row r="6538" spans="7:7">
      <c r="G6538" s="3">
        <v>0</v>
      </c>
    </row>
    <row r="6539" spans="7:7">
      <c r="G6539" s="3">
        <v>0</v>
      </c>
    </row>
    <row r="6540" spans="7:7">
      <c r="G6540" s="3">
        <v>0</v>
      </c>
    </row>
    <row r="6541" spans="7:7">
      <c r="G6541" s="3">
        <v>0</v>
      </c>
    </row>
    <row r="6542" spans="7:7">
      <c r="G6542" s="3">
        <v>0</v>
      </c>
    </row>
    <row r="6543" spans="7:7">
      <c r="G6543" s="3">
        <v>0</v>
      </c>
    </row>
    <row r="6544" spans="7:7">
      <c r="G6544" s="3">
        <v>0</v>
      </c>
    </row>
    <row r="6545" spans="7:7">
      <c r="G6545" s="3">
        <v>0</v>
      </c>
    </row>
    <row r="6546" spans="7:7">
      <c r="G6546" s="3">
        <v>0</v>
      </c>
    </row>
    <row r="6547" spans="7:7">
      <c r="G6547" s="3">
        <v>0</v>
      </c>
    </row>
    <row r="6548" spans="7:7">
      <c r="G6548" s="3">
        <v>0</v>
      </c>
    </row>
    <row r="6549" spans="7:7">
      <c r="G6549" s="3">
        <v>0</v>
      </c>
    </row>
    <row r="6550" spans="7:7">
      <c r="G6550" s="3">
        <v>0</v>
      </c>
    </row>
    <row r="6551" spans="7:7">
      <c r="G6551" s="3">
        <v>0</v>
      </c>
    </row>
    <row r="6552" spans="7:7">
      <c r="G6552" s="3">
        <v>0</v>
      </c>
    </row>
    <row r="6553" spans="7:7">
      <c r="G6553" s="3">
        <v>0</v>
      </c>
    </row>
    <row r="6554" spans="7:7">
      <c r="G6554" s="3">
        <v>0</v>
      </c>
    </row>
    <row r="6555" spans="7:7">
      <c r="G6555" s="3">
        <v>0</v>
      </c>
    </row>
    <row r="6556" spans="7:7">
      <c r="G6556" s="3">
        <v>0</v>
      </c>
    </row>
    <row r="6557" spans="7:7">
      <c r="G6557" s="3">
        <v>0</v>
      </c>
    </row>
    <row r="6558" spans="7:7">
      <c r="G6558" s="3">
        <v>0</v>
      </c>
    </row>
    <row r="6559" spans="7:7">
      <c r="G6559" s="3">
        <v>0</v>
      </c>
    </row>
    <row r="6560" spans="7:7">
      <c r="G6560" s="3">
        <v>0</v>
      </c>
    </row>
    <row r="6561" spans="7:7">
      <c r="G6561" s="3">
        <v>0</v>
      </c>
    </row>
    <row r="6562" spans="7:7">
      <c r="G6562" s="3">
        <v>0</v>
      </c>
    </row>
    <row r="6563" spans="7:7">
      <c r="G6563" s="3">
        <v>0</v>
      </c>
    </row>
    <row r="6564" spans="7:7">
      <c r="G6564" s="3">
        <v>0</v>
      </c>
    </row>
    <row r="6565" spans="7:7">
      <c r="G6565" s="3">
        <v>0</v>
      </c>
    </row>
    <row r="6566" spans="7:7">
      <c r="G6566" s="3">
        <v>0</v>
      </c>
    </row>
    <row r="6567" spans="7:7">
      <c r="G6567" s="3">
        <v>0</v>
      </c>
    </row>
    <row r="6568" spans="7:7">
      <c r="G6568" s="3">
        <v>0</v>
      </c>
    </row>
    <row r="6569" spans="7:7">
      <c r="G6569" s="3">
        <v>0</v>
      </c>
    </row>
    <row r="6570" spans="7:7">
      <c r="G6570" s="3">
        <v>0</v>
      </c>
    </row>
    <row r="6571" spans="7:7">
      <c r="G6571" s="3">
        <v>0</v>
      </c>
    </row>
    <row r="6572" spans="7:7">
      <c r="G6572" s="3">
        <v>0</v>
      </c>
    </row>
    <row r="6573" spans="7:7">
      <c r="G6573" s="3">
        <v>0</v>
      </c>
    </row>
    <row r="6574" spans="7:7">
      <c r="G6574" s="3">
        <v>0</v>
      </c>
    </row>
    <row r="6575" spans="7:7">
      <c r="G6575" s="3">
        <v>0</v>
      </c>
    </row>
    <row r="6576" spans="7:7">
      <c r="G6576" s="3">
        <v>0</v>
      </c>
    </row>
    <row r="6577" spans="7:7">
      <c r="G6577" s="3">
        <v>0</v>
      </c>
    </row>
    <row r="6578" spans="7:7">
      <c r="G6578" s="3">
        <v>0</v>
      </c>
    </row>
    <row r="6579" spans="7:7">
      <c r="G6579" s="3">
        <v>0</v>
      </c>
    </row>
    <row r="6580" spans="7:7">
      <c r="G6580" s="3">
        <v>0</v>
      </c>
    </row>
    <row r="6581" spans="7:7">
      <c r="G6581" s="3">
        <v>0</v>
      </c>
    </row>
    <row r="6582" spans="7:7">
      <c r="G6582" s="3">
        <v>0</v>
      </c>
    </row>
    <row r="6583" spans="7:7">
      <c r="G6583" s="3">
        <v>0</v>
      </c>
    </row>
    <row r="6584" spans="7:7">
      <c r="G6584" s="3">
        <v>0</v>
      </c>
    </row>
    <row r="6585" spans="7:7">
      <c r="G6585" s="3">
        <v>0</v>
      </c>
    </row>
    <row r="6586" spans="7:7">
      <c r="G6586" s="3">
        <v>0</v>
      </c>
    </row>
    <row r="6587" spans="7:7">
      <c r="G6587" s="3">
        <v>0</v>
      </c>
    </row>
    <row r="6588" spans="7:7">
      <c r="G6588" s="3">
        <v>0</v>
      </c>
    </row>
    <row r="6589" spans="7:7">
      <c r="G6589" s="3">
        <v>0</v>
      </c>
    </row>
    <row r="6590" spans="7:7">
      <c r="G6590" s="3">
        <v>0</v>
      </c>
    </row>
    <row r="6591" spans="7:7">
      <c r="G6591" s="3">
        <v>0</v>
      </c>
    </row>
    <row r="6592" spans="7:7">
      <c r="G6592" s="3">
        <v>0</v>
      </c>
    </row>
    <row r="6593" spans="7:7">
      <c r="G6593" s="3">
        <v>0</v>
      </c>
    </row>
    <row r="6594" spans="7:7">
      <c r="G6594" s="3">
        <v>0</v>
      </c>
    </row>
    <row r="6595" spans="7:7">
      <c r="G6595" s="3">
        <v>0</v>
      </c>
    </row>
    <row r="6596" spans="7:7">
      <c r="G6596" s="3">
        <v>0</v>
      </c>
    </row>
    <row r="6597" spans="7:7">
      <c r="G6597" s="3">
        <v>0</v>
      </c>
    </row>
    <row r="6598" spans="7:7">
      <c r="G6598" s="3">
        <v>0</v>
      </c>
    </row>
    <row r="6599" spans="7:7">
      <c r="G6599" s="3">
        <v>0</v>
      </c>
    </row>
    <row r="6600" spans="7:7">
      <c r="G6600" s="3">
        <v>0</v>
      </c>
    </row>
    <row r="6601" spans="7:7">
      <c r="G6601" s="3">
        <v>0</v>
      </c>
    </row>
    <row r="6602" spans="7:7">
      <c r="G6602" s="3">
        <v>0</v>
      </c>
    </row>
    <row r="6603" spans="7:7">
      <c r="G6603" s="3">
        <v>0</v>
      </c>
    </row>
    <row r="6604" spans="7:7">
      <c r="G6604" s="3">
        <v>0</v>
      </c>
    </row>
    <row r="6605" spans="7:7">
      <c r="G6605" s="3">
        <v>0</v>
      </c>
    </row>
    <row r="6606" spans="7:7">
      <c r="G6606" s="3">
        <v>0</v>
      </c>
    </row>
    <row r="6607" spans="7:7">
      <c r="G6607" s="3">
        <v>0</v>
      </c>
    </row>
    <row r="6608" spans="7:7">
      <c r="G6608" s="3">
        <v>0</v>
      </c>
    </row>
    <row r="6609" spans="7:7">
      <c r="G6609" s="3">
        <v>0</v>
      </c>
    </row>
    <row r="6610" spans="7:7">
      <c r="G6610" s="3">
        <v>0</v>
      </c>
    </row>
    <row r="6611" spans="7:7">
      <c r="G6611" s="3">
        <v>0</v>
      </c>
    </row>
    <row r="6612" spans="7:7">
      <c r="G6612" s="3">
        <v>0</v>
      </c>
    </row>
    <row r="6613" spans="7:7">
      <c r="G6613" s="3">
        <v>0</v>
      </c>
    </row>
    <row r="6614" spans="7:7">
      <c r="G6614" s="3">
        <v>0</v>
      </c>
    </row>
    <row r="6615" spans="7:7">
      <c r="G6615" s="3">
        <v>0</v>
      </c>
    </row>
    <row r="6616" spans="7:7">
      <c r="G6616" s="3">
        <v>0</v>
      </c>
    </row>
    <row r="6617" spans="7:7">
      <c r="G6617" s="3">
        <v>0</v>
      </c>
    </row>
    <row r="6618" spans="7:7">
      <c r="G6618" s="3">
        <v>0</v>
      </c>
    </row>
    <row r="6619" spans="7:7">
      <c r="G6619" s="3">
        <v>0</v>
      </c>
    </row>
    <row r="6620" spans="7:7">
      <c r="G6620" s="3">
        <v>0</v>
      </c>
    </row>
    <row r="6621" spans="7:7">
      <c r="G6621" s="3">
        <v>0</v>
      </c>
    </row>
    <row r="6622" spans="7:7">
      <c r="G6622" s="3">
        <v>0</v>
      </c>
    </row>
    <row r="6623" spans="7:7">
      <c r="G6623" s="3">
        <v>0</v>
      </c>
    </row>
    <row r="6624" spans="7:7">
      <c r="G6624" s="3">
        <v>0</v>
      </c>
    </row>
    <row r="6625" spans="7:7">
      <c r="G6625" s="3">
        <v>0</v>
      </c>
    </row>
    <row r="6626" spans="7:7">
      <c r="G6626" s="3">
        <v>0</v>
      </c>
    </row>
    <row r="6627" spans="7:7">
      <c r="G6627" s="3">
        <v>0</v>
      </c>
    </row>
    <row r="6628" spans="7:7">
      <c r="G6628" s="3">
        <v>0</v>
      </c>
    </row>
    <row r="6629" spans="7:7">
      <c r="G6629" s="3">
        <v>0</v>
      </c>
    </row>
    <row r="6630" spans="7:7">
      <c r="G6630" s="3">
        <v>0</v>
      </c>
    </row>
    <row r="6631" spans="7:7">
      <c r="G6631" s="3">
        <v>0</v>
      </c>
    </row>
    <row r="6632" spans="7:7">
      <c r="G6632" s="3">
        <v>0</v>
      </c>
    </row>
    <row r="6633" spans="7:7">
      <c r="G6633" s="3">
        <v>0</v>
      </c>
    </row>
    <row r="6634" spans="7:7">
      <c r="G6634" s="3">
        <v>0</v>
      </c>
    </row>
    <row r="6635" spans="7:7">
      <c r="G6635" s="3">
        <v>0</v>
      </c>
    </row>
    <row r="6636" spans="7:7">
      <c r="G6636" s="3">
        <v>0</v>
      </c>
    </row>
    <row r="6637" spans="7:7">
      <c r="G6637" s="3">
        <v>0</v>
      </c>
    </row>
    <row r="6638" spans="7:7">
      <c r="G6638" s="3">
        <v>0</v>
      </c>
    </row>
    <row r="6639" spans="7:7">
      <c r="G6639" s="3">
        <v>0</v>
      </c>
    </row>
    <row r="6640" spans="7:7">
      <c r="G6640" s="3">
        <v>0</v>
      </c>
    </row>
    <row r="6641" spans="7:7">
      <c r="G6641" s="3">
        <v>0</v>
      </c>
    </row>
    <row r="6642" spans="7:7">
      <c r="G6642" s="3">
        <v>0</v>
      </c>
    </row>
    <row r="6643" spans="7:7">
      <c r="G6643" s="3">
        <v>0</v>
      </c>
    </row>
    <row r="6644" spans="7:7">
      <c r="G6644" s="3">
        <v>0</v>
      </c>
    </row>
    <row r="6645" spans="7:7">
      <c r="G6645" s="3">
        <v>0</v>
      </c>
    </row>
    <row r="6646" spans="7:7">
      <c r="G6646" s="3">
        <v>0</v>
      </c>
    </row>
    <row r="6647" spans="7:7">
      <c r="G6647" s="3">
        <v>0</v>
      </c>
    </row>
    <row r="6648" spans="7:7">
      <c r="G6648" s="3">
        <v>0</v>
      </c>
    </row>
    <row r="6649" spans="7:7">
      <c r="G6649" s="3">
        <v>0</v>
      </c>
    </row>
    <row r="6650" spans="7:7">
      <c r="G6650" s="3">
        <v>0</v>
      </c>
    </row>
    <row r="6651" spans="7:7">
      <c r="G6651" s="3">
        <v>0</v>
      </c>
    </row>
    <row r="6652" spans="7:7">
      <c r="G6652" s="3">
        <v>0</v>
      </c>
    </row>
    <row r="6653" spans="7:7">
      <c r="G6653" s="3">
        <v>0</v>
      </c>
    </row>
    <row r="6654" spans="7:7">
      <c r="G6654" s="3">
        <v>0</v>
      </c>
    </row>
    <row r="6655" spans="7:7">
      <c r="G6655" s="3">
        <v>0</v>
      </c>
    </row>
    <row r="6656" spans="7:7">
      <c r="G6656" s="3">
        <v>0</v>
      </c>
    </row>
    <row r="6657" spans="7:7">
      <c r="G6657" s="3">
        <v>0</v>
      </c>
    </row>
    <row r="6658" spans="7:7">
      <c r="G6658" s="3">
        <v>0</v>
      </c>
    </row>
    <row r="6659" spans="7:7">
      <c r="G6659" s="3">
        <v>0</v>
      </c>
    </row>
    <row r="6660" spans="7:7">
      <c r="G6660" s="3">
        <v>0</v>
      </c>
    </row>
    <row r="6661" spans="7:7">
      <c r="G6661" s="3">
        <v>0</v>
      </c>
    </row>
    <row r="6662" spans="7:7">
      <c r="G6662" s="3">
        <v>0</v>
      </c>
    </row>
    <row r="6663" spans="7:7">
      <c r="G6663" s="3">
        <v>0</v>
      </c>
    </row>
    <row r="6664" spans="7:7">
      <c r="G6664" s="3">
        <v>0</v>
      </c>
    </row>
    <row r="6665" spans="7:7">
      <c r="G6665" s="3">
        <v>0</v>
      </c>
    </row>
    <row r="6666" spans="7:7">
      <c r="G6666" s="3">
        <v>0</v>
      </c>
    </row>
    <row r="6667" spans="7:7">
      <c r="G6667" s="3">
        <v>0</v>
      </c>
    </row>
    <row r="6668" spans="7:7">
      <c r="G6668" s="3">
        <v>0</v>
      </c>
    </row>
    <row r="6669" spans="7:7">
      <c r="G6669" s="3">
        <v>0</v>
      </c>
    </row>
    <row r="6670" spans="7:7">
      <c r="G6670" s="3">
        <v>0</v>
      </c>
    </row>
    <row r="6671" spans="7:7">
      <c r="G6671" s="3">
        <v>0</v>
      </c>
    </row>
    <row r="6672" spans="7:7">
      <c r="G6672" s="3">
        <v>0</v>
      </c>
    </row>
    <row r="6673" spans="7:7">
      <c r="G6673" s="3">
        <v>0</v>
      </c>
    </row>
    <row r="6674" spans="7:7">
      <c r="G6674" s="3">
        <v>0</v>
      </c>
    </row>
    <row r="6675" spans="7:7">
      <c r="G6675" s="3">
        <v>0</v>
      </c>
    </row>
    <row r="6676" spans="7:7">
      <c r="G6676" s="3">
        <v>0</v>
      </c>
    </row>
    <row r="6677" spans="7:7">
      <c r="G6677" s="3">
        <v>0</v>
      </c>
    </row>
    <row r="6678" spans="7:7">
      <c r="G6678" s="3">
        <v>0</v>
      </c>
    </row>
    <row r="6679" spans="7:7">
      <c r="G6679" s="3">
        <v>0</v>
      </c>
    </row>
    <row r="6680" spans="7:7">
      <c r="G6680" s="3">
        <v>0</v>
      </c>
    </row>
    <row r="6681" spans="7:7">
      <c r="G6681" s="3">
        <v>0</v>
      </c>
    </row>
    <row r="6682" spans="7:7">
      <c r="G6682" s="3">
        <v>0</v>
      </c>
    </row>
    <row r="6683" spans="7:7">
      <c r="G6683" s="3">
        <v>0</v>
      </c>
    </row>
    <row r="6684" spans="7:7">
      <c r="G6684" s="3">
        <v>0</v>
      </c>
    </row>
    <row r="6685" spans="7:7">
      <c r="G6685" s="3">
        <v>0</v>
      </c>
    </row>
    <row r="6686" spans="7:7">
      <c r="G6686" s="3">
        <v>0</v>
      </c>
    </row>
    <row r="6687" spans="7:7">
      <c r="G6687" s="3">
        <v>0</v>
      </c>
    </row>
    <row r="6688" spans="7:7">
      <c r="G6688" s="3">
        <v>0</v>
      </c>
    </row>
    <row r="6689" spans="7:7">
      <c r="G6689" s="3">
        <v>0</v>
      </c>
    </row>
    <row r="6690" spans="7:7">
      <c r="G6690" s="3">
        <v>0</v>
      </c>
    </row>
    <row r="6691" spans="7:7">
      <c r="G6691" s="3">
        <v>0</v>
      </c>
    </row>
    <row r="6692" spans="7:7">
      <c r="G6692" s="3">
        <v>0</v>
      </c>
    </row>
    <row r="6693" spans="7:7">
      <c r="G6693" s="3">
        <v>0</v>
      </c>
    </row>
    <row r="6694" spans="7:7">
      <c r="G6694" s="3">
        <v>0</v>
      </c>
    </row>
    <row r="6695" spans="7:7">
      <c r="G6695" s="3">
        <v>0</v>
      </c>
    </row>
    <row r="6696" spans="7:7">
      <c r="G6696" s="3">
        <v>0</v>
      </c>
    </row>
    <row r="6697" spans="7:7">
      <c r="G6697" s="3">
        <v>0</v>
      </c>
    </row>
    <row r="6698" spans="7:7">
      <c r="G6698" s="3">
        <v>0</v>
      </c>
    </row>
    <row r="6699" spans="7:7">
      <c r="G6699" s="3">
        <v>0</v>
      </c>
    </row>
    <row r="6700" spans="7:7">
      <c r="G6700" s="3">
        <v>0</v>
      </c>
    </row>
    <row r="6701" spans="7:7">
      <c r="G6701" s="3">
        <v>0</v>
      </c>
    </row>
    <row r="6702" spans="7:7">
      <c r="G6702" s="3">
        <v>0</v>
      </c>
    </row>
    <row r="6703" spans="7:7">
      <c r="G6703" s="3">
        <v>0</v>
      </c>
    </row>
    <row r="6704" spans="7:7">
      <c r="G6704" s="3">
        <v>0</v>
      </c>
    </row>
    <row r="6705" spans="7:7">
      <c r="G6705" s="3">
        <v>0</v>
      </c>
    </row>
    <row r="6706" spans="7:7">
      <c r="G6706" s="3">
        <v>0</v>
      </c>
    </row>
    <row r="6707" spans="7:7">
      <c r="G6707" s="3">
        <v>0</v>
      </c>
    </row>
    <row r="6708" spans="7:7">
      <c r="G6708" s="3">
        <v>0</v>
      </c>
    </row>
    <row r="6709" spans="7:7">
      <c r="G6709" s="3">
        <v>0</v>
      </c>
    </row>
    <row r="6710" spans="7:7">
      <c r="G6710" s="3">
        <v>0</v>
      </c>
    </row>
    <row r="6711" spans="7:7">
      <c r="G6711" s="3">
        <v>0</v>
      </c>
    </row>
    <row r="6712" spans="7:7">
      <c r="G6712" s="3">
        <v>0</v>
      </c>
    </row>
    <row r="6713" spans="7:7">
      <c r="G6713" s="3">
        <v>0</v>
      </c>
    </row>
    <row r="6714" spans="7:7">
      <c r="G6714" s="3">
        <v>0</v>
      </c>
    </row>
    <row r="6715" spans="7:7">
      <c r="G6715" s="3">
        <v>0</v>
      </c>
    </row>
    <row r="6716" spans="7:7">
      <c r="G6716" s="3">
        <v>0</v>
      </c>
    </row>
    <row r="6717" spans="7:7">
      <c r="G6717" s="3">
        <v>0</v>
      </c>
    </row>
    <row r="6718" spans="7:7">
      <c r="G6718" s="3">
        <v>0</v>
      </c>
    </row>
    <row r="6719" spans="7:7">
      <c r="G6719" s="3">
        <v>0</v>
      </c>
    </row>
    <row r="6720" spans="7:7">
      <c r="G6720" s="3">
        <v>0</v>
      </c>
    </row>
    <row r="6721" spans="7:7">
      <c r="G6721" s="3">
        <v>0</v>
      </c>
    </row>
    <row r="6722" spans="7:7">
      <c r="G6722" s="3">
        <v>0</v>
      </c>
    </row>
    <row r="6723" spans="7:7">
      <c r="G6723" s="3">
        <v>0</v>
      </c>
    </row>
    <row r="6724" spans="7:7">
      <c r="G6724" s="3">
        <v>0</v>
      </c>
    </row>
    <row r="6725" spans="7:7">
      <c r="G6725" s="3">
        <v>0</v>
      </c>
    </row>
    <row r="6726" spans="7:7">
      <c r="G6726" s="3">
        <v>0</v>
      </c>
    </row>
    <row r="6727" spans="7:7">
      <c r="G6727" s="3">
        <v>0</v>
      </c>
    </row>
    <row r="6728" spans="7:7">
      <c r="G6728" s="3">
        <v>0</v>
      </c>
    </row>
    <row r="6729" spans="7:7">
      <c r="G6729" s="3">
        <v>0</v>
      </c>
    </row>
    <row r="6730" spans="7:7">
      <c r="G6730" s="3">
        <v>0</v>
      </c>
    </row>
    <row r="6731" spans="7:7">
      <c r="G6731" s="3">
        <v>0</v>
      </c>
    </row>
    <row r="6732" spans="7:7">
      <c r="G6732" s="3">
        <v>0</v>
      </c>
    </row>
    <row r="6733" spans="7:7">
      <c r="G6733" s="3">
        <v>0</v>
      </c>
    </row>
    <row r="6734" spans="7:7">
      <c r="G6734" s="3">
        <v>0</v>
      </c>
    </row>
    <row r="6735" spans="7:7">
      <c r="G6735" s="3">
        <v>0</v>
      </c>
    </row>
    <row r="6736" spans="7:7">
      <c r="G6736" s="3">
        <v>0</v>
      </c>
    </row>
    <row r="6737" spans="7:7">
      <c r="G6737" s="3">
        <v>0</v>
      </c>
    </row>
    <row r="6738" spans="7:7">
      <c r="G6738" s="3">
        <v>0</v>
      </c>
    </row>
    <row r="6739" spans="7:7">
      <c r="G6739" s="3">
        <v>0</v>
      </c>
    </row>
    <row r="6740" spans="7:7">
      <c r="G6740" s="3">
        <v>0</v>
      </c>
    </row>
    <row r="6741" spans="7:7">
      <c r="G6741" s="3">
        <v>0</v>
      </c>
    </row>
    <row r="6742" spans="7:7">
      <c r="G6742" s="3">
        <v>0</v>
      </c>
    </row>
    <row r="6743" spans="7:7">
      <c r="G6743" s="3">
        <v>0</v>
      </c>
    </row>
    <row r="6744" spans="7:7">
      <c r="G6744" s="3">
        <v>0</v>
      </c>
    </row>
    <row r="6745" spans="7:7">
      <c r="G6745" s="3">
        <v>0</v>
      </c>
    </row>
    <row r="6746" spans="7:7">
      <c r="G6746" s="3">
        <v>0</v>
      </c>
    </row>
    <row r="6747" spans="7:7">
      <c r="G6747" s="3">
        <v>0</v>
      </c>
    </row>
    <row r="6748" spans="7:7">
      <c r="G6748" s="3">
        <v>0</v>
      </c>
    </row>
    <row r="6749" spans="7:7">
      <c r="G6749" s="3">
        <v>0</v>
      </c>
    </row>
    <row r="6750" spans="7:7">
      <c r="G6750" s="3">
        <v>0</v>
      </c>
    </row>
    <row r="6751" spans="7:7">
      <c r="G6751" s="3">
        <v>0</v>
      </c>
    </row>
    <row r="6752" spans="7:7">
      <c r="G6752" s="3">
        <v>0</v>
      </c>
    </row>
    <row r="6753" spans="7:7">
      <c r="G6753" s="3">
        <v>0</v>
      </c>
    </row>
    <row r="6754" spans="7:7">
      <c r="G6754" s="3">
        <v>0</v>
      </c>
    </row>
    <row r="6755" spans="7:7">
      <c r="G6755" s="3">
        <v>0</v>
      </c>
    </row>
    <row r="6756" spans="7:7">
      <c r="G6756" s="3">
        <v>0</v>
      </c>
    </row>
    <row r="6757" spans="7:7">
      <c r="G6757" s="3">
        <v>0</v>
      </c>
    </row>
    <row r="6758" spans="7:7">
      <c r="G6758" s="3">
        <v>0</v>
      </c>
    </row>
    <row r="6759" spans="7:7">
      <c r="G6759" s="3">
        <v>0</v>
      </c>
    </row>
    <row r="6760" spans="7:7">
      <c r="G6760" s="3">
        <v>0</v>
      </c>
    </row>
    <row r="6761" spans="7:7">
      <c r="G6761" s="3">
        <v>0</v>
      </c>
    </row>
    <row r="6762" spans="7:7">
      <c r="G6762" s="3">
        <v>0</v>
      </c>
    </row>
    <row r="6763" spans="7:7">
      <c r="G6763" s="3">
        <v>0</v>
      </c>
    </row>
    <row r="6764" spans="7:7">
      <c r="G6764" s="3">
        <v>0</v>
      </c>
    </row>
    <row r="6765" spans="7:7">
      <c r="G6765" s="3">
        <v>0</v>
      </c>
    </row>
    <row r="6766" spans="7:7">
      <c r="G6766" s="3">
        <v>0</v>
      </c>
    </row>
    <row r="6767" spans="7:7">
      <c r="G6767" s="3">
        <v>0</v>
      </c>
    </row>
    <row r="6768" spans="7:7">
      <c r="G6768" s="3">
        <v>0</v>
      </c>
    </row>
    <row r="6769" spans="7:7">
      <c r="G6769" s="3">
        <v>0</v>
      </c>
    </row>
    <row r="6770" spans="7:7">
      <c r="G6770" s="3">
        <v>0</v>
      </c>
    </row>
    <row r="6771" spans="7:7">
      <c r="G6771" s="3">
        <v>0</v>
      </c>
    </row>
    <row r="6772" spans="7:7">
      <c r="G6772" s="3">
        <v>0</v>
      </c>
    </row>
    <row r="6773" spans="7:7">
      <c r="G6773" s="3">
        <v>0</v>
      </c>
    </row>
    <row r="6774" spans="7:7">
      <c r="G6774" s="3">
        <v>0</v>
      </c>
    </row>
    <row r="6775" spans="7:7">
      <c r="G6775" s="3">
        <v>0</v>
      </c>
    </row>
    <row r="6776" spans="7:7">
      <c r="G6776" s="3">
        <v>0</v>
      </c>
    </row>
    <row r="6777" spans="7:7">
      <c r="G6777" s="3">
        <v>0</v>
      </c>
    </row>
    <row r="6778" spans="7:7">
      <c r="G6778" s="3">
        <v>0</v>
      </c>
    </row>
    <row r="6779" spans="7:7">
      <c r="G6779" s="3">
        <v>0</v>
      </c>
    </row>
    <row r="6780" spans="7:7">
      <c r="G6780" s="3">
        <v>0</v>
      </c>
    </row>
    <row r="6781" spans="7:7">
      <c r="G6781" s="3">
        <v>0</v>
      </c>
    </row>
    <row r="6782" spans="7:7">
      <c r="G6782" s="3">
        <v>0</v>
      </c>
    </row>
    <row r="6783" spans="7:7">
      <c r="G6783" s="3">
        <v>0</v>
      </c>
    </row>
    <row r="6784" spans="7:7">
      <c r="G6784" s="3">
        <v>0</v>
      </c>
    </row>
    <row r="6785" spans="7:7">
      <c r="G6785" s="3">
        <v>0</v>
      </c>
    </row>
    <row r="6786" spans="7:7">
      <c r="G6786" s="3">
        <v>0</v>
      </c>
    </row>
    <row r="6787" spans="7:7">
      <c r="G6787" s="3">
        <v>0</v>
      </c>
    </row>
    <row r="6788" spans="7:7">
      <c r="G6788" s="3">
        <v>0</v>
      </c>
    </row>
    <row r="6789" spans="7:7">
      <c r="G6789" s="3">
        <v>0</v>
      </c>
    </row>
    <row r="6790" spans="7:7">
      <c r="G6790" s="3">
        <v>0</v>
      </c>
    </row>
    <row r="6791" spans="7:7">
      <c r="G6791" s="3">
        <v>0</v>
      </c>
    </row>
    <row r="6792" spans="7:7">
      <c r="G6792" s="3">
        <v>0</v>
      </c>
    </row>
    <row r="6793" spans="7:7">
      <c r="G6793" s="3">
        <v>0</v>
      </c>
    </row>
    <row r="6794" spans="7:7">
      <c r="G6794" s="3">
        <v>0</v>
      </c>
    </row>
    <row r="6795" spans="7:7">
      <c r="G6795" s="3">
        <v>0</v>
      </c>
    </row>
    <row r="6796" spans="7:7">
      <c r="G6796" s="3">
        <v>0</v>
      </c>
    </row>
    <row r="6797" spans="7:7">
      <c r="G6797" s="3">
        <v>0</v>
      </c>
    </row>
    <row r="6798" spans="7:7">
      <c r="G6798" s="3">
        <v>0</v>
      </c>
    </row>
    <row r="6799" spans="7:7">
      <c r="G6799" s="3">
        <v>0</v>
      </c>
    </row>
    <row r="6800" spans="7:7">
      <c r="G6800" s="3">
        <v>0</v>
      </c>
    </row>
    <row r="6801" spans="7:7">
      <c r="G6801" s="3">
        <v>0</v>
      </c>
    </row>
    <row r="6802" spans="7:7">
      <c r="G6802" s="3">
        <v>0</v>
      </c>
    </row>
    <row r="6803" spans="7:7">
      <c r="G6803" s="3">
        <v>0</v>
      </c>
    </row>
    <row r="6804" spans="7:7">
      <c r="G6804" s="3">
        <v>0</v>
      </c>
    </row>
    <row r="6805" spans="7:7">
      <c r="G6805" s="3">
        <v>0</v>
      </c>
    </row>
    <row r="6806" spans="7:7">
      <c r="G6806" s="3">
        <v>0</v>
      </c>
    </row>
    <row r="6807" spans="7:7">
      <c r="G6807" s="3">
        <v>0</v>
      </c>
    </row>
    <row r="6808" spans="7:7">
      <c r="G6808" s="3">
        <v>0</v>
      </c>
    </row>
    <row r="6809" spans="7:7">
      <c r="G6809" s="3">
        <v>0</v>
      </c>
    </row>
    <row r="6810" spans="7:7">
      <c r="G6810" s="3">
        <v>0</v>
      </c>
    </row>
    <row r="6811" spans="7:7">
      <c r="G6811" s="3">
        <v>0</v>
      </c>
    </row>
    <row r="6812" spans="7:7">
      <c r="G6812" s="3">
        <v>0</v>
      </c>
    </row>
    <row r="6813" spans="7:7">
      <c r="G6813" s="3">
        <v>0</v>
      </c>
    </row>
    <row r="6814" spans="7:7">
      <c r="G6814" s="3">
        <v>0</v>
      </c>
    </row>
    <row r="6815" spans="7:7">
      <c r="G6815" s="3">
        <v>0</v>
      </c>
    </row>
    <row r="6816" spans="7:7">
      <c r="G6816" s="3">
        <v>0</v>
      </c>
    </row>
    <row r="6817" spans="7:7">
      <c r="G6817" s="3">
        <v>0</v>
      </c>
    </row>
    <row r="6818" spans="7:7">
      <c r="G6818" s="3">
        <v>0</v>
      </c>
    </row>
    <row r="6819" spans="7:7">
      <c r="G6819" s="3">
        <v>0</v>
      </c>
    </row>
    <row r="6820" spans="7:7">
      <c r="G6820" s="3">
        <v>0</v>
      </c>
    </row>
    <row r="6821" spans="7:7">
      <c r="G6821" s="3">
        <v>0</v>
      </c>
    </row>
    <row r="6822" spans="7:7">
      <c r="G6822" s="3">
        <v>0</v>
      </c>
    </row>
    <row r="6823" spans="7:7">
      <c r="G6823" s="3">
        <v>0</v>
      </c>
    </row>
    <row r="6824" spans="7:7">
      <c r="G6824" s="3">
        <v>0</v>
      </c>
    </row>
    <row r="6825" spans="7:7">
      <c r="G6825" s="3">
        <v>0</v>
      </c>
    </row>
    <row r="6826" spans="7:7">
      <c r="G6826" s="3">
        <v>0</v>
      </c>
    </row>
    <row r="6827" spans="7:7">
      <c r="G6827" s="3">
        <v>0</v>
      </c>
    </row>
    <row r="6828" spans="7:7">
      <c r="G6828" s="3">
        <v>0</v>
      </c>
    </row>
    <row r="6829" spans="7:7">
      <c r="G6829" s="3">
        <v>0</v>
      </c>
    </row>
    <row r="6830" spans="7:7">
      <c r="G6830" s="3">
        <v>0</v>
      </c>
    </row>
    <row r="6831" spans="7:7">
      <c r="G6831" s="3">
        <v>0</v>
      </c>
    </row>
    <row r="6832" spans="7:7">
      <c r="G6832" s="3">
        <v>0</v>
      </c>
    </row>
    <row r="6833" spans="7:7">
      <c r="G6833" s="3">
        <v>0</v>
      </c>
    </row>
    <row r="6834" spans="7:7">
      <c r="G6834" s="3">
        <v>0</v>
      </c>
    </row>
    <row r="6835" spans="7:7">
      <c r="G6835" s="3">
        <v>0</v>
      </c>
    </row>
    <row r="6836" spans="7:7">
      <c r="G6836" s="3">
        <v>0</v>
      </c>
    </row>
    <row r="6837" spans="7:7">
      <c r="G6837" s="3">
        <v>0</v>
      </c>
    </row>
    <row r="6838" spans="7:7">
      <c r="G6838" s="3">
        <v>0</v>
      </c>
    </row>
    <row r="6839" spans="7:7">
      <c r="G6839" s="3">
        <v>0</v>
      </c>
    </row>
    <row r="6840" spans="7:7">
      <c r="G6840" s="3">
        <v>0</v>
      </c>
    </row>
    <row r="6841" spans="7:7">
      <c r="G6841" s="3">
        <v>0</v>
      </c>
    </row>
    <row r="6842" spans="7:7">
      <c r="G6842" s="3">
        <v>0</v>
      </c>
    </row>
    <row r="6843" spans="7:7">
      <c r="G6843" s="3">
        <v>0</v>
      </c>
    </row>
    <row r="6844" spans="7:7">
      <c r="G6844" s="3">
        <v>0</v>
      </c>
    </row>
    <row r="6845" spans="7:7">
      <c r="G6845" s="3">
        <v>0</v>
      </c>
    </row>
    <row r="6846" spans="7:7">
      <c r="G6846" s="3">
        <v>0</v>
      </c>
    </row>
    <row r="6847" spans="7:7">
      <c r="G6847" s="3">
        <v>0</v>
      </c>
    </row>
    <row r="6848" spans="7:7">
      <c r="G6848" s="3">
        <v>0</v>
      </c>
    </row>
    <row r="6849" spans="7:7">
      <c r="G6849" s="3">
        <v>0</v>
      </c>
    </row>
    <row r="6850" spans="7:7">
      <c r="G6850" s="3">
        <v>0</v>
      </c>
    </row>
    <row r="6851" spans="7:7">
      <c r="G6851" s="3">
        <v>0</v>
      </c>
    </row>
    <row r="6852" spans="7:7">
      <c r="G6852" s="3">
        <v>0</v>
      </c>
    </row>
    <row r="6853" spans="7:7">
      <c r="G6853" s="3">
        <v>0</v>
      </c>
    </row>
    <row r="6854" spans="7:7">
      <c r="G6854" s="3">
        <v>0</v>
      </c>
    </row>
    <row r="6855" spans="7:7">
      <c r="G6855" s="3">
        <v>0</v>
      </c>
    </row>
    <row r="6856" spans="7:7">
      <c r="G6856" s="3">
        <v>0</v>
      </c>
    </row>
    <row r="6857" spans="7:7">
      <c r="G6857" s="3">
        <v>0</v>
      </c>
    </row>
    <row r="6858" spans="7:7">
      <c r="G6858" s="3">
        <v>0</v>
      </c>
    </row>
    <row r="6859" spans="7:7">
      <c r="G6859" s="3">
        <v>0</v>
      </c>
    </row>
    <row r="6860" spans="7:7">
      <c r="G6860" s="3">
        <v>0</v>
      </c>
    </row>
    <row r="6861" spans="7:7">
      <c r="G6861" s="3">
        <v>0</v>
      </c>
    </row>
    <row r="6862" spans="7:7">
      <c r="G6862" s="3">
        <v>0</v>
      </c>
    </row>
    <row r="6863" spans="7:7">
      <c r="G6863" s="3">
        <v>0</v>
      </c>
    </row>
    <row r="6864" spans="7:7">
      <c r="G6864" s="3">
        <v>0</v>
      </c>
    </row>
    <row r="6865" spans="7:7">
      <c r="G6865" s="3">
        <v>0</v>
      </c>
    </row>
    <row r="6866" spans="7:7">
      <c r="G6866" s="3">
        <v>0</v>
      </c>
    </row>
    <row r="6867" spans="7:7">
      <c r="G6867" s="3">
        <v>0</v>
      </c>
    </row>
    <row r="6868" spans="7:7">
      <c r="G6868" s="3">
        <v>0</v>
      </c>
    </row>
    <row r="6869" spans="7:7">
      <c r="G6869" s="3">
        <v>0</v>
      </c>
    </row>
    <row r="6870" spans="7:7">
      <c r="G6870" s="3">
        <v>0</v>
      </c>
    </row>
    <row r="6871" spans="7:7">
      <c r="G6871" s="3">
        <v>0</v>
      </c>
    </row>
    <row r="6872" spans="7:7">
      <c r="G6872" s="3">
        <v>0</v>
      </c>
    </row>
    <row r="6873" spans="7:7">
      <c r="G6873" s="3">
        <v>0</v>
      </c>
    </row>
    <row r="6874" spans="7:7">
      <c r="G6874" s="3">
        <v>0</v>
      </c>
    </row>
    <row r="6875" spans="7:7">
      <c r="G6875" s="3">
        <v>0</v>
      </c>
    </row>
    <row r="6876" spans="7:7">
      <c r="G6876" s="3">
        <v>0</v>
      </c>
    </row>
    <row r="6877" spans="7:7">
      <c r="G6877" s="3">
        <v>0</v>
      </c>
    </row>
    <row r="6878" spans="7:7">
      <c r="G6878" s="3">
        <v>0</v>
      </c>
    </row>
    <row r="6879" spans="7:7">
      <c r="G6879" s="3">
        <v>0</v>
      </c>
    </row>
    <row r="6880" spans="7:7">
      <c r="G6880" s="3">
        <v>0</v>
      </c>
    </row>
    <row r="6881" spans="7:7">
      <c r="G6881" s="3">
        <v>0</v>
      </c>
    </row>
    <row r="6882" spans="7:7">
      <c r="G6882" s="3">
        <v>0</v>
      </c>
    </row>
    <row r="6883" spans="7:7">
      <c r="G6883" s="3">
        <v>0</v>
      </c>
    </row>
    <row r="6884" spans="7:7">
      <c r="G6884" s="3">
        <v>0</v>
      </c>
    </row>
    <row r="6885" spans="7:7">
      <c r="G6885" s="3">
        <v>0</v>
      </c>
    </row>
    <row r="6886" spans="7:7">
      <c r="G6886" s="3">
        <v>0</v>
      </c>
    </row>
    <row r="6887" spans="7:7">
      <c r="G6887" s="3">
        <v>0</v>
      </c>
    </row>
    <row r="6888" spans="7:7">
      <c r="G6888" s="3">
        <v>0</v>
      </c>
    </row>
    <row r="6889" spans="7:7">
      <c r="G6889" s="3">
        <v>0</v>
      </c>
    </row>
    <row r="6890" spans="7:7">
      <c r="G6890" s="3">
        <v>0</v>
      </c>
    </row>
    <row r="6891" spans="7:7">
      <c r="G6891" s="3">
        <v>0</v>
      </c>
    </row>
    <row r="6892" spans="7:7">
      <c r="G6892" s="3">
        <v>0</v>
      </c>
    </row>
    <row r="6893" spans="7:7">
      <c r="G6893" s="3">
        <v>0</v>
      </c>
    </row>
    <row r="6894" spans="7:7">
      <c r="G6894" s="3">
        <v>0</v>
      </c>
    </row>
    <row r="6895" spans="7:7">
      <c r="G6895" s="3">
        <v>0</v>
      </c>
    </row>
    <row r="6896" spans="7:7">
      <c r="G6896" s="3">
        <v>0</v>
      </c>
    </row>
    <row r="6897" spans="7:7">
      <c r="G6897" s="3">
        <v>0</v>
      </c>
    </row>
    <row r="6898" spans="7:7">
      <c r="G6898" s="3">
        <v>0</v>
      </c>
    </row>
    <row r="6899" spans="7:7">
      <c r="G6899" s="3">
        <v>0</v>
      </c>
    </row>
    <row r="6900" spans="7:7">
      <c r="G6900" s="3">
        <v>0</v>
      </c>
    </row>
    <row r="6901" spans="7:7">
      <c r="G6901" s="3">
        <v>0</v>
      </c>
    </row>
    <row r="6902" spans="7:7">
      <c r="G6902" s="3">
        <v>0</v>
      </c>
    </row>
    <row r="6903" spans="7:7">
      <c r="G6903" s="3">
        <v>0</v>
      </c>
    </row>
    <row r="6904" spans="7:7">
      <c r="G6904" s="3">
        <v>0</v>
      </c>
    </row>
    <row r="6905" spans="7:7">
      <c r="G6905" s="3">
        <v>0</v>
      </c>
    </row>
    <row r="6906" spans="7:7">
      <c r="G6906" s="3">
        <v>0</v>
      </c>
    </row>
    <row r="6907" spans="7:7">
      <c r="G6907" s="3">
        <v>0</v>
      </c>
    </row>
    <row r="6908" spans="7:7">
      <c r="G6908" s="3">
        <v>0</v>
      </c>
    </row>
    <row r="6909" spans="7:7">
      <c r="G6909" s="3">
        <v>0</v>
      </c>
    </row>
    <row r="6910" spans="7:7">
      <c r="G6910" s="3">
        <v>0</v>
      </c>
    </row>
    <row r="6911" spans="7:7">
      <c r="G6911" s="3">
        <v>0</v>
      </c>
    </row>
    <row r="6912" spans="7:7">
      <c r="G6912" s="3">
        <v>0</v>
      </c>
    </row>
    <row r="6913" spans="7:7">
      <c r="G6913" s="3">
        <v>0</v>
      </c>
    </row>
    <row r="6914" spans="7:7">
      <c r="G6914" s="3">
        <v>0</v>
      </c>
    </row>
    <row r="6915" spans="7:7">
      <c r="G6915" s="3">
        <v>0</v>
      </c>
    </row>
    <row r="6916" spans="7:7">
      <c r="G6916" s="3">
        <v>0</v>
      </c>
    </row>
    <row r="6917" spans="7:7">
      <c r="G6917" s="3">
        <v>0</v>
      </c>
    </row>
    <row r="6918" spans="7:7">
      <c r="G6918" s="3">
        <v>0</v>
      </c>
    </row>
    <row r="6919" spans="7:7">
      <c r="G6919" s="3">
        <v>0</v>
      </c>
    </row>
    <row r="6920" spans="7:7">
      <c r="G6920" s="3">
        <v>0</v>
      </c>
    </row>
    <row r="6921" spans="7:7">
      <c r="G6921" s="3">
        <v>0</v>
      </c>
    </row>
    <row r="6922" spans="7:7">
      <c r="G6922" s="3">
        <v>0</v>
      </c>
    </row>
    <row r="6923" spans="7:7">
      <c r="G6923" s="3">
        <v>0</v>
      </c>
    </row>
    <row r="6924" spans="7:7">
      <c r="G6924" s="3">
        <v>0</v>
      </c>
    </row>
    <row r="6925" spans="7:7">
      <c r="G6925" s="3">
        <v>0</v>
      </c>
    </row>
    <row r="6926" spans="7:7">
      <c r="G6926" s="3">
        <v>0</v>
      </c>
    </row>
    <row r="6927" spans="7:7">
      <c r="G6927" s="3">
        <v>0</v>
      </c>
    </row>
    <row r="6928" spans="7:7">
      <c r="G6928" s="3">
        <v>0</v>
      </c>
    </row>
    <row r="6929" spans="7:7">
      <c r="G6929" s="3">
        <v>0</v>
      </c>
    </row>
    <row r="6930" spans="7:7">
      <c r="G6930" s="3">
        <v>0</v>
      </c>
    </row>
    <row r="6931" spans="7:7">
      <c r="G6931" s="3">
        <v>0</v>
      </c>
    </row>
    <row r="6932" spans="7:7">
      <c r="G6932" s="3">
        <v>0</v>
      </c>
    </row>
    <row r="6933" spans="7:7">
      <c r="G6933" s="3">
        <v>0</v>
      </c>
    </row>
    <row r="6934" spans="7:7">
      <c r="G6934" s="3">
        <v>0</v>
      </c>
    </row>
    <row r="6935" spans="7:7">
      <c r="G6935" s="3">
        <v>0</v>
      </c>
    </row>
    <row r="6936" spans="7:7">
      <c r="G6936" s="3">
        <v>0</v>
      </c>
    </row>
    <row r="6937" spans="7:7">
      <c r="G6937" s="3">
        <v>0</v>
      </c>
    </row>
    <row r="6938" spans="7:7">
      <c r="G6938" s="3">
        <v>0</v>
      </c>
    </row>
    <row r="6939" spans="7:7">
      <c r="G6939" s="3">
        <v>0</v>
      </c>
    </row>
    <row r="6940" spans="7:7">
      <c r="G6940" s="3">
        <v>0</v>
      </c>
    </row>
    <row r="6941" spans="7:7">
      <c r="G6941" s="3">
        <v>0</v>
      </c>
    </row>
    <row r="6942" spans="7:7">
      <c r="G6942" s="3">
        <v>0</v>
      </c>
    </row>
    <row r="6943" spans="7:7">
      <c r="G6943" s="3">
        <v>0</v>
      </c>
    </row>
    <row r="6944" spans="7:7">
      <c r="G6944" s="3">
        <v>0</v>
      </c>
    </row>
    <row r="6945" spans="7:7">
      <c r="G6945" s="3">
        <v>0</v>
      </c>
    </row>
    <row r="6946" spans="7:7">
      <c r="G6946" s="3">
        <v>0</v>
      </c>
    </row>
    <row r="6947" spans="7:7">
      <c r="G6947" s="3">
        <v>0</v>
      </c>
    </row>
    <row r="6948" spans="7:7">
      <c r="G6948" s="3">
        <v>0</v>
      </c>
    </row>
    <row r="6949" spans="7:7">
      <c r="G6949" s="3">
        <v>0</v>
      </c>
    </row>
    <row r="6950" spans="7:7">
      <c r="G6950" s="3">
        <v>0</v>
      </c>
    </row>
    <row r="6951" spans="7:7">
      <c r="G6951" s="3">
        <v>0</v>
      </c>
    </row>
    <row r="6952" spans="7:7">
      <c r="G6952" s="3">
        <v>0</v>
      </c>
    </row>
    <row r="6953" spans="7:7">
      <c r="G6953" s="3">
        <v>0</v>
      </c>
    </row>
    <row r="6954" spans="7:7">
      <c r="G6954" s="3">
        <v>0</v>
      </c>
    </row>
    <row r="6955" spans="7:7">
      <c r="G6955" s="3">
        <v>0</v>
      </c>
    </row>
    <row r="6956" spans="7:7">
      <c r="G6956" s="3">
        <v>0</v>
      </c>
    </row>
    <row r="6957" spans="7:7">
      <c r="G6957" s="3">
        <v>0</v>
      </c>
    </row>
    <row r="6958" spans="7:7">
      <c r="G6958" s="3">
        <v>0</v>
      </c>
    </row>
    <row r="6959" spans="7:7">
      <c r="G6959" s="3">
        <v>0</v>
      </c>
    </row>
    <row r="6960" spans="7:7">
      <c r="G6960" s="3">
        <v>0</v>
      </c>
    </row>
    <row r="6961" spans="7:7">
      <c r="G6961" s="3">
        <v>0</v>
      </c>
    </row>
    <row r="6962" spans="7:7">
      <c r="G6962" s="3">
        <v>0</v>
      </c>
    </row>
    <row r="6963" spans="7:7">
      <c r="G6963" s="3">
        <v>0</v>
      </c>
    </row>
    <row r="6964" spans="7:7">
      <c r="G6964" s="3">
        <v>0</v>
      </c>
    </row>
    <row r="6965" spans="7:7">
      <c r="G6965" s="3">
        <v>0</v>
      </c>
    </row>
    <row r="6966" spans="7:7">
      <c r="G6966" s="3">
        <v>0</v>
      </c>
    </row>
    <row r="6967" spans="7:7">
      <c r="G6967" s="3">
        <v>0</v>
      </c>
    </row>
    <row r="6968" spans="7:7">
      <c r="G6968" s="3">
        <v>0</v>
      </c>
    </row>
    <row r="6969" spans="7:7">
      <c r="G6969" s="3">
        <v>0</v>
      </c>
    </row>
    <row r="6970" spans="7:7">
      <c r="G6970" s="3">
        <v>0</v>
      </c>
    </row>
    <row r="6971" spans="7:7">
      <c r="G6971" s="3">
        <v>0</v>
      </c>
    </row>
    <row r="6972" spans="7:7">
      <c r="G6972" s="3">
        <v>0</v>
      </c>
    </row>
    <row r="6973" spans="7:7">
      <c r="G6973" s="3">
        <v>0</v>
      </c>
    </row>
    <row r="6974" spans="7:7">
      <c r="G6974" s="3">
        <v>0</v>
      </c>
    </row>
    <row r="6975" spans="7:7">
      <c r="G6975" s="3">
        <v>0</v>
      </c>
    </row>
    <row r="6976" spans="7:7">
      <c r="G6976" s="3">
        <v>0</v>
      </c>
    </row>
    <row r="6977" spans="7:7">
      <c r="G6977" s="3">
        <v>0</v>
      </c>
    </row>
    <row r="6978" spans="7:7">
      <c r="G6978" s="3">
        <v>0</v>
      </c>
    </row>
    <row r="6979" spans="7:7">
      <c r="G6979" s="3">
        <v>0</v>
      </c>
    </row>
    <row r="6980" spans="7:7">
      <c r="G6980" s="3">
        <v>0</v>
      </c>
    </row>
    <row r="6981" spans="7:7">
      <c r="G6981" s="3">
        <v>0</v>
      </c>
    </row>
    <row r="6982" spans="7:7">
      <c r="G6982" s="3">
        <v>0</v>
      </c>
    </row>
    <row r="6983" spans="7:7">
      <c r="G6983" s="3">
        <v>0</v>
      </c>
    </row>
    <row r="6984" spans="7:7">
      <c r="G6984" s="3">
        <v>0</v>
      </c>
    </row>
    <row r="6985" spans="7:7">
      <c r="G6985" s="3">
        <v>0</v>
      </c>
    </row>
    <row r="6986" spans="7:7">
      <c r="G6986" s="3">
        <v>0</v>
      </c>
    </row>
    <row r="6987" spans="7:7">
      <c r="G6987" s="3">
        <v>0</v>
      </c>
    </row>
    <row r="6988" spans="7:7">
      <c r="G6988" s="3">
        <v>0</v>
      </c>
    </row>
    <row r="6989" spans="7:7">
      <c r="G6989" s="3">
        <v>0</v>
      </c>
    </row>
    <row r="6990" spans="7:7">
      <c r="G6990" s="3">
        <v>0</v>
      </c>
    </row>
    <row r="6991" spans="7:7">
      <c r="G6991" s="3">
        <v>0</v>
      </c>
    </row>
    <row r="6992" spans="7:7">
      <c r="G6992" s="3">
        <v>0</v>
      </c>
    </row>
    <row r="6993" spans="7:7">
      <c r="G6993" s="3">
        <v>0</v>
      </c>
    </row>
    <row r="6994" spans="7:7">
      <c r="G6994" s="3">
        <v>0</v>
      </c>
    </row>
    <row r="6995" spans="7:7">
      <c r="G6995" s="3">
        <v>0</v>
      </c>
    </row>
    <row r="6996" spans="7:7">
      <c r="G6996" s="3">
        <v>0</v>
      </c>
    </row>
    <row r="6997" spans="7:7">
      <c r="G6997" s="3">
        <v>0</v>
      </c>
    </row>
    <row r="6998" spans="7:7">
      <c r="G6998" s="3">
        <v>0</v>
      </c>
    </row>
    <row r="6999" spans="7:7">
      <c r="G6999" s="3">
        <v>0</v>
      </c>
    </row>
    <row r="7000" spans="7:7">
      <c r="G7000" s="3">
        <v>0</v>
      </c>
    </row>
    <row r="7001" spans="7:7">
      <c r="G7001" s="3">
        <v>0</v>
      </c>
    </row>
    <row r="7002" spans="7:7">
      <c r="G7002" s="3">
        <v>0</v>
      </c>
    </row>
    <row r="7003" spans="7:7">
      <c r="G7003" s="3">
        <v>0</v>
      </c>
    </row>
    <row r="7004" spans="7:7">
      <c r="G7004" s="3">
        <v>0</v>
      </c>
    </row>
    <row r="7005" spans="7:7">
      <c r="G7005" s="3">
        <v>0</v>
      </c>
    </row>
    <row r="7006" spans="7:7">
      <c r="G7006" s="3">
        <v>0</v>
      </c>
    </row>
    <row r="7007" spans="7:7">
      <c r="G7007" s="3">
        <v>0</v>
      </c>
    </row>
    <row r="7008" spans="7:7">
      <c r="G7008" s="3">
        <v>0</v>
      </c>
    </row>
    <row r="7009" spans="7:7">
      <c r="G7009" s="3">
        <v>0</v>
      </c>
    </row>
    <row r="7010" spans="7:7">
      <c r="G7010" s="3">
        <v>0</v>
      </c>
    </row>
    <row r="7011" spans="7:7">
      <c r="G7011" s="3">
        <v>0</v>
      </c>
    </row>
    <row r="7012" spans="7:7">
      <c r="G7012" s="3">
        <v>0</v>
      </c>
    </row>
    <row r="7013" spans="7:7">
      <c r="G7013" s="3">
        <v>0</v>
      </c>
    </row>
    <row r="7014" spans="7:7">
      <c r="G7014" s="3">
        <v>0</v>
      </c>
    </row>
    <row r="7015" spans="7:7">
      <c r="G7015" s="3">
        <v>0</v>
      </c>
    </row>
    <row r="7016" spans="7:7">
      <c r="G7016" s="3">
        <v>0</v>
      </c>
    </row>
    <row r="7017" spans="7:7">
      <c r="G7017" s="3">
        <v>0</v>
      </c>
    </row>
    <row r="7018" spans="7:7">
      <c r="G7018" s="3">
        <v>0</v>
      </c>
    </row>
    <row r="7019" spans="7:7">
      <c r="G7019" s="3">
        <v>0</v>
      </c>
    </row>
    <row r="7020" spans="7:7">
      <c r="G7020" s="3">
        <v>0</v>
      </c>
    </row>
    <row r="7021" spans="7:7">
      <c r="G7021" s="3">
        <v>0</v>
      </c>
    </row>
    <row r="7022" spans="7:7">
      <c r="G7022" s="3">
        <v>0</v>
      </c>
    </row>
    <row r="7023" spans="7:7">
      <c r="G7023" s="3">
        <v>0</v>
      </c>
    </row>
    <row r="7024" spans="7:7">
      <c r="G7024" s="3">
        <v>0</v>
      </c>
    </row>
    <row r="7025" spans="7:7">
      <c r="G7025" s="3">
        <v>0</v>
      </c>
    </row>
    <row r="7026" spans="7:7">
      <c r="G7026" s="3">
        <v>0</v>
      </c>
    </row>
    <row r="7027" spans="7:7">
      <c r="G7027" s="3">
        <v>0</v>
      </c>
    </row>
    <row r="7028" spans="7:7">
      <c r="G7028" s="3">
        <v>0</v>
      </c>
    </row>
    <row r="7029" spans="7:7">
      <c r="G7029" s="3">
        <v>0</v>
      </c>
    </row>
    <row r="7030" spans="7:7">
      <c r="G7030" s="3">
        <v>0</v>
      </c>
    </row>
    <row r="7031" spans="7:7">
      <c r="G7031" s="3">
        <v>0</v>
      </c>
    </row>
    <row r="7032" spans="7:7">
      <c r="G7032" s="3">
        <v>0</v>
      </c>
    </row>
    <row r="7033" spans="7:7">
      <c r="G7033" s="3">
        <v>0</v>
      </c>
    </row>
    <row r="7034" spans="7:7">
      <c r="G7034" s="3">
        <v>0</v>
      </c>
    </row>
    <row r="7035" spans="7:7">
      <c r="G7035" s="3">
        <v>0</v>
      </c>
    </row>
    <row r="7036" spans="7:7">
      <c r="G7036" s="3">
        <v>0</v>
      </c>
    </row>
    <row r="7037" spans="7:7">
      <c r="G7037" s="3">
        <v>0</v>
      </c>
    </row>
    <row r="7038" spans="7:7">
      <c r="G7038" s="3">
        <v>0</v>
      </c>
    </row>
    <row r="7039" spans="7:7">
      <c r="G7039" s="3">
        <v>0</v>
      </c>
    </row>
    <row r="7040" spans="7:7">
      <c r="G7040" s="3">
        <v>0</v>
      </c>
    </row>
    <row r="7041" spans="7:7">
      <c r="G7041" s="3">
        <v>0</v>
      </c>
    </row>
    <row r="7042" spans="7:7">
      <c r="G7042" s="3">
        <v>0</v>
      </c>
    </row>
    <row r="7043" spans="7:7">
      <c r="G7043" s="3">
        <v>0</v>
      </c>
    </row>
    <row r="7044" spans="7:7">
      <c r="G7044" s="3">
        <v>0</v>
      </c>
    </row>
    <row r="7045" spans="7:7">
      <c r="G7045" s="3">
        <v>0</v>
      </c>
    </row>
    <row r="7046" spans="7:7">
      <c r="G7046" s="3">
        <v>0</v>
      </c>
    </row>
    <row r="7047" spans="7:7">
      <c r="G7047" s="3">
        <v>0</v>
      </c>
    </row>
    <row r="7048" spans="7:7">
      <c r="G7048" s="3">
        <v>0</v>
      </c>
    </row>
    <row r="7049" spans="7:7">
      <c r="G7049" s="3">
        <v>0</v>
      </c>
    </row>
    <row r="7050" spans="7:7">
      <c r="G7050" s="3">
        <v>0</v>
      </c>
    </row>
    <row r="7051" spans="7:7">
      <c r="G7051" s="3">
        <v>0</v>
      </c>
    </row>
    <row r="7052" spans="7:7">
      <c r="G7052" s="3">
        <v>0</v>
      </c>
    </row>
    <row r="7053" spans="7:7">
      <c r="G7053" s="3">
        <v>0</v>
      </c>
    </row>
    <row r="7054" spans="7:7">
      <c r="G7054" s="3">
        <v>0</v>
      </c>
    </row>
    <row r="7055" spans="7:7">
      <c r="G7055" s="3">
        <v>0</v>
      </c>
    </row>
    <row r="7056" spans="7:7">
      <c r="G7056" s="3">
        <v>0</v>
      </c>
    </row>
    <row r="7057" spans="7:7">
      <c r="G7057" s="3">
        <v>0</v>
      </c>
    </row>
    <row r="7058" spans="7:7">
      <c r="G7058" s="3">
        <v>0</v>
      </c>
    </row>
    <row r="7059" spans="7:7">
      <c r="G7059" s="3">
        <v>0</v>
      </c>
    </row>
    <row r="7060" spans="7:7">
      <c r="G7060" s="3">
        <v>0</v>
      </c>
    </row>
    <row r="7061" spans="7:7">
      <c r="G7061" s="3">
        <v>0</v>
      </c>
    </row>
    <row r="7062" spans="7:7">
      <c r="G7062" s="3">
        <v>0</v>
      </c>
    </row>
    <row r="7063" spans="7:7">
      <c r="G7063" s="3">
        <v>0</v>
      </c>
    </row>
    <row r="7064" spans="7:7">
      <c r="G7064" s="3">
        <v>0</v>
      </c>
    </row>
    <row r="7065" spans="7:7">
      <c r="G7065" s="3">
        <v>0</v>
      </c>
    </row>
    <row r="7066" spans="7:7">
      <c r="G7066" s="3">
        <v>0</v>
      </c>
    </row>
    <row r="7067" spans="7:7">
      <c r="G7067" s="3">
        <v>0</v>
      </c>
    </row>
    <row r="7068" spans="7:7">
      <c r="G7068" s="3">
        <v>0</v>
      </c>
    </row>
    <row r="7069" spans="7:7">
      <c r="G7069" s="3">
        <v>0</v>
      </c>
    </row>
    <row r="7070" spans="7:7">
      <c r="G7070" s="3">
        <v>0</v>
      </c>
    </row>
    <row r="7071" spans="7:7">
      <c r="G7071" s="3">
        <v>0</v>
      </c>
    </row>
    <row r="7072" spans="7:7">
      <c r="G7072" s="3">
        <v>0</v>
      </c>
    </row>
    <row r="7073" spans="7:7">
      <c r="G7073" s="3">
        <v>0</v>
      </c>
    </row>
    <row r="7074" spans="7:7">
      <c r="G7074" s="3">
        <v>0</v>
      </c>
    </row>
    <row r="7075" spans="7:7">
      <c r="G7075" s="3">
        <v>0</v>
      </c>
    </row>
    <row r="7076" spans="7:7">
      <c r="G7076" s="3">
        <v>0</v>
      </c>
    </row>
    <row r="7077" spans="7:7">
      <c r="G7077" s="3">
        <v>0</v>
      </c>
    </row>
    <row r="7078" spans="7:7">
      <c r="G7078" s="3">
        <v>0</v>
      </c>
    </row>
    <row r="7079" spans="7:7">
      <c r="G7079" s="3">
        <v>0</v>
      </c>
    </row>
    <row r="7080" spans="7:7">
      <c r="G7080" s="3">
        <v>0</v>
      </c>
    </row>
    <row r="7081" spans="7:7">
      <c r="G7081" s="3">
        <v>0</v>
      </c>
    </row>
    <row r="7082" spans="7:7">
      <c r="G7082" s="3">
        <v>0</v>
      </c>
    </row>
    <row r="7083" spans="7:7">
      <c r="G7083" s="3">
        <v>0</v>
      </c>
    </row>
    <row r="7084" spans="7:7">
      <c r="G7084" s="3">
        <v>0</v>
      </c>
    </row>
    <row r="7085" spans="7:7">
      <c r="G7085" s="3">
        <v>0</v>
      </c>
    </row>
    <row r="7086" spans="7:7">
      <c r="G7086" s="3">
        <v>0</v>
      </c>
    </row>
    <row r="7087" spans="7:7">
      <c r="G7087" s="3">
        <v>0</v>
      </c>
    </row>
    <row r="7088" spans="7:7">
      <c r="G7088" s="3">
        <v>0</v>
      </c>
    </row>
    <row r="7089" spans="7:7">
      <c r="G7089" s="3">
        <v>0</v>
      </c>
    </row>
    <row r="7090" spans="7:7">
      <c r="G7090" s="3">
        <v>0</v>
      </c>
    </row>
    <row r="7091" spans="7:7">
      <c r="G7091" s="3">
        <v>0</v>
      </c>
    </row>
    <row r="7092" spans="7:7">
      <c r="G7092" s="3">
        <v>0</v>
      </c>
    </row>
    <row r="7093" spans="7:7">
      <c r="G7093" s="3">
        <v>0</v>
      </c>
    </row>
    <row r="7094" spans="7:7">
      <c r="G7094" s="3">
        <v>0</v>
      </c>
    </row>
    <row r="7095" spans="7:7">
      <c r="G7095" s="3">
        <v>0</v>
      </c>
    </row>
    <row r="7096" spans="7:7">
      <c r="G7096" s="3">
        <v>0</v>
      </c>
    </row>
    <row r="7097" spans="7:7">
      <c r="G7097" s="3">
        <v>0</v>
      </c>
    </row>
    <row r="7098" spans="7:7">
      <c r="G7098" s="3">
        <v>0</v>
      </c>
    </row>
    <row r="7099" spans="7:7">
      <c r="G7099" s="3">
        <v>0</v>
      </c>
    </row>
    <row r="7100" spans="7:7">
      <c r="G7100" s="3">
        <v>0</v>
      </c>
    </row>
    <row r="7101" spans="7:7">
      <c r="G7101" s="3">
        <v>0</v>
      </c>
    </row>
    <row r="7102" spans="7:7">
      <c r="G7102" s="3">
        <v>0</v>
      </c>
    </row>
    <row r="7103" spans="7:7">
      <c r="G7103" s="3">
        <v>0</v>
      </c>
    </row>
    <row r="7104" spans="7:7">
      <c r="G7104" s="3">
        <v>0</v>
      </c>
    </row>
    <row r="7105" spans="7:7">
      <c r="G7105" s="3">
        <v>0</v>
      </c>
    </row>
    <row r="7106" spans="7:7">
      <c r="G7106" s="3">
        <v>0</v>
      </c>
    </row>
    <row r="7107" spans="7:7">
      <c r="G7107" s="3">
        <v>0</v>
      </c>
    </row>
    <row r="7108" spans="7:7">
      <c r="G7108" s="3">
        <v>0</v>
      </c>
    </row>
    <row r="7109" spans="7:7">
      <c r="G7109" s="3">
        <v>0</v>
      </c>
    </row>
    <row r="7110" spans="7:7">
      <c r="G7110" s="3">
        <v>0</v>
      </c>
    </row>
    <row r="7111" spans="7:7">
      <c r="G7111" s="3">
        <v>0</v>
      </c>
    </row>
    <row r="7112" spans="7:7">
      <c r="G7112" s="3">
        <v>0</v>
      </c>
    </row>
    <row r="7113" spans="7:7">
      <c r="G7113" s="3">
        <v>0</v>
      </c>
    </row>
    <row r="7114" spans="7:7">
      <c r="G7114" s="3">
        <v>0</v>
      </c>
    </row>
    <row r="7115" spans="7:7">
      <c r="G7115" s="3">
        <v>0</v>
      </c>
    </row>
    <row r="7116" spans="7:7">
      <c r="G7116" s="3">
        <v>0</v>
      </c>
    </row>
    <row r="7117" spans="7:7">
      <c r="G7117" s="3">
        <v>0</v>
      </c>
    </row>
    <row r="7118" spans="7:7">
      <c r="G7118" s="3">
        <v>0</v>
      </c>
    </row>
    <row r="7119" spans="7:7">
      <c r="G7119" s="3">
        <v>0</v>
      </c>
    </row>
    <row r="7120" spans="7:7">
      <c r="G7120" s="3">
        <v>0</v>
      </c>
    </row>
    <row r="7121" spans="7:7">
      <c r="G7121" s="3">
        <v>0</v>
      </c>
    </row>
    <row r="7122" spans="7:7">
      <c r="G7122" s="3">
        <v>0</v>
      </c>
    </row>
    <row r="7123" spans="7:7">
      <c r="G7123" s="3">
        <v>0</v>
      </c>
    </row>
    <row r="7124" spans="7:7">
      <c r="G7124" s="3">
        <v>0</v>
      </c>
    </row>
    <row r="7125" spans="7:7">
      <c r="G7125" s="3">
        <v>0</v>
      </c>
    </row>
    <row r="7126" spans="7:7">
      <c r="G7126" s="3">
        <v>0</v>
      </c>
    </row>
    <row r="7127" spans="7:7">
      <c r="G7127" s="3">
        <v>0</v>
      </c>
    </row>
    <row r="7128" spans="7:7">
      <c r="G7128" s="3">
        <v>0</v>
      </c>
    </row>
    <row r="7129" spans="7:7">
      <c r="G7129" s="3">
        <v>0</v>
      </c>
    </row>
    <row r="7130" spans="7:7">
      <c r="G7130" s="3">
        <v>0</v>
      </c>
    </row>
    <row r="7131" spans="7:7">
      <c r="G7131" s="3">
        <v>0</v>
      </c>
    </row>
    <row r="7132" spans="7:7">
      <c r="G7132" s="3">
        <v>0</v>
      </c>
    </row>
    <row r="7133" spans="7:7">
      <c r="G7133" s="3">
        <v>0</v>
      </c>
    </row>
    <row r="7134" spans="7:7">
      <c r="G7134" s="3">
        <v>0</v>
      </c>
    </row>
    <row r="7135" spans="7:7">
      <c r="G7135" s="3">
        <v>0</v>
      </c>
    </row>
    <row r="7136" spans="7:7">
      <c r="G7136" s="3">
        <v>0</v>
      </c>
    </row>
    <row r="7137" spans="7:7">
      <c r="G7137" s="3">
        <v>0</v>
      </c>
    </row>
    <row r="7138" spans="7:7">
      <c r="G7138" s="3">
        <v>0</v>
      </c>
    </row>
    <row r="7139" spans="7:7">
      <c r="G7139" s="3">
        <v>0</v>
      </c>
    </row>
    <row r="7140" spans="7:7">
      <c r="G7140" s="3">
        <v>0</v>
      </c>
    </row>
    <row r="7141" spans="7:7">
      <c r="G7141" s="3">
        <v>0</v>
      </c>
    </row>
    <row r="7142" spans="7:7">
      <c r="G7142" s="3">
        <v>0</v>
      </c>
    </row>
    <row r="7143" spans="7:7">
      <c r="G7143" s="3">
        <v>0</v>
      </c>
    </row>
    <row r="7144" spans="7:7">
      <c r="G7144" s="3">
        <v>0</v>
      </c>
    </row>
    <row r="7145" spans="7:7">
      <c r="G7145" s="3">
        <v>0</v>
      </c>
    </row>
    <row r="7146" spans="7:7">
      <c r="G7146" s="3">
        <v>0</v>
      </c>
    </row>
    <row r="7147" spans="7:7">
      <c r="G7147" s="3">
        <v>0</v>
      </c>
    </row>
    <row r="7148" spans="7:7">
      <c r="G7148" s="3">
        <v>0</v>
      </c>
    </row>
    <row r="7149" spans="7:7">
      <c r="G7149" s="3">
        <v>0</v>
      </c>
    </row>
    <row r="7150" spans="7:7">
      <c r="G7150" s="3">
        <v>0</v>
      </c>
    </row>
    <row r="7151" spans="7:7">
      <c r="G7151" s="3">
        <v>0</v>
      </c>
    </row>
    <row r="7152" spans="7:7">
      <c r="G7152" s="3">
        <v>0</v>
      </c>
    </row>
    <row r="7153" spans="7:7">
      <c r="G7153" s="3">
        <v>0</v>
      </c>
    </row>
    <row r="7154" spans="7:7">
      <c r="G7154" s="3">
        <v>0</v>
      </c>
    </row>
    <row r="7155" spans="7:7">
      <c r="G7155" s="3">
        <v>0</v>
      </c>
    </row>
    <row r="7156" spans="7:7">
      <c r="G7156" s="3">
        <v>0</v>
      </c>
    </row>
    <row r="7157" spans="7:7">
      <c r="G7157" s="3">
        <v>0</v>
      </c>
    </row>
    <row r="7158" spans="7:7">
      <c r="G7158" s="3">
        <v>0</v>
      </c>
    </row>
    <row r="7159" spans="7:7">
      <c r="G7159" s="3">
        <v>0</v>
      </c>
    </row>
    <row r="7160" spans="7:7">
      <c r="G7160" s="3">
        <v>0</v>
      </c>
    </row>
    <row r="7161" spans="7:7">
      <c r="G7161" s="3">
        <v>0</v>
      </c>
    </row>
    <row r="7162" spans="7:7">
      <c r="G7162" s="3">
        <v>0</v>
      </c>
    </row>
    <row r="7163" spans="7:7">
      <c r="G7163" s="3">
        <v>0</v>
      </c>
    </row>
    <row r="7164" spans="7:7">
      <c r="G7164" s="3">
        <v>0</v>
      </c>
    </row>
    <row r="7165" spans="7:7">
      <c r="G7165" s="3">
        <v>0</v>
      </c>
    </row>
    <row r="7166" spans="7:7">
      <c r="G7166" s="3">
        <v>0</v>
      </c>
    </row>
    <row r="7167" spans="7:7">
      <c r="G7167" s="3">
        <v>0</v>
      </c>
    </row>
    <row r="7168" spans="7:7">
      <c r="G7168" s="3">
        <v>0</v>
      </c>
    </row>
    <row r="7169" spans="7:7">
      <c r="G7169" s="3">
        <v>0</v>
      </c>
    </row>
    <row r="7170" spans="7:7">
      <c r="G7170" s="3">
        <v>0</v>
      </c>
    </row>
    <row r="7171" spans="7:7">
      <c r="G7171" s="3">
        <v>0</v>
      </c>
    </row>
    <row r="7172" spans="7:7">
      <c r="G7172" s="3">
        <v>0</v>
      </c>
    </row>
    <row r="7173" spans="7:7">
      <c r="G7173" s="3">
        <v>0</v>
      </c>
    </row>
    <row r="7174" spans="7:7">
      <c r="G7174" s="3">
        <v>0</v>
      </c>
    </row>
    <row r="7175" spans="7:7">
      <c r="G7175" s="3">
        <v>0</v>
      </c>
    </row>
    <row r="7176" spans="7:7">
      <c r="G7176" s="3">
        <v>0</v>
      </c>
    </row>
    <row r="7177" spans="7:7">
      <c r="G7177" s="3">
        <v>0</v>
      </c>
    </row>
    <row r="7178" spans="7:7">
      <c r="G7178" s="3">
        <v>0</v>
      </c>
    </row>
    <row r="7179" spans="7:7">
      <c r="G7179" s="3">
        <v>0</v>
      </c>
    </row>
    <row r="7180" spans="7:7">
      <c r="G7180" s="3">
        <v>0</v>
      </c>
    </row>
    <row r="7181" spans="7:7">
      <c r="G7181" s="3">
        <v>0</v>
      </c>
    </row>
    <row r="7182" spans="7:7">
      <c r="G7182" s="3">
        <v>0</v>
      </c>
    </row>
    <row r="7183" spans="7:7">
      <c r="G7183" s="3">
        <v>0</v>
      </c>
    </row>
    <row r="7184" spans="7:7">
      <c r="G7184" s="3">
        <v>0</v>
      </c>
    </row>
    <row r="7185" spans="7:7">
      <c r="G7185" s="3">
        <v>0</v>
      </c>
    </row>
    <row r="7186" spans="7:7">
      <c r="G7186" s="3">
        <v>0</v>
      </c>
    </row>
    <row r="7187" spans="7:7">
      <c r="G7187" s="3">
        <v>0</v>
      </c>
    </row>
    <row r="7188" spans="7:7">
      <c r="G7188" s="3">
        <v>0</v>
      </c>
    </row>
    <row r="7189" spans="7:7">
      <c r="G7189" s="3">
        <v>0</v>
      </c>
    </row>
    <row r="7190" spans="7:7">
      <c r="G7190" s="3">
        <v>0</v>
      </c>
    </row>
    <row r="7191" spans="7:7">
      <c r="G7191" s="3">
        <v>0</v>
      </c>
    </row>
    <row r="7192" spans="7:7">
      <c r="G7192" s="3">
        <v>0</v>
      </c>
    </row>
    <row r="7193" spans="7:7">
      <c r="G7193" s="3">
        <v>0</v>
      </c>
    </row>
    <row r="7194" spans="7:7">
      <c r="G7194" s="3">
        <v>0</v>
      </c>
    </row>
    <row r="7195" spans="7:7">
      <c r="G7195" s="3">
        <v>0</v>
      </c>
    </row>
    <row r="7196" spans="7:7">
      <c r="G7196" s="3">
        <v>0</v>
      </c>
    </row>
    <row r="7197" spans="7:7">
      <c r="G7197" s="3">
        <v>0</v>
      </c>
    </row>
    <row r="7198" spans="7:7">
      <c r="G7198" s="3">
        <v>0</v>
      </c>
    </row>
    <row r="7199" spans="7:7">
      <c r="G7199" s="3">
        <v>0</v>
      </c>
    </row>
    <row r="7200" spans="7:7">
      <c r="G7200" s="3">
        <v>0</v>
      </c>
    </row>
    <row r="7201" spans="7:7">
      <c r="G7201" s="3">
        <v>0</v>
      </c>
    </row>
    <row r="7202" spans="7:7">
      <c r="G7202" s="3">
        <v>0</v>
      </c>
    </row>
    <row r="7203" spans="7:7">
      <c r="G7203" s="3">
        <v>0</v>
      </c>
    </row>
    <row r="7204" spans="7:7">
      <c r="G7204" s="3">
        <v>0</v>
      </c>
    </row>
    <row r="7205" spans="7:7">
      <c r="G7205" s="3">
        <v>0</v>
      </c>
    </row>
    <row r="7206" spans="7:7">
      <c r="G7206" s="3">
        <v>0</v>
      </c>
    </row>
    <row r="7207" spans="7:7">
      <c r="G7207" s="3">
        <v>0</v>
      </c>
    </row>
    <row r="7208" spans="7:7">
      <c r="G7208" s="3">
        <v>0</v>
      </c>
    </row>
    <row r="7209" spans="7:7">
      <c r="G7209" s="3">
        <v>0</v>
      </c>
    </row>
    <row r="7210" spans="7:7">
      <c r="G7210" s="3">
        <v>0</v>
      </c>
    </row>
    <row r="7211" spans="7:7">
      <c r="G7211" s="3">
        <v>0</v>
      </c>
    </row>
    <row r="7212" spans="7:7">
      <c r="G7212" s="3">
        <v>0</v>
      </c>
    </row>
    <row r="7213" spans="7:7">
      <c r="G7213" s="3">
        <v>0</v>
      </c>
    </row>
    <row r="7214" spans="7:7">
      <c r="G7214" s="3">
        <v>0</v>
      </c>
    </row>
    <row r="7215" spans="7:7">
      <c r="G7215" s="3">
        <v>0</v>
      </c>
    </row>
    <row r="7216" spans="7:7">
      <c r="G7216" s="3">
        <v>0</v>
      </c>
    </row>
    <row r="7217" spans="7:7">
      <c r="G7217" s="3">
        <v>0</v>
      </c>
    </row>
    <row r="7218" spans="7:7">
      <c r="G7218" s="3">
        <v>0</v>
      </c>
    </row>
    <row r="7219" spans="7:7">
      <c r="G7219" s="3">
        <v>0</v>
      </c>
    </row>
    <row r="7220" spans="7:7">
      <c r="G7220" s="3">
        <v>0</v>
      </c>
    </row>
    <row r="7221" spans="7:7">
      <c r="G7221" s="3">
        <v>0</v>
      </c>
    </row>
    <row r="7222" spans="7:7">
      <c r="G7222" s="3">
        <v>0</v>
      </c>
    </row>
    <row r="7223" spans="7:7">
      <c r="G7223" s="3">
        <v>0</v>
      </c>
    </row>
    <row r="7224" spans="7:7">
      <c r="G7224" s="3">
        <v>0</v>
      </c>
    </row>
    <row r="7225" spans="7:7">
      <c r="G7225" s="3">
        <v>0</v>
      </c>
    </row>
    <row r="7226" spans="7:7">
      <c r="G7226" s="3">
        <v>0</v>
      </c>
    </row>
    <row r="7227" spans="7:7">
      <c r="G7227" s="3">
        <v>0</v>
      </c>
    </row>
    <row r="7228" spans="7:7">
      <c r="G7228" s="3">
        <v>0</v>
      </c>
    </row>
    <row r="7229" spans="7:7">
      <c r="G7229" s="3">
        <v>0</v>
      </c>
    </row>
    <row r="7230" spans="7:7">
      <c r="G7230" s="3">
        <v>0</v>
      </c>
    </row>
    <row r="7231" spans="7:7">
      <c r="G7231" s="3">
        <v>0</v>
      </c>
    </row>
    <row r="7232" spans="7:7">
      <c r="G7232" s="3">
        <v>0</v>
      </c>
    </row>
    <row r="7233" spans="7:7">
      <c r="G7233" s="3">
        <v>0</v>
      </c>
    </row>
    <row r="7234" spans="7:7">
      <c r="G7234" s="3">
        <v>0</v>
      </c>
    </row>
    <row r="7235" spans="7:7">
      <c r="G7235" s="3">
        <v>0</v>
      </c>
    </row>
    <row r="7236" spans="7:7">
      <c r="G7236" s="3">
        <v>0</v>
      </c>
    </row>
    <row r="7237" spans="7:7">
      <c r="G7237" s="3">
        <v>0</v>
      </c>
    </row>
    <row r="7238" spans="7:7">
      <c r="G7238" s="3">
        <v>0</v>
      </c>
    </row>
    <row r="7239" spans="7:7">
      <c r="G7239" s="3">
        <v>0</v>
      </c>
    </row>
    <row r="7240" spans="7:7">
      <c r="G7240" s="3">
        <v>0</v>
      </c>
    </row>
    <row r="7241" spans="7:7">
      <c r="G7241" s="3">
        <v>0</v>
      </c>
    </row>
    <row r="7242" spans="7:7">
      <c r="G7242" s="3">
        <v>0</v>
      </c>
    </row>
    <row r="7243" spans="7:7">
      <c r="G7243" s="3">
        <v>0</v>
      </c>
    </row>
    <row r="7244" spans="7:7">
      <c r="G7244" s="3">
        <v>0</v>
      </c>
    </row>
    <row r="7245" spans="7:7">
      <c r="G7245" s="3">
        <v>0</v>
      </c>
    </row>
    <row r="7246" spans="7:7">
      <c r="G7246" s="3">
        <v>0</v>
      </c>
    </row>
    <row r="7247" spans="7:7">
      <c r="G7247" s="3">
        <v>0</v>
      </c>
    </row>
    <row r="7248" spans="7:7">
      <c r="G7248" s="3">
        <v>0</v>
      </c>
    </row>
    <row r="7249" spans="7:7">
      <c r="G7249" s="3">
        <v>0</v>
      </c>
    </row>
    <row r="7250" spans="7:7">
      <c r="G7250" s="3">
        <v>0</v>
      </c>
    </row>
    <row r="7251" spans="7:7">
      <c r="G7251" s="3">
        <v>0</v>
      </c>
    </row>
    <row r="7252" spans="7:7">
      <c r="G7252" s="3">
        <v>0</v>
      </c>
    </row>
    <row r="7253" spans="7:7">
      <c r="G7253" s="3">
        <v>0</v>
      </c>
    </row>
    <row r="7254" spans="7:7">
      <c r="G7254" s="3">
        <v>0</v>
      </c>
    </row>
    <row r="7255" spans="7:7">
      <c r="G7255" s="3">
        <v>0</v>
      </c>
    </row>
    <row r="7256" spans="7:7">
      <c r="G7256" s="3">
        <v>0</v>
      </c>
    </row>
    <row r="7257" spans="7:7">
      <c r="G7257" s="3">
        <v>0</v>
      </c>
    </row>
    <row r="7258" spans="7:7">
      <c r="G7258" s="3">
        <v>0</v>
      </c>
    </row>
    <row r="7259" spans="7:7">
      <c r="G7259" s="3">
        <v>0</v>
      </c>
    </row>
    <row r="7260" spans="7:7">
      <c r="G7260" s="3">
        <v>0</v>
      </c>
    </row>
    <row r="7261" spans="7:7">
      <c r="G7261" s="3">
        <v>0</v>
      </c>
    </row>
    <row r="7262" spans="7:7">
      <c r="G7262" s="3">
        <v>0</v>
      </c>
    </row>
    <row r="7263" spans="7:7">
      <c r="G7263" s="3">
        <v>0</v>
      </c>
    </row>
    <row r="7264" spans="7:7">
      <c r="G7264" s="3">
        <v>0</v>
      </c>
    </row>
    <row r="7265" spans="7:7">
      <c r="G7265" s="3">
        <v>0</v>
      </c>
    </row>
    <row r="7266" spans="7:7">
      <c r="G7266" s="3">
        <v>0</v>
      </c>
    </row>
    <row r="7267" spans="7:7">
      <c r="G7267" s="3">
        <v>0</v>
      </c>
    </row>
    <row r="7268" spans="7:7">
      <c r="G7268" s="3">
        <v>0</v>
      </c>
    </row>
    <row r="7269" spans="7:7">
      <c r="G7269" s="3">
        <v>0</v>
      </c>
    </row>
    <row r="7270" spans="7:7">
      <c r="G7270" s="3">
        <v>0</v>
      </c>
    </row>
    <row r="7271" spans="7:7">
      <c r="G7271" s="3">
        <v>0</v>
      </c>
    </row>
    <row r="7272" spans="7:7">
      <c r="G7272" s="3">
        <v>0</v>
      </c>
    </row>
    <row r="7273" spans="7:7">
      <c r="G7273" s="3">
        <v>0</v>
      </c>
    </row>
    <row r="7274" spans="7:7">
      <c r="G7274" s="3">
        <v>0</v>
      </c>
    </row>
    <row r="7275" spans="7:7">
      <c r="G7275" s="3">
        <v>0</v>
      </c>
    </row>
    <row r="7276" spans="7:7">
      <c r="G7276" s="3">
        <v>0</v>
      </c>
    </row>
    <row r="7277" spans="7:7">
      <c r="G7277" s="3">
        <v>0</v>
      </c>
    </row>
    <row r="7278" spans="7:7">
      <c r="G7278" s="3">
        <v>0</v>
      </c>
    </row>
    <row r="7279" spans="7:7">
      <c r="G7279" s="3">
        <v>0</v>
      </c>
    </row>
    <row r="7280" spans="7:7">
      <c r="G7280" s="3">
        <v>0</v>
      </c>
    </row>
    <row r="7281" spans="7:7">
      <c r="G7281" s="3">
        <v>0</v>
      </c>
    </row>
    <row r="7282" spans="7:7">
      <c r="G7282" s="3">
        <v>0</v>
      </c>
    </row>
    <row r="7283" spans="7:7">
      <c r="G7283" s="3">
        <v>0</v>
      </c>
    </row>
    <row r="7284" spans="7:7">
      <c r="G7284" s="3">
        <v>0</v>
      </c>
    </row>
    <row r="7285" spans="7:7">
      <c r="G7285" s="3">
        <v>0</v>
      </c>
    </row>
    <row r="7286" spans="7:7">
      <c r="G7286" s="3">
        <v>0</v>
      </c>
    </row>
    <row r="7287" spans="7:7">
      <c r="G7287" s="3">
        <v>0</v>
      </c>
    </row>
    <row r="7288" spans="7:7">
      <c r="G7288" s="3">
        <v>0</v>
      </c>
    </row>
    <row r="7289" spans="7:7">
      <c r="G7289" s="3">
        <v>0</v>
      </c>
    </row>
    <row r="7290" spans="7:7">
      <c r="G7290" s="3">
        <v>0</v>
      </c>
    </row>
    <row r="7291" spans="7:7">
      <c r="G7291" s="3">
        <v>0</v>
      </c>
    </row>
    <row r="7292" spans="7:7">
      <c r="G7292" s="3">
        <v>0</v>
      </c>
    </row>
    <row r="7293" spans="7:7">
      <c r="G7293" s="3">
        <v>0</v>
      </c>
    </row>
    <row r="7294" spans="7:7">
      <c r="G7294" s="3">
        <v>0</v>
      </c>
    </row>
    <row r="7295" spans="7:7">
      <c r="G7295" s="3">
        <v>0</v>
      </c>
    </row>
    <row r="7296" spans="7:7">
      <c r="G7296" s="3">
        <v>0</v>
      </c>
    </row>
    <row r="7297" spans="7:7">
      <c r="G7297" s="3">
        <v>0</v>
      </c>
    </row>
    <row r="7298" spans="7:7">
      <c r="G7298" s="3">
        <v>0</v>
      </c>
    </row>
    <row r="7299" spans="7:7">
      <c r="G7299" s="3">
        <v>0</v>
      </c>
    </row>
    <row r="7300" spans="7:7">
      <c r="G7300" s="3">
        <v>0</v>
      </c>
    </row>
    <row r="7301" spans="7:7">
      <c r="G7301" s="3">
        <v>0</v>
      </c>
    </row>
    <row r="7302" spans="7:7">
      <c r="G7302" s="3">
        <v>0</v>
      </c>
    </row>
    <row r="7303" spans="7:7">
      <c r="G7303" s="3">
        <v>0</v>
      </c>
    </row>
    <row r="7304" spans="7:7">
      <c r="G7304" s="3">
        <v>0</v>
      </c>
    </row>
    <row r="7305" spans="7:7">
      <c r="G7305" s="3">
        <v>0</v>
      </c>
    </row>
    <row r="7306" spans="7:7">
      <c r="G7306" s="3">
        <v>0</v>
      </c>
    </row>
    <row r="7307" spans="7:7">
      <c r="G7307" s="3">
        <v>0</v>
      </c>
    </row>
    <row r="7308" spans="7:7">
      <c r="G7308" s="3">
        <v>0</v>
      </c>
    </row>
    <row r="7309" spans="7:7">
      <c r="G7309" s="3">
        <v>0</v>
      </c>
    </row>
    <row r="7310" spans="7:7">
      <c r="G7310" s="3">
        <v>0</v>
      </c>
    </row>
    <row r="7311" spans="7:7">
      <c r="G7311" s="3">
        <v>0</v>
      </c>
    </row>
    <row r="7312" spans="7:7">
      <c r="G7312" s="3">
        <v>0</v>
      </c>
    </row>
    <row r="7313" spans="7:7">
      <c r="G7313" s="3">
        <v>0</v>
      </c>
    </row>
    <row r="7314" spans="7:7">
      <c r="G7314" s="3">
        <v>0</v>
      </c>
    </row>
    <row r="7315" spans="7:7">
      <c r="G7315" s="3">
        <v>0</v>
      </c>
    </row>
    <row r="7316" spans="7:7">
      <c r="G7316" s="3">
        <v>0</v>
      </c>
    </row>
    <row r="7317" spans="7:7">
      <c r="G7317" s="3">
        <v>0</v>
      </c>
    </row>
    <row r="7318" spans="7:7">
      <c r="G7318" s="3">
        <v>0</v>
      </c>
    </row>
    <row r="7319" spans="7:7">
      <c r="G7319" s="3">
        <v>0</v>
      </c>
    </row>
    <row r="7320" spans="7:7">
      <c r="G7320" s="3">
        <v>0</v>
      </c>
    </row>
    <row r="7321" spans="7:7">
      <c r="G7321" s="3">
        <v>0</v>
      </c>
    </row>
    <row r="7322" spans="7:7">
      <c r="G7322" s="3">
        <v>0</v>
      </c>
    </row>
    <row r="7323" spans="7:7">
      <c r="G7323" s="3">
        <v>0</v>
      </c>
    </row>
    <row r="7324" spans="7:7">
      <c r="G7324" s="3">
        <v>0</v>
      </c>
    </row>
    <row r="7325" spans="7:7">
      <c r="G7325" s="3">
        <v>0</v>
      </c>
    </row>
    <row r="7326" spans="7:7">
      <c r="G7326" s="3">
        <v>0</v>
      </c>
    </row>
    <row r="7327" spans="7:7">
      <c r="G7327" s="3">
        <v>0</v>
      </c>
    </row>
    <row r="7328" spans="7:7">
      <c r="G7328" s="3">
        <v>0</v>
      </c>
    </row>
    <row r="7329" spans="7:7">
      <c r="G7329" s="3">
        <v>0</v>
      </c>
    </row>
    <row r="7330" spans="7:7">
      <c r="G7330" s="3">
        <v>0</v>
      </c>
    </row>
    <row r="7331" spans="7:7">
      <c r="G7331" s="3">
        <v>0</v>
      </c>
    </row>
    <row r="7332" spans="7:7">
      <c r="G7332" s="3">
        <v>0</v>
      </c>
    </row>
    <row r="7333" spans="7:7">
      <c r="G7333" s="3">
        <v>0</v>
      </c>
    </row>
    <row r="7334" spans="7:7">
      <c r="G7334" s="3">
        <v>0</v>
      </c>
    </row>
    <row r="7335" spans="7:7">
      <c r="G7335" s="3">
        <v>0</v>
      </c>
    </row>
    <row r="7336" spans="7:7">
      <c r="G7336" s="3">
        <v>0</v>
      </c>
    </row>
    <row r="7337" spans="7:7">
      <c r="G7337" s="3">
        <v>0</v>
      </c>
    </row>
    <row r="7338" spans="7:7">
      <c r="G7338" s="3">
        <v>0</v>
      </c>
    </row>
    <row r="7339" spans="7:7">
      <c r="G7339" s="3">
        <v>0</v>
      </c>
    </row>
    <row r="7340" spans="7:7">
      <c r="G7340" s="3">
        <v>0</v>
      </c>
    </row>
    <row r="7341" spans="7:7">
      <c r="G7341" s="3">
        <v>0</v>
      </c>
    </row>
    <row r="7342" spans="7:7">
      <c r="G7342" s="3">
        <v>0</v>
      </c>
    </row>
    <row r="7343" spans="7:7">
      <c r="G7343" s="3">
        <v>0</v>
      </c>
    </row>
    <row r="7344" spans="7:7">
      <c r="G7344" s="3">
        <v>0</v>
      </c>
    </row>
    <row r="7345" spans="7:7">
      <c r="G7345" s="3">
        <v>0</v>
      </c>
    </row>
    <row r="7346" spans="7:7">
      <c r="G7346" s="3">
        <v>0</v>
      </c>
    </row>
    <row r="7347" spans="7:7">
      <c r="G7347" s="3">
        <v>0</v>
      </c>
    </row>
    <row r="7348" spans="7:7">
      <c r="G7348" s="3">
        <v>0</v>
      </c>
    </row>
    <row r="7349" spans="7:7">
      <c r="G7349" s="3">
        <v>0</v>
      </c>
    </row>
    <row r="7350" spans="7:7">
      <c r="G7350" s="3">
        <v>0</v>
      </c>
    </row>
    <row r="7351" spans="7:7">
      <c r="G7351" s="3">
        <v>0</v>
      </c>
    </row>
    <row r="7352" spans="7:7">
      <c r="G7352" s="3">
        <v>0</v>
      </c>
    </row>
    <row r="7353" spans="7:7">
      <c r="G7353" s="3">
        <v>0</v>
      </c>
    </row>
    <row r="7354" spans="7:7">
      <c r="G7354" s="3">
        <v>0</v>
      </c>
    </row>
    <row r="7355" spans="7:7">
      <c r="G7355" s="3">
        <v>0</v>
      </c>
    </row>
    <row r="7356" spans="7:7">
      <c r="G7356" s="3">
        <v>0</v>
      </c>
    </row>
    <row r="7357" spans="7:7">
      <c r="G7357" s="3">
        <v>0</v>
      </c>
    </row>
    <row r="7358" spans="7:7">
      <c r="G7358" s="3">
        <v>0</v>
      </c>
    </row>
    <row r="7359" spans="7:7">
      <c r="G7359" s="3">
        <v>0</v>
      </c>
    </row>
    <row r="7360" spans="7:7">
      <c r="G7360" s="3">
        <v>0</v>
      </c>
    </row>
    <row r="7361" spans="7:7">
      <c r="G7361" s="3">
        <v>0</v>
      </c>
    </row>
    <row r="7362" spans="7:7">
      <c r="G7362" s="3">
        <v>0</v>
      </c>
    </row>
    <row r="7363" spans="7:7">
      <c r="G7363" s="3">
        <v>0</v>
      </c>
    </row>
    <row r="7364" spans="7:7">
      <c r="G7364" s="3">
        <v>0</v>
      </c>
    </row>
    <row r="7365" spans="7:7">
      <c r="G7365" s="3">
        <v>0</v>
      </c>
    </row>
    <row r="7366" spans="7:7">
      <c r="G7366" s="3">
        <v>0</v>
      </c>
    </row>
    <row r="7367" spans="7:7">
      <c r="G7367" s="3">
        <v>0</v>
      </c>
    </row>
    <row r="7368" spans="7:7">
      <c r="G7368" s="3">
        <v>0</v>
      </c>
    </row>
    <row r="7369" spans="7:7">
      <c r="G7369" s="3">
        <v>0</v>
      </c>
    </row>
    <row r="7370" spans="7:7">
      <c r="G7370" s="3">
        <v>0</v>
      </c>
    </row>
    <row r="7371" spans="7:7">
      <c r="G7371" s="3">
        <v>0</v>
      </c>
    </row>
    <row r="7372" spans="7:7">
      <c r="G7372" s="3">
        <v>0</v>
      </c>
    </row>
    <row r="7373" spans="7:7">
      <c r="G7373" s="3">
        <v>0</v>
      </c>
    </row>
    <row r="7374" spans="7:7">
      <c r="G7374" s="3">
        <v>0</v>
      </c>
    </row>
    <row r="7375" spans="7:7">
      <c r="G7375" s="3">
        <v>0</v>
      </c>
    </row>
    <row r="7376" spans="7:7">
      <c r="G7376" s="3">
        <v>0</v>
      </c>
    </row>
    <row r="7377" spans="7:7">
      <c r="G7377" s="3">
        <v>0</v>
      </c>
    </row>
    <row r="7378" spans="7:7">
      <c r="G7378" s="3">
        <v>0</v>
      </c>
    </row>
    <row r="7379" spans="7:7">
      <c r="G7379" s="3">
        <v>0</v>
      </c>
    </row>
    <row r="7380" spans="7:7">
      <c r="G7380" s="3">
        <v>0</v>
      </c>
    </row>
    <row r="7381" spans="7:7">
      <c r="G7381" s="3">
        <v>0</v>
      </c>
    </row>
    <row r="7382" spans="7:7">
      <c r="G7382" s="3">
        <v>0</v>
      </c>
    </row>
    <row r="7383" spans="7:7">
      <c r="G7383" s="3">
        <v>0</v>
      </c>
    </row>
    <row r="7384" spans="7:7">
      <c r="G7384" s="3">
        <v>0</v>
      </c>
    </row>
    <row r="7385" spans="7:7">
      <c r="G7385" s="3">
        <v>0</v>
      </c>
    </row>
    <row r="7386" spans="7:7">
      <c r="G7386" s="3">
        <v>0</v>
      </c>
    </row>
    <row r="7387" spans="7:7">
      <c r="G7387" s="3">
        <v>0</v>
      </c>
    </row>
    <row r="7388" spans="7:7">
      <c r="G7388" s="3">
        <v>0</v>
      </c>
    </row>
    <row r="7389" spans="7:7">
      <c r="G7389" s="3">
        <v>0</v>
      </c>
    </row>
    <row r="7390" spans="7:7">
      <c r="G7390" s="3">
        <v>0</v>
      </c>
    </row>
    <row r="7391" spans="7:7">
      <c r="G7391" s="3">
        <v>0</v>
      </c>
    </row>
    <row r="7392" spans="7:7">
      <c r="G7392" s="3">
        <v>0</v>
      </c>
    </row>
    <row r="7393" spans="7:7">
      <c r="G7393" s="3">
        <v>0</v>
      </c>
    </row>
    <row r="7394" spans="7:7">
      <c r="G7394" s="3">
        <v>0</v>
      </c>
    </row>
    <row r="7395" spans="7:7">
      <c r="G7395" s="3">
        <v>0</v>
      </c>
    </row>
    <row r="7396" spans="7:7">
      <c r="G7396" s="3">
        <v>0</v>
      </c>
    </row>
    <row r="7397" spans="7:7">
      <c r="G7397" s="3">
        <v>0</v>
      </c>
    </row>
    <row r="7398" spans="7:7">
      <c r="G7398" s="3">
        <v>0</v>
      </c>
    </row>
    <row r="7399" spans="7:7">
      <c r="G7399" s="3">
        <v>0</v>
      </c>
    </row>
    <row r="7400" spans="7:7">
      <c r="G7400" s="3">
        <v>0</v>
      </c>
    </row>
    <row r="7401" spans="7:7">
      <c r="G7401" s="3">
        <v>0</v>
      </c>
    </row>
    <row r="7402" spans="7:7">
      <c r="G7402" s="3">
        <v>0</v>
      </c>
    </row>
    <row r="7403" spans="7:7">
      <c r="G7403" s="3">
        <v>0</v>
      </c>
    </row>
    <row r="7404" spans="7:7">
      <c r="G7404" s="3">
        <v>0</v>
      </c>
    </row>
    <row r="7405" spans="7:7">
      <c r="G7405" s="3">
        <v>0</v>
      </c>
    </row>
    <row r="7406" spans="7:7">
      <c r="G7406" s="3">
        <v>0</v>
      </c>
    </row>
    <row r="7407" spans="7:7">
      <c r="G7407" s="3">
        <v>0</v>
      </c>
    </row>
    <row r="7408" spans="7:7">
      <c r="G7408" s="3">
        <v>0</v>
      </c>
    </row>
    <row r="7409" spans="7:7">
      <c r="G7409" s="3">
        <v>0</v>
      </c>
    </row>
    <row r="7410" spans="7:7">
      <c r="G7410" s="3">
        <v>0</v>
      </c>
    </row>
    <row r="7411" spans="7:7">
      <c r="G7411" s="3">
        <v>0</v>
      </c>
    </row>
    <row r="7412" spans="7:7">
      <c r="G7412" s="3">
        <v>0</v>
      </c>
    </row>
    <row r="7413" spans="7:7">
      <c r="G7413" s="3">
        <v>0</v>
      </c>
    </row>
    <row r="7414" spans="7:7">
      <c r="G7414" s="3">
        <v>0</v>
      </c>
    </row>
    <row r="7415" spans="7:7">
      <c r="G7415" s="3">
        <v>0</v>
      </c>
    </row>
    <row r="7416" spans="7:7">
      <c r="G7416" s="3">
        <v>0</v>
      </c>
    </row>
    <row r="7417" spans="7:7">
      <c r="G7417" s="3">
        <v>0</v>
      </c>
    </row>
    <row r="7418" spans="7:7">
      <c r="G7418" s="3">
        <v>0</v>
      </c>
    </row>
    <row r="7419" spans="7:7">
      <c r="G7419" s="3">
        <v>0</v>
      </c>
    </row>
    <row r="7420" spans="7:7">
      <c r="G7420" s="3">
        <v>0</v>
      </c>
    </row>
    <row r="7421" spans="7:7">
      <c r="G7421" s="3">
        <v>0</v>
      </c>
    </row>
    <row r="7422" spans="7:7">
      <c r="G7422" s="3">
        <v>0</v>
      </c>
    </row>
    <row r="7423" spans="7:7">
      <c r="G7423" s="3">
        <v>0</v>
      </c>
    </row>
    <row r="7424" spans="7:7">
      <c r="G7424" s="3">
        <v>0</v>
      </c>
    </row>
    <row r="7425" spans="7:7">
      <c r="G7425" s="3">
        <v>0</v>
      </c>
    </row>
    <row r="7426" spans="7:7">
      <c r="G7426" s="3">
        <v>0</v>
      </c>
    </row>
    <row r="7427" spans="7:7">
      <c r="G7427" s="3">
        <v>0</v>
      </c>
    </row>
    <row r="7428" spans="7:7">
      <c r="G7428" s="3">
        <v>0</v>
      </c>
    </row>
    <row r="7429" spans="7:7">
      <c r="G7429" s="3">
        <v>0</v>
      </c>
    </row>
    <row r="7430" spans="7:7">
      <c r="G7430" s="3">
        <v>0</v>
      </c>
    </row>
    <row r="7431" spans="7:7">
      <c r="G7431" s="3">
        <v>0</v>
      </c>
    </row>
    <row r="7432" spans="7:7">
      <c r="G7432" s="3">
        <v>0</v>
      </c>
    </row>
    <row r="7433" spans="7:7">
      <c r="G7433" s="3">
        <v>0</v>
      </c>
    </row>
    <row r="7434" spans="7:7">
      <c r="G7434" s="3">
        <v>0</v>
      </c>
    </row>
    <row r="7435" spans="7:7">
      <c r="G7435" s="3">
        <v>0</v>
      </c>
    </row>
    <row r="7436" spans="7:7">
      <c r="G7436" s="3">
        <v>0</v>
      </c>
    </row>
    <row r="7437" spans="7:7">
      <c r="G7437" s="3">
        <v>0</v>
      </c>
    </row>
    <row r="7438" spans="7:7">
      <c r="G7438" s="3">
        <v>0</v>
      </c>
    </row>
    <row r="7439" spans="7:7">
      <c r="G7439" s="3">
        <v>0</v>
      </c>
    </row>
    <row r="7440" spans="7:7">
      <c r="G7440" s="3">
        <v>0</v>
      </c>
    </row>
    <row r="7441" spans="7:7">
      <c r="G7441" s="3">
        <v>0</v>
      </c>
    </row>
    <row r="7442" spans="7:7">
      <c r="G7442" s="3">
        <v>0</v>
      </c>
    </row>
    <row r="7443" spans="7:7">
      <c r="G7443" s="3">
        <v>0</v>
      </c>
    </row>
    <row r="7444" spans="7:7">
      <c r="G7444" s="3">
        <v>0</v>
      </c>
    </row>
    <row r="7445" spans="7:7">
      <c r="G7445" s="3">
        <v>0</v>
      </c>
    </row>
    <row r="7446" spans="7:7">
      <c r="G7446" s="3">
        <v>0</v>
      </c>
    </row>
    <row r="7447" spans="7:7">
      <c r="G7447" s="3">
        <v>0</v>
      </c>
    </row>
    <row r="7448" spans="7:7">
      <c r="G7448" s="3">
        <v>0</v>
      </c>
    </row>
    <row r="7449" spans="7:7">
      <c r="G7449" s="3">
        <v>0</v>
      </c>
    </row>
    <row r="7450" spans="7:7">
      <c r="G7450" s="3">
        <v>0</v>
      </c>
    </row>
    <row r="7451" spans="7:7">
      <c r="G7451" s="3">
        <v>0</v>
      </c>
    </row>
    <row r="7452" spans="7:7">
      <c r="G7452" s="3">
        <v>0</v>
      </c>
    </row>
    <row r="7453" spans="7:7">
      <c r="G7453" s="3">
        <v>0</v>
      </c>
    </row>
    <row r="7454" spans="7:7">
      <c r="G7454" s="3">
        <v>0</v>
      </c>
    </row>
    <row r="7455" spans="7:7">
      <c r="G7455" s="3">
        <v>0</v>
      </c>
    </row>
    <row r="7456" spans="7:7">
      <c r="G7456" s="3">
        <v>0</v>
      </c>
    </row>
    <row r="7457" spans="7:7">
      <c r="G7457" s="3">
        <v>0</v>
      </c>
    </row>
    <row r="7458" spans="7:7">
      <c r="G7458" s="3">
        <v>0</v>
      </c>
    </row>
    <row r="7459" spans="7:7">
      <c r="G7459" s="3">
        <v>0</v>
      </c>
    </row>
    <row r="7460" spans="7:7">
      <c r="G7460" s="3">
        <v>0</v>
      </c>
    </row>
    <row r="7461" spans="7:7">
      <c r="G7461" s="3">
        <v>0</v>
      </c>
    </row>
    <row r="7462" spans="7:7">
      <c r="G7462" s="3">
        <v>0</v>
      </c>
    </row>
    <row r="7463" spans="7:7">
      <c r="G7463" s="3">
        <v>0</v>
      </c>
    </row>
    <row r="7464" spans="7:7">
      <c r="G7464" s="3">
        <v>0</v>
      </c>
    </row>
    <row r="7465" spans="7:7">
      <c r="G7465" s="3">
        <v>0</v>
      </c>
    </row>
    <row r="7466" spans="7:7">
      <c r="G7466" s="3">
        <v>0</v>
      </c>
    </row>
    <row r="7467" spans="7:7">
      <c r="G7467" s="3">
        <v>0</v>
      </c>
    </row>
    <row r="7468" spans="7:7">
      <c r="G7468" s="3">
        <v>0</v>
      </c>
    </row>
    <row r="7469" spans="7:7">
      <c r="G7469" s="3">
        <v>0</v>
      </c>
    </row>
    <row r="7470" spans="7:7">
      <c r="G7470" s="3">
        <v>0</v>
      </c>
    </row>
    <row r="7471" spans="7:7">
      <c r="G7471" s="3">
        <v>0</v>
      </c>
    </row>
    <row r="7472" spans="7:7">
      <c r="G7472" s="3">
        <v>0</v>
      </c>
    </row>
    <row r="7473" spans="7:7">
      <c r="G7473" s="3">
        <v>0</v>
      </c>
    </row>
    <row r="7474" spans="7:7">
      <c r="G7474" s="3">
        <v>0</v>
      </c>
    </row>
    <row r="7475" spans="7:7">
      <c r="G7475" s="3">
        <v>0</v>
      </c>
    </row>
    <row r="7476" spans="7:7">
      <c r="G7476" s="3">
        <v>0</v>
      </c>
    </row>
    <row r="7477" spans="7:7">
      <c r="G7477" s="3">
        <v>0</v>
      </c>
    </row>
    <row r="7478" spans="7:7">
      <c r="G7478" s="3">
        <v>0</v>
      </c>
    </row>
    <row r="7479" spans="7:7">
      <c r="G7479" s="3">
        <v>0</v>
      </c>
    </row>
    <row r="7480" spans="7:7">
      <c r="G7480" s="3">
        <v>0</v>
      </c>
    </row>
    <row r="7481" spans="7:7">
      <c r="G7481" s="3">
        <v>0</v>
      </c>
    </row>
    <row r="7482" spans="7:7">
      <c r="G7482" s="3">
        <v>0</v>
      </c>
    </row>
    <row r="7483" spans="7:7">
      <c r="G7483" s="3">
        <v>0</v>
      </c>
    </row>
    <row r="7484" spans="7:7">
      <c r="G7484" s="3">
        <v>0</v>
      </c>
    </row>
    <row r="7485" spans="7:7">
      <c r="G7485" s="3">
        <v>0</v>
      </c>
    </row>
    <row r="7486" spans="7:7">
      <c r="G7486" s="3">
        <v>0</v>
      </c>
    </row>
    <row r="7487" spans="7:7">
      <c r="G7487" s="3">
        <v>0</v>
      </c>
    </row>
    <row r="7488" spans="7:7">
      <c r="G7488" s="3">
        <v>0</v>
      </c>
    </row>
    <row r="7489" spans="7:7">
      <c r="G7489" s="3">
        <v>0</v>
      </c>
    </row>
    <row r="7490" spans="7:7">
      <c r="G7490" s="3">
        <v>0</v>
      </c>
    </row>
    <row r="7491" spans="7:7">
      <c r="G7491" s="3">
        <v>0</v>
      </c>
    </row>
    <row r="7492" spans="7:7">
      <c r="G7492" s="3">
        <v>0</v>
      </c>
    </row>
    <row r="7493" spans="7:7">
      <c r="G7493" s="3">
        <v>0</v>
      </c>
    </row>
    <row r="7494" spans="7:7">
      <c r="G7494" s="3">
        <v>0</v>
      </c>
    </row>
    <row r="7495" spans="7:7">
      <c r="G7495" s="3">
        <v>0</v>
      </c>
    </row>
    <row r="7496" spans="7:7">
      <c r="G7496" s="3">
        <v>0</v>
      </c>
    </row>
    <row r="7497" spans="7:7">
      <c r="G7497" s="3">
        <v>0</v>
      </c>
    </row>
    <row r="7498" spans="7:7">
      <c r="G7498" s="3">
        <v>0</v>
      </c>
    </row>
    <row r="7499" spans="7:7">
      <c r="G7499" s="3">
        <v>0</v>
      </c>
    </row>
    <row r="7500" spans="7:7">
      <c r="G7500" s="3">
        <v>0</v>
      </c>
    </row>
    <row r="7501" spans="7:7">
      <c r="G7501" s="3">
        <v>0</v>
      </c>
    </row>
    <row r="7502" spans="7:7">
      <c r="G7502" s="3">
        <v>0</v>
      </c>
    </row>
    <row r="7503" spans="7:7">
      <c r="G7503" s="3">
        <v>0</v>
      </c>
    </row>
    <row r="7504" spans="7:7">
      <c r="G7504" s="3">
        <v>0</v>
      </c>
    </row>
    <row r="7505" spans="7:7">
      <c r="G7505" s="3">
        <v>0</v>
      </c>
    </row>
    <row r="7506" spans="7:7">
      <c r="G7506" s="3">
        <v>0</v>
      </c>
    </row>
    <row r="7507" spans="7:7">
      <c r="G7507" s="3">
        <v>0</v>
      </c>
    </row>
    <row r="7508" spans="7:7">
      <c r="G7508" s="3">
        <v>0</v>
      </c>
    </row>
    <row r="7509" spans="7:7">
      <c r="G7509" s="3">
        <v>0</v>
      </c>
    </row>
    <row r="7510" spans="7:7">
      <c r="G7510" s="3">
        <v>0</v>
      </c>
    </row>
    <row r="7511" spans="7:7">
      <c r="G7511" s="3">
        <v>0</v>
      </c>
    </row>
    <row r="7512" spans="7:7">
      <c r="G7512" s="3">
        <v>0</v>
      </c>
    </row>
    <row r="7513" spans="7:7">
      <c r="G7513" s="3">
        <v>0</v>
      </c>
    </row>
    <row r="7514" spans="7:7">
      <c r="G7514" s="3">
        <v>0</v>
      </c>
    </row>
    <row r="7515" spans="7:7">
      <c r="G7515" s="3">
        <v>0</v>
      </c>
    </row>
    <row r="7516" spans="7:7">
      <c r="G7516" s="3">
        <v>0</v>
      </c>
    </row>
    <row r="7517" spans="7:7">
      <c r="G7517" s="3">
        <v>0</v>
      </c>
    </row>
    <row r="7518" spans="7:7">
      <c r="G7518" s="3">
        <v>0</v>
      </c>
    </row>
    <row r="7519" spans="7:7">
      <c r="G7519" s="3">
        <v>0</v>
      </c>
    </row>
    <row r="7520" spans="7:7">
      <c r="G7520" s="3">
        <v>0</v>
      </c>
    </row>
    <row r="7521" spans="7:7">
      <c r="G7521" s="3">
        <v>0</v>
      </c>
    </row>
    <row r="7522" spans="7:7">
      <c r="G7522" s="3">
        <v>0</v>
      </c>
    </row>
    <row r="7523" spans="7:7">
      <c r="G7523" s="3">
        <v>0</v>
      </c>
    </row>
    <row r="7524" spans="7:7">
      <c r="G7524" s="3">
        <v>0</v>
      </c>
    </row>
    <row r="7525" spans="7:7">
      <c r="G7525" s="3">
        <v>0</v>
      </c>
    </row>
    <row r="7526" spans="7:7">
      <c r="G7526" s="3">
        <v>0</v>
      </c>
    </row>
    <row r="7527" spans="7:7">
      <c r="G7527" s="3">
        <v>0</v>
      </c>
    </row>
    <row r="7528" spans="7:7">
      <c r="G7528" s="3">
        <v>0</v>
      </c>
    </row>
    <row r="7529" spans="7:7">
      <c r="G7529" s="3">
        <v>0</v>
      </c>
    </row>
    <row r="7530" spans="7:7">
      <c r="G7530" s="3">
        <v>0</v>
      </c>
    </row>
    <row r="7531" spans="7:7">
      <c r="G7531" s="3">
        <v>0</v>
      </c>
    </row>
    <row r="7532" spans="7:7">
      <c r="G7532" s="3">
        <v>0</v>
      </c>
    </row>
    <row r="7533" spans="7:7">
      <c r="G7533" s="3">
        <v>0</v>
      </c>
    </row>
    <row r="7534" spans="7:7">
      <c r="G7534" s="3">
        <v>0</v>
      </c>
    </row>
    <row r="7535" spans="7:7">
      <c r="G7535" s="3">
        <v>0</v>
      </c>
    </row>
    <row r="7536" spans="7:7">
      <c r="G7536" s="3">
        <v>0</v>
      </c>
    </row>
    <row r="7537" spans="7:7">
      <c r="G7537" s="3">
        <v>0</v>
      </c>
    </row>
    <row r="7538" spans="7:7">
      <c r="G7538" s="3">
        <v>0</v>
      </c>
    </row>
    <row r="7539" spans="7:7">
      <c r="G7539" s="3">
        <v>0</v>
      </c>
    </row>
    <row r="7540" spans="7:7">
      <c r="G7540" s="3">
        <v>0</v>
      </c>
    </row>
    <row r="7541" spans="7:7">
      <c r="G7541" s="3">
        <v>0</v>
      </c>
    </row>
    <row r="7542" spans="7:7">
      <c r="G7542" s="3">
        <v>0</v>
      </c>
    </row>
    <row r="7543" spans="7:7">
      <c r="G7543" s="3">
        <v>0</v>
      </c>
    </row>
    <row r="7544" spans="7:7">
      <c r="G7544" s="3">
        <v>0</v>
      </c>
    </row>
    <row r="7545" spans="7:7">
      <c r="G7545" s="3">
        <v>0</v>
      </c>
    </row>
    <row r="7546" spans="7:7">
      <c r="G7546" s="3">
        <v>0</v>
      </c>
    </row>
    <row r="7547" spans="7:7">
      <c r="G7547" s="3">
        <v>0</v>
      </c>
    </row>
    <row r="7548" spans="7:7">
      <c r="G7548" s="3">
        <v>0</v>
      </c>
    </row>
    <row r="7549" spans="7:7">
      <c r="G7549" s="3">
        <v>0</v>
      </c>
    </row>
    <row r="7550" spans="7:7">
      <c r="G7550" s="3">
        <v>0</v>
      </c>
    </row>
    <row r="7551" spans="7:7">
      <c r="G7551" s="3">
        <v>0</v>
      </c>
    </row>
    <row r="7552" spans="7:7">
      <c r="G7552" s="3">
        <v>0</v>
      </c>
    </row>
    <row r="7553" spans="7:7">
      <c r="G7553" s="3">
        <v>0</v>
      </c>
    </row>
    <row r="7554" spans="7:7">
      <c r="G7554" s="3">
        <v>0</v>
      </c>
    </row>
    <row r="7555" spans="7:7">
      <c r="G7555" s="3">
        <v>0</v>
      </c>
    </row>
    <row r="7556" spans="7:7">
      <c r="G7556" s="3">
        <v>0</v>
      </c>
    </row>
    <row r="7557" spans="7:7">
      <c r="G7557" s="3">
        <v>0</v>
      </c>
    </row>
    <row r="7558" spans="7:7">
      <c r="G7558" s="3">
        <v>0</v>
      </c>
    </row>
    <row r="7559" spans="7:7">
      <c r="G7559" s="3">
        <v>0</v>
      </c>
    </row>
    <row r="7560" spans="7:7">
      <c r="G7560" s="3">
        <v>0</v>
      </c>
    </row>
    <row r="7561" spans="7:7">
      <c r="G7561" s="3">
        <v>0</v>
      </c>
    </row>
    <row r="7562" spans="7:7">
      <c r="G7562" s="3">
        <v>0</v>
      </c>
    </row>
    <row r="7563" spans="7:7">
      <c r="G7563" s="3">
        <v>0</v>
      </c>
    </row>
    <row r="7564" spans="7:7">
      <c r="G7564" s="3">
        <v>0</v>
      </c>
    </row>
    <row r="7565" spans="7:7">
      <c r="G7565" s="3">
        <v>0</v>
      </c>
    </row>
    <row r="7566" spans="7:7">
      <c r="G7566" s="3">
        <v>0</v>
      </c>
    </row>
    <row r="7567" spans="7:7">
      <c r="G7567" s="3">
        <v>0</v>
      </c>
    </row>
    <row r="7568" spans="7:7">
      <c r="G7568" s="3">
        <v>0</v>
      </c>
    </row>
    <row r="7569" spans="7:7">
      <c r="G7569" s="3">
        <v>0</v>
      </c>
    </row>
    <row r="7570" spans="7:7">
      <c r="G7570" s="3">
        <v>0</v>
      </c>
    </row>
    <row r="7571" spans="7:7">
      <c r="G7571" s="3">
        <v>0</v>
      </c>
    </row>
    <row r="7572" spans="7:7">
      <c r="G7572" s="3">
        <v>0</v>
      </c>
    </row>
    <row r="7573" spans="7:7">
      <c r="G7573" s="3">
        <v>0</v>
      </c>
    </row>
    <row r="7574" spans="7:7">
      <c r="G7574" s="3">
        <v>0</v>
      </c>
    </row>
    <row r="7575" spans="7:7">
      <c r="G7575" s="3">
        <v>0</v>
      </c>
    </row>
    <row r="7576" spans="7:7">
      <c r="G7576" s="3">
        <v>0</v>
      </c>
    </row>
    <row r="7577" spans="7:7">
      <c r="G7577" s="3">
        <v>0</v>
      </c>
    </row>
    <row r="7578" spans="7:7">
      <c r="G7578" s="3">
        <v>0</v>
      </c>
    </row>
    <row r="7579" spans="7:7">
      <c r="G7579" s="3">
        <v>0</v>
      </c>
    </row>
    <row r="7580" spans="7:7">
      <c r="G7580" s="3">
        <v>0</v>
      </c>
    </row>
    <row r="7581" spans="7:7">
      <c r="G7581" s="3">
        <v>0</v>
      </c>
    </row>
    <row r="7582" spans="7:7">
      <c r="G7582" s="3">
        <v>0</v>
      </c>
    </row>
    <row r="7583" spans="7:7">
      <c r="G7583" s="3">
        <v>0</v>
      </c>
    </row>
    <row r="7584" spans="7:7">
      <c r="G7584" s="3">
        <v>0</v>
      </c>
    </row>
    <row r="7585" spans="7:7">
      <c r="G7585" s="3">
        <v>0</v>
      </c>
    </row>
    <row r="7586" spans="7:7">
      <c r="G7586" s="3">
        <v>0</v>
      </c>
    </row>
    <row r="7587" spans="7:7">
      <c r="G7587" s="3">
        <v>0</v>
      </c>
    </row>
    <row r="7588" spans="7:7">
      <c r="G7588" s="3">
        <v>0</v>
      </c>
    </row>
    <row r="7589" spans="7:7">
      <c r="G7589" s="3">
        <v>0</v>
      </c>
    </row>
    <row r="7590" spans="7:7">
      <c r="G7590" s="3">
        <v>0</v>
      </c>
    </row>
    <row r="7591" spans="7:7">
      <c r="G7591" s="3">
        <v>0</v>
      </c>
    </row>
    <row r="7592" spans="7:7">
      <c r="G7592" s="3">
        <v>0</v>
      </c>
    </row>
    <row r="7593" spans="7:7">
      <c r="G7593" s="3">
        <v>0</v>
      </c>
    </row>
    <row r="7594" spans="7:7">
      <c r="G7594" s="3">
        <v>0</v>
      </c>
    </row>
    <row r="7595" spans="7:7">
      <c r="G7595" s="3">
        <v>0</v>
      </c>
    </row>
    <row r="7596" spans="7:7">
      <c r="G7596" s="3">
        <v>0</v>
      </c>
    </row>
    <row r="7597" spans="7:7">
      <c r="G7597" s="3">
        <v>0</v>
      </c>
    </row>
    <row r="7598" spans="7:7">
      <c r="G7598" s="3">
        <v>0</v>
      </c>
    </row>
    <row r="7599" spans="7:7">
      <c r="G7599" s="3">
        <v>0</v>
      </c>
    </row>
    <row r="7600" spans="7:7">
      <c r="G7600" s="3">
        <v>0</v>
      </c>
    </row>
    <row r="7601" spans="7:7">
      <c r="G7601" s="3">
        <v>0</v>
      </c>
    </row>
    <row r="7602" spans="7:7">
      <c r="G7602" s="3">
        <v>0</v>
      </c>
    </row>
    <row r="7603" spans="7:7">
      <c r="G7603" s="3">
        <v>0</v>
      </c>
    </row>
    <row r="7604" spans="7:7">
      <c r="G7604" s="3">
        <v>0</v>
      </c>
    </row>
    <row r="7605" spans="7:7">
      <c r="G7605" s="3">
        <v>0</v>
      </c>
    </row>
    <row r="7606" spans="7:7">
      <c r="G7606" s="3">
        <v>0</v>
      </c>
    </row>
    <row r="7607" spans="7:7">
      <c r="G7607" s="3">
        <v>0</v>
      </c>
    </row>
    <row r="7608" spans="7:7">
      <c r="G7608" s="3">
        <v>0</v>
      </c>
    </row>
    <row r="7609" spans="7:7">
      <c r="G7609" s="3">
        <v>0</v>
      </c>
    </row>
    <row r="7610" spans="7:7">
      <c r="G7610" s="3">
        <v>0</v>
      </c>
    </row>
    <row r="7611" spans="7:7">
      <c r="G7611" s="3">
        <v>0</v>
      </c>
    </row>
    <row r="7612" spans="7:7">
      <c r="G7612" s="3">
        <v>0</v>
      </c>
    </row>
    <row r="7613" spans="7:7">
      <c r="G7613" s="3">
        <v>0</v>
      </c>
    </row>
    <row r="7614" spans="7:7">
      <c r="G7614" s="3">
        <v>0</v>
      </c>
    </row>
    <row r="7615" spans="7:7">
      <c r="G7615" s="3">
        <v>0</v>
      </c>
    </row>
    <row r="7616" spans="7:7">
      <c r="G7616" s="3">
        <v>0</v>
      </c>
    </row>
    <row r="7617" spans="7:7">
      <c r="G7617" s="3">
        <v>0</v>
      </c>
    </row>
    <row r="7618" spans="7:7">
      <c r="G7618" s="3">
        <v>0</v>
      </c>
    </row>
    <row r="7619" spans="7:7">
      <c r="G7619" s="3">
        <v>0</v>
      </c>
    </row>
    <row r="7620" spans="7:7">
      <c r="G7620" s="3">
        <v>0</v>
      </c>
    </row>
    <row r="7621" spans="7:7">
      <c r="G7621" s="3">
        <v>0</v>
      </c>
    </row>
    <row r="7622" spans="7:7">
      <c r="G7622" s="3">
        <v>0</v>
      </c>
    </row>
    <row r="7623" spans="7:7">
      <c r="G7623" s="3">
        <v>0</v>
      </c>
    </row>
    <row r="7624" spans="7:7">
      <c r="G7624" s="3">
        <v>0</v>
      </c>
    </row>
    <row r="7625" spans="7:7">
      <c r="G7625" s="3">
        <v>0</v>
      </c>
    </row>
    <row r="7626" spans="7:7">
      <c r="G7626" s="3">
        <v>0</v>
      </c>
    </row>
    <row r="7627" spans="7:7">
      <c r="G7627" s="3">
        <v>0</v>
      </c>
    </row>
    <row r="7628" spans="7:7">
      <c r="G7628" s="3">
        <v>0</v>
      </c>
    </row>
    <row r="7629" spans="7:7">
      <c r="G7629" s="3">
        <v>0</v>
      </c>
    </row>
    <row r="7630" spans="7:7">
      <c r="G7630" s="3">
        <v>0</v>
      </c>
    </row>
    <row r="7631" spans="7:7">
      <c r="G7631" s="3">
        <v>0</v>
      </c>
    </row>
    <row r="7632" spans="7:7">
      <c r="G7632" s="3">
        <v>0</v>
      </c>
    </row>
    <row r="7633" spans="7:7">
      <c r="G7633" s="3">
        <v>0</v>
      </c>
    </row>
    <row r="7634" spans="7:7">
      <c r="G7634" s="3">
        <v>0</v>
      </c>
    </row>
    <row r="7635" spans="7:7">
      <c r="G7635" s="3">
        <v>0</v>
      </c>
    </row>
    <row r="7636" spans="7:7">
      <c r="G7636" s="3">
        <v>0</v>
      </c>
    </row>
    <row r="7637" spans="7:7">
      <c r="G7637" s="3">
        <v>0</v>
      </c>
    </row>
    <row r="7638" spans="7:7">
      <c r="G7638" s="3">
        <v>0</v>
      </c>
    </row>
    <row r="7639" spans="7:7">
      <c r="G7639" s="3">
        <v>0</v>
      </c>
    </row>
    <row r="7640" spans="7:7">
      <c r="G7640" s="3">
        <v>0</v>
      </c>
    </row>
    <row r="7641" spans="7:7">
      <c r="G7641" s="3">
        <v>0</v>
      </c>
    </row>
    <row r="7642" spans="7:7">
      <c r="G7642" s="3">
        <v>0</v>
      </c>
    </row>
    <row r="7643" spans="7:7">
      <c r="G7643" s="3">
        <v>0</v>
      </c>
    </row>
    <row r="7644" spans="7:7">
      <c r="G7644" s="3">
        <v>0</v>
      </c>
    </row>
    <row r="7645" spans="7:7">
      <c r="G7645" s="3">
        <v>0</v>
      </c>
    </row>
    <row r="7646" spans="7:7">
      <c r="G7646" s="3">
        <v>0</v>
      </c>
    </row>
    <row r="7647" spans="7:7">
      <c r="G7647" s="3">
        <v>0</v>
      </c>
    </row>
    <row r="7648" spans="7:7">
      <c r="G7648" s="3">
        <v>0</v>
      </c>
    </row>
    <row r="7649" spans="7:7">
      <c r="G7649" s="3">
        <v>0</v>
      </c>
    </row>
    <row r="7650" spans="7:7">
      <c r="G7650" s="3">
        <v>0</v>
      </c>
    </row>
    <row r="7651" spans="7:7">
      <c r="G7651" s="3">
        <v>0</v>
      </c>
    </row>
    <row r="7652" spans="7:7">
      <c r="G7652" s="3">
        <v>0</v>
      </c>
    </row>
    <row r="7653" spans="7:7">
      <c r="G7653" s="3">
        <v>0</v>
      </c>
    </row>
    <row r="7654" spans="7:7">
      <c r="G7654" s="3">
        <v>0</v>
      </c>
    </row>
    <row r="7655" spans="7:7">
      <c r="G7655" s="3">
        <v>0</v>
      </c>
    </row>
    <row r="7656" spans="7:7">
      <c r="G7656" s="3">
        <v>0</v>
      </c>
    </row>
    <row r="7657" spans="7:7">
      <c r="G7657" s="3">
        <v>0</v>
      </c>
    </row>
    <row r="7658" spans="7:7">
      <c r="G7658" s="3">
        <v>0</v>
      </c>
    </row>
    <row r="7659" spans="7:7">
      <c r="G7659" s="3">
        <v>0</v>
      </c>
    </row>
    <row r="7660" spans="7:7">
      <c r="G7660" s="3">
        <v>0</v>
      </c>
    </row>
    <row r="7661" spans="7:7">
      <c r="G7661" s="3">
        <v>0</v>
      </c>
    </row>
    <row r="7662" spans="7:7">
      <c r="G7662" s="3">
        <v>0</v>
      </c>
    </row>
    <row r="7663" spans="7:7">
      <c r="G7663" s="3">
        <v>0</v>
      </c>
    </row>
    <row r="7664" spans="7:7">
      <c r="G7664" s="3">
        <v>0</v>
      </c>
    </row>
    <row r="7665" spans="7:7">
      <c r="G7665" s="3">
        <v>0</v>
      </c>
    </row>
    <row r="7666" spans="7:7">
      <c r="G7666" s="3">
        <v>0</v>
      </c>
    </row>
    <row r="7667" spans="7:7">
      <c r="G7667" s="3">
        <v>0</v>
      </c>
    </row>
    <row r="7668" spans="7:7">
      <c r="G7668" s="3">
        <v>0</v>
      </c>
    </row>
    <row r="7669" spans="7:7">
      <c r="G7669" s="3">
        <v>0</v>
      </c>
    </row>
    <row r="7670" spans="7:7">
      <c r="G7670" s="3">
        <v>0</v>
      </c>
    </row>
    <row r="7671" spans="7:7">
      <c r="G7671" s="3">
        <v>0</v>
      </c>
    </row>
    <row r="7672" spans="7:7">
      <c r="G7672" s="3">
        <v>0</v>
      </c>
    </row>
    <row r="7673" spans="7:7">
      <c r="G7673" s="3">
        <v>0</v>
      </c>
    </row>
    <row r="7674" spans="7:7">
      <c r="G7674" s="3">
        <v>0</v>
      </c>
    </row>
    <row r="7675" spans="7:7">
      <c r="G7675" s="3">
        <v>0</v>
      </c>
    </row>
    <row r="7676" spans="7:7">
      <c r="G7676" s="3">
        <v>0</v>
      </c>
    </row>
    <row r="7677" spans="7:7">
      <c r="G7677" s="3">
        <v>0</v>
      </c>
    </row>
    <row r="7678" spans="7:7">
      <c r="G7678" s="3">
        <v>0</v>
      </c>
    </row>
    <row r="7679" spans="7:7">
      <c r="G7679" s="3">
        <v>0</v>
      </c>
    </row>
    <row r="7680" spans="7:7">
      <c r="G7680" s="3">
        <v>0</v>
      </c>
    </row>
    <row r="7681" spans="7:7">
      <c r="G7681" s="3">
        <v>0</v>
      </c>
    </row>
    <row r="7682" spans="7:7">
      <c r="G7682" s="3">
        <v>0</v>
      </c>
    </row>
    <row r="7683" spans="7:7">
      <c r="G7683" s="3">
        <v>0</v>
      </c>
    </row>
    <row r="7684" spans="7:7">
      <c r="G7684" s="3">
        <v>0</v>
      </c>
    </row>
    <row r="7685" spans="7:7">
      <c r="G7685" s="3">
        <v>0</v>
      </c>
    </row>
    <row r="7686" spans="7:7">
      <c r="G7686" s="3">
        <v>0</v>
      </c>
    </row>
    <row r="7687" spans="7:7">
      <c r="G7687" s="3">
        <v>0</v>
      </c>
    </row>
    <row r="7688" spans="7:7">
      <c r="G7688" s="3">
        <v>0</v>
      </c>
    </row>
    <row r="7689" spans="7:7">
      <c r="G7689" s="3">
        <v>0</v>
      </c>
    </row>
    <row r="7690" spans="7:7">
      <c r="G7690" s="3">
        <v>0</v>
      </c>
    </row>
    <row r="7691" spans="7:7">
      <c r="G7691" s="3">
        <v>0</v>
      </c>
    </row>
    <row r="7692" spans="7:7">
      <c r="G7692" s="3">
        <v>0</v>
      </c>
    </row>
    <row r="7693" spans="7:7">
      <c r="G7693" s="3">
        <v>0</v>
      </c>
    </row>
    <row r="7694" spans="7:7">
      <c r="G7694" s="3">
        <v>0</v>
      </c>
    </row>
    <row r="7695" spans="7:7">
      <c r="G7695" s="3">
        <v>0</v>
      </c>
    </row>
    <row r="7696" spans="7:7">
      <c r="G7696" s="3">
        <v>0</v>
      </c>
    </row>
    <row r="7697" spans="7:7">
      <c r="G7697" s="3">
        <v>0</v>
      </c>
    </row>
    <row r="7698" spans="7:7">
      <c r="G7698" s="3">
        <v>0</v>
      </c>
    </row>
    <row r="7699" spans="7:7">
      <c r="G7699" s="3">
        <v>0</v>
      </c>
    </row>
    <row r="7700" spans="7:7">
      <c r="G7700" s="3">
        <v>0</v>
      </c>
    </row>
    <row r="7701" spans="7:7">
      <c r="G7701" s="3">
        <v>0</v>
      </c>
    </row>
    <row r="7702" spans="7:7">
      <c r="G7702" s="3">
        <v>0</v>
      </c>
    </row>
    <row r="7703" spans="7:7">
      <c r="G7703" s="3">
        <v>0</v>
      </c>
    </row>
    <row r="7704" spans="7:7">
      <c r="G7704" s="3">
        <v>0</v>
      </c>
    </row>
    <row r="7705" spans="7:7">
      <c r="G7705" s="3">
        <v>0</v>
      </c>
    </row>
    <row r="7706" spans="7:7">
      <c r="G7706" s="3">
        <v>0</v>
      </c>
    </row>
    <row r="7707" spans="7:7">
      <c r="G7707" s="3">
        <v>0</v>
      </c>
    </row>
    <row r="7708" spans="7:7">
      <c r="G7708" s="3">
        <v>0</v>
      </c>
    </row>
    <row r="7709" spans="7:7">
      <c r="G7709" s="3">
        <v>0</v>
      </c>
    </row>
    <row r="7710" spans="7:7">
      <c r="G7710" s="3">
        <v>0</v>
      </c>
    </row>
    <row r="7711" spans="7:7">
      <c r="G7711" s="3">
        <v>0</v>
      </c>
    </row>
    <row r="7712" spans="7:7">
      <c r="G7712" s="3">
        <v>0</v>
      </c>
    </row>
    <row r="7713" spans="7:7">
      <c r="G7713" s="3">
        <v>0</v>
      </c>
    </row>
    <row r="7714" spans="7:7">
      <c r="G7714" s="3">
        <v>0</v>
      </c>
    </row>
    <row r="7715" spans="7:7">
      <c r="G7715" s="3">
        <v>0</v>
      </c>
    </row>
    <row r="7716" spans="7:7">
      <c r="G7716" s="3">
        <v>0</v>
      </c>
    </row>
    <row r="7717" spans="7:7">
      <c r="G7717" s="3">
        <v>0</v>
      </c>
    </row>
    <row r="7718" spans="7:7">
      <c r="G7718" s="3">
        <v>0</v>
      </c>
    </row>
    <row r="7719" spans="7:7">
      <c r="G7719" s="3">
        <v>0</v>
      </c>
    </row>
    <row r="7720" spans="7:7">
      <c r="G7720" s="3">
        <v>0</v>
      </c>
    </row>
    <row r="7721" spans="7:7">
      <c r="G7721" s="3">
        <v>0</v>
      </c>
    </row>
    <row r="7722" spans="7:7">
      <c r="G7722" s="3">
        <v>0</v>
      </c>
    </row>
    <row r="7723" spans="7:7">
      <c r="G7723" s="3">
        <v>0</v>
      </c>
    </row>
    <row r="7724" spans="7:7">
      <c r="G7724" s="3">
        <v>0</v>
      </c>
    </row>
    <row r="7725" spans="7:7">
      <c r="G7725" s="3">
        <v>0</v>
      </c>
    </row>
    <row r="7726" spans="7:7">
      <c r="G7726" s="3">
        <v>0</v>
      </c>
    </row>
    <row r="7727" spans="7:7">
      <c r="G7727" s="3">
        <v>0</v>
      </c>
    </row>
    <row r="7728" spans="7:7">
      <c r="G7728" s="3">
        <v>0</v>
      </c>
    </row>
    <row r="7729" spans="7:7">
      <c r="G7729" s="3">
        <v>0</v>
      </c>
    </row>
    <row r="7730" spans="7:7">
      <c r="G7730" s="3">
        <v>0</v>
      </c>
    </row>
    <row r="7731" spans="7:7">
      <c r="G7731" s="3">
        <v>0</v>
      </c>
    </row>
    <row r="7732" spans="7:7">
      <c r="G7732" s="3">
        <v>0</v>
      </c>
    </row>
    <row r="7733" spans="7:7">
      <c r="G7733" s="3">
        <v>0</v>
      </c>
    </row>
    <row r="7734" spans="7:7">
      <c r="G7734" s="3">
        <v>0</v>
      </c>
    </row>
    <row r="7735" spans="7:7">
      <c r="G7735" s="3">
        <v>0</v>
      </c>
    </row>
    <row r="7736" spans="7:7">
      <c r="G7736" s="3">
        <v>0</v>
      </c>
    </row>
    <row r="7737" spans="7:7">
      <c r="G7737" s="3">
        <v>0</v>
      </c>
    </row>
    <row r="7738" spans="7:7">
      <c r="G7738" s="3">
        <v>0</v>
      </c>
    </row>
    <row r="7739" spans="7:7">
      <c r="G7739" s="3">
        <v>0</v>
      </c>
    </row>
    <row r="7740" spans="7:7">
      <c r="G7740" s="3">
        <v>0</v>
      </c>
    </row>
    <row r="7741" spans="7:7">
      <c r="G7741" s="3">
        <v>0</v>
      </c>
    </row>
    <row r="7742" spans="7:7">
      <c r="G7742" s="3">
        <v>0</v>
      </c>
    </row>
    <row r="7743" spans="7:7">
      <c r="G7743" s="3">
        <v>0</v>
      </c>
    </row>
    <row r="7744" spans="7:7">
      <c r="G7744" s="3">
        <v>0</v>
      </c>
    </row>
    <row r="7745" spans="7:7">
      <c r="G7745" s="3">
        <v>0</v>
      </c>
    </row>
    <row r="7746" spans="7:7">
      <c r="G7746" s="3">
        <v>0</v>
      </c>
    </row>
    <row r="7747" spans="7:7">
      <c r="G7747" s="3">
        <v>0</v>
      </c>
    </row>
    <row r="7748" spans="7:7">
      <c r="G7748" s="3">
        <v>0</v>
      </c>
    </row>
    <row r="7749" spans="7:7">
      <c r="G7749" s="3">
        <v>0</v>
      </c>
    </row>
    <row r="7750" spans="7:7">
      <c r="G7750" s="3">
        <v>0</v>
      </c>
    </row>
    <row r="7751" spans="7:7">
      <c r="G7751" s="3">
        <v>0</v>
      </c>
    </row>
    <row r="7752" spans="7:7">
      <c r="G7752" s="3">
        <v>0</v>
      </c>
    </row>
    <row r="7753" spans="7:7">
      <c r="G7753" s="3">
        <v>0</v>
      </c>
    </row>
    <row r="7754" spans="7:7">
      <c r="G7754" s="3">
        <v>0</v>
      </c>
    </row>
    <row r="7755" spans="7:7">
      <c r="G7755" s="3">
        <v>0</v>
      </c>
    </row>
    <row r="7756" spans="7:7">
      <c r="G7756" s="3">
        <v>0</v>
      </c>
    </row>
    <row r="7757" spans="7:7">
      <c r="G7757" s="3">
        <v>0</v>
      </c>
    </row>
    <row r="7758" spans="7:7">
      <c r="G7758" s="3">
        <v>0</v>
      </c>
    </row>
    <row r="7759" spans="7:7">
      <c r="G7759" s="3">
        <v>0</v>
      </c>
    </row>
    <row r="7760" spans="7:7">
      <c r="G7760" s="3">
        <v>0</v>
      </c>
    </row>
    <row r="7761" spans="7:7">
      <c r="G7761" s="3">
        <v>0</v>
      </c>
    </row>
    <row r="7762" spans="7:7">
      <c r="G7762" s="3">
        <v>0</v>
      </c>
    </row>
    <row r="7763" spans="7:7">
      <c r="G7763" s="3">
        <v>0</v>
      </c>
    </row>
    <row r="7764" spans="7:7">
      <c r="G7764" s="3">
        <v>0</v>
      </c>
    </row>
    <row r="7765" spans="7:7">
      <c r="G7765" s="3">
        <v>0</v>
      </c>
    </row>
    <row r="7766" spans="7:7">
      <c r="G7766" s="3">
        <v>0</v>
      </c>
    </row>
    <row r="7767" spans="7:7">
      <c r="G7767" s="3">
        <v>0</v>
      </c>
    </row>
    <row r="7768" spans="7:7">
      <c r="G7768" s="3">
        <v>0</v>
      </c>
    </row>
    <row r="7769" spans="7:7">
      <c r="G7769" s="3">
        <v>0</v>
      </c>
    </row>
    <row r="7770" spans="7:7">
      <c r="G7770" s="3">
        <v>0</v>
      </c>
    </row>
    <row r="7771" spans="7:7">
      <c r="G7771" s="3">
        <v>0</v>
      </c>
    </row>
    <row r="7772" spans="7:7">
      <c r="G7772" s="3">
        <v>0</v>
      </c>
    </row>
    <row r="7773" spans="7:7">
      <c r="G7773" s="3">
        <v>0</v>
      </c>
    </row>
    <row r="7774" spans="7:7">
      <c r="G7774" s="3">
        <v>0</v>
      </c>
    </row>
    <row r="7775" spans="7:7">
      <c r="G7775" s="3">
        <v>0</v>
      </c>
    </row>
    <row r="7776" spans="7:7">
      <c r="G7776" s="3">
        <v>0</v>
      </c>
    </row>
    <row r="7777" spans="7:7">
      <c r="G7777" s="3">
        <v>0</v>
      </c>
    </row>
    <row r="7778" spans="7:7">
      <c r="G7778" s="3">
        <v>0</v>
      </c>
    </row>
    <row r="7779" spans="7:7">
      <c r="G7779" s="3">
        <v>0</v>
      </c>
    </row>
    <row r="7780" spans="7:7">
      <c r="G7780" s="3">
        <v>0</v>
      </c>
    </row>
    <row r="7781" spans="7:7">
      <c r="G7781" s="3">
        <v>0</v>
      </c>
    </row>
    <row r="7782" spans="7:7">
      <c r="G7782" s="3">
        <v>0</v>
      </c>
    </row>
    <row r="7783" spans="7:7">
      <c r="G7783" s="3">
        <v>0</v>
      </c>
    </row>
    <row r="7784" spans="7:7">
      <c r="G7784" s="3">
        <v>0</v>
      </c>
    </row>
    <row r="7785" spans="7:7">
      <c r="G7785" s="3">
        <v>0</v>
      </c>
    </row>
    <row r="7786" spans="7:7">
      <c r="G7786" s="3">
        <v>0</v>
      </c>
    </row>
    <row r="7787" spans="7:7">
      <c r="G7787" s="3">
        <v>0</v>
      </c>
    </row>
    <row r="7788" spans="7:7">
      <c r="G7788" s="3">
        <v>0</v>
      </c>
    </row>
    <row r="7789" spans="7:7">
      <c r="G7789" s="3">
        <v>0</v>
      </c>
    </row>
    <row r="7790" spans="7:7">
      <c r="G7790" s="3">
        <v>0</v>
      </c>
    </row>
    <row r="7791" spans="7:7">
      <c r="G7791" s="3">
        <v>0</v>
      </c>
    </row>
    <row r="7792" spans="7:7">
      <c r="G7792" s="3">
        <v>0</v>
      </c>
    </row>
    <row r="7793" spans="7:7">
      <c r="G7793" s="3">
        <v>0</v>
      </c>
    </row>
    <row r="7794" spans="7:7">
      <c r="G7794" s="3">
        <v>0</v>
      </c>
    </row>
    <row r="7795" spans="7:7">
      <c r="G7795" s="3">
        <v>0</v>
      </c>
    </row>
    <row r="7796" spans="7:7">
      <c r="G7796" s="3">
        <v>0</v>
      </c>
    </row>
    <row r="7797" spans="7:7">
      <c r="G7797" s="3">
        <v>0</v>
      </c>
    </row>
    <row r="7798" spans="7:7">
      <c r="G7798" s="3">
        <v>0</v>
      </c>
    </row>
    <row r="7799" spans="7:7">
      <c r="G7799" s="3">
        <v>0</v>
      </c>
    </row>
    <row r="7800" spans="7:7">
      <c r="G7800" s="3">
        <v>0</v>
      </c>
    </row>
    <row r="7801" spans="7:7">
      <c r="G7801" s="3">
        <v>0</v>
      </c>
    </row>
    <row r="7802" spans="7:7">
      <c r="G7802" s="3">
        <v>0</v>
      </c>
    </row>
    <row r="7803" spans="7:7">
      <c r="G7803" s="3">
        <v>0</v>
      </c>
    </row>
    <row r="7804" spans="7:7">
      <c r="G7804" s="3">
        <v>0</v>
      </c>
    </row>
    <row r="7805" spans="7:7">
      <c r="G7805" s="3">
        <v>0</v>
      </c>
    </row>
    <row r="7806" spans="7:7">
      <c r="G7806" s="3">
        <v>0</v>
      </c>
    </row>
    <row r="7807" spans="7:7">
      <c r="G7807" s="3">
        <v>0</v>
      </c>
    </row>
    <row r="7808" spans="7:7">
      <c r="G7808" s="3">
        <v>0</v>
      </c>
    </row>
    <row r="7809" spans="7:7">
      <c r="G7809" s="3">
        <v>0</v>
      </c>
    </row>
    <row r="7810" spans="7:7">
      <c r="G7810" s="3">
        <v>0</v>
      </c>
    </row>
    <row r="7811" spans="7:7">
      <c r="G7811" s="3">
        <v>0</v>
      </c>
    </row>
    <row r="7812" spans="7:7">
      <c r="G7812" s="3">
        <v>0</v>
      </c>
    </row>
    <row r="7813" spans="7:7">
      <c r="G7813" s="3">
        <v>0</v>
      </c>
    </row>
    <row r="7814" spans="7:7">
      <c r="G7814" s="3">
        <v>0</v>
      </c>
    </row>
    <row r="7815" spans="7:7">
      <c r="G7815" s="3">
        <v>0</v>
      </c>
    </row>
    <row r="7816" spans="7:7">
      <c r="G7816" s="3">
        <v>0</v>
      </c>
    </row>
    <row r="7817" spans="7:7">
      <c r="G7817" s="3">
        <v>0</v>
      </c>
    </row>
    <row r="7818" spans="7:7">
      <c r="G7818" s="3">
        <v>0</v>
      </c>
    </row>
    <row r="7819" spans="7:7">
      <c r="G7819" s="3">
        <v>0</v>
      </c>
    </row>
    <row r="7820" spans="7:7">
      <c r="G7820" s="3">
        <v>0</v>
      </c>
    </row>
    <row r="7821" spans="7:7">
      <c r="G7821" s="3">
        <v>0</v>
      </c>
    </row>
    <row r="7822" spans="7:7">
      <c r="G7822" s="3">
        <v>0</v>
      </c>
    </row>
    <row r="7823" spans="7:7">
      <c r="G7823" s="3">
        <v>0</v>
      </c>
    </row>
    <row r="7824" spans="7:7">
      <c r="G7824" s="3">
        <v>0</v>
      </c>
    </row>
    <row r="7825" spans="7:7">
      <c r="G7825" s="3">
        <v>0</v>
      </c>
    </row>
    <row r="7826" spans="7:7">
      <c r="G7826" s="3">
        <v>0</v>
      </c>
    </row>
    <row r="7827" spans="7:7">
      <c r="G7827" s="3">
        <v>0</v>
      </c>
    </row>
    <row r="7828" spans="7:7">
      <c r="G7828" s="3">
        <v>0</v>
      </c>
    </row>
    <row r="7829" spans="7:7">
      <c r="G7829" s="3">
        <v>0</v>
      </c>
    </row>
    <row r="7830" spans="7:7">
      <c r="G7830" s="3">
        <v>0</v>
      </c>
    </row>
    <row r="7831" spans="7:7">
      <c r="G7831" s="3">
        <v>0</v>
      </c>
    </row>
    <row r="7832" spans="7:7">
      <c r="G7832" s="3">
        <v>0</v>
      </c>
    </row>
    <row r="7833" spans="7:7">
      <c r="G7833" s="3">
        <v>0</v>
      </c>
    </row>
    <row r="7834" spans="7:7">
      <c r="G7834" s="3">
        <v>0</v>
      </c>
    </row>
    <row r="7835" spans="7:7">
      <c r="G7835" s="3">
        <v>0</v>
      </c>
    </row>
    <row r="7836" spans="7:7">
      <c r="G7836" s="3">
        <v>0</v>
      </c>
    </row>
    <row r="7837" spans="7:7">
      <c r="G7837" s="3">
        <v>0</v>
      </c>
    </row>
    <row r="7838" spans="7:7">
      <c r="G7838" s="3">
        <v>0</v>
      </c>
    </row>
    <row r="7839" spans="7:7">
      <c r="G7839" s="3">
        <v>0</v>
      </c>
    </row>
    <row r="7840" spans="7:7">
      <c r="G7840" s="3">
        <v>0</v>
      </c>
    </row>
    <row r="7841" spans="7:7">
      <c r="G7841" s="3">
        <v>0</v>
      </c>
    </row>
    <row r="7842" spans="7:7">
      <c r="G7842" s="3">
        <v>0</v>
      </c>
    </row>
    <row r="7843" spans="7:7">
      <c r="G7843" s="3">
        <v>0</v>
      </c>
    </row>
    <row r="7844" spans="7:7">
      <c r="G7844" s="3">
        <v>0</v>
      </c>
    </row>
    <row r="7845" spans="7:7">
      <c r="G7845" s="3">
        <v>0</v>
      </c>
    </row>
    <row r="7846" spans="7:7">
      <c r="G7846" s="3">
        <v>0</v>
      </c>
    </row>
    <row r="7847" spans="7:7">
      <c r="G7847" s="3">
        <v>0</v>
      </c>
    </row>
    <row r="7848" spans="7:7">
      <c r="G7848" s="3">
        <v>0</v>
      </c>
    </row>
    <row r="7849" spans="7:7">
      <c r="G7849" s="3">
        <v>0</v>
      </c>
    </row>
    <row r="7850" spans="7:7">
      <c r="G7850" s="3">
        <v>0</v>
      </c>
    </row>
    <row r="7851" spans="7:7">
      <c r="G7851" s="3">
        <v>0</v>
      </c>
    </row>
    <row r="7852" spans="7:7">
      <c r="G7852" s="3">
        <v>0</v>
      </c>
    </row>
    <row r="7853" spans="7:7">
      <c r="G7853" s="3">
        <v>0</v>
      </c>
    </row>
    <row r="7854" spans="7:7">
      <c r="G7854" s="3">
        <v>0</v>
      </c>
    </row>
    <row r="7855" spans="7:7">
      <c r="G7855" s="3">
        <v>0</v>
      </c>
    </row>
    <row r="7856" spans="7:7">
      <c r="G7856" s="3">
        <v>0</v>
      </c>
    </row>
    <row r="7857" spans="7:7">
      <c r="G7857" s="3">
        <v>0</v>
      </c>
    </row>
    <row r="7858" spans="7:7">
      <c r="G7858" s="3">
        <v>0</v>
      </c>
    </row>
    <row r="7859" spans="7:7">
      <c r="G7859" s="3">
        <v>0</v>
      </c>
    </row>
    <row r="7860" spans="7:7">
      <c r="G7860" s="3">
        <v>0</v>
      </c>
    </row>
    <row r="7861" spans="7:7">
      <c r="G7861" s="3">
        <v>0</v>
      </c>
    </row>
    <row r="7862" spans="7:7">
      <c r="G7862" s="3">
        <v>0</v>
      </c>
    </row>
    <row r="7863" spans="7:7">
      <c r="G7863" s="3">
        <v>0</v>
      </c>
    </row>
    <row r="7864" spans="7:7">
      <c r="G7864" s="3">
        <v>0</v>
      </c>
    </row>
    <row r="7865" spans="7:7">
      <c r="G7865" s="3">
        <v>0</v>
      </c>
    </row>
    <row r="7866" spans="7:7">
      <c r="G7866" s="3">
        <v>0</v>
      </c>
    </row>
    <row r="7867" spans="7:7">
      <c r="G7867" s="3">
        <v>0</v>
      </c>
    </row>
    <row r="7868" spans="7:7">
      <c r="G7868" s="3">
        <v>0</v>
      </c>
    </row>
    <row r="7869" spans="7:7">
      <c r="G7869" s="3">
        <v>0</v>
      </c>
    </row>
    <row r="7870" spans="7:7">
      <c r="G7870" s="3">
        <v>0</v>
      </c>
    </row>
    <row r="7871" spans="7:7">
      <c r="G7871" s="3">
        <v>0</v>
      </c>
    </row>
    <row r="7872" spans="7:7">
      <c r="G7872" s="3">
        <v>0</v>
      </c>
    </row>
    <row r="7873" spans="7:7">
      <c r="G7873" s="3">
        <v>0</v>
      </c>
    </row>
    <row r="7874" spans="7:7">
      <c r="G7874" s="3">
        <v>0</v>
      </c>
    </row>
    <row r="7875" spans="7:7">
      <c r="G7875" s="3">
        <v>0</v>
      </c>
    </row>
    <row r="7876" spans="7:7">
      <c r="G7876" s="3">
        <v>0</v>
      </c>
    </row>
    <row r="7877" spans="7:7">
      <c r="G7877" s="3">
        <v>0</v>
      </c>
    </row>
    <row r="7878" spans="7:7">
      <c r="G7878" s="3">
        <v>0</v>
      </c>
    </row>
    <row r="7879" spans="7:7">
      <c r="G7879" s="3">
        <v>0</v>
      </c>
    </row>
    <row r="7880" spans="7:7">
      <c r="G7880" s="3">
        <v>0</v>
      </c>
    </row>
    <row r="7881" spans="7:7">
      <c r="G7881" s="3">
        <v>0</v>
      </c>
    </row>
    <row r="7882" spans="7:7">
      <c r="G7882" s="3">
        <v>0</v>
      </c>
    </row>
    <row r="7883" spans="7:7">
      <c r="G7883" s="3">
        <v>0</v>
      </c>
    </row>
    <row r="7884" spans="7:7">
      <c r="G7884" s="3">
        <v>0</v>
      </c>
    </row>
    <row r="7885" spans="7:7">
      <c r="G7885" s="3">
        <v>0</v>
      </c>
    </row>
    <row r="7886" spans="7:7">
      <c r="G7886" s="3">
        <v>0</v>
      </c>
    </row>
    <row r="7887" spans="7:7">
      <c r="G7887" s="3">
        <v>0</v>
      </c>
    </row>
    <row r="7888" spans="7:7">
      <c r="G7888" s="3">
        <v>0</v>
      </c>
    </row>
    <row r="7889" spans="7:7">
      <c r="G7889" s="3">
        <v>0</v>
      </c>
    </row>
    <row r="7890" spans="7:7">
      <c r="G7890" s="3">
        <v>0</v>
      </c>
    </row>
    <row r="7891" spans="7:7">
      <c r="G7891" s="3">
        <v>0</v>
      </c>
    </row>
    <row r="7892" spans="7:7">
      <c r="G7892" s="3">
        <v>0</v>
      </c>
    </row>
    <row r="7893" spans="7:7">
      <c r="G7893" s="3">
        <v>0</v>
      </c>
    </row>
    <row r="7894" spans="7:7">
      <c r="G7894" s="3">
        <v>0</v>
      </c>
    </row>
    <row r="7895" spans="7:7">
      <c r="G7895" s="3">
        <v>0</v>
      </c>
    </row>
    <row r="7896" spans="7:7">
      <c r="G7896" s="3">
        <v>0</v>
      </c>
    </row>
    <row r="7897" spans="7:7">
      <c r="G7897" s="3">
        <v>0</v>
      </c>
    </row>
    <row r="7898" spans="7:7">
      <c r="G7898" s="3">
        <v>0</v>
      </c>
    </row>
    <row r="7899" spans="7:7">
      <c r="G7899" s="3">
        <v>0</v>
      </c>
    </row>
    <row r="7900" spans="7:7">
      <c r="G7900" s="3">
        <v>0</v>
      </c>
    </row>
    <row r="7901" spans="7:7">
      <c r="G7901" s="3">
        <v>0</v>
      </c>
    </row>
    <row r="7902" spans="7:7">
      <c r="G7902" s="3">
        <v>0</v>
      </c>
    </row>
    <row r="7903" spans="7:7">
      <c r="G7903" s="3">
        <v>0</v>
      </c>
    </row>
    <row r="7904" spans="7:7">
      <c r="G7904" s="3">
        <v>0</v>
      </c>
    </row>
    <row r="7905" spans="7:7">
      <c r="G7905" s="3">
        <v>0</v>
      </c>
    </row>
    <row r="7906" spans="7:7">
      <c r="G7906" s="3">
        <v>0</v>
      </c>
    </row>
    <row r="7907" spans="7:7">
      <c r="G7907" s="3">
        <v>0</v>
      </c>
    </row>
    <row r="7908" spans="7:7">
      <c r="G7908" s="3">
        <v>0</v>
      </c>
    </row>
    <row r="7909" spans="7:7">
      <c r="G7909" s="3">
        <v>0</v>
      </c>
    </row>
    <row r="7910" spans="7:7">
      <c r="G7910" s="3">
        <v>0</v>
      </c>
    </row>
    <row r="7911" spans="7:7">
      <c r="G7911" s="3">
        <v>0</v>
      </c>
    </row>
    <row r="7912" spans="7:7">
      <c r="G7912" s="3">
        <v>0</v>
      </c>
    </row>
    <row r="7913" spans="7:7">
      <c r="G7913" s="3">
        <v>0</v>
      </c>
    </row>
    <row r="7914" spans="7:7">
      <c r="G7914" s="3">
        <v>0</v>
      </c>
    </row>
    <row r="7915" spans="7:7">
      <c r="G7915" s="3">
        <v>0</v>
      </c>
    </row>
    <row r="7916" spans="7:7">
      <c r="G7916" s="3">
        <v>0</v>
      </c>
    </row>
    <row r="7917" spans="7:7">
      <c r="G7917" s="3">
        <v>0</v>
      </c>
    </row>
    <row r="7918" spans="7:7">
      <c r="G7918" s="3">
        <v>0</v>
      </c>
    </row>
    <row r="7919" spans="7:7">
      <c r="G7919" s="3">
        <v>0</v>
      </c>
    </row>
    <row r="7920" spans="7:7">
      <c r="G7920" s="3">
        <v>0</v>
      </c>
    </row>
    <row r="7921" spans="7:7">
      <c r="G7921" s="3">
        <v>0</v>
      </c>
    </row>
    <row r="7922" spans="7:7">
      <c r="G7922" s="3">
        <v>0</v>
      </c>
    </row>
    <row r="7923" spans="7:7">
      <c r="G7923" s="3">
        <v>0</v>
      </c>
    </row>
    <row r="7924" spans="7:7">
      <c r="G7924" s="3">
        <v>0</v>
      </c>
    </row>
    <row r="7925" spans="7:7">
      <c r="G7925" s="3">
        <v>0</v>
      </c>
    </row>
    <row r="7926" spans="7:7">
      <c r="G7926" s="3">
        <v>0</v>
      </c>
    </row>
    <row r="7927" spans="7:7">
      <c r="G7927" s="3">
        <v>0</v>
      </c>
    </row>
    <row r="7928" spans="7:7">
      <c r="G7928" s="3">
        <v>0</v>
      </c>
    </row>
    <row r="7929" spans="7:7">
      <c r="G7929" s="3">
        <v>0</v>
      </c>
    </row>
    <row r="7930" spans="7:7">
      <c r="G7930" s="3">
        <v>0</v>
      </c>
    </row>
    <row r="7931" spans="7:7">
      <c r="G7931" s="3">
        <v>0</v>
      </c>
    </row>
    <row r="7932" spans="7:7">
      <c r="G7932" s="3">
        <v>0</v>
      </c>
    </row>
    <row r="7933" spans="7:7">
      <c r="G7933" s="3">
        <v>0</v>
      </c>
    </row>
    <row r="7934" spans="7:7">
      <c r="G7934" s="3">
        <v>0</v>
      </c>
    </row>
    <row r="7935" spans="7:7">
      <c r="G7935" s="3">
        <v>0</v>
      </c>
    </row>
    <row r="7936" spans="7:7">
      <c r="G7936" s="3">
        <v>0</v>
      </c>
    </row>
    <row r="7937" spans="7:7">
      <c r="G7937" s="3">
        <v>0</v>
      </c>
    </row>
    <row r="7938" spans="7:7">
      <c r="G7938" s="3">
        <v>0</v>
      </c>
    </row>
    <row r="7939" spans="7:7">
      <c r="G7939" s="3">
        <v>0</v>
      </c>
    </row>
    <row r="7940" spans="7:7">
      <c r="G7940" s="3">
        <v>0</v>
      </c>
    </row>
    <row r="7941" spans="7:7">
      <c r="G7941" s="3">
        <v>0</v>
      </c>
    </row>
    <row r="7942" spans="7:7">
      <c r="G7942" s="3">
        <v>0</v>
      </c>
    </row>
    <row r="7943" spans="7:7">
      <c r="G7943" s="3">
        <v>0</v>
      </c>
    </row>
    <row r="7944" spans="7:7">
      <c r="G7944" s="3">
        <v>0</v>
      </c>
    </row>
    <row r="7945" spans="7:7">
      <c r="G7945" s="3">
        <v>0</v>
      </c>
    </row>
    <row r="7946" spans="7:7">
      <c r="G7946" s="3">
        <v>0</v>
      </c>
    </row>
    <row r="7947" spans="7:7">
      <c r="G7947" s="3">
        <v>0</v>
      </c>
    </row>
    <row r="7948" spans="7:7">
      <c r="G7948" s="3">
        <v>0</v>
      </c>
    </row>
    <row r="7949" spans="7:7">
      <c r="G7949" s="3">
        <v>0</v>
      </c>
    </row>
    <row r="7950" spans="7:7">
      <c r="G7950" s="3">
        <v>0</v>
      </c>
    </row>
    <row r="7951" spans="7:7">
      <c r="G7951" s="3">
        <v>0</v>
      </c>
    </row>
    <row r="7952" spans="7:7">
      <c r="G7952" s="3">
        <v>0</v>
      </c>
    </row>
    <row r="7953" spans="7:7">
      <c r="G7953" s="3">
        <v>0</v>
      </c>
    </row>
    <row r="7954" spans="7:7">
      <c r="G7954" s="3">
        <v>0</v>
      </c>
    </row>
    <row r="7955" spans="7:7">
      <c r="G7955" s="3">
        <v>0</v>
      </c>
    </row>
    <row r="7956" spans="7:7">
      <c r="G7956" s="3">
        <v>0</v>
      </c>
    </row>
    <row r="7957" spans="7:7">
      <c r="G7957" s="3">
        <v>0</v>
      </c>
    </row>
    <row r="7958" spans="7:7">
      <c r="G7958" s="3">
        <v>0</v>
      </c>
    </row>
    <row r="7959" spans="7:7">
      <c r="G7959" s="3">
        <v>0</v>
      </c>
    </row>
    <row r="7960" spans="7:7">
      <c r="G7960" s="3">
        <v>0</v>
      </c>
    </row>
    <row r="7961" spans="7:7">
      <c r="G7961" s="3">
        <v>0</v>
      </c>
    </row>
    <row r="7962" spans="7:7">
      <c r="G7962" s="3">
        <v>0</v>
      </c>
    </row>
    <row r="7963" spans="7:7">
      <c r="G7963" s="3">
        <v>0</v>
      </c>
    </row>
    <row r="7964" spans="7:7">
      <c r="G7964" s="3">
        <v>0</v>
      </c>
    </row>
    <row r="7965" spans="7:7">
      <c r="G7965" s="3">
        <v>0</v>
      </c>
    </row>
    <row r="7966" spans="7:7">
      <c r="G7966" s="3">
        <v>0</v>
      </c>
    </row>
    <row r="7967" spans="7:7">
      <c r="G7967" s="3">
        <v>0</v>
      </c>
    </row>
    <row r="7968" spans="7:7">
      <c r="G7968" s="3">
        <v>0</v>
      </c>
    </row>
    <row r="7969" spans="7:7">
      <c r="G7969" s="3">
        <v>0</v>
      </c>
    </row>
    <row r="7970" spans="7:7">
      <c r="G7970" s="3">
        <v>0</v>
      </c>
    </row>
    <row r="7971" spans="7:7">
      <c r="G7971" s="3">
        <v>0</v>
      </c>
    </row>
    <row r="7972" spans="7:7">
      <c r="G7972" s="3">
        <v>0</v>
      </c>
    </row>
    <row r="7973" spans="7:7">
      <c r="G7973" s="3">
        <v>0</v>
      </c>
    </row>
    <row r="7974" spans="7:7">
      <c r="G7974" s="3">
        <v>0</v>
      </c>
    </row>
    <row r="7975" spans="7:7">
      <c r="G7975" s="3">
        <v>0</v>
      </c>
    </row>
    <row r="7976" spans="7:7">
      <c r="G7976" s="3">
        <v>0</v>
      </c>
    </row>
    <row r="7977" spans="7:7">
      <c r="G7977" s="3">
        <v>0</v>
      </c>
    </row>
    <row r="7978" spans="7:7">
      <c r="G7978" s="3">
        <v>0</v>
      </c>
    </row>
    <row r="7979" spans="7:7">
      <c r="G7979" s="3">
        <v>0</v>
      </c>
    </row>
    <row r="7980" spans="7:7">
      <c r="G7980" s="3">
        <v>0</v>
      </c>
    </row>
    <row r="7981" spans="7:7">
      <c r="G7981" s="3">
        <v>0</v>
      </c>
    </row>
    <row r="7982" spans="7:7">
      <c r="G7982" s="3">
        <v>0</v>
      </c>
    </row>
    <row r="7983" spans="7:7">
      <c r="G7983" s="3">
        <v>0</v>
      </c>
    </row>
    <row r="7984" spans="7:7">
      <c r="G7984" s="3">
        <v>0</v>
      </c>
    </row>
    <row r="7985" spans="7:7">
      <c r="G7985" s="3">
        <v>0</v>
      </c>
    </row>
    <row r="7986" spans="7:7">
      <c r="G7986" s="3">
        <v>0</v>
      </c>
    </row>
    <row r="7987" spans="7:7">
      <c r="G7987" s="3">
        <v>0</v>
      </c>
    </row>
    <row r="7988" spans="7:7">
      <c r="G7988" s="3">
        <v>0</v>
      </c>
    </row>
    <row r="7989" spans="7:7">
      <c r="G7989" s="3">
        <v>0</v>
      </c>
    </row>
    <row r="7990" spans="7:7">
      <c r="G7990" s="3">
        <v>0</v>
      </c>
    </row>
    <row r="7991" spans="7:7">
      <c r="G7991" s="3">
        <v>0</v>
      </c>
    </row>
    <row r="7992" spans="7:7">
      <c r="G7992" s="3">
        <v>0</v>
      </c>
    </row>
    <row r="7993" spans="7:7">
      <c r="G7993" s="3">
        <v>0</v>
      </c>
    </row>
    <row r="7994" spans="7:7">
      <c r="G7994" s="3">
        <v>0</v>
      </c>
    </row>
    <row r="7995" spans="7:7">
      <c r="G7995" s="3">
        <v>0</v>
      </c>
    </row>
    <row r="7996" spans="7:7">
      <c r="G7996" s="3">
        <v>0</v>
      </c>
    </row>
    <row r="7997" spans="7:7">
      <c r="G7997" s="3">
        <v>0</v>
      </c>
    </row>
    <row r="7998" spans="7:7">
      <c r="G7998" s="3">
        <v>0</v>
      </c>
    </row>
    <row r="7999" spans="7:7">
      <c r="G7999" s="3">
        <v>0</v>
      </c>
    </row>
    <row r="8000" spans="7:7">
      <c r="G8000" s="3">
        <v>0</v>
      </c>
    </row>
    <row r="8001" spans="7:7">
      <c r="G8001" s="3">
        <v>0</v>
      </c>
    </row>
    <row r="8002" spans="7:7">
      <c r="G8002" s="3">
        <v>0</v>
      </c>
    </row>
    <row r="8003" spans="7:7">
      <c r="G8003" s="3">
        <v>0</v>
      </c>
    </row>
    <row r="8004" spans="7:7">
      <c r="G8004" s="3">
        <v>0</v>
      </c>
    </row>
    <row r="8005" spans="7:7">
      <c r="G8005" s="3">
        <v>0</v>
      </c>
    </row>
    <row r="8006" spans="7:7">
      <c r="G8006" s="3">
        <v>0</v>
      </c>
    </row>
    <row r="8007" spans="7:7">
      <c r="G8007" s="3">
        <v>0</v>
      </c>
    </row>
    <row r="8008" spans="7:7">
      <c r="G8008" s="3">
        <v>0</v>
      </c>
    </row>
    <row r="8009" spans="7:7">
      <c r="G8009" s="3">
        <v>0</v>
      </c>
    </row>
    <row r="8010" spans="7:7">
      <c r="G8010" s="3">
        <v>0</v>
      </c>
    </row>
    <row r="8011" spans="7:7">
      <c r="G8011" s="3">
        <v>0</v>
      </c>
    </row>
    <row r="8012" spans="7:7">
      <c r="G8012" s="3">
        <v>0</v>
      </c>
    </row>
    <row r="8013" spans="7:7">
      <c r="G8013" s="3">
        <v>0</v>
      </c>
    </row>
    <row r="8014" spans="7:7">
      <c r="G8014" s="3">
        <v>0</v>
      </c>
    </row>
    <row r="8015" spans="7:7">
      <c r="G8015" s="3">
        <v>0</v>
      </c>
    </row>
    <row r="8016" spans="7:7">
      <c r="G8016" s="3">
        <v>0</v>
      </c>
    </row>
    <row r="8017" spans="7:7">
      <c r="G8017" s="3">
        <v>0</v>
      </c>
    </row>
    <row r="8018" spans="7:7">
      <c r="G8018" s="3">
        <v>0</v>
      </c>
    </row>
    <row r="8019" spans="7:7">
      <c r="G8019" s="3">
        <v>0</v>
      </c>
    </row>
    <row r="8020" spans="7:7">
      <c r="G8020" s="3">
        <v>0</v>
      </c>
    </row>
    <row r="8021" spans="7:7">
      <c r="G8021" s="3">
        <v>0</v>
      </c>
    </row>
    <row r="8022" spans="7:7">
      <c r="G8022" s="3">
        <v>0</v>
      </c>
    </row>
    <row r="8023" spans="7:7">
      <c r="G8023" s="3">
        <v>0</v>
      </c>
    </row>
    <row r="8024" spans="7:7">
      <c r="G8024" s="3">
        <v>0</v>
      </c>
    </row>
    <row r="8025" spans="7:7">
      <c r="G8025" s="3">
        <v>0</v>
      </c>
    </row>
    <row r="8026" spans="7:7">
      <c r="G8026" s="3">
        <v>0</v>
      </c>
    </row>
    <row r="8027" spans="7:7">
      <c r="G8027" s="3">
        <v>0</v>
      </c>
    </row>
    <row r="8028" spans="7:7">
      <c r="G8028" s="3">
        <v>0</v>
      </c>
    </row>
    <row r="8029" spans="7:7">
      <c r="G8029" s="3">
        <v>0</v>
      </c>
    </row>
    <row r="8030" spans="7:7">
      <c r="G8030" s="3">
        <v>0</v>
      </c>
    </row>
    <row r="8031" spans="7:7">
      <c r="G8031" s="3">
        <v>0</v>
      </c>
    </row>
    <row r="8032" spans="7:7">
      <c r="G8032" s="3">
        <v>0</v>
      </c>
    </row>
    <row r="8033" spans="7:7">
      <c r="G8033" s="3">
        <v>0</v>
      </c>
    </row>
    <row r="8034" spans="7:7">
      <c r="G8034" s="3">
        <v>0</v>
      </c>
    </row>
    <row r="8035" spans="7:7">
      <c r="G8035" s="3">
        <v>0</v>
      </c>
    </row>
    <row r="8036" spans="7:7">
      <c r="G8036" s="3">
        <v>0</v>
      </c>
    </row>
    <row r="8037" spans="7:7">
      <c r="G8037" s="3">
        <v>0</v>
      </c>
    </row>
    <row r="8038" spans="7:7">
      <c r="G8038" s="3">
        <v>0</v>
      </c>
    </row>
    <row r="8039" spans="7:7">
      <c r="G8039" s="3">
        <v>0</v>
      </c>
    </row>
    <row r="8040" spans="7:7">
      <c r="G8040" s="3">
        <v>0</v>
      </c>
    </row>
    <row r="8041" spans="7:7">
      <c r="G8041" s="3">
        <v>0</v>
      </c>
    </row>
    <row r="8042" spans="7:7">
      <c r="G8042" s="3">
        <v>0</v>
      </c>
    </row>
    <row r="8043" spans="7:7">
      <c r="G8043" s="3">
        <v>0</v>
      </c>
    </row>
    <row r="8044" spans="7:7">
      <c r="G8044" s="3">
        <v>0</v>
      </c>
    </row>
    <row r="8045" spans="7:7">
      <c r="G8045" s="3">
        <v>0</v>
      </c>
    </row>
    <row r="8046" spans="7:7">
      <c r="G8046" s="3">
        <v>0</v>
      </c>
    </row>
    <row r="8047" spans="7:7">
      <c r="G8047" s="3">
        <v>0</v>
      </c>
    </row>
    <row r="8048" spans="7:7">
      <c r="G8048" s="3">
        <v>0</v>
      </c>
    </row>
    <row r="8049" spans="7:7">
      <c r="G8049" s="3">
        <v>0</v>
      </c>
    </row>
    <row r="8050" spans="7:7">
      <c r="G8050" s="3">
        <v>0</v>
      </c>
    </row>
    <row r="8051" spans="7:7">
      <c r="G8051" s="3">
        <v>0</v>
      </c>
    </row>
    <row r="8052" spans="7:7">
      <c r="G8052" s="3">
        <v>0</v>
      </c>
    </row>
    <row r="8053" spans="7:7">
      <c r="G8053" s="3">
        <v>0</v>
      </c>
    </row>
    <row r="8054" spans="7:7">
      <c r="G8054" s="3">
        <v>0</v>
      </c>
    </row>
    <row r="8055" spans="7:7">
      <c r="G8055" s="3">
        <v>0</v>
      </c>
    </row>
    <row r="8056" spans="7:7">
      <c r="G8056" s="3">
        <v>0</v>
      </c>
    </row>
    <row r="8057" spans="7:7">
      <c r="G8057" s="3">
        <v>0</v>
      </c>
    </row>
    <row r="8058" spans="7:7">
      <c r="G8058" s="3">
        <v>0</v>
      </c>
    </row>
    <row r="8059" spans="7:7">
      <c r="G8059" s="3">
        <v>0</v>
      </c>
    </row>
    <row r="8060" spans="7:7">
      <c r="G8060" s="3">
        <v>0</v>
      </c>
    </row>
    <row r="8061" spans="7:7">
      <c r="G8061" s="3">
        <v>0</v>
      </c>
    </row>
    <row r="8062" spans="7:7">
      <c r="G8062" s="3">
        <v>0</v>
      </c>
    </row>
    <row r="8063" spans="7:7">
      <c r="G8063" s="3">
        <v>0</v>
      </c>
    </row>
    <row r="8064" spans="7:7">
      <c r="G8064" s="3">
        <v>0</v>
      </c>
    </row>
    <row r="8065" spans="7:7">
      <c r="G8065" s="3">
        <v>0</v>
      </c>
    </row>
    <row r="8066" spans="7:7">
      <c r="G8066" s="3">
        <v>0</v>
      </c>
    </row>
    <row r="8067" spans="7:7">
      <c r="G8067" s="3">
        <v>0</v>
      </c>
    </row>
    <row r="8068" spans="7:7">
      <c r="G8068" s="3">
        <v>0</v>
      </c>
    </row>
    <row r="8069" spans="7:7">
      <c r="G8069" s="3">
        <v>0</v>
      </c>
    </row>
    <row r="8070" spans="7:7">
      <c r="G8070" s="3">
        <v>0</v>
      </c>
    </row>
    <row r="8071" spans="7:7">
      <c r="G8071" s="3">
        <v>0</v>
      </c>
    </row>
    <row r="8072" spans="7:7">
      <c r="G8072" s="3">
        <v>0</v>
      </c>
    </row>
    <row r="8073" spans="7:7">
      <c r="G8073" s="3">
        <v>0</v>
      </c>
    </row>
    <row r="8074" spans="7:7">
      <c r="G8074" s="3">
        <v>0</v>
      </c>
    </row>
    <row r="8075" spans="7:7">
      <c r="G8075" s="3">
        <v>0</v>
      </c>
    </row>
    <row r="8076" spans="7:7">
      <c r="G8076" s="3">
        <v>0</v>
      </c>
    </row>
    <row r="8077" spans="7:7">
      <c r="G8077" s="3">
        <v>0</v>
      </c>
    </row>
    <row r="8078" spans="7:7">
      <c r="G8078" s="3">
        <v>0</v>
      </c>
    </row>
    <row r="8079" spans="7:7">
      <c r="G8079" s="3">
        <v>0</v>
      </c>
    </row>
    <row r="8080" spans="7:7">
      <c r="G8080" s="3">
        <v>0</v>
      </c>
    </row>
    <row r="8081" spans="7:7">
      <c r="G8081" s="3">
        <v>0</v>
      </c>
    </row>
    <row r="8082" spans="7:7">
      <c r="G8082" s="3">
        <v>0</v>
      </c>
    </row>
    <row r="8083" spans="7:7">
      <c r="G8083" s="3">
        <v>0</v>
      </c>
    </row>
    <row r="8084" spans="7:7">
      <c r="G8084" s="3">
        <v>0</v>
      </c>
    </row>
    <row r="8085" spans="7:7">
      <c r="G8085" s="3">
        <v>0</v>
      </c>
    </row>
    <row r="8086" spans="7:7">
      <c r="G8086" s="3">
        <v>0</v>
      </c>
    </row>
    <row r="8087" spans="7:7">
      <c r="G8087" s="3">
        <v>0</v>
      </c>
    </row>
    <row r="8088" spans="7:7">
      <c r="G8088" s="3">
        <v>0</v>
      </c>
    </row>
    <row r="8089" spans="7:7">
      <c r="G8089" s="3">
        <v>0</v>
      </c>
    </row>
    <row r="8090" spans="7:7">
      <c r="G8090" s="3">
        <v>0</v>
      </c>
    </row>
    <row r="8091" spans="7:7">
      <c r="G8091" s="3">
        <v>0</v>
      </c>
    </row>
    <row r="8092" spans="7:7">
      <c r="G8092" s="3">
        <v>0</v>
      </c>
    </row>
    <row r="8093" spans="7:7">
      <c r="G8093" s="3">
        <v>0</v>
      </c>
    </row>
    <row r="8094" spans="7:7">
      <c r="G8094" s="3">
        <v>0</v>
      </c>
    </row>
    <row r="8095" spans="7:7">
      <c r="G8095" s="3">
        <v>0</v>
      </c>
    </row>
    <row r="8096" spans="7:7">
      <c r="G8096" s="3">
        <v>0</v>
      </c>
    </row>
    <row r="8097" spans="7:7">
      <c r="G8097" s="3">
        <v>0</v>
      </c>
    </row>
    <row r="8098" spans="7:7">
      <c r="G8098" s="3">
        <v>0</v>
      </c>
    </row>
    <row r="8099" spans="7:7">
      <c r="G8099" s="3">
        <v>0</v>
      </c>
    </row>
    <row r="8100" spans="7:7">
      <c r="G8100" s="3">
        <v>0</v>
      </c>
    </row>
    <row r="8101" spans="7:7">
      <c r="G8101" s="3">
        <v>0</v>
      </c>
    </row>
    <row r="8102" spans="7:7">
      <c r="G8102" s="3">
        <v>0</v>
      </c>
    </row>
    <row r="8103" spans="7:7">
      <c r="G8103" s="3">
        <v>0</v>
      </c>
    </row>
    <row r="8104" spans="7:7">
      <c r="G8104" s="3">
        <v>0</v>
      </c>
    </row>
    <row r="8105" spans="7:7">
      <c r="G8105" s="3">
        <v>0</v>
      </c>
    </row>
    <row r="8106" spans="7:7">
      <c r="G8106" s="3">
        <v>0</v>
      </c>
    </row>
    <row r="8107" spans="7:7">
      <c r="G8107" s="3">
        <v>0</v>
      </c>
    </row>
    <row r="8108" spans="7:7">
      <c r="G8108" s="3">
        <v>0</v>
      </c>
    </row>
    <row r="8109" spans="7:7">
      <c r="G8109" s="3">
        <v>0</v>
      </c>
    </row>
    <row r="8110" spans="7:7">
      <c r="G8110" s="3">
        <v>0</v>
      </c>
    </row>
    <row r="8111" spans="7:7">
      <c r="G8111" s="3">
        <v>0</v>
      </c>
    </row>
    <row r="8112" spans="7:7">
      <c r="G8112" s="3">
        <v>0</v>
      </c>
    </row>
    <row r="8113" spans="7:7">
      <c r="G8113" s="3">
        <v>0</v>
      </c>
    </row>
    <row r="8114" spans="7:7">
      <c r="G8114" s="3">
        <v>0</v>
      </c>
    </row>
    <row r="8115" spans="7:7">
      <c r="G8115" s="3">
        <v>0</v>
      </c>
    </row>
    <row r="8116" spans="7:7">
      <c r="G8116" s="3">
        <v>0</v>
      </c>
    </row>
    <row r="8117" spans="7:7">
      <c r="G8117" s="3">
        <v>0</v>
      </c>
    </row>
    <row r="8118" spans="7:7">
      <c r="G8118" s="3">
        <v>0</v>
      </c>
    </row>
    <row r="8119" spans="7:7">
      <c r="G8119" s="3">
        <v>0</v>
      </c>
    </row>
    <row r="8120" spans="7:7">
      <c r="G8120" s="3">
        <v>0</v>
      </c>
    </row>
    <row r="8121" spans="7:7">
      <c r="G8121" s="3">
        <v>0</v>
      </c>
    </row>
    <row r="8122" spans="7:7">
      <c r="G8122" s="3">
        <v>0</v>
      </c>
    </row>
    <row r="8123" spans="7:7">
      <c r="G8123" s="3">
        <v>0</v>
      </c>
    </row>
    <row r="8124" spans="7:7">
      <c r="G8124" s="3">
        <v>0</v>
      </c>
    </row>
    <row r="8125" spans="7:7">
      <c r="G8125" s="3">
        <v>0</v>
      </c>
    </row>
    <row r="8126" spans="7:7">
      <c r="G8126" s="3">
        <v>0</v>
      </c>
    </row>
    <row r="8127" spans="7:7">
      <c r="G8127" s="3">
        <v>0</v>
      </c>
    </row>
    <row r="8128" spans="7:7">
      <c r="G8128" s="3">
        <v>0</v>
      </c>
    </row>
    <row r="8129" spans="7:7">
      <c r="G8129" s="3">
        <v>0</v>
      </c>
    </row>
    <row r="8130" spans="7:7">
      <c r="G8130" s="3">
        <v>0</v>
      </c>
    </row>
    <row r="8131" spans="7:7">
      <c r="G8131" s="3">
        <v>0</v>
      </c>
    </row>
    <row r="8132" spans="7:7">
      <c r="G8132" s="3">
        <v>0</v>
      </c>
    </row>
    <row r="8133" spans="7:7">
      <c r="G8133" s="3">
        <v>0</v>
      </c>
    </row>
    <row r="8134" spans="7:7">
      <c r="G8134" s="3">
        <v>0</v>
      </c>
    </row>
    <row r="8135" spans="7:7">
      <c r="G8135" s="3">
        <v>0</v>
      </c>
    </row>
    <row r="8136" spans="7:7">
      <c r="G8136" s="3">
        <v>0</v>
      </c>
    </row>
    <row r="8137" spans="7:7">
      <c r="G8137" s="3">
        <v>0</v>
      </c>
    </row>
    <row r="8138" spans="7:7">
      <c r="G8138" s="3">
        <v>0</v>
      </c>
    </row>
    <row r="8139" spans="7:7">
      <c r="G8139" s="3">
        <v>0</v>
      </c>
    </row>
    <row r="8140" spans="7:7">
      <c r="G8140" s="3">
        <v>0</v>
      </c>
    </row>
    <row r="8141" spans="7:7">
      <c r="G8141" s="3">
        <v>0</v>
      </c>
    </row>
    <row r="8142" spans="7:7">
      <c r="G8142" s="3">
        <v>0</v>
      </c>
    </row>
    <row r="8143" spans="7:7">
      <c r="G8143" s="3">
        <v>0</v>
      </c>
    </row>
    <row r="8144" spans="7:7">
      <c r="G8144" s="3">
        <v>0</v>
      </c>
    </row>
    <row r="8145" spans="7:7">
      <c r="G8145" s="3">
        <v>0</v>
      </c>
    </row>
    <row r="8146" spans="7:7">
      <c r="G8146" s="3">
        <v>0</v>
      </c>
    </row>
    <row r="8147" spans="7:7">
      <c r="G8147" s="3">
        <v>0</v>
      </c>
    </row>
    <row r="8148" spans="7:7">
      <c r="G8148" s="3">
        <v>0</v>
      </c>
    </row>
    <row r="8149" spans="7:7">
      <c r="G8149" s="3">
        <v>0</v>
      </c>
    </row>
    <row r="8150" spans="7:7">
      <c r="G8150" s="3">
        <v>0</v>
      </c>
    </row>
    <row r="8151" spans="7:7">
      <c r="G8151" s="3">
        <v>0</v>
      </c>
    </row>
    <row r="8152" spans="7:7">
      <c r="G8152" s="3">
        <v>0</v>
      </c>
    </row>
    <row r="8153" spans="7:7">
      <c r="G8153" s="3">
        <v>0</v>
      </c>
    </row>
    <row r="8154" spans="7:7">
      <c r="G8154" s="3">
        <v>0</v>
      </c>
    </row>
    <row r="8155" spans="7:7">
      <c r="G8155" s="3">
        <v>0</v>
      </c>
    </row>
    <row r="8156" spans="7:7">
      <c r="G8156" s="3">
        <v>0</v>
      </c>
    </row>
    <row r="8157" spans="7:7">
      <c r="G8157" s="3">
        <v>0</v>
      </c>
    </row>
    <row r="8158" spans="7:7">
      <c r="G8158" s="3">
        <v>0</v>
      </c>
    </row>
    <row r="8159" spans="7:7">
      <c r="G8159" s="3">
        <v>0</v>
      </c>
    </row>
    <row r="8160" spans="7:7">
      <c r="G8160" s="3">
        <v>0</v>
      </c>
    </row>
    <row r="8161" spans="7:7">
      <c r="G8161" s="3">
        <v>0</v>
      </c>
    </row>
    <row r="8162" spans="7:7">
      <c r="G8162" s="3">
        <v>0</v>
      </c>
    </row>
    <row r="8163" spans="7:7">
      <c r="G8163" s="3">
        <v>0</v>
      </c>
    </row>
    <row r="8164" spans="7:7">
      <c r="G8164" s="3">
        <v>0</v>
      </c>
    </row>
    <row r="8165" spans="7:7">
      <c r="G8165" s="3">
        <v>0</v>
      </c>
    </row>
    <row r="8166" spans="7:7">
      <c r="G8166" s="3">
        <v>0</v>
      </c>
    </row>
    <row r="8167" spans="7:7">
      <c r="G8167" s="3">
        <v>0</v>
      </c>
    </row>
    <row r="8168" spans="7:7">
      <c r="G8168" s="3">
        <v>0</v>
      </c>
    </row>
    <row r="8169" spans="7:7">
      <c r="G8169" s="3">
        <v>0</v>
      </c>
    </row>
    <row r="8170" spans="7:7">
      <c r="G8170" s="3">
        <v>0</v>
      </c>
    </row>
    <row r="8171" spans="7:7">
      <c r="G8171" s="3">
        <v>0</v>
      </c>
    </row>
    <row r="8172" spans="7:7">
      <c r="G8172" s="3">
        <v>0</v>
      </c>
    </row>
    <row r="8173" spans="7:7">
      <c r="G8173" s="3">
        <v>0</v>
      </c>
    </row>
    <row r="8174" spans="7:7">
      <c r="G8174" s="3">
        <v>0</v>
      </c>
    </row>
    <row r="8175" spans="7:7">
      <c r="G8175" s="3">
        <v>0</v>
      </c>
    </row>
    <row r="8176" spans="7:7">
      <c r="G8176" s="3">
        <v>0</v>
      </c>
    </row>
    <row r="8177" spans="7:7">
      <c r="G8177" s="3">
        <v>0</v>
      </c>
    </row>
    <row r="8178" spans="7:7">
      <c r="G8178" s="3">
        <v>0</v>
      </c>
    </row>
    <row r="8179" spans="7:7">
      <c r="G8179" s="3">
        <v>0</v>
      </c>
    </row>
    <row r="8180" spans="7:7">
      <c r="G8180" s="3">
        <v>0</v>
      </c>
    </row>
    <row r="8181" spans="7:7">
      <c r="G8181" s="3">
        <v>0</v>
      </c>
    </row>
    <row r="8182" spans="7:7">
      <c r="G8182" s="3">
        <v>0</v>
      </c>
    </row>
    <row r="8183" spans="7:7">
      <c r="G8183" s="3">
        <v>0</v>
      </c>
    </row>
    <row r="8184" spans="7:7">
      <c r="G8184" s="3">
        <v>0</v>
      </c>
    </row>
    <row r="8185" spans="7:7">
      <c r="G8185" s="3">
        <v>0</v>
      </c>
    </row>
    <row r="8186" spans="7:7">
      <c r="G8186" s="3">
        <v>0</v>
      </c>
    </row>
    <row r="8187" spans="7:7">
      <c r="G8187" s="3">
        <v>0</v>
      </c>
    </row>
    <row r="8188" spans="7:7">
      <c r="G8188" s="3">
        <v>0</v>
      </c>
    </row>
    <row r="8189" spans="7:7">
      <c r="G8189" s="3">
        <v>0</v>
      </c>
    </row>
    <row r="8190" spans="7:7">
      <c r="G8190" s="3">
        <v>0</v>
      </c>
    </row>
    <row r="8191" spans="7:7">
      <c r="G8191" s="3">
        <v>0</v>
      </c>
    </row>
    <row r="8192" spans="7:7">
      <c r="G8192" s="3">
        <v>0</v>
      </c>
    </row>
    <row r="8193" spans="7:7">
      <c r="G8193" s="3">
        <v>0</v>
      </c>
    </row>
    <row r="8194" spans="7:7">
      <c r="G8194" s="3">
        <v>0</v>
      </c>
    </row>
    <row r="8195" spans="7:7">
      <c r="G8195" s="3">
        <v>0</v>
      </c>
    </row>
    <row r="8196" spans="7:7">
      <c r="G8196" s="3">
        <v>0</v>
      </c>
    </row>
    <row r="8197" spans="7:7">
      <c r="G8197" s="3">
        <v>0</v>
      </c>
    </row>
    <row r="8198" spans="7:7">
      <c r="G8198" s="3">
        <v>0</v>
      </c>
    </row>
    <row r="8199" spans="7:7">
      <c r="G8199" s="3">
        <v>0</v>
      </c>
    </row>
    <row r="8200" spans="7:7">
      <c r="G8200" s="3">
        <v>0</v>
      </c>
    </row>
    <row r="8201" spans="7:7">
      <c r="G8201" s="3">
        <v>0</v>
      </c>
    </row>
    <row r="8202" spans="7:7">
      <c r="G8202" s="3">
        <v>0</v>
      </c>
    </row>
    <row r="8203" spans="7:7">
      <c r="G8203" s="3">
        <v>0</v>
      </c>
    </row>
    <row r="8204" spans="7:7">
      <c r="G8204" s="3">
        <v>0</v>
      </c>
    </row>
    <row r="8205" spans="7:7">
      <c r="G8205" s="3">
        <v>0</v>
      </c>
    </row>
    <row r="8206" spans="7:7">
      <c r="G8206" s="3">
        <v>0</v>
      </c>
    </row>
    <row r="8207" spans="7:7">
      <c r="G8207" s="3">
        <v>0</v>
      </c>
    </row>
    <row r="8208" spans="7:7">
      <c r="G8208" s="3">
        <v>0</v>
      </c>
    </row>
    <row r="8209" spans="7:7">
      <c r="G8209" s="3">
        <v>0</v>
      </c>
    </row>
    <row r="8210" spans="7:7">
      <c r="G8210" s="3">
        <v>0</v>
      </c>
    </row>
    <row r="8211" spans="7:7">
      <c r="G8211" s="3">
        <v>0</v>
      </c>
    </row>
    <row r="8212" spans="7:7">
      <c r="G8212" s="3">
        <v>0</v>
      </c>
    </row>
    <row r="8213" spans="7:7">
      <c r="G8213" s="3">
        <v>0</v>
      </c>
    </row>
    <row r="8214" spans="7:7">
      <c r="G8214" s="3">
        <v>0</v>
      </c>
    </row>
    <row r="8215" spans="7:7">
      <c r="G8215" s="3">
        <v>0</v>
      </c>
    </row>
    <row r="8216" spans="7:7">
      <c r="G8216" s="3">
        <v>0</v>
      </c>
    </row>
    <row r="8217" spans="7:7">
      <c r="G8217" s="3">
        <v>0</v>
      </c>
    </row>
    <row r="8218" spans="7:7">
      <c r="G8218" s="3">
        <v>0</v>
      </c>
    </row>
    <row r="8219" spans="7:7">
      <c r="G8219" s="3">
        <v>0</v>
      </c>
    </row>
    <row r="8220" spans="7:7">
      <c r="G8220" s="3">
        <v>0</v>
      </c>
    </row>
    <row r="8221" spans="7:7">
      <c r="G8221" s="3">
        <v>0</v>
      </c>
    </row>
    <row r="8222" spans="7:7">
      <c r="G8222" s="3">
        <v>0</v>
      </c>
    </row>
    <row r="8223" spans="7:7">
      <c r="G8223" s="3">
        <v>0</v>
      </c>
    </row>
    <row r="8224" spans="7:7">
      <c r="G8224" s="3">
        <v>0</v>
      </c>
    </row>
    <row r="8225" spans="7:7">
      <c r="G8225" s="3">
        <v>0</v>
      </c>
    </row>
    <row r="8226" spans="7:7">
      <c r="G8226" s="3">
        <v>0</v>
      </c>
    </row>
    <row r="8227" spans="7:7">
      <c r="G8227" s="3">
        <v>0</v>
      </c>
    </row>
    <row r="8228" spans="7:7">
      <c r="G8228" s="3">
        <v>0</v>
      </c>
    </row>
    <row r="8229" spans="7:7">
      <c r="G8229" s="3">
        <v>0</v>
      </c>
    </row>
    <row r="8230" spans="7:7">
      <c r="G8230" s="3">
        <v>0</v>
      </c>
    </row>
    <row r="8231" spans="7:7">
      <c r="G8231" s="3">
        <v>0</v>
      </c>
    </row>
    <row r="8232" spans="7:7">
      <c r="G8232" s="3">
        <v>0</v>
      </c>
    </row>
    <row r="8233" spans="7:7">
      <c r="G8233" s="3">
        <v>0</v>
      </c>
    </row>
    <row r="8234" spans="7:7">
      <c r="G8234" s="3">
        <v>0</v>
      </c>
    </row>
    <row r="8235" spans="7:7">
      <c r="G8235" s="3">
        <v>0</v>
      </c>
    </row>
    <row r="8236" spans="7:7">
      <c r="G8236" s="3">
        <v>0</v>
      </c>
    </row>
    <row r="8237" spans="7:7">
      <c r="G8237" s="3">
        <v>0</v>
      </c>
    </row>
    <row r="8238" spans="7:7">
      <c r="G8238" s="3">
        <v>0</v>
      </c>
    </row>
    <row r="8239" spans="7:7">
      <c r="G8239" s="3">
        <v>0</v>
      </c>
    </row>
    <row r="8240" spans="7:7">
      <c r="G8240" s="3">
        <v>0</v>
      </c>
    </row>
    <row r="8241" spans="7:7">
      <c r="G8241" s="3">
        <v>0</v>
      </c>
    </row>
    <row r="8242" spans="7:7">
      <c r="G8242" s="3">
        <v>0</v>
      </c>
    </row>
    <row r="8243" spans="7:7">
      <c r="G8243" s="3">
        <v>0</v>
      </c>
    </row>
    <row r="8244" spans="7:7">
      <c r="G8244" s="3">
        <v>0</v>
      </c>
    </row>
    <row r="8245" spans="7:7">
      <c r="G8245" s="3">
        <v>0</v>
      </c>
    </row>
    <row r="8246" spans="7:7">
      <c r="G8246" s="3">
        <v>0</v>
      </c>
    </row>
    <row r="8247" spans="7:7">
      <c r="G8247" s="3">
        <v>0</v>
      </c>
    </row>
    <row r="8248" spans="7:7">
      <c r="G8248" s="3">
        <v>0</v>
      </c>
    </row>
    <row r="8249" spans="7:7">
      <c r="G8249" s="3">
        <v>0</v>
      </c>
    </row>
    <row r="8250" spans="7:7">
      <c r="G8250" s="3">
        <v>0</v>
      </c>
    </row>
    <row r="8251" spans="7:7">
      <c r="G8251" s="3">
        <v>0</v>
      </c>
    </row>
    <row r="8252" spans="7:7">
      <c r="G8252" s="3">
        <v>0</v>
      </c>
    </row>
    <row r="8253" spans="7:7">
      <c r="G8253" s="3">
        <v>0</v>
      </c>
    </row>
    <row r="8254" spans="7:7">
      <c r="G8254" s="3">
        <v>0</v>
      </c>
    </row>
    <row r="8255" spans="7:7">
      <c r="G8255" s="3">
        <v>0</v>
      </c>
    </row>
    <row r="8256" spans="7:7">
      <c r="G8256" s="3">
        <v>0</v>
      </c>
    </row>
    <row r="8257" spans="7:7">
      <c r="G8257" s="3">
        <v>0</v>
      </c>
    </row>
    <row r="8258" spans="7:7">
      <c r="G8258" s="3">
        <v>0</v>
      </c>
    </row>
    <row r="8259" spans="7:7">
      <c r="G8259" s="3">
        <v>0</v>
      </c>
    </row>
    <row r="8260" spans="7:7">
      <c r="G8260" s="3">
        <v>0</v>
      </c>
    </row>
    <row r="8261" spans="7:7">
      <c r="G8261" s="3">
        <v>0</v>
      </c>
    </row>
    <row r="8262" spans="7:7">
      <c r="G8262" s="3">
        <v>0</v>
      </c>
    </row>
    <row r="8263" spans="7:7">
      <c r="G8263" s="3">
        <v>0</v>
      </c>
    </row>
    <row r="8264" spans="7:7">
      <c r="G8264" s="3">
        <v>0</v>
      </c>
    </row>
    <row r="8265" spans="7:7">
      <c r="G8265" s="3">
        <v>0</v>
      </c>
    </row>
    <row r="8266" spans="7:7">
      <c r="G8266" s="3">
        <v>0</v>
      </c>
    </row>
    <row r="8267" spans="7:7">
      <c r="G8267" s="3">
        <v>0</v>
      </c>
    </row>
    <row r="8268" spans="7:7">
      <c r="G8268" s="3">
        <v>0</v>
      </c>
    </row>
    <row r="8269" spans="7:7">
      <c r="G8269" s="3">
        <v>0</v>
      </c>
    </row>
    <row r="8270" spans="7:7">
      <c r="G8270" s="3">
        <v>0</v>
      </c>
    </row>
    <row r="8271" spans="7:7">
      <c r="G8271" s="3">
        <v>0</v>
      </c>
    </row>
    <row r="8272" spans="7:7">
      <c r="G8272" s="3">
        <v>0</v>
      </c>
    </row>
    <row r="8273" spans="7:7">
      <c r="G8273" s="3">
        <v>0</v>
      </c>
    </row>
    <row r="8274" spans="7:7">
      <c r="G8274" s="3">
        <v>0</v>
      </c>
    </row>
    <row r="8275" spans="7:7">
      <c r="G8275" s="3">
        <v>0</v>
      </c>
    </row>
    <row r="8276" spans="7:7">
      <c r="G8276" s="3">
        <v>0</v>
      </c>
    </row>
    <row r="8277" spans="7:7">
      <c r="G8277" s="3">
        <v>0</v>
      </c>
    </row>
    <row r="8278" spans="7:7">
      <c r="G8278" s="3">
        <v>0</v>
      </c>
    </row>
    <row r="8279" spans="7:7">
      <c r="G8279" s="3">
        <v>0</v>
      </c>
    </row>
    <row r="8280" spans="7:7">
      <c r="G8280" s="3">
        <v>0</v>
      </c>
    </row>
    <row r="8281" spans="7:7">
      <c r="G8281" s="3">
        <v>0</v>
      </c>
    </row>
    <row r="8282" spans="7:7">
      <c r="G8282" s="3">
        <v>0</v>
      </c>
    </row>
    <row r="8283" spans="7:7">
      <c r="G8283" s="3">
        <v>0</v>
      </c>
    </row>
    <row r="8284" spans="7:7">
      <c r="G8284" s="3">
        <v>0</v>
      </c>
    </row>
    <row r="8285" spans="7:7">
      <c r="G8285" s="3">
        <v>0</v>
      </c>
    </row>
    <row r="8286" spans="7:7">
      <c r="G8286" s="3">
        <v>0</v>
      </c>
    </row>
    <row r="8287" spans="7:7">
      <c r="G8287" s="3">
        <v>0</v>
      </c>
    </row>
    <row r="8288" spans="7:7">
      <c r="G8288" s="3">
        <v>0</v>
      </c>
    </row>
    <row r="8289" spans="7:7">
      <c r="G8289" s="3">
        <v>0</v>
      </c>
    </row>
    <row r="8290" spans="7:7">
      <c r="G8290" s="3">
        <v>0</v>
      </c>
    </row>
    <row r="8291" spans="7:7">
      <c r="G8291" s="3">
        <v>0</v>
      </c>
    </row>
    <row r="8292" spans="7:7">
      <c r="G8292" s="3">
        <v>0</v>
      </c>
    </row>
    <row r="8293" spans="7:7">
      <c r="G8293" s="3">
        <v>0</v>
      </c>
    </row>
    <row r="8294" spans="7:7">
      <c r="G8294" s="3">
        <v>0</v>
      </c>
    </row>
    <row r="8295" spans="7:7">
      <c r="G8295" s="3">
        <v>0</v>
      </c>
    </row>
    <row r="8296" spans="7:7">
      <c r="G8296" s="3">
        <v>0</v>
      </c>
    </row>
    <row r="8297" spans="7:7">
      <c r="G8297" s="3">
        <v>0</v>
      </c>
    </row>
    <row r="8298" spans="7:7">
      <c r="G8298" s="3">
        <v>0</v>
      </c>
    </row>
    <row r="8299" spans="7:7">
      <c r="G8299" s="3">
        <v>0</v>
      </c>
    </row>
    <row r="8300" spans="7:7">
      <c r="G8300" s="3">
        <v>0</v>
      </c>
    </row>
    <row r="8301" spans="7:7">
      <c r="G8301" s="3">
        <v>0</v>
      </c>
    </row>
    <row r="8302" spans="7:7">
      <c r="G8302" s="3">
        <v>0</v>
      </c>
    </row>
    <row r="8303" spans="7:7">
      <c r="G8303" s="3">
        <v>0</v>
      </c>
    </row>
    <row r="8304" spans="7:7">
      <c r="G8304" s="3">
        <v>0</v>
      </c>
    </row>
    <row r="8305" spans="7:7">
      <c r="G8305" s="3">
        <v>0</v>
      </c>
    </row>
    <row r="8306" spans="7:7">
      <c r="G8306" s="3">
        <v>0</v>
      </c>
    </row>
    <row r="8307" spans="7:7">
      <c r="G8307" s="3">
        <v>0</v>
      </c>
    </row>
    <row r="8308" spans="7:7">
      <c r="G8308" s="3">
        <v>0</v>
      </c>
    </row>
    <row r="8309" spans="7:7">
      <c r="G8309" s="3">
        <v>0</v>
      </c>
    </row>
    <row r="8310" spans="7:7">
      <c r="G8310" s="3">
        <v>0</v>
      </c>
    </row>
    <row r="8311" spans="7:7">
      <c r="G8311" s="3">
        <v>0</v>
      </c>
    </row>
    <row r="8312" spans="7:7">
      <c r="G8312" s="3">
        <v>0</v>
      </c>
    </row>
    <row r="8313" spans="7:7">
      <c r="G8313" s="3">
        <v>0</v>
      </c>
    </row>
    <row r="8314" spans="7:7">
      <c r="G8314" s="3">
        <v>0</v>
      </c>
    </row>
    <row r="8315" spans="7:7">
      <c r="G8315" s="3">
        <v>0</v>
      </c>
    </row>
    <row r="8316" spans="7:7">
      <c r="G8316" s="3">
        <v>0</v>
      </c>
    </row>
    <row r="8317" spans="7:7">
      <c r="G8317" s="3">
        <v>0</v>
      </c>
    </row>
    <row r="8318" spans="7:7">
      <c r="G8318" s="3">
        <v>0</v>
      </c>
    </row>
    <row r="8319" spans="7:7">
      <c r="G8319" s="3">
        <v>0</v>
      </c>
    </row>
    <row r="8320" spans="7:7">
      <c r="G8320" s="3">
        <v>0</v>
      </c>
    </row>
    <row r="8321" spans="7:7">
      <c r="G8321" s="3">
        <v>0</v>
      </c>
    </row>
    <row r="8322" spans="7:7">
      <c r="G8322" s="3">
        <v>0</v>
      </c>
    </row>
    <row r="8323" spans="7:7">
      <c r="G8323" s="3">
        <v>0</v>
      </c>
    </row>
    <row r="8324" spans="7:7">
      <c r="G8324" s="3">
        <v>0</v>
      </c>
    </row>
    <row r="8325" spans="7:7">
      <c r="G8325" s="3">
        <v>0</v>
      </c>
    </row>
    <row r="8326" spans="7:7">
      <c r="G8326" s="3">
        <v>0</v>
      </c>
    </row>
    <row r="8327" spans="7:7">
      <c r="G8327" s="3">
        <v>0</v>
      </c>
    </row>
    <row r="8328" spans="7:7">
      <c r="G8328" s="3">
        <v>0</v>
      </c>
    </row>
    <row r="8329" spans="7:7">
      <c r="G8329" s="3">
        <v>0</v>
      </c>
    </row>
    <row r="8330" spans="7:7">
      <c r="G8330" s="3">
        <v>0</v>
      </c>
    </row>
    <row r="8331" spans="7:7">
      <c r="G8331" s="3">
        <v>0</v>
      </c>
    </row>
    <row r="8332" spans="7:7">
      <c r="G8332" s="3">
        <v>0</v>
      </c>
    </row>
    <row r="8333" spans="7:7">
      <c r="G8333" s="3">
        <v>0</v>
      </c>
    </row>
    <row r="8334" spans="7:7">
      <c r="G8334" s="3">
        <v>0</v>
      </c>
    </row>
    <row r="8335" spans="7:7">
      <c r="G8335" s="3">
        <v>0</v>
      </c>
    </row>
    <row r="8336" spans="7:7">
      <c r="G8336" s="3">
        <v>0</v>
      </c>
    </row>
    <row r="8337" spans="7:7">
      <c r="G8337" s="3">
        <v>0</v>
      </c>
    </row>
    <row r="8338" spans="7:7">
      <c r="G8338" s="3">
        <v>0</v>
      </c>
    </row>
    <row r="8339" spans="7:7">
      <c r="G8339" s="3">
        <v>0</v>
      </c>
    </row>
    <row r="8340" spans="7:7">
      <c r="G8340" s="3">
        <v>0</v>
      </c>
    </row>
    <row r="8341" spans="7:7">
      <c r="G8341" s="3">
        <v>0</v>
      </c>
    </row>
    <row r="8342" spans="7:7">
      <c r="G8342" s="3">
        <v>0</v>
      </c>
    </row>
    <row r="8343" spans="7:7">
      <c r="G8343" s="3">
        <v>0</v>
      </c>
    </row>
    <row r="8344" spans="7:7">
      <c r="G8344" s="3">
        <v>0</v>
      </c>
    </row>
    <row r="8345" spans="7:7">
      <c r="G8345" s="3">
        <v>0</v>
      </c>
    </row>
    <row r="8346" spans="7:7">
      <c r="G8346" s="3">
        <v>0</v>
      </c>
    </row>
    <row r="8347" spans="7:7">
      <c r="G8347" s="3">
        <v>0</v>
      </c>
    </row>
    <row r="8348" spans="7:7">
      <c r="G8348" s="3">
        <v>0</v>
      </c>
    </row>
    <row r="8349" spans="7:7">
      <c r="G8349" s="3">
        <v>0</v>
      </c>
    </row>
    <row r="8350" spans="7:7">
      <c r="G8350" s="3">
        <v>0</v>
      </c>
    </row>
    <row r="8351" spans="7:7">
      <c r="G8351" s="3">
        <v>0</v>
      </c>
    </row>
    <row r="8352" spans="7:7">
      <c r="G8352" s="3">
        <v>0</v>
      </c>
    </row>
    <row r="8353" spans="7:7">
      <c r="G8353" s="3">
        <v>0</v>
      </c>
    </row>
    <row r="8354" spans="7:7">
      <c r="G8354" s="3">
        <v>0</v>
      </c>
    </row>
    <row r="8355" spans="7:7">
      <c r="G8355" s="3">
        <v>0</v>
      </c>
    </row>
    <row r="8356" spans="7:7">
      <c r="G8356" s="3">
        <v>0</v>
      </c>
    </row>
    <row r="8357" spans="7:7">
      <c r="G8357" s="3">
        <v>0</v>
      </c>
    </row>
    <row r="8358" spans="7:7">
      <c r="G8358" s="3">
        <v>0</v>
      </c>
    </row>
    <row r="8359" spans="7:7">
      <c r="G8359" s="3">
        <v>0</v>
      </c>
    </row>
    <row r="8360" spans="7:7">
      <c r="G8360" s="3">
        <v>0</v>
      </c>
    </row>
    <row r="8361" spans="7:7">
      <c r="G8361" s="3">
        <v>0</v>
      </c>
    </row>
    <row r="8362" spans="7:7">
      <c r="G8362" s="3">
        <v>0</v>
      </c>
    </row>
    <row r="8363" spans="7:7">
      <c r="G8363" s="3">
        <v>0</v>
      </c>
    </row>
    <row r="8364" spans="7:7">
      <c r="G8364" s="3">
        <v>0</v>
      </c>
    </row>
    <row r="8365" spans="7:7">
      <c r="G8365" s="3">
        <v>0</v>
      </c>
    </row>
    <row r="8366" spans="7:7">
      <c r="G8366" s="3">
        <v>0</v>
      </c>
    </row>
    <row r="8367" spans="7:7">
      <c r="G8367" s="3">
        <v>0</v>
      </c>
    </row>
    <row r="8368" spans="7:7">
      <c r="G8368" s="3">
        <v>0</v>
      </c>
    </row>
    <row r="8369" spans="7:7">
      <c r="G8369" s="3">
        <v>0</v>
      </c>
    </row>
    <row r="8370" spans="7:7">
      <c r="G8370" s="3">
        <v>0</v>
      </c>
    </row>
    <row r="8371" spans="7:7">
      <c r="G8371" s="3">
        <v>0</v>
      </c>
    </row>
    <row r="8372" spans="7:7">
      <c r="G8372" s="3">
        <v>0</v>
      </c>
    </row>
    <row r="8373" spans="7:7">
      <c r="G8373" s="3">
        <v>0</v>
      </c>
    </row>
    <row r="8374" spans="7:7">
      <c r="G8374" s="3">
        <v>0</v>
      </c>
    </row>
    <row r="8375" spans="7:7">
      <c r="G8375" s="3">
        <v>0</v>
      </c>
    </row>
    <row r="8376" spans="7:7">
      <c r="G8376" s="3">
        <v>0</v>
      </c>
    </row>
    <row r="8377" spans="7:7">
      <c r="G8377" s="3">
        <v>0</v>
      </c>
    </row>
    <row r="8378" spans="7:7">
      <c r="G8378" s="3">
        <v>0</v>
      </c>
    </row>
    <row r="8379" spans="7:7">
      <c r="G8379" s="3">
        <v>0</v>
      </c>
    </row>
    <row r="8380" spans="7:7">
      <c r="G8380" s="3">
        <v>0</v>
      </c>
    </row>
    <row r="8381" spans="7:7">
      <c r="G8381" s="3">
        <v>0</v>
      </c>
    </row>
    <row r="8382" spans="7:7">
      <c r="G8382" s="3">
        <v>0</v>
      </c>
    </row>
    <row r="8383" spans="7:7">
      <c r="G8383" s="3">
        <v>0</v>
      </c>
    </row>
    <row r="8384" spans="7:7">
      <c r="G8384" s="3">
        <v>0</v>
      </c>
    </row>
    <row r="8385" spans="7:7">
      <c r="G8385" s="3">
        <v>0</v>
      </c>
    </row>
    <row r="8386" spans="7:7">
      <c r="G8386" s="3">
        <v>0</v>
      </c>
    </row>
    <row r="8387" spans="7:7">
      <c r="G8387" s="3">
        <v>0</v>
      </c>
    </row>
    <row r="8388" spans="7:7">
      <c r="G8388" s="3">
        <v>0</v>
      </c>
    </row>
    <row r="8389" spans="7:7">
      <c r="G8389" s="3">
        <v>0</v>
      </c>
    </row>
    <row r="8390" spans="7:7">
      <c r="G8390" s="3">
        <v>0</v>
      </c>
    </row>
    <row r="8391" spans="7:7">
      <c r="G8391" s="3">
        <v>0</v>
      </c>
    </row>
    <row r="8392" spans="7:7">
      <c r="G8392" s="3">
        <v>0</v>
      </c>
    </row>
    <row r="8393" spans="7:7">
      <c r="G8393" s="3">
        <v>0</v>
      </c>
    </row>
    <row r="8394" spans="7:7">
      <c r="G8394" s="3">
        <v>0</v>
      </c>
    </row>
    <row r="8395" spans="7:7">
      <c r="G8395" s="3">
        <v>0</v>
      </c>
    </row>
    <row r="8396" spans="7:7">
      <c r="G8396" s="3">
        <v>0</v>
      </c>
    </row>
    <row r="8397" spans="7:7">
      <c r="G8397" s="3">
        <v>0</v>
      </c>
    </row>
    <row r="8398" spans="7:7">
      <c r="G8398" s="3">
        <v>0</v>
      </c>
    </row>
    <row r="8399" spans="7:7">
      <c r="G8399" s="3">
        <v>0</v>
      </c>
    </row>
    <row r="8400" spans="7:7">
      <c r="G8400" s="3">
        <v>0</v>
      </c>
    </row>
    <row r="8401" spans="7:7">
      <c r="G8401" s="3">
        <v>0</v>
      </c>
    </row>
    <row r="8402" spans="7:7">
      <c r="G8402" s="3">
        <v>0</v>
      </c>
    </row>
    <row r="8403" spans="7:7">
      <c r="G8403" s="3">
        <v>0</v>
      </c>
    </row>
    <row r="8404" spans="7:7">
      <c r="G8404" s="3">
        <v>0</v>
      </c>
    </row>
    <row r="8405" spans="7:7">
      <c r="G8405" s="3">
        <v>0</v>
      </c>
    </row>
    <row r="8406" spans="7:7">
      <c r="G8406" s="3">
        <v>0</v>
      </c>
    </row>
    <row r="8407" spans="7:7">
      <c r="G8407" s="3">
        <v>0</v>
      </c>
    </row>
    <row r="8408" spans="7:7">
      <c r="G8408" s="3">
        <v>0</v>
      </c>
    </row>
    <row r="8409" spans="7:7">
      <c r="G8409" s="3">
        <v>0</v>
      </c>
    </row>
    <row r="8410" spans="7:7">
      <c r="G8410" s="3">
        <v>0</v>
      </c>
    </row>
    <row r="8411" spans="7:7">
      <c r="G8411" s="3">
        <v>0</v>
      </c>
    </row>
    <row r="8412" spans="7:7">
      <c r="G8412" s="3">
        <v>0</v>
      </c>
    </row>
    <row r="8413" spans="7:7">
      <c r="G8413" s="3">
        <v>0</v>
      </c>
    </row>
    <row r="8414" spans="7:7">
      <c r="G8414" s="3">
        <v>0</v>
      </c>
    </row>
    <row r="8415" spans="7:7">
      <c r="G8415" s="3">
        <v>0</v>
      </c>
    </row>
    <row r="8416" spans="7:7">
      <c r="G8416" s="3">
        <v>0</v>
      </c>
    </row>
    <row r="8417" spans="7:7">
      <c r="G8417" s="3">
        <v>0</v>
      </c>
    </row>
    <row r="8418" spans="7:7">
      <c r="G8418" s="3">
        <v>0</v>
      </c>
    </row>
    <row r="8419" spans="7:7">
      <c r="G8419" s="3">
        <v>0</v>
      </c>
    </row>
    <row r="8420" spans="7:7">
      <c r="G8420" s="3">
        <v>0</v>
      </c>
    </row>
    <row r="8421" spans="7:7">
      <c r="G8421" s="3">
        <v>0</v>
      </c>
    </row>
    <row r="8422" spans="7:7">
      <c r="G8422" s="3">
        <v>0</v>
      </c>
    </row>
    <row r="8423" spans="7:7">
      <c r="G8423" s="3">
        <v>0</v>
      </c>
    </row>
    <row r="8424" spans="7:7">
      <c r="G8424" s="3">
        <v>0</v>
      </c>
    </row>
    <row r="8425" spans="7:7">
      <c r="G8425" s="3">
        <v>0</v>
      </c>
    </row>
    <row r="8426" spans="7:7">
      <c r="G8426" s="3">
        <v>0</v>
      </c>
    </row>
    <row r="8427" spans="7:7">
      <c r="G8427" s="3">
        <v>0</v>
      </c>
    </row>
    <row r="8428" spans="7:7">
      <c r="G8428" s="3">
        <v>0</v>
      </c>
    </row>
    <row r="8429" spans="7:7">
      <c r="G8429" s="3">
        <v>0</v>
      </c>
    </row>
    <row r="8430" spans="7:7">
      <c r="G8430" s="3">
        <v>0</v>
      </c>
    </row>
    <row r="8431" spans="7:7">
      <c r="G8431" s="3">
        <v>0</v>
      </c>
    </row>
    <row r="8432" spans="7:7">
      <c r="G8432" s="3">
        <v>0</v>
      </c>
    </row>
    <row r="8433" spans="7:7">
      <c r="G8433" s="3">
        <v>0</v>
      </c>
    </row>
    <row r="8434" spans="7:7">
      <c r="G8434" s="3">
        <v>0</v>
      </c>
    </row>
    <row r="8435" spans="7:7">
      <c r="G8435" s="3">
        <v>0</v>
      </c>
    </row>
    <row r="8436" spans="7:7">
      <c r="G8436" s="3">
        <v>0</v>
      </c>
    </row>
    <row r="8437" spans="7:7">
      <c r="G8437" s="3">
        <v>0</v>
      </c>
    </row>
    <row r="8438" spans="7:7">
      <c r="G8438" s="3">
        <v>0</v>
      </c>
    </row>
    <row r="8439" spans="7:7">
      <c r="G8439" s="3">
        <v>0</v>
      </c>
    </row>
    <row r="8440" spans="7:7">
      <c r="G8440" s="3">
        <v>0</v>
      </c>
    </row>
    <row r="8441" spans="7:7">
      <c r="G8441" s="3">
        <v>0</v>
      </c>
    </row>
    <row r="8442" spans="7:7">
      <c r="G8442" s="3">
        <v>0</v>
      </c>
    </row>
    <row r="8443" spans="7:7">
      <c r="G8443" s="3">
        <v>0</v>
      </c>
    </row>
    <row r="8444" spans="7:7">
      <c r="G8444" s="3">
        <v>0</v>
      </c>
    </row>
    <row r="8445" spans="7:7">
      <c r="G8445" s="3">
        <v>0</v>
      </c>
    </row>
    <row r="8446" spans="7:7">
      <c r="G8446" s="3">
        <v>0</v>
      </c>
    </row>
    <row r="8447" spans="7:7">
      <c r="G8447" s="3">
        <v>0</v>
      </c>
    </row>
    <row r="8448" spans="7:7">
      <c r="G8448" s="3">
        <v>0</v>
      </c>
    </row>
    <row r="8449" spans="7:7">
      <c r="G8449" s="3">
        <v>0</v>
      </c>
    </row>
    <row r="8450" spans="7:7">
      <c r="G8450" s="3">
        <v>0</v>
      </c>
    </row>
    <row r="8451" spans="7:7">
      <c r="G8451" s="3">
        <v>0</v>
      </c>
    </row>
    <row r="8452" spans="7:7">
      <c r="G8452" s="3">
        <v>0</v>
      </c>
    </row>
    <row r="8453" spans="7:7">
      <c r="G8453" s="3">
        <v>0</v>
      </c>
    </row>
    <row r="8454" spans="7:7">
      <c r="G8454" s="3">
        <v>0</v>
      </c>
    </row>
    <row r="8455" spans="7:7">
      <c r="G8455" s="3">
        <v>0</v>
      </c>
    </row>
    <row r="8456" spans="7:7">
      <c r="G8456" s="3">
        <v>0</v>
      </c>
    </row>
    <row r="8457" spans="7:7">
      <c r="G8457" s="3">
        <v>0</v>
      </c>
    </row>
    <row r="8458" spans="7:7">
      <c r="G8458" s="3">
        <v>0</v>
      </c>
    </row>
    <row r="8459" spans="7:7">
      <c r="G8459" s="3">
        <v>0</v>
      </c>
    </row>
    <row r="8460" spans="7:7">
      <c r="G8460" s="3">
        <v>0</v>
      </c>
    </row>
    <row r="8461" spans="7:7">
      <c r="G8461" s="3">
        <v>0</v>
      </c>
    </row>
    <row r="8462" spans="7:7">
      <c r="G8462" s="3">
        <v>0</v>
      </c>
    </row>
    <row r="8463" spans="7:7">
      <c r="G8463" s="3">
        <v>0</v>
      </c>
    </row>
    <row r="8464" spans="7:7">
      <c r="G8464" s="3">
        <v>0</v>
      </c>
    </row>
    <row r="8465" spans="7:7">
      <c r="G8465" s="3">
        <v>0</v>
      </c>
    </row>
    <row r="8466" spans="7:7">
      <c r="G8466" s="3">
        <v>0</v>
      </c>
    </row>
    <row r="8467" spans="7:7">
      <c r="G8467" s="3">
        <v>0</v>
      </c>
    </row>
    <row r="8468" spans="7:7">
      <c r="G8468" s="3">
        <v>0</v>
      </c>
    </row>
    <row r="8469" spans="7:7">
      <c r="G8469" s="3">
        <v>0</v>
      </c>
    </row>
    <row r="8470" spans="7:7">
      <c r="G8470" s="3">
        <v>0</v>
      </c>
    </row>
    <row r="8471" spans="7:7">
      <c r="G8471" s="3">
        <v>0</v>
      </c>
    </row>
    <row r="8472" spans="7:7">
      <c r="G8472" s="3">
        <v>0</v>
      </c>
    </row>
    <row r="8473" spans="7:7">
      <c r="G8473" s="3">
        <v>0</v>
      </c>
    </row>
    <row r="8474" spans="7:7">
      <c r="G8474" s="3">
        <v>0</v>
      </c>
    </row>
    <row r="8475" spans="7:7">
      <c r="G8475" s="3">
        <v>0</v>
      </c>
    </row>
    <row r="8476" spans="7:7">
      <c r="G8476" s="3">
        <v>0</v>
      </c>
    </row>
    <row r="8477" spans="7:7">
      <c r="G8477" s="3">
        <v>0</v>
      </c>
    </row>
    <row r="8478" spans="7:7">
      <c r="G8478" s="3">
        <v>0</v>
      </c>
    </row>
    <row r="8479" spans="7:7">
      <c r="G8479" s="3">
        <v>0</v>
      </c>
    </row>
    <row r="8480" spans="7:7">
      <c r="G8480" s="3">
        <v>0</v>
      </c>
    </row>
    <row r="8481" spans="7:7">
      <c r="G8481" s="3">
        <v>0</v>
      </c>
    </row>
    <row r="8482" spans="7:7">
      <c r="G8482" s="3">
        <v>0</v>
      </c>
    </row>
    <row r="8483" spans="7:7">
      <c r="G8483" s="3">
        <v>0</v>
      </c>
    </row>
    <row r="8484" spans="7:7">
      <c r="G8484" s="3">
        <v>0</v>
      </c>
    </row>
    <row r="8485" spans="7:7">
      <c r="G8485" s="3">
        <v>0</v>
      </c>
    </row>
    <row r="8486" spans="7:7">
      <c r="G8486" s="3">
        <v>0</v>
      </c>
    </row>
    <row r="8487" spans="7:7">
      <c r="G8487" s="3">
        <v>0</v>
      </c>
    </row>
    <row r="8488" spans="7:7">
      <c r="G8488" s="3">
        <v>0</v>
      </c>
    </row>
    <row r="8489" spans="7:7">
      <c r="G8489" s="3">
        <v>0</v>
      </c>
    </row>
    <row r="8490" spans="7:7">
      <c r="G8490" s="3">
        <v>0</v>
      </c>
    </row>
    <row r="8491" spans="7:7">
      <c r="G8491" s="3">
        <v>0</v>
      </c>
    </row>
    <row r="8492" spans="7:7">
      <c r="G8492" s="3">
        <v>0</v>
      </c>
    </row>
    <row r="8493" spans="7:7">
      <c r="G8493" s="3">
        <v>0</v>
      </c>
    </row>
    <row r="8494" spans="7:7">
      <c r="G8494" s="3">
        <v>0</v>
      </c>
    </row>
    <row r="8495" spans="7:7">
      <c r="G8495" s="3">
        <v>0</v>
      </c>
    </row>
    <row r="8496" spans="7:7">
      <c r="G8496" s="3">
        <v>0</v>
      </c>
    </row>
    <row r="8497" spans="7:7">
      <c r="G8497" s="3">
        <v>0</v>
      </c>
    </row>
    <row r="8498" spans="7:7">
      <c r="G8498" s="3">
        <v>0</v>
      </c>
    </row>
    <row r="8499" spans="7:7">
      <c r="G8499" s="3">
        <v>0</v>
      </c>
    </row>
    <row r="8500" spans="7:7">
      <c r="G8500" s="3">
        <v>0</v>
      </c>
    </row>
    <row r="8501" spans="7:7">
      <c r="G8501" s="3">
        <v>0</v>
      </c>
    </row>
    <row r="8502" spans="7:7">
      <c r="G8502" s="3">
        <v>0</v>
      </c>
    </row>
    <row r="8503" spans="7:7">
      <c r="G8503" s="3">
        <v>0</v>
      </c>
    </row>
    <row r="8504" spans="7:7">
      <c r="G8504" s="3">
        <v>0</v>
      </c>
    </row>
    <row r="8505" spans="7:7">
      <c r="G8505" s="3">
        <v>0</v>
      </c>
    </row>
    <row r="8506" spans="7:7">
      <c r="G8506" s="3">
        <v>0</v>
      </c>
    </row>
    <row r="8507" spans="7:7">
      <c r="G8507" s="3">
        <v>0</v>
      </c>
    </row>
    <row r="8508" spans="7:7">
      <c r="G8508" s="3">
        <v>0</v>
      </c>
    </row>
    <row r="8509" spans="7:7">
      <c r="G8509" s="3">
        <v>0</v>
      </c>
    </row>
    <row r="8510" spans="7:7">
      <c r="G8510" s="3">
        <v>0</v>
      </c>
    </row>
    <row r="8511" spans="7:7">
      <c r="G8511" s="3">
        <v>0</v>
      </c>
    </row>
    <row r="8512" spans="7:7">
      <c r="G8512" s="3">
        <v>0</v>
      </c>
    </row>
    <row r="8513" spans="7:7">
      <c r="G8513" s="3">
        <v>0</v>
      </c>
    </row>
    <row r="8514" spans="7:7">
      <c r="G8514" s="3">
        <v>0</v>
      </c>
    </row>
    <row r="8515" spans="7:7">
      <c r="G8515" s="3">
        <v>0</v>
      </c>
    </row>
    <row r="8516" spans="7:7">
      <c r="G8516" s="3">
        <v>0</v>
      </c>
    </row>
    <row r="8517" spans="7:7">
      <c r="G8517" s="3">
        <v>0</v>
      </c>
    </row>
    <row r="8518" spans="7:7">
      <c r="G8518" s="3">
        <v>0</v>
      </c>
    </row>
    <row r="8519" spans="7:7">
      <c r="G8519" s="3">
        <v>0</v>
      </c>
    </row>
    <row r="8520" spans="7:7">
      <c r="G8520" s="3">
        <v>0</v>
      </c>
    </row>
    <row r="8521" spans="7:7">
      <c r="G8521" s="3">
        <v>0</v>
      </c>
    </row>
    <row r="8522" spans="7:7">
      <c r="G8522" s="3">
        <v>0</v>
      </c>
    </row>
    <row r="8523" spans="7:7">
      <c r="G8523" s="3">
        <v>0</v>
      </c>
    </row>
    <row r="8524" spans="7:7">
      <c r="G8524" s="3">
        <v>0</v>
      </c>
    </row>
    <row r="8525" spans="7:7">
      <c r="G8525" s="3">
        <v>0</v>
      </c>
    </row>
    <row r="8526" spans="7:7">
      <c r="G8526" s="3">
        <v>0</v>
      </c>
    </row>
    <row r="8527" spans="7:7">
      <c r="G8527" s="3">
        <v>0</v>
      </c>
    </row>
    <row r="8528" spans="7:7">
      <c r="G8528" s="3">
        <v>0</v>
      </c>
    </row>
    <row r="8529" spans="7:7">
      <c r="G8529" s="3">
        <v>0</v>
      </c>
    </row>
    <row r="8530" spans="7:7">
      <c r="G8530" s="3">
        <v>0</v>
      </c>
    </row>
    <row r="8531" spans="7:7">
      <c r="G8531" s="3">
        <v>0</v>
      </c>
    </row>
    <row r="8532" spans="7:7">
      <c r="G8532" s="3">
        <v>0</v>
      </c>
    </row>
    <row r="8533" spans="7:7">
      <c r="G8533" s="3">
        <v>0</v>
      </c>
    </row>
    <row r="8534" spans="7:7">
      <c r="G8534" s="3">
        <v>0</v>
      </c>
    </row>
    <row r="8535" spans="7:7">
      <c r="G8535" s="3">
        <v>0</v>
      </c>
    </row>
    <row r="8536" spans="7:7">
      <c r="G8536" s="3">
        <v>0</v>
      </c>
    </row>
    <row r="8537" spans="7:7">
      <c r="G8537" s="3">
        <v>0</v>
      </c>
    </row>
    <row r="8538" spans="7:7">
      <c r="G8538" s="3">
        <v>0</v>
      </c>
    </row>
    <row r="8539" spans="7:7">
      <c r="G8539" s="3">
        <v>0</v>
      </c>
    </row>
    <row r="8540" spans="7:7">
      <c r="G8540" s="3">
        <v>0</v>
      </c>
    </row>
    <row r="8541" spans="7:7">
      <c r="G8541" s="3">
        <v>0</v>
      </c>
    </row>
    <row r="8542" spans="7:7">
      <c r="G8542" s="3">
        <v>0</v>
      </c>
    </row>
    <row r="8543" spans="7:7">
      <c r="G8543" s="3">
        <v>0</v>
      </c>
    </row>
    <row r="8544" spans="7:7">
      <c r="G8544" s="3">
        <v>0</v>
      </c>
    </row>
    <row r="8545" spans="7:7">
      <c r="G8545" s="3">
        <v>0</v>
      </c>
    </row>
    <row r="8546" spans="7:7">
      <c r="G8546" s="3">
        <v>0</v>
      </c>
    </row>
    <row r="8547" spans="7:7">
      <c r="G8547" s="3">
        <v>0</v>
      </c>
    </row>
    <row r="8548" spans="7:7">
      <c r="G8548" s="3">
        <v>0</v>
      </c>
    </row>
    <row r="8549" spans="7:7">
      <c r="G8549" s="3">
        <v>0</v>
      </c>
    </row>
    <row r="8550" spans="7:7">
      <c r="G8550" s="3">
        <v>0</v>
      </c>
    </row>
    <row r="8551" spans="7:7">
      <c r="G8551" s="3">
        <v>0</v>
      </c>
    </row>
    <row r="8552" spans="7:7">
      <c r="G8552" s="3">
        <v>0</v>
      </c>
    </row>
    <row r="8553" spans="7:7">
      <c r="G8553" s="3">
        <v>0</v>
      </c>
    </row>
    <row r="8554" spans="7:7">
      <c r="G8554" s="3">
        <v>0</v>
      </c>
    </row>
    <row r="8555" spans="7:7">
      <c r="G8555" s="3">
        <v>0</v>
      </c>
    </row>
    <row r="8556" spans="7:7">
      <c r="G8556" s="3">
        <v>0</v>
      </c>
    </row>
    <row r="8557" spans="7:7">
      <c r="G8557" s="3">
        <v>0</v>
      </c>
    </row>
    <row r="8558" spans="7:7">
      <c r="G8558" s="3">
        <v>0</v>
      </c>
    </row>
    <row r="8559" spans="7:7">
      <c r="G8559" s="3">
        <v>0</v>
      </c>
    </row>
    <row r="8560" spans="7:7">
      <c r="G8560" s="3">
        <v>0</v>
      </c>
    </row>
    <row r="8561" spans="7:7">
      <c r="G8561" s="3">
        <v>0</v>
      </c>
    </row>
    <row r="8562" spans="7:7">
      <c r="G8562" s="3">
        <v>0</v>
      </c>
    </row>
    <row r="8563" spans="7:7">
      <c r="G8563" s="3">
        <v>0</v>
      </c>
    </row>
    <row r="8564" spans="7:7">
      <c r="G8564" s="3">
        <v>0</v>
      </c>
    </row>
    <row r="8565" spans="7:7">
      <c r="G8565" s="3">
        <v>0</v>
      </c>
    </row>
    <row r="8566" spans="7:7">
      <c r="G8566" s="3">
        <v>0</v>
      </c>
    </row>
    <row r="8567" spans="7:7">
      <c r="G8567" s="3">
        <v>0</v>
      </c>
    </row>
    <row r="8568" spans="7:7">
      <c r="G8568" s="3">
        <v>0</v>
      </c>
    </row>
    <row r="8569" spans="7:7">
      <c r="G8569" s="3">
        <v>0</v>
      </c>
    </row>
    <row r="8570" spans="7:7">
      <c r="G8570" s="3">
        <v>0</v>
      </c>
    </row>
    <row r="8571" spans="7:7">
      <c r="G8571" s="3">
        <v>0</v>
      </c>
    </row>
    <row r="8572" spans="7:7">
      <c r="G8572" s="3">
        <v>0</v>
      </c>
    </row>
    <row r="8573" spans="7:7">
      <c r="G8573" s="3">
        <v>0</v>
      </c>
    </row>
    <row r="8574" spans="7:7">
      <c r="G8574" s="3">
        <v>0</v>
      </c>
    </row>
    <row r="8575" spans="7:7">
      <c r="G8575" s="3">
        <v>0</v>
      </c>
    </row>
    <row r="8576" spans="7:7">
      <c r="G8576" s="3">
        <v>0</v>
      </c>
    </row>
    <row r="8577" spans="7:7">
      <c r="G8577" s="3">
        <v>0</v>
      </c>
    </row>
    <row r="8578" spans="7:7">
      <c r="G8578" s="3">
        <v>0</v>
      </c>
    </row>
    <row r="8579" spans="7:7">
      <c r="G8579" s="3">
        <v>0</v>
      </c>
    </row>
    <row r="8580" spans="7:7">
      <c r="G8580" s="3">
        <v>0</v>
      </c>
    </row>
    <row r="8581" spans="7:7">
      <c r="G8581" s="3">
        <v>0</v>
      </c>
    </row>
    <row r="8582" spans="7:7">
      <c r="G8582" s="3">
        <v>0</v>
      </c>
    </row>
    <row r="8583" spans="7:7">
      <c r="G8583" s="3">
        <v>0</v>
      </c>
    </row>
    <row r="8584" spans="7:7">
      <c r="G8584" s="3">
        <v>0</v>
      </c>
    </row>
    <row r="8585" spans="7:7">
      <c r="G8585" s="3">
        <v>0</v>
      </c>
    </row>
    <row r="8586" spans="7:7">
      <c r="G8586" s="3">
        <v>0</v>
      </c>
    </row>
    <row r="8587" spans="7:7">
      <c r="G8587" s="3">
        <v>0</v>
      </c>
    </row>
    <row r="8588" spans="7:7">
      <c r="G8588" s="3">
        <v>0</v>
      </c>
    </row>
    <row r="8589" spans="7:7">
      <c r="G8589" s="3">
        <v>0</v>
      </c>
    </row>
    <row r="8590" spans="7:7">
      <c r="G8590" s="3">
        <v>0</v>
      </c>
    </row>
    <row r="8591" spans="7:7">
      <c r="G8591" s="3">
        <v>0</v>
      </c>
    </row>
    <row r="8592" spans="7:7">
      <c r="G8592" s="3">
        <v>0</v>
      </c>
    </row>
    <row r="8593" spans="7:7">
      <c r="G8593" s="3">
        <v>0</v>
      </c>
    </row>
    <row r="8594" spans="7:7">
      <c r="G8594" s="3">
        <v>0</v>
      </c>
    </row>
    <row r="8595" spans="7:7">
      <c r="G8595" s="3">
        <v>0</v>
      </c>
    </row>
    <row r="8596" spans="7:7">
      <c r="G8596" s="3">
        <v>0</v>
      </c>
    </row>
    <row r="8597" spans="7:7">
      <c r="G8597" s="3">
        <v>0</v>
      </c>
    </row>
    <row r="8598" spans="7:7">
      <c r="G8598" s="3">
        <v>0</v>
      </c>
    </row>
    <row r="8599" spans="7:7">
      <c r="G8599" s="3">
        <v>0</v>
      </c>
    </row>
    <row r="8600" spans="7:7">
      <c r="G8600" s="3">
        <v>0</v>
      </c>
    </row>
    <row r="8601" spans="7:7">
      <c r="G8601" s="3">
        <v>0</v>
      </c>
    </row>
    <row r="8602" spans="7:7">
      <c r="G8602" s="3">
        <v>0</v>
      </c>
    </row>
    <row r="8603" spans="7:7">
      <c r="G8603" s="3">
        <v>0</v>
      </c>
    </row>
    <row r="8604" spans="7:7">
      <c r="G8604" s="3">
        <v>0</v>
      </c>
    </row>
    <row r="8605" spans="7:7">
      <c r="G8605" s="3">
        <v>0</v>
      </c>
    </row>
    <row r="8606" spans="7:7">
      <c r="G8606" s="3">
        <v>0</v>
      </c>
    </row>
    <row r="8607" spans="7:7">
      <c r="G8607" s="3">
        <v>0</v>
      </c>
    </row>
    <row r="8608" spans="7:7">
      <c r="G8608" s="3">
        <v>0</v>
      </c>
    </row>
    <row r="8609" spans="7:7">
      <c r="G8609" s="3">
        <v>0</v>
      </c>
    </row>
    <row r="8610" spans="7:7">
      <c r="G8610" s="3">
        <v>0</v>
      </c>
    </row>
    <row r="8611" spans="7:7">
      <c r="G8611" s="3">
        <v>0</v>
      </c>
    </row>
    <row r="8612" spans="7:7">
      <c r="G8612" s="3">
        <v>0</v>
      </c>
    </row>
    <row r="8613" spans="7:7">
      <c r="G8613" s="3">
        <v>0</v>
      </c>
    </row>
    <row r="8614" spans="7:7">
      <c r="G8614" s="3">
        <v>0</v>
      </c>
    </row>
    <row r="8615" spans="7:7">
      <c r="G8615" s="3">
        <v>0</v>
      </c>
    </row>
    <row r="8616" spans="7:7">
      <c r="G8616" s="3">
        <v>0</v>
      </c>
    </row>
    <row r="8617" spans="7:7">
      <c r="G8617" s="3">
        <v>0</v>
      </c>
    </row>
    <row r="8618" spans="7:7">
      <c r="G8618" s="3">
        <v>0</v>
      </c>
    </row>
    <row r="8619" spans="7:7">
      <c r="G8619" s="3">
        <v>0</v>
      </c>
    </row>
    <row r="8620" spans="7:7">
      <c r="G8620" s="3">
        <v>0</v>
      </c>
    </row>
    <row r="8621" spans="7:7">
      <c r="G8621" s="3">
        <v>0</v>
      </c>
    </row>
    <row r="8622" spans="7:7">
      <c r="G8622" s="3">
        <v>0</v>
      </c>
    </row>
    <row r="8623" spans="7:7">
      <c r="G8623" s="3">
        <v>0</v>
      </c>
    </row>
    <row r="8624" spans="7:7">
      <c r="G8624" s="3">
        <v>0</v>
      </c>
    </row>
    <row r="8625" spans="7:7">
      <c r="G8625" s="3">
        <v>0</v>
      </c>
    </row>
    <row r="8626" spans="7:7">
      <c r="G8626" s="3">
        <v>0</v>
      </c>
    </row>
    <row r="8627" spans="7:7">
      <c r="G8627" s="3">
        <v>0</v>
      </c>
    </row>
    <row r="8628" spans="7:7">
      <c r="G8628" s="3">
        <v>0</v>
      </c>
    </row>
    <row r="8629" spans="7:7">
      <c r="G8629" s="3">
        <v>0</v>
      </c>
    </row>
    <row r="8630" spans="7:7">
      <c r="G8630" s="3">
        <v>0</v>
      </c>
    </row>
    <row r="8631" spans="7:7">
      <c r="G8631" s="3">
        <v>0</v>
      </c>
    </row>
    <row r="8632" spans="7:7">
      <c r="G8632" s="3">
        <v>0</v>
      </c>
    </row>
    <row r="8633" spans="7:7">
      <c r="G8633" s="3">
        <v>0</v>
      </c>
    </row>
    <row r="8634" spans="7:7">
      <c r="G8634" s="3">
        <v>0</v>
      </c>
    </row>
    <row r="8635" spans="7:7">
      <c r="G8635" s="3">
        <v>0</v>
      </c>
    </row>
    <row r="8636" spans="7:7">
      <c r="G8636" s="3">
        <v>0</v>
      </c>
    </row>
    <row r="8637" spans="7:7">
      <c r="G8637" s="3">
        <v>0</v>
      </c>
    </row>
    <row r="8638" spans="7:7">
      <c r="G8638" s="3">
        <v>0</v>
      </c>
    </row>
    <row r="8639" spans="7:7">
      <c r="G8639" s="3">
        <v>0</v>
      </c>
    </row>
    <row r="8640" spans="7:7">
      <c r="G8640" s="3">
        <v>0</v>
      </c>
    </row>
    <row r="8641" spans="7:7">
      <c r="G8641" s="3">
        <v>0</v>
      </c>
    </row>
    <row r="8642" spans="7:7">
      <c r="G8642" s="3">
        <v>0</v>
      </c>
    </row>
    <row r="8643" spans="7:7">
      <c r="G8643" s="3">
        <v>0</v>
      </c>
    </row>
    <row r="8644" spans="7:7">
      <c r="G8644" s="3">
        <v>0</v>
      </c>
    </row>
    <row r="8645" spans="7:7">
      <c r="G8645" s="3">
        <v>0</v>
      </c>
    </row>
    <row r="8646" spans="7:7">
      <c r="G8646" s="3">
        <v>0</v>
      </c>
    </row>
    <row r="8647" spans="7:7">
      <c r="G8647" s="3">
        <v>0</v>
      </c>
    </row>
    <row r="8648" spans="7:7">
      <c r="G8648" s="3">
        <v>0</v>
      </c>
    </row>
    <row r="8649" spans="7:7">
      <c r="G8649" s="3">
        <v>0</v>
      </c>
    </row>
    <row r="8650" spans="7:7">
      <c r="G8650" s="3">
        <v>0</v>
      </c>
    </row>
    <row r="8651" spans="7:7">
      <c r="G8651" s="3">
        <v>0</v>
      </c>
    </row>
    <row r="8652" spans="7:7">
      <c r="G8652" s="3">
        <v>0</v>
      </c>
    </row>
    <row r="8653" spans="7:7">
      <c r="G8653" s="3">
        <v>0</v>
      </c>
    </row>
    <row r="8654" spans="7:7">
      <c r="G8654" s="3">
        <v>0</v>
      </c>
    </row>
    <row r="8655" spans="7:7">
      <c r="G8655" s="3">
        <v>0</v>
      </c>
    </row>
    <row r="8656" spans="7:7">
      <c r="G8656" s="3">
        <v>0</v>
      </c>
    </row>
    <row r="8657" spans="7:7">
      <c r="G8657" s="3">
        <v>0</v>
      </c>
    </row>
    <row r="8658" spans="7:7">
      <c r="G8658" s="3">
        <v>0</v>
      </c>
    </row>
    <row r="8659" spans="7:7">
      <c r="G8659" s="3">
        <v>0</v>
      </c>
    </row>
    <row r="8660" spans="7:7">
      <c r="G8660" s="3">
        <v>0</v>
      </c>
    </row>
    <row r="8661" spans="7:7">
      <c r="G8661" s="3">
        <v>0</v>
      </c>
    </row>
    <row r="8662" spans="7:7">
      <c r="G8662" s="3">
        <v>0</v>
      </c>
    </row>
    <row r="8663" spans="7:7">
      <c r="G8663" s="3">
        <v>0</v>
      </c>
    </row>
    <row r="8664" spans="7:7">
      <c r="G8664" s="3">
        <v>0</v>
      </c>
    </row>
    <row r="8665" spans="7:7">
      <c r="G8665" s="3">
        <v>0</v>
      </c>
    </row>
    <row r="8666" spans="7:7">
      <c r="G8666" s="3">
        <v>0</v>
      </c>
    </row>
    <row r="8667" spans="7:7">
      <c r="G8667" s="3">
        <v>0</v>
      </c>
    </row>
    <row r="8668" spans="7:7">
      <c r="G8668" s="3">
        <v>0</v>
      </c>
    </row>
    <row r="8669" spans="7:7">
      <c r="G8669" s="3">
        <v>0</v>
      </c>
    </row>
    <row r="8670" spans="7:7">
      <c r="G8670" s="3">
        <v>0</v>
      </c>
    </row>
    <row r="8671" spans="7:7">
      <c r="G8671" s="3">
        <v>0</v>
      </c>
    </row>
    <row r="8672" spans="7:7">
      <c r="G8672" s="3">
        <v>0</v>
      </c>
    </row>
    <row r="8673" spans="7:7">
      <c r="G8673" s="3">
        <v>0</v>
      </c>
    </row>
    <row r="8674" spans="7:7">
      <c r="G8674" s="3">
        <v>0</v>
      </c>
    </row>
    <row r="8675" spans="7:7">
      <c r="G8675" s="3">
        <v>0</v>
      </c>
    </row>
    <row r="8676" spans="7:7">
      <c r="G8676" s="3">
        <v>0</v>
      </c>
    </row>
    <row r="8677" spans="7:7">
      <c r="G8677" s="3">
        <v>0</v>
      </c>
    </row>
    <row r="8678" spans="7:7">
      <c r="G8678" s="3">
        <v>0</v>
      </c>
    </row>
    <row r="8679" spans="7:7">
      <c r="G8679" s="3">
        <v>0</v>
      </c>
    </row>
    <row r="8680" spans="7:7">
      <c r="G8680" s="3">
        <v>0</v>
      </c>
    </row>
    <row r="8681" spans="7:7">
      <c r="G8681" s="3">
        <v>0</v>
      </c>
    </row>
    <row r="8682" spans="7:7">
      <c r="G8682" s="3">
        <v>0</v>
      </c>
    </row>
    <row r="8683" spans="7:7">
      <c r="G8683" s="3">
        <v>0</v>
      </c>
    </row>
    <row r="8684" spans="7:7">
      <c r="G8684" s="3">
        <v>0</v>
      </c>
    </row>
    <row r="8685" spans="7:7">
      <c r="G8685" s="3">
        <v>0</v>
      </c>
    </row>
    <row r="8686" spans="7:7">
      <c r="G8686" s="3">
        <v>0</v>
      </c>
    </row>
    <row r="8687" spans="7:7">
      <c r="G8687" s="3">
        <v>0</v>
      </c>
    </row>
    <row r="8688" spans="7:7">
      <c r="G8688" s="3">
        <v>0</v>
      </c>
    </row>
    <row r="8689" spans="7:7">
      <c r="G8689" s="3">
        <v>0</v>
      </c>
    </row>
    <row r="8690" spans="7:7">
      <c r="G8690" s="3">
        <v>0</v>
      </c>
    </row>
    <row r="8691" spans="7:7">
      <c r="G8691" s="3">
        <v>0</v>
      </c>
    </row>
    <row r="8692" spans="7:7">
      <c r="G8692" s="3">
        <v>0</v>
      </c>
    </row>
    <row r="8693" spans="7:7">
      <c r="G8693" s="3">
        <v>0</v>
      </c>
    </row>
    <row r="8694" spans="7:7">
      <c r="G8694" s="3">
        <v>0</v>
      </c>
    </row>
    <row r="8695" spans="7:7">
      <c r="G8695" s="3">
        <v>0</v>
      </c>
    </row>
    <row r="8696" spans="7:7">
      <c r="G8696" s="3">
        <v>0</v>
      </c>
    </row>
    <row r="8697" spans="7:7">
      <c r="G8697" s="3">
        <v>0</v>
      </c>
    </row>
    <row r="8698" spans="7:7">
      <c r="G8698" s="3">
        <v>0</v>
      </c>
    </row>
    <row r="8699" spans="7:7">
      <c r="G8699" s="3">
        <v>0</v>
      </c>
    </row>
    <row r="8700" spans="7:7">
      <c r="G8700" s="3">
        <v>0</v>
      </c>
    </row>
    <row r="8701" spans="7:7">
      <c r="G8701" s="3">
        <v>0</v>
      </c>
    </row>
    <row r="8702" spans="7:7">
      <c r="G8702" s="3">
        <v>0</v>
      </c>
    </row>
    <row r="8703" spans="7:7">
      <c r="G8703" s="3">
        <v>0</v>
      </c>
    </row>
    <row r="8704" spans="7:7">
      <c r="G8704" s="3">
        <v>0</v>
      </c>
    </row>
    <row r="8705" spans="7:7">
      <c r="G8705" s="3">
        <v>0</v>
      </c>
    </row>
    <row r="8706" spans="7:7">
      <c r="G8706" s="3">
        <v>0</v>
      </c>
    </row>
    <row r="8707" spans="7:7">
      <c r="G8707" s="3">
        <v>0</v>
      </c>
    </row>
    <row r="8708" spans="7:7">
      <c r="G8708" s="3">
        <v>0</v>
      </c>
    </row>
    <row r="8709" spans="7:7">
      <c r="G8709" s="3">
        <v>0</v>
      </c>
    </row>
    <row r="8710" spans="7:7">
      <c r="G8710" s="3">
        <v>0</v>
      </c>
    </row>
    <row r="8711" spans="7:7">
      <c r="G8711" s="3">
        <v>0</v>
      </c>
    </row>
    <row r="8712" spans="7:7">
      <c r="G8712" s="3">
        <v>0</v>
      </c>
    </row>
    <row r="8713" spans="7:7">
      <c r="G8713" s="3">
        <v>0</v>
      </c>
    </row>
    <row r="8714" spans="7:7">
      <c r="G8714" s="3">
        <v>0</v>
      </c>
    </row>
    <row r="8715" spans="7:7">
      <c r="G8715" s="3">
        <v>0</v>
      </c>
    </row>
    <row r="8716" spans="7:7">
      <c r="G8716" s="3">
        <v>0</v>
      </c>
    </row>
    <row r="8717" spans="7:7">
      <c r="G8717" s="3">
        <v>0</v>
      </c>
    </row>
    <row r="8718" spans="7:7">
      <c r="G8718" s="3">
        <v>0</v>
      </c>
    </row>
    <row r="8719" spans="7:7">
      <c r="G8719" s="3">
        <v>0</v>
      </c>
    </row>
    <row r="8720" spans="7:7">
      <c r="G8720" s="3">
        <v>0</v>
      </c>
    </row>
    <row r="8721" spans="7:7">
      <c r="G8721" s="3">
        <v>0</v>
      </c>
    </row>
    <row r="8722" spans="7:7">
      <c r="G8722" s="3">
        <v>0</v>
      </c>
    </row>
    <row r="8723" spans="7:7">
      <c r="G8723" s="3">
        <v>0</v>
      </c>
    </row>
    <row r="8724" spans="7:7">
      <c r="G8724" s="3">
        <v>0</v>
      </c>
    </row>
    <row r="8725" spans="7:7">
      <c r="G8725" s="3">
        <v>0</v>
      </c>
    </row>
    <row r="8726" spans="7:7">
      <c r="G8726" s="3">
        <v>0</v>
      </c>
    </row>
    <row r="8727" spans="7:7">
      <c r="G8727" s="3">
        <v>0</v>
      </c>
    </row>
    <row r="8728" spans="7:7">
      <c r="G8728" s="3">
        <v>0</v>
      </c>
    </row>
    <row r="8729" spans="7:7">
      <c r="G8729" s="3">
        <v>0</v>
      </c>
    </row>
    <row r="8730" spans="7:7">
      <c r="G8730" s="3">
        <v>0</v>
      </c>
    </row>
    <row r="8731" spans="7:7">
      <c r="G8731" s="3">
        <v>0</v>
      </c>
    </row>
    <row r="8732" spans="7:7">
      <c r="G8732" s="3">
        <v>0</v>
      </c>
    </row>
    <row r="8733" spans="7:7">
      <c r="G8733" s="3">
        <v>0</v>
      </c>
    </row>
    <row r="8734" spans="7:7">
      <c r="G8734" s="3">
        <v>0</v>
      </c>
    </row>
    <row r="8735" spans="7:7">
      <c r="G8735" s="3">
        <v>0</v>
      </c>
    </row>
    <row r="8736" spans="7:7">
      <c r="G8736" s="3">
        <v>0</v>
      </c>
    </row>
    <row r="8737" spans="7:7">
      <c r="G8737" s="3">
        <v>0</v>
      </c>
    </row>
    <row r="8738" spans="7:7">
      <c r="G8738" s="3">
        <v>0</v>
      </c>
    </row>
    <row r="8739" spans="7:7">
      <c r="G8739" s="3">
        <v>0</v>
      </c>
    </row>
    <row r="8740" spans="7:7">
      <c r="G8740" s="3">
        <v>0</v>
      </c>
    </row>
    <row r="8741" spans="7:7">
      <c r="G8741" s="3">
        <v>0</v>
      </c>
    </row>
    <row r="8742" spans="7:7">
      <c r="G8742" s="3">
        <v>0</v>
      </c>
    </row>
    <row r="8743" spans="7:7">
      <c r="G8743" s="3">
        <v>0</v>
      </c>
    </row>
    <row r="8744" spans="7:7">
      <c r="G8744" s="3">
        <v>0</v>
      </c>
    </row>
    <row r="8745" spans="7:7">
      <c r="G8745" s="3">
        <v>0</v>
      </c>
    </row>
    <row r="8746" spans="7:7">
      <c r="G8746" s="3">
        <v>0</v>
      </c>
    </row>
    <row r="8747" spans="7:7">
      <c r="G8747" s="3">
        <v>0</v>
      </c>
    </row>
    <row r="8748" spans="7:7">
      <c r="G8748" s="3">
        <v>0</v>
      </c>
    </row>
    <row r="8749" spans="7:7">
      <c r="G8749" s="3">
        <v>0</v>
      </c>
    </row>
    <row r="8750" spans="7:7">
      <c r="G8750" s="3">
        <v>0</v>
      </c>
    </row>
    <row r="8751" spans="7:7">
      <c r="G8751" s="3">
        <v>0</v>
      </c>
    </row>
    <row r="8752" spans="7:7">
      <c r="G8752" s="3">
        <v>0</v>
      </c>
    </row>
    <row r="8753" spans="7:7">
      <c r="G8753" s="3">
        <v>0</v>
      </c>
    </row>
    <row r="8754" spans="7:7">
      <c r="G8754" s="3">
        <v>0</v>
      </c>
    </row>
    <row r="8755" spans="7:7">
      <c r="G8755" s="3">
        <v>0</v>
      </c>
    </row>
    <row r="8756" spans="7:7">
      <c r="G8756" s="3">
        <v>0</v>
      </c>
    </row>
    <row r="8757" spans="7:7">
      <c r="G8757" s="3">
        <v>0</v>
      </c>
    </row>
    <row r="8758" spans="7:7">
      <c r="G8758" s="3">
        <v>0</v>
      </c>
    </row>
    <row r="8759" spans="7:7">
      <c r="G8759" s="3">
        <v>0</v>
      </c>
    </row>
    <row r="8760" spans="7:7">
      <c r="G8760" s="3">
        <v>0</v>
      </c>
    </row>
    <row r="8761" spans="7:7">
      <c r="G8761" s="3">
        <v>0</v>
      </c>
    </row>
    <row r="8762" spans="7:7">
      <c r="G8762" s="3">
        <v>0</v>
      </c>
    </row>
    <row r="8763" spans="7:7">
      <c r="G8763" s="3">
        <v>0</v>
      </c>
    </row>
    <row r="8764" spans="7:7">
      <c r="G8764" s="3">
        <v>0</v>
      </c>
    </row>
    <row r="8765" spans="7:7">
      <c r="G8765" s="3">
        <v>0</v>
      </c>
    </row>
    <row r="8766" spans="7:7">
      <c r="G8766" s="3">
        <v>0</v>
      </c>
    </row>
    <row r="8767" spans="7:7">
      <c r="G8767" s="3">
        <v>0</v>
      </c>
    </row>
    <row r="8768" spans="7:7">
      <c r="G8768" s="3">
        <v>0</v>
      </c>
    </row>
    <row r="8769" spans="7:7">
      <c r="G8769" s="3">
        <v>0</v>
      </c>
    </row>
    <row r="8770" spans="7:7">
      <c r="G8770" s="3">
        <v>0</v>
      </c>
    </row>
    <row r="8771" spans="7:7">
      <c r="G8771" s="3">
        <v>0</v>
      </c>
    </row>
    <row r="8772" spans="7:7">
      <c r="G8772" s="3">
        <v>0</v>
      </c>
    </row>
    <row r="8773" spans="7:7">
      <c r="G8773" s="3">
        <v>0</v>
      </c>
    </row>
    <row r="8774" spans="7:7">
      <c r="G8774" s="3">
        <v>0</v>
      </c>
    </row>
    <row r="8775" spans="7:7">
      <c r="G8775" s="3">
        <v>0</v>
      </c>
    </row>
    <row r="8776" spans="7:7">
      <c r="G8776" s="3">
        <v>0</v>
      </c>
    </row>
    <row r="8777" spans="7:7">
      <c r="G8777" s="3">
        <v>0</v>
      </c>
    </row>
    <row r="8778" spans="7:7">
      <c r="G8778" s="3">
        <v>0</v>
      </c>
    </row>
    <row r="8779" spans="7:7">
      <c r="G8779" s="3">
        <v>0</v>
      </c>
    </row>
    <row r="8780" spans="7:7">
      <c r="G8780" s="3">
        <v>0</v>
      </c>
    </row>
    <row r="8781" spans="7:7">
      <c r="G8781" s="3">
        <v>0</v>
      </c>
    </row>
    <row r="8782" spans="7:7">
      <c r="G8782" s="3">
        <v>0</v>
      </c>
    </row>
    <row r="8783" spans="7:7">
      <c r="G8783" s="3">
        <v>0</v>
      </c>
    </row>
    <row r="8784" spans="7:7">
      <c r="G8784" s="3">
        <v>0</v>
      </c>
    </row>
    <row r="8785" spans="7:7">
      <c r="G8785" s="3">
        <v>0</v>
      </c>
    </row>
    <row r="8786" spans="7:7">
      <c r="G8786" s="3">
        <v>0</v>
      </c>
    </row>
    <row r="8787" spans="7:7">
      <c r="G8787" s="3">
        <v>0</v>
      </c>
    </row>
    <row r="8788" spans="7:7">
      <c r="G8788" s="3">
        <v>0</v>
      </c>
    </row>
    <row r="8789" spans="7:7">
      <c r="G8789" s="3">
        <v>0</v>
      </c>
    </row>
    <row r="8790" spans="7:7">
      <c r="G8790" s="3">
        <v>0</v>
      </c>
    </row>
    <row r="8791" spans="7:7">
      <c r="G8791" s="3">
        <v>0</v>
      </c>
    </row>
    <row r="8792" spans="7:7">
      <c r="G8792" s="3">
        <v>0</v>
      </c>
    </row>
    <row r="8793" spans="7:7">
      <c r="G8793" s="3">
        <v>0</v>
      </c>
    </row>
    <row r="8794" spans="7:7">
      <c r="G8794" s="3">
        <v>0</v>
      </c>
    </row>
    <row r="8795" spans="7:7">
      <c r="G8795" s="3">
        <v>0</v>
      </c>
    </row>
    <row r="8796" spans="7:7">
      <c r="G8796" s="3">
        <v>0</v>
      </c>
    </row>
    <row r="8797" spans="7:7">
      <c r="G8797" s="3">
        <v>0</v>
      </c>
    </row>
    <row r="8798" spans="7:7">
      <c r="G8798" s="3">
        <v>0</v>
      </c>
    </row>
    <row r="8799" spans="7:7">
      <c r="G8799" s="3">
        <v>0</v>
      </c>
    </row>
    <row r="8800" spans="7:7">
      <c r="G8800" s="3">
        <v>0</v>
      </c>
    </row>
    <row r="8801" spans="7:7">
      <c r="G8801" s="3">
        <v>0</v>
      </c>
    </row>
    <row r="8802" spans="7:7">
      <c r="G8802" s="3">
        <v>0</v>
      </c>
    </row>
    <row r="8803" spans="7:7">
      <c r="G8803" s="3">
        <v>0</v>
      </c>
    </row>
    <row r="8804" spans="7:7">
      <c r="G8804" s="3">
        <v>0</v>
      </c>
    </row>
    <row r="8805" spans="7:7">
      <c r="G8805" s="3">
        <v>0</v>
      </c>
    </row>
    <row r="8806" spans="7:7">
      <c r="G8806" s="3">
        <v>0</v>
      </c>
    </row>
    <row r="8807" spans="7:7">
      <c r="G8807" s="3">
        <v>0</v>
      </c>
    </row>
    <row r="8808" spans="7:7">
      <c r="G8808" s="3">
        <v>0</v>
      </c>
    </row>
    <row r="8809" spans="7:7">
      <c r="G8809" s="3">
        <v>0</v>
      </c>
    </row>
    <row r="8810" spans="7:7">
      <c r="G8810" s="3">
        <v>0</v>
      </c>
    </row>
    <row r="8811" spans="7:7">
      <c r="G8811" s="3">
        <v>0</v>
      </c>
    </row>
    <row r="8812" spans="7:7">
      <c r="G8812" s="3">
        <v>0</v>
      </c>
    </row>
    <row r="8813" spans="7:7">
      <c r="G8813" s="3">
        <v>0</v>
      </c>
    </row>
    <row r="8814" spans="7:7">
      <c r="G8814" s="3">
        <v>0</v>
      </c>
    </row>
    <row r="8815" spans="7:7">
      <c r="G8815" s="3">
        <v>0</v>
      </c>
    </row>
    <row r="8816" spans="7:7">
      <c r="G8816" s="3">
        <v>0</v>
      </c>
    </row>
    <row r="8817" spans="7:7">
      <c r="G8817" s="3">
        <v>0</v>
      </c>
    </row>
    <row r="8818" spans="7:7">
      <c r="G8818" s="3">
        <v>0</v>
      </c>
    </row>
    <row r="8819" spans="7:7">
      <c r="G8819" s="3">
        <v>0</v>
      </c>
    </row>
    <row r="8820" spans="7:7">
      <c r="G8820" s="3">
        <v>0</v>
      </c>
    </row>
    <row r="8821" spans="7:7">
      <c r="G8821" s="3">
        <v>0</v>
      </c>
    </row>
    <row r="8822" spans="7:7">
      <c r="G8822" s="3">
        <v>0</v>
      </c>
    </row>
    <row r="8823" spans="7:7">
      <c r="G8823" s="3">
        <v>0</v>
      </c>
    </row>
    <row r="8824" spans="7:7">
      <c r="G8824" s="3">
        <v>0</v>
      </c>
    </row>
    <row r="8825" spans="7:7">
      <c r="G8825" s="3">
        <v>0</v>
      </c>
    </row>
    <row r="8826" spans="7:7">
      <c r="G8826" s="3">
        <v>0</v>
      </c>
    </row>
    <row r="8827" spans="7:7">
      <c r="G8827" s="3">
        <v>0</v>
      </c>
    </row>
    <row r="8828" spans="7:7">
      <c r="G8828" s="3">
        <v>0</v>
      </c>
    </row>
    <row r="8829" spans="7:7">
      <c r="G8829" s="3">
        <v>0</v>
      </c>
    </row>
    <row r="8830" spans="7:7">
      <c r="G8830" s="3">
        <v>0</v>
      </c>
    </row>
    <row r="8831" spans="7:7">
      <c r="G8831" s="3">
        <v>0</v>
      </c>
    </row>
    <row r="8832" spans="7:7">
      <c r="G8832" s="3">
        <v>0</v>
      </c>
    </row>
    <row r="8833" spans="7:7">
      <c r="G8833" s="3">
        <v>0</v>
      </c>
    </row>
    <row r="8834" spans="7:7">
      <c r="G8834" s="3">
        <v>0</v>
      </c>
    </row>
    <row r="8835" spans="7:7">
      <c r="G8835" s="3">
        <v>0</v>
      </c>
    </row>
    <row r="8836" spans="7:7">
      <c r="G8836" s="3">
        <v>0</v>
      </c>
    </row>
    <row r="8837" spans="7:7">
      <c r="G8837" s="3">
        <v>0</v>
      </c>
    </row>
    <row r="8838" spans="7:7">
      <c r="G8838" s="3">
        <v>0</v>
      </c>
    </row>
    <row r="8839" spans="7:7">
      <c r="G8839" s="3">
        <v>0</v>
      </c>
    </row>
    <row r="8840" spans="7:7">
      <c r="G8840" s="3">
        <v>0</v>
      </c>
    </row>
    <row r="8841" spans="7:7">
      <c r="G8841" s="3">
        <v>0</v>
      </c>
    </row>
    <row r="8842" spans="7:7">
      <c r="G8842" s="3">
        <v>0</v>
      </c>
    </row>
    <row r="8843" spans="7:7">
      <c r="G8843" s="3">
        <v>0</v>
      </c>
    </row>
    <row r="8844" spans="7:7">
      <c r="G8844" s="3">
        <v>0</v>
      </c>
    </row>
    <row r="8845" spans="7:7">
      <c r="G8845" s="3">
        <v>0</v>
      </c>
    </row>
    <row r="8846" spans="7:7">
      <c r="G8846" s="3">
        <v>0</v>
      </c>
    </row>
    <row r="8847" spans="7:7">
      <c r="G8847" s="3">
        <v>0</v>
      </c>
    </row>
    <row r="8848" spans="7:7">
      <c r="G8848" s="3">
        <v>0</v>
      </c>
    </row>
    <row r="8849" spans="7:7">
      <c r="G8849" s="3">
        <v>0</v>
      </c>
    </row>
    <row r="8850" spans="7:7">
      <c r="G8850" s="3">
        <v>0</v>
      </c>
    </row>
    <row r="8851" spans="7:7">
      <c r="G8851" s="3">
        <v>0</v>
      </c>
    </row>
    <row r="8852" spans="7:7">
      <c r="G8852" s="3">
        <v>0</v>
      </c>
    </row>
    <row r="8853" spans="7:7">
      <c r="G8853" s="3">
        <v>0</v>
      </c>
    </row>
    <row r="8854" spans="7:7">
      <c r="G8854" s="3">
        <v>0</v>
      </c>
    </row>
    <row r="8855" spans="7:7">
      <c r="G8855" s="3">
        <v>0</v>
      </c>
    </row>
    <row r="8856" spans="7:7">
      <c r="G8856" s="3">
        <v>0</v>
      </c>
    </row>
    <row r="8857" spans="7:7">
      <c r="G8857" s="3">
        <v>0</v>
      </c>
    </row>
    <row r="8858" spans="7:7">
      <c r="G8858" s="3">
        <v>0</v>
      </c>
    </row>
    <row r="8859" spans="7:7">
      <c r="G8859" s="3">
        <v>0</v>
      </c>
    </row>
    <row r="8860" spans="7:7">
      <c r="G8860" s="3">
        <v>0</v>
      </c>
    </row>
    <row r="8861" spans="7:7">
      <c r="G8861" s="3">
        <v>0</v>
      </c>
    </row>
    <row r="8862" spans="7:7">
      <c r="G8862" s="3">
        <v>0</v>
      </c>
    </row>
    <row r="8863" spans="7:7">
      <c r="G8863" s="3">
        <v>0</v>
      </c>
    </row>
    <row r="8864" spans="7:7">
      <c r="G8864" s="3">
        <v>0</v>
      </c>
    </row>
    <row r="8865" spans="7:7">
      <c r="G8865" s="3">
        <v>0</v>
      </c>
    </row>
    <row r="8866" spans="7:7">
      <c r="G8866" s="3">
        <v>0</v>
      </c>
    </row>
    <row r="8867" spans="7:7">
      <c r="G8867" s="3">
        <v>0</v>
      </c>
    </row>
    <row r="8868" spans="7:7">
      <c r="G8868" s="3">
        <v>0</v>
      </c>
    </row>
    <row r="8869" spans="7:7">
      <c r="G8869" s="3">
        <v>0</v>
      </c>
    </row>
    <row r="8870" spans="7:7">
      <c r="G8870" s="3">
        <v>0</v>
      </c>
    </row>
    <row r="8871" spans="7:7">
      <c r="G8871" s="3">
        <v>0</v>
      </c>
    </row>
    <row r="8872" spans="7:7">
      <c r="G8872" s="3">
        <v>0</v>
      </c>
    </row>
    <row r="8873" spans="7:7">
      <c r="G8873" s="3">
        <v>0</v>
      </c>
    </row>
    <row r="8874" spans="7:7">
      <c r="G8874" s="3">
        <v>0</v>
      </c>
    </row>
    <row r="8875" spans="7:7">
      <c r="G8875" s="3">
        <v>0</v>
      </c>
    </row>
    <row r="8876" spans="7:7">
      <c r="G8876" s="3">
        <v>0</v>
      </c>
    </row>
    <row r="8877" spans="7:7">
      <c r="G8877" s="3">
        <v>0</v>
      </c>
    </row>
    <row r="8878" spans="7:7">
      <c r="G8878" s="3">
        <v>0</v>
      </c>
    </row>
    <row r="8879" spans="7:7">
      <c r="G8879" s="3">
        <v>0</v>
      </c>
    </row>
    <row r="8880" spans="7:7">
      <c r="G8880" s="3">
        <v>0</v>
      </c>
    </row>
    <row r="8881" spans="7:7">
      <c r="G8881" s="3">
        <v>0</v>
      </c>
    </row>
    <row r="8882" spans="7:7">
      <c r="G8882" s="3">
        <v>0</v>
      </c>
    </row>
    <row r="8883" spans="7:7">
      <c r="G8883" s="3">
        <v>0</v>
      </c>
    </row>
    <row r="8884" spans="7:7">
      <c r="G8884" s="3">
        <v>0</v>
      </c>
    </row>
    <row r="8885" spans="7:7">
      <c r="G8885" s="3">
        <v>0</v>
      </c>
    </row>
    <row r="8886" spans="7:7">
      <c r="G8886" s="3">
        <v>0</v>
      </c>
    </row>
    <row r="8887" spans="7:7">
      <c r="G8887" s="3">
        <v>0</v>
      </c>
    </row>
    <row r="8888" spans="7:7">
      <c r="G8888" s="3">
        <v>0</v>
      </c>
    </row>
    <row r="8889" spans="7:7">
      <c r="G8889" s="3">
        <v>0</v>
      </c>
    </row>
    <row r="8890" spans="7:7">
      <c r="G8890" s="3">
        <v>0</v>
      </c>
    </row>
    <row r="8891" spans="7:7">
      <c r="G8891" s="3">
        <v>0</v>
      </c>
    </row>
    <row r="8892" spans="7:7">
      <c r="G8892" s="3">
        <v>0</v>
      </c>
    </row>
    <row r="8893" spans="7:7">
      <c r="G8893" s="3">
        <v>0</v>
      </c>
    </row>
    <row r="8894" spans="7:7">
      <c r="G8894" s="3">
        <v>0</v>
      </c>
    </row>
    <row r="8895" spans="7:7">
      <c r="G8895" s="3">
        <v>0</v>
      </c>
    </row>
    <row r="8896" spans="7:7">
      <c r="G8896" s="3">
        <v>0</v>
      </c>
    </row>
    <row r="8897" spans="7:7">
      <c r="G8897" s="3">
        <v>0</v>
      </c>
    </row>
    <row r="8898" spans="7:7">
      <c r="G8898" s="3">
        <v>0</v>
      </c>
    </row>
    <row r="8899" spans="7:7">
      <c r="G8899" s="3">
        <v>0</v>
      </c>
    </row>
    <row r="8900" spans="7:7">
      <c r="G8900" s="3">
        <v>0</v>
      </c>
    </row>
    <row r="8901" spans="7:7">
      <c r="G8901" s="3">
        <v>0</v>
      </c>
    </row>
    <row r="8902" spans="7:7">
      <c r="G8902" s="3">
        <v>0</v>
      </c>
    </row>
    <row r="8903" spans="7:7">
      <c r="G8903" s="3">
        <v>0</v>
      </c>
    </row>
    <row r="8904" spans="7:7">
      <c r="G8904" s="3">
        <v>0</v>
      </c>
    </row>
    <row r="8905" spans="7:7">
      <c r="G8905" s="3">
        <v>0</v>
      </c>
    </row>
    <row r="8906" spans="7:7">
      <c r="G8906" s="3">
        <v>0</v>
      </c>
    </row>
    <row r="8907" spans="7:7">
      <c r="G8907" s="3">
        <v>0</v>
      </c>
    </row>
    <row r="8908" spans="7:7">
      <c r="G8908" s="3">
        <v>0</v>
      </c>
    </row>
    <row r="8909" spans="7:7">
      <c r="G8909" s="3">
        <v>0</v>
      </c>
    </row>
    <row r="8910" spans="7:7">
      <c r="G8910" s="3">
        <v>0</v>
      </c>
    </row>
    <row r="8911" spans="7:7">
      <c r="G8911" s="3">
        <v>0</v>
      </c>
    </row>
    <row r="8912" spans="7:7">
      <c r="G8912" s="3">
        <v>0</v>
      </c>
    </row>
    <row r="8913" spans="7:7">
      <c r="G8913" s="3">
        <v>0</v>
      </c>
    </row>
    <row r="8914" spans="7:7">
      <c r="G8914" s="3">
        <v>0</v>
      </c>
    </row>
    <row r="8915" spans="7:7">
      <c r="G8915" s="3">
        <v>0</v>
      </c>
    </row>
    <row r="8916" spans="7:7">
      <c r="G8916" s="3">
        <v>0</v>
      </c>
    </row>
    <row r="8917" spans="7:7">
      <c r="G8917" s="3">
        <v>0</v>
      </c>
    </row>
    <row r="8918" spans="7:7">
      <c r="G8918" s="3">
        <v>0</v>
      </c>
    </row>
    <row r="8919" spans="7:7">
      <c r="G8919" s="3">
        <v>0</v>
      </c>
    </row>
    <row r="8920" spans="7:7">
      <c r="G8920" s="3">
        <v>0</v>
      </c>
    </row>
    <row r="8921" spans="7:7">
      <c r="G8921" s="3">
        <v>0</v>
      </c>
    </row>
    <row r="8922" spans="7:7">
      <c r="G8922" s="3">
        <v>0</v>
      </c>
    </row>
    <row r="8923" spans="7:7">
      <c r="G8923" s="3">
        <v>0</v>
      </c>
    </row>
    <row r="8924" spans="7:7">
      <c r="G8924" s="3">
        <v>0</v>
      </c>
    </row>
    <row r="8925" spans="7:7">
      <c r="G8925" s="3">
        <v>0</v>
      </c>
    </row>
    <row r="8926" spans="7:7">
      <c r="G8926" s="3">
        <v>0</v>
      </c>
    </row>
    <row r="8927" spans="7:7">
      <c r="G8927" s="3">
        <v>0</v>
      </c>
    </row>
    <row r="8928" spans="7:7">
      <c r="G8928" s="3">
        <v>0</v>
      </c>
    </row>
    <row r="8929" spans="7:7">
      <c r="G8929" s="3">
        <v>0</v>
      </c>
    </row>
    <row r="8930" spans="7:7">
      <c r="G8930" s="3">
        <v>0</v>
      </c>
    </row>
    <row r="8931" spans="7:7">
      <c r="G8931" s="3">
        <v>0</v>
      </c>
    </row>
    <row r="8932" spans="7:7">
      <c r="G8932" s="3">
        <v>0</v>
      </c>
    </row>
    <row r="8933" spans="7:7">
      <c r="G8933" s="3">
        <v>0</v>
      </c>
    </row>
    <row r="8934" spans="7:7">
      <c r="G8934" s="3">
        <v>0</v>
      </c>
    </row>
    <row r="8935" spans="7:7">
      <c r="G8935" s="3">
        <v>0</v>
      </c>
    </row>
    <row r="8936" spans="7:7">
      <c r="G8936" s="3">
        <v>0</v>
      </c>
    </row>
    <row r="8937" spans="7:7">
      <c r="G8937" s="3">
        <v>0</v>
      </c>
    </row>
    <row r="8938" spans="7:7">
      <c r="G8938" s="3">
        <v>0</v>
      </c>
    </row>
    <row r="8939" spans="7:7">
      <c r="G8939" s="3">
        <v>0</v>
      </c>
    </row>
    <row r="8940" spans="7:7">
      <c r="G8940" s="3">
        <v>0</v>
      </c>
    </row>
    <row r="8941" spans="7:7">
      <c r="G8941" s="3">
        <v>0</v>
      </c>
    </row>
    <row r="8942" spans="7:7">
      <c r="G8942" s="3">
        <v>0</v>
      </c>
    </row>
    <row r="8943" spans="7:7">
      <c r="G8943" s="3">
        <v>0</v>
      </c>
    </row>
    <row r="8944" spans="7:7">
      <c r="G8944" s="3">
        <v>0</v>
      </c>
    </row>
    <row r="8945" spans="7:7">
      <c r="G8945" s="3">
        <v>0</v>
      </c>
    </row>
    <row r="8946" spans="7:7">
      <c r="G8946" s="3">
        <v>0</v>
      </c>
    </row>
    <row r="8947" spans="7:7">
      <c r="G8947" s="3">
        <v>0</v>
      </c>
    </row>
    <row r="8948" spans="7:7">
      <c r="G8948" s="3">
        <v>0</v>
      </c>
    </row>
    <row r="8949" spans="7:7">
      <c r="G8949" s="3">
        <v>0</v>
      </c>
    </row>
    <row r="8950" spans="7:7">
      <c r="G8950" s="3">
        <v>0</v>
      </c>
    </row>
    <row r="8951" spans="7:7">
      <c r="G8951" s="3">
        <v>0</v>
      </c>
    </row>
    <row r="8952" spans="7:7">
      <c r="G8952" s="3">
        <v>0</v>
      </c>
    </row>
    <row r="8953" spans="7:7">
      <c r="G8953" s="3">
        <v>0</v>
      </c>
    </row>
    <row r="8954" spans="7:7">
      <c r="G8954" s="3">
        <v>0</v>
      </c>
    </row>
    <row r="8955" spans="7:7">
      <c r="G8955" s="3">
        <v>0</v>
      </c>
    </row>
    <row r="8956" spans="7:7">
      <c r="G8956" s="3">
        <v>0</v>
      </c>
    </row>
    <row r="8957" spans="7:7">
      <c r="G8957" s="3">
        <v>0</v>
      </c>
    </row>
    <row r="8958" spans="7:7">
      <c r="G8958" s="3">
        <v>0</v>
      </c>
    </row>
    <row r="8959" spans="7:7">
      <c r="G8959" s="3">
        <v>0</v>
      </c>
    </row>
    <row r="8960" spans="7:7">
      <c r="G8960" s="3">
        <v>0</v>
      </c>
    </row>
    <row r="8961" spans="7:7">
      <c r="G8961" s="3">
        <v>0</v>
      </c>
    </row>
    <row r="8962" spans="7:7">
      <c r="G8962" s="3">
        <v>0</v>
      </c>
    </row>
    <row r="8963" spans="7:7">
      <c r="G8963" s="3">
        <v>0</v>
      </c>
    </row>
    <row r="8964" spans="7:7">
      <c r="G8964" s="3">
        <v>0</v>
      </c>
    </row>
    <row r="8965" spans="7:7">
      <c r="G8965" s="3">
        <v>0</v>
      </c>
    </row>
    <row r="8966" spans="7:7">
      <c r="G8966" s="3">
        <v>0</v>
      </c>
    </row>
    <row r="8967" spans="7:7">
      <c r="G8967" s="3">
        <v>0</v>
      </c>
    </row>
    <row r="8968" spans="7:7">
      <c r="G8968" s="3">
        <v>0</v>
      </c>
    </row>
    <row r="8969" spans="7:7">
      <c r="G8969" s="3">
        <v>0</v>
      </c>
    </row>
    <row r="8970" spans="7:7">
      <c r="G8970" s="3">
        <v>0</v>
      </c>
    </row>
    <row r="8971" spans="7:7">
      <c r="G8971" s="3">
        <v>0</v>
      </c>
    </row>
    <row r="8972" spans="7:7">
      <c r="G8972" s="3">
        <v>0</v>
      </c>
    </row>
    <row r="8973" spans="7:7">
      <c r="G8973" s="3">
        <v>0</v>
      </c>
    </row>
    <row r="8974" spans="7:7">
      <c r="G8974" s="3">
        <v>0</v>
      </c>
    </row>
    <row r="8975" spans="7:7">
      <c r="G8975" s="3">
        <v>0</v>
      </c>
    </row>
    <row r="8976" spans="7:7">
      <c r="G8976" s="3">
        <v>0</v>
      </c>
    </row>
    <row r="8977" spans="7:7">
      <c r="G8977" s="3">
        <v>0</v>
      </c>
    </row>
    <row r="8978" spans="7:7">
      <c r="G8978" s="3">
        <v>0</v>
      </c>
    </row>
    <row r="8979" spans="7:7">
      <c r="G8979" s="3">
        <v>0</v>
      </c>
    </row>
    <row r="8980" spans="7:7">
      <c r="G8980" s="3">
        <v>0</v>
      </c>
    </row>
    <row r="8981" spans="7:7">
      <c r="G8981" s="3">
        <v>0</v>
      </c>
    </row>
    <row r="8982" spans="7:7">
      <c r="G8982" s="3">
        <v>0</v>
      </c>
    </row>
    <row r="8983" spans="7:7">
      <c r="G8983" s="3">
        <v>0</v>
      </c>
    </row>
    <row r="8984" spans="7:7">
      <c r="G8984" s="3">
        <v>0</v>
      </c>
    </row>
    <row r="8985" spans="7:7">
      <c r="G8985" s="3">
        <v>0</v>
      </c>
    </row>
    <row r="8986" spans="7:7">
      <c r="G8986" s="3">
        <v>0</v>
      </c>
    </row>
    <row r="8987" spans="7:7">
      <c r="G8987" s="3">
        <v>0</v>
      </c>
    </row>
    <row r="8988" spans="7:7">
      <c r="G8988" s="3">
        <v>0</v>
      </c>
    </row>
    <row r="8989" spans="7:7">
      <c r="G8989" s="3">
        <v>0</v>
      </c>
    </row>
    <row r="8990" spans="7:7">
      <c r="G8990" s="3">
        <v>0</v>
      </c>
    </row>
    <row r="8991" spans="7:7">
      <c r="G8991" s="3">
        <v>0</v>
      </c>
    </row>
    <row r="8992" spans="7:7">
      <c r="G8992" s="3">
        <v>0</v>
      </c>
    </row>
    <row r="8993" spans="7:7">
      <c r="G8993" s="3">
        <v>0</v>
      </c>
    </row>
    <row r="8994" spans="7:7">
      <c r="G8994" s="3">
        <v>0</v>
      </c>
    </row>
    <row r="8995" spans="7:7">
      <c r="G8995" s="3">
        <v>0</v>
      </c>
    </row>
    <row r="8996" spans="7:7">
      <c r="G8996" s="3">
        <v>0</v>
      </c>
    </row>
    <row r="8997" spans="7:7">
      <c r="G8997" s="3">
        <v>0</v>
      </c>
    </row>
    <row r="8998" spans="7:7">
      <c r="G8998" s="3">
        <v>0</v>
      </c>
    </row>
    <row r="8999" spans="7:7">
      <c r="G8999" s="3">
        <v>0</v>
      </c>
    </row>
    <row r="9000" spans="7:7">
      <c r="G9000" s="3">
        <v>0</v>
      </c>
    </row>
    <row r="9001" spans="7:7">
      <c r="G9001" s="3">
        <v>0</v>
      </c>
    </row>
    <row r="9002" spans="7:7">
      <c r="G9002" s="3">
        <v>0</v>
      </c>
    </row>
    <row r="9003" spans="7:7">
      <c r="G9003" s="3">
        <v>0</v>
      </c>
    </row>
    <row r="9004" spans="7:7">
      <c r="G9004" s="3">
        <v>0</v>
      </c>
    </row>
    <row r="9005" spans="7:7">
      <c r="G9005" s="3">
        <v>0</v>
      </c>
    </row>
    <row r="9006" spans="7:7">
      <c r="G9006" s="3">
        <v>0</v>
      </c>
    </row>
    <row r="9007" spans="7:7">
      <c r="G9007" s="3">
        <v>0</v>
      </c>
    </row>
    <row r="9008" spans="7:7">
      <c r="G9008" s="3">
        <v>0</v>
      </c>
    </row>
    <row r="9009" spans="7:7">
      <c r="G9009" s="3">
        <v>0</v>
      </c>
    </row>
    <row r="9010" spans="7:7">
      <c r="G9010" s="3">
        <v>0</v>
      </c>
    </row>
    <row r="9011" spans="7:7">
      <c r="G9011" s="3">
        <v>0</v>
      </c>
    </row>
    <row r="9012" spans="7:7">
      <c r="G9012" s="3">
        <v>0</v>
      </c>
    </row>
    <row r="9013" spans="7:7">
      <c r="G9013" s="3">
        <v>0</v>
      </c>
    </row>
    <row r="9014" spans="7:7">
      <c r="G9014" s="3">
        <v>0</v>
      </c>
    </row>
    <row r="9015" spans="7:7">
      <c r="G9015" s="3">
        <v>0</v>
      </c>
    </row>
    <row r="9016" spans="7:7">
      <c r="G9016" s="3">
        <v>0</v>
      </c>
    </row>
    <row r="9017" spans="7:7">
      <c r="G9017" s="3">
        <v>0</v>
      </c>
    </row>
    <row r="9018" spans="7:7">
      <c r="G9018" s="3">
        <v>0</v>
      </c>
    </row>
    <row r="9019" spans="7:7">
      <c r="G9019" s="3">
        <v>0</v>
      </c>
    </row>
    <row r="9020" spans="7:7">
      <c r="G9020" s="3">
        <v>0</v>
      </c>
    </row>
    <row r="9021" spans="7:7">
      <c r="G9021" s="3">
        <v>0</v>
      </c>
    </row>
    <row r="9022" spans="7:7">
      <c r="G9022" s="3">
        <v>0</v>
      </c>
    </row>
    <row r="9023" spans="7:7">
      <c r="G9023" s="3">
        <v>0</v>
      </c>
    </row>
    <row r="9024" spans="7:7">
      <c r="G9024" s="3">
        <v>0</v>
      </c>
    </row>
    <row r="9025" spans="7:7">
      <c r="G9025" s="3">
        <v>0</v>
      </c>
    </row>
    <row r="9026" spans="7:7">
      <c r="G9026" s="3">
        <v>0</v>
      </c>
    </row>
    <row r="9027" spans="7:7">
      <c r="G9027" s="3">
        <v>0</v>
      </c>
    </row>
    <row r="9028" spans="7:7">
      <c r="G9028" s="3">
        <v>0</v>
      </c>
    </row>
    <row r="9029" spans="7:7">
      <c r="G9029" s="3">
        <v>0</v>
      </c>
    </row>
    <row r="9030" spans="7:7">
      <c r="G9030" s="3">
        <v>0</v>
      </c>
    </row>
    <row r="9031" spans="7:7">
      <c r="G9031" s="3">
        <v>0</v>
      </c>
    </row>
    <row r="9032" spans="7:7">
      <c r="G9032" s="3">
        <v>0</v>
      </c>
    </row>
    <row r="9033" spans="7:7">
      <c r="G9033" s="3">
        <v>0</v>
      </c>
    </row>
    <row r="9034" spans="7:7">
      <c r="G9034" s="3">
        <v>0</v>
      </c>
    </row>
    <row r="9035" spans="7:7">
      <c r="G9035" s="3">
        <v>0</v>
      </c>
    </row>
    <row r="9036" spans="7:7">
      <c r="G9036" s="3">
        <v>0</v>
      </c>
    </row>
    <row r="9037" spans="7:7">
      <c r="G9037" s="3">
        <v>0</v>
      </c>
    </row>
    <row r="9038" spans="7:7">
      <c r="G9038" s="3">
        <v>0</v>
      </c>
    </row>
    <row r="9039" spans="7:7">
      <c r="G9039" s="3">
        <v>0</v>
      </c>
    </row>
    <row r="9040" spans="7:7">
      <c r="G9040" s="3">
        <v>0</v>
      </c>
    </row>
    <row r="9041" spans="7:7">
      <c r="G9041" s="3">
        <v>0</v>
      </c>
    </row>
    <row r="9042" spans="7:7">
      <c r="G9042" s="3">
        <v>0</v>
      </c>
    </row>
    <row r="9043" spans="7:7">
      <c r="G9043" s="3">
        <v>0</v>
      </c>
    </row>
    <row r="9044" spans="7:7">
      <c r="G9044" s="3">
        <v>0</v>
      </c>
    </row>
    <row r="9045" spans="7:7">
      <c r="G9045" s="3">
        <v>0</v>
      </c>
    </row>
    <row r="9046" spans="7:7">
      <c r="G9046" s="3">
        <v>0</v>
      </c>
    </row>
    <row r="9047" spans="7:7">
      <c r="G9047" s="3">
        <v>0</v>
      </c>
    </row>
    <row r="9048" spans="7:7">
      <c r="G9048" s="3">
        <v>0</v>
      </c>
    </row>
    <row r="9049" spans="7:7">
      <c r="G9049" s="3">
        <v>0</v>
      </c>
    </row>
    <row r="9050" spans="7:7">
      <c r="G9050" s="3">
        <v>0</v>
      </c>
    </row>
    <row r="9051" spans="7:7">
      <c r="G9051" s="3">
        <v>0</v>
      </c>
    </row>
    <row r="9052" spans="7:7">
      <c r="G9052" s="3">
        <v>0</v>
      </c>
    </row>
    <row r="9053" spans="7:7">
      <c r="G9053" s="3">
        <v>0</v>
      </c>
    </row>
    <row r="9054" spans="7:7">
      <c r="G9054" s="3">
        <v>0</v>
      </c>
    </row>
    <row r="9055" spans="7:7">
      <c r="G9055" s="3">
        <v>0</v>
      </c>
    </row>
    <row r="9056" spans="7:7">
      <c r="G9056" s="3">
        <v>0</v>
      </c>
    </row>
    <row r="9057" spans="7:7">
      <c r="G9057" s="3">
        <v>0</v>
      </c>
    </row>
    <row r="9058" spans="7:7">
      <c r="G9058" s="3">
        <v>0</v>
      </c>
    </row>
    <row r="9059" spans="7:7">
      <c r="G9059" s="3">
        <v>0</v>
      </c>
    </row>
    <row r="9060" spans="7:7">
      <c r="G9060" s="3">
        <v>0</v>
      </c>
    </row>
    <row r="9061" spans="7:7">
      <c r="G9061" s="3">
        <v>0</v>
      </c>
    </row>
    <row r="9062" spans="7:7">
      <c r="G9062" s="3">
        <v>0</v>
      </c>
    </row>
    <row r="9063" spans="7:7">
      <c r="G9063" s="3">
        <v>0</v>
      </c>
    </row>
    <row r="9064" spans="7:7">
      <c r="G9064" s="3">
        <v>0</v>
      </c>
    </row>
    <row r="9065" spans="7:7">
      <c r="G9065" s="3">
        <v>0</v>
      </c>
    </row>
    <row r="9066" spans="7:7">
      <c r="G9066" s="3">
        <v>0</v>
      </c>
    </row>
    <row r="9067" spans="7:7">
      <c r="G9067" s="3">
        <v>0</v>
      </c>
    </row>
    <row r="9068" spans="7:7">
      <c r="G9068" s="3">
        <v>0</v>
      </c>
    </row>
    <row r="9069" spans="7:7">
      <c r="G9069" s="3">
        <v>0</v>
      </c>
    </row>
    <row r="9070" spans="7:7">
      <c r="G9070" s="3">
        <v>0</v>
      </c>
    </row>
    <row r="9071" spans="7:7">
      <c r="G9071" s="3">
        <v>0</v>
      </c>
    </row>
    <row r="9072" spans="7:7">
      <c r="G9072" s="3">
        <v>0</v>
      </c>
    </row>
    <row r="9073" spans="7:7">
      <c r="G9073" s="3">
        <v>0</v>
      </c>
    </row>
    <row r="9074" spans="7:7">
      <c r="G9074" s="3">
        <v>0</v>
      </c>
    </row>
    <row r="9075" spans="7:7">
      <c r="G9075" s="3">
        <v>0</v>
      </c>
    </row>
    <row r="9076" spans="7:7">
      <c r="G9076" s="3">
        <v>0</v>
      </c>
    </row>
    <row r="9077" spans="7:7">
      <c r="G9077" s="3">
        <v>0</v>
      </c>
    </row>
    <row r="9078" spans="7:7">
      <c r="G9078" s="3">
        <v>0</v>
      </c>
    </row>
    <row r="9079" spans="7:7">
      <c r="G9079" s="3">
        <v>0</v>
      </c>
    </row>
    <row r="9080" spans="7:7">
      <c r="G9080" s="3">
        <v>0</v>
      </c>
    </row>
    <row r="9081" spans="7:7">
      <c r="G9081" s="3">
        <v>0</v>
      </c>
    </row>
    <row r="9082" spans="7:7">
      <c r="G9082" s="3">
        <v>0</v>
      </c>
    </row>
    <row r="9083" spans="7:7">
      <c r="G9083" s="3">
        <v>0</v>
      </c>
    </row>
    <row r="9084" spans="7:7">
      <c r="G9084" s="3">
        <v>0</v>
      </c>
    </row>
    <row r="9085" spans="7:7">
      <c r="G9085" s="3">
        <v>0</v>
      </c>
    </row>
    <row r="9086" spans="7:7">
      <c r="G9086" s="3">
        <v>0</v>
      </c>
    </row>
    <row r="9087" spans="7:7">
      <c r="G9087" s="3">
        <v>0</v>
      </c>
    </row>
    <row r="9088" spans="7:7">
      <c r="G9088" s="3">
        <v>0</v>
      </c>
    </row>
    <row r="9089" spans="7:7">
      <c r="G9089" s="3">
        <v>0</v>
      </c>
    </row>
    <row r="9090" spans="7:7">
      <c r="G9090" s="3">
        <v>0</v>
      </c>
    </row>
    <row r="9091" spans="7:7">
      <c r="G9091" s="3">
        <v>0</v>
      </c>
    </row>
    <row r="9092" spans="7:7">
      <c r="G9092" s="3">
        <v>0</v>
      </c>
    </row>
    <row r="9093" spans="7:7">
      <c r="G9093" s="3">
        <v>0</v>
      </c>
    </row>
    <row r="9094" spans="7:7">
      <c r="G9094" s="3">
        <v>0</v>
      </c>
    </row>
    <row r="9095" spans="7:7">
      <c r="G9095" s="3">
        <v>0</v>
      </c>
    </row>
    <row r="9096" spans="7:7">
      <c r="G9096" s="3">
        <v>0</v>
      </c>
    </row>
    <row r="9097" spans="7:7">
      <c r="G9097" s="3">
        <v>0</v>
      </c>
    </row>
    <row r="9098" spans="7:7">
      <c r="G9098" s="3">
        <v>0</v>
      </c>
    </row>
    <row r="9099" spans="7:7">
      <c r="G9099" s="3">
        <v>0</v>
      </c>
    </row>
    <row r="9100" spans="7:7">
      <c r="G9100" s="3">
        <v>0</v>
      </c>
    </row>
    <row r="9101" spans="7:7">
      <c r="G9101" s="3">
        <v>0</v>
      </c>
    </row>
    <row r="9102" spans="7:7">
      <c r="G9102" s="3">
        <v>0</v>
      </c>
    </row>
    <row r="9103" spans="7:7">
      <c r="G9103" s="3">
        <v>0</v>
      </c>
    </row>
    <row r="9104" spans="7:7">
      <c r="G9104" s="3">
        <v>0</v>
      </c>
    </row>
    <row r="9105" spans="7:7">
      <c r="G9105" s="3">
        <v>0</v>
      </c>
    </row>
    <row r="9106" spans="7:7">
      <c r="G9106" s="3">
        <v>0</v>
      </c>
    </row>
    <row r="9107" spans="7:7">
      <c r="G9107" s="3">
        <v>0</v>
      </c>
    </row>
    <row r="9108" spans="7:7">
      <c r="G9108" s="3">
        <v>0</v>
      </c>
    </row>
    <row r="9109" spans="7:7">
      <c r="G9109" s="3">
        <v>0</v>
      </c>
    </row>
    <row r="9110" spans="7:7">
      <c r="G9110" s="3">
        <v>0</v>
      </c>
    </row>
    <row r="9111" spans="7:7">
      <c r="G9111" s="3">
        <v>0</v>
      </c>
    </row>
    <row r="9112" spans="7:7">
      <c r="G9112" s="3">
        <v>0</v>
      </c>
    </row>
    <row r="9113" spans="7:7">
      <c r="G9113" s="3">
        <v>0</v>
      </c>
    </row>
    <row r="9114" spans="7:7">
      <c r="G9114" s="3">
        <v>0</v>
      </c>
    </row>
    <row r="9115" spans="7:7">
      <c r="G9115" s="3">
        <v>0</v>
      </c>
    </row>
    <row r="9116" spans="7:7">
      <c r="G9116" s="3">
        <v>0</v>
      </c>
    </row>
    <row r="9117" spans="7:7">
      <c r="G9117" s="3">
        <v>0</v>
      </c>
    </row>
    <row r="9118" spans="7:7">
      <c r="G9118" s="3">
        <v>0</v>
      </c>
    </row>
    <row r="9119" spans="7:7">
      <c r="G9119" s="3">
        <v>0</v>
      </c>
    </row>
    <row r="9120" spans="7:7">
      <c r="G9120" s="3">
        <v>0</v>
      </c>
    </row>
    <row r="9121" spans="7:7">
      <c r="G9121" s="3">
        <v>0</v>
      </c>
    </row>
    <row r="9122" spans="7:7">
      <c r="G9122" s="3">
        <v>0</v>
      </c>
    </row>
    <row r="9123" spans="7:7">
      <c r="G9123" s="3">
        <v>0</v>
      </c>
    </row>
    <row r="9124" spans="7:7">
      <c r="G9124" s="3">
        <v>0</v>
      </c>
    </row>
    <row r="9125" spans="7:7">
      <c r="G9125" s="3">
        <v>0</v>
      </c>
    </row>
    <row r="9126" spans="7:7">
      <c r="G9126" s="3">
        <v>0</v>
      </c>
    </row>
    <row r="9127" spans="7:7">
      <c r="G9127" s="3">
        <v>0</v>
      </c>
    </row>
    <row r="9128" spans="7:7">
      <c r="G9128" s="3">
        <v>0</v>
      </c>
    </row>
    <row r="9129" spans="7:7">
      <c r="G9129" s="3">
        <v>0</v>
      </c>
    </row>
    <row r="9130" spans="7:7">
      <c r="G9130" s="3">
        <v>0</v>
      </c>
    </row>
    <row r="9131" spans="7:7">
      <c r="G9131" s="3">
        <v>0</v>
      </c>
    </row>
    <row r="9132" spans="7:7">
      <c r="G9132" s="3">
        <v>0</v>
      </c>
    </row>
    <row r="9133" spans="7:7">
      <c r="G9133" s="3">
        <v>0</v>
      </c>
    </row>
    <row r="9134" spans="7:7">
      <c r="G9134" s="3">
        <v>0</v>
      </c>
    </row>
    <row r="9135" spans="7:7">
      <c r="G9135" s="3">
        <v>0</v>
      </c>
    </row>
    <row r="9136" spans="7:7">
      <c r="G9136" s="3">
        <v>0</v>
      </c>
    </row>
    <row r="9137" spans="7:7">
      <c r="G9137" s="3">
        <v>0</v>
      </c>
    </row>
    <row r="9138" spans="7:7">
      <c r="G9138" s="3">
        <v>0</v>
      </c>
    </row>
    <row r="9139" spans="7:7">
      <c r="G9139" s="3">
        <v>0</v>
      </c>
    </row>
    <row r="9140" spans="7:7">
      <c r="G9140" s="3">
        <v>0</v>
      </c>
    </row>
    <row r="9141" spans="7:7">
      <c r="G9141" s="3">
        <v>0</v>
      </c>
    </row>
    <row r="9142" spans="7:7">
      <c r="G9142" s="3">
        <v>0</v>
      </c>
    </row>
    <row r="9143" spans="7:7">
      <c r="G9143" s="3">
        <v>0</v>
      </c>
    </row>
    <row r="9144" spans="7:7">
      <c r="G9144" s="3">
        <v>0</v>
      </c>
    </row>
    <row r="9145" spans="7:7">
      <c r="G9145" s="3">
        <v>0</v>
      </c>
    </row>
    <row r="9146" spans="7:7">
      <c r="G9146" s="3">
        <v>0</v>
      </c>
    </row>
    <row r="9147" spans="7:7">
      <c r="G9147" s="3">
        <v>0</v>
      </c>
    </row>
    <row r="9148" spans="7:7">
      <c r="G9148" s="3">
        <v>0</v>
      </c>
    </row>
    <row r="9149" spans="7:7">
      <c r="G9149" s="3">
        <v>0</v>
      </c>
    </row>
    <row r="9150" spans="7:7">
      <c r="G9150" s="3">
        <v>0</v>
      </c>
    </row>
    <row r="9151" spans="7:7">
      <c r="G9151" s="3">
        <v>0</v>
      </c>
    </row>
    <row r="9152" spans="7:7">
      <c r="G9152" s="3">
        <v>0</v>
      </c>
    </row>
    <row r="9153" spans="7:7">
      <c r="G9153" s="3">
        <v>0</v>
      </c>
    </row>
    <row r="9154" spans="7:7">
      <c r="G9154" s="3">
        <v>0</v>
      </c>
    </row>
    <row r="9155" spans="7:7">
      <c r="G9155" s="3">
        <v>0</v>
      </c>
    </row>
    <row r="9156" spans="7:7">
      <c r="G9156" s="3">
        <v>0</v>
      </c>
    </row>
    <row r="9157" spans="7:7">
      <c r="G9157" s="3">
        <v>0</v>
      </c>
    </row>
    <row r="9158" spans="7:7">
      <c r="G9158" s="3">
        <v>0</v>
      </c>
    </row>
    <row r="9159" spans="7:7">
      <c r="G9159" s="3">
        <v>0</v>
      </c>
    </row>
    <row r="9160" spans="7:7">
      <c r="G9160" s="3">
        <v>0</v>
      </c>
    </row>
    <row r="9161" spans="7:7">
      <c r="G9161" s="3">
        <v>0</v>
      </c>
    </row>
    <row r="9162" spans="7:7">
      <c r="G9162" s="3">
        <v>0</v>
      </c>
    </row>
    <row r="9163" spans="7:7">
      <c r="G9163" s="3">
        <v>0</v>
      </c>
    </row>
    <row r="9164" spans="7:7">
      <c r="G9164" s="3">
        <v>0</v>
      </c>
    </row>
    <row r="9165" spans="7:7">
      <c r="G9165" s="3">
        <v>0</v>
      </c>
    </row>
    <row r="9166" spans="7:7">
      <c r="G9166" s="3">
        <v>0</v>
      </c>
    </row>
    <row r="9167" spans="7:7">
      <c r="G9167" s="3">
        <v>0</v>
      </c>
    </row>
    <row r="9168" spans="7:7">
      <c r="G9168" s="3">
        <v>0</v>
      </c>
    </row>
    <row r="9169" spans="7:7">
      <c r="G9169" s="3">
        <v>0</v>
      </c>
    </row>
    <row r="9170" spans="7:7">
      <c r="G9170" s="3">
        <v>0</v>
      </c>
    </row>
    <row r="9171" spans="7:7">
      <c r="G9171" s="3">
        <v>0</v>
      </c>
    </row>
    <row r="9172" spans="7:7">
      <c r="G9172" s="3">
        <v>0</v>
      </c>
    </row>
    <row r="9173" spans="7:7">
      <c r="G9173" s="3">
        <v>0</v>
      </c>
    </row>
    <row r="9174" spans="7:7">
      <c r="G9174" s="3">
        <v>0</v>
      </c>
    </row>
    <row r="9175" spans="7:7">
      <c r="G9175" s="3">
        <v>0</v>
      </c>
    </row>
    <row r="9176" spans="7:7">
      <c r="G9176" s="3">
        <v>0</v>
      </c>
    </row>
    <row r="9177" spans="7:7">
      <c r="G9177" s="3">
        <v>0</v>
      </c>
    </row>
    <row r="9178" spans="7:7">
      <c r="G9178" s="3">
        <v>0</v>
      </c>
    </row>
    <row r="9179" spans="7:7">
      <c r="G9179" s="3">
        <v>0</v>
      </c>
    </row>
    <row r="9180" spans="7:7">
      <c r="G9180" s="3">
        <v>0</v>
      </c>
    </row>
    <row r="9181" spans="7:7">
      <c r="G9181" s="3">
        <v>0</v>
      </c>
    </row>
    <row r="9182" spans="7:7">
      <c r="G9182" s="3">
        <v>0</v>
      </c>
    </row>
    <row r="9183" spans="7:7">
      <c r="G9183" s="3">
        <v>0</v>
      </c>
    </row>
    <row r="9184" spans="7:7">
      <c r="G9184" s="3">
        <v>0</v>
      </c>
    </row>
    <row r="9185" spans="7:7">
      <c r="G9185" s="3">
        <v>0</v>
      </c>
    </row>
    <row r="9186" spans="7:7">
      <c r="G9186" s="3">
        <v>0</v>
      </c>
    </row>
    <row r="9187" spans="7:7">
      <c r="G9187" s="3">
        <v>0</v>
      </c>
    </row>
    <row r="9188" spans="7:7">
      <c r="G9188" s="3">
        <v>0</v>
      </c>
    </row>
    <row r="9189" spans="7:7">
      <c r="G9189" s="3">
        <v>0</v>
      </c>
    </row>
    <row r="9190" spans="7:7">
      <c r="G9190" s="3">
        <v>0</v>
      </c>
    </row>
    <row r="9191" spans="7:7">
      <c r="G9191" s="3">
        <v>0</v>
      </c>
    </row>
    <row r="9192" spans="7:7">
      <c r="G9192" s="3">
        <v>0</v>
      </c>
    </row>
    <row r="9193" spans="7:7">
      <c r="G9193" s="3">
        <v>0</v>
      </c>
    </row>
    <row r="9194" spans="7:7">
      <c r="G9194" s="3">
        <v>0</v>
      </c>
    </row>
    <row r="9195" spans="7:7">
      <c r="G9195" s="3">
        <v>0</v>
      </c>
    </row>
    <row r="9196" spans="7:7">
      <c r="G9196" s="3">
        <v>0</v>
      </c>
    </row>
    <row r="9197" spans="7:7">
      <c r="G9197" s="3">
        <v>0</v>
      </c>
    </row>
    <row r="9198" spans="7:7">
      <c r="G9198" s="3">
        <v>0</v>
      </c>
    </row>
    <row r="9199" spans="7:7">
      <c r="G9199" s="3">
        <v>0</v>
      </c>
    </row>
    <row r="9200" spans="7:7">
      <c r="G9200" s="3">
        <v>0</v>
      </c>
    </row>
    <row r="9201" spans="7:7">
      <c r="G9201" s="3">
        <v>0</v>
      </c>
    </row>
    <row r="9202" spans="7:7">
      <c r="G9202" s="3">
        <v>0</v>
      </c>
    </row>
    <row r="9203" spans="7:7">
      <c r="G9203" s="3">
        <v>0</v>
      </c>
    </row>
    <row r="9204" spans="7:7">
      <c r="G9204" s="3">
        <v>0</v>
      </c>
    </row>
    <row r="9205" spans="7:7">
      <c r="G9205" s="3">
        <v>0</v>
      </c>
    </row>
    <row r="9206" spans="7:7">
      <c r="G9206" s="3">
        <v>0</v>
      </c>
    </row>
    <row r="9207" spans="7:7">
      <c r="G9207" s="3">
        <v>0</v>
      </c>
    </row>
    <row r="9208" spans="7:7">
      <c r="G9208" s="3">
        <v>0</v>
      </c>
    </row>
    <row r="9209" spans="7:7">
      <c r="G9209" s="3">
        <v>0</v>
      </c>
    </row>
    <row r="9210" spans="7:7">
      <c r="G9210" s="3">
        <v>0</v>
      </c>
    </row>
    <row r="9211" spans="7:7">
      <c r="G9211" s="3">
        <v>0</v>
      </c>
    </row>
    <row r="9212" spans="7:7">
      <c r="G9212" s="3">
        <v>0</v>
      </c>
    </row>
    <row r="9213" spans="7:7">
      <c r="G9213" s="3">
        <v>0</v>
      </c>
    </row>
    <row r="9214" spans="7:7">
      <c r="G9214" s="3">
        <v>0</v>
      </c>
    </row>
    <row r="9215" spans="7:7">
      <c r="G9215" s="3">
        <v>0</v>
      </c>
    </row>
    <row r="9216" spans="7:7">
      <c r="G9216" s="3">
        <v>0</v>
      </c>
    </row>
    <row r="9217" spans="7:7">
      <c r="G9217" s="3">
        <v>0</v>
      </c>
    </row>
    <row r="9218" spans="7:7">
      <c r="G9218" s="3">
        <v>0</v>
      </c>
    </row>
    <row r="9219" spans="7:7">
      <c r="G9219" s="3">
        <v>0</v>
      </c>
    </row>
    <row r="9220" spans="7:7">
      <c r="G9220" s="3">
        <v>0</v>
      </c>
    </row>
    <row r="9221" spans="7:7">
      <c r="G9221" s="3">
        <v>0</v>
      </c>
    </row>
    <row r="9222" spans="7:7">
      <c r="G9222" s="3">
        <v>0</v>
      </c>
    </row>
    <row r="9223" spans="7:7">
      <c r="G9223" s="3">
        <v>0</v>
      </c>
    </row>
    <row r="9224" spans="7:7">
      <c r="G9224" s="3">
        <v>0</v>
      </c>
    </row>
    <row r="9225" spans="7:7">
      <c r="G9225" s="3">
        <v>0</v>
      </c>
    </row>
    <row r="9226" spans="7:7">
      <c r="G9226" s="3">
        <v>0</v>
      </c>
    </row>
    <row r="9227" spans="7:7">
      <c r="G9227" s="3">
        <v>0</v>
      </c>
    </row>
    <row r="9228" spans="7:7">
      <c r="G9228" s="3">
        <v>0</v>
      </c>
    </row>
    <row r="9229" spans="7:7">
      <c r="G9229" s="3">
        <v>0</v>
      </c>
    </row>
    <row r="9230" spans="7:7">
      <c r="G9230" s="3">
        <v>0</v>
      </c>
    </row>
    <row r="9231" spans="7:7">
      <c r="G9231" s="3">
        <v>0</v>
      </c>
    </row>
    <row r="9232" spans="7:7">
      <c r="G9232" s="3">
        <v>0</v>
      </c>
    </row>
    <row r="9233" spans="7:7">
      <c r="G9233" s="3">
        <v>0</v>
      </c>
    </row>
    <row r="9234" spans="7:7">
      <c r="G9234" s="3">
        <v>0</v>
      </c>
    </row>
    <row r="9235" spans="7:7">
      <c r="G9235" s="3">
        <v>0</v>
      </c>
    </row>
    <row r="9236" spans="7:7">
      <c r="G9236" s="3">
        <v>0</v>
      </c>
    </row>
    <row r="9237" spans="7:7">
      <c r="G9237" s="3">
        <v>0</v>
      </c>
    </row>
    <row r="9238" spans="7:7">
      <c r="G9238" s="3">
        <v>0</v>
      </c>
    </row>
    <row r="9239" spans="7:7">
      <c r="G9239" s="3">
        <v>0</v>
      </c>
    </row>
    <row r="9240" spans="7:7">
      <c r="G9240" s="3">
        <v>0</v>
      </c>
    </row>
    <row r="9241" spans="7:7">
      <c r="G9241" s="3">
        <v>0</v>
      </c>
    </row>
    <row r="9242" spans="7:7">
      <c r="G9242" s="3">
        <v>0</v>
      </c>
    </row>
    <row r="9243" spans="7:7">
      <c r="G9243" s="3">
        <v>0</v>
      </c>
    </row>
    <row r="9244" spans="7:7">
      <c r="G9244" s="3">
        <v>0</v>
      </c>
    </row>
    <row r="9245" spans="7:7">
      <c r="G9245" s="3">
        <v>0</v>
      </c>
    </row>
    <row r="9246" spans="7:7">
      <c r="G9246" s="3">
        <v>0</v>
      </c>
    </row>
    <row r="9247" spans="7:7">
      <c r="G9247" s="3">
        <v>0</v>
      </c>
    </row>
    <row r="9248" spans="7:7">
      <c r="G9248" s="3">
        <v>0</v>
      </c>
    </row>
    <row r="9249" spans="7:7">
      <c r="G9249" s="3">
        <v>0</v>
      </c>
    </row>
    <row r="9250" spans="7:7">
      <c r="G9250" s="3">
        <v>0</v>
      </c>
    </row>
    <row r="9251" spans="7:7">
      <c r="G9251" s="3">
        <v>0</v>
      </c>
    </row>
    <row r="9252" spans="7:7">
      <c r="G9252" s="3">
        <v>0</v>
      </c>
    </row>
    <row r="9253" spans="7:7">
      <c r="G9253" s="3">
        <v>0</v>
      </c>
    </row>
    <row r="9254" spans="7:7">
      <c r="G9254" s="3">
        <v>0</v>
      </c>
    </row>
    <row r="9255" spans="7:7">
      <c r="G9255" s="3">
        <v>0</v>
      </c>
    </row>
    <row r="9256" spans="7:7">
      <c r="G9256" s="3">
        <v>0</v>
      </c>
    </row>
    <row r="9257" spans="7:7">
      <c r="G9257" s="3">
        <v>0</v>
      </c>
    </row>
    <row r="9258" spans="7:7">
      <c r="G9258" s="3">
        <v>0</v>
      </c>
    </row>
    <row r="9259" spans="7:7">
      <c r="G9259" s="3">
        <v>0</v>
      </c>
    </row>
    <row r="9260" spans="7:7">
      <c r="G9260" s="3">
        <v>0</v>
      </c>
    </row>
    <row r="9261" spans="7:7">
      <c r="G9261" s="3">
        <v>0</v>
      </c>
    </row>
    <row r="9262" spans="7:7">
      <c r="G9262" s="3">
        <v>0</v>
      </c>
    </row>
    <row r="9263" spans="7:7">
      <c r="G9263" s="3">
        <v>0</v>
      </c>
    </row>
    <row r="9264" spans="7:7">
      <c r="G9264" s="3">
        <v>0</v>
      </c>
    </row>
    <row r="9265" spans="7:7">
      <c r="G9265" s="3">
        <v>0</v>
      </c>
    </row>
    <row r="9266" spans="7:7">
      <c r="G9266" s="3">
        <v>0</v>
      </c>
    </row>
    <row r="9267" spans="7:7">
      <c r="G9267" s="3">
        <v>0</v>
      </c>
    </row>
    <row r="9268" spans="7:7">
      <c r="G9268" s="3">
        <v>0</v>
      </c>
    </row>
    <row r="9269" spans="7:7">
      <c r="G9269" s="3">
        <v>0</v>
      </c>
    </row>
    <row r="9270" spans="7:7">
      <c r="G9270" s="3">
        <v>0</v>
      </c>
    </row>
    <row r="9271" spans="7:7">
      <c r="G9271" s="3">
        <v>0</v>
      </c>
    </row>
    <row r="9272" spans="7:7">
      <c r="G9272" s="3">
        <v>0</v>
      </c>
    </row>
    <row r="9273" spans="7:7">
      <c r="G9273" s="3">
        <v>0</v>
      </c>
    </row>
    <row r="9274" spans="7:7">
      <c r="G9274" s="3">
        <v>0</v>
      </c>
    </row>
    <row r="9275" spans="7:7">
      <c r="G9275" s="3">
        <v>0</v>
      </c>
    </row>
    <row r="9276" spans="7:7">
      <c r="G9276" s="3">
        <v>0</v>
      </c>
    </row>
    <row r="9277" spans="7:7">
      <c r="G9277" s="3">
        <v>0</v>
      </c>
    </row>
    <row r="9278" spans="7:7">
      <c r="G9278" s="3">
        <v>0</v>
      </c>
    </row>
    <row r="9279" spans="7:7">
      <c r="G9279" s="3">
        <v>0</v>
      </c>
    </row>
    <row r="9280" spans="7:7">
      <c r="G9280" s="3">
        <v>0</v>
      </c>
    </row>
    <row r="9281" spans="7:7">
      <c r="G9281" s="3">
        <v>0</v>
      </c>
    </row>
    <row r="9282" spans="7:7">
      <c r="G9282" s="3">
        <v>0</v>
      </c>
    </row>
    <row r="9283" spans="7:7">
      <c r="G9283" s="3">
        <v>0</v>
      </c>
    </row>
    <row r="9284" spans="7:7">
      <c r="G9284" s="3">
        <v>0</v>
      </c>
    </row>
    <row r="9285" spans="7:7">
      <c r="G9285" s="3">
        <v>0</v>
      </c>
    </row>
    <row r="9286" spans="7:7">
      <c r="G9286" s="3">
        <v>0</v>
      </c>
    </row>
    <row r="9287" spans="7:7">
      <c r="G9287" s="3">
        <v>0</v>
      </c>
    </row>
    <row r="9288" spans="7:7">
      <c r="G9288" s="3">
        <v>0</v>
      </c>
    </row>
    <row r="9289" spans="7:7">
      <c r="G9289" s="3">
        <v>0</v>
      </c>
    </row>
    <row r="9290" spans="7:7">
      <c r="G9290" s="3">
        <v>0</v>
      </c>
    </row>
    <row r="9291" spans="7:7">
      <c r="G9291" s="3">
        <v>0</v>
      </c>
    </row>
    <row r="9292" spans="7:7">
      <c r="G9292" s="3">
        <v>0</v>
      </c>
    </row>
    <row r="9293" spans="7:7">
      <c r="G9293" s="3">
        <v>0</v>
      </c>
    </row>
    <row r="9294" spans="7:7">
      <c r="G9294" s="3">
        <v>0</v>
      </c>
    </row>
    <row r="9295" spans="7:7">
      <c r="G9295" s="3">
        <v>0</v>
      </c>
    </row>
    <row r="9296" spans="7:7">
      <c r="G9296" s="3">
        <v>0</v>
      </c>
    </row>
    <row r="9297" spans="7:7">
      <c r="G9297" s="3">
        <v>0</v>
      </c>
    </row>
    <row r="9298" spans="7:7">
      <c r="G9298" s="3">
        <v>0</v>
      </c>
    </row>
    <row r="9299" spans="7:7">
      <c r="G9299" s="3">
        <v>0</v>
      </c>
    </row>
    <row r="9300" spans="7:7">
      <c r="G9300" s="3">
        <v>0</v>
      </c>
    </row>
    <row r="9301" spans="7:7">
      <c r="G9301" s="3">
        <v>0</v>
      </c>
    </row>
    <row r="9302" spans="7:7">
      <c r="G9302" s="3">
        <v>0</v>
      </c>
    </row>
    <row r="9303" spans="7:7">
      <c r="G9303" s="3">
        <v>0</v>
      </c>
    </row>
    <row r="9304" spans="7:7">
      <c r="G9304" s="3">
        <v>0</v>
      </c>
    </row>
    <row r="9305" spans="7:7">
      <c r="G9305" s="3">
        <v>0</v>
      </c>
    </row>
    <row r="9306" spans="7:7">
      <c r="G9306" s="3">
        <v>0</v>
      </c>
    </row>
    <row r="9307" spans="7:7">
      <c r="G9307" s="3">
        <v>0</v>
      </c>
    </row>
    <row r="9308" spans="7:7">
      <c r="G9308" s="3">
        <v>0</v>
      </c>
    </row>
    <row r="9309" spans="7:7">
      <c r="G9309" s="3">
        <v>0</v>
      </c>
    </row>
    <row r="9310" spans="7:7">
      <c r="G9310" s="3">
        <v>0</v>
      </c>
    </row>
    <row r="9311" spans="7:7">
      <c r="G9311" s="3">
        <v>0</v>
      </c>
    </row>
    <row r="9312" spans="7:7">
      <c r="G9312" s="3">
        <v>0</v>
      </c>
    </row>
    <row r="9313" spans="7:7">
      <c r="G9313" s="3">
        <v>0</v>
      </c>
    </row>
    <row r="9314" spans="7:7">
      <c r="G9314" s="3">
        <v>0</v>
      </c>
    </row>
    <row r="9315" spans="7:7">
      <c r="G9315" s="3">
        <v>0</v>
      </c>
    </row>
    <row r="9316" spans="7:7">
      <c r="G9316" s="3">
        <v>0</v>
      </c>
    </row>
    <row r="9317" spans="7:7">
      <c r="G9317" s="3">
        <v>0</v>
      </c>
    </row>
    <row r="9318" spans="7:7">
      <c r="G9318" s="3">
        <v>0</v>
      </c>
    </row>
    <row r="9319" spans="7:7">
      <c r="G9319" s="3">
        <v>0</v>
      </c>
    </row>
    <row r="9320" spans="7:7">
      <c r="G9320" s="3">
        <v>0</v>
      </c>
    </row>
    <row r="9321" spans="7:7">
      <c r="G9321" s="3">
        <v>0</v>
      </c>
    </row>
    <row r="9322" spans="7:7">
      <c r="G9322" s="3">
        <v>0</v>
      </c>
    </row>
    <row r="9323" spans="7:7">
      <c r="G9323" s="3">
        <v>0</v>
      </c>
    </row>
    <row r="9324" spans="7:7">
      <c r="G9324" s="3">
        <v>0</v>
      </c>
    </row>
    <row r="9325" spans="7:7">
      <c r="G9325" s="3">
        <v>0</v>
      </c>
    </row>
    <row r="9326" spans="7:7">
      <c r="G9326" s="3">
        <v>0</v>
      </c>
    </row>
    <row r="9327" spans="7:7">
      <c r="G9327" s="3">
        <v>0</v>
      </c>
    </row>
    <row r="9328" spans="7:7">
      <c r="G9328" s="3">
        <v>0</v>
      </c>
    </row>
    <row r="9329" spans="7:7">
      <c r="G9329" s="3">
        <v>0</v>
      </c>
    </row>
    <row r="9330" spans="7:7">
      <c r="G9330" s="3">
        <v>0</v>
      </c>
    </row>
    <row r="9331" spans="7:7">
      <c r="G9331" s="3">
        <v>0</v>
      </c>
    </row>
    <row r="9332" spans="7:7">
      <c r="G9332" s="3">
        <v>0</v>
      </c>
    </row>
    <row r="9333" spans="7:7">
      <c r="G9333" s="3">
        <v>0</v>
      </c>
    </row>
    <row r="9334" spans="7:7">
      <c r="G9334" s="3">
        <v>0</v>
      </c>
    </row>
    <row r="9335" spans="7:7">
      <c r="G9335" s="3">
        <v>0</v>
      </c>
    </row>
    <row r="9336" spans="7:7">
      <c r="G9336" s="3">
        <v>0</v>
      </c>
    </row>
    <row r="9337" spans="7:7">
      <c r="G9337" s="3">
        <v>0</v>
      </c>
    </row>
    <row r="9338" spans="7:7">
      <c r="G9338" s="3">
        <v>0</v>
      </c>
    </row>
    <row r="9339" spans="7:7">
      <c r="G9339" s="3">
        <v>0</v>
      </c>
    </row>
    <row r="9340" spans="7:7">
      <c r="G9340" s="3">
        <v>0</v>
      </c>
    </row>
    <row r="9341" spans="7:7">
      <c r="G9341" s="3">
        <v>0</v>
      </c>
    </row>
    <row r="9342" spans="7:7">
      <c r="G9342" s="3">
        <v>0</v>
      </c>
    </row>
    <row r="9343" spans="7:7">
      <c r="G9343" s="3">
        <v>0</v>
      </c>
    </row>
    <row r="9344" spans="7:7">
      <c r="G9344" s="3">
        <v>0</v>
      </c>
    </row>
    <row r="9345" spans="7:7">
      <c r="G9345" s="3">
        <v>0</v>
      </c>
    </row>
    <row r="9346" spans="7:7">
      <c r="G9346" s="3">
        <v>0</v>
      </c>
    </row>
    <row r="9347" spans="7:7">
      <c r="G9347" s="3">
        <v>0</v>
      </c>
    </row>
    <row r="9348" spans="7:7">
      <c r="G9348" s="3">
        <v>0</v>
      </c>
    </row>
    <row r="9349" spans="7:7">
      <c r="G9349" s="3">
        <v>0</v>
      </c>
    </row>
    <row r="9350" spans="7:7">
      <c r="G9350" s="3">
        <v>0</v>
      </c>
    </row>
    <row r="9351" spans="7:7">
      <c r="G9351" s="3">
        <v>0</v>
      </c>
    </row>
    <row r="9352" spans="7:7">
      <c r="G9352" s="3">
        <v>0</v>
      </c>
    </row>
    <row r="9353" spans="7:7">
      <c r="G9353" s="3">
        <v>0</v>
      </c>
    </row>
    <row r="9354" spans="7:7">
      <c r="G9354" s="3">
        <v>0</v>
      </c>
    </row>
    <row r="9355" spans="7:7">
      <c r="G9355" s="3">
        <v>0</v>
      </c>
    </row>
    <row r="9356" spans="7:7">
      <c r="G9356" s="3">
        <v>0</v>
      </c>
    </row>
    <row r="9357" spans="7:7">
      <c r="G9357" s="3">
        <v>0</v>
      </c>
    </row>
    <row r="9358" spans="7:7">
      <c r="G9358" s="3">
        <v>0</v>
      </c>
    </row>
    <row r="9359" spans="7:7">
      <c r="G9359" s="3">
        <v>0</v>
      </c>
    </row>
    <row r="9360" spans="7:7">
      <c r="G9360" s="3">
        <v>0</v>
      </c>
    </row>
    <row r="9361" spans="7:7">
      <c r="G9361" s="3">
        <v>0</v>
      </c>
    </row>
    <row r="9362" spans="7:7">
      <c r="G9362" s="3">
        <v>0</v>
      </c>
    </row>
    <row r="9363" spans="7:7">
      <c r="G9363" s="3">
        <v>0</v>
      </c>
    </row>
    <row r="9364" spans="7:7">
      <c r="G9364" s="3">
        <v>0</v>
      </c>
    </row>
    <row r="9365" spans="7:7">
      <c r="G9365" s="3">
        <v>0</v>
      </c>
    </row>
    <row r="9366" spans="7:7">
      <c r="G9366" s="3">
        <v>0</v>
      </c>
    </row>
    <row r="9367" spans="7:7">
      <c r="G9367" s="3">
        <v>0</v>
      </c>
    </row>
    <row r="9368" spans="7:7">
      <c r="G9368" s="3">
        <v>0</v>
      </c>
    </row>
    <row r="9369" spans="7:7">
      <c r="G9369" s="3">
        <v>0</v>
      </c>
    </row>
    <row r="9370" spans="7:7">
      <c r="G9370" s="3">
        <v>0</v>
      </c>
    </row>
    <row r="9371" spans="7:7">
      <c r="G9371" s="3">
        <v>0</v>
      </c>
    </row>
    <row r="9372" spans="7:7">
      <c r="G9372" s="3">
        <v>0</v>
      </c>
    </row>
    <row r="9373" spans="7:7">
      <c r="G9373" s="3">
        <v>0</v>
      </c>
    </row>
    <row r="9374" spans="7:7">
      <c r="G9374" s="3">
        <v>0</v>
      </c>
    </row>
    <row r="9375" spans="7:7">
      <c r="G9375" s="3">
        <v>0</v>
      </c>
    </row>
    <row r="9376" spans="7:7">
      <c r="G9376" s="3">
        <v>0</v>
      </c>
    </row>
    <row r="9377" spans="7:7">
      <c r="G9377" s="3">
        <v>0</v>
      </c>
    </row>
    <row r="9378" spans="7:7">
      <c r="G9378" s="3">
        <v>0</v>
      </c>
    </row>
    <row r="9379" spans="7:7">
      <c r="G9379" s="3">
        <v>0</v>
      </c>
    </row>
    <row r="9380" spans="7:7">
      <c r="G9380" s="3">
        <v>0</v>
      </c>
    </row>
    <row r="9381" spans="7:7">
      <c r="G9381" s="3">
        <v>0</v>
      </c>
    </row>
    <row r="9382" spans="7:7">
      <c r="G9382" s="3">
        <v>0</v>
      </c>
    </row>
    <row r="9383" spans="7:7">
      <c r="G9383" s="3">
        <v>0</v>
      </c>
    </row>
    <row r="9384" spans="7:7">
      <c r="G9384" s="3">
        <v>0</v>
      </c>
    </row>
    <row r="9385" spans="7:7">
      <c r="G9385" s="3">
        <v>0</v>
      </c>
    </row>
    <row r="9386" spans="7:7">
      <c r="G9386" s="3">
        <v>0</v>
      </c>
    </row>
    <row r="9387" spans="7:7">
      <c r="G9387" s="3">
        <v>0</v>
      </c>
    </row>
    <row r="9388" spans="7:7">
      <c r="G9388" s="3">
        <v>0</v>
      </c>
    </row>
    <row r="9389" spans="7:7">
      <c r="G9389" s="3">
        <v>0</v>
      </c>
    </row>
    <row r="9390" spans="7:7">
      <c r="G9390" s="3">
        <v>0</v>
      </c>
    </row>
    <row r="9391" spans="7:7">
      <c r="G9391" s="3">
        <v>0</v>
      </c>
    </row>
    <row r="9392" spans="7:7">
      <c r="G9392" s="3">
        <v>0</v>
      </c>
    </row>
    <row r="9393" spans="7:7">
      <c r="G9393" s="3">
        <v>0</v>
      </c>
    </row>
    <row r="9394" spans="7:7">
      <c r="G9394" s="3">
        <v>0</v>
      </c>
    </row>
    <row r="9395" spans="7:7">
      <c r="G9395" s="3">
        <v>0</v>
      </c>
    </row>
    <row r="9396" spans="7:7">
      <c r="G9396" s="3">
        <v>0</v>
      </c>
    </row>
    <row r="9397" spans="7:7">
      <c r="G9397" s="3">
        <v>0</v>
      </c>
    </row>
    <row r="9398" spans="7:7">
      <c r="G9398" s="3">
        <v>0</v>
      </c>
    </row>
    <row r="9399" spans="7:7">
      <c r="G9399" s="3">
        <v>0</v>
      </c>
    </row>
    <row r="9400" spans="7:7">
      <c r="G9400" s="3">
        <v>0</v>
      </c>
    </row>
    <row r="9401" spans="7:7">
      <c r="G9401" s="3">
        <v>0</v>
      </c>
    </row>
    <row r="9402" spans="7:7">
      <c r="G9402" s="3">
        <v>0</v>
      </c>
    </row>
    <row r="9403" spans="7:7">
      <c r="G9403" s="3">
        <v>0</v>
      </c>
    </row>
    <row r="9404" spans="7:7">
      <c r="G9404" s="3">
        <v>0</v>
      </c>
    </row>
    <row r="9405" spans="7:7">
      <c r="G9405" s="3">
        <v>0</v>
      </c>
    </row>
    <row r="9406" spans="7:7">
      <c r="G9406" s="3">
        <v>0</v>
      </c>
    </row>
    <row r="9407" spans="7:7">
      <c r="G9407" s="3">
        <v>0</v>
      </c>
    </row>
    <row r="9408" spans="7:7">
      <c r="G9408" s="3">
        <v>0</v>
      </c>
    </row>
    <row r="9409" spans="7:7">
      <c r="G9409" s="3">
        <v>0</v>
      </c>
    </row>
    <row r="9410" spans="7:7">
      <c r="G9410" s="3">
        <v>0</v>
      </c>
    </row>
    <row r="9411" spans="7:7">
      <c r="G9411" s="3">
        <v>0</v>
      </c>
    </row>
    <row r="9412" spans="7:7">
      <c r="G9412" s="3">
        <v>0</v>
      </c>
    </row>
    <row r="9413" spans="7:7">
      <c r="G9413" s="3">
        <v>0</v>
      </c>
    </row>
    <row r="9414" spans="7:7">
      <c r="G9414" s="3">
        <v>0</v>
      </c>
    </row>
    <row r="9415" spans="7:7">
      <c r="G9415" s="3">
        <v>0</v>
      </c>
    </row>
    <row r="9416" spans="7:7">
      <c r="G9416" s="3">
        <v>0</v>
      </c>
    </row>
    <row r="9417" spans="7:7">
      <c r="G9417" s="3">
        <v>0</v>
      </c>
    </row>
    <row r="9418" spans="7:7">
      <c r="G9418" s="3">
        <v>0</v>
      </c>
    </row>
    <row r="9419" spans="7:7">
      <c r="G9419" s="3">
        <v>0</v>
      </c>
    </row>
    <row r="9420" spans="7:7">
      <c r="G9420" s="3">
        <v>0</v>
      </c>
    </row>
    <row r="9421" spans="7:7">
      <c r="G9421" s="3">
        <v>0</v>
      </c>
    </row>
    <row r="9422" spans="7:7">
      <c r="G9422" s="3">
        <v>0</v>
      </c>
    </row>
    <row r="9423" spans="7:7">
      <c r="G9423" s="3">
        <v>0</v>
      </c>
    </row>
    <row r="9424" spans="7:7">
      <c r="G9424" s="3">
        <v>0</v>
      </c>
    </row>
    <row r="9425" spans="7:7">
      <c r="G9425" s="3">
        <v>0</v>
      </c>
    </row>
    <row r="9426" spans="7:7">
      <c r="G9426" s="3">
        <v>0</v>
      </c>
    </row>
    <row r="9427" spans="7:7">
      <c r="G9427" s="3">
        <v>0</v>
      </c>
    </row>
    <row r="9428" spans="7:7">
      <c r="G9428" s="3">
        <v>0</v>
      </c>
    </row>
    <row r="9429" spans="7:7">
      <c r="G9429" s="3">
        <v>0</v>
      </c>
    </row>
    <row r="9430" spans="7:7">
      <c r="G9430" s="3">
        <v>0</v>
      </c>
    </row>
    <row r="9431" spans="7:7">
      <c r="G9431" s="3">
        <v>0</v>
      </c>
    </row>
    <row r="9432" spans="7:7">
      <c r="G9432" s="3">
        <v>0</v>
      </c>
    </row>
    <row r="9433" spans="7:7">
      <c r="G9433" s="3">
        <v>0</v>
      </c>
    </row>
    <row r="9434" spans="7:7">
      <c r="G9434" s="3">
        <v>0</v>
      </c>
    </row>
    <row r="9435" spans="7:7">
      <c r="G9435" s="3">
        <v>0</v>
      </c>
    </row>
    <row r="9436" spans="7:7">
      <c r="G9436" s="3">
        <v>0</v>
      </c>
    </row>
    <row r="9437" spans="7:7">
      <c r="G9437" s="3">
        <v>0</v>
      </c>
    </row>
    <row r="9438" spans="7:7">
      <c r="G9438" s="3">
        <v>0</v>
      </c>
    </row>
    <row r="9439" spans="7:7">
      <c r="G9439" s="3">
        <v>0</v>
      </c>
    </row>
    <row r="9440" spans="7:7">
      <c r="G9440" s="3">
        <v>0</v>
      </c>
    </row>
    <row r="9441" spans="7:7">
      <c r="G9441" s="3">
        <v>0</v>
      </c>
    </row>
    <row r="9442" spans="7:7">
      <c r="G9442" s="3">
        <v>0</v>
      </c>
    </row>
    <row r="9443" spans="7:7">
      <c r="G9443" s="3">
        <v>0</v>
      </c>
    </row>
    <row r="9444" spans="7:7">
      <c r="G9444" s="3">
        <v>0</v>
      </c>
    </row>
    <row r="9445" spans="7:7">
      <c r="G9445" s="3">
        <v>0</v>
      </c>
    </row>
    <row r="9446" spans="7:7">
      <c r="G9446" s="3">
        <v>0</v>
      </c>
    </row>
    <row r="9447" spans="7:7">
      <c r="G9447" s="3">
        <v>0</v>
      </c>
    </row>
    <row r="9448" spans="7:7">
      <c r="G9448" s="3">
        <v>0</v>
      </c>
    </row>
    <row r="9449" spans="7:7">
      <c r="G9449" s="3">
        <v>0</v>
      </c>
    </row>
    <row r="9450" spans="7:7">
      <c r="G9450" s="3">
        <v>0</v>
      </c>
    </row>
    <row r="9451" spans="7:7">
      <c r="G9451" s="3">
        <v>0</v>
      </c>
    </row>
    <row r="9452" spans="7:7">
      <c r="G9452" s="3">
        <v>0</v>
      </c>
    </row>
    <row r="9453" spans="7:7">
      <c r="G9453" s="3">
        <v>0</v>
      </c>
    </row>
    <row r="9454" spans="7:7">
      <c r="G9454" s="3">
        <v>0</v>
      </c>
    </row>
    <row r="9455" spans="7:7">
      <c r="G9455" s="3">
        <v>0</v>
      </c>
    </row>
    <row r="9456" spans="7:7">
      <c r="G9456" s="3">
        <v>0</v>
      </c>
    </row>
    <row r="9457" spans="7:7">
      <c r="G9457" s="3">
        <v>0</v>
      </c>
    </row>
    <row r="9458" spans="7:7">
      <c r="G9458" s="3">
        <v>0</v>
      </c>
    </row>
    <row r="9459" spans="7:7">
      <c r="G9459" s="3">
        <v>0</v>
      </c>
    </row>
    <row r="9460" spans="7:7">
      <c r="G9460" s="3">
        <v>0</v>
      </c>
    </row>
    <row r="9461" spans="7:7">
      <c r="G9461" s="3">
        <v>0</v>
      </c>
    </row>
    <row r="9462" spans="7:7">
      <c r="G9462" s="3">
        <v>0</v>
      </c>
    </row>
    <row r="9463" spans="7:7">
      <c r="G9463" s="3">
        <v>0</v>
      </c>
    </row>
    <row r="9464" spans="7:7">
      <c r="G9464" s="3">
        <v>0</v>
      </c>
    </row>
    <row r="9465" spans="7:7">
      <c r="G9465" s="3">
        <v>0</v>
      </c>
    </row>
    <row r="9466" spans="7:7">
      <c r="G9466" s="3">
        <v>0</v>
      </c>
    </row>
    <row r="9467" spans="7:7">
      <c r="G9467" s="3">
        <v>0</v>
      </c>
    </row>
    <row r="9468" spans="7:7">
      <c r="G9468" s="3">
        <v>0</v>
      </c>
    </row>
    <row r="9469" spans="7:7">
      <c r="G9469" s="3">
        <v>0</v>
      </c>
    </row>
    <row r="9470" spans="7:7">
      <c r="G9470" s="3">
        <v>0</v>
      </c>
    </row>
    <row r="9471" spans="7:7">
      <c r="G9471" s="3">
        <v>0</v>
      </c>
    </row>
    <row r="9472" spans="7:7">
      <c r="G9472" s="3">
        <v>0</v>
      </c>
    </row>
    <row r="9473" spans="7:7">
      <c r="G9473" s="3">
        <v>0</v>
      </c>
    </row>
    <row r="9474" spans="7:7">
      <c r="G9474" s="3">
        <v>0</v>
      </c>
    </row>
    <row r="9475" spans="7:7">
      <c r="G9475" s="3">
        <v>0</v>
      </c>
    </row>
    <row r="9476" spans="7:7">
      <c r="G9476" s="3">
        <v>0</v>
      </c>
    </row>
    <row r="9477" spans="7:7">
      <c r="G9477" s="3">
        <v>0</v>
      </c>
    </row>
    <row r="9478" spans="7:7">
      <c r="G9478" s="3">
        <v>0</v>
      </c>
    </row>
    <row r="9479" spans="7:7">
      <c r="G9479" s="3">
        <v>0</v>
      </c>
    </row>
    <row r="9480" spans="7:7">
      <c r="G9480" s="3">
        <v>0</v>
      </c>
    </row>
    <row r="9481" spans="7:7">
      <c r="G9481" s="3">
        <v>0</v>
      </c>
    </row>
    <row r="9482" spans="7:7">
      <c r="G9482" s="3">
        <v>0</v>
      </c>
    </row>
    <row r="9483" spans="7:7">
      <c r="G9483" s="3">
        <v>0</v>
      </c>
    </row>
    <row r="9484" spans="7:7">
      <c r="G9484" s="3">
        <v>0</v>
      </c>
    </row>
    <row r="9485" spans="7:7">
      <c r="G9485" s="3">
        <v>0</v>
      </c>
    </row>
    <row r="9486" spans="7:7">
      <c r="G9486" s="3">
        <v>0</v>
      </c>
    </row>
    <row r="9487" spans="7:7">
      <c r="G9487" s="3">
        <v>0</v>
      </c>
    </row>
    <row r="9488" spans="7:7">
      <c r="G9488" s="3">
        <v>0</v>
      </c>
    </row>
    <row r="9489" spans="7:7">
      <c r="G9489" s="3">
        <v>0</v>
      </c>
    </row>
    <row r="9490" spans="7:7">
      <c r="G9490" s="3">
        <v>0</v>
      </c>
    </row>
    <row r="9491" spans="7:7">
      <c r="G9491" s="3">
        <v>0</v>
      </c>
    </row>
    <row r="9492" spans="7:7">
      <c r="G9492" s="3">
        <v>0</v>
      </c>
    </row>
    <row r="9493" spans="7:7">
      <c r="G9493" s="3">
        <v>0</v>
      </c>
    </row>
    <row r="9494" spans="7:7">
      <c r="G9494" s="3">
        <v>0</v>
      </c>
    </row>
    <row r="9495" spans="7:7">
      <c r="G9495" s="3">
        <v>0</v>
      </c>
    </row>
    <row r="9496" spans="7:7">
      <c r="G9496" s="3">
        <v>0</v>
      </c>
    </row>
    <row r="9497" spans="7:7">
      <c r="G9497" s="3">
        <v>0</v>
      </c>
    </row>
    <row r="9498" spans="7:7">
      <c r="G9498" s="3">
        <v>0</v>
      </c>
    </row>
    <row r="9499" spans="7:7">
      <c r="G9499" s="3">
        <v>0</v>
      </c>
    </row>
    <row r="9500" spans="7:7">
      <c r="G9500" s="3">
        <v>0</v>
      </c>
    </row>
    <row r="9501" spans="7:7">
      <c r="G9501" s="3">
        <v>0</v>
      </c>
    </row>
    <row r="9502" spans="7:7">
      <c r="G9502" s="3">
        <v>0</v>
      </c>
    </row>
    <row r="9503" spans="7:7">
      <c r="G9503" s="3">
        <v>0</v>
      </c>
    </row>
    <row r="9504" spans="7:7">
      <c r="G9504" s="3">
        <v>0</v>
      </c>
    </row>
    <row r="9505" spans="7:7">
      <c r="G9505" s="3">
        <v>0</v>
      </c>
    </row>
    <row r="9506" spans="7:7">
      <c r="G9506" s="3">
        <v>0</v>
      </c>
    </row>
    <row r="9507" spans="7:7">
      <c r="G9507" s="3">
        <v>0</v>
      </c>
    </row>
    <row r="9508" spans="7:7">
      <c r="G9508" s="3">
        <v>0</v>
      </c>
    </row>
    <row r="9509" spans="7:7">
      <c r="G9509" s="3">
        <v>0</v>
      </c>
    </row>
    <row r="9510" spans="7:7">
      <c r="G9510" s="3">
        <v>0</v>
      </c>
    </row>
    <row r="9511" spans="7:7">
      <c r="G9511" s="3">
        <v>0</v>
      </c>
    </row>
    <row r="9512" spans="7:7">
      <c r="G9512" s="3">
        <v>0</v>
      </c>
    </row>
    <row r="9513" spans="7:7">
      <c r="G9513" s="3">
        <v>0</v>
      </c>
    </row>
    <row r="9514" spans="7:7">
      <c r="G9514" s="3">
        <v>0</v>
      </c>
    </row>
    <row r="9515" spans="7:7">
      <c r="G9515" s="3">
        <v>0</v>
      </c>
    </row>
    <row r="9516" spans="7:7">
      <c r="G9516" s="3">
        <v>0</v>
      </c>
    </row>
    <row r="9517" spans="7:7">
      <c r="G9517" s="3">
        <v>0</v>
      </c>
    </row>
    <row r="9518" spans="7:7">
      <c r="G9518" s="3">
        <v>0</v>
      </c>
    </row>
    <row r="9519" spans="7:7">
      <c r="G9519" s="3">
        <v>0</v>
      </c>
    </row>
    <row r="9520" spans="7:7">
      <c r="G9520" s="3">
        <v>0</v>
      </c>
    </row>
    <row r="9521" spans="7:7">
      <c r="G9521" s="3">
        <v>0</v>
      </c>
    </row>
    <row r="9522" spans="7:7">
      <c r="G9522" s="3">
        <v>0</v>
      </c>
    </row>
    <row r="9523" spans="7:7">
      <c r="G9523" s="3">
        <v>0</v>
      </c>
    </row>
    <row r="9524" spans="7:7">
      <c r="G9524" s="3">
        <v>0</v>
      </c>
    </row>
    <row r="9525" spans="7:7">
      <c r="G9525" s="3">
        <v>0</v>
      </c>
    </row>
    <row r="9526" spans="7:7">
      <c r="G9526" s="3">
        <v>0</v>
      </c>
    </row>
    <row r="9527" spans="7:7">
      <c r="G9527" s="3">
        <v>0</v>
      </c>
    </row>
    <row r="9528" spans="7:7">
      <c r="G9528" s="3">
        <v>0</v>
      </c>
    </row>
    <row r="9529" spans="7:7">
      <c r="G9529" s="3">
        <v>0</v>
      </c>
    </row>
    <row r="9530" spans="7:7">
      <c r="G9530" s="3">
        <v>0</v>
      </c>
    </row>
    <row r="9531" spans="7:7">
      <c r="G9531" s="3">
        <v>0</v>
      </c>
    </row>
    <row r="9532" spans="7:7">
      <c r="G9532" s="3">
        <v>0</v>
      </c>
    </row>
    <row r="9533" spans="7:7">
      <c r="G9533" s="3">
        <v>0</v>
      </c>
    </row>
    <row r="9534" spans="7:7">
      <c r="G9534" s="3">
        <v>0</v>
      </c>
    </row>
    <row r="9535" spans="7:7">
      <c r="G9535" s="3">
        <v>0</v>
      </c>
    </row>
    <row r="9536" spans="7:7">
      <c r="G9536" s="3">
        <v>0</v>
      </c>
    </row>
    <row r="9537" spans="7:7">
      <c r="G9537" s="3">
        <v>0</v>
      </c>
    </row>
    <row r="9538" spans="7:7">
      <c r="G9538" s="3">
        <v>0</v>
      </c>
    </row>
    <row r="9539" spans="7:7">
      <c r="G9539" s="3">
        <v>0</v>
      </c>
    </row>
    <row r="9540" spans="7:7">
      <c r="G9540" s="3">
        <v>0</v>
      </c>
    </row>
    <row r="9541" spans="7:7">
      <c r="G9541" s="3">
        <v>0</v>
      </c>
    </row>
    <row r="9542" spans="7:7">
      <c r="G9542" s="3">
        <v>0</v>
      </c>
    </row>
    <row r="9543" spans="7:7">
      <c r="G9543" s="3">
        <v>0</v>
      </c>
    </row>
    <row r="9544" spans="7:7">
      <c r="G9544" s="3">
        <v>0</v>
      </c>
    </row>
    <row r="9545" spans="7:7">
      <c r="G9545" s="3">
        <v>0</v>
      </c>
    </row>
    <row r="9546" spans="7:7">
      <c r="G9546" s="3">
        <v>0</v>
      </c>
    </row>
    <row r="9547" spans="7:7">
      <c r="G9547" s="3">
        <v>0</v>
      </c>
    </row>
    <row r="9548" spans="7:7">
      <c r="G9548" s="3">
        <v>0</v>
      </c>
    </row>
    <row r="9549" spans="7:7">
      <c r="G9549" s="3">
        <v>0</v>
      </c>
    </row>
    <row r="9550" spans="7:7">
      <c r="G9550" s="3">
        <v>0</v>
      </c>
    </row>
    <row r="9551" spans="7:7">
      <c r="G9551" s="3">
        <v>0</v>
      </c>
    </row>
    <row r="9552" spans="7:7">
      <c r="G9552" s="3">
        <v>0</v>
      </c>
    </row>
    <row r="9553" spans="7:7">
      <c r="G9553" s="3">
        <v>0</v>
      </c>
    </row>
    <row r="9554" spans="7:7">
      <c r="G9554" s="3">
        <v>0</v>
      </c>
    </row>
    <row r="9555" spans="7:7">
      <c r="G9555" s="3">
        <v>0</v>
      </c>
    </row>
    <row r="9556" spans="7:7">
      <c r="G9556" s="3">
        <v>0</v>
      </c>
    </row>
    <row r="9557" spans="7:7">
      <c r="G9557" s="3">
        <v>0</v>
      </c>
    </row>
    <row r="9558" spans="7:7">
      <c r="G9558" s="3">
        <v>0</v>
      </c>
    </row>
    <row r="9559" spans="7:7">
      <c r="G9559" s="3">
        <v>0</v>
      </c>
    </row>
    <row r="9560" spans="7:7">
      <c r="G9560" s="3">
        <v>0</v>
      </c>
    </row>
    <row r="9561" spans="7:7">
      <c r="G9561" s="3">
        <v>0</v>
      </c>
    </row>
    <row r="9562" spans="7:7">
      <c r="G9562" s="3">
        <v>0</v>
      </c>
    </row>
    <row r="9563" spans="7:7">
      <c r="G9563" s="3">
        <v>0</v>
      </c>
    </row>
    <row r="9564" spans="7:7">
      <c r="G9564" s="3">
        <v>0</v>
      </c>
    </row>
    <row r="9565" spans="7:7">
      <c r="G9565" s="3">
        <v>0</v>
      </c>
    </row>
    <row r="9566" spans="7:7">
      <c r="G9566" s="3">
        <v>0</v>
      </c>
    </row>
    <row r="9567" spans="7:7">
      <c r="G9567" s="3">
        <v>0</v>
      </c>
    </row>
    <row r="9568" spans="7:7">
      <c r="G9568" s="3">
        <v>0</v>
      </c>
    </row>
    <row r="9569" spans="7:7">
      <c r="G9569" s="3">
        <v>0</v>
      </c>
    </row>
    <row r="9570" spans="7:7">
      <c r="G9570" s="3">
        <v>0</v>
      </c>
    </row>
    <row r="9571" spans="7:7">
      <c r="G9571" s="3">
        <v>0</v>
      </c>
    </row>
    <row r="9572" spans="7:7">
      <c r="G9572" s="3">
        <v>0</v>
      </c>
    </row>
    <row r="9573" spans="7:7">
      <c r="G9573" s="3">
        <v>0</v>
      </c>
    </row>
    <row r="9574" spans="7:7">
      <c r="G9574" s="3">
        <v>0</v>
      </c>
    </row>
    <row r="9575" spans="7:7">
      <c r="G9575" s="3">
        <v>0</v>
      </c>
    </row>
    <row r="9576" spans="7:7">
      <c r="G9576" s="3">
        <v>0</v>
      </c>
    </row>
    <row r="9577" spans="7:7">
      <c r="G9577" s="3">
        <v>0</v>
      </c>
    </row>
    <row r="9578" spans="7:7">
      <c r="G9578" s="3">
        <v>0</v>
      </c>
    </row>
    <row r="9579" spans="7:7">
      <c r="G9579" s="3">
        <v>0</v>
      </c>
    </row>
    <row r="9580" spans="7:7">
      <c r="G9580" s="3">
        <v>0</v>
      </c>
    </row>
    <row r="9581" spans="7:7">
      <c r="G9581" s="3">
        <v>0</v>
      </c>
    </row>
    <row r="9582" spans="7:7">
      <c r="G9582" s="3">
        <v>0</v>
      </c>
    </row>
    <row r="9583" spans="7:7">
      <c r="G9583" s="3">
        <v>0</v>
      </c>
    </row>
    <row r="9584" spans="7:7">
      <c r="G9584" s="3">
        <v>0</v>
      </c>
    </row>
    <row r="9585" spans="7:7">
      <c r="G9585" s="3">
        <v>0</v>
      </c>
    </row>
    <row r="9586" spans="7:7">
      <c r="G9586" s="3">
        <v>0</v>
      </c>
    </row>
    <row r="9587" spans="7:7">
      <c r="G9587" s="3">
        <v>0</v>
      </c>
    </row>
    <row r="9588" spans="7:7">
      <c r="G9588" s="3">
        <v>0</v>
      </c>
    </row>
    <row r="9589" spans="7:7">
      <c r="G9589" s="3">
        <v>0</v>
      </c>
    </row>
    <row r="9590" spans="7:7">
      <c r="G9590" s="3">
        <v>0</v>
      </c>
    </row>
    <row r="9591" spans="7:7">
      <c r="G9591" s="3">
        <v>0</v>
      </c>
    </row>
    <row r="9592" spans="7:7">
      <c r="G9592" s="3">
        <v>0</v>
      </c>
    </row>
    <row r="9593" spans="7:7">
      <c r="G9593" s="3">
        <v>0</v>
      </c>
    </row>
    <row r="9594" spans="7:7">
      <c r="G9594" s="3">
        <v>0</v>
      </c>
    </row>
    <row r="9595" spans="7:7">
      <c r="G9595" s="3">
        <v>0</v>
      </c>
    </row>
    <row r="9596" spans="7:7">
      <c r="G9596" s="3">
        <v>0</v>
      </c>
    </row>
    <row r="9597" spans="7:7">
      <c r="G9597" s="3">
        <v>0</v>
      </c>
    </row>
    <row r="9598" spans="7:7">
      <c r="G9598" s="3">
        <v>0</v>
      </c>
    </row>
    <row r="9599" spans="7:7">
      <c r="G9599" s="3">
        <v>0</v>
      </c>
    </row>
    <row r="9600" spans="7:7">
      <c r="G9600" s="3">
        <v>0</v>
      </c>
    </row>
    <row r="9601" spans="7:7">
      <c r="G9601" s="3">
        <v>0</v>
      </c>
    </row>
    <row r="9602" spans="7:7">
      <c r="G9602" s="3">
        <v>0</v>
      </c>
    </row>
    <row r="9603" spans="7:7">
      <c r="G9603" s="3">
        <v>0</v>
      </c>
    </row>
    <row r="9604" spans="7:7">
      <c r="G9604" s="3">
        <v>0</v>
      </c>
    </row>
    <row r="9605" spans="7:7">
      <c r="G9605" s="3">
        <v>0</v>
      </c>
    </row>
    <row r="9606" spans="7:7">
      <c r="G9606" s="3">
        <v>0</v>
      </c>
    </row>
    <row r="9607" spans="7:7">
      <c r="G9607" s="3">
        <v>0</v>
      </c>
    </row>
    <row r="9608" spans="7:7">
      <c r="G9608" s="3">
        <v>0</v>
      </c>
    </row>
    <row r="9609" spans="7:7">
      <c r="G9609" s="3">
        <v>0</v>
      </c>
    </row>
    <row r="9610" spans="7:7">
      <c r="G9610" s="3">
        <v>0</v>
      </c>
    </row>
    <row r="9611" spans="7:7">
      <c r="G9611" s="3">
        <v>0</v>
      </c>
    </row>
    <row r="9612" spans="7:7">
      <c r="G9612" s="3">
        <v>0</v>
      </c>
    </row>
    <row r="9613" spans="7:7">
      <c r="G9613" s="3">
        <v>0</v>
      </c>
    </row>
    <row r="9614" spans="7:7">
      <c r="G9614" s="3">
        <v>0</v>
      </c>
    </row>
    <row r="9615" spans="7:7">
      <c r="G9615" s="3">
        <v>0</v>
      </c>
    </row>
    <row r="9616" spans="7:7">
      <c r="G9616" s="3">
        <v>0</v>
      </c>
    </row>
    <row r="9617" spans="7:7">
      <c r="G9617" s="3">
        <v>0</v>
      </c>
    </row>
    <row r="9618" spans="7:7">
      <c r="G9618" s="3">
        <v>0</v>
      </c>
    </row>
    <row r="9619" spans="7:7">
      <c r="G9619" s="3">
        <v>0</v>
      </c>
    </row>
    <row r="9620" spans="7:7">
      <c r="G9620" s="3">
        <v>0</v>
      </c>
    </row>
    <row r="9621" spans="7:7">
      <c r="G9621" s="3">
        <v>0</v>
      </c>
    </row>
    <row r="9622" spans="7:7">
      <c r="G9622" s="3">
        <v>0</v>
      </c>
    </row>
    <row r="9623" spans="7:7">
      <c r="G9623" s="3">
        <v>0</v>
      </c>
    </row>
    <row r="9624" spans="7:7">
      <c r="G9624" s="3">
        <v>0</v>
      </c>
    </row>
    <row r="9625" spans="7:7">
      <c r="G9625" s="3">
        <v>0</v>
      </c>
    </row>
    <row r="9626" spans="7:7">
      <c r="G9626" s="3">
        <v>0</v>
      </c>
    </row>
    <row r="9627" spans="7:7">
      <c r="G9627" s="3">
        <v>0</v>
      </c>
    </row>
    <row r="9628" spans="7:7">
      <c r="G9628" s="3">
        <v>0</v>
      </c>
    </row>
    <row r="9629" spans="7:7">
      <c r="G9629" s="3">
        <v>0</v>
      </c>
    </row>
    <row r="9630" spans="7:7">
      <c r="G9630" s="3">
        <v>0</v>
      </c>
    </row>
    <row r="9631" spans="7:7">
      <c r="G9631" s="3">
        <v>0</v>
      </c>
    </row>
    <row r="9632" spans="7:7">
      <c r="G9632" s="3">
        <v>0</v>
      </c>
    </row>
    <row r="9633" spans="7:7">
      <c r="G9633" s="3">
        <v>0</v>
      </c>
    </row>
    <row r="9634" spans="7:7">
      <c r="G9634" s="3">
        <v>0</v>
      </c>
    </row>
    <row r="9635" spans="7:7">
      <c r="G9635" s="3">
        <v>0</v>
      </c>
    </row>
    <row r="9636" spans="7:7">
      <c r="G9636" s="3">
        <v>0</v>
      </c>
    </row>
    <row r="9637" spans="7:7">
      <c r="G9637" s="3">
        <v>0</v>
      </c>
    </row>
    <row r="9638" spans="7:7">
      <c r="G9638" s="3">
        <v>0</v>
      </c>
    </row>
    <row r="9639" spans="7:7">
      <c r="G9639" s="3">
        <v>0</v>
      </c>
    </row>
    <row r="9640" spans="7:7">
      <c r="G9640" s="3">
        <v>0</v>
      </c>
    </row>
    <row r="9641" spans="7:7">
      <c r="G9641" s="3">
        <v>0</v>
      </c>
    </row>
    <row r="9642" spans="7:7">
      <c r="G9642" s="3">
        <v>0</v>
      </c>
    </row>
    <row r="9643" spans="7:7">
      <c r="G9643" s="3">
        <v>0</v>
      </c>
    </row>
    <row r="9644" spans="7:7">
      <c r="G9644" s="3">
        <v>0</v>
      </c>
    </row>
    <row r="9645" spans="7:7">
      <c r="G9645" s="3">
        <v>0</v>
      </c>
    </row>
    <row r="9646" spans="7:7">
      <c r="G9646" s="3">
        <v>0</v>
      </c>
    </row>
    <row r="9647" spans="7:7">
      <c r="G9647" s="3">
        <v>0</v>
      </c>
    </row>
    <row r="9648" spans="7:7">
      <c r="G9648" s="3">
        <v>0</v>
      </c>
    </row>
    <row r="9649" spans="7:7">
      <c r="G9649" s="3">
        <v>0</v>
      </c>
    </row>
    <row r="9650" spans="7:7">
      <c r="G9650" s="3">
        <v>0</v>
      </c>
    </row>
    <row r="9651" spans="7:7">
      <c r="G9651" s="3">
        <v>0</v>
      </c>
    </row>
    <row r="9652" spans="7:7">
      <c r="G9652" s="3">
        <v>0</v>
      </c>
    </row>
    <row r="9653" spans="7:7">
      <c r="G9653" s="3">
        <v>0</v>
      </c>
    </row>
    <row r="9654" spans="7:7">
      <c r="G9654" s="3">
        <v>0</v>
      </c>
    </row>
    <row r="9655" spans="7:7">
      <c r="G9655" s="3">
        <v>0</v>
      </c>
    </row>
    <row r="9656" spans="7:7">
      <c r="G9656" s="3">
        <v>0</v>
      </c>
    </row>
    <row r="9657" spans="7:7">
      <c r="G9657" s="3">
        <v>0</v>
      </c>
    </row>
    <row r="9658" spans="7:7">
      <c r="G9658" s="3">
        <v>0</v>
      </c>
    </row>
    <row r="9659" spans="7:7">
      <c r="G9659" s="3">
        <v>0</v>
      </c>
    </row>
    <row r="9660" spans="7:7">
      <c r="G9660" s="3">
        <v>0</v>
      </c>
    </row>
    <row r="9661" spans="7:7">
      <c r="G9661" s="3">
        <v>0</v>
      </c>
    </row>
    <row r="9662" spans="7:7">
      <c r="G9662" s="3">
        <v>0</v>
      </c>
    </row>
    <row r="9663" spans="7:7">
      <c r="G9663" s="3">
        <v>0</v>
      </c>
    </row>
    <row r="9664" spans="7:7">
      <c r="G9664" s="3">
        <v>0</v>
      </c>
    </row>
    <row r="9665" spans="7:7">
      <c r="G9665" s="3">
        <v>0</v>
      </c>
    </row>
    <row r="9666" spans="7:7">
      <c r="G9666" s="3">
        <v>0</v>
      </c>
    </row>
    <row r="9667" spans="7:7">
      <c r="G9667" s="3">
        <v>0</v>
      </c>
    </row>
    <row r="9668" spans="7:7">
      <c r="G9668" s="3">
        <v>0</v>
      </c>
    </row>
    <row r="9669" spans="7:7">
      <c r="G9669" s="3">
        <v>0</v>
      </c>
    </row>
    <row r="9670" spans="7:7">
      <c r="G9670" s="3">
        <v>0</v>
      </c>
    </row>
    <row r="9671" spans="7:7">
      <c r="G9671" s="3">
        <v>0</v>
      </c>
    </row>
    <row r="9672" spans="7:7">
      <c r="G9672" s="3">
        <v>0</v>
      </c>
    </row>
    <row r="9673" spans="7:7">
      <c r="G9673" s="3">
        <v>0</v>
      </c>
    </row>
    <row r="9674" spans="7:7">
      <c r="G9674" s="3">
        <v>0</v>
      </c>
    </row>
    <row r="9675" spans="7:7">
      <c r="G9675" s="3">
        <v>0</v>
      </c>
    </row>
    <row r="9676" spans="7:7">
      <c r="G9676" s="3">
        <v>0</v>
      </c>
    </row>
    <row r="9677" spans="7:7">
      <c r="G9677" s="3">
        <v>0</v>
      </c>
    </row>
    <row r="9678" spans="7:7">
      <c r="G9678" s="3">
        <v>0</v>
      </c>
    </row>
    <row r="9679" spans="7:7">
      <c r="G9679" s="3">
        <v>0</v>
      </c>
    </row>
    <row r="9680" spans="7:7">
      <c r="G9680" s="3">
        <v>0</v>
      </c>
    </row>
    <row r="9681" spans="7:7">
      <c r="G9681" s="3">
        <v>0</v>
      </c>
    </row>
    <row r="9682" spans="7:7">
      <c r="G9682" s="3">
        <v>0</v>
      </c>
    </row>
    <row r="9683" spans="7:7">
      <c r="G9683" s="3">
        <v>0</v>
      </c>
    </row>
    <row r="9684" spans="7:7">
      <c r="G9684" s="3">
        <v>0</v>
      </c>
    </row>
    <row r="9685" spans="7:7">
      <c r="G9685" s="3">
        <v>0</v>
      </c>
    </row>
    <row r="9686" spans="7:7">
      <c r="G9686" s="3">
        <v>0</v>
      </c>
    </row>
    <row r="9687" spans="7:7">
      <c r="G9687" s="3">
        <v>0</v>
      </c>
    </row>
    <row r="9688" spans="7:7">
      <c r="G9688" s="3">
        <v>0</v>
      </c>
    </row>
    <row r="9689" spans="7:7">
      <c r="G9689" s="3">
        <v>0</v>
      </c>
    </row>
    <row r="9690" spans="7:7">
      <c r="G9690" s="3">
        <v>0</v>
      </c>
    </row>
    <row r="9691" spans="7:7">
      <c r="G9691" s="3">
        <v>0</v>
      </c>
    </row>
    <row r="9692" spans="7:7">
      <c r="G9692" s="3">
        <v>0</v>
      </c>
    </row>
    <row r="9693" spans="7:7">
      <c r="G9693" s="3">
        <v>0</v>
      </c>
    </row>
    <row r="9694" spans="7:7">
      <c r="G9694" s="3">
        <v>0</v>
      </c>
    </row>
    <row r="9695" spans="7:7">
      <c r="G9695" s="3">
        <v>0</v>
      </c>
    </row>
    <row r="9696" spans="7:7">
      <c r="G9696" s="3">
        <v>0</v>
      </c>
    </row>
    <row r="9697" spans="7:7">
      <c r="G9697" s="3">
        <v>0</v>
      </c>
    </row>
    <row r="9698" spans="7:7">
      <c r="G9698" s="3">
        <v>0</v>
      </c>
    </row>
    <row r="9699" spans="7:7">
      <c r="G9699" s="3">
        <v>0</v>
      </c>
    </row>
    <row r="9700" spans="7:7">
      <c r="G9700" s="3">
        <v>0</v>
      </c>
    </row>
    <row r="9701" spans="7:7">
      <c r="G9701" s="3">
        <v>0</v>
      </c>
    </row>
    <row r="9702" spans="7:7">
      <c r="G9702" s="3">
        <v>0</v>
      </c>
    </row>
    <row r="9703" spans="7:7">
      <c r="G9703" s="3">
        <v>0</v>
      </c>
    </row>
    <row r="9704" spans="7:7">
      <c r="G9704" s="3">
        <v>0</v>
      </c>
    </row>
    <row r="9705" spans="7:7">
      <c r="G9705" s="3">
        <v>0</v>
      </c>
    </row>
    <row r="9706" spans="7:7">
      <c r="G9706" s="3">
        <v>0</v>
      </c>
    </row>
    <row r="9707" spans="7:7">
      <c r="G9707" s="3">
        <v>0</v>
      </c>
    </row>
    <row r="9708" spans="7:7">
      <c r="G9708" s="3">
        <v>0</v>
      </c>
    </row>
    <row r="9709" spans="7:7">
      <c r="G9709" s="3">
        <v>0</v>
      </c>
    </row>
    <row r="9710" spans="7:7">
      <c r="G9710" s="3">
        <v>0</v>
      </c>
    </row>
    <row r="9711" spans="7:7">
      <c r="G9711" s="3">
        <v>0</v>
      </c>
    </row>
    <row r="9712" spans="7:7">
      <c r="G9712" s="3">
        <v>0</v>
      </c>
    </row>
    <row r="9713" spans="7:7">
      <c r="G9713" s="3">
        <v>0</v>
      </c>
    </row>
    <row r="9714" spans="7:7">
      <c r="G9714" s="3">
        <v>0</v>
      </c>
    </row>
    <row r="9715" spans="7:7">
      <c r="G9715" s="3">
        <v>0</v>
      </c>
    </row>
    <row r="9716" spans="7:7">
      <c r="G9716" s="3">
        <v>0</v>
      </c>
    </row>
    <row r="9717" spans="7:7">
      <c r="G9717" s="3">
        <v>0</v>
      </c>
    </row>
    <row r="9718" spans="7:7">
      <c r="G9718" s="3">
        <v>0</v>
      </c>
    </row>
    <row r="9719" spans="7:7">
      <c r="G9719" s="3">
        <v>0</v>
      </c>
    </row>
    <row r="9720" spans="7:7">
      <c r="G9720" s="3">
        <v>0</v>
      </c>
    </row>
    <row r="9721" spans="7:7">
      <c r="G9721" s="3">
        <v>0</v>
      </c>
    </row>
    <row r="9722" spans="7:7">
      <c r="G9722" s="3">
        <v>0</v>
      </c>
    </row>
    <row r="9723" spans="7:7">
      <c r="G9723" s="3">
        <v>0</v>
      </c>
    </row>
    <row r="9724" spans="7:7">
      <c r="G9724" s="3">
        <v>0</v>
      </c>
    </row>
    <row r="9725" spans="7:7">
      <c r="G9725" s="3">
        <v>0</v>
      </c>
    </row>
    <row r="9726" spans="7:7">
      <c r="G9726" s="3">
        <v>0</v>
      </c>
    </row>
    <row r="9727" spans="7:7">
      <c r="G9727" s="3">
        <v>0</v>
      </c>
    </row>
    <row r="9728" spans="7:7">
      <c r="G9728" s="3">
        <v>0</v>
      </c>
    </row>
    <row r="9729" spans="7:7">
      <c r="G9729" s="3">
        <v>0</v>
      </c>
    </row>
    <row r="9730" spans="7:7">
      <c r="G9730" s="3">
        <v>0</v>
      </c>
    </row>
    <row r="9731" spans="7:7">
      <c r="G9731" s="3">
        <v>0</v>
      </c>
    </row>
    <row r="9732" spans="7:7">
      <c r="G9732" s="3">
        <v>0</v>
      </c>
    </row>
    <row r="9733" spans="7:7">
      <c r="G9733" s="3">
        <v>0</v>
      </c>
    </row>
    <row r="9734" spans="7:7">
      <c r="G9734" s="3">
        <v>0</v>
      </c>
    </row>
    <row r="9735" spans="7:7">
      <c r="G9735" s="3">
        <v>0</v>
      </c>
    </row>
    <row r="9736" spans="7:7">
      <c r="G9736" s="3">
        <v>0</v>
      </c>
    </row>
    <row r="9737" spans="7:7">
      <c r="G9737" s="3">
        <v>0</v>
      </c>
    </row>
    <row r="9738" spans="7:7">
      <c r="G9738" s="3">
        <v>0</v>
      </c>
    </row>
    <row r="9739" spans="7:7">
      <c r="G9739" s="3">
        <v>0</v>
      </c>
    </row>
    <row r="9740" spans="7:7">
      <c r="G9740" s="3">
        <v>0</v>
      </c>
    </row>
    <row r="9741" spans="7:7">
      <c r="G9741" s="3">
        <v>0</v>
      </c>
    </row>
    <row r="9742" spans="7:7">
      <c r="G9742" s="3">
        <v>0</v>
      </c>
    </row>
    <row r="9743" spans="7:7">
      <c r="G9743" s="3">
        <v>0</v>
      </c>
    </row>
    <row r="9744" spans="7:7">
      <c r="G9744" s="3">
        <v>0</v>
      </c>
    </row>
    <row r="9745" spans="7:7">
      <c r="G9745" s="3">
        <v>0</v>
      </c>
    </row>
    <row r="9746" spans="7:7">
      <c r="G9746" s="3">
        <v>0</v>
      </c>
    </row>
    <row r="9747" spans="7:7">
      <c r="G9747" s="3">
        <v>0</v>
      </c>
    </row>
    <row r="9748" spans="7:7">
      <c r="G9748" s="3">
        <v>0</v>
      </c>
    </row>
    <row r="9749" spans="7:7">
      <c r="G9749" s="3">
        <v>0</v>
      </c>
    </row>
    <row r="9750" spans="7:7">
      <c r="G9750" s="3">
        <v>0</v>
      </c>
    </row>
    <row r="9751" spans="7:7">
      <c r="G9751" s="3">
        <v>0</v>
      </c>
    </row>
    <row r="9752" spans="7:7">
      <c r="G9752" s="3">
        <v>0</v>
      </c>
    </row>
    <row r="9753" spans="7:7">
      <c r="G9753" s="3">
        <v>0</v>
      </c>
    </row>
    <row r="9754" spans="7:7">
      <c r="G9754" s="3">
        <v>0</v>
      </c>
    </row>
    <row r="9755" spans="7:7">
      <c r="G9755" s="3">
        <v>0</v>
      </c>
    </row>
    <row r="9756" spans="7:7">
      <c r="G9756" s="3">
        <v>0</v>
      </c>
    </row>
    <row r="9757" spans="7:7">
      <c r="G9757" s="3">
        <v>0</v>
      </c>
    </row>
    <row r="9758" spans="7:7">
      <c r="G9758" s="3">
        <v>0</v>
      </c>
    </row>
    <row r="9759" spans="7:7">
      <c r="G9759" s="3">
        <v>0</v>
      </c>
    </row>
    <row r="9760" spans="7:7">
      <c r="G9760" s="3">
        <v>0</v>
      </c>
    </row>
    <row r="9761" spans="7:7">
      <c r="G9761" s="3">
        <v>0</v>
      </c>
    </row>
    <row r="9762" spans="7:7">
      <c r="G9762" s="3">
        <v>0</v>
      </c>
    </row>
    <row r="9763" spans="7:7">
      <c r="G9763" s="3">
        <v>0</v>
      </c>
    </row>
    <row r="9764" spans="7:7">
      <c r="G9764" s="3">
        <v>0</v>
      </c>
    </row>
    <row r="9765" spans="7:7">
      <c r="G9765" s="3">
        <v>0</v>
      </c>
    </row>
    <row r="9766" spans="7:7">
      <c r="G9766" s="3">
        <v>0</v>
      </c>
    </row>
    <row r="9767" spans="7:7">
      <c r="G9767" s="3">
        <v>0</v>
      </c>
    </row>
    <row r="9768" spans="7:7">
      <c r="G9768" s="3">
        <v>0</v>
      </c>
    </row>
    <row r="9769" spans="7:7">
      <c r="G9769" s="3">
        <v>0</v>
      </c>
    </row>
    <row r="9770" spans="7:7">
      <c r="G9770" s="3">
        <v>0</v>
      </c>
    </row>
    <row r="9771" spans="7:7">
      <c r="G9771" s="3">
        <v>0</v>
      </c>
    </row>
    <row r="9772" spans="7:7">
      <c r="G9772" s="3">
        <v>0</v>
      </c>
    </row>
    <row r="9773" spans="7:7">
      <c r="G9773" s="3">
        <v>0</v>
      </c>
    </row>
    <row r="9774" spans="7:7">
      <c r="G9774" s="3">
        <v>0</v>
      </c>
    </row>
    <row r="9775" spans="7:7">
      <c r="G9775" s="3">
        <v>0</v>
      </c>
    </row>
    <row r="9776" spans="7:7">
      <c r="G9776" s="3">
        <v>0</v>
      </c>
    </row>
    <row r="9777" spans="7:7">
      <c r="G9777" s="3">
        <v>0</v>
      </c>
    </row>
    <row r="9778" spans="7:7">
      <c r="G9778" s="3">
        <v>0</v>
      </c>
    </row>
    <row r="9779" spans="7:7">
      <c r="G9779" s="3">
        <v>0</v>
      </c>
    </row>
    <row r="9780" spans="7:7">
      <c r="G9780" s="3">
        <v>0</v>
      </c>
    </row>
    <row r="9781" spans="7:7">
      <c r="G9781" s="3">
        <v>0</v>
      </c>
    </row>
    <row r="9782" spans="7:7">
      <c r="G9782" s="3">
        <v>0</v>
      </c>
    </row>
    <row r="9783" spans="7:7">
      <c r="G9783" s="3">
        <v>0</v>
      </c>
    </row>
    <row r="9784" spans="7:7">
      <c r="G9784" s="3">
        <v>0</v>
      </c>
    </row>
    <row r="9785" spans="7:7">
      <c r="G9785" s="3">
        <v>0</v>
      </c>
    </row>
    <row r="9786" spans="7:7">
      <c r="G9786" s="3">
        <v>0</v>
      </c>
    </row>
    <row r="9787" spans="7:7">
      <c r="G9787" s="3">
        <v>0</v>
      </c>
    </row>
    <row r="9788" spans="7:7">
      <c r="G9788" s="3">
        <v>0</v>
      </c>
    </row>
    <row r="9789" spans="7:7">
      <c r="G9789" s="3">
        <v>0</v>
      </c>
    </row>
    <row r="9790" spans="7:7">
      <c r="G9790" s="3">
        <v>0</v>
      </c>
    </row>
    <row r="9791" spans="7:7">
      <c r="G9791" s="3">
        <v>0</v>
      </c>
    </row>
    <row r="9792" spans="7:7">
      <c r="G9792" s="3">
        <v>0</v>
      </c>
    </row>
    <row r="9793" spans="7:7">
      <c r="G9793" s="3">
        <v>0</v>
      </c>
    </row>
    <row r="9794" spans="7:7">
      <c r="G9794" s="3">
        <v>0</v>
      </c>
    </row>
    <row r="9795" spans="7:7">
      <c r="G9795" s="3">
        <v>0</v>
      </c>
    </row>
    <row r="9796" spans="7:7">
      <c r="G9796" s="3">
        <v>0</v>
      </c>
    </row>
    <row r="9797" spans="7:7">
      <c r="G9797" s="3">
        <v>0</v>
      </c>
    </row>
    <row r="9798" spans="7:7">
      <c r="G9798" s="3">
        <v>0</v>
      </c>
    </row>
    <row r="9799" spans="7:7">
      <c r="G9799" s="3">
        <v>0</v>
      </c>
    </row>
    <row r="9800" spans="7:7">
      <c r="G9800" s="3">
        <v>0</v>
      </c>
    </row>
    <row r="9801" spans="7:7">
      <c r="G9801" s="3">
        <v>0</v>
      </c>
    </row>
    <row r="9802" spans="7:7">
      <c r="G9802" s="3">
        <v>0</v>
      </c>
    </row>
    <row r="9803" spans="7:7">
      <c r="G9803" s="3">
        <v>0</v>
      </c>
    </row>
    <row r="9804" spans="7:7">
      <c r="G9804" s="3">
        <v>0</v>
      </c>
    </row>
    <row r="9805" spans="7:7">
      <c r="G9805" s="3">
        <v>0</v>
      </c>
    </row>
    <row r="9806" spans="7:7">
      <c r="G9806" s="3">
        <v>0</v>
      </c>
    </row>
    <row r="9807" spans="7:7">
      <c r="G9807" s="3">
        <v>0</v>
      </c>
    </row>
    <row r="9808" spans="7:7">
      <c r="G9808" s="3">
        <v>0</v>
      </c>
    </row>
    <row r="9809" spans="7:7">
      <c r="G9809" s="3">
        <v>0</v>
      </c>
    </row>
    <row r="9810" spans="7:7">
      <c r="G9810" s="3">
        <v>0</v>
      </c>
    </row>
    <row r="9811" spans="7:7">
      <c r="G9811" s="3">
        <v>0</v>
      </c>
    </row>
    <row r="9812" spans="7:7">
      <c r="G9812" s="3">
        <v>0</v>
      </c>
    </row>
    <row r="9813" spans="7:7">
      <c r="G9813" s="3">
        <v>0</v>
      </c>
    </row>
    <row r="9814" spans="7:7">
      <c r="G9814" s="3">
        <v>0</v>
      </c>
    </row>
    <row r="9815" spans="7:7">
      <c r="G9815" s="3">
        <v>0</v>
      </c>
    </row>
    <row r="9816" spans="7:7">
      <c r="G9816" s="3">
        <v>0</v>
      </c>
    </row>
    <row r="9817" spans="7:7">
      <c r="G9817" s="3">
        <v>0</v>
      </c>
    </row>
    <row r="9818" spans="7:7">
      <c r="G9818" s="3">
        <v>0</v>
      </c>
    </row>
    <row r="9819" spans="7:7">
      <c r="G9819" s="3">
        <v>0</v>
      </c>
    </row>
    <row r="9820" spans="7:7">
      <c r="G9820" s="3">
        <v>0</v>
      </c>
    </row>
    <row r="9821" spans="7:7">
      <c r="G9821" s="3">
        <v>0</v>
      </c>
    </row>
    <row r="9822" spans="7:7">
      <c r="G9822" s="3">
        <v>0</v>
      </c>
    </row>
    <row r="9823" spans="7:7">
      <c r="G9823" s="3">
        <v>0</v>
      </c>
    </row>
    <row r="9824" spans="7:7">
      <c r="G9824" s="3">
        <v>0</v>
      </c>
    </row>
    <row r="9825" spans="7:7">
      <c r="G9825" s="3">
        <v>0</v>
      </c>
    </row>
    <row r="9826" spans="7:7">
      <c r="G9826" s="3">
        <v>0</v>
      </c>
    </row>
    <row r="9827" spans="7:7">
      <c r="G9827" s="3">
        <v>0</v>
      </c>
    </row>
    <row r="9828" spans="7:7">
      <c r="G9828" s="3">
        <v>0</v>
      </c>
    </row>
    <row r="9829" spans="7:7">
      <c r="G9829" s="3">
        <v>0</v>
      </c>
    </row>
    <row r="9830" spans="7:7">
      <c r="G9830" s="3">
        <v>0</v>
      </c>
    </row>
    <row r="9831" spans="7:7">
      <c r="G9831" s="3">
        <v>0</v>
      </c>
    </row>
    <row r="9832" spans="7:7">
      <c r="G9832" s="3">
        <v>0</v>
      </c>
    </row>
    <row r="9833" spans="7:7">
      <c r="G9833" s="3">
        <v>0</v>
      </c>
    </row>
    <row r="9834" spans="7:7">
      <c r="G9834" s="3">
        <v>0</v>
      </c>
    </row>
    <row r="9835" spans="7:7">
      <c r="G9835" s="3">
        <v>0</v>
      </c>
    </row>
    <row r="9836" spans="7:7">
      <c r="G9836" s="3">
        <v>0</v>
      </c>
    </row>
    <row r="9837" spans="7:7">
      <c r="G9837" s="3">
        <v>0</v>
      </c>
    </row>
    <row r="9838" spans="7:7">
      <c r="G9838" s="3">
        <v>0</v>
      </c>
    </row>
    <row r="9839" spans="7:7">
      <c r="G9839" s="3">
        <v>0</v>
      </c>
    </row>
    <row r="9840" spans="7:7">
      <c r="G9840" s="3">
        <v>0</v>
      </c>
    </row>
    <row r="9841" spans="7:7">
      <c r="G9841" s="3">
        <v>0</v>
      </c>
    </row>
    <row r="9842" spans="7:7">
      <c r="G9842" s="3">
        <v>0</v>
      </c>
    </row>
    <row r="9843" spans="7:7">
      <c r="G9843" s="3">
        <v>0</v>
      </c>
    </row>
    <row r="9844" spans="7:7">
      <c r="G9844" s="3">
        <v>0</v>
      </c>
    </row>
    <row r="9845" spans="7:7">
      <c r="G9845" s="3">
        <v>0</v>
      </c>
    </row>
    <row r="9846" spans="7:7">
      <c r="G9846" s="3">
        <v>0</v>
      </c>
    </row>
    <row r="9847" spans="7:7">
      <c r="G9847" s="3">
        <v>0</v>
      </c>
    </row>
    <row r="9848" spans="7:7">
      <c r="G9848" s="3">
        <v>0</v>
      </c>
    </row>
    <row r="9849" spans="7:7">
      <c r="G9849" s="3">
        <v>0</v>
      </c>
    </row>
    <row r="9850" spans="7:7">
      <c r="G9850" s="3">
        <v>0</v>
      </c>
    </row>
    <row r="9851" spans="7:7">
      <c r="G9851" s="3">
        <v>0</v>
      </c>
    </row>
    <row r="9852" spans="7:7">
      <c r="G9852" s="3">
        <v>0</v>
      </c>
    </row>
    <row r="9853" spans="7:7">
      <c r="G9853" s="3">
        <v>0</v>
      </c>
    </row>
    <row r="9854" spans="7:7">
      <c r="G9854" s="3">
        <v>0</v>
      </c>
    </row>
    <row r="9855" spans="7:7">
      <c r="G9855" s="3">
        <v>0</v>
      </c>
    </row>
    <row r="9856" spans="7:7">
      <c r="G9856" s="3">
        <v>0</v>
      </c>
    </row>
    <row r="9857" spans="7:7">
      <c r="G9857" s="3">
        <v>0</v>
      </c>
    </row>
    <row r="9858" spans="7:7">
      <c r="G9858" s="3">
        <v>0</v>
      </c>
    </row>
    <row r="9859" spans="7:7">
      <c r="G9859" s="3">
        <v>0</v>
      </c>
    </row>
    <row r="9860" spans="7:7">
      <c r="G9860" s="3">
        <v>0</v>
      </c>
    </row>
    <row r="9861" spans="7:7">
      <c r="G9861" s="3">
        <v>0</v>
      </c>
    </row>
    <row r="9862" spans="7:7">
      <c r="G9862" s="3">
        <v>0</v>
      </c>
    </row>
    <row r="9863" spans="7:7">
      <c r="G9863" s="3">
        <v>0</v>
      </c>
    </row>
    <row r="9864" spans="7:7">
      <c r="G9864" s="3">
        <v>0</v>
      </c>
    </row>
    <row r="9865" spans="7:7">
      <c r="G9865" s="3">
        <v>0</v>
      </c>
    </row>
    <row r="9866" spans="7:7">
      <c r="G9866" s="3">
        <v>0</v>
      </c>
    </row>
    <row r="9867" spans="7:7">
      <c r="G9867" s="3">
        <v>0</v>
      </c>
    </row>
    <row r="9868" spans="7:7">
      <c r="G9868" s="3">
        <v>0</v>
      </c>
    </row>
    <row r="9869" spans="7:7">
      <c r="G9869" s="3">
        <v>0</v>
      </c>
    </row>
    <row r="9870" spans="7:7">
      <c r="G9870" s="3">
        <v>0</v>
      </c>
    </row>
    <row r="9871" spans="7:7">
      <c r="G9871" s="3">
        <v>0</v>
      </c>
    </row>
    <row r="9872" spans="7:7">
      <c r="G9872" s="3">
        <v>0</v>
      </c>
    </row>
    <row r="9873" spans="7:7">
      <c r="G9873" s="3">
        <v>0</v>
      </c>
    </row>
    <row r="9874" spans="7:7">
      <c r="G9874" s="3">
        <v>0</v>
      </c>
    </row>
    <row r="9875" spans="7:7">
      <c r="G9875" s="3">
        <v>0</v>
      </c>
    </row>
    <row r="9876" spans="7:7">
      <c r="G9876" s="3">
        <v>0</v>
      </c>
    </row>
    <row r="9877" spans="7:7">
      <c r="G9877" s="3">
        <v>0</v>
      </c>
    </row>
    <row r="9878" spans="7:7">
      <c r="G9878" s="3">
        <v>0</v>
      </c>
    </row>
    <row r="9879" spans="7:7">
      <c r="G9879" s="3">
        <v>0</v>
      </c>
    </row>
    <row r="9880" spans="7:7">
      <c r="G9880" s="3">
        <v>0</v>
      </c>
    </row>
    <row r="9881" spans="7:7">
      <c r="G9881" s="3">
        <v>0</v>
      </c>
    </row>
    <row r="9882" spans="7:7">
      <c r="G9882" s="3">
        <v>0</v>
      </c>
    </row>
    <row r="9883" spans="7:7">
      <c r="G9883" s="3">
        <v>0</v>
      </c>
    </row>
    <row r="9884" spans="7:7">
      <c r="G9884" s="3">
        <v>0</v>
      </c>
    </row>
    <row r="9885" spans="7:7">
      <c r="G9885" s="3">
        <v>0</v>
      </c>
    </row>
    <row r="9886" spans="7:7">
      <c r="G9886" s="3">
        <v>0</v>
      </c>
    </row>
    <row r="9887" spans="7:7">
      <c r="G9887" s="3">
        <v>0</v>
      </c>
    </row>
    <row r="9888" spans="7:7">
      <c r="G9888" s="3">
        <v>0</v>
      </c>
    </row>
    <row r="9889" spans="7:7">
      <c r="G9889" s="3">
        <v>0</v>
      </c>
    </row>
    <row r="9890" spans="7:7">
      <c r="G9890" s="3">
        <v>0</v>
      </c>
    </row>
    <row r="9891" spans="7:7">
      <c r="G9891" s="3">
        <v>0</v>
      </c>
    </row>
    <row r="9892" spans="7:7">
      <c r="G9892" s="3">
        <v>0</v>
      </c>
    </row>
    <row r="9893" spans="7:7">
      <c r="G9893" s="3">
        <v>0</v>
      </c>
    </row>
    <row r="9894" spans="7:7">
      <c r="G9894" s="3">
        <v>0</v>
      </c>
    </row>
    <row r="9895" spans="7:7">
      <c r="G9895" s="3">
        <v>0</v>
      </c>
    </row>
    <row r="9896" spans="7:7">
      <c r="G9896" s="3">
        <v>0</v>
      </c>
    </row>
    <row r="9897" spans="7:7">
      <c r="G9897" s="3">
        <v>0</v>
      </c>
    </row>
    <row r="9898" spans="7:7">
      <c r="G9898" s="3">
        <v>0</v>
      </c>
    </row>
    <row r="9899" spans="7:7">
      <c r="G9899" s="3">
        <v>0</v>
      </c>
    </row>
    <row r="9900" spans="7:7">
      <c r="G9900" s="3">
        <v>0</v>
      </c>
    </row>
    <row r="9901" spans="7:7">
      <c r="G9901" s="3">
        <v>0</v>
      </c>
    </row>
    <row r="9902" spans="7:7">
      <c r="G9902" s="3">
        <v>0</v>
      </c>
    </row>
    <row r="9903" spans="7:7">
      <c r="G9903" s="3">
        <v>0</v>
      </c>
    </row>
    <row r="9904" spans="7:7">
      <c r="G9904" s="3">
        <v>0</v>
      </c>
    </row>
    <row r="9905" spans="7:7">
      <c r="G9905" s="3">
        <v>0</v>
      </c>
    </row>
    <row r="9906" spans="7:7">
      <c r="G9906" s="3">
        <v>0</v>
      </c>
    </row>
    <row r="9907" spans="7:7">
      <c r="G9907" s="3">
        <v>0</v>
      </c>
    </row>
    <row r="9908" spans="7:7">
      <c r="G9908" s="3">
        <v>0</v>
      </c>
    </row>
    <row r="9909" spans="7:7">
      <c r="G9909" s="3">
        <v>0</v>
      </c>
    </row>
    <row r="9910" spans="7:7">
      <c r="G9910" s="3">
        <v>0</v>
      </c>
    </row>
    <row r="9911" spans="7:7">
      <c r="G9911" s="3">
        <v>0</v>
      </c>
    </row>
    <row r="9912" spans="7:7">
      <c r="G9912" s="3">
        <v>0</v>
      </c>
    </row>
    <row r="9913" spans="7:7">
      <c r="G9913" s="3">
        <v>0</v>
      </c>
    </row>
    <row r="9914" spans="7:7">
      <c r="G9914" s="3">
        <v>0</v>
      </c>
    </row>
    <row r="9915" spans="7:7">
      <c r="G9915" s="3">
        <v>0</v>
      </c>
    </row>
    <row r="9916" spans="7:7">
      <c r="G9916" s="3">
        <v>0</v>
      </c>
    </row>
    <row r="9917" spans="7:7">
      <c r="G9917" s="3">
        <v>0</v>
      </c>
    </row>
    <row r="9918" spans="7:7">
      <c r="G9918" s="3">
        <v>0</v>
      </c>
    </row>
    <row r="9919" spans="7:7">
      <c r="G9919" s="3">
        <v>0</v>
      </c>
    </row>
    <row r="9920" spans="7:7">
      <c r="G9920" s="3">
        <v>0</v>
      </c>
    </row>
    <row r="9921" spans="7:7">
      <c r="G9921" s="3">
        <v>0</v>
      </c>
    </row>
    <row r="9922" spans="7:7">
      <c r="G9922" s="3">
        <v>0</v>
      </c>
    </row>
    <row r="9923" spans="7:7">
      <c r="G9923" s="3">
        <v>0</v>
      </c>
    </row>
    <row r="9924" spans="7:7">
      <c r="G9924" s="3">
        <v>0</v>
      </c>
    </row>
    <row r="9925" spans="7:7">
      <c r="G9925" s="3">
        <v>0</v>
      </c>
    </row>
    <row r="9926" spans="7:7">
      <c r="G9926" s="3">
        <v>0</v>
      </c>
    </row>
    <row r="9927" spans="7:7">
      <c r="G9927" s="3">
        <v>0</v>
      </c>
    </row>
    <row r="9928" spans="7:7">
      <c r="G9928" s="3">
        <v>0</v>
      </c>
    </row>
    <row r="9929" spans="7:7">
      <c r="G9929" s="3">
        <v>0</v>
      </c>
    </row>
    <row r="9930" spans="7:7">
      <c r="G9930" s="3">
        <v>0</v>
      </c>
    </row>
    <row r="9931" spans="7:7">
      <c r="G9931" s="3">
        <v>0</v>
      </c>
    </row>
    <row r="9932" spans="7:7">
      <c r="G9932" s="3">
        <v>0</v>
      </c>
    </row>
    <row r="9933" spans="7:7">
      <c r="G9933" s="3">
        <v>0</v>
      </c>
    </row>
    <row r="9934" spans="7:7">
      <c r="G9934" s="3">
        <v>0</v>
      </c>
    </row>
    <row r="9935" spans="7:7">
      <c r="G9935" s="3">
        <v>0</v>
      </c>
    </row>
    <row r="9936" spans="7:7">
      <c r="G9936" s="3">
        <v>0</v>
      </c>
    </row>
    <row r="9937" spans="7:7">
      <c r="G9937" s="3">
        <v>0</v>
      </c>
    </row>
    <row r="9938" spans="7:7">
      <c r="G9938" s="3">
        <v>0</v>
      </c>
    </row>
    <row r="9939" spans="7:7">
      <c r="G9939" s="3">
        <v>0</v>
      </c>
    </row>
    <row r="9940" spans="7:7">
      <c r="G9940" s="3">
        <v>0</v>
      </c>
    </row>
    <row r="9941" spans="7:7">
      <c r="G9941" s="3">
        <v>0</v>
      </c>
    </row>
    <row r="9942" spans="7:7">
      <c r="G9942" s="3">
        <v>0</v>
      </c>
    </row>
    <row r="9943" spans="7:7">
      <c r="G9943" s="3">
        <v>0</v>
      </c>
    </row>
    <row r="9944" spans="7:7">
      <c r="G9944" s="3">
        <v>0</v>
      </c>
    </row>
    <row r="9945" spans="7:7">
      <c r="G9945" s="3">
        <v>0</v>
      </c>
    </row>
    <row r="9946" spans="7:7">
      <c r="G9946" s="3">
        <v>0</v>
      </c>
    </row>
    <row r="9947" spans="7:7">
      <c r="G9947" s="3">
        <v>0</v>
      </c>
    </row>
    <row r="9948" spans="7:7">
      <c r="G9948" s="3">
        <v>0</v>
      </c>
    </row>
    <row r="9949" spans="7:7">
      <c r="G9949" s="3">
        <v>0</v>
      </c>
    </row>
    <row r="9950" spans="7:7">
      <c r="G9950" s="3">
        <v>0</v>
      </c>
    </row>
    <row r="9951" spans="7:7">
      <c r="G9951" s="3">
        <v>0</v>
      </c>
    </row>
    <row r="9952" spans="7:7">
      <c r="G9952" s="3">
        <v>0</v>
      </c>
    </row>
    <row r="9953" spans="7:7">
      <c r="G9953" s="3">
        <v>0</v>
      </c>
    </row>
    <row r="9954" spans="7:7">
      <c r="G9954" s="3">
        <v>0</v>
      </c>
    </row>
    <row r="9955" spans="7:7">
      <c r="G9955" s="3">
        <v>0</v>
      </c>
    </row>
    <row r="9956" spans="7:7">
      <c r="G9956" s="3">
        <v>0</v>
      </c>
    </row>
    <row r="9957" spans="7:7">
      <c r="G9957" s="3">
        <v>0</v>
      </c>
    </row>
    <row r="9958" spans="7:7">
      <c r="G9958" s="3">
        <v>0</v>
      </c>
    </row>
    <row r="9959" spans="7:7">
      <c r="G9959" s="3">
        <v>0</v>
      </c>
    </row>
    <row r="9960" spans="7:7">
      <c r="G9960" s="3">
        <v>0</v>
      </c>
    </row>
    <row r="9961" spans="7:7">
      <c r="G9961" s="3">
        <v>0</v>
      </c>
    </row>
    <row r="9962" spans="7:7">
      <c r="G9962" s="3">
        <v>0</v>
      </c>
    </row>
    <row r="9963" spans="7:7">
      <c r="G9963" s="3">
        <v>0</v>
      </c>
    </row>
    <row r="9964" spans="7:7">
      <c r="G9964" s="3">
        <v>0</v>
      </c>
    </row>
    <row r="9965" spans="7:7">
      <c r="G9965" s="3">
        <v>0</v>
      </c>
    </row>
    <row r="9966" spans="7:7">
      <c r="G9966" s="3">
        <v>0</v>
      </c>
    </row>
    <row r="9967" spans="7:7">
      <c r="G9967" s="3">
        <v>0</v>
      </c>
    </row>
    <row r="9968" spans="7:7">
      <c r="G9968" s="3">
        <v>0</v>
      </c>
    </row>
    <row r="9969" spans="7:7">
      <c r="G9969" s="3">
        <v>0</v>
      </c>
    </row>
    <row r="9970" spans="7:7">
      <c r="G9970" s="3">
        <v>0</v>
      </c>
    </row>
    <row r="9971" spans="7:7">
      <c r="G9971" s="3">
        <v>0</v>
      </c>
    </row>
    <row r="9972" spans="7:7">
      <c r="G9972" s="3">
        <v>0</v>
      </c>
    </row>
    <row r="9973" spans="7:7">
      <c r="G9973" s="3">
        <v>0</v>
      </c>
    </row>
    <row r="9974" spans="7:7">
      <c r="G9974" s="3">
        <v>0</v>
      </c>
    </row>
    <row r="9975" spans="7:7">
      <c r="G9975" s="3">
        <v>0</v>
      </c>
    </row>
    <row r="9976" spans="7:7">
      <c r="G9976" s="3">
        <v>0</v>
      </c>
    </row>
    <row r="9977" spans="7:7">
      <c r="G9977" s="3">
        <v>0</v>
      </c>
    </row>
    <row r="9978" spans="7:7">
      <c r="G9978" s="3">
        <v>0</v>
      </c>
    </row>
    <row r="9979" spans="7:7">
      <c r="G9979" s="3">
        <v>0</v>
      </c>
    </row>
    <row r="9980" spans="7:7">
      <c r="G9980" s="3">
        <v>0</v>
      </c>
    </row>
    <row r="9981" spans="7:7">
      <c r="G9981" s="3">
        <v>0</v>
      </c>
    </row>
    <row r="9982" spans="7:7">
      <c r="G9982" s="3">
        <v>0</v>
      </c>
    </row>
    <row r="9983" spans="7:7">
      <c r="G9983" s="3">
        <v>0</v>
      </c>
    </row>
    <row r="9984" spans="7:7">
      <c r="G9984" s="3">
        <v>0</v>
      </c>
    </row>
    <row r="9985" spans="7:7">
      <c r="G9985" s="3">
        <v>0</v>
      </c>
    </row>
    <row r="9986" spans="7:7">
      <c r="G9986" s="3">
        <v>0</v>
      </c>
    </row>
    <row r="9987" spans="7:7">
      <c r="G9987" s="3">
        <v>0</v>
      </c>
    </row>
    <row r="9988" spans="7:7">
      <c r="G9988" s="3">
        <v>0</v>
      </c>
    </row>
    <row r="9989" spans="7:7">
      <c r="G9989" s="3">
        <v>0</v>
      </c>
    </row>
    <row r="9990" spans="7:7">
      <c r="G9990" s="3">
        <v>0</v>
      </c>
    </row>
    <row r="9991" spans="7:7">
      <c r="G9991" s="3">
        <v>0</v>
      </c>
    </row>
    <row r="9992" spans="7:7">
      <c r="G9992" s="3">
        <v>0</v>
      </c>
    </row>
    <row r="9993" spans="7:7">
      <c r="G9993" s="3">
        <v>0</v>
      </c>
    </row>
    <row r="9994" spans="7:7">
      <c r="G9994" s="3">
        <v>0</v>
      </c>
    </row>
    <row r="9995" spans="7:7">
      <c r="G9995" s="3">
        <v>0</v>
      </c>
    </row>
    <row r="9996" spans="7:7">
      <c r="G9996" s="3">
        <v>0</v>
      </c>
    </row>
    <row r="9997" spans="7:7">
      <c r="G9997" s="3">
        <v>0</v>
      </c>
    </row>
    <row r="9998" spans="7:7">
      <c r="G9998" s="3">
        <v>0</v>
      </c>
    </row>
    <row r="9999" spans="7:7">
      <c r="G9999" s="3">
        <v>0</v>
      </c>
    </row>
    <row r="10000" spans="7:7">
      <c r="G10000" s="3">
        <v>0</v>
      </c>
    </row>
    <row r="10001" spans="7:7">
      <c r="G10001" s="3">
        <v>0</v>
      </c>
    </row>
    <row r="10002" spans="7:7">
      <c r="G10002" s="3">
        <v>0</v>
      </c>
    </row>
    <row r="10003" spans="7:7">
      <c r="G10003" s="3">
        <v>0</v>
      </c>
    </row>
    <row r="10004" spans="7:7">
      <c r="G10004" s="3">
        <v>0</v>
      </c>
    </row>
    <row r="10005" spans="7:7">
      <c r="G10005" s="3">
        <v>0</v>
      </c>
    </row>
    <row r="10006" spans="7:7">
      <c r="G10006" s="3">
        <v>0</v>
      </c>
    </row>
    <row r="10007" spans="7:7">
      <c r="G10007" s="3">
        <v>0</v>
      </c>
    </row>
    <row r="10008" spans="7:7">
      <c r="G10008" s="3">
        <v>0</v>
      </c>
    </row>
    <row r="10009" spans="7:7">
      <c r="G10009" s="3">
        <v>0</v>
      </c>
    </row>
    <row r="10010" spans="7:7">
      <c r="G10010" s="3">
        <v>0</v>
      </c>
    </row>
    <row r="10011" spans="7:7">
      <c r="G10011" s="3">
        <v>0</v>
      </c>
    </row>
    <row r="10012" spans="7:7">
      <c r="G10012" s="3">
        <v>0</v>
      </c>
    </row>
    <row r="10013" spans="7:7">
      <c r="G10013" s="3">
        <v>0</v>
      </c>
    </row>
    <row r="10014" spans="7:7">
      <c r="G10014" s="3">
        <v>0</v>
      </c>
    </row>
    <row r="10015" spans="7:7">
      <c r="G10015" s="3">
        <v>0</v>
      </c>
    </row>
    <row r="10016" spans="7:7">
      <c r="G10016" s="3">
        <v>0</v>
      </c>
    </row>
    <row r="10017" spans="7:7">
      <c r="G10017" s="3">
        <v>0</v>
      </c>
    </row>
    <row r="10018" spans="7:7">
      <c r="G10018" s="3">
        <v>0</v>
      </c>
    </row>
    <row r="10019" spans="7:7">
      <c r="G10019" s="3">
        <v>0</v>
      </c>
    </row>
    <row r="10020" spans="7:7">
      <c r="G10020" s="3">
        <v>0</v>
      </c>
    </row>
    <row r="10021" spans="7:7">
      <c r="G10021" s="3">
        <v>0</v>
      </c>
    </row>
    <row r="10022" spans="7:7">
      <c r="G10022" s="3">
        <v>0</v>
      </c>
    </row>
    <row r="10023" spans="7:7">
      <c r="G10023" s="3">
        <v>0</v>
      </c>
    </row>
    <row r="10024" spans="7:7">
      <c r="G10024" s="3">
        <v>0</v>
      </c>
    </row>
    <row r="10025" spans="7:7">
      <c r="G10025" s="3">
        <v>0</v>
      </c>
    </row>
    <row r="10026" spans="7:7">
      <c r="G10026" s="3">
        <v>0</v>
      </c>
    </row>
    <row r="10027" spans="7:7">
      <c r="G10027" s="3">
        <v>0</v>
      </c>
    </row>
    <row r="10028" spans="7:7">
      <c r="G10028" s="3">
        <v>0</v>
      </c>
    </row>
    <row r="10029" spans="7:7">
      <c r="G10029" s="3">
        <v>0</v>
      </c>
    </row>
    <row r="10030" spans="7:7">
      <c r="G10030" s="3">
        <v>0</v>
      </c>
    </row>
    <row r="10031" spans="7:7">
      <c r="G10031" s="3">
        <v>0</v>
      </c>
    </row>
    <row r="10032" spans="7:7">
      <c r="G10032" s="3">
        <v>0</v>
      </c>
    </row>
    <row r="10033" spans="7:7">
      <c r="G10033" s="3">
        <v>0</v>
      </c>
    </row>
    <row r="10034" spans="7:7">
      <c r="G10034" s="3">
        <v>0</v>
      </c>
    </row>
    <row r="10035" spans="7:7">
      <c r="G10035" s="3">
        <v>0</v>
      </c>
    </row>
    <row r="10036" spans="7:7">
      <c r="G10036" s="3">
        <v>0</v>
      </c>
    </row>
    <row r="10037" spans="7:7">
      <c r="G10037" s="3">
        <v>0</v>
      </c>
    </row>
    <row r="10038" spans="7:7">
      <c r="G10038" s="3">
        <v>0</v>
      </c>
    </row>
    <row r="10039" spans="7:7">
      <c r="G10039" s="3">
        <v>0</v>
      </c>
    </row>
    <row r="10040" spans="7:7">
      <c r="G10040" s="3">
        <v>0</v>
      </c>
    </row>
    <row r="10041" spans="7:7">
      <c r="G10041" s="3">
        <v>0</v>
      </c>
    </row>
    <row r="10042" spans="7:7">
      <c r="G10042" s="3">
        <v>0</v>
      </c>
    </row>
    <row r="10043" spans="7:7">
      <c r="G10043" s="3">
        <v>0</v>
      </c>
    </row>
    <row r="10044" spans="7:7">
      <c r="G10044" s="3">
        <v>0</v>
      </c>
    </row>
    <row r="10045" spans="7:7">
      <c r="G10045" s="3">
        <v>0</v>
      </c>
    </row>
    <row r="10046" spans="7:7">
      <c r="G10046" s="3">
        <v>0</v>
      </c>
    </row>
    <row r="10047" spans="7:7">
      <c r="G10047" s="3">
        <v>0</v>
      </c>
    </row>
    <row r="10048" spans="7:7">
      <c r="G10048" s="3">
        <v>0</v>
      </c>
    </row>
    <row r="10049" spans="7:7">
      <c r="G10049" s="3">
        <v>0</v>
      </c>
    </row>
    <row r="10050" spans="7:7">
      <c r="G10050" s="3">
        <v>0</v>
      </c>
    </row>
    <row r="10051" spans="7:7">
      <c r="G10051" s="3">
        <v>0</v>
      </c>
    </row>
    <row r="10052" spans="7:7">
      <c r="G10052" s="3">
        <v>0</v>
      </c>
    </row>
    <row r="10053" spans="7:7">
      <c r="G10053" s="3">
        <v>0</v>
      </c>
    </row>
    <row r="10054" spans="7:7">
      <c r="G10054" s="3">
        <v>0</v>
      </c>
    </row>
    <row r="10055" spans="7:7">
      <c r="G10055" s="3">
        <v>0</v>
      </c>
    </row>
    <row r="10056" spans="7:7">
      <c r="G10056" s="3">
        <v>0</v>
      </c>
    </row>
    <row r="10057" spans="7:7">
      <c r="G10057" s="3">
        <v>0</v>
      </c>
    </row>
    <row r="10058" spans="7:7">
      <c r="G10058" s="3">
        <v>0</v>
      </c>
    </row>
    <row r="10059" spans="7:7">
      <c r="G10059" s="3">
        <v>0</v>
      </c>
    </row>
    <row r="10060" spans="7:7">
      <c r="G10060" s="3">
        <v>0</v>
      </c>
    </row>
    <row r="10061" spans="7:7">
      <c r="G10061" s="3">
        <v>0</v>
      </c>
    </row>
    <row r="10062" spans="7:7">
      <c r="G10062" s="3">
        <v>0</v>
      </c>
    </row>
    <row r="10063" spans="7:7">
      <c r="G10063" s="3">
        <v>0</v>
      </c>
    </row>
    <row r="10064" spans="7:7">
      <c r="G10064" s="3">
        <v>0</v>
      </c>
    </row>
    <row r="10065" spans="7:7">
      <c r="G10065" s="3">
        <v>0</v>
      </c>
    </row>
    <row r="10066" spans="7:7">
      <c r="G10066" s="3">
        <v>0</v>
      </c>
    </row>
    <row r="10067" spans="7:7">
      <c r="G10067" s="3">
        <v>0</v>
      </c>
    </row>
    <row r="10068" spans="7:7">
      <c r="G10068" s="3">
        <v>0</v>
      </c>
    </row>
    <row r="10069" spans="7:7">
      <c r="G10069" s="3">
        <v>0</v>
      </c>
    </row>
    <row r="10070" spans="7:7">
      <c r="G10070" s="3">
        <v>0</v>
      </c>
    </row>
    <row r="10071" spans="7:7">
      <c r="G10071" s="3">
        <v>0</v>
      </c>
    </row>
    <row r="10072" spans="7:7">
      <c r="G10072" s="3">
        <v>0</v>
      </c>
    </row>
    <row r="10073" spans="7:7">
      <c r="G10073" s="3">
        <v>0</v>
      </c>
    </row>
    <row r="10074" spans="7:7">
      <c r="G10074" s="3">
        <v>0</v>
      </c>
    </row>
    <row r="10075" spans="7:7">
      <c r="G10075" s="3">
        <v>0</v>
      </c>
    </row>
    <row r="10076" spans="7:7">
      <c r="G10076" s="3">
        <v>0</v>
      </c>
    </row>
    <row r="10077" spans="7:7">
      <c r="G10077" s="3">
        <v>0</v>
      </c>
    </row>
    <row r="10078" spans="7:7">
      <c r="G10078" s="3">
        <v>0</v>
      </c>
    </row>
    <row r="10079" spans="7:7">
      <c r="G10079" s="3">
        <v>0</v>
      </c>
    </row>
    <row r="10080" spans="7:7">
      <c r="G10080" s="3">
        <v>0</v>
      </c>
    </row>
    <row r="10081" spans="7:7">
      <c r="G10081" s="3">
        <v>0</v>
      </c>
    </row>
    <row r="10082" spans="7:7">
      <c r="G10082" s="3">
        <v>0</v>
      </c>
    </row>
    <row r="10083" spans="7:7">
      <c r="G10083" s="3">
        <v>0</v>
      </c>
    </row>
    <row r="10084" spans="7:7">
      <c r="G10084" s="3">
        <v>0</v>
      </c>
    </row>
    <row r="10085" spans="7:7">
      <c r="G10085" s="3">
        <v>0</v>
      </c>
    </row>
    <row r="10086" spans="7:7">
      <c r="G10086" s="3">
        <v>0</v>
      </c>
    </row>
    <row r="10087" spans="7:7">
      <c r="G10087" s="3">
        <v>0</v>
      </c>
    </row>
    <row r="10088" spans="7:7">
      <c r="G10088" s="3">
        <v>0</v>
      </c>
    </row>
    <row r="10089" spans="7:7">
      <c r="G10089" s="3">
        <v>0</v>
      </c>
    </row>
    <row r="10090" spans="7:7">
      <c r="G10090" s="3">
        <v>0</v>
      </c>
    </row>
    <row r="10091" spans="7:7">
      <c r="G10091" s="3">
        <v>0</v>
      </c>
    </row>
    <row r="10092" spans="7:7">
      <c r="G10092" s="3">
        <v>0</v>
      </c>
    </row>
    <row r="10093" spans="7:7">
      <c r="G10093" s="3">
        <v>0</v>
      </c>
    </row>
    <row r="10094" spans="7:7">
      <c r="G10094" s="3">
        <v>0</v>
      </c>
    </row>
    <row r="10095" spans="7:7">
      <c r="G10095" s="3">
        <v>0</v>
      </c>
    </row>
    <row r="10096" spans="7:7">
      <c r="G10096" s="3">
        <v>0</v>
      </c>
    </row>
    <row r="10097" spans="7:7">
      <c r="G10097" s="3">
        <v>0</v>
      </c>
    </row>
    <row r="10098" spans="7:7">
      <c r="G10098" s="3">
        <v>0</v>
      </c>
    </row>
    <row r="10099" spans="7:7">
      <c r="G10099" s="3">
        <v>0</v>
      </c>
    </row>
    <row r="10100" spans="7:7">
      <c r="G10100" s="3">
        <v>0</v>
      </c>
    </row>
    <row r="10101" spans="7:7">
      <c r="G10101" s="3">
        <v>0</v>
      </c>
    </row>
    <row r="10102" spans="7:7">
      <c r="G10102" s="3">
        <v>0</v>
      </c>
    </row>
    <row r="10103" spans="7:7">
      <c r="G10103" s="3">
        <v>0</v>
      </c>
    </row>
    <row r="10104" spans="7:7">
      <c r="G10104" s="3">
        <v>0</v>
      </c>
    </row>
    <row r="10105" spans="7:7">
      <c r="G10105" s="3">
        <v>0</v>
      </c>
    </row>
    <row r="10106" spans="7:7">
      <c r="G10106" s="3">
        <v>0</v>
      </c>
    </row>
    <row r="10107" spans="7:7">
      <c r="G10107" s="3">
        <v>0</v>
      </c>
    </row>
    <row r="10108" spans="7:7">
      <c r="G10108" s="3">
        <v>0</v>
      </c>
    </row>
    <row r="10109" spans="7:7">
      <c r="G10109" s="3">
        <v>0</v>
      </c>
    </row>
    <row r="10110" spans="7:7">
      <c r="G10110" s="3">
        <v>0</v>
      </c>
    </row>
    <row r="10111" spans="7:7">
      <c r="G10111" s="3">
        <v>0</v>
      </c>
    </row>
    <row r="10112" spans="7:7">
      <c r="G10112" s="3">
        <v>0</v>
      </c>
    </row>
    <row r="10113" spans="7:7">
      <c r="G10113" s="3">
        <v>0</v>
      </c>
    </row>
    <row r="10114" spans="7:7">
      <c r="G10114" s="3">
        <v>0</v>
      </c>
    </row>
    <row r="10115" spans="7:7">
      <c r="G10115" s="3">
        <v>0</v>
      </c>
    </row>
    <row r="10116" spans="7:7">
      <c r="G10116" s="3">
        <v>0</v>
      </c>
    </row>
    <row r="10117" spans="7:7">
      <c r="G10117" s="3">
        <v>0</v>
      </c>
    </row>
    <row r="10118" spans="7:7">
      <c r="G10118" s="3">
        <v>0</v>
      </c>
    </row>
    <row r="10119" spans="7:7">
      <c r="G10119" s="3">
        <v>0</v>
      </c>
    </row>
    <row r="10120" spans="7:7">
      <c r="G10120" s="3">
        <v>0</v>
      </c>
    </row>
    <row r="10121" spans="7:7">
      <c r="G10121" s="3">
        <v>0</v>
      </c>
    </row>
    <row r="10122" spans="7:7">
      <c r="G10122" s="3">
        <v>0</v>
      </c>
    </row>
    <row r="10123" spans="7:7">
      <c r="G10123" s="3">
        <v>0</v>
      </c>
    </row>
    <row r="10124" spans="7:7">
      <c r="G10124" s="3">
        <v>0</v>
      </c>
    </row>
    <row r="10125" spans="7:7">
      <c r="G10125" s="3">
        <v>0</v>
      </c>
    </row>
    <row r="10126" spans="7:7">
      <c r="G10126" s="3">
        <v>0</v>
      </c>
    </row>
    <row r="10127" spans="7:7">
      <c r="G10127" s="3">
        <v>0</v>
      </c>
    </row>
    <row r="10128" spans="7:7">
      <c r="G10128" s="3">
        <v>0</v>
      </c>
    </row>
    <row r="10129" spans="7:7">
      <c r="G10129" s="3">
        <v>0</v>
      </c>
    </row>
    <row r="10130" spans="7:7">
      <c r="G10130" s="3">
        <v>0</v>
      </c>
    </row>
    <row r="10131" spans="7:7">
      <c r="G10131" s="3">
        <v>0</v>
      </c>
    </row>
    <row r="10132" spans="7:7">
      <c r="G10132" s="3">
        <v>0</v>
      </c>
    </row>
    <row r="10133" spans="7:7">
      <c r="G10133" s="3">
        <v>0</v>
      </c>
    </row>
    <row r="10134" spans="7:7">
      <c r="G10134" s="3">
        <v>0</v>
      </c>
    </row>
    <row r="10135" spans="7:7">
      <c r="G10135" s="3">
        <v>0</v>
      </c>
    </row>
    <row r="10136" spans="7:7">
      <c r="G10136" s="3">
        <v>0</v>
      </c>
    </row>
    <row r="10137" spans="7:7">
      <c r="G10137" s="3">
        <v>0</v>
      </c>
    </row>
    <row r="10138" spans="7:7">
      <c r="G10138" s="3">
        <v>0</v>
      </c>
    </row>
    <row r="10139" spans="7:7">
      <c r="G10139" s="3">
        <v>0</v>
      </c>
    </row>
    <row r="10140" spans="7:7">
      <c r="G10140" s="3">
        <v>0</v>
      </c>
    </row>
    <row r="10141" spans="7:7">
      <c r="G10141" s="3">
        <v>0</v>
      </c>
    </row>
    <row r="10142" spans="7:7">
      <c r="G10142" s="3">
        <v>0</v>
      </c>
    </row>
    <row r="10143" spans="7:7">
      <c r="G10143" s="3">
        <v>0</v>
      </c>
    </row>
    <row r="10144" spans="7:7">
      <c r="G10144" s="3">
        <v>0</v>
      </c>
    </row>
    <row r="10145" spans="7:7">
      <c r="G10145" s="3">
        <v>0</v>
      </c>
    </row>
    <row r="10146" spans="7:7">
      <c r="G10146" s="3">
        <v>0</v>
      </c>
    </row>
    <row r="10147" spans="7:7">
      <c r="G10147" s="3">
        <v>0</v>
      </c>
    </row>
    <row r="10148" spans="7:7">
      <c r="G10148" s="3">
        <v>0</v>
      </c>
    </row>
    <row r="10149" spans="7:7">
      <c r="G10149" s="3">
        <v>0</v>
      </c>
    </row>
    <row r="10150" spans="7:7">
      <c r="G10150" s="3">
        <v>0</v>
      </c>
    </row>
    <row r="10151" spans="7:7">
      <c r="G10151" s="3">
        <v>0</v>
      </c>
    </row>
    <row r="10152" spans="7:7">
      <c r="G10152" s="3">
        <v>0</v>
      </c>
    </row>
    <row r="10153" spans="7:7">
      <c r="G10153" s="3">
        <v>0</v>
      </c>
    </row>
    <row r="10154" spans="7:7">
      <c r="G10154" s="3">
        <v>0</v>
      </c>
    </row>
    <row r="10155" spans="7:7">
      <c r="G10155" s="3">
        <v>0</v>
      </c>
    </row>
    <row r="10156" spans="7:7">
      <c r="G10156" s="3">
        <v>0</v>
      </c>
    </row>
    <row r="10157" spans="7:7">
      <c r="G10157" s="3">
        <v>0</v>
      </c>
    </row>
    <row r="10158" spans="7:7">
      <c r="G10158" s="3">
        <v>0</v>
      </c>
    </row>
    <row r="10159" spans="7:7">
      <c r="G10159" s="3">
        <v>0</v>
      </c>
    </row>
    <row r="10160" spans="7:7">
      <c r="G10160" s="3">
        <v>0</v>
      </c>
    </row>
    <row r="10161" spans="7:7">
      <c r="G10161" s="3">
        <v>0</v>
      </c>
    </row>
    <row r="10162" spans="7:7">
      <c r="G10162" s="3">
        <v>0</v>
      </c>
    </row>
    <row r="10163" spans="7:7">
      <c r="G10163" s="3">
        <v>0</v>
      </c>
    </row>
    <row r="10164" spans="7:7">
      <c r="G10164" s="3">
        <v>0</v>
      </c>
    </row>
    <row r="10165" spans="7:7">
      <c r="G10165" s="3">
        <v>0</v>
      </c>
    </row>
    <row r="10166" spans="7:7">
      <c r="G10166" s="3">
        <v>0</v>
      </c>
    </row>
    <row r="10167" spans="7:7">
      <c r="G10167" s="3">
        <v>0</v>
      </c>
    </row>
    <row r="10168" spans="7:7">
      <c r="G10168" s="3">
        <v>0</v>
      </c>
    </row>
    <row r="10169" spans="7:7">
      <c r="G10169" s="3">
        <v>0</v>
      </c>
    </row>
    <row r="10170" spans="7:7">
      <c r="G10170" s="3">
        <v>0</v>
      </c>
    </row>
    <row r="10171" spans="7:7">
      <c r="G10171" s="3">
        <v>0</v>
      </c>
    </row>
    <row r="10172" spans="7:7">
      <c r="G10172" s="3">
        <v>0</v>
      </c>
    </row>
    <row r="10173" spans="7:7">
      <c r="G10173" s="3">
        <v>0</v>
      </c>
    </row>
    <row r="10174" spans="7:7">
      <c r="G10174" s="3">
        <v>0</v>
      </c>
    </row>
    <row r="10175" spans="7:7">
      <c r="G10175" s="3">
        <v>0</v>
      </c>
    </row>
    <row r="10176" spans="7:7">
      <c r="G10176" s="3">
        <v>0</v>
      </c>
    </row>
    <row r="10177" spans="7:7">
      <c r="G10177" s="3">
        <v>0</v>
      </c>
    </row>
    <row r="10178" spans="7:7">
      <c r="G10178" s="3">
        <v>0</v>
      </c>
    </row>
    <row r="10179" spans="7:7">
      <c r="G10179" s="3">
        <v>0</v>
      </c>
    </row>
    <row r="10180" spans="7:7">
      <c r="G10180" s="3">
        <v>0</v>
      </c>
    </row>
    <row r="10181" spans="7:7">
      <c r="G10181" s="3">
        <v>0</v>
      </c>
    </row>
    <row r="10182" spans="7:7">
      <c r="G10182" s="3">
        <v>0</v>
      </c>
    </row>
    <row r="10183" spans="7:7">
      <c r="G10183" s="3">
        <v>0</v>
      </c>
    </row>
    <row r="10184" spans="7:7">
      <c r="G10184" s="3">
        <v>0</v>
      </c>
    </row>
    <row r="10185" spans="7:7">
      <c r="G10185" s="3">
        <v>0</v>
      </c>
    </row>
    <row r="10186" spans="7:7">
      <c r="G10186" s="3">
        <v>0</v>
      </c>
    </row>
    <row r="10187" spans="7:7">
      <c r="G10187" s="3">
        <v>0</v>
      </c>
    </row>
    <row r="10188" spans="7:7">
      <c r="G10188" s="3">
        <v>0</v>
      </c>
    </row>
    <row r="10189" spans="7:7">
      <c r="G10189" s="3">
        <v>0</v>
      </c>
    </row>
    <row r="10190" spans="7:7">
      <c r="G10190" s="3">
        <v>0</v>
      </c>
    </row>
    <row r="10191" spans="7:7">
      <c r="G10191" s="3">
        <v>0</v>
      </c>
    </row>
    <row r="10192" spans="7:7">
      <c r="G10192" s="3">
        <v>0</v>
      </c>
    </row>
    <row r="10193" spans="7:7">
      <c r="G10193" s="3">
        <v>0</v>
      </c>
    </row>
    <row r="10194" spans="7:7">
      <c r="G10194" s="3">
        <v>0</v>
      </c>
    </row>
    <row r="10195" spans="7:7">
      <c r="G10195" s="3">
        <v>0</v>
      </c>
    </row>
    <row r="10196" spans="7:7">
      <c r="G10196" s="3">
        <v>0</v>
      </c>
    </row>
    <row r="10197" spans="7:7">
      <c r="G10197" s="3">
        <v>0</v>
      </c>
    </row>
    <row r="10198" spans="7:7">
      <c r="G10198" s="3">
        <v>0</v>
      </c>
    </row>
    <row r="10199" spans="7:7">
      <c r="G10199" s="3">
        <v>0</v>
      </c>
    </row>
    <row r="10200" spans="7:7">
      <c r="G10200" s="3">
        <v>0</v>
      </c>
    </row>
    <row r="10201" spans="7:7">
      <c r="G10201" s="3">
        <v>0</v>
      </c>
    </row>
    <row r="10202" spans="7:7">
      <c r="G10202" s="3">
        <v>0</v>
      </c>
    </row>
    <row r="10203" spans="7:7">
      <c r="G10203" s="3">
        <v>0</v>
      </c>
    </row>
    <row r="10204" spans="7:7">
      <c r="G10204" s="3">
        <v>0</v>
      </c>
    </row>
    <row r="10205" spans="7:7">
      <c r="G10205" s="3">
        <v>0</v>
      </c>
    </row>
    <row r="10206" spans="7:7">
      <c r="G10206" s="3">
        <v>0</v>
      </c>
    </row>
    <row r="10207" spans="7:7">
      <c r="G10207" s="3">
        <v>0</v>
      </c>
    </row>
    <row r="10208" spans="7:7">
      <c r="G10208" s="3">
        <v>0</v>
      </c>
    </row>
    <row r="10209" spans="7:7">
      <c r="G10209" s="3">
        <v>0</v>
      </c>
    </row>
    <row r="10210" spans="7:7">
      <c r="G10210" s="3">
        <v>0</v>
      </c>
    </row>
    <row r="10211" spans="7:7">
      <c r="G10211" s="3">
        <v>0</v>
      </c>
    </row>
    <row r="10212" spans="7:7">
      <c r="G10212" s="3">
        <v>0</v>
      </c>
    </row>
    <row r="10213" spans="7:7">
      <c r="G10213" s="3">
        <v>0</v>
      </c>
    </row>
    <row r="10214" spans="7:7">
      <c r="G10214" s="3">
        <v>0</v>
      </c>
    </row>
    <row r="10215" spans="7:7">
      <c r="G10215" s="3">
        <v>0</v>
      </c>
    </row>
    <row r="10216" spans="7:7">
      <c r="G10216" s="3">
        <v>0</v>
      </c>
    </row>
    <row r="10217" spans="7:7">
      <c r="G10217" s="3">
        <v>0</v>
      </c>
    </row>
    <row r="10218" spans="7:7">
      <c r="G10218" s="3">
        <v>0</v>
      </c>
    </row>
    <row r="10219" spans="7:7">
      <c r="G10219" s="3">
        <v>0</v>
      </c>
    </row>
    <row r="10220" spans="7:7">
      <c r="G10220" s="3">
        <v>0</v>
      </c>
    </row>
    <row r="10221" spans="7:7">
      <c r="G10221" s="3">
        <v>0</v>
      </c>
    </row>
    <row r="10222" spans="7:7">
      <c r="G10222" s="3">
        <v>0</v>
      </c>
    </row>
    <row r="10223" spans="7:7">
      <c r="G10223" s="3">
        <v>0</v>
      </c>
    </row>
    <row r="10224" spans="7:7">
      <c r="G10224" s="3">
        <v>0</v>
      </c>
    </row>
    <row r="10225" spans="7:7">
      <c r="G10225" s="3">
        <v>0</v>
      </c>
    </row>
    <row r="10226" spans="7:7">
      <c r="G10226" s="3">
        <v>0</v>
      </c>
    </row>
    <row r="10227" spans="7:7">
      <c r="G10227" s="3">
        <v>0</v>
      </c>
    </row>
    <row r="10228" spans="7:7">
      <c r="G10228" s="3">
        <v>0</v>
      </c>
    </row>
    <row r="10229" spans="7:7">
      <c r="G10229" s="3">
        <v>0</v>
      </c>
    </row>
    <row r="10230" spans="7:7">
      <c r="G10230" s="3">
        <v>0</v>
      </c>
    </row>
    <row r="10231" spans="7:7">
      <c r="G10231" s="3">
        <v>0</v>
      </c>
    </row>
    <row r="10232" spans="7:7">
      <c r="G10232" s="3">
        <v>0</v>
      </c>
    </row>
    <row r="10233" spans="7:7">
      <c r="G10233" s="3">
        <v>0</v>
      </c>
    </row>
    <row r="10234" spans="7:7">
      <c r="G10234" s="3">
        <v>0</v>
      </c>
    </row>
    <row r="10235" spans="7:7">
      <c r="G10235" s="3">
        <v>0</v>
      </c>
    </row>
    <row r="10236" spans="7:7">
      <c r="G10236" s="3">
        <v>0</v>
      </c>
    </row>
    <row r="10237" spans="7:7">
      <c r="G10237" s="3">
        <v>0</v>
      </c>
    </row>
    <row r="10238" spans="7:7">
      <c r="G10238" s="3">
        <v>0</v>
      </c>
    </row>
    <row r="10239" spans="7:7">
      <c r="G10239" s="3">
        <v>0</v>
      </c>
    </row>
    <row r="10240" spans="7:7">
      <c r="G10240" s="3">
        <v>0</v>
      </c>
    </row>
    <row r="10241" spans="7:7">
      <c r="G10241" s="3">
        <v>0</v>
      </c>
    </row>
    <row r="10242" spans="7:7">
      <c r="G10242" s="3">
        <v>0</v>
      </c>
    </row>
    <row r="10243" spans="7:7">
      <c r="G10243" s="3">
        <v>0</v>
      </c>
    </row>
    <row r="10244" spans="7:7">
      <c r="G10244" s="3">
        <v>0</v>
      </c>
    </row>
    <row r="10245" spans="7:7">
      <c r="G10245" s="3">
        <v>0</v>
      </c>
    </row>
    <row r="10246" spans="7:7">
      <c r="G10246" s="3">
        <v>0</v>
      </c>
    </row>
    <row r="10247" spans="7:7">
      <c r="G10247" s="3">
        <v>0</v>
      </c>
    </row>
    <row r="10248" spans="7:7">
      <c r="G10248" s="3">
        <v>0</v>
      </c>
    </row>
    <row r="10249" spans="7:7">
      <c r="G10249" s="3">
        <v>0</v>
      </c>
    </row>
    <row r="10250" spans="7:7">
      <c r="G10250" s="3">
        <v>0</v>
      </c>
    </row>
    <row r="10251" spans="7:7">
      <c r="G10251" s="3">
        <v>0</v>
      </c>
    </row>
    <row r="10252" spans="7:7">
      <c r="G10252" s="3">
        <v>0</v>
      </c>
    </row>
    <row r="10253" spans="7:7">
      <c r="G10253" s="3">
        <v>0</v>
      </c>
    </row>
    <row r="10254" spans="7:7">
      <c r="G10254" s="3">
        <v>0</v>
      </c>
    </row>
    <row r="10255" spans="7:7">
      <c r="G10255" s="3">
        <v>0</v>
      </c>
    </row>
    <row r="10256" spans="7:7">
      <c r="G10256" s="3">
        <v>0</v>
      </c>
    </row>
    <row r="10257" spans="7:7">
      <c r="G10257" s="3">
        <v>0</v>
      </c>
    </row>
    <row r="10258" spans="7:7">
      <c r="G10258" s="3">
        <v>0</v>
      </c>
    </row>
    <row r="10259" spans="7:7">
      <c r="G10259" s="3">
        <v>0</v>
      </c>
    </row>
    <row r="10260" spans="7:7">
      <c r="G10260" s="3">
        <v>0</v>
      </c>
    </row>
    <row r="10261" spans="7:7">
      <c r="G10261" s="3">
        <v>0</v>
      </c>
    </row>
    <row r="10262" spans="7:7">
      <c r="G10262" s="3">
        <v>0</v>
      </c>
    </row>
    <row r="10263" spans="7:7">
      <c r="G10263" s="3">
        <v>0</v>
      </c>
    </row>
    <row r="10264" spans="7:7">
      <c r="G10264" s="3">
        <v>0</v>
      </c>
    </row>
    <row r="10265" spans="7:7">
      <c r="G10265" s="3">
        <v>0</v>
      </c>
    </row>
    <row r="10266" spans="7:7">
      <c r="G10266" s="3">
        <v>0</v>
      </c>
    </row>
    <row r="10267" spans="7:7">
      <c r="G10267" s="3">
        <v>0</v>
      </c>
    </row>
    <row r="10268" spans="7:7">
      <c r="G10268" s="3">
        <v>0</v>
      </c>
    </row>
    <row r="10269" spans="7:7">
      <c r="G10269" s="3">
        <v>0</v>
      </c>
    </row>
    <row r="10270" spans="7:7">
      <c r="G10270" s="3">
        <v>0</v>
      </c>
    </row>
    <row r="10271" spans="7:7">
      <c r="G10271" s="3">
        <v>0</v>
      </c>
    </row>
    <row r="10272" spans="7:7">
      <c r="G10272" s="3">
        <v>0</v>
      </c>
    </row>
    <row r="10273" spans="7:7">
      <c r="G10273" s="3">
        <v>0</v>
      </c>
    </row>
    <row r="10274" spans="7:7">
      <c r="G10274" s="3">
        <v>0</v>
      </c>
    </row>
    <row r="10275" spans="7:7">
      <c r="G10275" s="3">
        <v>0</v>
      </c>
    </row>
    <row r="10276" spans="7:7">
      <c r="G10276" s="3">
        <v>0</v>
      </c>
    </row>
    <row r="10277" spans="7:7">
      <c r="G10277" s="3">
        <v>0</v>
      </c>
    </row>
    <row r="10278" spans="7:7">
      <c r="G10278" s="3">
        <v>0</v>
      </c>
    </row>
    <row r="10279" spans="7:7">
      <c r="G10279" s="3">
        <v>0</v>
      </c>
    </row>
    <row r="10280" spans="7:7">
      <c r="G10280" s="3">
        <v>0</v>
      </c>
    </row>
    <row r="10281" spans="7:7">
      <c r="G10281" s="3">
        <v>0</v>
      </c>
    </row>
    <row r="10282" spans="7:7">
      <c r="G10282" s="3">
        <v>0</v>
      </c>
    </row>
    <row r="10283" spans="7:7">
      <c r="G10283" s="3">
        <v>0</v>
      </c>
    </row>
    <row r="10284" spans="7:7">
      <c r="G10284" s="3">
        <v>0</v>
      </c>
    </row>
    <row r="10285" spans="7:7">
      <c r="G10285" s="3">
        <v>0</v>
      </c>
    </row>
    <row r="10286" spans="7:7">
      <c r="G10286" s="3">
        <v>0</v>
      </c>
    </row>
    <row r="10287" spans="7:7">
      <c r="G10287" s="3">
        <v>0</v>
      </c>
    </row>
    <row r="10288" spans="7:7">
      <c r="G10288" s="3">
        <v>0</v>
      </c>
    </row>
    <row r="10289" spans="7:7">
      <c r="G10289" s="3">
        <v>0</v>
      </c>
    </row>
    <row r="10290" spans="7:7">
      <c r="G10290" s="3">
        <v>0</v>
      </c>
    </row>
    <row r="10291" spans="7:7">
      <c r="G10291" s="3">
        <v>0</v>
      </c>
    </row>
    <row r="10292" spans="7:7">
      <c r="G10292" s="3">
        <v>0</v>
      </c>
    </row>
    <row r="10293" spans="7:7">
      <c r="G10293" s="3">
        <v>0</v>
      </c>
    </row>
    <row r="10294" spans="7:7">
      <c r="G10294" s="3">
        <v>0</v>
      </c>
    </row>
    <row r="10295" spans="7:7">
      <c r="G10295" s="3">
        <v>0</v>
      </c>
    </row>
    <row r="10296" spans="7:7">
      <c r="G10296" s="3">
        <v>0</v>
      </c>
    </row>
    <row r="10297" spans="7:7">
      <c r="G10297" s="3">
        <v>0</v>
      </c>
    </row>
    <row r="10298" spans="7:7">
      <c r="G10298" s="3">
        <v>0</v>
      </c>
    </row>
    <row r="10299" spans="7:7">
      <c r="G10299" s="3">
        <v>0</v>
      </c>
    </row>
    <row r="10300" spans="7:7">
      <c r="G10300" s="3">
        <v>0</v>
      </c>
    </row>
    <row r="10301" spans="7:7">
      <c r="G10301" s="3">
        <v>0</v>
      </c>
    </row>
    <row r="10302" spans="7:7">
      <c r="G10302" s="3">
        <v>0</v>
      </c>
    </row>
    <row r="10303" spans="7:7">
      <c r="G10303" s="3">
        <v>0</v>
      </c>
    </row>
    <row r="10304" spans="7:7">
      <c r="G10304" s="3">
        <v>0</v>
      </c>
    </row>
    <row r="10305" spans="7:7">
      <c r="G10305" s="3">
        <v>0</v>
      </c>
    </row>
    <row r="10306" spans="7:7">
      <c r="G10306" s="3">
        <v>0</v>
      </c>
    </row>
    <row r="10307" spans="7:7">
      <c r="G10307" s="3">
        <v>0</v>
      </c>
    </row>
    <row r="10308" spans="7:7">
      <c r="G10308" s="3">
        <v>0</v>
      </c>
    </row>
    <row r="10309" spans="7:7">
      <c r="G10309" s="3">
        <v>0</v>
      </c>
    </row>
    <row r="10310" spans="7:7">
      <c r="G10310" s="3">
        <v>0</v>
      </c>
    </row>
    <row r="10311" spans="7:7">
      <c r="G10311" s="3">
        <v>0</v>
      </c>
    </row>
    <row r="10312" spans="7:7">
      <c r="G10312" s="3">
        <v>0</v>
      </c>
    </row>
    <row r="10313" spans="7:7">
      <c r="G10313" s="3">
        <v>0</v>
      </c>
    </row>
    <row r="10314" spans="7:7">
      <c r="G10314" s="3">
        <v>0</v>
      </c>
    </row>
    <row r="10315" spans="7:7">
      <c r="G10315" s="3">
        <v>0</v>
      </c>
    </row>
    <row r="10316" spans="7:7">
      <c r="G10316" s="3">
        <v>0</v>
      </c>
    </row>
    <row r="10317" spans="7:7">
      <c r="G10317" s="3">
        <v>0</v>
      </c>
    </row>
    <row r="10318" spans="7:7">
      <c r="G10318" s="3">
        <v>0</v>
      </c>
    </row>
    <row r="10319" spans="7:7">
      <c r="G10319" s="3">
        <v>0</v>
      </c>
    </row>
    <row r="10320" spans="7:7">
      <c r="G10320" s="3">
        <v>0</v>
      </c>
    </row>
    <row r="10321" spans="7:7">
      <c r="G10321" s="3">
        <v>0</v>
      </c>
    </row>
    <row r="10322" spans="7:7">
      <c r="G10322" s="3">
        <v>0</v>
      </c>
    </row>
    <row r="10323" spans="7:7">
      <c r="G10323" s="3">
        <v>0</v>
      </c>
    </row>
    <row r="10324" spans="7:7">
      <c r="G10324" s="3">
        <v>0</v>
      </c>
    </row>
    <row r="10325" spans="7:7">
      <c r="G10325" s="3">
        <v>0</v>
      </c>
    </row>
    <row r="10326" spans="7:7">
      <c r="G10326" s="3">
        <v>0</v>
      </c>
    </row>
    <row r="10327" spans="7:7">
      <c r="G10327" s="3">
        <v>0</v>
      </c>
    </row>
    <row r="10328" spans="7:7">
      <c r="G10328" s="3">
        <v>0</v>
      </c>
    </row>
    <row r="10329" spans="7:7">
      <c r="G10329" s="3">
        <v>0</v>
      </c>
    </row>
    <row r="10330" spans="7:7">
      <c r="G10330" s="3">
        <v>0</v>
      </c>
    </row>
    <row r="10331" spans="7:7">
      <c r="G10331" s="3">
        <v>0</v>
      </c>
    </row>
    <row r="10332" spans="7:7">
      <c r="G10332" s="3">
        <v>0</v>
      </c>
    </row>
    <row r="10333" spans="7:7">
      <c r="G10333" s="3">
        <v>0</v>
      </c>
    </row>
    <row r="10334" spans="7:7">
      <c r="G10334" s="3">
        <v>0</v>
      </c>
    </row>
    <row r="10335" spans="7:7">
      <c r="G10335" s="3">
        <v>0</v>
      </c>
    </row>
    <row r="10336" spans="7:7">
      <c r="G10336" s="3">
        <v>0</v>
      </c>
    </row>
    <row r="10337" spans="7:7">
      <c r="G10337" s="3">
        <v>0</v>
      </c>
    </row>
    <row r="10338" spans="7:7">
      <c r="G10338" s="3">
        <v>0</v>
      </c>
    </row>
    <row r="10339" spans="7:7">
      <c r="G10339" s="3">
        <v>0</v>
      </c>
    </row>
    <row r="10340" spans="7:7">
      <c r="G10340" s="3">
        <v>0</v>
      </c>
    </row>
    <row r="10341" spans="7:7">
      <c r="G10341" s="3">
        <v>0</v>
      </c>
    </row>
    <row r="10342" spans="7:7">
      <c r="G10342" s="3">
        <v>0</v>
      </c>
    </row>
    <row r="10343" spans="7:7">
      <c r="G10343" s="3">
        <v>0</v>
      </c>
    </row>
    <row r="10344" spans="7:7">
      <c r="G10344" s="3">
        <v>0</v>
      </c>
    </row>
    <row r="10345" spans="7:7">
      <c r="G10345" s="3">
        <v>0</v>
      </c>
    </row>
    <row r="10346" spans="7:7">
      <c r="G10346" s="3">
        <v>0</v>
      </c>
    </row>
    <row r="10347" spans="7:7">
      <c r="G10347" s="3">
        <v>0</v>
      </c>
    </row>
    <row r="10348" spans="7:7">
      <c r="G10348" s="3">
        <v>0</v>
      </c>
    </row>
    <row r="10349" spans="7:7">
      <c r="G10349" s="3">
        <v>0</v>
      </c>
    </row>
    <row r="10350" spans="7:7">
      <c r="G10350" s="3">
        <v>0</v>
      </c>
    </row>
    <row r="10351" spans="7:7">
      <c r="G10351" s="3">
        <v>0</v>
      </c>
    </row>
    <row r="10352" spans="7:7">
      <c r="G10352" s="3">
        <v>0</v>
      </c>
    </row>
    <row r="10353" spans="7:7">
      <c r="G10353" s="3">
        <v>0</v>
      </c>
    </row>
    <row r="10354" spans="7:7">
      <c r="G10354" s="3">
        <v>0</v>
      </c>
    </row>
    <row r="10355" spans="7:7">
      <c r="G10355" s="3">
        <v>0</v>
      </c>
    </row>
    <row r="10356" spans="7:7">
      <c r="G10356" s="3">
        <v>0</v>
      </c>
    </row>
    <row r="10357" spans="7:7">
      <c r="G10357" s="3">
        <v>0</v>
      </c>
    </row>
    <row r="10358" spans="7:7">
      <c r="G10358" s="3">
        <v>0</v>
      </c>
    </row>
    <row r="10359" spans="7:7">
      <c r="G10359" s="3">
        <v>0</v>
      </c>
    </row>
    <row r="10360" spans="7:7">
      <c r="G10360" s="3">
        <v>0</v>
      </c>
    </row>
    <row r="10361" spans="7:7">
      <c r="G10361" s="3">
        <v>0</v>
      </c>
    </row>
    <row r="10362" spans="7:7">
      <c r="G10362" s="3">
        <v>0</v>
      </c>
    </row>
    <row r="10363" spans="7:7">
      <c r="G10363" s="3">
        <v>0</v>
      </c>
    </row>
    <row r="10364" spans="7:7">
      <c r="G10364" s="3">
        <v>0</v>
      </c>
    </row>
    <row r="10365" spans="7:7">
      <c r="G10365" s="3">
        <v>0</v>
      </c>
    </row>
    <row r="10366" spans="7:7">
      <c r="G10366" s="3">
        <v>0</v>
      </c>
    </row>
    <row r="10367" spans="7:7">
      <c r="G10367" s="3">
        <v>0</v>
      </c>
    </row>
    <row r="10368" spans="7:7">
      <c r="G10368" s="3">
        <v>0</v>
      </c>
    </row>
    <row r="10369" spans="7:7">
      <c r="G10369" s="3">
        <v>0</v>
      </c>
    </row>
    <row r="10370" spans="7:7">
      <c r="G10370" s="3">
        <v>0</v>
      </c>
    </row>
    <row r="10371" spans="7:7">
      <c r="G10371" s="3">
        <v>0</v>
      </c>
    </row>
    <row r="10372" spans="7:7">
      <c r="G10372" s="3">
        <v>0</v>
      </c>
    </row>
    <row r="10373" spans="7:7">
      <c r="G10373" s="3">
        <v>0</v>
      </c>
    </row>
    <row r="10374" spans="7:7">
      <c r="G10374" s="3">
        <v>0</v>
      </c>
    </row>
    <row r="10375" spans="7:7">
      <c r="G10375" s="3">
        <v>0</v>
      </c>
    </row>
    <row r="10376" spans="7:7">
      <c r="G10376" s="3">
        <v>0</v>
      </c>
    </row>
    <row r="10377" spans="7:7">
      <c r="G10377" s="3">
        <v>0</v>
      </c>
    </row>
    <row r="10378" spans="7:7">
      <c r="G10378" s="3">
        <v>0</v>
      </c>
    </row>
    <row r="10379" spans="7:7">
      <c r="G10379" s="3">
        <v>0</v>
      </c>
    </row>
    <row r="10380" spans="7:7">
      <c r="G10380" s="3">
        <v>0</v>
      </c>
    </row>
    <row r="10381" spans="7:7">
      <c r="G10381" s="3">
        <v>0</v>
      </c>
    </row>
    <row r="10382" spans="7:7">
      <c r="G10382" s="3">
        <v>0</v>
      </c>
    </row>
    <row r="10383" spans="7:7">
      <c r="G10383" s="3">
        <v>0</v>
      </c>
    </row>
    <row r="10384" spans="7:7">
      <c r="G10384" s="3">
        <v>0</v>
      </c>
    </row>
    <row r="10385" spans="7:7">
      <c r="G10385" s="3">
        <v>0</v>
      </c>
    </row>
    <row r="10386" spans="7:7">
      <c r="G10386" s="3">
        <v>0</v>
      </c>
    </row>
    <row r="10387" spans="7:7">
      <c r="G10387" s="3">
        <v>0</v>
      </c>
    </row>
    <row r="10388" spans="7:7">
      <c r="G10388" s="3">
        <v>0</v>
      </c>
    </row>
    <row r="10389" spans="7:7">
      <c r="G10389" s="3">
        <v>0</v>
      </c>
    </row>
    <row r="10390" spans="7:7">
      <c r="G10390" s="3">
        <v>0</v>
      </c>
    </row>
    <row r="10391" spans="7:7">
      <c r="G10391" s="3">
        <v>0</v>
      </c>
    </row>
    <row r="10392" spans="7:7">
      <c r="G10392" s="3">
        <v>0</v>
      </c>
    </row>
    <row r="10393" spans="7:7">
      <c r="G10393" s="3">
        <v>0</v>
      </c>
    </row>
    <row r="10394" spans="7:7">
      <c r="G10394" s="3">
        <v>0</v>
      </c>
    </row>
    <row r="10395" spans="7:7">
      <c r="G10395" s="3">
        <v>0</v>
      </c>
    </row>
    <row r="10396" spans="7:7">
      <c r="G10396" s="3">
        <v>0</v>
      </c>
    </row>
    <row r="10397" spans="7:7">
      <c r="G10397" s="3">
        <v>0</v>
      </c>
    </row>
    <row r="10398" spans="7:7">
      <c r="G10398" s="3">
        <v>0</v>
      </c>
    </row>
    <row r="10399" spans="7:7">
      <c r="G10399" s="3">
        <v>0</v>
      </c>
    </row>
    <row r="10400" spans="7:7">
      <c r="G10400" s="3">
        <v>0</v>
      </c>
    </row>
    <row r="10401" spans="7:7">
      <c r="G10401" s="3">
        <v>0</v>
      </c>
    </row>
    <row r="10402" spans="7:7">
      <c r="G10402" s="3">
        <v>0</v>
      </c>
    </row>
    <row r="10403" spans="7:7">
      <c r="G10403" s="3">
        <v>0</v>
      </c>
    </row>
    <row r="10404" spans="7:7">
      <c r="G10404" s="3">
        <v>0</v>
      </c>
    </row>
    <row r="10405" spans="7:7">
      <c r="G10405" s="3">
        <v>0</v>
      </c>
    </row>
    <row r="10406" spans="7:7">
      <c r="G10406" s="3">
        <v>0</v>
      </c>
    </row>
    <row r="10407" spans="7:7">
      <c r="G10407" s="3">
        <v>0</v>
      </c>
    </row>
    <row r="10408" spans="7:7">
      <c r="G10408" s="3">
        <v>0</v>
      </c>
    </row>
    <row r="10409" spans="7:7">
      <c r="G10409" s="3">
        <v>0</v>
      </c>
    </row>
    <row r="10410" spans="7:7">
      <c r="G10410" s="3">
        <v>0</v>
      </c>
    </row>
    <row r="10411" spans="7:7">
      <c r="G10411" s="3">
        <v>0</v>
      </c>
    </row>
    <row r="10412" spans="7:7">
      <c r="G10412" s="3">
        <v>0</v>
      </c>
    </row>
    <row r="10413" spans="7:7">
      <c r="G10413" s="3">
        <v>0</v>
      </c>
    </row>
    <row r="10414" spans="7:7">
      <c r="G10414" s="3">
        <v>0</v>
      </c>
    </row>
    <row r="10415" spans="7:7">
      <c r="G10415" s="3">
        <v>0</v>
      </c>
    </row>
    <row r="10416" spans="7:7">
      <c r="G10416" s="3">
        <v>0</v>
      </c>
    </row>
    <row r="10417" spans="7:7">
      <c r="G10417" s="3">
        <v>0</v>
      </c>
    </row>
    <row r="10418" spans="7:7">
      <c r="G10418" s="3">
        <v>0</v>
      </c>
    </row>
    <row r="10419" spans="7:7">
      <c r="G10419" s="3">
        <v>0</v>
      </c>
    </row>
    <row r="10420" spans="7:7">
      <c r="G10420" s="3">
        <v>0</v>
      </c>
    </row>
    <row r="10421" spans="7:7">
      <c r="G10421" s="3">
        <v>0</v>
      </c>
    </row>
    <row r="10422" spans="7:7">
      <c r="G10422" s="3">
        <v>0</v>
      </c>
    </row>
    <row r="10423" spans="7:7">
      <c r="G10423" s="3">
        <v>0</v>
      </c>
    </row>
    <row r="10424" spans="7:7">
      <c r="G10424" s="3">
        <v>0</v>
      </c>
    </row>
    <row r="10425" spans="7:7">
      <c r="G10425" s="3">
        <v>0</v>
      </c>
    </row>
    <row r="10426" spans="7:7">
      <c r="G10426" s="3">
        <v>0</v>
      </c>
    </row>
    <row r="10427" spans="7:7">
      <c r="G10427" s="3">
        <v>0</v>
      </c>
    </row>
    <row r="10428" spans="7:7">
      <c r="G10428" s="3">
        <v>0</v>
      </c>
    </row>
    <row r="10429" spans="7:7">
      <c r="G10429" s="3">
        <v>0</v>
      </c>
    </row>
    <row r="10430" spans="7:7">
      <c r="G10430" s="3">
        <v>0</v>
      </c>
    </row>
    <row r="10431" spans="7:7">
      <c r="G10431" s="3">
        <v>0</v>
      </c>
    </row>
    <row r="10432" spans="7:7">
      <c r="G10432" s="3">
        <v>0</v>
      </c>
    </row>
    <row r="10433" spans="7:7">
      <c r="G10433" s="3">
        <v>0</v>
      </c>
    </row>
    <row r="10434" spans="7:7">
      <c r="G10434" s="3">
        <v>0</v>
      </c>
    </row>
    <row r="10435" spans="7:7">
      <c r="G10435" s="3">
        <v>0</v>
      </c>
    </row>
    <row r="10436" spans="7:7">
      <c r="G10436" s="3">
        <v>0</v>
      </c>
    </row>
    <row r="10437" spans="7:7">
      <c r="G10437" s="3">
        <v>0</v>
      </c>
    </row>
    <row r="10438" spans="7:7">
      <c r="G10438" s="3">
        <v>0</v>
      </c>
    </row>
    <row r="10439" spans="7:7">
      <c r="G10439" s="3">
        <v>0</v>
      </c>
    </row>
    <row r="10440" spans="7:7">
      <c r="G10440" s="3">
        <v>0</v>
      </c>
    </row>
    <row r="10441" spans="7:7">
      <c r="G10441" s="3">
        <v>0</v>
      </c>
    </row>
    <row r="10442" spans="7:7">
      <c r="G10442" s="3">
        <v>0</v>
      </c>
    </row>
    <row r="10443" spans="7:7">
      <c r="G10443" s="3">
        <v>0</v>
      </c>
    </row>
    <row r="10444" spans="7:7">
      <c r="G10444" s="3">
        <v>0</v>
      </c>
    </row>
    <row r="10445" spans="7:7">
      <c r="G10445" s="3">
        <v>0</v>
      </c>
    </row>
    <row r="10446" spans="7:7">
      <c r="G10446" s="3">
        <v>0</v>
      </c>
    </row>
    <row r="10447" spans="7:7">
      <c r="G10447" s="3">
        <v>0</v>
      </c>
    </row>
    <row r="10448" spans="7:7">
      <c r="G10448" s="3">
        <v>0</v>
      </c>
    </row>
    <row r="10449" spans="7:7">
      <c r="G10449" s="3">
        <v>0</v>
      </c>
    </row>
    <row r="10450" spans="7:7">
      <c r="G10450" s="3">
        <v>0</v>
      </c>
    </row>
    <row r="10451" spans="7:7">
      <c r="G10451" s="3">
        <v>0</v>
      </c>
    </row>
    <row r="10452" spans="7:7">
      <c r="G10452" s="3">
        <v>0</v>
      </c>
    </row>
    <row r="10453" spans="7:7">
      <c r="G10453" s="3">
        <v>0</v>
      </c>
    </row>
    <row r="10454" spans="7:7">
      <c r="G10454" s="3">
        <v>0</v>
      </c>
    </row>
    <row r="10455" spans="7:7">
      <c r="G10455" s="3">
        <v>0</v>
      </c>
    </row>
    <row r="10456" spans="7:7">
      <c r="G10456" s="3">
        <v>0</v>
      </c>
    </row>
    <row r="10457" spans="7:7">
      <c r="G10457" s="3">
        <v>0</v>
      </c>
    </row>
    <row r="10458" spans="7:7">
      <c r="G10458" s="3">
        <v>0</v>
      </c>
    </row>
    <row r="10459" spans="7:7">
      <c r="G10459" s="3">
        <v>0</v>
      </c>
    </row>
    <row r="10460" spans="7:7">
      <c r="G10460" s="3">
        <v>0</v>
      </c>
    </row>
    <row r="10461" spans="7:7">
      <c r="G10461" s="3">
        <v>0</v>
      </c>
    </row>
    <row r="10462" spans="7:7">
      <c r="G10462" s="3">
        <v>0</v>
      </c>
    </row>
    <row r="10463" spans="7:7">
      <c r="G10463" s="3">
        <v>0</v>
      </c>
    </row>
    <row r="10464" spans="7:7">
      <c r="G10464" s="3">
        <v>0</v>
      </c>
    </row>
    <row r="10465" spans="7:7">
      <c r="G10465" s="3">
        <v>0</v>
      </c>
    </row>
    <row r="10466" spans="7:7">
      <c r="G10466" s="3">
        <v>0</v>
      </c>
    </row>
    <row r="10467" spans="7:7">
      <c r="G10467" s="3">
        <v>0</v>
      </c>
    </row>
    <row r="10468" spans="7:7">
      <c r="G10468" s="3">
        <v>0</v>
      </c>
    </row>
    <row r="10469" spans="7:7">
      <c r="G10469" s="3">
        <v>0</v>
      </c>
    </row>
    <row r="10470" spans="7:7">
      <c r="G10470" s="3">
        <v>0</v>
      </c>
    </row>
    <row r="10471" spans="7:7">
      <c r="G10471" s="3">
        <v>0</v>
      </c>
    </row>
    <row r="10472" spans="7:7">
      <c r="G10472" s="3">
        <v>0</v>
      </c>
    </row>
    <row r="10473" spans="7:7">
      <c r="G10473" s="3">
        <v>0</v>
      </c>
    </row>
    <row r="10474" spans="7:7">
      <c r="G10474" s="3">
        <v>0</v>
      </c>
    </row>
    <row r="10475" spans="7:7">
      <c r="G10475" s="3">
        <v>0</v>
      </c>
    </row>
    <row r="10476" spans="7:7">
      <c r="G10476" s="3">
        <v>0</v>
      </c>
    </row>
    <row r="10477" spans="7:7">
      <c r="G10477" s="3">
        <v>0</v>
      </c>
    </row>
    <row r="10478" spans="7:7">
      <c r="G10478" s="3">
        <v>0</v>
      </c>
    </row>
    <row r="10479" spans="7:7">
      <c r="G10479" s="3">
        <v>0</v>
      </c>
    </row>
    <row r="10480" spans="7:7">
      <c r="G10480" s="3">
        <v>0</v>
      </c>
    </row>
    <row r="10481" spans="7:7">
      <c r="G10481" s="3">
        <v>0</v>
      </c>
    </row>
    <row r="10482" spans="7:7">
      <c r="G10482" s="3">
        <v>0</v>
      </c>
    </row>
    <row r="10483" spans="7:7">
      <c r="G10483" s="3">
        <v>0</v>
      </c>
    </row>
    <row r="10484" spans="7:7">
      <c r="G10484" s="3">
        <v>0</v>
      </c>
    </row>
    <row r="10485" spans="7:7">
      <c r="G10485" s="3">
        <v>0</v>
      </c>
    </row>
    <row r="10486" spans="7:7">
      <c r="G10486" s="3">
        <v>0</v>
      </c>
    </row>
    <row r="10487" spans="7:7">
      <c r="G10487" s="3">
        <v>0</v>
      </c>
    </row>
    <row r="10488" spans="7:7">
      <c r="G10488" s="3">
        <v>0</v>
      </c>
    </row>
    <row r="10489" spans="7:7">
      <c r="G10489" s="3">
        <v>0</v>
      </c>
    </row>
    <row r="10490" spans="7:7">
      <c r="G10490" s="3">
        <v>0</v>
      </c>
    </row>
    <row r="10491" spans="7:7">
      <c r="G10491" s="3">
        <v>0</v>
      </c>
    </row>
    <row r="10492" spans="7:7">
      <c r="G10492" s="3">
        <v>0</v>
      </c>
    </row>
    <row r="10493" spans="7:7">
      <c r="G10493" s="3">
        <v>0</v>
      </c>
    </row>
    <row r="10494" spans="7:7">
      <c r="G10494" s="3">
        <v>0</v>
      </c>
    </row>
    <row r="10495" spans="7:7">
      <c r="G10495" s="3">
        <v>0</v>
      </c>
    </row>
    <row r="10496" spans="7:7">
      <c r="G10496" s="3">
        <v>0</v>
      </c>
    </row>
    <row r="10497" spans="7:7">
      <c r="G10497" s="3">
        <v>0</v>
      </c>
    </row>
    <row r="10498" spans="7:7">
      <c r="G10498" s="3">
        <v>0</v>
      </c>
    </row>
    <row r="10499" spans="7:7">
      <c r="G10499" s="3">
        <v>0</v>
      </c>
    </row>
    <row r="10500" spans="7:7">
      <c r="G10500" s="3">
        <v>0</v>
      </c>
    </row>
    <row r="10501" spans="7:7">
      <c r="G10501" s="3">
        <v>0</v>
      </c>
    </row>
    <row r="10502" spans="7:7">
      <c r="G10502" s="3">
        <v>0</v>
      </c>
    </row>
    <row r="10503" spans="7:7">
      <c r="G10503" s="3">
        <v>0</v>
      </c>
    </row>
    <row r="10504" spans="7:7">
      <c r="G10504" s="3">
        <v>0</v>
      </c>
    </row>
    <row r="10505" spans="7:7">
      <c r="G10505" s="3">
        <v>0</v>
      </c>
    </row>
    <row r="10506" spans="7:7">
      <c r="G10506" s="3">
        <v>0</v>
      </c>
    </row>
    <row r="10507" spans="7:7">
      <c r="G10507" s="3">
        <v>0</v>
      </c>
    </row>
    <row r="10508" spans="7:7">
      <c r="G10508" s="3">
        <v>0</v>
      </c>
    </row>
    <row r="10509" spans="7:7">
      <c r="G10509" s="3">
        <v>0</v>
      </c>
    </row>
    <row r="10510" spans="7:7">
      <c r="G10510" s="3">
        <v>0</v>
      </c>
    </row>
    <row r="10511" spans="7:7">
      <c r="G10511" s="3">
        <v>0</v>
      </c>
    </row>
    <row r="10512" spans="7:7">
      <c r="G10512" s="3">
        <v>0</v>
      </c>
    </row>
    <row r="10513" spans="7:7">
      <c r="G10513" s="3">
        <v>0</v>
      </c>
    </row>
    <row r="10514" spans="7:7">
      <c r="G10514" s="3">
        <v>0</v>
      </c>
    </row>
    <row r="10515" spans="7:7">
      <c r="G10515" s="3">
        <v>0</v>
      </c>
    </row>
    <row r="10516" spans="7:7">
      <c r="G10516" s="3">
        <v>0</v>
      </c>
    </row>
    <row r="10517" spans="7:7">
      <c r="G10517" s="3">
        <v>0</v>
      </c>
    </row>
    <row r="10518" spans="7:7">
      <c r="G10518" s="3">
        <v>0</v>
      </c>
    </row>
    <row r="10519" spans="7:7">
      <c r="G10519" s="3">
        <v>0</v>
      </c>
    </row>
    <row r="10520" spans="7:7">
      <c r="G10520" s="3">
        <v>0</v>
      </c>
    </row>
    <row r="10521" spans="7:7">
      <c r="G10521" s="3">
        <v>0</v>
      </c>
    </row>
    <row r="10522" spans="7:7">
      <c r="G10522" s="3">
        <v>0</v>
      </c>
    </row>
    <row r="10523" spans="7:7">
      <c r="G10523" s="3">
        <v>0</v>
      </c>
    </row>
    <row r="10524" spans="7:7">
      <c r="G10524" s="3">
        <v>0</v>
      </c>
    </row>
    <row r="10525" spans="7:7">
      <c r="G10525" s="3">
        <v>0</v>
      </c>
    </row>
    <row r="10526" spans="7:7">
      <c r="G10526" s="3">
        <v>0</v>
      </c>
    </row>
    <row r="10527" spans="7:7">
      <c r="G10527" s="3">
        <v>0</v>
      </c>
    </row>
    <row r="10528" spans="7:7">
      <c r="G10528" s="3">
        <v>0</v>
      </c>
    </row>
    <row r="10529" spans="7:7">
      <c r="G10529" s="3">
        <v>0</v>
      </c>
    </row>
    <row r="10530" spans="7:7">
      <c r="G10530" s="3">
        <v>0</v>
      </c>
    </row>
    <row r="10531" spans="7:7">
      <c r="G10531" s="3">
        <v>0</v>
      </c>
    </row>
    <row r="10532" spans="7:7">
      <c r="G10532" s="3">
        <v>0</v>
      </c>
    </row>
    <row r="10533" spans="7:7">
      <c r="G10533" s="3">
        <v>0</v>
      </c>
    </row>
    <row r="10534" spans="7:7">
      <c r="G10534" s="3">
        <v>0</v>
      </c>
    </row>
    <row r="10535" spans="7:7">
      <c r="G10535" s="3">
        <v>0</v>
      </c>
    </row>
    <row r="10536" spans="7:7">
      <c r="G10536" s="3">
        <v>0</v>
      </c>
    </row>
    <row r="10537" spans="7:7">
      <c r="G10537" s="3">
        <v>0</v>
      </c>
    </row>
    <row r="10538" spans="7:7">
      <c r="G10538" s="3">
        <v>0</v>
      </c>
    </row>
    <row r="10539" spans="7:7">
      <c r="G10539" s="3">
        <v>0</v>
      </c>
    </row>
    <row r="10540" spans="7:7">
      <c r="G10540" s="3">
        <v>0</v>
      </c>
    </row>
    <row r="10541" spans="7:7">
      <c r="G10541" s="3">
        <v>0</v>
      </c>
    </row>
    <row r="10542" spans="7:7">
      <c r="G10542" s="3">
        <v>0</v>
      </c>
    </row>
    <row r="10543" spans="7:7">
      <c r="G10543" s="3">
        <v>0</v>
      </c>
    </row>
    <row r="10544" spans="7:7">
      <c r="G10544" s="3">
        <v>0</v>
      </c>
    </row>
    <row r="10545" spans="7:7">
      <c r="G10545" s="3">
        <v>0</v>
      </c>
    </row>
    <row r="10546" spans="7:7">
      <c r="G10546" s="3">
        <v>0</v>
      </c>
    </row>
    <row r="10547" spans="7:7">
      <c r="G10547" s="3">
        <v>0</v>
      </c>
    </row>
    <row r="10548" spans="7:7">
      <c r="G10548" s="3">
        <v>0</v>
      </c>
    </row>
    <row r="10549" spans="7:7">
      <c r="G10549" s="3">
        <v>0</v>
      </c>
    </row>
    <row r="10550" spans="7:7">
      <c r="G10550" s="3">
        <v>0</v>
      </c>
    </row>
    <row r="10551" spans="7:7">
      <c r="G10551" s="3">
        <v>0</v>
      </c>
    </row>
    <row r="10552" spans="7:7">
      <c r="G10552" s="3">
        <v>0</v>
      </c>
    </row>
    <row r="10553" spans="7:7">
      <c r="G10553" s="3">
        <v>0</v>
      </c>
    </row>
    <row r="10554" spans="7:7">
      <c r="G10554" s="3">
        <v>0</v>
      </c>
    </row>
    <row r="10555" spans="7:7">
      <c r="G10555" s="3">
        <v>0</v>
      </c>
    </row>
    <row r="10556" spans="7:7">
      <c r="G10556" s="3">
        <v>0</v>
      </c>
    </row>
    <row r="10557" spans="7:7">
      <c r="G10557" s="3">
        <v>0</v>
      </c>
    </row>
    <row r="10558" spans="7:7">
      <c r="G10558" s="3">
        <v>0</v>
      </c>
    </row>
    <row r="10559" spans="7:7">
      <c r="G10559" s="3">
        <v>0</v>
      </c>
    </row>
    <row r="10560" spans="7:7">
      <c r="G10560" s="3">
        <v>0</v>
      </c>
    </row>
    <row r="10561" spans="7:7">
      <c r="G10561" s="3">
        <v>0</v>
      </c>
    </row>
    <row r="10562" spans="7:7">
      <c r="G10562" s="3">
        <v>0</v>
      </c>
    </row>
    <row r="10563" spans="7:7">
      <c r="G10563" s="3">
        <v>0</v>
      </c>
    </row>
    <row r="10564" spans="7:7">
      <c r="G10564" s="3">
        <v>0</v>
      </c>
    </row>
    <row r="10565" spans="7:7">
      <c r="G10565" s="3">
        <v>0</v>
      </c>
    </row>
    <row r="10566" spans="7:7">
      <c r="G10566" s="3">
        <v>0</v>
      </c>
    </row>
    <row r="10567" spans="7:7">
      <c r="G10567" s="3">
        <v>0</v>
      </c>
    </row>
    <row r="10568" spans="7:7">
      <c r="G10568" s="3">
        <v>0</v>
      </c>
    </row>
    <row r="10569" spans="7:7">
      <c r="G10569" s="3">
        <v>0</v>
      </c>
    </row>
    <row r="10570" spans="7:7">
      <c r="G10570" s="3">
        <v>0</v>
      </c>
    </row>
    <row r="10571" spans="7:7">
      <c r="G10571" s="3">
        <v>0</v>
      </c>
    </row>
    <row r="10572" spans="7:7">
      <c r="G10572" s="3">
        <v>0</v>
      </c>
    </row>
    <row r="10573" spans="7:7">
      <c r="G10573" s="3">
        <v>0</v>
      </c>
    </row>
    <row r="10574" spans="7:7">
      <c r="G10574" s="3">
        <v>0</v>
      </c>
    </row>
    <row r="10575" spans="7:7">
      <c r="G10575" s="3">
        <v>0</v>
      </c>
    </row>
    <row r="10576" spans="7:7">
      <c r="G10576" s="3">
        <v>0</v>
      </c>
    </row>
    <row r="10577" spans="7:7">
      <c r="G10577" s="3">
        <v>0</v>
      </c>
    </row>
    <row r="10578" spans="7:7">
      <c r="G10578" s="3">
        <v>0</v>
      </c>
    </row>
    <row r="10579" spans="7:7">
      <c r="G10579" s="3">
        <v>0</v>
      </c>
    </row>
    <row r="10580" spans="7:7">
      <c r="G10580" s="3">
        <v>0</v>
      </c>
    </row>
    <row r="10581" spans="7:7">
      <c r="G10581" s="3">
        <v>0</v>
      </c>
    </row>
    <row r="10582" spans="7:7">
      <c r="G10582" s="3">
        <v>0</v>
      </c>
    </row>
    <row r="10583" spans="7:7">
      <c r="G10583" s="3">
        <v>0</v>
      </c>
    </row>
    <row r="10584" spans="7:7">
      <c r="G10584" s="3">
        <v>0</v>
      </c>
    </row>
    <row r="10585" spans="7:7">
      <c r="G10585" s="3">
        <v>0</v>
      </c>
    </row>
    <row r="10586" spans="7:7">
      <c r="G10586" s="3">
        <v>0</v>
      </c>
    </row>
    <row r="10587" spans="7:7">
      <c r="G10587" s="3">
        <v>0</v>
      </c>
    </row>
    <row r="10588" spans="7:7">
      <c r="G10588" s="3">
        <v>0</v>
      </c>
    </row>
    <row r="10589" spans="7:7">
      <c r="G10589" s="3">
        <v>0</v>
      </c>
    </row>
    <row r="10590" spans="7:7">
      <c r="G10590" s="3">
        <v>0</v>
      </c>
    </row>
    <row r="10591" spans="7:7">
      <c r="G10591" s="3">
        <v>0</v>
      </c>
    </row>
    <row r="10592" spans="7:7">
      <c r="G10592" s="3">
        <v>0</v>
      </c>
    </row>
    <row r="10593" spans="7:7">
      <c r="G10593" s="3">
        <v>0</v>
      </c>
    </row>
    <row r="10594" spans="7:7">
      <c r="G10594" s="3">
        <v>0</v>
      </c>
    </row>
    <row r="10595" spans="7:7">
      <c r="G10595" s="3">
        <v>0</v>
      </c>
    </row>
    <row r="10596" spans="7:7">
      <c r="G10596" s="3">
        <v>0</v>
      </c>
    </row>
    <row r="10597" spans="7:7">
      <c r="G10597" s="3">
        <v>0</v>
      </c>
    </row>
    <row r="10598" spans="7:7">
      <c r="G10598" s="3">
        <v>0</v>
      </c>
    </row>
    <row r="10599" spans="7:7">
      <c r="G10599" s="3">
        <v>0</v>
      </c>
    </row>
    <row r="10600" spans="7:7">
      <c r="G10600" s="3">
        <v>0</v>
      </c>
    </row>
    <row r="10601" spans="7:7">
      <c r="G10601" s="3">
        <v>0</v>
      </c>
    </row>
    <row r="10602" spans="7:7">
      <c r="G10602" s="3">
        <v>0</v>
      </c>
    </row>
    <row r="10603" spans="7:7">
      <c r="G10603" s="3">
        <v>0</v>
      </c>
    </row>
    <row r="10604" spans="7:7">
      <c r="G10604" s="3">
        <v>0</v>
      </c>
    </row>
    <row r="10605" spans="7:7">
      <c r="G10605" s="3">
        <v>0</v>
      </c>
    </row>
    <row r="10606" spans="7:7">
      <c r="G10606" s="3">
        <v>0</v>
      </c>
    </row>
    <row r="10607" spans="7:7">
      <c r="G10607" s="3">
        <v>0</v>
      </c>
    </row>
    <row r="10608" spans="7:7">
      <c r="G10608" s="3">
        <v>0</v>
      </c>
    </row>
    <row r="10609" spans="7:7">
      <c r="G10609" s="3">
        <v>0</v>
      </c>
    </row>
    <row r="10610" spans="7:7">
      <c r="G10610" s="3">
        <v>0</v>
      </c>
    </row>
    <row r="10611" spans="7:7">
      <c r="G10611" s="3">
        <v>0</v>
      </c>
    </row>
    <row r="10612" spans="7:7">
      <c r="G10612" s="3">
        <v>0</v>
      </c>
    </row>
    <row r="10613" spans="7:7">
      <c r="G10613" s="3">
        <v>0</v>
      </c>
    </row>
    <row r="10614" spans="7:7">
      <c r="G10614" s="3">
        <v>0</v>
      </c>
    </row>
    <row r="10615" spans="7:7">
      <c r="G10615" s="3">
        <v>0</v>
      </c>
    </row>
    <row r="10616" spans="7:7">
      <c r="G10616" s="3">
        <v>0</v>
      </c>
    </row>
    <row r="10617" spans="7:7">
      <c r="G10617" s="3">
        <v>0</v>
      </c>
    </row>
    <row r="10618" spans="7:7">
      <c r="G10618" s="3">
        <v>0</v>
      </c>
    </row>
    <row r="10619" spans="7:7">
      <c r="G10619" s="3">
        <v>0</v>
      </c>
    </row>
    <row r="10620" spans="7:7">
      <c r="G10620" s="3">
        <v>0</v>
      </c>
    </row>
    <row r="10621" spans="7:7">
      <c r="G10621" s="3">
        <v>0</v>
      </c>
    </row>
    <row r="10622" spans="7:7">
      <c r="G10622" s="3">
        <v>0</v>
      </c>
    </row>
    <row r="10623" spans="7:7">
      <c r="G10623" s="3">
        <v>0</v>
      </c>
    </row>
    <row r="10624" spans="7:7">
      <c r="G10624" s="3">
        <v>0</v>
      </c>
    </row>
    <row r="10625" spans="7:7">
      <c r="G10625" s="3">
        <v>0</v>
      </c>
    </row>
    <row r="10626" spans="7:7">
      <c r="G10626" s="3">
        <v>0</v>
      </c>
    </row>
    <row r="10627" spans="7:7">
      <c r="G10627" s="3">
        <v>0</v>
      </c>
    </row>
    <row r="10628" spans="7:7">
      <c r="G10628" s="3">
        <v>0</v>
      </c>
    </row>
    <row r="10629" spans="7:7">
      <c r="G10629" s="3">
        <v>0</v>
      </c>
    </row>
    <row r="10630" spans="7:7">
      <c r="G10630" s="3">
        <v>0</v>
      </c>
    </row>
    <row r="10631" spans="7:7">
      <c r="G10631" s="3">
        <v>0</v>
      </c>
    </row>
    <row r="10632" spans="7:7">
      <c r="G10632" s="3">
        <v>0</v>
      </c>
    </row>
    <row r="10633" spans="7:7">
      <c r="G10633" s="3">
        <v>0</v>
      </c>
    </row>
    <row r="10634" spans="7:7">
      <c r="G10634" s="3">
        <v>0</v>
      </c>
    </row>
    <row r="10635" spans="7:7">
      <c r="G10635" s="3">
        <v>0</v>
      </c>
    </row>
    <row r="10636" spans="7:7">
      <c r="G10636" s="3">
        <v>0</v>
      </c>
    </row>
    <row r="10637" spans="7:7">
      <c r="G10637" s="3">
        <v>0</v>
      </c>
    </row>
    <row r="10638" spans="7:7">
      <c r="G10638" s="3">
        <v>0</v>
      </c>
    </row>
    <row r="10639" spans="7:7">
      <c r="G10639" s="3">
        <v>0</v>
      </c>
    </row>
    <row r="10640" spans="7:7">
      <c r="G10640" s="3">
        <v>0</v>
      </c>
    </row>
    <row r="10641" spans="7:7">
      <c r="G10641" s="3">
        <v>0</v>
      </c>
    </row>
    <row r="10642" spans="7:7">
      <c r="G10642" s="3">
        <v>0</v>
      </c>
    </row>
    <row r="10643" spans="7:7">
      <c r="G10643" s="3">
        <v>0</v>
      </c>
    </row>
    <row r="10644" spans="7:7">
      <c r="G10644" s="3">
        <v>0</v>
      </c>
    </row>
    <row r="10645" spans="7:7">
      <c r="G10645" s="3">
        <v>0</v>
      </c>
    </row>
    <row r="10646" spans="7:7">
      <c r="G10646" s="3">
        <v>0</v>
      </c>
    </row>
    <row r="10647" spans="7:7">
      <c r="G10647" s="3">
        <v>0</v>
      </c>
    </row>
    <row r="10648" spans="7:7">
      <c r="G10648" s="3">
        <v>0</v>
      </c>
    </row>
    <row r="10649" spans="7:7">
      <c r="G10649" s="3">
        <v>0</v>
      </c>
    </row>
    <row r="10650" spans="7:7">
      <c r="G10650" s="3">
        <v>0</v>
      </c>
    </row>
    <row r="10651" spans="7:7">
      <c r="G10651" s="3">
        <v>0</v>
      </c>
    </row>
    <row r="10652" spans="7:7">
      <c r="G10652" s="3">
        <v>0</v>
      </c>
    </row>
    <row r="10653" spans="7:7">
      <c r="G10653" s="3">
        <v>0</v>
      </c>
    </row>
    <row r="10654" spans="7:7">
      <c r="G10654" s="3">
        <v>0</v>
      </c>
    </row>
    <row r="10655" spans="7:7">
      <c r="G10655" s="3">
        <v>0</v>
      </c>
    </row>
    <row r="10656" spans="7:7">
      <c r="G10656" s="3">
        <v>0</v>
      </c>
    </row>
    <row r="10657" spans="7:7">
      <c r="G10657" s="3">
        <v>0</v>
      </c>
    </row>
    <row r="10658" spans="7:7">
      <c r="G10658" s="3">
        <v>0</v>
      </c>
    </row>
    <row r="10659" spans="7:7">
      <c r="G10659" s="3">
        <v>0</v>
      </c>
    </row>
    <row r="10660" spans="7:7">
      <c r="G10660" s="3">
        <v>0</v>
      </c>
    </row>
    <row r="10661" spans="7:7">
      <c r="G10661" s="3">
        <v>0</v>
      </c>
    </row>
    <row r="10662" spans="7:7">
      <c r="G10662" s="3">
        <v>0</v>
      </c>
    </row>
    <row r="10663" spans="7:7">
      <c r="G10663" s="3">
        <v>0</v>
      </c>
    </row>
    <row r="10664" spans="7:7">
      <c r="G10664" s="3">
        <v>0</v>
      </c>
    </row>
    <row r="10665" spans="7:7">
      <c r="G10665" s="3">
        <v>0</v>
      </c>
    </row>
    <row r="10666" spans="7:7">
      <c r="G10666" s="3">
        <v>0</v>
      </c>
    </row>
    <row r="10667" spans="7:7">
      <c r="G10667" s="3">
        <v>0</v>
      </c>
    </row>
    <row r="10668" spans="7:7">
      <c r="G10668" s="3">
        <v>0</v>
      </c>
    </row>
    <row r="10669" spans="7:7">
      <c r="G10669" s="3">
        <v>0</v>
      </c>
    </row>
    <row r="10670" spans="7:7">
      <c r="G10670" s="3">
        <v>0</v>
      </c>
    </row>
    <row r="10671" spans="7:7">
      <c r="G10671" s="3">
        <v>0</v>
      </c>
    </row>
    <row r="10672" spans="7:7">
      <c r="G10672" s="3">
        <v>0</v>
      </c>
    </row>
    <row r="10673" spans="7:7">
      <c r="G10673" s="3">
        <v>0</v>
      </c>
    </row>
    <row r="10674" spans="7:7">
      <c r="G10674" s="3">
        <v>0</v>
      </c>
    </row>
    <row r="10675" spans="7:7">
      <c r="G10675" s="3">
        <v>0</v>
      </c>
    </row>
    <row r="10676" spans="7:7">
      <c r="G10676" s="3">
        <v>0</v>
      </c>
    </row>
    <row r="10677" spans="7:7">
      <c r="G10677" s="3">
        <v>0</v>
      </c>
    </row>
    <row r="10678" spans="7:7">
      <c r="G10678" s="3">
        <v>0</v>
      </c>
    </row>
    <row r="10679" spans="7:7">
      <c r="G10679" s="3">
        <v>0</v>
      </c>
    </row>
    <row r="10680" spans="7:7">
      <c r="G10680" s="3">
        <v>0</v>
      </c>
    </row>
    <row r="10681" spans="7:7">
      <c r="G10681" s="3">
        <v>0</v>
      </c>
    </row>
    <row r="10682" spans="7:7">
      <c r="G10682" s="3">
        <v>0</v>
      </c>
    </row>
    <row r="10683" spans="7:7">
      <c r="G10683" s="3">
        <v>0</v>
      </c>
    </row>
    <row r="10684" spans="7:7">
      <c r="G10684" s="3">
        <v>0</v>
      </c>
    </row>
    <row r="10685" spans="7:7">
      <c r="G10685" s="3">
        <v>0</v>
      </c>
    </row>
    <row r="10686" spans="7:7">
      <c r="G10686" s="3">
        <v>0</v>
      </c>
    </row>
    <row r="10687" spans="7:7">
      <c r="G10687" s="3">
        <v>0</v>
      </c>
    </row>
    <row r="10688" spans="7:7">
      <c r="G10688" s="3">
        <v>0</v>
      </c>
    </row>
    <row r="10689" spans="7:7">
      <c r="G10689" s="3">
        <v>0</v>
      </c>
    </row>
    <row r="10690" spans="7:7">
      <c r="G10690" s="3">
        <v>0</v>
      </c>
    </row>
    <row r="10691" spans="7:7">
      <c r="G10691" s="3">
        <v>0</v>
      </c>
    </row>
    <row r="10692" spans="7:7">
      <c r="G10692" s="3">
        <v>0</v>
      </c>
    </row>
    <row r="10693" spans="7:7">
      <c r="G10693" s="3">
        <v>0</v>
      </c>
    </row>
    <row r="10694" spans="7:7">
      <c r="G10694" s="3">
        <v>0</v>
      </c>
    </row>
    <row r="10695" spans="7:7">
      <c r="G10695" s="3">
        <v>0</v>
      </c>
    </row>
    <row r="10696" spans="7:7">
      <c r="G10696" s="3">
        <v>0</v>
      </c>
    </row>
    <row r="10697" spans="7:7">
      <c r="G10697" s="3">
        <v>0</v>
      </c>
    </row>
    <row r="10698" spans="7:7">
      <c r="G10698" s="3">
        <v>0</v>
      </c>
    </row>
    <row r="10699" spans="7:7">
      <c r="G10699" s="3">
        <v>0</v>
      </c>
    </row>
    <row r="10700" spans="7:7">
      <c r="G10700" s="3">
        <v>0</v>
      </c>
    </row>
    <row r="10701" spans="7:7">
      <c r="G10701" s="3">
        <v>0</v>
      </c>
    </row>
    <row r="10702" spans="7:7">
      <c r="G10702" s="3">
        <v>0</v>
      </c>
    </row>
    <row r="10703" spans="7:7">
      <c r="G10703" s="3">
        <v>0</v>
      </c>
    </row>
    <row r="10704" spans="7:7">
      <c r="G10704" s="3">
        <v>0</v>
      </c>
    </row>
    <row r="10705" spans="7:7">
      <c r="G10705" s="3">
        <v>0</v>
      </c>
    </row>
    <row r="10706" spans="7:7">
      <c r="G10706" s="3">
        <v>0</v>
      </c>
    </row>
    <row r="10707" spans="7:7">
      <c r="G10707" s="3">
        <v>0</v>
      </c>
    </row>
    <row r="10708" spans="7:7">
      <c r="G10708" s="3">
        <v>0</v>
      </c>
    </row>
    <row r="10709" spans="7:7">
      <c r="G10709" s="3">
        <v>0</v>
      </c>
    </row>
    <row r="10710" spans="7:7">
      <c r="G10710" s="3">
        <v>0</v>
      </c>
    </row>
    <row r="10711" spans="7:7">
      <c r="G10711" s="3">
        <v>0</v>
      </c>
    </row>
    <row r="10712" spans="7:7">
      <c r="G10712" s="3">
        <v>0</v>
      </c>
    </row>
    <row r="10713" spans="7:7">
      <c r="G10713" s="3">
        <v>0</v>
      </c>
    </row>
    <row r="10714" spans="7:7">
      <c r="G10714" s="3">
        <v>0</v>
      </c>
    </row>
    <row r="10715" spans="7:7">
      <c r="G10715" s="3">
        <v>0</v>
      </c>
    </row>
    <row r="10716" spans="7:7">
      <c r="G10716" s="3">
        <v>0</v>
      </c>
    </row>
    <row r="10717" spans="7:7">
      <c r="G10717" s="3">
        <v>0</v>
      </c>
    </row>
    <row r="10718" spans="7:7">
      <c r="G10718" s="3">
        <v>0</v>
      </c>
    </row>
    <row r="10719" spans="7:7">
      <c r="G10719" s="3">
        <v>0</v>
      </c>
    </row>
    <row r="10720" spans="7:7">
      <c r="G10720" s="3">
        <v>0</v>
      </c>
    </row>
    <row r="10721" spans="7:7">
      <c r="G10721" s="3">
        <v>0</v>
      </c>
    </row>
    <row r="10722" spans="7:7">
      <c r="G10722" s="3">
        <v>0</v>
      </c>
    </row>
    <row r="10723" spans="7:7">
      <c r="G10723" s="3">
        <v>0</v>
      </c>
    </row>
    <row r="10724" spans="7:7">
      <c r="G10724" s="3">
        <v>0</v>
      </c>
    </row>
    <row r="10725" spans="7:7">
      <c r="G10725" s="3">
        <v>0</v>
      </c>
    </row>
    <row r="10726" spans="7:7">
      <c r="G10726" s="3">
        <v>0</v>
      </c>
    </row>
    <row r="10727" spans="7:7">
      <c r="G10727" s="3">
        <v>0</v>
      </c>
    </row>
    <row r="10728" spans="7:7">
      <c r="G10728" s="3">
        <v>0</v>
      </c>
    </row>
    <row r="10729" spans="7:7">
      <c r="G10729" s="3">
        <v>0</v>
      </c>
    </row>
    <row r="10730" spans="7:7">
      <c r="G10730" s="3">
        <v>0</v>
      </c>
    </row>
    <row r="10731" spans="7:7">
      <c r="G10731" s="3">
        <v>0</v>
      </c>
    </row>
    <row r="10732" spans="7:7">
      <c r="G10732" s="3">
        <v>0</v>
      </c>
    </row>
    <row r="10733" spans="7:7">
      <c r="G10733" s="3">
        <v>0</v>
      </c>
    </row>
    <row r="10734" spans="7:7">
      <c r="G10734" s="3">
        <v>0</v>
      </c>
    </row>
    <row r="10735" spans="7:7">
      <c r="G10735" s="3">
        <v>0</v>
      </c>
    </row>
    <row r="10736" spans="7:7">
      <c r="G10736" s="3">
        <v>0</v>
      </c>
    </row>
    <row r="10737" spans="7:7">
      <c r="G10737" s="3">
        <v>0</v>
      </c>
    </row>
    <row r="10738" spans="7:7">
      <c r="G10738" s="3">
        <v>0</v>
      </c>
    </row>
    <row r="10739" spans="7:7">
      <c r="G10739" s="3">
        <v>0</v>
      </c>
    </row>
    <row r="10740" spans="7:7">
      <c r="G10740" s="3">
        <v>0</v>
      </c>
    </row>
    <row r="10741" spans="7:7">
      <c r="G10741" s="3">
        <v>0</v>
      </c>
    </row>
    <row r="10742" spans="7:7">
      <c r="G10742" s="3">
        <v>0</v>
      </c>
    </row>
    <row r="10743" spans="7:7">
      <c r="G10743" s="3">
        <v>0</v>
      </c>
    </row>
    <row r="10744" spans="7:7">
      <c r="G10744" s="3">
        <v>0</v>
      </c>
    </row>
    <row r="10745" spans="7:7">
      <c r="G10745" s="3">
        <v>0</v>
      </c>
    </row>
    <row r="10746" spans="7:7">
      <c r="G10746" s="3">
        <v>0</v>
      </c>
    </row>
    <row r="10747" spans="7:7">
      <c r="G10747" s="3">
        <v>0</v>
      </c>
    </row>
    <row r="10748" spans="7:7">
      <c r="G10748" s="3">
        <v>0</v>
      </c>
    </row>
    <row r="10749" spans="7:7">
      <c r="G10749" s="3">
        <v>0</v>
      </c>
    </row>
    <row r="10750" spans="7:7">
      <c r="G10750" s="3">
        <v>0</v>
      </c>
    </row>
    <row r="10751" spans="7:7">
      <c r="G10751" s="3">
        <v>0</v>
      </c>
    </row>
    <row r="10752" spans="7:7">
      <c r="G10752" s="3">
        <v>0</v>
      </c>
    </row>
    <row r="10753" spans="7:7">
      <c r="G10753" s="3">
        <v>0</v>
      </c>
    </row>
    <row r="10754" spans="7:7">
      <c r="G10754" s="3">
        <v>0</v>
      </c>
    </row>
    <row r="10755" spans="7:7">
      <c r="G10755" s="3">
        <v>0</v>
      </c>
    </row>
    <row r="10756" spans="7:7">
      <c r="G10756" s="3">
        <v>0</v>
      </c>
    </row>
    <row r="10757" spans="7:7">
      <c r="G10757" s="3">
        <v>0</v>
      </c>
    </row>
    <row r="10758" spans="7:7">
      <c r="G10758" s="3">
        <v>0</v>
      </c>
    </row>
    <row r="10759" spans="7:7">
      <c r="G10759" s="3">
        <v>0</v>
      </c>
    </row>
    <row r="10760" spans="7:7">
      <c r="G10760" s="3">
        <v>0</v>
      </c>
    </row>
    <row r="10761" spans="7:7">
      <c r="G10761" s="3">
        <v>0</v>
      </c>
    </row>
    <row r="10762" spans="7:7">
      <c r="G10762" s="3">
        <v>0</v>
      </c>
    </row>
    <row r="10763" spans="7:7">
      <c r="G10763" s="3">
        <v>0</v>
      </c>
    </row>
    <row r="10764" spans="7:7">
      <c r="G10764" s="3">
        <v>0</v>
      </c>
    </row>
    <row r="10765" spans="7:7">
      <c r="G10765" s="3">
        <v>0</v>
      </c>
    </row>
    <row r="10766" spans="7:7">
      <c r="G10766" s="3">
        <v>0</v>
      </c>
    </row>
    <row r="10767" spans="7:7">
      <c r="G10767" s="3">
        <v>0</v>
      </c>
    </row>
    <row r="10768" spans="7:7">
      <c r="G10768" s="3">
        <v>0</v>
      </c>
    </row>
    <row r="10769" spans="7:7">
      <c r="G10769" s="3">
        <v>0</v>
      </c>
    </row>
    <row r="10770" spans="7:7">
      <c r="G10770" s="3">
        <v>0</v>
      </c>
    </row>
    <row r="10771" spans="7:7">
      <c r="G10771" s="3">
        <v>0</v>
      </c>
    </row>
    <row r="10772" spans="7:7">
      <c r="G10772" s="3">
        <v>0</v>
      </c>
    </row>
    <row r="10773" spans="7:7">
      <c r="G10773" s="3">
        <v>0</v>
      </c>
    </row>
    <row r="10774" spans="7:7">
      <c r="G10774" s="3">
        <v>0</v>
      </c>
    </row>
    <row r="10775" spans="7:7">
      <c r="G10775" s="3">
        <v>0</v>
      </c>
    </row>
    <row r="10776" spans="7:7">
      <c r="G10776" s="3">
        <v>0</v>
      </c>
    </row>
    <row r="10777" spans="7:7">
      <c r="G10777" s="3">
        <v>0</v>
      </c>
    </row>
    <row r="10778" spans="7:7">
      <c r="G10778" s="3">
        <v>0</v>
      </c>
    </row>
    <row r="10779" spans="7:7">
      <c r="G10779" s="3">
        <v>0</v>
      </c>
    </row>
    <row r="10780" spans="7:7">
      <c r="G10780" s="3">
        <v>0</v>
      </c>
    </row>
    <row r="10781" spans="7:7">
      <c r="G10781" s="3">
        <v>0</v>
      </c>
    </row>
    <row r="10782" spans="7:7">
      <c r="G10782" s="3">
        <v>0</v>
      </c>
    </row>
    <row r="10783" spans="7:7">
      <c r="G10783" s="3">
        <v>0</v>
      </c>
    </row>
    <row r="10784" spans="7:7">
      <c r="G10784" s="3">
        <v>0</v>
      </c>
    </row>
    <row r="10785" spans="7:7">
      <c r="G10785" s="3">
        <v>0</v>
      </c>
    </row>
    <row r="10786" spans="7:7">
      <c r="G10786" s="3">
        <v>0</v>
      </c>
    </row>
    <row r="10787" spans="7:7">
      <c r="G10787" s="3">
        <v>0</v>
      </c>
    </row>
    <row r="10788" spans="7:7">
      <c r="G10788" s="3">
        <v>0</v>
      </c>
    </row>
    <row r="10789" spans="7:7">
      <c r="G10789" s="3">
        <v>0</v>
      </c>
    </row>
    <row r="10790" spans="7:7">
      <c r="G10790" s="3">
        <v>0</v>
      </c>
    </row>
    <row r="10791" spans="7:7">
      <c r="G10791" s="3">
        <v>0</v>
      </c>
    </row>
    <row r="10792" spans="7:7">
      <c r="G10792" s="3">
        <v>0</v>
      </c>
    </row>
    <row r="10793" spans="7:7">
      <c r="G10793" s="3">
        <v>0</v>
      </c>
    </row>
    <row r="10794" spans="7:7">
      <c r="G10794" s="3">
        <v>0</v>
      </c>
    </row>
    <row r="10795" spans="7:7">
      <c r="G10795" s="3">
        <v>0</v>
      </c>
    </row>
    <row r="10796" spans="7:7">
      <c r="G10796" s="3">
        <v>0</v>
      </c>
    </row>
    <row r="10797" spans="7:7">
      <c r="G10797" s="3">
        <v>0</v>
      </c>
    </row>
    <row r="10798" spans="7:7">
      <c r="G10798" s="3">
        <v>0</v>
      </c>
    </row>
    <row r="10799" spans="7:7">
      <c r="G10799" s="3">
        <v>0</v>
      </c>
    </row>
    <row r="10800" spans="7:7">
      <c r="G10800" s="3">
        <v>0</v>
      </c>
    </row>
    <row r="10801" spans="7:7">
      <c r="G10801" s="3">
        <v>0</v>
      </c>
    </row>
    <row r="10802" spans="7:7">
      <c r="G10802" s="3">
        <v>0</v>
      </c>
    </row>
    <row r="10803" spans="7:7">
      <c r="G10803" s="3">
        <v>0</v>
      </c>
    </row>
    <row r="10804" spans="7:7">
      <c r="G10804" s="3">
        <v>0</v>
      </c>
    </row>
    <row r="10805" spans="7:7">
      <c r="G10805" s="3">
        <v>0</v>
      </c>
    </row>
    <row r="10806" spans="7:7">
      <c r="G10806" s="3">
        <v>0</v>
      </c>
    </row>
    <row r="10807" spans="7:7">
      <c r="G10807" s="3">
        <v>0</v>
      </c>
    </row>
    <row r="10808" spans="7:7">
      <c r="G10808" s="3">
        <v>0</v>
      </c>
    </row>
    <row r="10809" spans="7:7">
      <c r="G10809" s="3">
        <v>0</v>
      </c>
    </row>
    <row r="10810" spans="7:7">
      <c r="G10810" s="3">
        <v>0</v>
      </c>
    </row>
    <row r="10811" spans="7:7">
      <c r="G10811" s="3">
        <v>0</v>
      </c>
    </row>
    <row r="10812" spans="7:7">
      <c r="G10812" s="3">
        <v>0</v>
      </c>
    </row>
    <row r="10813" spans="7:7">
      <c r="G10813" s="3">
        <v>0</v>
      </c>
    </row>
    <row r="10814" spans="7:7">
      <c r="G10814" s="3">
        <v>0</v>
      </c>
    </row>
    <row r="10815" spans="7:7">
      <c r="G10815" s="3">
        <v>0</v>
      </c>
    </row>
    <row r="10816" spans="7:7">
      <c r="G10816" s="3">
        <v>0</v>
      </c>
    </row>
    <row r="10817" spans="7:7">
      <c r="G10817" s="3">
        <v>0</v>
      </c>
    </row>
    <row r="10818" spans="7:7">
      <c r="G10818" s="3">
        <v>0</v>
      </c>
    </row>
    <row r="10819" spans="7:7">
      <c r="G10819" s="3">
        <v>0</v>
      </c>
    </row>
    <row r="10820" spans="7:7">
      <c r="G10820" s="3">
        <v>0</v>
      </c>
    </row>
    <row r="10821" spans="7:7">
      <c r="G10821" s="3">
        <v>0</v>
      </c>
    </row>
    <row r="10822" spans="7:7">
      <c r="G10822" s="3">
        <v>0</v>
      </c>
    </row>
    <row r="10823" spans="7:7">
      <c r="G10823" s="3">
        <v>0</v>
      </c>
    </row>
    <row r="10824" spans="7:7">
      <c r="G10824" s="3">
        <v>0</v>
      </c>
    </row>
    <row r="10825" spans="7:7">
      <c r="G10825" s="3">
        <v>0</v>
      </c>
    </row>
    <row r="10826" spans="7:7">
      <c r="G10826" s="3">
        <v>0</v>
      </c>
    </row>
    <row r="10827" spans="7:7">
      <c r="G10827" s="3">
        <v>0</v>
      </c>
    </row>
    <row r="10828" spans="7:7">
      <c r="G10828" s="3">
        <v>0</v>
      </c>
    </row>
    <row r="10829" spans="7:7">
      <c r="G10829" s="3">
        <v>0</v>
      </c>
    </row>
    <row r="10830" spans="7:7">
      <c r="G10830" s="3">
        <v>0</v>
      </c>
    </row>
    <row r="10831" spans="7:7">
      <c r="G10831" s="3">
        <v>0</v>
      </c>
    </row>
    <row r="10832" spans="7:7">
      <c r="G10832" s="3">
        <v>0</v>
      </c>
    </row>
    <row r="10833" spans="7:7">
      <c r="G10833" s="3">
        <v>0</v>
      </c>
    </row>
    <row r="10834" spans="7:7">
      <c r="G10834" s="3">
        <v>0</v>
      </c>
    </row>
    <row r="10835" spans="7:7">
      <c r="G10835" s="3">
        <v>0</v>
      </c>
    </row>
    <row r="10836" spans="7:7">
      <c r="G10836" s="3">
        <v>0</v>
      </c>
    </row>
    <row r="10837" spans="7:7">
      <c r="G10837" s="3">
        <v>0</v>
      </c>
    </row>
    <row r="10838" spans="7:7">
      <c r="G10838" s="3">
        <v>0</v>
      </c>
    </row>
    <row r="10839" spans="7:7">
      <c r="G10839" s="3">
        <v>0</v>
      </c>
    </row>
    <row r="10840" spans="7:7">
      <c r="G10840" s="3">
        <v>0</v>
      </c>
    </row>
    <row r="10841" spans="7:7">
      <c r="G10841" s="3">
        <v>0</v>
      </c>
    </row>
    <row r="10842" spans="7:7">
      <c r="G10842" s="3">
        <v>0</v>
      </c>
    </row>
    <row r="10843" spans="7:7">
      <c r="G10843" s="3">
        <v>0</v>
      </c>
    </row>
    <row r="10844" spans="7:7">
      <c r="G10844" s="3">
        <v>0</v>
      </c>
    </row>
    <row r="10845" spans="7:7">
      <c r="G10845" s="3">
        <v>0</v>
      </c>
    </row>
    <row r="10846" spans="7:7">
      <c r="G10846" s="3">
        <v>0</v>
      </c>
    </row>
    <row r="10847" spans="7:7">
      <c r="G10847" s="3">
        <v>0</v>
      </c>
    </row>
    <row r="10848" spans="7:7">
      <c r="G10848" s="3">
        <v>0</v>
      </c>
    </row>
    <row r="10849" spans="7:7">
      <c r="G10849" s="3">
        <v>0</v>
      </c>
    </row>
    <row r="10850" spans="7:7">
      <c r="G10850" s="3">
        <v>0</v>
      </c>
    </row>
    <row r="10851" spans="7:7">
      <c r="G10851" s="3">
        <v>0</v>
      </c>
    </row>
    <row r="10852" spans="7:7">
      <c r="G10852" s="3">
        <v>0</v>
      </c>
    </row>
    <row r="10853" spans="7:7">
      <c r="G10853" s="3">
        <v>0</v>
      </c>
    </row>
    <row r="10854" spans="7:7">
      <c r="G10854" s="3">
        <v>0</v>
      </c>
    </row>
    <row r="10855" spans="7:7">
      <c r="G10855" s="3">
        <v>0</v>
      </c>
    </row>
    <row r="10856" spans="7:7">
      <c r="G10856" s="3">
        <v>0</v>
      </c>
    </row>
    <row r="10857" spans="7:7">
      <c r="G10857" s="3">
        <v>0</v>
      </c>
    </row>
    <row r="10858" spans="7:7">
      <c r="G10858" s="3">
        <v>0</v>
      </c>
    </row>
    <row r="10859" spans="7:7">
      <c r="G10859" s="3">
        <v>0</v>
      </c>
    </row>
    <row r="10860" spans="7:7">
      <c r="G10860" s="3">
        <v>0</v>
      </c>
    </row>
    <row r="10861" spans="7:7">
      <c r="G10861" s="3">
        <v>0</v>
      </c>
    </row>
    <row r="10862" spans="7:7">
      <c r="G10862" s="3">
        <v>0</v>
      </c>
    </row>
    <row r="10863" spans="7:7">
      <c r="G10863" s="3">
        <v>0</v>
      </c>
    </row>
    <row r="10864" spans="7:7">
      <c r="G10864" s="3">
        <v>0</v>
      </c>
    </row>
    <row r="10865" spans="7:7">
      <c r="G10865" s="3">
        <v>0</v>
      </c>
    </row>
    <row r="10866" spans="7:7">
      <c r="G10866" s="3">
        <v>0</v>
      </c>
    </row>
    <row r="10867" spans="7:7">
      <c r="G10867" s="3">
        <v>0</v>
      </c>
    </row>
    <row r="10868" spans="7:7">
      <c r="G10868" s="3">
        <v>0</v>
      </c>
    </row>
    <row r="10869" spans="7:7">
      <c r="G10869" s="3">
        <v>0</v>
      </c>
    </row>
    <row r="10870" spans="7:7">
      <c r="G10870" s="3">
        <v>0</v>
      </c>
    </row>
    <row r="10871" spans="7:7">
      <c r="G10871" s="3">
        <v>0</v>
      </c>
    </row>
    <row r="10872" spans="7:7">
      <c r="G10872" s="3">
        <v>0</v>
      </c>
    </row>
    <row r="10873" spans="7:7">
      <c r="G10873" s="3">
        <v>0</v>
      </c>
    </row>
    <row r="10874" spans="7:7">
      <c r="G10874" s="3">
        <v>0</v>
      </c>
    </row>
    <row r="10875" spans="7:7">
      <c r="G10875" s="3">
        <v>0</v>
      </c>
    </row>
    <row r="10876" spans="7:7">
      <c r="G10876" s="3">
        <v>0</v>
      </c>
    </row>
    <row r="10877" spans="7:7">
      <c r="G10877" s="3">
        <v>0</v>
      </c>
    </row>
    <row r="10878" spans="7:7">
      <c r="G10878" s="3">
        <v>0</v>
      </c>
    </row>
    <row r="10879" spans="7:7">
      <c r="G10879" s="3">
        <v>0</v>
      </c>
    </row>
    <row r="10880" spans="7:7">
      <c r="G10880" s="3">
        <v>0</v>
      </c>
    </row>
    <row r="10881" spans="7:7">
      <c r="G10881" s="3">
        <v>0</v>
      </c>
    </row>
    <row r="10882" spans="7:7">
      <c r="G10882" s="3">
        <v>0</v>
      </c>
    </row>
    <row r="10883" spans="7:7">
      <c r="G10883" s="3">
        <v>0</v>
      </c>
    </row>
    <row r="10884" spans="7:7">
      <c r="G10884" s="3">
        <v>0</v>
      </c>
    </row>
    <row r="10885" spans="7:7">
      <c r="G10885" s="3">
        <v>0</v>
      </c>
    </row>
    <row r="10886" spans="7:7">
      <c r="G10886" s="3">
        <v>0</v>
      </c>
    </row>
    <row r="10887" spans="7:7">
      <c r="G10887" s="3">
        <v>0</v>
      </c>
    </row>
    <row r="10888" spans="7:7">
      <c r="G10888" s="3">
        <v>0</v>
      </c>
    </row>
    <row r="10889" spans="7:7">
      <c r="G10889" s="3">
        <v>0</v>
      </c>
    </row>
    <row r="10890" spans="7:7">
      <c r="G10890" s="3">
        <v>0</v>
      </c>
    </row>
    <row r="10891" spans="7:7">
      <c r="G10891" s="3">
        <v>0</v>
      </c>
    </row>
    <row r="10892" spans="7:7">
      <c r="G10892" s="3">
        <v>0</v>
      </c>
    </row>
    <row r="10893" spans="7:7">
      <c r="G10893" s="3">
        <v>0</v>
      </c>
    </row>
    <row r="10894" spans="7:7">
      <c r="G10894" s="3">
        <v>0</v>
      </c>
    </row>
    <row r="10895" spans="7:7">
      <c r="G10895" s="3">
        <v>0</v>
      </c>
    </row>
    <row r="10896" spans="7:7">
      <c r="G10896" s="3">
        <v>0</v>
      </c>
    </row>
    <row r="10897" spans="7:7">
      <c r="G10897" s="3">
        <v>0</v>
      </c>
    </row>
    <row r="10898" spans="7:7">
      <c r="G10898" s="3">
        <v>0</v>
      </c>
    </row>
    <row r="10899" spans="7:7">
      <c r="G10899" s="3">
        <v>0</v>
      </c>
    </row>
    <row r="10900" spans="7:7">
      <c r="G10900" s="3">
        <v>0</v>
      </c>
    </row>
    <row r="10901" spans="7:7">
      <c r="G10901" s="3">
        <v>0</v>
      </c>
    </row>
    <row r="10902" spans="7:7">
      <c r="G10902" s="3">
        <v>0</v>
      </c>
    </row>
    <row r="10903" spans="7:7">
      <c r="G10903" s="3">
        <v>0</v>
      </c>
    </row>
    <row r="10904" spans="7:7">
      <c r="G10904" s="3">
        <v>0</v>
      </c>
    </row>
    <row r="10905" spans="7:7">
      <c r="G10905" s="3">
        <v>0</v>
      </c>
    </row>
    <row r="10906" spans="7:7">
      <c r="G10906" s="3">
        <v>0</v>
      </c>
    </row>
    <row r="10907" spans="7:7">
      <c r="G10907" s="3">
        <v>0</v>
      </c>
    </row>
    <row r="10908" spans="7:7">
      <c r="G10908" s="3">
        <v>0</v>
      </c>
    </row>
    <row r="10909" spans="7:7">
      <c r="G10909" s="3">
        <v>0</v>
      </c>
    </row>
    <row r="10910" spans="7:7">
      <c r="G10910" s="3">
        <v>0</v>
      </c>
    </row>
    <row r="10911" spans="7:7">
      <c r="G10911" s="3">
        <v>0</v>
      </c>
    </row>
    <row r="10912" spans="7:7">
      <c r="G10912" s="3">
        <v>0</v>
      </c>
    </row>
    <row r="10913" spans="7:7">
      <c r="G10913" s="3">
        <v>0</v>
      </c>
    </row>
    <row r="10914" spans="7:7">
      <c r="G10914" s="3">
        <v>0</v>
      </c>
    </row>
    <row r="10915" spans="7:7">
      <c r="G10915" s="3">
        <v>0</v>
      </c>
    </row>
    <row r="10916" spans="7:7">
      <c r="G10916" s="3">
        <v>0</v>
      </c>
    </row>
    <row r="10917" spans="7:7">
      <c r="G10917" s="3">
        <v>0</v>
      </c>
    </row>
    <row r="10918" spans="7:7">
      <c r="G10918" s="3">
        <v>0</v>
      </c>
    </row>
    <row r="10919" spans="7:7">
      <c r="G10919" s="3">
        <v>0</v>
      </c>
    </row>
    <row r="10920" spans="7:7">
      <c r="G10920" s="3">
        <v>0</v>
      </c>
    </row>
    <row r="10921" spans="7:7">
      <c r="G10921" s="3">
        <v>0</v>
      </c>
    </row>
    <row r="10922" spans="7:7">
      <c r="G10922" s="3">
        <v>0</v>
      </c>
    </row>
    <row r="10923" spans="7:7">
      <c r="G10923" s="3">
        <v>0</v>
      </c>
    </row>
    <row r="10924" spans="7:7">
      <c r="G10924" s="3">
        <v>0</v>
      </c>
    </row>
    <row r="10925" spans="7:7">
      <c r="G10925" s="3">
        <v>0</v>
      </c>
    </row>
    <row r="10926" spans="7:7">
      <c r="G10926" s="3">
        <v>0</v>
      </c>
    </row>
    <row r="10927" spans="7:7">
      <c r="G10927" s="3">
        <v>0</v>
      </c>
    </row>
    <row r="10928" spans="7:7">
      <c r="G10928" s="3">
        <v>0</v>
      </c>
    </row>
    <row r="10929" spans="7:7">
      <c r="G10929" s="3">
        <v>0</v>
      </c>
    </row>
    <row r="10930" spans="7:7">
      <c r="G10930" s="3">
        <v>0</v>
      </c>
    </row>
    <row r="10931" spans="7:7">
      <c r="G10931" s="3">
        <v>0</v>
      </c>
    </row>
    <row r="10932" spans="7:7">
      <c r="G10932" s="3">
        <v>0</v>
      </c>
    </row>
    <row r="10933" spans="7:7">
      <c r="G10933" s="3">
        <v>0</v>
      </c>
    </row>
    <row r="10934" spans="7:7">
      <c r="G10934" s="3">
        <v>0</v>
      </c>
    </row>
    <row r="10935" spans="7:7">
      <c r="G10935" s="3">
        <v>0</v>
      </c>
    </row>
    <row r="10936" spans="7:7">
      <c r="G10936" s="3">
        <v>0</v>
      </c>
    </row>
    <row r="10937" spans="7:7">
      <c r="G10937" s="3">
        <v>0</v>
      </c>
    </row>
    <row r="10938" spans="7:7">
      <c r="G10938" s="3">
        <v>0</v>
      </c>
    </row>
    <row r="10939" spans="7:7">
      <c r="G10939" s="3">
        <v>0</v>
      </c>
    </row>
    <row r="10940" spans="7:7">
      <c r="G10940" s="3">
        <v>0</v>
      </c>
    </row>
    <row r="10941" spans="7:7">
      <c r="G10941" s="3">
        <v>0</v>
      </c>
    </row>
    <row r="10942" spans="7:7">
      <c r="G10942" s="3">
        <v>0</v>
      </c>
    </row>
    <row r="10943" spans="7:7">
      <c r="G10943" s="3">
        <v>0</v>
      </c>
    </row>
    <row r="10944" spans="7:7">
      <c r="G10944" s="3">
        <v>0</v>
      </c>
    </row>
    <row r="10945" spans="7:7">
      <c r="G10945" s="3">
        <v>0</v>
      </c>
    </row>
    <row r="10946" spans="7:7">
      <c r="G10946" s="3">
        <v>0</v>
      </c>
    </row>
    <row r="10947" spans="7:7">
      <c r="G10947" s="3">
        <v>0</v>
      </c>
    </row>
    <row r="10948" spans="7:7">
      <c r="G10948" s="3">
        <v>0</v>
      </c>
    </row>
    <row r="10949" spans="7:7">
      <c r="G10949" s="3">
        <v>0</v>
      </c>
    </row>
    <row r="10950" spans="7:7">
      <c r="G10950" s="3">
        <v>0</v>
      </c>
    </row>
    <row r="10951" spans="7:7">
      <c r="G10951" s="3">
        <v>0</v>
      </c>
    </row>
    <row r="10952" spans="7:7">
      <c r="G10952" s="3">
        <v>0</v>
      </c>
    </row>
    <row r="10953" spans="7:7">
      <c r="G10953" s="3">
        <v>0</v>
      </c>
    </row>
    <row r="10954" spans="7:7">
      <c r="G10954" s="3">
        <v>0</v>
      </c>
    </row>
    <row r="10955" spans="7:7">
      <c r="G10955" s="3">
        <v>0</v>
      </c>
    </row>
    <row r="10956" spans="7:7">
      <c r="G10956" s="3">
        <v>0</v>
      </c>
    </row>
    <row r="10957" spans="7:7">
      <c r="G10957" s="3">
        <v>0</v>
      </c>
    </row>
    <row r="10958" spans="7:7">
      <c r="G10958" s="3">
        <v>0</v>
      </c>
    </row>
    <row r="10959" spans="7:7">
      <c r="G10959" s="3">
        <v>0</v>
      </c>
    </row>
    <row r="10960" spans="7:7">
      <c r="G10960" s="3">
        <v>0</v>
      </c>
    </row>
    <row r="10961" spans="7:7">
      <c r="G10961" s="3">
        <v>0</v>
      </c>
    </row>
    <row r="10962" spans="7:7">
      <c r="G10962" s="3">
        <v>0</v>
      </c>
    </row>
    <row r="10963" spans="7:7">
      <c r="G10963" s="3">
        <v>0</v>
      </c>
    </row>
    <row r="10964" spans="7:7">
      <c r="G10964" s="3">
        <v>0</v>
      </c>
    </row>
    <row r="10965" spans="7:7">
      <c r="G10965" s="3">
        <v>0</v>
      </c>
    </row>
    <row r="10966" spans="7:7">
      <c r="G10966" s="3">
        <v>0</v>
      </c>
    </row>
    <row r="10967" spans="7:7">
      <c r="G10967" s="3">
        <v>0</v>
      </c>
    </row>
    <row r="10968" spans="7:7">
      <c r="G10968" s="3">
        <v>0</v>
      </c>
    </row>
    <row r="10969" spans="7:7">
      <c r="G10969" s="3">
        <v>0</v>
      </c>
    </row>
    <row r="10970" spans="7:7">
      <c r="G10970" s="3">
        <v>0</v>
      </c>
    </row>
    <row r="10971" spans="7:7">
      <c r="G10971" s="3">
        <v>0</v>
      </c>
    </row>
    <row r="10972" spans="7:7">
      <c r="G10972" s="3">
        <v>0</v>
      </c>
    </row>
    <row r="10973" spans="7:7">
      <c r="G10973" s="3">
        <v>0</v>
      </c>
    </row>
    <row r="10974" spans="7:7">
      <c r="G10974" s="3">
        <v>0</v>
      </c>
    </row>
    <row r="10975" spans="7:7">
      <c r="G10975" s="3">
        <v>0</v>
      </c>
    </row>
    <row r="10976" spans="7:7">
      <c r="G10976" s="3">
        <v>0</v>
      </c>
    </row>
    <row r="10977" spans="7:7">
      <c r="G10977" s="3">
        <v>0</v>
      </c>
    </row>
    <row r="10978" spans="7:7">
      <c r="G10978" s="3">
        <v>0</v>
      </c>
    </row>
    <row r="10979" spans="7:7">
      <c r="G10979" s="3">
        <v>0</v>
      </c>
    </row>
    <row r="10980" spans="7:7">
      <c r="G10980" s="3">
        <v>0</v>
      </c>
    </row>
    <row r="10981" spans="7:7">
      <c r="G10981" s="3">
        <v>0</v>
      </c>
    </row>
    <row r="10982" spans="7:7">
      <c r="G10982" s="3">
        <v>0</v>
      </c>
    </row>
    <row r="10983" spans="7:7">
      <c r="G10983" s="3">
        <v>0</v>
      </c>
    </row>
    <row r="10984" spans="7:7">
      <c r="G10984" s="3">
        <v>0</v>
      </c>
    </row>
    <row r="10985" spans="7:7">
      <c r="G10985" s="3">
        <v>0</v>
      </c>
    </row>
    <row r="10986" spans="7:7">
      <c r="G10986" s="3">
        <v>0</v>
      </c>
    </row>
    <row r="10987" spans="7:7">
      <c r="G10987" s="3">
        <v>0</v>
      </c>
    </row>
    <row r="10988" spans="7:7">
      <c r="G10988" s="3">
        <v>0</v>
      </c>
    </row>
    <row r="10989" spans="7:7">
      <c r="G10989" s="3">
        <v>0</v>
      </c>
    </row>
    <row r="10990" spans="7:7">
      <c r="G10990" s="3">
        <v>0</v>
      </c>
    </row>
    <row r="10991" spans="7:7">
      <c r="G10991" s="3">
        <v>0</v>
      </c>
    </row>
    <row r="10992" spans="7:7">
      <c r="G10992" s="3">
        <v>0</v>
      </c>
    </row>
    <row r="10993" spans="7:7">
      <c r="G10993" s="3">
        <v>0</v>
      </c>
    </row>
    <row r="10994" spans="7:7">
      <c r="G10994" s="3">
        <v>0</v>
      </c>
    </row>
    <row r="10995" spans="7:7">
      <c r="G10995" s="3">
        <v>0</v>
      </c>
    </row>
    <row r="10996" spans="7:7">
      <c r="G10996" s="3">
        <v>0</v>
      </c>
    </row>
    <row r="10997" spans="7:7">
      <c r="G10997" s="3">
        <v>0</v>
      </c>
    </row>
    <row r="10998" spans="7:7">
      <c r="G10998" s="3">
        <v>0</v>
      </c>
    </row>
    <row r="10999" spans="7:7">
      <c r="G10999" s="3">
        <v>0</v>
      </c>
    </row>
    <row r="11000" spans="7:7">
      <c r="G11000" s="3">
        <v>0</v>
      </c>
    </row>
    <row r="11001" spans="7:7">
      <c r="G11001" s="3">
        <v>0</v>
      </c>
    </row>
    <row r="11002" spans="7:7">
      <c r="G11002" s="3">
        <v>0</v>
      </c>
    </row>
    <row r="11003" spans="7:7">
      <c r="G11003" s="3">
        <v>0</v>
      </c>
    </row>
    <row r="11004" spans="7:7">
      <c r="G11004" s="3">
        <v>0</v>
      </c>
    </row>
    <row r="11005" spans="7:7">
      <c r="G11005" s="3">
        <v>0</v>
      </c>
    </row>
    <row r="11006" spans="7:7">
      <c r="G11006" s="3">
        <v>0</v>
      </c>
    </row>
    <row r="11007" spans="7:7">
      <c r="G11007" s="3">
        <v>0</v>
      </c>
    </row>
    <row r="11008" spans="7:7">
      <c r="G11008" s="3">
        <v>0</v>
      </c>
    </row>
    <row r="11009" spans="7:7">
      <c r="G11009" s="3">
        <v>0</v>
      </c>
    </row>
    <row r="11010" spans="7:7">
      <c r="G11010" s="3">
        <v>0</v>
      </c>
    </row>
    <row r="11011" spans="7:7">
      <c r="G11011" s="3">
        <v>0</v>
      </c>
    </row>
    <row r="11012" spans="7:7">
      <c r="G11012" s="3">
        <v>0</v>
      </c>
    </row>
    <row r="11013" spans="7:7">
      <c r="G11013" s="3">
        <v>0</v>
      </c>
    </row>
    <row r="11014" spans="7:7">
      <c r="G11014" s="3">
        <v>0</v>
      </c>
    </row>
    <row r="11015" spans="7:7">
      <c r="G11015" s="3">
        <v>0</v>
      </c>
    </row>
    <row r="11016" spans="7:7">
      <c r="G11016" s="3">
        <v>0</v>
      </c>
    </row>
    <row r="11017" spans="7:7">
      <c r="G11017" s="3">
        <v>0</v>
      </c>
    </row>
    <row r="11018" spans="7:7">
      <c r="G11018" s="3">
        <v>0</v>
      </c>
    </row>
    <row r="11019" spans="7:7">
      <c r="G11019" s="3">
        <v>0</v>
      </c>
    </row>
    <row r="11020" spans="7:7">
      <c r="G11020" s="3">
        <v>0</v>
      </c>
    </row>
    <row r="11021" spans="7:7">
      <c r="G11021" s="3">
        <v>0</v>
      </c>
    </row>
    <row r="11022" spans="7:7">
      <c r="G11022" s="3">
        <v>0</v>
      </c>
    </row>
    <row r="11023" spans="7:7">
      <c r="G11023" s="3">
        <v>0</v>
      </c>
    </row>
    <row r="11024" spans="7:7">
      <c r="G11024" s="3">
        <v>0</v>
      </c>
    </row>
    <row r="11025" spans="7:7">
      <c r="G11025" s="3">
        <v>0</v>
      </c>
    </row>
    <row r="11026" spans="7:7">
      <c r="G11026" s="3">
        <v>0</v>
      </c>
    </row>
    <row r="11027" spans="7:7">
      <c r="G11027" s="3">
        <v>0</v>
      </c>
    </row>
    <row r="11028" spans="7:7">
      <c r="G11028" s="3">
        <v>0</v>
      </c>
    </row>
    <row r="11029" spans="7:7">
      <c r="G11029" s="3">
        <v>0</v>
      </c>
    </row>
    <row r="11030" spans="7:7">
      <c r="G11030" s="3">
        <v>0</v>
      </c>
    </row>
    <row r="11031" spans="7:7">
      <c r="G11031" s="3">
        <v>0</v>
      </c>
    </row>
    <row r="11032" spans="7:7">
      <c r="G11032" s="3">
        <v>0</v>
      </c>
    </row>
    <row r="11033" spans="7:7">
      <c r="G11033" s="3">
        <v>0</v>
      </c>
    </row>
    <row r="11034" spans="7:7">
      <c r="G11034" s="3">
        <v>0</v>
      </c>
    </row>
    <row r="11035" spans="7:7">
      <c r="G11035" s="3">
        <v>0</v>
      </c>
    </row>
    <row r="11036" spans="7:7">
      <c r="G11036" s="3">
        <v>0</v>
      </c>
    </row>
    <row r="11037" spans="7:7">
      <c r="G11037" s="3">
        <v>0</v>
      </c>
    </row>
    <row r="11038" spans="7:7">
      <c r="G11038" s="3">
        <v>0</v>
      </c>
    </row>
    <row r="11039" spans="7:7">
      <c r="G11039" s="3">
        <v>0</v>
      </c>
    </row>
    <row r="11040" spans="7:7">
      <c r="G11040" s="3">
        <v>0</v>
      </c>
    </row>
    <row r="11041" spans="7:7">
      <c r="G11041" s="3">
        <v>0</v>
      </c>
    </row>
    <row r="11042" spans="7:7">
      <c r="G11042" s="3">
        <v>0</v>
      </c>
    </row>
    <row r="11043" spans="7:7">
      <c r="G11043" s="3">
        <v>0</v>
      </c>
    </row>
    <row r="11044" spans="7:7">
      <c r="G11044" s="3">
        <v>0</v>
      </c>
    </row>
    <row r="11045" spans="7:7">
      <c r="G11045" s="3">
        <v>0</v>
      </c>
    </row>
    <row r="11046" spans="7:7">
      <c r="G11046" s="3">
        <v>0</v>
      </c>
    </row>
    <row r="11047" spans="7:7">
      <c r="G11047" s="3">
        <v>0</v>
      </c>
    </row>
    <row r="11048" spans="7:7">
      <c r="G11048" s="3">
        <v>0</v>
      </c>
    </row>
    <row r="11049" spans="7:7">
      <c r="G11049" s="3">
        <v>0</v>
      </c>
    </row>
    <row r="11050" spans="7:7">
      <c r="G11050" s="3">
        <v>0</v>
      </c>
    </row>
    <row r="11051" spans="7:7">
      <c r="G11051" s="3">
        <v>0</v>
      </c>
    </row>
    <row r="11052" spans="7:7">
      <c r="G11052" s="3">
        <v>0</v>
      </c>
    </row>
    <row r="11053" spans="7:7">
      <c r="G11053" s="3">
        <v>0</v>
      </c>
    </row>
    <row r="11054" spans="7:7">
      <c r="G11054" s="3">
        <v>0</v>
      </c>
    </row>
    <row r="11055" spans="7:7">
      <c r="G11055" s="3">
        <v>0</v>
      </c>
    </row>
    <row r="11056" spans="7:7">
      <c r="G11056" s="3">
        <v>0</v>
      </c>
    </row>
    <row r="11057" spans="7:7">
      <c r="G11057" s="3">
        <v>0</v>
      </c>
    </row>
    <row r="11058" spans="7:7">
      <c r="G11058" s="3">
        <v>0</v>
      </c>
    </row>
    <row r="11059" spans="7:7">
      <c r="G11059" s="3">
        <v>0</v>
      </c>
    </row>
    <row r="11060" spans="7:7">
      <c r="G11060" s="3">
        <v>0</v>
      </c>
    </row>
    <row r="11061" spans="7:7">
      <c r="G11061" s="3">
        <v>0</v>
      </c>
    </row>
    <row r="11062" spans="7:7">
      <c r="G11062" s="3">
        <v>0</v>
      </c>
    </row>
    <row r="11063" spans="7:7">
      <c r="G11063" s="3">
        <v>0</v>
      </c>
    </row>
    <row r="11064" spans="7:7">
      <c r="G11064" s="3">
        <v>0</v>
      </c>
    </row>
    <row r="11065" spans="7:7">
      <c r="G11065" s="3">
        <v>0</v>
      </c>
    </row>
    <row r="11066" spans="7:7">
      <c r="G11066" s="3">
        <v>0</v>
      </c>
    </row>
    <row r="11067" spans="7:7">
      <c r="G11067" s="3">
        <v>0</v>
      </c>
    </row>
    <row r="11068" spans="7:7">
      <c r="G11068" s="3">
        <v>0</v>
      </c>
    </row>
    <row r="11069" spans="7:7">
      <c r="G11069" s="3">
        <v>0</v>
      </c>
    </row>
    <row r="11070" spans="7:7">
      <c r="G11070" s="3">
        <v>0</v>
      </c>
    </row>
    <row r="11071" spans="7:7">
      <c r="G11071" s="3">
        <v>0</v>
      </c>
    </row>
    <row r="11072" spans="7:7">
      <c r="G11072" s="3">
        <v>0</v>
      </c>
    </row>
    <row r="11073" spans="7:7">
      <c r="G11073" s="3">
        <v>0</v>
      </c>
    </row>
    <row r="11074" spans="7:7">
      <c r="G11074" s="3">
        <v>0</v>
      </c>
    </row>
    <row r="11075" spans="7:7">
      <c r="G11075" s="3">
        <v>0</v>
      </c>
    </row>
    <row r="11076" spans="7:7">
      <c r="G11076" s="3">
        <v>0</v>
      </c>
    </row>
    <row r="11077" spans="7:7">
      <c r="G11077" s="3">
        <v>0</v>
      </c>
    </row>
    <row r="11078" spans="7:7">
      <c r="G11078" s="3">
        <v>0</v>
      </c>
    </row>
    <row r="11079" spans="7:7">
      <c r="G11079" s="3">
        <v>0</v>
      </c>
    </row>
    <row r="11080" spans="7:7">
      <c r="G11080" s="3">
        <v>0</v>
      </c>
    </row>
    <row r="11081" spans="7:7">
      <c r="G11081" s="3">
        <v>0</v>
      </c>
    </row>
    <row r="11082" spans="7:7">
      <c r="G11082" s="3">
        <v>0</v>
      </c>
    </row>
    <row r="11083" spans="7:7">
      <c r="G11083" s="3">
        <v>0</v>
      </c>
    </row>
    <row r="11084" spans="7:7">
      <c r="G11084" s="3">
        <v>0</v>
      </c>
    </row>
    <row r="11085" spans="7:7">
      <c r="G11085" s="3">
        <v>0</v>
      </c>
    </row>
    <row r="11086" spans="7:7">
      <c r="G11086" s="3">
        <v>0</v>
      </c>
    </row>
    <row r="11087" spans="7:7">
      <c r="G11087" s="3">
        <v>0</v>
      </c>
    </row>
    <row r="11088" spans="7:7">
      <c r="G11088" s="3">
        <v>0</v>
      </c>
    </row>
    <row r="11089" spans="7:7">
      <c r="G11089" s="3">
        <v>0</v>
      </c>
    </row>
    <row r="11090" spans="7:7">
      <c r="G11090" s="3">
        <v>0</v>
      </c>
    </row>
    <row r="11091" spans="7:7">
      <c r="G11091" s="3">
        <v>0</v>
      </c>
    </row>
    <row r="11092" spans="7:7">
      <c r="G11092" s="3">
        <v>0</v>
      </c>
    </row>
    <row r="11093" spans="7:7">
      <c r="G11093" s="3">
        <v>0</v>
      </c>
    </row>
    <row r="11094" spans="7:7">
      <c r="G11094" s="3">
        <v>0</v>
      </c>
    </row>
    <row r="11095" spans="7:7">
      <c r="G11095" s="3">
        <v>0</v>
      </c>
    </row>
    <row r="11096" spans="7:7">
      <c r="G11096" s="3">
        <v>0</v>
      </c>
    </row>
    <row r="11097" spans="7:7">
      <c r="G11097" s="3">
        <v>0</v>
      </c>
    </row>
    <row r="11098" spans="7:7">
      <c r="G11098" s="3">
        <v>0</v>
      </c>
    </row>
    <row r="11099" spans="7:7">
      <c r="G11099" s="3">
        <v>0</v>
      </c>
    </row>
    <row r="11100" spans="7:7">
      <c r="G11100" s="3">
        <v>0</v>
      </c>
    </row>
    <row r="11101" spans="7:7">
      <c r="G11101" s="3">
        <v>0</v>
      </c>
    </row>
    <row r="11102" spans="7:7">
      <c r="G11102" s="3">
        <v>0</v>
      </c>
    </row>
    <row r="11103" spans="7:7">
      <c r="G11103" s="3">
        <v>0</v>
      </c>
    </row>
    <row r="11104" spans="7:7">
      <c r="G11104" s="3">
        <v>0</v>
      </c>
    </row>
    <row r="11105" spans="7:7">
      <c r="G11105" s="3">
        <v>0</v>
      </c>
    </row>
    <row r="11106" spans="7:7">
      <c r="G11106" s="3">
        <v>0</v>
      </c>
    </row>
    <row r="11107" spans="7:7">
      <c r="G11107" s="3">
        <v>0</v>
      </c>
    </row>
    <row r="11108" spans="7:7">
      <c r="G11108" s="3">
        <v>0</v>
      </c>
    </row>
    <row r="11109" spans="7:7">
      <c r="G11109" s="3">
        <v>0</v>
      </c>
    </row>
    <row r="11110" spans="7:7">
      <c r="G11110" s="3">
        <v>0</v>
      </c>
    </row>
    <row r="11111" spans="7:7">
      <c r="G11111" s="3">
        <v>0</v>
      </c>
    </row>
    <row r="11112" spans="7:7">
      <c r="G11112" s="3">
        <v>0</v>
      </c>
    </row>
    <row r="11113" spans="7:7">
      <c r="G11113" s="3">
        <v>0</v>
      </c>
    </row>
    <row r="11114" spans="7:7">
      <c r="G11114" s="3">
        <v>0</v>
      </c>
    </row>
    <row r="11115" spans="7:7">
      <c r="G11115" s="3">
        <v>0</v>
      </c>
    </row>
    <row r="11116" spans="7:7">
      <c r="G11116" s="3">
        <v>0</v>
      </c>
    </row>
    <row r="11117" spans="7:7">
      <c r="G11117" s="3">
        <v>0</v>
      </c>
    </row>
    <row r="11118" spans="7:7">
      <c r="G11118" s="3">
        <v>0</v>
      </c>
    </row>
    <row r="11119" spans="7:7">
      <c r="G11119" s="3">
        <v>0</v>
      </c>
    </row>
    <row r="11120" spans="7:7">
      <c r="G11120" s="3">
        <v>0</v>
      </c>
    </row>
    <row r="11121" spans="7:7">
      <c r="G11121" s="3">
        <v>0</v>
      </c>
    </row>
    <row r="11122" spans="7:7">
      <c r="G11122" s="3">
        <v>0</v>
      </c>
    </row>
    <row r="11123" spans="7:7">
      <c r="G11123" s="3">
        <v>0</v>
      </c>
    </row>
    <row r="11124" spans="7:7">
      <c r="G11124" s="3">
        <v>0</v>
      </c>
    </row>
    <row r="11125" spans="7:7">
      <c r="G11125" s="3">
        <v>0</v>
      </c>
    </row>
    <row r="11126" spans="7:7">
      <c r="G11126" s="3">
        <v>0</v>
      </c>
    </row>
    <row r="11127" spans="7:7">
      <c r="G11127" s="3">
        <v>0</v>
      </c>
    </row>
    <row r="11128" spans="7:7">
      <c r="G11128" s="3">
        <v>0</v>
      </c>
    </row>
    <row r="11129" spans="7:7">
      <c r="G11129" s="3">
        <v>0</v>
      </c>
    </row>
    <row r="11130" spans="7:7">
      <c r="G11130" s="3">
        <v>0</v>
      </c>
    </row>
    <row r="11131" spans="7:7">
      <c r="G11131" s="3">
        <v>0</v>
      </c>
    </row>
    <row r="11132" spans="7:7">
      <c r="G11132" s="3">
        <v>0</v>
      </c>
    </row>
    <row r="11133" spans="7:7">
      <c r="G11133" s="3">
        <v>0</v>
      </c>
    </row>
    <row r="11134" spans="7:7">
      <c r="G11134" s="3">
        <v>0</v>
      </c>
    </row>
    <row r="11135" spans="7:7">
      <c r="G11135" s="3">
        <v>0</v>
      </c>
    </row>
    <row r="11136" spans="7:7">
      <c r="G11136" s="3">
        <v>0</v>
      </c>
    </row>
    <row r="11137" spans="7:7">
      <c r="G11137" s="3">
        <v>0</v>
      </c>
    </row>
    <row r="11138" spans="7:7">
      <c r="G11138" s="3">
        <v>0</v>
      </c>
    </row>
    <row r="11139" spans="7:7">
      <c r="G11139" s="3">
        <v>0</v>
      </c>
    </row>
    <row r="11140" spans="7:7">
      <c r="G11140" s="3">
        <v>0</v>
      </c>
    </row>
    <row r="11141" spans="7:7">
      <c r="G11141" s="3">
        <v>0</v>
      </c>
    </row>
    <row r="11142" spans="7:7">
      <c r="G11142" s="3">
        <v>0</v>
      </c>
    </row>
    <row r="11143" spans="7:7">
      <c r="G11143" s="3">
        <v>0</v>
      </c>
    </row>
    <row r="11144" spans="7:7">
      <c r="G11144" s="3">
        <v>0</v>
      </c>
    </row>
    <row r="11145" spans="7:7">
      <c r="G11145" s="3">
        <v>0</v>
      </c>
    </row>
    <row r="11146" spans="7:7">
      <c r="G11146" s="3">
        <v>0</v>
      </c>
    </row>
    <row r="11147" spans="7:7">
      <c r="G11147" s="3">
        <v>0</v>
      </c>
    </row>
    <row r="11148" spans="7:7">
      <c r="G11148" s="3">
        <v>0</v>
      </c>
    </row>
    <row r="11149" spans="7:7">
      <c r="G11149" s="3">
        <v>0</v>
      </c>
    </row>
    <row r="11150" spans="7:7">
      <c r="G11150" s="3">
        <v>0</v>
      </c>
    </row>
    <row r="11151" spans="7:7">
      <c r="G11151" s="3">
        <v>0</v>
      </c>
    </row>
    <row r="11152" spans="7:7">
      <c r="G11152" s="3">
        <v>0</v>
      </c>
    </row>
    <row r="11153" spans="7:7">
      <c r="G11153" s="3">
        <v>0</v>
      </c>
    </row>
    <row r="11154" spans="7:7">
      <c r="G11154" s="3">
        <v>0</v>
      </c>
    </row>
    <row r="11155" spans="7:7">
      <c r="G11155" s="3">
        <v>0</v>
      </c>
    </row>
    <row r="11156" spans="7:7">
      <c r="G11156" s="3">
        <v>0</v>
      </c>
    </row>
    <row r="11157" spans="7:7">
      <c r="G11157" s="3">
        <v>0</v>
      </c>
    </row>
    <row r="11158" spans="7:7">
      <c r="G11158" s="3">
        <v>0</v>
      </c>
    </row>
    <row r="11159" spans="7:7">
      <c r="G11159" s="3">
        <v>0</v>
      </c>
    </row>
    <row r="11160" spans="7:7">
      <c r="G11160" s="3">
        <v>0</v>
      </c>
    </row>
    <row r="11161" spans="7:7">
      <c r="G11161" s="3">
        <v>0</v>
      </c>
    </row>
    <row r="11162" spans="7:7">
      <c r="G11162" s="3">
        <v>0</v>
      </c>
    </row>
    <row r="11163" spans="7:7">
      <c r="G11163" s="3">
        <v>0</v>
      </c>
    </row>
    <row r="11164" spans="7:7">
      <c r="G11164" s="3">
        <v>0</v>
      </c>
    </row>
    <row r="11165" spans="7:7">
      <c r="G11165" s="3">
        <v>0</v>
      </c>
    </row>
    <row r="11166" spans="7:7">
      <c r="G11166" s="3">
        <v>0</v>
      </c>
    </row>
    <row r="11167" spans="7:7">
      <c r="G11167" s="3">
        <v>0</v>
      </c>
    </row>
    <row r="11168" spans="7:7">
      <c r="G11168" s="3">
        <v>0</v>
      </c>
    </row>
    <row r="11169" spans="7:7">
      <c r="G11169" s="3">
        <v>0</v>
      </c>
    </row>
    <row r="11170" spans="7:7">
      <c r="G11170" s="3">
        <v>0</v>
      </c>
    </row>
    <row r="11171" spans="7:7">
      <c r="G11171" s="3">
        <v>0</v>
      </c>
    </row>
    <row r="11172" spans="7:7">
      <c r="G11172" s="3">
        <v>0</v>
      </c>
    </row>
    <row r="11173" spans="7:7">
      <c r="G11173" s="3">
        <v>0</v>
      </c>
    </row>
    <row r="11174" spans="7:7">
      <c r="G11174" s="3">
        <v>0</v>
      </c>
    </row>
    <row r="11175" spans="7:7">
      <c r="G11175" s="3">
        <v>0</v>
      </c>
    </row>
    <row r="11176" spans="7:7">
      <c r="G11176" s="3">
        <v>0</v>
      </c>
    </row>
    <row r="11177" spans="7:7">
      <c r="G11177" s="3">
        <v>0</v>
      </c>
    </row>
    <row r="11178" spans="7:7">
      <c r="G11178" s="3">
        <v>0</v>
      </c>
    </row>
    <row r="11179" spans="7:7">
      <c r="G11179" s="3">
        <v>0</v>
      </c>
    </row>
    <row r="11180" spans="7:7">
      <c r="G11180" s="3">
        <v>0</v>
      </c>
    </row>
    <row r="11181" spans="7:7">
      <c r="G11181" s="3">
        <v>0</v>
      </c>
    </row>
    <row r="11182" spans="7:7">
      <c r="G11182" s="3">
        <v>0</v>
      </c>
    </row>
    <row r="11183" spans="7:7">
      <c r="G11183" s="3">
        <v>0</v>
      </c>
    </row>
    <row r="11184" spans="7:7">
      <c r="G11184" s="3">
        <v>0</v>
      </c>
    </row>
    <row r="11185" spans="7:7">
      <c r="G11185" s="3">
        <v>0</v>
      </c>
    </row>
    <row r="11186" spans="7:7">
      <c r="G11186" s="3">
        <v>0</v>
      </c>
    </row>
    <row r="11187" spans="7:7">
      <c r="G11187" s="3">
        <v>0</v>
      </c>
    </row>
    <row r="11188" spans="7:7">
      <c r="G11188" s="3">
        <v>0</v>
      </c>
    </row>
    <row r="11189" spans="7:7">
      <c r="G11189" s="3">
        <v>0</v>
      </c>
    </row>
    <row r="11190" spans="7:7">
      <c r="G11190" s="3">
        <v>0</v>
      </c>
    </row>
    <row r="11191" spans="7:7">
      <c r="G11191" s="3">
        <v>0</v>
      </c>
    </row>
    <row r="11192" spans="7:7">
      <c r="G11192" s="3">
        <v>0</v>
      </c>
    </row>
    <row r="11193" spans="7:7">
      <c r="G11193" s="3">
        <v>0</v>
      </c>
    </row>
    <row r="11194" spans="7:7">
      <c r="G11194" s="3">
        <v>0</v>
      </c>
    </row>
    <row r="11195" spans="7:7">
      <c r="G11195" s="3">
        <v>0</v>
      </c>
    </row>
    <row r="11196" spans="7:7">
      <c r="G11196" s="3">
        <v>0</v>
      </c>
    </row>
    <row r="11197" spans="7:7">
      <c r="G11197" s="3">
        <v>0</v>
      </c>
    </row>
    <row r="11198" spans="7:7">
      <c r="G11198" s="3">
        <v>0</v>
      </c>
    </row>
    <row r="11199" spans="7:7">
      <c r="G11199" s="3">
        <v>0</v>
      </c>
    </row>
    <row r="11200" spans="7:7">
      <c r="G11200" s="3">
        <v>0</v>
      </c>
    </row>
    <row r="11201" spans="7:7">
      <c r="G11201" s="3">
        <v>0</v>
      </c>
    </row>
    <row r="11202" spans="7:7">
      <c r="G11202" s="3">
        <v>0</v>
      </c>
    </row>
    <row r="11203" spans="7:7">
      <c r="G11203" s="3">
        <v>0</v>
      </c>
    </row>
    <row r="11204" spans="7:7">
      <c r="G11204" s="3">
        <v>0</v>
      </c>
    </row>
    <row r="11205" spans="7:7">
      <c r="G11205" s="3">
        <v>0</v>
      </c>
    </row>
    <row r="11206" spans="7:7">
      <c r="G11206" s="3">
        <v>0</v>
      </c>
    </row>
    <row r="11207" spans="7:7">
      <c r="G11207" s="3">
        <v>0</v>
      </c>
    </row>
    <row r="11208" spans="7:7">
      <c r="G11208" s="3">
        <v>0</v>
      </c>
    </row>
    <row r="11209" spans="7:7">
      <c r="G11209" s="3">
        <v>0</v>
      </c>
    </row>
    <row r="11210" spans="7:7">
      <c r="G11210" s="3">
        <v>0</v>
      </c>
    </row>
    <row r="11211" spans="7:7">
      <c r="G11211" s="3">
        <v>0</v>
      </c>
    </row>
    <row r="11212" spans="7:7">
      <c r="G11212" s="3">
        <v>0</v>
      </c>
    </row>
    <row r="11213" spans="7:7">
      <c r="G11213" s="3">
        <v>0</v>
      </c>
    </row>
    <row r="11214" spans="7:7">
      <c r="G11214" s="3">
        <v>0</v>
      </c>
    </row>
    <row r="11215" spans="7:7">
      <c r="G11215" s="3">
        <v>0</v>
      </c>
    </row>
    <row r="11216" spans="7:7">
      <c r="G11216" s="3">
        <v>0</v>
      </c>
    </row>
    <row r="11217" spans="7:7">
      <c r="G11217" s="3">
        <v>0</v>
      </c>
    </row>
    <row r="11218" spans="7:7">
      <c r="G11218" s="3">
        <v>0</v>
      </c>
    </row>
    <row r="11219" spans="7:7">
      <c r="G11219" s="3">
        <v>0</v>
      </c>
    </row>
    <row r="11220" spans="7:7">
      <c r="G11220" s="3">
        <v>0</v>
      </c>
    </row>
    <row r="11221" spans="7:7">
      <c r="G11221" s="3">
        <v>0</v>
      </c>
    </row>
    <row r="11222" spans="7:7">
      <c r="G11222" s="3">
        <v>0</v>
      </c>
    </row>
    <row r="11223" spans="7:7">
      <c r="G11223" s="3">
        <v>0</v>
      </c>
    </row>
    <row r="11224" spans="7:7">
      <c r="G11224" s="3">
        <v>0</v>
      </c>
    </row>
    <row r="11225" spans="7:7">
      <c r="G11225" s="3">
        <v>0</v>
      </c>
    </row>
    <row r="11226" spans="7:7">
      <c r="G11226" s="3">
        <v>0</v>
      </c>
    </row>
    <row r="11227" spans="7:7">
      <c r="G11227" s="3">
        <v>0</v>
      </c>
    </row>
    <row r="11228" spans="7:7">
      <c r="G11228" s="3">
        <v>0</v>
      </c>
    </row>
    <row r="11229" spans="7:7">
      <c r="G11229" s="3">
        <v>0</v>
      </c>
    </row>
    <row r="11230" spans="7:7">
      <c r="G11230" s="3">
        <v>0</v>
      </c>
    </row>
    <row r="11231" spans="7:7">
      <c r="G11231" s="3">
        <v>0</v>
      </c>
    </row>
    <row r="11232" spans="7:7">
      <c r="G11232" s="3">
        <v>0</v>
      </c>
    </row>
    <row r="11233" spans="7:7">
      <c r="G11233" s="3">
        <v>0</v>
      </c>
    </row>
    <row r="11234" spans="7:7">
      <c r="G11234" s="3">
        <v>0</v>
      </c>
    </row>
    <row r="11235" spans="7:7">
      <c r="G11235" s="3">
        <v>0</v>
      </c>
    </row>
    <row r="11236" spans="7:7">
      <c r="G11236" s="3">
        <v>0</v>
      </c>
    </row>
    <row r="11237" spans="7:7">
      <c r="G11237" s="3">
        <v>0</v>
      </c>
    </row>
    <row r="11238" spans="7:7">
      <c r="G11238" s="3">
        <v>0</v>
      </c>
    </row>
    <row r="11239" spans="7:7">
      <c r="G11239" s="3">
        <v>0</v>
      </c>
    </row>
    <row r="11240" spans="7:7">
      <c r="G11240" s="3">
        <v>0</v>
      </c>
    </row>
    <row r="11241" spans="7:7">
      <c r="G11241" s="3">
        <v>0</v>
      </c>
    </row>
    <row r="11242" spans="7:7">
      <c r="G11242" s="3">
        <v>0</v>
      </c>
    </row>
    <row r="11243" spans="7:7">
      <c r="G11243" s="3">
        <v>0</v>
      </c>
    </row>
    <row r="11244" spans="7:7">
      <c r="G11244" s="3">
        <v>0</v>
      </c>
    </row>
    <row r="11245" spans="7:7">
      <c r="G11245" s="3">
        <v>0</v>
      </c>
    </row>
    <row r="11246" spans="7:7">
      <c r="G11246" s="3">
        <v>0</v>
      </c>
    </row>
    <row r="11247" spans="7:7">
      <c r="G11247" s="3">
        <v>0</v>
      </c>
    </row>
    <row r="11248" spans="7:7">
      <c r="G11248" s="3">
        <v>0</v>
      </c>
    </row>
    <row r="11249" spans="7:7">
      <c r="G11249" s="3">
        <v>0</v>
      </c>
    </row>
    <row r="11250" spans="7:7">
      <c r="G11250" s="3">
        <v>0</v>
      </c>
    </row>
    <row r="11251" spans="7:7">
      <c r="G11251" s="3">
        <v>0</v>
      </c>
    </row>
    <row r="11252" spans="7:7">
      <c r="G11252" s="3">
        <v>0</v>
      </c>
    </row>
    <row r="11253" spans="7:7">
      <c r="G11253" s="3">
        <v>0</v>
      </c>
    </row>
    <row r="11254" spans="7:7">
      <c r="G11254" s="3">
        <v>0</v>
      </c>
    </row>
    <row r="11255" spans="7:7">
      <c r="G11255" s="3">
        <v>0</v>
      </c>
    </row>
    <row r="11256" spans="7:7">
      <c r="G11256" s="3">
        <v>0</v>
      </c>
    </row>
    <row r="11257" spans="7:7">
      <c r="G11257" s="3">
        <v>0</v>
      </c>
    </row>
    <row r="11258" spans="7:7">
      <c r="G11258" s="3">
        <v>0</v>
      </c>
    </row>
    <row r="11259" spans="7:7">
      <c r="G11259" s="3">
        <v>0</v>
      </c>
    </row>
    <row r="11260" spans="7:7">
      <c r="G11260" s="3">
        <v>0</v>
      </c>
    </row>
    <row r="11261" spans="7:7">
      <c r="G11261" s="3">
        <v>0</v>
      </c>
    </row>
    <row r="11262" spans="7:7">
      <c r="G11262" s="3">
        <v>0</v>
      </c>
    </row>
    <row r="11263" spans="7:7">
      <c r="G11263" s="3">
        <v>0</v>
      </c>
    </row>
    <row r="11264" spans="7:7">
      <c r="G11264" s="3">
        <v>0</v>
      </c>
    </row>
    <row r="11265" spans="7:7">
      <c r="G11265" s="3">
        <v>0</v>
      </c>
    </row>
    <row r="11266" spans="7:7">
      <c r="G11266" s="3">
        <v>0</v>
      </c>
    </row>
    <row r="11267" spans="7:7">
      <c r="G11267" s="3">
        <v>0</v>
      </c>
    </row>
    <row r="11268" spans="7:7">
      <c r="G11268" s="3">
        <v>0</v>
      </c>
    </row>
    <row r="11269" spans="7:7">
      <c r="G11269" s="3">
        <v>0</v>
      </c>
    </row>
    <row r="11270" spans="7:7">
      <c r="G11270" s="3">
        <v>0</v>
      </c>
    </row>
    <row r="11271" spans="7:7">
      <c r="G11271" s="3">
        <v>0</v>
      </c>
    </row>
    <row r="11272" spans="7:7">
      <c r="G11272" s="3">
        <v>0</v>
      </c>
    </row>
    <row r="11273" spans="7:7">
      <c r="G11273" s="3">
        <v>0</v>
      </c>
    </row>
    <row r="11274" spans="7:7">
      <c r="G11274" s="3">
        <v>0</v>
      </c>
    </row>
    <row r="11275" spans="7:7">
      <c r="G11275" s="3">
        <v>0</v>
      </c>
    </row>
    <row r="11276" spans="7:7">
      <c r="G11276" s="3">
        <v>0</v>
      </c>
    </row>
    <row r="11277" spans="7:7">
      <c r="G11277" s="3">
        <v>0</v>
      </c>
    </row>
    <row r="11278" spans="7:7">
      <c r="G11278" s="3">
        <v>0</v>
      </c>
    </row>
    <row r="11279" spans="7:7">
      <c r="G11279" s="3">
        <v>0</v>
      </c>
    </row>
    <row r="11280" spans="7:7">
      <c r="G11280" s="3">
        <v>0</v>
      </c>
    </row>
    <row r="11281" spans="7:7">
      <c r="G11281" s="3">
        <v>0</v>
      </c>
    </row>
    <row r="11282" spans="7:7">
      <c r="G11282" s="3">
        <v>0</v>
      </c>
    </row>
    <row r="11283" spans="7:7">
      <c r="G11283" s="3">
        <v>0</v>
      </c>
    </row>
    <row r="11284" spans="7:7">
      <c r="G11284" s="3">
        <v>0</v>
      </c>
    </row>
    <row r="11285" spans="7:7">
      <c r="G11285" s="3">
        <v>0</v>
      </c>
    </row>
    <row r="11286" spans="7:7">
      <c r="G11286" s="3">
        <v>0</v>
      </c>
    </row>
    <row r="11287" spans="7:7">
      <c r="G11287" s="3">
        <v>0</v>
      </c>
    </row>
    <row r="11288" spans="7:7">
      <c r="G11288" s="3">
        <v>0</v>
      </c>
    </row>
    <row r="11289" spans="7:7">
      <c r="G11289" s="3">
        <v>0</v>
      </c>
    </row>
    <row r="11290" spans="7:7">
      <c r="G11290" s="3">
        <v>0</v>
      </c>
    </row>
    <row r="11291" spans="7:7">
      <c r="G11291" s="3">
        <v>0</v>
      </c>
    </row>
    <row r="11292" spans="7:7">
      <c r="G11292" s="3">
        <v>0</v>
      </c>
    </row>
    <row r="11293" spans="7:7">
      <c r="G11293" s="3">
        <v>0</v>
      </c>
    </row>
    <row r="11294" spans="7:7">
      <c r="G11294" s="3">
        <v>0</v>
      </c>
    </row>
    <row r="11295" spans="7:7">
      <c r="G11295" s="3">
        <v>0</v>
      </c>
    </row>
    <row r="11296" spans="7:7">
      <c r="G11296" s="3">
        <v>0</v>
      </c>
    </row>
    <row r="11297" spans="7:7">
      <c r="G11297" s="3">
        <v>0</v>
      </c>
    </row>
    <row r="11298" spans="7:7">
      <c r="G11298" s="3">
        <v>0</v>
      </c>
    </row>
    <row r="11299" spans="7:7">
      <c r="G11299" s="3">
        <v>0</v>
      </c>
    </row>
    <row r="11300" spans="7:7">
      <c r="G11300" s="3">
        <v>0</v>
      </c>
    </row>
    <row r="11301" spans="7:7">
      <c r="G11301" s="3">
        <v>0</v>
      </c>
    </row>
    <row r="11302" spans="7:7">
      <c r="G11302" s="3">
        <v>0</v>
      </c>
    </row>
    <row r="11303" spans="7:7">
      <c r="G11303" s="3">
        <v>0</v>
      </c>
    </row>
    <row r="11304" spans="7:7">
      <c r="G11304" s="3">
        <v>0</v>
      </c>
    </row>
    <row r="11305" spans="7:7">
      <c r="G11305" s="3">
        <v>0</v>
      </c>
    </row>
    <row r="11306" spans="7:7">
      <c r="G11306" s="3">
        <v>0</v>
      </c>
    </row>
    <row r="11307" spans="7:7">
      <c r="G11307" s="3">
        <v>0</v>
      </c>
    </row>
    <row r="11308" spans="7:7">
      <c r="G11308" s="3">
        <v>0</v>
      </c>
    </row>
    <row r="11309" spans="7:7">
      <c r="G11309" s="3">
        <v>0</v>
      </c>
    </row>
    <row r="11310" spans="7:7">
      <c r="G11310" s="3">
        <v>0</v>
      </c>
    </row>
    <row r="11311" spans="7:7">
      <c r="G11311" s="3">
        <v>0</v>
      </c>
    </row>
    <row r="11312" spans="7:7">
      <c r="G11312" s="3">
        <v>0</v>
      </c>
    </row>
    <row r="11313" spans="7:7">
      <c r="G11313" s="3">
        <v>0</v>
      </c>
    </row>
    <row r="11314" spans="7:7">
      <c r="G11314" s="3">
        <v>0</v>
      </c>
    </row>
    <row r="11315" spans="7:7">
      <c r="G11315" s="3">
        <v>0</v>
      </c>
    </row>
    <row r="11316" spans="7:7">
      <c r="G11316" s="3">
        <v>0</v>
      </c>
    </row>
    <row r="11317" spans="7:7">
      <c r="G11317" s="3">
        <v>0</v>
      </c>
    </row>
    <row r="11318" spans="7:7">
      <c r="G11318" s="3">
        <v>0</v>
      </c>
    </row>
    <row r="11319" spans="7:7">
      <c r="G11319" s="3">
        <v>0</v>
      </c>
    </row>
    <row r="11320" spans="7:7">
      <c r="G11320" s="3">
        <v>0</v>
      </c>
    </row>
    <row r="11321" spans="7:7">
      <c r="G11321" s="3">
        <v>0</v>
      </c>
    </row>
    <row r="11322" spans="7:7">
      <c r="G11322" s="3">
        <v>0</v>
      </c>
    </row>
    <row r="11323" spans="7:7">
      <c r="G11323" s="3">
        <v>0</v>
      </c>
    </row>
    <row r="11324" spans="7:7">
      <c r="G11324" s="3">
        <v>0</v>
      </c>
    </row>
    <row r="11325" spans="7:7">
      <c r="G11325" s="3">
        <v>0</v>
      </c>
    </row>
    <row r="11326" spans="7:7">
      <c r="G11326" s="3">
        <v>0</v>
      </c>
    </row>
    <row r="11327" spans="7:7">
      <c r="G11327" s="3">
        <v>0</v>
      </c>
    </row>
    <row r="11328" spans="7:7">
      <c r="G11328" s="3">
        <v>0</v>
      </c>
    </row>
    <row r="11329" spans="7:7">
      <c r="G11329" s="3">
        <v>0</v>
      </c>
    </row>
    <row r="11330" spans="7:7">
      <c r="G11330" s="3">
        <v>0</v>
      </c>
    </row>
    <row r="11331" spans="7:7">
      <c r="G11331" s="3">
        <v>0</v>
      </c>
    </row>
    <row r="11332" spans="7:7">
      <c r="G11332" s="3">
        <v>0</v>
      </c>
    </row>
    <row r="11333" spans="7:7">
      <c r="G11333" s="3">
        <v>0</v>
      </c>
    </row>
    <row r="11334" spans="7:7">
      <c r="G11334" s="3">
        <v>0</v>
      </c>
    </row>
    <row r="11335" spans="7:7">
      <c r="G11335" s="3">
        <v>0</v>
      </c>
    </row>
    <row r="11336" spans="7:7">
      <c r="G11336" s="3">
        <v>0</v>
      </c>
    </row>
    <row r="11337" spans="7:7">
      <c r="G11337" s="3">
        <v>0</v>
      </c>
    </row>
    <row r="11338" spans="7:7">
      <c r="G11338" s="3">
        <v>0</v>
      </c>
    </row>
    <row r="11339" spans="7:7">
      <c r="G11339" s="3">
        <v>0</v>
      </c>
    </row>
    <row r="11340" spans="7:7">
      <c r="G11340" s="3">
        <v>0</v>
      </c>
    </row>
    <row r="11341" spans="7:7">
      <c r="G11341" s="3">
        <v>0</v>
      </c>
    </row>
    <row r="11342" spans="7:7">
      <c r="G11342" s="3">
        <v>0</v>
      </c>
    </row>
    <row r="11343" spans="7:7">
      <c r="G11343" s="3">
        <v>0</v>
      </c>
    </row>
    <row r="11344" spans="7:7">
      <c r="G11344" s="3">
        <v>0</v>
      </c>
    </row>
    <row r="11345" spans="7:7">
      <c r="G11345" s="3">
        <v>0</v>
      </c>
    </row>
    <row r="11346" spans="7:7">
      <c r="G11346" s="3">
        <v>0</v>
      </c>
    </row>
    <row r="11347" spans="7:7">
      <c r="G11347" s="3">
        <v>0</v>
      </c>
    </row>
    <row r="11348" spans="7:7">
      <c r="G11348" s="3">
        <v>0</v>
      </c>
    </row>
    <row r="11349" spans="7:7">
      <c r="G11349" s="3">
        <v>0</v>
      </c>
    </row>
    <row r="11350" spans="7:7">
      <c r="G11350" s="3">
        <v>0</v>
      </c>
    </row>
    <row r="11351" spans="7:7">
      <c r="G11351" s="3">
        <v>0</v>
      </c>
    </row>
    <row r="11352" spans="7:7">
      <c r="G11352" s="3">
        <v>0</v>
      </c>
    </row>
    <row r="11353" spans="7:7">
      <c r="G11353" s="3">
        <v>0</v>
      </c>
    </row>
    <row r="11354" spans="7:7">
      <c r="G11354" s="3">
        <v>0</v>
      </c>
    </row>
    <row r="11355" spans="7:7">
      <c r="G11355" s="3">
        <v>0</v>
      </c>
    </row>
    <row r="11356" spans="7:7">
      <c r="G11356" s="3">
        <v>0</v>
      </c>
    </row>
    <row r="11357" spans="7:7">
      <c r="G11357" s="3">
        <v>0</v>
      </c>
    </row>
    <row r="11358" spans="7:7">
      <c r="G11358" s="3">
        <v>0</v>
      </c>
    </row>
    <row r="11359" spans="7:7">
      <c r="G11359" s="3">
        <v>0</v>
      </c>
    </row>
    <row r="11360" spans="7:7">
      <c r="G11360" s="3">
        <v>0</v>
      </c>
    </row>
    <row r="11361" spans="7:7">
      <c r="G11361" s="3">
        <v>0</v>
      </c>
    </row>
    <row r="11362" spans="7:7">
      <c r="G11362" s="3">
        <v>0</v>
      </c>
    </row>
    <row r="11363" spans="7:7">
      <c r="G11363" s="3">
        <v>0</v>
      </c>
    </row>
    <row r="11364" spans="7:7">
      <c r="G11364" s="3">
        <v>0</v>
      </c>
    </row>
    <row r="11365" spans="7:7">
      <c r="G11365" s="3">
        <v>0</v>
      </c>
    </row>
    <row r="11366" spans="7:7">
      <c r="G11366" s="3">
        <v>0</v>
      </c>
    </row>
    <row r="11367" spans="7:7">
      <c r="G11367" s="3">
        <v>0</v>
      </c>
    </row>
    <row r="11368" spans="7:7">
      <c r="G11368" s="3">
        <v>0</v>
      </c>
    </row>
    <row r="11369" spans="7:7">
      <c r="G11369" s="3">
        <v>0</v>
      </c>
    </row>
    <row r="11370" spans="7:7">
      <c r="G11370" s="3">
        <v>0</v>
      </c>
    </row>
    <row r="11371" spans="7:7">
      <c r="G11371" s="3">
        <v>0</v>
      </c>
    </row>
    <row r="11372" spans="7:7">
      <c r="G11372" s="3">
        <v>0</v>
      </c>
    </row>
    <row r="11373" spans="7:7">
      <c r="G11373" s="3">
        <v>0</v>
      </c>
    </row>
    <row r="11374" spans="7:7">
      <c r="G11374" s="3">
        <v>0</v>
      </c>
    </row>
    <row r="11375" spans="7:7">
      <c r="G11375" s="3">
        <v>0</v>
      </c>
    </row>
    <row r="11376" spans="7:7">
      <c r="G11376" s="3">
        <v>0</v>
      </c>
    </row>
    <row r="11377" spans="7:7">
      <c r="G11377" s="3">
        <v>0</v>
      </c>
    </row>
    <row r="11378" spans="7:7">
      <c r="G11378" s="3">
        <v>0</v>
      </c>
    </row>
    <row r="11379" spans="7:7">
      <c r="G11379" s="3">
        <v>0</v>
      </c>
    </row>
    <row r="11380" spans="7:7">
      <c r="G11380" s="3">
        <v>0</v>
      </c>
    </row>
    <row r="11381" spans="7:7">
      <c r="G11381" s="3">
        <v>0</v>
      </c>
    </row>
    <row r="11382" spans="7:7">
      <c r="G11382" s="3">
        <v>0</v>
      </c>
    </row>
    <row r="11383" spans="7:7">
      <c r="G11383" s="3">
        <v>0</v>
      </c>
    </row>
    <row r="11384" spans="7:7">
      <c r="G11384" s="3">
        <v>0</v>
      </c>
    </row>
    <row r="11385" spans="7:7">
      <c r="G11385" s="3">
        <v>0</v>
      </c>
    </row>
    <row r="11386" spans="7:7">
      <c r="G11386" s="3">
        <v>0</v>
      </c>
    </row>
    <row r="11387" spans="7:7">
      <c r="G11387" s="3">
        <v>0</v>
      </c>
    </row>
    <row r="11388" spans="7:7">
      <c r="G11388" s="3">
        <v>0</v>
      </c>
    </row>
    <row r="11389" spans="7:7">
      <c r="G11389" s="3">
        <v>0</v>
      </c>
    </row>
    <row r="11390" spans="7:7">
      <c r="G11390" s="3">
        <v>0</v>
      </c>
    </row>
    <row r="11391" spans="7:7">
      <c r="G11391" s="3">
        <v>0</v>
      </c>
    </row>
    <row r="11392" spans="7:7">
      <c r="G11392" s="3">
        <v>0</v>
      </c>
    </row>
    <row r="11393" spans="7:7">
      <c r="G11393" s="3">
        <v>0</v>
      </c>
    </row>
    <row r="11394" spans="7:7">
      <c r="G11394" s="3">
        <v>0</v>
      </c>
    </row>
    <row r="11395" spans="7:7">
      <c r="G11395" s="3">
        <v>0</v>
      </c>
    </row>
    <row r="11396" spans="7:7">
      <c r="G11396" s="3">
        <v>0</v>
      </c>
    </row>
    <row r="11397" spans="7:7">
      <c r="G11397" s="3">
        <v>0</v>
      </c>
    </row>
    <row r="11398" spans="7:7">
      <c r="G11398" s="3">
        <v>0</v>
      </c>
    </row>
    <row r="11399" spans="7:7">
      <c r="G11399" s="3">
        <v>0</v>
      </c>
    </row>
    <row r="11400" spans="7:7">
      <c r="G11400" s="3">
        <v>0</v>
      </c>
    </row>
    <row r="11401" spans="7:7">
      <c r="G11401" s="3">
        <v>0</v>
      </c>
    </row>
    <row r="11402" spans="7:7">
      <c r="G11402" s="3">
        <v>0</v>
      </c>
    </row>
    <row r="11403" spans="7:7">
      <c r="G11403" s="3">
        <v>0</v>
      </c>
    </row>
    <row r="11404" spans="7:7">
      <c r="G11404" s="3">
        <v>0</v>
      </c>
    </row>
    <row r="11405" spans="7:7">
      <c r="G11405" s="3">
        <v>0</v>
      </c>
    </row>
    <row r="11406" spans="7:7">
      <c r="G11406" s="3">
        <v>0</v>
      </c>
    </row>
    <row r="11407" spans="7:7">
      <c r="G11407" s="3">
        <v>0</v>
      </c>
    </row>
    <row r="11408" spans="7:7">
      <c r="G11408" s="3">
        <v>0</v>
      </c>
    </row>
    <row r="11409" spans="7:7">
      <c r="G11409" s="3">
        <v>0</v>
      </c>
    </row>
    <row r="11410" spans="7:7">
      <c r="G11410" s="3">
        <v>0</v>
      </c>
    </row>
    <row r="11411" spans="7:7">
      <c r="G11411" s="3">
        <v>0</v>
      </c>
    </row>
    <row r="11412" spans="7:7">
      <c r="G11412" s="3">
        <v>0</v>
      </c>
    </row>
    <row r="11413" spans="7:7">
      <c r="G11413" s="3">
        <v>0</v>
      </c>
    </row>
    <row r="11414" spans="7:7">
      <c r="G11414" s="3">
        <v>0</v>
      </c>
    </row>
    <row r="11415" spans="7:7">
      <c r="G11415" s="3">
        <v>0</v>
      </c>
    </row>
    <row r="11416" spans="7:7">
      <c r="G11416" s="3">
        <v>0</v>
      </c>
    </row>
    <row r="11417" spans="7:7">
      <c r="G11417" s="3">
        <v>0</v>
      </c>
    </row>
    <row r="11418" spans="7:7">
      <c r="G11418" s="3">
        <v>0</v>
      </c>
    </row>
    <row r="11419" spans="7:7">
      <c r="G11419" s="3">
        <v>0</v>
      </c>
    </row>
    <row r="11420" spans="7:7">
      <c r="G11420" s="3">
        <v>0</v>
      </c>
    </row>
    <row r="11421" spans="7:7">
      <c r="G11421" s="3">
        <v>0</v>
      </c>
    </row>
    <row r="11422" spans="7:7">
      <c r="G11422" s="3">
        <v>0</v>
      </c>
    </row>
    <row r="11423" spans="7:7">
      <c r="G11423" s="3">
        <v>0</v>
      </c>
    </row>
    <row r="11424" spans="7:7">
      <c r="G11424" s="3">
        <v>0</v>
      </c>
    </row>
    <row r="11425" spans="7:7">
      <c r="G11425" s="3">
        <v>0</v>
      </c>
    </row>
    <row r="11426" spans="7:7">
      <c r="G11426" s="3">
        <v>0</v>
      </c>
    </row>
    <row r="11427" spans="7:7">
      <c r="G11427" s="3">
        <v>0</v>
      </c>
    </row>
    <row r="11428" spans="7:7">
      <c r="G11428" s="3">
        <v>0</v>
      </c>
    </row>
    <row r="11429" spans="7:7">
      <c r="G11429" s="3">
        <v>0</v>
      </c>
    </row>
    <row r="11430" spans="7:7">
      <c r="G11430" s="3">
        <v>0</v>
      </c>
    </row>
    <row r="11431" spans="7:7">
      <c r="G11431" s="3">
        <v>0</v>
      </c>
    </row>
    <row r="11432" spans="7:7">
      <c r="G11432" s="3">
        <v>0</v>
      </c>
    </row>
    <row r="11433" spans="7:7">
      <c r="G11433" s="3">
        <v>0</v>
      </c>
    </row>
    <row r="11434" spans="7:7">
      <c r="G11434" s="3">
        <v>0</v>
      </c>
    </row>
    <row r="11435" spans="7:7">
      <c r="G11435" s="3">
        <v>0</v>
      </c>
    </row>
    <row r="11436" spans="7:7">
      <c r="G11436" s="3">
        <v>0</v>
      </c>
    </row>
    <row r="11437" spans="7:7">
      <c r="G11437" s="3">
        <v>0</v>
      </c>
    </row>
    <row r="11438" spans="7:7">
      <c r="G11438" s="3">
        <v>0</v>
      </c>
    </row>
    <row r="11439" spans="7:7">
      <c r="G11439" s="3">
        <v>0</v>
      </c>
    </row>
    <row r="11440" spans="7:7">
      <c r="G11440" s="3">
        <v>0</v>
      </c>
    </row>
    <row r="11441" spans="7:7">
      <c r="G11441" s="3">
        <v>0</v>
      </c>
    </row>
    <row r="11442" spans="7:7">
      <c r="G11442" s="3">
        <v>0</v>
      </c>
    </row>
    <row r="11443" spans="7:7">
      <c r="G11443" s="3">
        <v>0</v>
      </c>
    </row>
    <row r="11444" spans="7:7">
      <c r="G11444" s="3">
        <v>0</v>
      </c>
    </row>
    <row r="11445" spans="7:7">
      <c r="G11445" s="3">
        <v>0</v>
      </c>
    </row>
    <row r="11446" spans="7:7">
      <c r="G11446" s="3">
        <v>0</v>
      </c>
    </row>
    <row r="11447" spans="7:7">
      <c r="G11447" s="3">
        <v>0</v>
      </c>
    </row>
    <row r="11448" spans="7:7">
      <c r="G11448" s="3">
        <v>0</v>
      </c>
    </row>
    <row r="11449" spans="7:7">
      <c r="G11449" s="3">
        <v>0</v>
      </c>
    </row>
    <row r="11450" spans="7:7">
      <c r="G11450" s="3">
        <v>0</v>
      </c>
    </row>
    <row r="11451" spans="7:7">
      <c r="G11451" s="3">
        <v>0</v>
      </c>
    </row>
    <row r="11452" spans="7:7">
      <c r="G11452" s="3">
        <v>0</v>
      </c>
    </row>
    <row r="11453" spans="7:7">
      <c r="G11453" s="3">
        <v>0</v>
      </c>
    </row>
    <row r="11454" spans="7:7">
      <c r="G11454" s="3">
        <v>0</v>
      </c>
    </row>
    <row r="11455" spans="7:7">
      <c r="G11455" s="3">
        <v>0</v>
      </c>
    </row>
    <row r="11456" spans="7:7">
      <c r="G11456" s="3">
        <v>0</v>
      </c>
    </row>
    <row r="11457" spans="7:7">
      <c r="G11457" s="3">
        <v>0</v>
      </c>
    </row>
    <row r="11458" spans="7:7">
      <c r="G11458" s="3">
        <v>0</v>
      </c>
    </row>
    <row r="11459" spans="7:7">
      <c r="G11459" s="3">
        <v>0</v>
      </c>
    </row>
    <row r="11460" spans="7:7">
      <c r="G11460" s="3">
        <v>0</v>
      </c>
    </row>
    <row r="11461" spans="7:7">
      <c r="G11461" s="3">
        <v>0</v>
      </c>
    </row>
    <row r="11462" spans="7:7">
      <c r="G11462" s="3">
        <v>0</v>
      </c>
    </row>
    <row r="11463" spans="7:7">
      <c r="G11463" s="3">
        <v>0</v>
      </c>
    </row>
    <row r="11464" spans="7:7">
      <c r="G11464" s="3">
        <v>0</v>
      </c>
    </row>
    <row r="11465" spans="7:7">
      <c r="G11465" s="3">
        <v>0</v>
      </c>
    </row>
    <row r="11466" spans="7:7">
      <c r="G11466" s="3">
        <v>0</v>
      </c>
    </row>
    <row r="11467" spans="7:7">
      <c r="G11467" s="3">
        <v>0</v>
      </c>
    </row>
    <row r="11468" spans="7:7">
      <c r="G11468" s="3">
        <v>0</v>
      </c>
    </row>
    <row r="11469" spans="7:7">
      <c r="G11469" s="3">
        <v>0</v>
      </c>
    </row>
    <row r="11470" spans="7:7">
      <c r="G11470" s="3">
        <v>0</v>
      </c>
    </row>
    <row r="11471" spans="7:7">
      <c r="G11471" s="3">
        <v>0</v>
      </c>
    </row>
    <row r="11472" spans="7:7">
      <c r="G11472" s="3">
        <v>0</v>
      </c>
    </row>
    <row r="11473" spans="7:7">
      <c r="G11473" s="3">
        <v>0</v>
      </c>
    </row>
    <row r="11474" spans="7:7">
      <c r="G11474" s="3">
        <v>0</v>
      </c>
    </row>
    <row r="11475" spans="7:7">
      <c r="G11475" s="3">
        <v>0</v>
      </c>
    </row>
    <row r="11476" spans="7:7">
      <c r="G11476" s="3">
        <v>0</v>
      </c>
    </row>
    <row r="11477" spans="7:7">
      <c r="G11477" s="3">
        <v>0</v>
      </c>
    </row>
    <row r="11478" spans="7:7">
      <c r="G11478" s="3">
        <v>0</v>
      </c>
    </row>
    <row r="11479" spans="7:7">
      <c r="G11479" s="3">
        <v>0</v>
      </c>
    </row>
    <row r="11480" spans="7:7">
      <c r="G11480" s="3">
        <v>0</v>
      </c>
    </row>
    <row r="11481" spans="7:7">
      <c r="G11481" s="3">
        <v>0</v>
      </c>
    </row>
    <row r="11482" spans="7:7">
      <c r="G11482" s="3">
        <v>0</v>
      </c>
    </row>
    <row r="11483" spans="7:7">
      <c r="G11483" s="3">
        <v>0</v>
      </c>
    </row>
    <row r="11484" spans="7:7">
      <c r="G11484" s="3">
        <v>0</v>
      </c>
    </row>
    <row r="11485" spans="7:7">
      <c r="G11485" s="3">
        <v>0</v>
      </c>
    </row>
    <row r="11486" spans="7:7">
      <c r="G11486" s="3">
        <v>0</v>
      </c>
    </row>
    <row r="11487" spans="7:7">
      <c r="G11487" s="3">
        <v>0</v>
      </c>
    </row>
    <row r="11488" spans="7:7">
      <c r="G11488" s="3">
        <v>0</v>
      </c>
    </row>
    <row r="11489" spans="7:7">
      <c r="G11489" s="3">
        <v>0</v>
      </c>
    </row>
    <row r="11490" spans="7:7">
      <c r="G11490" s="3">
        <v>0</v>
      </c>
    </row>
    <row r="11491" spans="7:7">
      <c r="G11491" s="3">
        <v>0</v>
      </c>
    </row>
    <row r="11492" spans="7:7">
      <c r="G11492" s="3">
        <v>0</v>
      </c>
    </row>
    <row r="11493" spans="7:7">
      <c r="G11493" s="3">
        <v>0</v>
      </c>
    </row>
    <row r="11494" spans="7:7">
      <c r="G11494" s="3">
        <v>0</v>
      </c>
    </row>
    <row r="11495" spans="7:7">
      <c r="G11495" s="3">
        <v>0</v>
      </c>
    </row>
    <row r="11496" spans="7:7">
      <c r="G11496" s="3">
        <v>0</v>
      </c>
    </row>
    <row r="11497" spans="7:7">
      <c r="G11497" s="3">
        <v>0</v>
      </c>
    </row>
    <row r="11498" spans="7:7">
      <c r="G11498" s="3">
        <v>0</v>
      </c>
    </row>
    <row r="11499" spans="7:7">
      <c r="G11499" s="3">
        <v>0</v>
      </c>
    </row>
    <row r="11500" spans="7:7">
      <c r="G11500" s="3">
        <v>0</v>
      </c>
    </row>
    <row r="11501" spans="7:7">
      <c r="G11501" s="3">
        <v>0</v>
      </c>
    </row>
    <row r="11502" spans="7:7">
      <c r="G11502" s="3">
        <v>0</v>
      </c>
    </row>
    <row r="11503" spans="7:7">
      <c r="G11503" s="3">
        <v>0</v>
      </c>
    </row>
    <row r="11504" spans="7:7">
      <c r="G11504" s="3">
        <v>0</v>
      </c>
    </row>
    <row r="11505" spans="7:7">
      <c r="G11505" s="3">
        <v>0</v>
      </c>
    </row>
    <row r="11506" spans="7:7">
      <c r="G11506" s="3">
        <v>0</v>
      </c>
    </row>
    <row r="11507" spans="7:7">
      <c r="G11507" s="3">
        <v>0</v>
      </c>
    </row>
    <row r="11508" spans="7:7">
      <c r="G11508" s="3">
        <v>0</v>
      </c>
    </row>
    <row r="11509" spans="7:7">
      <c r="G11509" s="3">
        <v>0</v>
      </c>
    </row>
    <row r="11510" spans="7:7">
      <c r="G11510" s="3">
        <v>0</v>
      </c>
    </row>
    <row r="11511" spans="7:7">
      <c r="G11511" s="3">
        <v>0</v>
      </c>
    </row>
    <row r="11512" spans="7:7">
      <c r="G11512" s="3">
        <v>0</v>
      </c>
    </row>
    <row r="11513" spans="7:7">
      <c r="G11513" s="3">
        <v>0</v>
      </c>
    </row>
    <row r="11514" spans="7:7">
      <c r="G11514" s="3">
        <v>0</v>
      </c>
    </row>
    <row r="11515" spans="7:7">
      <c r="G11515" s="3">
        <v>0</v>
      </c>
    </row>
    <row r="11516" spans="7:7">
      <c r="G11516" s="3">
        <v>0</v>
      </c>
    </row>
    <row r="11517" spans="7:7">
      <c r="G11517" s="3">
        <v>0</v>
      </c>
    </row>
    <row r="11518" spans="7:7">
      <c r="G11518" s="3">
        <v>0</v>
      </c>
    </row>
    <row r="11519" spans="7:7">
      <c r="G11519" s="3">
        <v>0</v>
      </c>
    </row>
    <row r="11520" spans="7:7">
      <c r="G11520" s="3">
        <v>0</v>
      </c>
    </row>
    <row r="11521" spans="7:7">
      <c r="G11521" s="3">
        <v>0</v>
      </c>
    </row>
    <row r="11522" spans="7:7">
      <c r="G11522" s="3">
        <v>0</v>
      </c>
    </row>
    <row r="11523" spans="7:7">
      <c r="G11523" s="3">
        <v>0</v>
      </c>
    </row>
    <row r="11524" spans="7:7">
      <c r="G11524" s="3">
        <v>0</v>
      </c>
    </row>
    <row r="11525" spans="7:7">
      <c r="G11525" s="3">
        <v>0</v>
      </c>
    </row>
    <row r="11526" spans="7:7">
      <c r="G11526" s="3">
        <v>0</v>
      </c>
    </row>
    <row r="11527" spans="7:7">
      <c r="G11527" s="3">
        <v>0</v>
      </c>
    </row>
    <row r="11528" spans="7:7">
      <c r="G11528" s="3">
        <v>0</v>
      </c>
    </row>
    <row r="11529" spans="7:7">
      <c r="G11529" s="3">
        <v>0</v>
      </c>
    </row>
    <row r="11530" spans="7:7">
      <c r="G11530" s="3">
        <v>0</v>
      </c>
    </row>
    <row r="11531" spans="7:7">
      <c r="G11531" s="3">
        <v>0</v>
      </c>
    </row>
    <row r="11532" spans="7:7">
      <c r="G11532" s="3">
        <v>0</v>
      </c>
    </row>
    <row r="11533" spans="7:7">
      <c r="G11533" s="3">
        <v>0</v>
      </c>
    </row>
    <row r="11534" spans="7:7">
      <c r="G11534" s="3">
        <v>0</v>
      </c>
    </row>
    <row r="11535" spans="7:7">
      <c r="G11535" s="3">
        <v>0</v>
      </c>
    </row>
    <row r="11536" spans="7:7">
      <c r="G11536" s="3">
        <v>0</v>
      </c>
    </row>
    <row r="11537" spans="7:7">
      <c r="G11537" s="3">
        <v>0</v>
      </c>
    </row>
    <row r="11538" spans="7:7">
      <c r="G11538" s="3">
        <v>0</v>
      </c>
    </row>
    <row r="11539" spans="7:7">
      <c r="G11539" s="3">
        <v>0</v>
      </c>
    </row>
    <row r="11540" spans="7:7">
      <c r="G11540" s="3">
        <v>0</v>
      </c>
    </row>
    <row r="11541" spans="7:7">
      <c r="G11541" s="3">
        <v>0</v>
      </c>
    </row>
    <row r="11542" spans="7:7">
      <c r="G11542" s="3">
        <v>0</v>
      </c>
    </row>
    <row r="11543" spans="7:7">
      <c r="G11543" s="3">
        <v>0</v>
      </c>
    </row>
    <row r="11544" spans="7:7">
      <c r="G11544" s="3">
        <v>0</v>
      </c>
    </row>
    <row r="11545" spans="7:7">
      <c r="G11545" s="3">
        <v>0</v>
      </c>
    </row>
    <row r="11546" spans="7:7">
      <c r="G11546" s="3">
        <v>0</v>
      </c>
    </row>
    <row r="11547" spans="7:7">
      <c r="G11547" s="3">
        <v>0</v>
      </c>
    </row>
    <row r="11548" spans="7:7">
      <c r="G11548" s="3">
        <v>0</v>
      </c>
    </row>
    <row r="11549" spans="7:7">
      <c r="G11549" s="3">
        <v>0</v>
      </c>
    </row>
    <row r="11550" spans="7:7">
      <c r="G11550" s="3">
        <v>0</v>
      </c>
    </row>
    <row r="11551" spans="7:7">
      <c r="G11551" s="3">
        <v>0</v>
      </c>
    </row>
    <row r="11552" spans="7:7">
      <c r="G11552" s="3">
        <v>0</v>
      </c>
    </row>
    <row r="11553" spans="7:7">
      <c r="G11553" s="3">
        <v>0</v>
      </c>
    </row>
    <row r="11554" spans="7:7">
      <c r="G11554" s="3">
        <v>0</v>
      </c>
    </row>
    <row r="11555" spans="7:7">
      <c r="G11555" s="3">
        <v>0</v>
      </c>
    </row>
    <row r="11556" spans="7:7">
      <c r="G11556" s="3">
        <v>0</v>
      </c>
    </row>
    <row r="11557" spans="7:7">
      <c r="G11557" s="3">
        <v>0</v>
      </c>
    </row>
    <row r="11558" spans="7:7">
      <c r="G11558" s="3">
        <v>0</v>
      </c>
    </row>
    <row r="11559" spans="7:7">
      <c r="G11559" s="3">
        <v>0</v>
      </c>
    </row>
    <row r="11560" spans="7:7">
      <c r="G11560" s="3">
        <v>0</v>
      </c>
    </row>
    <row r="11561" spans="7:7">
      <c r="G11561" s="3">
        <v>0</v>
      </c>
    </row>
    <row r="11562" spans="7:7">
      <c r="G11562" s="3">
        <v>0</v>
      </c>
    </row>
    <row r="11563" spans="7:7">
      <c r="G11563" s="3">
        <v>0</v>
      </c>
    </row>
    <row r="11564" spans="7:7">
      <c r="G11564" s="3">
        <v>0</v>
      </c>
    </row>
    <row r="11565" spans="7:7">
      <c r="G11565" s="3">
        <v>0</v>
      </c>
    </row>
    <row r="11566" spans="7:7">
      <c r="G11566" s="3">
        <v>0</v>
      </c>
    </row>
    <row r="11567" spans="7:7">
      <c r="G11567" s="3">
        <v>0</v>
      </c>
    </row>
    <row r="11568" spans="7:7">
      <c r="G11568" s="3">
        <v>0</v>
      </c>
    </row>
    <row r="11569" spans="7:7">
      <c r="G11569" s="3">
        <v>0</v>
      </c>
    </row>
    <row r="11570" spans="7:7">
      <c r="G11570" s="3">
        <v>0</v>
      </c>
    </row>
    <row r="11571" spans="7:7">
      <c r="G11571" s="3">
        <v>0</v>
      </c>
    </row>
    <row r="11572" spans="7:7">
      <c r="G11572" s="3">
        <v>0</v>
      </c>
    </row>
    <row r="11573" spans="7:7">
      <c r="G11573" s="3">
        <v>0</v>
      </c>
    </row>
    <row r="11574" spans="7:7">
      <c r="G11574" s="3">
        <v>0</v>
      </c>
    </row>
    <row r="11575" spans="7:7">
      <c r="G11575" s="3">
        <v>0</v>
      </c>
    </row>
    <row r="11576" spans="7:7">
      <c r="G11576" s="3">
        <v>0</v>
      </c>
    </row>
    <row r="11577" spans="7:7">
      <c r="G11577" s="3">
        <v>0</v>
      </c>
    </row>
    <row r="11578" spans="7:7">
      <c r="G11578" s="3">
        <v>0</v>
      </c>
    </row>
    <row r="11579" spans="7:7">
      <c r="G11579" s="3">
        <v>0</v>
      </c>
    </row>
    <row r="11580" spans="7:7">
      <c r="G11580" s="3">
        <v>0</v>
      </c>
    </row>
    <row r="11581" spans="7:7">
      <c r="G11581" s="3">
        <v>0</v>
      </c>
    </row>
    <row r="11582" spans="7:7">
      <c r="G11582" s="3">
        <v>0</v>
      </c>
    </row>
    <row r="11583" spans="7:7">
      <c r="G11583" s="3">
        <v>0</v>
      </c>
    </row>
    <row r="11584" spans="7:7">
      <c r="G11584" s="3">
        <v>0</v>
      </c>
    </row>
    <row r="11585" spans="7:7">
      <c r="G11585" s="3">
        <v>0</v>
      </c>
    </row>
    <row r="11586" spans="7:7">
      <c r="G11586" s="3">
        <v>0</v>
      </c>
    </row>
    <row r="11587" spans="7:7">
      <c r="G11587" s="3">
        <v>0</v>
      </c>
    </row>
    <row r="11588" spans="7:7">
      <c r="G11588" s="3">
        <v>0</v>
      </c>
    </row>
    <row r="11589" spans="7:7">
      <c r="G11589" s="3">
        <v>0</v>
      </c>
    </row>
    <row r="11590" spans="7:7">
      <c r="G11590" s="3">
        <v>0</v>
      </c>
    </row>
    <row r="11591" spans="7:7">
      <c r="G11591" s="3">
        <v>0</v>
      </c>
    </row>
    <row r="11592" spans="7:7">
      <c r="G11592" s="3">
        <v>0</v>
      </c>
    </row>
    <row r="11593" spans="7:7">
      <c r="G11593" s="3">
        <v>0</v>
      </c>
    </row>
    <row r="11594" spans="7:7">
      <c r="G11594" s="3">
        <v>0</v>
      </c>
    </row>
    <row r="11595" spans="7:7">
      <c r="G11595" s="3">
        <v>0</v>
      </c>
    </row>
    <row r="11596" spans="7:7">
      <c r="G11596" s="3">
        <v>0</v>
      </c>
    </row>
    <row r="11597" spans="7:7">
      <c r="G11597" s="3">
        <v>0</v>
      </c>
    </row>
    <row r="11598" spans="7:7">
      <c r="G11598" s="3">
        <v>0</v>
      </c>
    </row>
    <row r="11599" spans="7:7">
      <c r="G11599" s="3">
        <v>0</v>
      </c>
    </row>
    <row r="11600" spans="7:7">
      <c r="G11600" s="3">
        <v>0</v>
      </c>
    </row>
    <row r="11601" spans="7:7">
      <c r="G11601" s="3">
        <v>0</v>
      </c>
    </row>
    <row r="11602" spans="7:7">
      <c r="G11602" s="3">
        <v>0</v>
      </c>
    </row>
    <row r="11603" spans="7:7">
      <c r="G11603" s="3">
        <v>0</v>
      </c>
    </row>
    <row r="11604" spans="7:7">
      <c r="G11604" s="3">
        <v>0</v>
      </c>
    </row>
    <row r="11605" spans="7:7">
      <c r="G11605" s="3">
        <v>0</v>
      </c>
    </row>
    <row r="11606" spans="7:7">
      <c r="G11606" s="3">
        <v>0</v>
      </c>
    </row>
    <row r="11607" spans="7:7">
      <c r="G11607" s="3">
        <v>0</v>
      </c>
    </row>
    <row r="11608" spans="7:7">
      <c r="G11608" s="3">
        <v>0</v>
      </c>
    </row>
    <row r="11609" spans="7:7">
      <c r="G11609" s="3">
        <v>0</v>
      </c>
    </row>
    <row r="11610" spans="7:7">
      <c r="G11610" s="3">
        <v>0</v>
      </c>
    </row>
    <row r="11611" spans="7:7">
      <c r="G11611" s="3">
        <v>0</v>
      </c>
    </row>
    <row r="11612" spans="7:7">
      <c r="G11612" s="3">
        <v>0</v>
      </c>
    </row>
    <row r="11613" spans="7:7">
      <c r="G11613" s="3">
        <v>0</v>
      </c>
    </row>
    <row r="11614" spans="7:7">
      <c r="G11614" s="3">
        <v>0</v>
      </c>
    </row>
    <row r="11615" spans="7:7">
      <c r="G11615" s="3">
        <v>0</v>
      </c>
    </row>
    <row r="11616" spans="7:7">
      <c r="G11616" s="3">
        <v>0</v>
      </c>
    </row>
    <row r="11617" spans="7:7">
      <c r="G11617" s="3">
        <v>0</v>
      </c>
    </row>
    <row r="11618" spans="7:7">
      <c r="G11618" s="3">
        <v>0</v>
      </c>
    </row>
    <row r="11619" spans="7:7">
      <c r="G11619" s="3">
        <v>0</v>
      </c>
    </row>
    <row r="11620" spans="7:7">
      <c r="G11620" s="3">
        <v>0</v>
      </c>
    </row>
    <row r="11621" spans="7:7">
      <c r="G11621" s="3">
        <v>0</v>
      </c>
    </row>
    <row r="11622" spans="7:7">
      <c r="G11622" s="3">
        <v>0</v>
      </c>
    </row>
    <row r="11623" spans="7:7">
      <c r="G11623" s="3">
        <v>0</v>
      </c>
    </row>
    <row r="11624" spans="7:7">
      <c r="G11624" s="3">
        <v>0</v>
      </c>
    </row>
    <row r="11625" spans="7:7">
      <c r="G11625" s="3">
        <v>0</v>
      </c>
    </row>
    <row r="11626" spans="7:7">
      <c r="G11626" s="3">
        <v>0</v>
      </c>
    </row>
    <row r="11627" spans="7:7">
      <c r="G11627" s="3">
        <v>0</v>
      </c>
    </row>
    <row r="11628" spans="7:7">
      <c r="G11628" s="3">
        <v>0</v>
      </c>
    </row>
    <row r="11629" spans="7:7">
      <c r="G11629" s="3">
        <v>0</v>
      </c>
    </row>
    <row r="11630" spans="7:7">
      <c r="G11630" s="3">
        <v>0</v>
      </c>
    </row>
    <row r="11631" spans="7:7">
      <c r="G11631" s="3">
        <v>0</v>
      </c>
    </row>
    <row r="11632" spans="7:7">
      <c r="G11632" s="3">
        <v>0</v>
      </c>
    </row>
    <row r="11633" spans="7:7">
      <c r="G11633" s="3">
        <v>0</v>
      </c>
    </row>
    <row r="11634" spans="7:7">
      <c r="G11634" s="3">
        <v>0</v>
      </c>
    </row>
    <row r="11635" spans="7:7">
      <c r="G11635" s="3">
        <v>0</v>
      </c>
    </row>
    <row r="11636" spans="7:7">
      <c r="G11636" s="3">
        <v>0</v>
      </c>
    </row>
    <row r="11637" spans="7:7">
      <c r="G11637" s="3">
        <v>0</v>
      </c>
    </row>
    <row r="11638" spans="7:7">
      <c r="G11638" s="3">
        <v>0</v>
      </c>
    </row>
    <row r="11639" spans="7:7">
      <c r="G11639" s="3">
        <v>0</v>
      </c>
    </row>
    <row r="11640" spans="7:7">
      <c r="G11640" s="3">
        <v>0</v>
      </c>
    </row>
    <row r="11641" spans="7:7">
      <c r="G11641" s="3">
        <v>0</v>
      </c>
    </row>
    <row r="11642" spans="7:7">
      <c r="G11642" s="3">
        <v>0</v>
      </c>
    </row>
    <row r="11643" spans="7:7">
      <c r="G11643" s="3">
        <v>0</v>
      </c>
    </row>
    <row r="11644" spans="7:7">
      <c r="G11644" s="3">
        <v>0</v>
      </c>
    </row>
    <row r="11645" spans="7:7">
      <c r="G11645" s="3">
        <v>0</v>
      </c>
    </row>
    <row r="11646" spans="7:7">
      <c r="G11646" s="3">
        <v>0</v>
      </c>
    </row>
    <row r="11647" spans="7:7">
      <c r="G11647" s="3">
        <v>0</v>
      </c>
    </row>
    <row r="11648" spans="7:7">
      <c r="G11648" s="3">
        <v>0</v>
      </c>
    </row>
    <row r="11649" spans="7:7">
      <c r="G11649" s="3">
        <v>0</v>
      </c>
    </row>
    <row r="11650" spans="7:7">
      <c r="G11650" s="3">
        <v>0</v>
      </c>
    </row>
    <row r="11651" spans="7:7">
      <c r="G11651" s="3">
        <v>0</v>
      </c>
    </row>
    <row r="11652" spans="7:7">
      <c r="G11652" s="3">
        <v>0</v>
      </c>
    </row>
    <row r="11653" spans="7:7">
      <c r="G11653" s="3">
        <v>0</v>
      </c>
    </row>
    <row r="11654" spans="7:7">
      <c r="G11654" s="3">
        <v>0</v>
      </c>
    </row>
    <row r="11655" spans="7:7">
      <c r="G11655" s="3">
        <v>0</v>
      </c>
    </row>
    <row r="11656" spans="7:7">
      <c r="G11656" s="3">
        <v>0</v>
      </c>
    </row>
    <row r="11657" spans="7:7">
      <c r="G11657" s="3">
        <v>0</v>
      </c>
    </row>
    <row r="11658" spans="7:7">
      <c r="G11658" s="3">
        <v>0</v>
      </c>
    </row>
    <row r="11659" spans="7:7">
      <c r="G11659" s="3">
        <v>0</v>
      </c>
    </row>
    <row r="11660" spans="7:7">
      <c r="G11660" s="3">
        <v>0</v>
      </c>
    </row>
    <row r="11661" spans="7:7">
      <c r="G11661" s="3">
        <v>0</v>
      </c>
    </row>
    <row r="11662" spans="7:7">
      <c r="G11662" s="3">
        <v>0</v>
      </c>
    </row>
    <row r="11663" spans="7:7">
      <c r="G11663" s="3">
        <v>0</v>
      </c>
    </row>
    <row r="11664" spans="7:7">
      <c r="G11664" s="3">
        <v>0</v>
      </c>
    </row>
    <row r="11665" spans="7:7">
      <c r="G11665" s="3">
        <v>0</v>
      </c>
    </row>
    <row r="11666" spans="7:7">
      <c r="G11666" s="3">
        <v>0</v>
      </c>
    </row>
    <row r="11667" spans="7:7">
      <c r="G11667" s="3">
        <v>0</v>
      </c>
    </row>
    <row r="11668" spans="7:7">
      <c r="G11668" s="3">
        <v>0</v>
      </c>
    </row>
    <row r="11669" spans="7:7">
      <c r="G11669" s="3">
        <v>0</v>
      </c>
    </row>
    <row r="11670" spans="7:7">
      <c r="G11670" s="3">
        <v>0</v>
      </c>
    </row>
    <row r="11671" spans="7:7">
      <c r="G11671" s="3">
        <v>0</v>
      </c>
    </row>
    <row r="11672" spans="7:7">
      <c r="G11672" s="3">
        <v>0</v>
      </c>
    </row>
    <row r="11673" spans="7:7">
      <c r="G11673" s="3">
        <v>0</v>
      </c>
    </row>
    <row r="11674" spans="7:7">
      <c r="G11674" s="3">
        <v>0</v>
      </c>
    </row>
    <row r="11675" spans="7:7">
      <c r="G11675" s="3">
        <v>0</v>
      </c>
    </row>
    <row r="11676" spans="7:7">
      <c r="G11676" s="3">
        <v>0</v>
      </c>
    </row>
    <row r="11677" spans="7:7">
      <c r="G11677" s="3">
        <v>0</v>
      </c>
    </row>
    <row r="11678" spans="7:7">
      <c r="G11678" s="3">
        <v>0</v>
      </c>
    </row>
    <row r="11679" spans="7:7">
      <c r="G11679" s="3">
        <v>0</v>
      </c>
    </row>
    <row r="11680" spans="7:7">
      <c r="G11680" s="3">
        <v>0</v>
      </c>
    </row>
    <row r="11681" spans="7:7">
      <c r="G11681" s="3">
        <v>0</v>
      </c>
    </row>
    <row r="11682" spans="7:7">
      <c r="G11682" s="3">
        <v>0</v>
      </c>
    </row>
    <row r="11683" spans="7:7">
      <c r="G11683" s="3">
        <v>0</v>
      </c>
    </row>
    <row r="11684" spans="7:7">
      <c r="G11684" s="3">
        <v>0</v>
      </c>
    </row>
    <row r="11685" spans="7:7">
      <c r="G11685" s="3">
        <v>0</v>
      </c>
    </row>
    <row r="11686" spans="7:7">
      <c r="G11686" s="3">
        <v>0</v>
      </c>
    </row>
    <row r="11687" spans="7:7">
      <c r="G11687" s="3">
        <v>0</v>
      </c>
    </row>
    <row r="11688" spans="7:7">
      <c r="G11688" s="3">
        <v>0</v>
      </c>
    </row>
    <row r="11689" spans="7:7">
      <c r="G11689" s="3">
        <v>0</v>
      </c>
    </row>
    <row r="11690" spans="7:7">
      <c r="G11690" s="3">
        <v>0</v>
      </c>
    </row>
    <row r="11691" spans="7:7">
      <c r="G11691" s="3">
        <v>0</v>
      </c>
    </row>
    <row r="11692" spans="7:7">
      <c r="G11692" s="3">
        <v>0</v>
      </c>
    </row>
    <row r="11693" spans="7:7">
      <c r="G11693" s="3">
        <v>0</v>
      </c>
    </row>
    <row r="11694" spans="7:7">
      <c r="G11694" s="3">
        <v>0</v>
      </c>
    </row>
    <row r="11695" spans="7:7">
      <c r="G11695" s="3">
        <v>0</v>
      </c>
    </row>
    <row r="11696" spans="7:7">
      <c r="G11696" s="3">
        <v>0</v>
      </c>
    </row>
    <row r="11697" spans="7:7">
      <c r="G11697" s="3">
        <v>0</v>
      </c>
    </row>
    <row r="11698" spans="7:7">
      <c r="G11698" s="3">
        <v>0</v>
      </c>
    </row>
    <row r="11699" spans="7:7">
      <c r="G11699" s="3">
        <v>0</v>
      </c>
    </row>
    <row r="11700" spans="7:7">
      <c r="G11700" s="3">
        <v>0</v>
      </c>
    </row>
    <row r="11701" spans="7:7">
      <c r="G11701" s="3">
        <v>0</v>
      </c>
    </row>
    <row r="11702" spans="7:7">
      <c r="G11702" s="3">
        <v>0</v>
      </c>
    </row>
    <row r="11703" spans="7:7">
      <c r="G11703" s="3">
        <v>0</v>
      </c>
    </row>
    <row r="11704" spans="7:7">
      <c r="G11704" s="3">
        <v>0</v>
      </c>
    </row>
    <row r="11705" spans="7:7">
      <c r="G11705" s="3">
        <v>0</v>
      </c>
    </row>
    <row r="11706" spans="7:7">
      <c r="G11706" s="3">
        <v>0</v>
      </c>
    </row>
    <row r="11707" spans="7:7">
      <c r="G11707" s="3">
        <v>0</v>
      </c>
    </row>
    <row r="11708" spans="7:7">
      <c r="G11708" s="3">
        <v>0</v>
      </c>
    </row>
    <row r="11709" spans="7:7">
      <c r="G11709" s="3">
        <v>0</v>
      </c>
    </row>
    <row r="11710" spans="7:7">
      <c r="G11710" s="3">
        <v>0</v>
      </c>
    </row>
    <row r="11711" spans="7:7">
      <c r="G11711" s="3">
        <v>0</v>
      </c>
    </row>
    <row r="11712" spans="7:7">
      <c r="G11712" s="3">
        <v>0</v>
      </c>
    </row>
    <row r="11713" spans="7:7">
      <c r="G11713" s="3">
        <v>0</v>
      </c>
    </row>
    <row r="11714" spans="7:7">
      <c r="G11714" s="3">
        <v>0</v>
      </c>
    </row>
    <row r="11715" spans="7:7">
      <c r="G11715" s="3">
        <v>0</v>
      </c>
    </row>
    <row r="11716" spans="7:7">
      <c r="G11716" s="3">
        <v>0</v>
      </c>
    </row>
    <row r="11717" spans="7:7">
      <c r="G11717" s="3">
        <v>0</v>
      </c>
    </row>
    <row r="11718" spans="7:7">
      <c r="G11718" s="3">
        <v>0</v>
      </c>
    </row>
    <row r="11719" spans="7:7">
      <c r="G11719" s="3">
        <v>0</v>
      </c>
    </row>
    <row r="11720" spans="7:7">
      <c r="G11720" s="3">
        <v>0</v>
      </c>
    </row>
    <row r="11721" spans="7:7">
      <c r="G11721" s="3">
        <v>0</v>
      </c>
    </row>
    <row r="11722" spans="7:7">
      <c r="G11722" s="3">
        <v>0</v>
      </c>
    </row>
    <row r="11723" spans="7:7">
      <c r="G11723" s="3">
        <v>0</v>
      </c>
    </row>
    <row r="11724" spans="7:7">
      <c r="G11724" s="3">
        <v>0</v>
      </c>
    </row>
    <row r="11725" spans="7:7">
      <c r="G11725" s="3">
        <v>0</v>
      </c>
    </row>
    <row r="11726" spans="7:7">
      <c r="G11726" s="3">
        <v>0</v>
      </c>
    </row>
    <row r="11727" spans="7:7">
      <c r="G11727" s="3">
        <v>0</v>
      </c>
    </row>
    <row r="11728" spans="7:7">
      <c r="G11728" s="3">
        <v>0</v>
      </c>
    </row>
    <row r="11729" spans="7:7">
      <c r="G11729" s="3">
        <v>0</v>
      </c>
    </row>
    <row r="11730" spans="7:7">
      <c r="G11730" s="3">
        <v>0</v>
      </c>
    </row>
    <row r="11731" spans="7:7">
      <c r="G11731" s="3">
        <v>0</v>
      </c>
    </row>
    <row r="11732" spans="7:7">
      <c r="G11732" s="3">
        <v>0</v>
      </c>
    </row>
    <row r="11733" spans="7:7">
      <c r="G11733" s="3">
        <v>0</v>
      </c>
    </row>
    <row r="11734" spans="7:7">
      <c r="G11734" s="3">
        <v>0</v>
      </c>
    </row>
    <row r="11735" spans="7:7">
      <c r="G11735" s="3">
        <v>0</v>
      </c>
    </row>
    <row r="11736" spans="7:7">
      <c r="G11736" s="3">
        <v>0</v>
      </c>
    </row>
    <row r="11737" spans="7:7">
      <c r="G11737" s="3">
        <v>0</v>
      </c>
    </row>
    <row r="11738" spans="7:7">
      <c r="G11738" s="3">
        <v>0</v>
      </c>
    </row>
    <row r="11739" spans="7:7">
      <c r="G11739" s="3">
        <v>0</v>
      </c>
    </row>
    <row r="11740" spans="7:7">
      <c r="G11740" s="3">
        <v>0</v>
      </c>
    </row>
    <row r="11741" spans="7:7">
      <c r="G11741" s="3">
        <v>0</v>
      </c>
    </row>
    <row r="11742" spans="7:7">
      <c r="G11742" s="3">
        <v>0</v>
      </c>
    </row>
    <row r="11743" spans="7:7">
      <c r="G11743" s="3">
        <v>0</v>
      </c>
    </row>
    <row r="11744" spans="7:7">
      <c r="G11744" s="3">
        <v>0</v>
      </c>
    </row>
    <row r="11745" spans="7:7">
      <c r="G11745" s="3">
        <v>0</v>
      </c>
    </row>
    <row r="11746" spans="7:7">
      <c r="G11746" s="3">
        <v>0</v>
      </c>
    </row>
    <row r="11747" spans="7:7">
      <c r="G11747" s="3">
        <v>0</v>
      </c>
    </row>
    <row r="11748" spans="7:7">
      <c r="G11748" s="3">
        <v>0</v>
      </c>
    </row>
    <row r="11749" spans="7:7">
      <c r="G11749" s="3">
        <v>0</v>
      </c>
    </row>
    <row r="11750" spans="7:7">
      <c r="G11750" s="3">
        <v>0</v>
      </c>
    </row>
    <row r="11751" spans="7:7">
      <c r="G11751" s="3">
        <v>0</v>
      </c>
    </row>
    <row r="11752" spans="7:7">
      <c r="G11752" s="3">
        <v>0</v>
      </c>
    </row>
    <row r="11753" spans="7:7">
      <c r="G11753" s="3">
        <v>0</v>
      </c>
    </row>
    <row r="11754" spans="7:7">
      <c r="G11754" s="3">
        <v>0</v>
      </c>
    </row>
    <row r="11755" spans="7:7">
      <c r="G11755" s="3">
        <v>0</v>
      </c>
    </row>
    <row r="11756" spans="7:7">
      <c r="G11756" s="3">
        <v>0</v>
      </c>
    </row>
    <row r="11757" spans="7:7">
      <c r="G11757" s="3">
        <v>0</v>
      </c>
    </row>
    <row r="11758" spans="7:7">
      <c r="G11758" s="3">
        <v>0</v>
      </c>
    </row>
    <row r="11759" spans="7:7">
      <c r="G11759" s="3">
        <v>0</v>
      </c>
    </row>
    <row r="11760" spans="7:7">
      <c r="G11760" s="3">
        <v>0</v>
      </c>
    </row>
    <row r="11761" spans="7:7">
      <c r="G11761" s="3">
        <v>0</v>
      </c>
    </row>
    <row r="11762" spans="7:7">
      <c r="G11762" s="3">
        <v>0</v>
      </c>
    </row>
    <row r="11763" spans="7:7">
      <c r="G11763" s="3">
        <v>0</v>
      </c>
    </row>
    <row r="11764" spans="7:7">
      <c r="G11764" s="3">
        <v>0</v>
      </c>
    </row>
    <row r="11765" spans="7:7">
      <c r="G11765" s="3">
        <v>0</v>
      </c>
    </row>
    <row r="11766" spans="7:7">
      <c r="G11766" s="3">
        <v>0</v>
      </c>
    </row>
    <row r="11767" spans="7:7">
      <c r="G11767" s="3">
        <v>0</v>
      </c>
    </row>
    <row r="11768" spans="7:7">
      <c r="G11768" s="3">
        <v>0</v>
      </c>
    </row>
    <row r="11769" spans="7:7">
      <c r="G11769" s="3">
        <v>0</v>
      </c>
    </row>
    <row r="11770" spans="7:7">
      <c r="G11770" s="3">
        <v>0</v>
      </c>
    </row>
    <row r="11771" spans="7:7">
      <c r="G11771" s="3">
        <v>0</v>
      </c>
    </row>
    <row r="11772" spans="7:7">
      <c r="G11772" s="3">
        <v>0</v>
      </c>
    </row>
    <row r="11773" spans="7:7">
      <c r="G11773" s="3">
        <v>0</v>
      </c>
    </row>
    <row r="11774" spans="7:7">
      <c r="G11774" s="3">
        <v>0</v>
      </c>
    </row>
    <row r="11775" spans="7:7">
      <c r="G11775" s="3">
        <v>0</v>
      </c>
    </row>
    <row r="11776" spans="7:7">
      <c r="G11776" s="3">
        <v>0</v>
      </c>
    </row>
    <row r="11777" spans="7:7">
      <c r="G11777" s="3">
        <v>0</v>
      </c>
    </row>
    <row r="11778" spans="7:7">
      <c r="G11778" s="3">
        <v>0</v>
      </c>
    </row>
    <row r="11779" spans="7:7">
      <c r="G11779" s="3">
        <v>0</v>
      </c>
    </row>
    <row r="11780" spans="7:7">
      <c r="G11780" s="3">
        <v>0</v>
      </c>
    </row>
    <row r="11781" spans="7:7">
      <c r="G11781" s="3">
        <v>0</v>
      </c>
    </row>
    <row r="11782" spans="7:7">
      <c r="G11782" s="3">
        <v>0</v>
      </c>
    </row>
    <row r="11783" spans="7:7">
      <c r="G11783" s="3">
        <v>0</v>
      </c>
    </row>
    <row r="11784" spans="7:7">
      <c r="G11784" s="3">
        <v>0</v>
      </c>
    </row>
    <row r="11785" spans="7:7">
      <c r="G11785" s="3">
        <v>0</v>
      </c>
    </row>
    <row r="11786" spans="7:7">
      <c r="G11786" s="3">
        <v>0</v>
      </c>
    </row>
    <row r="11787" spans="7:7">
      <c r="G11787" s="3">
        <v>0</v>
      </c>
    </row>
    <row r="11788" spans="7:7">
      <c r="G11788" s="3">
        <v>0</v>
      </c>
    </row>
    <row r="11789" spans="7:7">
      <c r="G11789" s="3">
        <v>0</v>
      </c>
    </row>
    <row r="11790" spans="7:7">
      <c r="G11790" s="3">
        <v>0</v>
      </c>
    </row>
    <row r="11791" spans="7:7">
      <c r="G11791" s="3">
        <v>0</v>
      </c>
    </row>
    <row r="11792" spans="7:7">
      <c r="G11792" s="3">
        <v>0</v>
      </c>
    </row>
    <row r="11793" spans="7:7">
      <c r="G11793" s="3">
        <v>0</v>
      </c>
    </row>
    <row r="11794" spans="7:7">
      <c r="G11794" s="3">
        <v>0</v>
      </c>
    </row>
    <row r="11795" spans="7:7">
      <c r="G11795" s="3">
        <v>0</v>
      </c>
    </row>
    <row r="11796" spans="7:7">
      <c r="G11796" s="3">
        <v>0</v>
      </c>
    </row>
    <row r="11797" spans="7:7">
      <c r="G11797" s="3">
        <v>0</v>
      </c>
    </row>
    <row r="11798" spans="7:7">
      <c r="G11798" s="3">
        <v>0</v>
      </c>
    </row>
    <row r="11799" spans="7:7">
      <c r="G11799" s="3">
        <v>0</v>
      </c>
    </row>
    <row r="11800" spans="7:7">
      <c r="G11800" s="3">
        <v>0</v>
      </c>
    </row>
    <row r="11801" spans="7:7">
      <c r="G11801" s="3">
        <v>0</v>
      </c>
    </row>
    <row r="11802" spans="7:7">
      <c r="G11802" s="3">
        <v>0</v>
      </c>
    </row>
    <row r="11803" spans="7:7">
      <c r="G11803" s="3">
        <v>0</v>
      </c>
    </row>
    <row r="11804" spans="7:7">
      <c r="G11804" s="3">
        <v>0</v>
      </c>
    </row>
    <row r="11805" spans="7:7">
      <c r="G11805" s="3">
        <v>0</v>
      </c>
    </row>
    <row r="11806" spans="7:7">
      <c r="G11806" s="3">
        <v>0</v>
      </c>
    </row>
    <row r="11807" spans="7:7">
      <c r="G11807" s="3">
        <v>0</v>
      </c>
    </row>
    <row r="11808" spans="7:7">
      <c r="G11808" s="3">
        <v>0</v>
      </c>
    </row>
    <row r="11809" spans="7:7">
      <c r="G11809" s="3">
        <v>0</v>
      </c>
    </row>
    <row r="11810" spans="7:7">
      <c r="G11810" s="3">
        <v>0</v>
      </c>
    </row>
    <row r="11811" spans="7:7">
      <c r="G11811" s="3">
        <v>0</v>
      </c>
    </row>
    <row r="11812" spans="7:7">
      <c r="G11812" s="3">
        <v>0</v>
      </c>
    </row>
    <row r="11813" spans="7:7">
      <c r="G11813" s="3">
        <v>0</v>
      </c>
    </row>
    <row r="11814" spans="7:7">
      <c r="G11814" s="3">
        <v>0</v>
      </c>
    </row>
    <row r="11815" spans="7:7">
      <c r="G11815" s="3">
        <v>0</v>
      </c>
    </row>
    <row r="11816" spans="7:7">
      <c r="G11816" s="3">
        <v>0</v>
      </c>
    </row>
    <row r="11817" spans="7:7">
      <c r="G11817" s="3">
        <v>0</v>
      </c>
    </row>
    <row r="11818" spans="7:7">
      <c r="G11818" s="3">
        <v>0</v>
      </c>
    </row>
    <row r="11819" spans="7:7">
      <c r="G11819" s="3">
        <v>0</v>
      </c>
    </row>
    <row r="11820" spans="7:7">
      <c r="G11820" s="3">
        <v>0</v>
      </c>
    </row>
    <row r="11821" spans="7:7">
      <c r="G11821" s="3">
        <v>0</v>
      </c>
    </row>
    <row r="11822" spans="7:7">
      <c r="G11822" s="3">
        <v>0</v>
      </c>
    </row>
    <row r="11823" spans="7:7">
      <c r="G11823" s="3">
        <v>0</v>
      </c>
    </row>
    <row r="11824" spans="7:7">
      <c r="G11824" s="3">
        <v>0</v>
      </c>
    </row>
    <row r="11825" spans="7:7">
      <c r="G11825" s="3">
        <v>0</v>
      </c>
    </row>
    <row r="11826" spans="7:7">
      <c r="G11826" s="3">
        <v>0</v>
      </c>
    </row>
    <row r="11827" spans="7:7">
      <c r="G11827" s="3">
        <v>0</v>
      </c>
    </row>
    <row r="11828" spans="7:7">
      <c r="G11828" s="3">
        <v>0</v>
      </c>
    </row>
    <row r="11829" spans="7:7">
      <c r="G11829" s="3">
        <v>0</v>
      </c>
    </row>
    <row r="11830" spans="7:7">
      <c r="G11830" s="3">
        <v>0</v>
      </c>
    </row>
    <row r="11831" spans="7:7">
      <c r="G11831" s="3">
        <v>0</v>
      </c>
    </row>
    <row r="11832" spans="7:7">
      <c r="G11832" s="3">
        <v>0</v>
      </c>
    </row>
    <row r="11833" spans="7:7">
      <c r="G11833" s="3">
        <v>0</v>
      </c>
    </row>
    <row r="11834" spans="7:7">
      <c r="G11834" s="3">
        <v>0</v>
      </c>
    </row>
    <row r="11835" spans="7:7">
      <c r="G11835" s="3">
        <v>0</v>
      </c>
    </row>
    <row r="11836" spans="7:7">
      <c r="G11836" s="3">
        <v>0</v>
      </c>
    </row>
    <row r="11837" spans="7:7">
      <c r="G11837" s="3">
        <v>0</v>
      </c>
    </row>
    <row r="11838" spans="7:7">
      <c r="G11838" s="3">
        <v>0</v>
      </c>
    </row>
    <row r="11839" spans="7:7">
      <c r="G11839" s="3">
        <v>0</v>
      </c>
    </row>
    <row r="11840" spans="7:7">
      <c r="G11840" s="3">
        <v>0</v>
      </c>
    </row>
    <row r="11841" spans="7:7">
      <c r="G11841" s="3">
        <v>0</v>
      </c>
    </row>
    <row r="11842" spans="7:7">
      <c r="G11842" s="3">
        <v>0</v>
      </c>
    </row>
    <row r="11843" spans="7:7">
      <c r="G11843" s="3">
        <v>0</v>
      </c>
    </row>
    <row r="11844" spans="7:7">
      <c r="G11844" s="3">
        <v>0</v>
      </c>
    </row>
    <row r="11845" spans="7:7">
      <c r="G11845" s="3">
        <v>0</v>
      </c>
    </row>
    <row r="11846" spans="7:7">
      <c r="G11846" s="3">
        <v>0</v>
      </c>
    </row>
    <row r="11847" spans="7:7">
      <c r="G11847" s="3">
        <v>0</v>
      </c>
    </row>
    <row r="11848" spans="7:7">
      <c r="G11848" s="3">
        <v>0</v>
      </c>
    </row>
    <row r="11849" spans="7:7">
      <c r="G11849" s="3">
        <v>0</v>
      </c>
    </row>
    <row r="11850" spans="7:7">
      <c r="G11850" s="3">
        <v>0</v>
      </c>
    </row>
    <row r="11851" spans="7:7">
      <c r="G11851" s="3">
        <v>0</v>
      </c>
    </row>
    <row r="11852" spans="7:7">
      <c r="G11852" s="3">
        <v>0</v>
      </c>
    </row>
    <row r="11853" spans="7:7">
      <c r="G11853" s="3">
        <v>0</v>
      </c>
    </row>
    <row r="11854" spans="7:7">
      <c r="G11854" s="3">
        <v>0</v>
      </c>
    </row>
    <row r="11855" spans="7:7">
      <c r="G11855" s="3">
        <v>0</v>
      </c>
    </row>
    <row r="11856" spans="7:7">
      <c r="G11856" s="3">
        <v>0</v>
      </c>
    </row>
    <row r="11857" spans="7:7">
      <c r="G11857" s="3">
        <v>0</v>
      </c>
    </row>
    <row r="11858" spans="7:7">
      <c r="G11858" s="3">
        <v>0</v>
      </c>
    </row>
    <row r="11859" spans="7:7">
      <c r="G11859" s="3">
        <v>0</v>
      </c>
    </row>
    <row r="11860" spans="7:7">
      <c r="G11860" s="3">
        <v>0</v>
      </c>
    </row>
    <row r="11861" spans="7:7">
      <c r="G11861" s="3">
        <v>0</v>
      </c>
    </row>
    <row r="11862" spans="7:7">
      <c r="G11862" s="3">
        <v>0</v>
      </c>
    </row>
    <row r="11863" spans="7:7">
      <c r="G11863" s="3">
        <v>0</v>
      </c>
    </row>
    <row r="11864" spans="7:7">
      <c r="G11864" s="3">
        <v>0</v>
      </c>
    </row>
    <row r="11865" spans="7:7">
      <c r="G11865" s="3">
        <v>0</v>
      </c>
    </row>
    <row r="11866" spans="7:7">
      <c r="G11866" s="3">
        <v>0</v>
      </c>
    </row>
    <row r="11867" spans="7:7">
      <c r="G11867" s="3">
        <v>0</v>
      </c>
    </row>
    <row r="11868" spans="7:7">
      <c r="G11868" s="3">
        <v>0</v>
      </c>
    </row>
    <row r="11869" spans="7:7">
      <c r="G11869" s="3">
        <v>0</v>
      </c>
    </row>
    <row r="11870" spans="7:7">
      <c r="G11870" s="3">
        <v>0</v>
      </c>
    </row>
    <row r="11871" spans="7:7">
      <c r="G11871" s="3">
        <v>0</v>
      </c>
    </row>
    <row r="11872" spans="7:7">
      <c r="G11872" s="3">
        <v>0</v>
      </c>
    </row>
    <row r="11873" spans="7:7">
      <c r="G11873" s="3">
        <v>0</v>
      </c>
    </row>
    <row r="11874" spans="7:7">
      <c r="G11874" s="3">
        <v>0</v>
      </c>
    </row>
    <row r="11875" spans="7:7">
      <c r="G11875" s="3">
        <v>0</v>
      </c>
    </row>
    <row r="11876" spans="7:7">
      <c r="G11876" s="3">
        <v>0</v>
      </c>
    </row>
    <row r="11877" spans="7:7">
      <c r="G11877" s="3">
        <v>0</v>
      </c>
    </row>
    <row r="11878" spans="7:7">
      <c r="G11878" s="3">
        <v>0</v>
      </c>
    </row>
    <row r="11879" spans="7:7">
      <c r="G11879" s="3">
        <v>0</v>
      </c>
    </row>
    <row r="11880" spans="7:7">
      <c r="G11880" s="3">
        <v>0</v>
      </c>
    </row>
    <row r="11881" spans="7:7">
      <c r="G11881" s="3">
        <v>0</v>
      </c>
    </row>
    <row r="11882" spans="7:7">
      <c r="G11882" s="3">
        <v>0</v>
      </c>
    </row>
    <row r="11883" spans="7:7">
      <c r="G11883" s="3">
        <v>0</v>
      </c>
    </row>
    <row r="11884" spans="7:7">
      <c r="G11884" s="3">
        <v>0</v>
      </c>
    </row>
    <row r="11885" spans="7:7">
      <c r="G11885" s="3">
        <v>0</v>
      </c>
    </row>
    <row r="11886" spans="7:7">
      <c r="G11886" s="3">
        <v>0</v>
      </c>
    </row>
    <row r="11887" spans="7:7">
      <c r="G11887" s="3">
        <v>0</v>
      </c>
    </row>
    <row r="11888" spans="7:7">
      <c r="G11888" s="3">
        <v>0</v>
      </c>
    </row>
    <row r="11889" spans="7:7">
      <c r="G11889" s="3">
        <v>0</v>
      </c>
    </row>
    <row r="11890" spans="7:7">
      <c r="G11890" s="3">
        <v>0</v>
      </c>
    </row>
    <row r="11891" spans="7:7">
      <c r="G11891" s="3">
        <v>0</v>
      </c>
    </row>
    <row r="11892" spans="7:7">
      <c r="G11892" s="3">
        <v>0</v>
      </c>
    </row>
    <row r="11893" spans="7:7">
      <c r="G11893" s="3">
        <v>0</v>
      </c>
    </row>
    <row r="11894" spans="7:7">
      <c r="G11894" s="3">
        <v>0</v>
      </c>
    </row>
    <row r="11895" spans="7:7">
      <c r="G11895" s="3">
        <v>0</v>
      </c>
    </row>
    <row r="11896" spans="7:7">
      <c r="G11896" s="3">
        <v>0</v>
      </c>
    </row>
    <row r="11897" spans="7:7">
      <c r="G11897" s="3">
        <v>0</v>
      </c>
    </row>
    <row r="11898" spans="7:7">
      <c r="G11898" s="3">
        <v>0</v>
      </c>
    </row>
    <row r="11899" spans="7:7">
      <c r="G11899" s="3">
        <v>0</v>
      </c>
    </row>
    <row r="11900" spans="7:7">
      <c r="G11900" s="3">
        <v>0</v>
      </c>
    </row>
    <row r="11901" spans="7:7">
      <c r="G11901" s="3">
        <v>0</v>
      </c>
    </row>
    <row r="11902" spans="7:7">
      <c r="G11902" s="3">
        <v>0</v>
      </c>
    </row>
    <row r="11903" spans="7:7">
      <c r="G11903" s="3">
        <v>0</v>
      </c>
    </row>
    <row r="11904" spans="7:7">
      <c r="G11904" s="3">
        <v>0</v>
      </c>
    </row>
    <row r="11905" spans="7:7">
      <c r="G11905" s="3">
        <v>0</v>
      </c>
    </row>
    <row r="11906" spans="7:7">
      <c r="G11906" s="3">
        <v>0</v>
      </c>
    </row>
    <row r="11907" spans="7:7">
      <c r="G11907" s="3">
        <v>0</v>
      </c>
    </row>
    <row r="11908" spans="7:7">
      <c r="G11908" s="3">
        <v>0</v>
      </c>
    </row>
    <row r="11909" spans="7:7">
      <c r="G11909" s="3">
        <v>0</v>
      </c>
    </row>
    <row r="11910" spans="7:7">
      <c r="G11910" s="3">
        <v>0</v>
      </c>
    </row>
    <row r="11911" spans="7:7">
      <c r="G11911" s="3">
        <v>0</v>
      </c>
    </row>
    <row r="11912" spans="7:7">
      <c r="G11912" s="3">
        <v>0</v>
      </c>
    </row>
    <row r="11913" spans="7:7">
      <c r="G11913" s="3">
        <v>0</v>
      </c>
    </row>
    <row r="11914" spans="7:7">
      <c r="G11914" s="3">
        <v>0</v>
      </c>
    </row>
    <row r="11915" spans="7:7">
      <c r="G11915" s="3">
        <v>0</v>
      </c>
    </row>
    <row r="11916" spans="7:7">
      <c r="G11916" s="3">
        <v>0</v>
      </c>
    </row>
    <row r="11917" spans="7:7">
      <c r="G11917" s="3">
        <v>0</v>
      </c>
    </row>
    <row r="11918" spans="7:7">
      <c r="G11918" s="3">
        <v>0</v>
      </c>
    </row>
    <row r="11919" spans="7:7">
      <c r="G11919" s="3">
        <v>0</v>
      </c>
    </row>
    <row r="11920" spans="7:7">
      <c r="G11920" s="3">
        <v>0</v>
      </c>
    </row>
    <row r="11921" spans="7:7">
      <c r="G11921" s="3">
        <v>0</v>
      </c>
    </row>
    <row r="11922" spans="7:7">
      <c r="G11922" s="3">
        <v>0</v>
      </c>
    </row>
    <row r="11923" spans="7:7">
      <c r="G11923" s="3">
        <v>0</v>
      </c>
    </row>
    <row r="11924" spans="7:7">
      <c r="G11924" s="3">
        <v>0</v>
      </c>
    </row>
    <row r="11925" spans="7:7">
      <c r="G11925" s="3">
        <v>0</v>
      </c>
    </row>
    <row r="11926" spans="7:7">
      <c r="G11926" s="3">
        <v>0</v>
      </c>
    </row>
    <row r="11927" spans="7:7">
      <c r="G11927" s="3">
        <v>0</v>
      </c>
    </row>
    <row r="11928" spans="7:7">
      <c r="G11928" s="3">
        <v>0</v>
      </c>
    </row>
    <row r="11929" spans="7:7">
      <c r="G11929" s="3">
        <v>0</v>
      </c>
    </row>
    <row r="11930" spans="7:7">
      <c r="G11930" s="3">
        <v>0</v>
      </c>
    </row>
    <row r="11931" spans="7:7">
      <c r="G11931" s="3">
        <v>0</v>
      </c>
    </row>
    <row r="11932" spans="7:7">
      <c r="G11932" s="3">
        <v>0</v>
      </c>
    </row>
    <row r="11933" spans="7:7">
      <c r="G11933" s="3">
        <v>0</v>
      </c>
    </row>
    <row r="11934" spans="7:7">
      <c r="G11934" s="3">
        <v>0</v>
      </c>
    </row>
    <row r="11935" spans="7:7">
      <c r="G11935" s="3">
        <v>0</v>
      </c>
    </row>
    <row r="11936" spans="7:7">
      <c r="G11936" s="3">
        <v>0</v>
      </c>
    </row>
    <row r="11937" spans="7:7">
      <c r="G11937" s="3">
        <v>0</v>
      </c>
    </row>
    <row r="11938" spans="7:7">
      <c r="G11938" s="3">
        <v>0</v>
      </c>
    </row>
    <row r="11939" spans="7:7">
      <c r="G11939" s="3">
        <v>0</v>
      </c>
    </row>
    <row r="11940" spans="7:7">
      <c r="G11940" s="3">
        <v>0</v>
      </c>
    </row>
    <row r="11941" spans="7:7">
      <c r="G11941" s="3">
        <v>0</v>
      </c>
    </row>
    <row r="11942" spans="7:7">
      <c r="G11942" s="3">
        <v>0</v>
      </c>
    </row>
    <row r="11943" spans="7:7">
      <c r="G11943" s="3">
        <v>0</v>
      </c>
    </row>
    <row r="11944" spans="7:7">
      <c r="G11944" s="3">
        <v>0</v>
      </c>
    </row>
    <row r="11945" spans="7:7">
      <c r="G11945" s="3">
        <v>0</v>
      </c>
    </row>
    <row r="11946" spans="7:7">
      <c r="G11946" s="3">
        <v>0</v>
      </c>
    </row>
    <row r="11947" spans="7:7">
      <c r="G11947" s="3">
        <v>0</v>
      </c>
    </row>
    <row r="11948" spans="7:7">
      <c r="G11948" s="3">
        <v>0</v>
      </c>
    </row>
    <row r="11949" spans="7:7">
      <c r="G11949" s="3">
        <v>0</v>
      </c>
    </row>
    <row r="11950" spans="7:7">
      <c r="G11950" s="3">
        <v>0</v>
      </c>
    </row>
    <row r="11951" spans="7:7">
      <c r="G11951" s="3">
        <v>0</v>
      </c>
    </row>
    <row r="11952" spans="7:7">
      <c r="G11952" s="3">
        <v>0</v>
      </c>
    </row>
    <row r="11953" spans="7:7">
      <c r="G11953" s="3">
        <v>0</v>
      </c>
    </row>
    <row r="11954" spans="7:7">
      <c r="G11954" s="3">
        <v>0</v>
      </c>
    </row>
    <row r="11955" spans="7:7">
      <c r="G11955" s="3">
        <v>0</v>
      </c>
    </row>
    <row r="11956" spans="7:7">
      <c r="G11956" s="3">
        <v>0</v>
      </c>
    </row>
    <row r="11957" spans="7:7">
      <c r="G11957" s="3">
        <v>0</v>
      </c>
    </row>
    <row r="11958" spans="7:7">
      <c r="G11958" s="3">
        <v>0</v>
      </c>
    </row>
    <row r="11959" spans="7:7">
      <c r="G11959" s="3">
        <v>0</v>
      </c>
    </row>
    <row r="11960" spans="7:7">
      <c r="G11960" s="3">
        <v>0</v>
      </c>
    </row>
    <row r="11961" spans="7:7">
      <c r="G11961" s="3">
        <v>0</v>
      </c>
    </row>
    <row r="11962" spans="7:7">
      <c r="G11962" s="3">
        <v>0</v>
      </c>
    </row>
    <row r="11963" spans="7:7">
      <c r="G11963" s="3">
        <v>0</v>
      </c>
    </row>
    <row r="11964" spans="7:7">
      <c r="G11964" s="3">
        <v>0</v>
      </c>
    </row>
    <row r="11965" spans="7:7">
      <c r="G11965" s="3">
        <v>0</v>
      </c>
    </row>
    <row r="11966" spans="7:7">
      <c r="G11966" s="3">
        <v>0</v>
      </c>
    </row>
    <row r="11967" spans="7:7">
      <c r="G11967" s="3">
        <v>0</v>
      </c>
    </row>
    <row r="11968" spans="7:7">
      <c r="G11968" s="3">
        <v>0</v>
      </c>
    </row>
    <row r="11969" spans="7:7">
      <c r="G11969" s="3">
        <v>0</v>
      </c>
    </row>
    <row r="11970" spans="7:7">
      <c r="G11970" s="3">
        <v>0</v>
      </c>
    </row>
    <row r="11971" spans="7:7">
      <c r="G11971" s="3">
        <v>0</v>
      </c>
    </row>
    <row r="11972" spans="7:7">
      <c r="G11972" s="3">
        <v>0</v>
      </c>
    </row>
    <row r="11973" spans="7:7">
      <c r="G11973" s="3">
        <v>0</v>
      </c>
    </row>
    <row r="11974" spans="7:7">
      <c r="G11974" s="3">
        <v>0</v>
      </c>
    </row>
    <row r="11975" spans="7:7">
      <c r="G11975" s="3">
        <v>0</v>
      </c>
    </row>
    <row r="11976" spans="7:7">
      <c r="G11976" s="3">
        <v>0</v>
      </c>
    </row>
    <row r="11977" spans="7:7">
      <c r="G11977" s="3">
        <v>0</v>
      </c>
    </row>
    <row r="11978" spans="7:7">
      <c r="G11978" s="3">
        <v>0</v>
      </c>
    </row>
    <row r="11979" spans="7:7">
      <c r="G11979" s="3">
        <v>0</v>
      </c>
    </row>
    <row r="11980" spans="7:7">
      <c r="G11980" s="3">
        <v>0</v>
      </c>
    </row>
    <row r="11981" spans="7:7">
      <c r="G11981" s="3">
        <v>0</v>
      </c>
    </row>
    <row r="11982" spans="7:7">
      <c r="G11982" s="3">
        <v>0</v>
      </c>
    </row>
    <row r="11983" spans="7:7">
      <c r="G11983" s="3">
        <v>0</v>
      </c>
    </row>
    <row r="11984" spans="7:7">
      <c r="G11984" s="3">
        <v>0</v>
      </c>
    </row>
    <row r="11985" spans="7:7">
      <c r="G11985" s="3">
        <v>0</v>
      </c>
    </row>
    <row r="11986" spans="7:7">
      <c r="G11986" s="3">
        <v>0</v>
      </c>
    </row>
    <row r="11987" spans="7:7">
      <c r="G11987" s="3">
        <v>0</v>
      </c>
    </row>
    <row r="11988" spans="7:7">
      <c r="G11988" s="3">
        <v>0</v>
      </c>
    </row>
    <row r="11989" spans="7:7">
      <c r="G11989" s="3">
        <v>0</v>
      </c>
    </row>
    <row r="11990" spans="7:7">
      <c r="G11990" s="3">
        <v>0</v>
      </c>
    </row>
    <row r="11991" spans="7:7">
      <c r="G11991" s="3">
        <v>0</v>
      </c>
    </row>
    <row r="11992" spans="7:7">
      <c r="G11992" s="3">
        <v>0</v>
      </c>
    </row>
    <row r="11993" spans="7:7">
      <c r="G11993" s="3">
        <v>0</v>
      </c>
    </row>
    <row r="11994" spans="7:7">
      <c r="G11994" s="3">
        <v>0</v>
      </c>
    </row>
    <row r="11995" spans="7:7">
      <c r="G11995" s="3">
        <v>0</v>
      </c>
    </row>
    <row r="11996" spans="7:7">
      <c r="G11996" s="3">
        <v>0</v>
      </c>
    </row>
    <row r="11997" spans="7:7">
      <c r="G11997" s="3">
        <v>0</v>
      </c>
    </row>
    <row r="11998" spans="7:7">
      <c r="G11998" s="3">
        <v>0</v>
      </c>
    </row>
    <row r="11999" spans="7:7">
      <c r="G11999" s="3">
        <v>0</v>
      </c>
    </row>
    <row r="12000" spans="7:7">
      <c r="G12000" s="3">
        <v>0</v>
      </c>
    </row>
    <row r="12001" spans="7:7">
      <c r="G12001" s="3">
        <v>0</v>
      </c>
    </row>
    <row r="12002" spans="7:7">
      <c r="G12002" s="3">
        <v>0</v>
      </c>
    </row>
    <row r="12003" spans="7:7">
      <c r="G12003" s="3">
        <v>0</v>
      </c>
    </row>
    <row r="12004" spans="7:7">
      <c r="G12004" s="3">
        <v>0</v>
      </c>
    </row>
    <row r="12005" spans="7:7">
      <c r="G12005" s="3">
        <v>0</v>
      </c>
    </row>
    <row r="12006" spans="7:7">
      <c r="G12006" s="3">
        <v>0</v>
      </c>
    </row>
    <row r="12007" spans="7:7">
      <c r="G12007" s="3">
        <v>0</v>
      </c>
    </row>
    <row r="12008" spans="7:7">
      <c r="G12008" s="3">
        <v>0</v>
      </c>
    </row>
    <row r="12009" spans="7:7">
      <c r="G12009" s="3">
        <v>0</v>
      </c>
    </row>
    <row r="12010" spans="7:7">
      <c r="G12010" s="3">
        <v>0</v>
      </c>
    </row>
    <row r="12011" spans="7:7">
      <c r="G12011" s="3">
        <v>0</v>
      </c>
    </row>
    <row r="12012" spans="7:7">
      <c r="G12012" s="3">
        <v>0</v>
      </c>
    </row>
    <row r="12013" spans="7:7">
      <c r="G12013" s="3">
        <v>0</v>
      </c>
    </row>
    <row r="12014" spans="7:7">
      <c r="G12014" s="3">
        <v>0</v>
      </c>
    </row>
    <row r="12015" spans="7:7">
      <c r="G12015" s="3">
        <v>0</v>
      </c>
    </row>
    <row r="12016" spans="7:7">
      <c r="G12016" s="3">
        <v>0</v>
      </c>
    </row>
    <row r="12017" spans="7:7">
      <c r="G12017" s="3">
        <v>0</v>
      </c>
    </row>
    <row r="12018" spans="7:7">
      <c r="G12018" s="3">
        <v>0</v>
      </c>
    </row>
    <row r="12019" spans="7:7">
      <c r="G12019" s="3">
        <v>0</v>
      </c>
    </row>
    <row r="12020" spans="7:7">
      <c r="G12020" s="3">
        <v>0</v>
      </c>
    </row>
    <row r="12021" spans="7:7">
      <c r="G12021" s="3">
        <v>0</v>
      </c>
    </row>
    <row r="12022" spans="7:7">
      <c r="G12022" s="3">
        <v>0</v>
      </c>
    </row>
    <row r="12023" spans="7:7">
      <c r="G12023" s="3">
        <v>0</v>
      </c>
    </row>
    <row r="12024" spans="7:7">
      <c r="G12024" s="3">
        <v>0</v>
      </c>
    </row>
    <row r="12025" spans="7:7">
      <c r="G12025" s="3">
        <v>0</v>
      </c>
    </row>
    <row r="12026" spans="7:7">
      <c r="G12026" s="3">
        <v>0</v>
      </c>
    </row>
    <row r="12027" spans="7:7">
      <c r="G12027" s="3">
        <v>0</v>
      </c>
    </row>
    <row r="12028" spans="7:7">
      <c r="G12028" s="3">
        <v>0</v>
      </c>
    </row>
    <row r="12029" spans="7:7">
      <c r="G12029" s="3">
        <v>0</v>
      </c>
    </row>
    <row r="12030" spans="7:7">
      <c r="G12030" s="3">
        <v>0</v>
      </c>
    </row>
    <row r="12031" spans="7:7">
      <c r="G12031" s="3">
        <v>0</v>
      </c>
    </row>
    <row r="12032" spans="7:7">
      <c r="G12032" s="3">
        <v>0</v>
      </c>
    </row>
    <row r="12033" spans="7:7">
      <c r="G12033" s="3">
        <v>0</v>
      </c>
    </row>
    <row r="12034" spans="7:7">
      <c r="G12034" s="3">
        <v>0</v>
      </c>
    </row>
    <row r="12035" spans="7:7">
      <c r="G12035" s="3">
        <v>0</v>
      </c>
    </row>
    <row r="12036" spans="7:7">
      <c r="G12036" s="3">
        <v>0</v>
      </c>
    </row>
    <row r="12037" spans="7:7">
      <c r="G12037" s="3">
        <v>0</v>
      </c>
    </row>
    <row r="12038" spans="7:7">
      <c r="G12038" s="3">
        <v>0</v>
      </c>
    </row>
    <row r="12039" spans="7:7">
      <c r="G12039" s="3">
        <v>0</v>
      </c>
    </row>
    <row r="12040" spans="7:7">
      <c r="G12040" s="3">
        <v>0</v>
      </c>
    </row>
    <row r="12041" spans="7:7">
      <c r="G12041" s="3">
        <v>0</v>
      </c>
    </row>
    <row r="12042" spans="7:7">
      <c r="G12042" s="3">
        <v>0</v>
      </c>
    </row>
    <row r="12043" spans="7:7">
      <c r="G12043" s="3">
        <v>0</v>
      </c>
    </row>
    <row r="12044" spans="7:7">
      <c r="G12044" s="3">
        <v>0</v>
      </c>
    </row>
    <row r="12045" spans="7:7">
      <c r="G12045" s="3">
        <v>0</v>
      </c>
    </row>
    <row r="12046" spans="7:7">
      <c r="G12046" s="3">
        <v>0</v>
      </c>
    </row>
    <row r="12047" spans="7:7">
      <c r="G12047" s="3">
        <v>0</v>
      </c>
    </row>
    <row r="12048" spans="7:7">
      <c r="G12048" s="3">
        <v>0</v>
      </c>
    </row>
    <row r="12049" spans="7:7">
      <c r="G12049" s="3">
        <v>0</v>
      </c>
    </row>
    <row r="12050" spans="7:7">
      <c r="G12050" s="3">
        <v>0</v>
      </c>
    </row>
    <row r="12051" spans="7:7">
      <c r="G12051" s="3">
        <v>0</v>
      </c>
    </row>
    <row r="12052" spans="7:7">
      <c r="G12052" s="3">
        <v>0</v>
      </c>
    </row>
    <row r="12053" spans="7:7">
      <c r="G12053" s="3">
        <v>0</v>
      </c>
    </row>
    <row r="12054" spans="7:7">
      <c r="G12054" s="3">
        <v>0</v>
      </c>
    </row>
    <row r="12055" spans="7:7">
      <c r="G12055" s="3">
        <v>0</v>
      </c>
    </row>
    <row r="12056" spans="7:7">
      <c r="G12056" s="3">
        <v>0</v>
      </c>
    </row>
    <row r="12057" spans="7:7">
      <c r="G12057" s="3">
        <v>0</v>
      </c>
    </row>
    <row r="12058" spans="7:7">
      <c r="G12058" s="3">
        <v>0</v>
      </c>
    </row>
    <row r="12059" spans="7:7">
      <c r="G12059" s="3">
        <v>0</v>
      </c>
    </row>
    <row r="12060" spans="7:7">
      <c r="G12060" s="3">
        <v>0</v>
      </c>
    </row>
    <row r="12061" spans="7:7">
      <c r="G12061" s="3">
        <v>0</v>
      </c>
    </row>
    <row r="12062" spans="7:7">
      <c r="G12062" s="3">
        <v>0</v>
      </c>
    </row>
    <row r="12063" spans="7:7">
      <c r="G12063" s="3">
        <v>0</v>
      </c>
    </row>
    <row r="12064" spans="7:7">
      <c r="G12064" s="3">
        <v>0</v>
      </c>
    </row>
    <row r="12065" spans="7:7">
      <c r="G12065" s="3">
        <v>0</v>
      </c>
    </row>
    <row r="12066" spans="7:7">
      <c r="G12066" s="3">
        <v>0</v>
      </c>
    </row>
    <row r="12067" spans="7:7">
      <c r="G12067" s="3">
        <v>0</v>
      </c>
    </row>
    <row r="12068" spans="7:7">
      <c r="G12068" s="3">
        <v>0</v>
      </c>
    </row>
    <row r="12069" spans="7:7">
      <c r="G12069" s="3">
        <v>0</v>
      </c>
    </row>
    <row r="12070" spans="7:7">
      <c r="G12070" s="3">
        <v>0</v>
      </c>
    </row>
    <row r="12071" spans="7:7">
      <c r="G12071" s="3">
        <v>0</v>
      </c>
    </row>
    <row r="12072" spans="7:7">
      <c r="G12072" s="3">
        <v>0</v>
      </c>
    </row>
    <row r="12073" spans="7:7">
      <c r="G12073" s="3">
        <v>0</v>
      </c>
    </row>
    <row r="12074" spans="7:7">
      <c r="G12074" s="3">
        <v>0</v>
      </c>
    </row>
    <row r="12075" spans="7:7">
      <c r="G12075" s="3">
        <v>0</v>
      </c>
    </row>
    <row r="12076" spans="7:7">
      <c r="G12076" s="3">
        <v>0</v>
      </c>
    </row>
    <row r="12077" spans="7:7">
      <c r="G12077" s="3">
        <v>0</v>
      </c>
    </row>
    <row r="12078" spans="7:7">
      <c r="G12078" s="3">
        <v>0</v>
      </c>
    </row>
    <row r="12079" spans="7:7">
      <c r="G12079" s="3">
        <v>0</v>
      </c>
    </row>
    <row r="12080" spans="7:7">
      <c r="G12080" s="3">
        <v>0</v>
      </c>
    </row>
    <row r="12081" spans="7:7">
      <c r="G12081" s="3">
        <v>0</v>
      </c>
    </row>
    <row r="12082" spans="7:7">
      <c r="G12082" s="3">
        <v>0</v>
      </c>
    </row>
    <row r="12083" spans="7:7">
      <c r="G12083" s="3">
        <v>0</v>
      </c>
    </row>
    <row r="12084" spans="7:7">
      <c r="G12084" s="3">
        <v>0</v>
      </c>
    </row>
    <row r="12085" spans="7:7">
      <c r="G12085" s="3">
        <v>0</v>
      </c>
    </row>
    <row r="12086" spans="7:7">
      <c r="G12086" s="3">
        <v>0</v>
      </c>
    </row>
    <row r="12087" spans="7:7">
      <c r="G12087" s="3">
        <v>0</v>
      </c>
    </row>
    <row r="12088" spans="7:7">
      <c r="G12088" s="3">
        <v>0</v>
      </c>
    </row>
    <row r="12089" spans="7:7">
      <c r="G12089" s="3">
        <v>0</v>
      </c>
    </row>
    <row r="12090" spans="7:7">
      <c r="G12090" s="3">
        <v>0</v>
      </c>
    </row>
    <row r="12091" spans="7:7">
      <c r="G12091" s="3">
        <v>0</v>
      </c>
    </row>
    <row r="12092" spans="7:7">
      <c r="G12092" s="3">
        <v>0</v>
      </c>
    </row>
    <row r="12093" spans="7:7">
      <c r="G12093" s="3">
        <v>0</v>
      </c>
    </row>
    <row r="12094" spans="7:7">
      <c r="G12094" s="3">
        <v>0</v>
      </c>
    </row>
    <row r="12095" spans="7:7">
      <c r="G12095" s="3">
        <v>0</v>
      </c>
    </row>
    <row r="12096" spans="7:7">
      <c r="G12096" s="3">
        <v>0</v>
      </c>
    </row>
    <row r="12097" spans="7:7">
      <c r="G12097" s="3">
        <v>0</v>
      </c>
    </row>
    <row r="12098" spans="7:7">
      <c r="G12098" s="3">
        <v>0</v>
      </c>
    </row>
    <row r="12099" spans="7:7">
      <c r="G12099" s="3">
        <v>0</v>
      </c>
    </row>
    <row r="12100" spans="7:7">
      <c r="G12100" s="3">
        <v>0</v>
      </c>
    </row>
    <row r="12101" spans="7:7">
      <c r="G12101" s="3">
        <v>0</v>
      </c>
    </row>
    <row r="12102" spans="7:7">
      <c r="G12102" s="3">
        <v>0</v>
      </c>
    </row>
    <row r="12103" spans="7:7">
      <c r="G12103" s="3">
        <v>0</v>
      </c>
    </row>
    <row r="12104" spans="7:7">
      <c r="G12104" s="3">
        <v>0</v>
      </c>
    </row>
    <row r="12105" spans="7:7">
      <c r="G12105" s="3">
        <v>0</v>
      </c>
    </row>
    <row r="12106" spans="7:7">
      <c r="G12106" s="3">
        <v>0</v>
      </c>
    </row>
    <row r="12107" spans="7:7">
      <c r="G12107" s="3">
        <v>0</v>
      </c>
    </row>
    <row r="12108" spans="7:7">
      <c r="G12108" s="3">
        <v>0</v>
      </c>
    </row>
    <row r="12109" spans="7:7">
      <c r="G12109" s="3">
        <v>0</v>
      </c>
    </row>
    <row r="12110" spans="7:7">
      <c r="G12110" s="3">
        <v>0</v>
      </c>
    </row>
    <row r="12111" spans="7:7">
      <c r="G12111" s="3">
        <v>0</v>
      </c>
    </row>
    <row r="12112" spans="7:7">
      <c r="G12112" s="3">
        <v>0</v>
      </c>
    </row>
    <row r="12113" spans="7:7">
      <c r="G12113" s="3">
        <v>0</v>
      </c>
    </row>
    <row r="12114" spans="7:7">
      <c r="G12114" s="3">
        <v>0</v>
      </c>
    </row>
    <row r="12115" spans="7:7">
      <c r="G12115" s="3">
        <v>0</v>
      </c>
    </row>
    <row r="12116" spans="7:7">
      <c r="G12116" s="3">
        <v>0</v>
      </c>
    </row>
    <row r="12117" spans="7:7">
      <c r="G12117" s="3">
        <v>0</v>
      </c>
    </row>
    <row r="12118" spans="7:7">
      <c r="G12118" s="3">
        <v>0</v>
      </c>
    </row>
    <row r="12119" spans="7:7">
      <c r="G12119" s="3">
        <v>0</v>
      </c>
    </row>
    <row r="12120" spans="7:7">
      <c r="G12120" s="3">
        <v>0</v>
      </c>
    </row>
    <row r="12121" spans="7:7">
      <c r="G12121" s="3">
        <v>0</v>
      </c>
    </row>
    <row r="12122" spans="7:7">
      <c r="G12122" s="3">
        <v>0</v>
      </c>
    </row>
    <row r="12123" spans="7:7">
      <c r="G12123" s="3">
        <v>0</v>
      </c>
    </row>
    <row r="12124" spans="7:7">
      <c r="G12124" s="3">
        <v>0</v>
      </c>
    </row>
    <row r="12125" spans="7:7">
      <c r="G12125" s="3">
        <v>0</v>
      </c>
    </row>
    <row r="12126" spans="7:7">
      <c r="G12126" s="3">
        <v>0</v>
      </c>
    </row>
    <row r="12127" spans="7:7">
      <c r="G12127" s="3">
        <v>0</v>
      </c>
    </row>
    <row r="12128" spans="7:7">
      <c r="G12128" s="3">
        <v>0</v>
      </c>
    </row>
    <row r="12129" spans="7:7">
      <c r="G12129" s="3">
        <v>0</v>
      </c>
    </row>
    <row r="12130" spans="7:7">
      <c r="G12130" s="3">
        <v>0</v>
      </c>
    </row>
    <row r="12131" spans="7:7">
      <c r="G12131" s="3">
        <v>0</v>
      </c>
    </row>
    <row r="12132" spans="7:7">
      <c r="G12132" s="3">
        <v>0</v>
      </c>
    </row>
    <row r="12133" spans="7:7">
      <c r="G12133" s="3">
        <v>0</v>
      </c>
    </row>
    <row r="12134" spans="7:7">
      <c r="G12134" s="3">
        <v>0</v>
      </c>
    </row>
    <row r="12135" spans="7:7">
      <c r="G12135" s="3">
        <v>0</v>
      </c>
    </row>
    <row r="12136" spans="7:7">
      <c r="G12136" s="3">
        <v>0</v>
      </c>
    </row>
    <row r="12137" spans="7:7">
      <c r="G12137" s="3">
        <v>0</v>
      </c>
    </row>
    <row r="12138" spans="7:7">
      <c r="G12138" s="3">
        <v>0</v>
      </c>
    </row>
    <row r="12139" spans="7:7">
      <c r="G12139" s="3">
        <v>0</v>
      </c>
    </row>
    <row r="12140" spans="7:7">
      <c r="G12140" s="3">
        <v>0</v>
      </c>
    </row>
    <row r="12141" spans="7:7">
      <c r="G12141" s="3">
        <v>0</v>
      </c>
    </row>
    <row r="12142" spans="7:7">
      <c r="G12142" s="3">
        <v>0</v>
      </c>
    </row>
    <row r="12143" spans="7:7">
      <c r="G12143" s="3">
        <v>0</v>
      </c>
    </row>
    <row r="12144" spans="7:7">
      <c r="G12144" s="3">
        <v>0</v>
      </c>
    </row>
    <row r="12145" spans="7:7">
      <c r="G12145" s="3">
        <v>0</v>
      </c>
    </row>
    <row r="12146" spans="7:7">
      <c r="G12146" s="3">
        <v>0</v>
      </c>
    </row>
    <row r="12147" spans="7:7">
      <c r="G12147" s="3">
        <v>0</v>
      </c>
    </row>
    <row r="12148" spans="7:7">
      <c r="G12148" s="3">
        <v>0</v>
      </c>
    </row>
    <row r="12149" spans="7:7">
      <c r="G12149" s="3">
        <v>0</v>
      </c>
    </row>
    <row r="12150" spans="7:7">
      <c r="G12150" s="3">
        <v>0</v>
      </c>
    </row>
    <row r="12151" spans="7:7">
      <c r="G12151" s="3">
        <v>0</v>
      </c>
    </row>
    <row r="12152" spans="7:7">
      <c r="G12152" s="3">
        <v>0</v>
      </c>
    </row>
    <row r="12153" spans="7:7">
      <c r="G12153" s="3">
        <v>0</v>
      </c>
    </row>
    <row r="12154" spans="7:7">
      <c r="G12154" s="3">
        <v>0</v>
      </c>
    </row>
    <row r="12155" spans="7:7">
      <c r="G12155" s="3">
        <v>0</v>
      </c>
    </row>
    <row r="12156" spans="7:7">
      <c r="G12156" s="3">
        <v>0</v>
      </c>
    </row>
    <row r="12157" spans="7:7">
      <c r="G12157" s="3">
        <v>0</v>
      </c>
    </row>
    <row r="12158" spans="7:7">
      <c r="G12158" s="3">
        <v>0</v>
      </c>
    </row>
    <row r="12159" spans="7:7">
      <c r="G12159" s="3">
        <v>0</v>
      </c>
    </row>
    <row r="12160" spans="7:7">
      <c r="G12160" s="3">
        <v>0</v>
      </c>
    </row>
    <row r="12161" spans="7:7">
      <c r="G12161" s="3">
        <v>0</v>
      </c>
    </row>
    <row r="12162" spans="7:7">
      <c r="G12162" s="3">
        <v>0</v>
      </c>
    </row>
    <row r="12163" spans="7:7">
      <c r="G12163" s="3">
        <v>0</v>
      </c>
    </row>
    <row r="12164" spans="7:7">
      <c r="G12164" s="3">
        <v>0</v>
      </c>
    </row>
    <row r="12165" spans="7:7">
      <c r="G12165" s="3">
        <v>0</v>
      </c>
    </row>
    <row r="12166" spans="7:7">
      <c r="G12166" s="3">
        <v>0</v>
      </c>
    </row>
    <row r="12167" spans="7:7">
      <c r="G12167" s="3">
        <v>0</v>
      </c>
    </row>
    <row r="12168" spans="7:7">
      <c r="G12168" s="3">
        <v>0</v>
      </c>
    </row>
    <row r="12169" spans="7:7">
      <c r="G12169" s="3">
        <v>0</v>
      </c>
    </row>
    <row r="12170" spans="7:7">
      <c r="G12170" s="3">
        <v>0</v>
      </c>
    </row>
    <row r="12171" spans="7:7">
      <c r="G12171" s="3">
        <v>0</v>
      </c>
    </row>
    <row r="12172" spans="7:7">
      <c r="G12172" s="3">
        <v>0</v>
      </c>
    </row>
    <row r="12173" spans="7:7">
      <c r="G12173" s="3">
        <v>0</v>
      </c>
    </row>
    <row r="12174" spans="7:7">
      <c r="G12174" s="3">
        <v>0</v>
      </c>
    </row>
    <row r="12175" spans="7:7">
      <c r="G12175" s="3">
        <v>0</v>
      </c>
    </row>
    <row r="12176" spans="7:7">
      <c r="G12176" s="3">
        <v>0</v>
      </c>
    </row>
    <row r="12177" spans="7:7">
      <c r="G12177" s="3">
        <v>0</v>
      </c>
    </row>
    <row r="12178" spans="7:7">
      <c r="G12178" s="3">
        <v>0</v>
      </c>
    </row>
    <row r="12179" spans="7:7">
      <c r="G12179" s="3">
        <v>0</v>
      </c>
    </row>
    <row r="12180" spans="7:7">
      <c r="G12180" s="3">
        <v>0</v>
      </c>
    </row>
    <row r="12181" spans="7:7">
      <c r="G12181" s="3">
        <v>0</v>
      </c>
    </row>
    <row r="12182" spans="7:7">
      <c r="G12182" s="3">
        <v>0</v>
      </c>
    </row>
    <row r="12183" spans="7:7">
      <c r="G12183" s="3">
        <v>0</v>
      </c>
    </row>
    <row r="12184" spans="7:7">
      <c r="G12184" s="3">
        <v>0</v>
      </c>
    </row>
    <row r="12185" spans="7:7">
      <c r="G12185" s="3">
        <v>0</v>
      </c>
    </row>
    <row r="12186" spans="7:7">
      <c r="G12186" s="3">
        <v>0</v>
      </c>
    </row>
    <row r="12187" spans="7:7">
      <c r="G12187" s="3">
        <v>0</v>
      </c>
    </row>
    <row r="12188" spans="7:7">
      <c r="G12188" s="3">
        <v>0</v>
      </c>
    </row>
    <row r="12189" spans="7:7">
      <c r="G12189" s="3">
        <v>0</v>
      </c>
    </row>
    <row r="12190" spans="7:7">
      <c r="G12190" s="3">
        <v>0</v>
      </c>
    </row>
    <row r="12191" spans="7:7">
      <c r="G12191" s="3">
        <v>0</v>
      </c>
    </row>
    <row r="12192" spans="7:7">
      <c r="G12192" s="3">
        <v>0</v>
      </c>
    </row>
    <row r="12193" spans="7:7">
      <c r="G12193" s="3">
        <v>0</v>
      </c>
    </row>
    <row r="12194" spans="7:7">
      <c r="G12194" s="3">
        <v>0</v>
      </c>
    </row>
    <row r="12195" spans="7:7">
      <c r="G12195" s="3">
        <v>0</v>
      </c>
    </row>
    <row r="12196" spans="7:7">
      <c r="G12196" s="3">
        <v>0</v>
      </c>
    </row>
    <row r="12197" spans="7:7">
      <c r="G12197" s="3">
        <v>0</v>
      </c>
    </row>
    <row r="12198" spans="7:7">
      <c r="G12198" s="3">
        <v>0</v>
      </c>
    </row>
    <row r="12199" spans="7:7">
      <c r="G12199" s="3">
        <v>0</v>
      </c>
    </row>
    <row r="12200" spans="7:7">
      <c r="G12200" s="3">
        <v>0</v>
      </c>
    </row>
    <row r="12201" spans="7:7">
      <c r="G12201" s="3">
        <v>0</v>
      </c>
    </row>
    <row r="12202" spans="7:7">
      <c r="G12202" s="3">
        <v>0</v>
      </c>
    </row>
    <row r="12203" spans="7:7">
      <c r="G12203" s="3">
        <v>0</v>
      </c>
    </row>
    <row r="12204" spans="7:7">
      <c r="G12204" s="3">
        <v>0</v>
      </c>
    </row>
    <row r="12205" spans="7:7">
      <c r="G12205" s="3">
        <v>0</v>
      </c>
    </row>
    <row r="12206" spans="7:7">
      <c r="G12206" s="3">
        <v>0</v>
      </c>
    </row>
    <row r="12207" spans="7:7">
      <c r="G12207" s="3">
        <v>0</v>
      </c>
    </row>
    <row r="12208" spans="7:7">
      <c r="G12208" s="3">
        <v>0</v>
      </c>
    </row>
    <row r="12209" spans="7:7">
      <c r="G12209" s="3">
        <v>0</v>
      </c>
    </row>
    <row r="12210" spans="7:7">
      <c r="G12210" s="3">
        <v>0</v>
      </c>
    </row>
    <row r="12211" spans="7:7">
      <c r="G12211" s="3">
        <v>0</v>
      </c>
    </row>
    <row r="12212" spans="7:7">
      <c r="G12212" s="3">
        <v>0</v>
      </c>
    </row>
    <row r="12213" spans="7:7">
      <c r="G12213" s="3">
        <v>0</v>
      </c>
    </row>
    <row r="12214" spans="7:7">
      <c r="G12214" s="3">
        <v>0</v>
      </c>
    </row>
    <row r="12215" spans="7:7">
      <c r="G12215" s="3">
        <v>0</v>
      </c>
    </row>
    <row r="12216" spans="7:7">
      <c r="G12216" s="3">
        <v>0</v>
      </c>
    </row>
    <row r="12217" spans="7:7">
      <c r="G12217" s="3">
        <v>0</v>
      </c>
    </row>
    <row r="12218" spans="7:7">
      <c r="G12218" s="3">
        <v>0</v>
      </c>
    </row>
    <row r="12219" spans="7:7">
      <c r="G12219" s="3">
        <v>0</v>
      </c>
    </row>
    <row r="12220" spans="7:7">
      <c r="G12220" s="3">
        <v>0</v>
      </c>
    </row>
    <row r="12221" spans="7:7">
      <c r="G12221" s="3">
        <v>0</v>
      </c>
    </row>
    <row r="12222" spans="7:7">
      <c r="G12222" s="3">
        <v>0</v>
      </c>
    </row>
    <row r="12223" spans="7:7">
      <c r="G12223" s="3">
        <v>0</v>
      </c>
    </row>
    <row r="12224" spans="7:7">
      <c r="G12224" s="3">
        <v>0</v>
      </c>
    </row>
    <row r="12225" spans="7:7">
      <c r="G12225" s="3">
        <v>0</v>
      </c>
    </row>
    <row r="12226" spans="7:7">
      <c r="G12226" s="3">
        <v>0</v>
      </c>
    </row>
    <row r="12227" spans="7:7">
      <c r="G12227" s="3">
        <v>0</v>
      </c>
    </row>
    <row r="12228" spans="7:7">
      <c r="G12228" s="3">
        <v>0</v>
      </c>
    </row>
    <row r="12229" spans="7:7">
      <c r="G12229" s="3">
        <v>0</v>
      </c>
    </row>
    <row r="12230" spans="7:7">
      <c r="G12230" s="3">
        <v>0</v>
      </c>
    </row>
    <row r="12231" spans="7:7">
      <c r="G12231" s="3">
        <v>0</v>
      </c>
    </row>
    <row r="12232" spans="7:7">
      <c r="G12232" s="3">
        <v>0</v>
      </c>
    </row>
    <row r="12233" spans="7:7">
      <c r="G12233" s="3">
        <v>0</v>
      </c>
    </row>
    <row r="12234" spans="7:7">
      <c r="G12234" s="3">
        <v>0</v>
      </c>
    </row>
    <row r="12235" spans="7:7">
      <c r="G12235" s="3">
        <v>0</v>
      </c>
    </row>
    <row r="12236" spans="7:7">
      <c r="G12236" s="3">
        <v>0</v>
      </c>
    </row>
    <row r="12237" spans="7:7">
      <c r="G12237" s="3">
        <v>0</v>
      </c>
    </row>
    <row r="12238" spans="7:7">
      <c r="G12238" s="3">
        <v>0</v>
      </c>
    </row>
    <row r="12239" spans="7:7">
      <c r="G12239" s="3">
        <v>0</v>
      </c>
    </row>
    <row r="12240" spans="7:7">
      <c r="G12240" s="3">
        <v>0</v>
      </c>
    </row>
    <row r="12241" spans="7:7">
      <c r="G12241" s="3">
        <v>0</v>
      </c>
    </row>
    <row r="12242" spans="7:7">
      <c r="G12242" s="3">
        <v>0</v>
      </c>
    </row>
    <row r="12243" spans="7:7">
      <c r="G12243" s="3">
        <v>0</v>
      </c>
    </row>
    <row r="12244" spans="7:7">
      <c r="G12244" s="3">
        <v>0</v>
      </c>
    </row>
    <row r="12245" spans="7:7">
      <c r="G12245" s="3">
        <v>0</v>
      </c>
    </row>
    <row r="12246" spans="7:7">
      <c r="G12246" s="3">
        <v>0</v>
      </c>
    </row>
    <row r="12247" spans="7:7">
      <c r="G12247" s="3">
        <v>0</v>
      </c>
    </row>
    <row r="12248" spans="7:7">
      <c r="G12248" s="3">
        <v>0</v>
      </c>
    </row>
    <row r="12249" spans="7:7">
      <c r="G12249" s="3">
        <v>0</v>
      </c>
    </row>
    <row r="12250" spans="7:7">
      <c r="G12250" s="3">
        <v>0</v>
      </c>
    </row>
    <row r="12251" spans="7:7">
      <c r="G12251" s="3">
        <v>0</v>
      </c>
    </row>
    <row r="12252" spans="7:7">
      <c r="G12252" s="3">
        <v>0</v>
      </c>
    </row>
    <row r="12253" spans="7:7">
      <c r="G12253" s="3">
        <v>0</v>
      </c>
    </row>
    <row r="12254" spans="7:7">
      <c r="G12254" s="3">
        <v>0</v>
      </c>
    </row>
    <row r="12255" spans="7:7">
      <c r="G12255" s="3">
        <v>0</v>
      </c>
    </row>
    <row r="12256" spans="7:7">
      <c r="G12256" s="3">
        <v>0</v>
      </c>
    </row>
    <row r="12257" spans="7:7">
      <c r="G12257" s="3">
        <v>0</v>
      </c>
    </row>
    <row r="12258" spans="7:7">
      <c r="G12258" s="3">
        <v>0</v>
      </c>
    </row>
    <row r="12259" spans="7:7">
      <c r="G12259" s="3">
        <v>0</v>
      </c>
    </row>
    <row r="12260" spans="7:7">
      <c r="G12260" s="3">
        <v>0</v>
      </c>
    </row>
    <row r="12261" spans="7:7">
      <c r="G12261" s="3">
        <v>0</v>
      </c>
    </row>
    <row r="12262" spans="7:7">
      <c r="G12262" s="3">
        <v>0</v>
      </c>
    </row>
    <row r="12263" spans="7:7">
      <c r="G12263" s="3">
        <v>0</v>
      </c>
    </row>
    <row r="12264" spans="7:7">
      <c r="G12264" s="3">
        <v>0</v>
      </c>
    </row>
    <row r="12265" spans="7:7">
      <c r="G12265" s="3">
        <v>0</v>
      </c>
    </row>
    <row r="12266" spans="7:7">
      <c r="G12266" s="3">
        <v>0</v>
      </c>
    </row>
    <row r="12267" spans="7:7">
      <c r="G12267" s="3">
        <v>0</v>
      </c>
    </row>
    <row r="12268" spans="7:7">
      <c r="G12268" s="3">
        <v>0</v>
      </c>
    </row>
    <row r="12269" spans="7:7">
      <c r="G12269" s="3">
        <v>0</v>
      </c>
    </row>
    <row r="12270" spans="7:7">
      <c r="G12270" s="3">
        <v>0</v>
      </c>
    </row>
    <row r="12271" spans="7:7">
      <c r="G12271" s="3">
        <v>0</v>
      </c>
    </row>
    <row r="12272" spans="7:7">
      <c r="G12272" s="3">
        <v>0</v>
      </c>
    </row>
    <row r="12273" spans="7:7">
      <c r="G12273" s="3">
        <v>0</v>
      </c>
    </row>
    <row r="12274" spans="7:7">
      <c r="G12274" s="3">
        <v>0</v>
      </c>
    </row>
    <row r="12275" spans="7:7">
      <c r="G12275" s="3">
        <v>0</v>
      </c>
    </row>
    <row r="12276" spans="7:7">
      <c r="G12276" s="3">
        <v>0</v>
      </c>
    </row>
    <row r="12277" spans="7:7">
      <c r="G12277" s="3">
        <v>0</v>
      </c>
    </row>
    <row r="12278" spans="7:7">
      <c r="G12278" s="3">
        <v>0</v>
      </c>
    </row>
    <row r="12279" spans="7:7">
      <c r="G12279" s="3">
        <v>0</v>
      </c>
    </row>
    <row r="12280" spans="7:7">
      <c r="G12280" s="3">
        <v>0</v>
      </c>
    </row>
    <row r="12281" spans="7:7">
      <c r="G12281" s="3">
        <v>0</v>
      </c>
    </row>
    <row r="12282" spans="7:7">
      <c r="G12282" s="3">
        <v>0</v>
      </c>
    </row>
    <row r="12283" spans="7:7">
      <c r="G12283" s="3">
        <v>0</v>
      </c>
    </row>
    <row r="12284" spans="7:7">
      <c r="G12284" s="3">
        <v>0</v>
      </c>
    </row>
    <row r="12285" spans="7:7">
      <c r="G12285" s="3">
        <v>0</v>
      </c>
    </row>
    <row r="12286" spans="7:7">
      <c r="G12286" s="3">
        <v>0</v>
      </c>
    </row>
    <row r="12287" spans="7:7">
      <c r="G12287" s="3">
        <v>0</v>
      </c>
    </row>
    <row r="12288" spans="7:7">
      <c r="G12288" s="3">
        <v>0</v>
      </c>
    </row>
    <row r="12289" spans="7:7">
      <c r="G12289" s="3">
        <v>0</v>
      </c>
    </row>
    <row r="12290" spans="7:7">
      <c r="G12290" s="3">
        <v>0</v>
      </c>
    </row>
    <row r="12291" spans="7:7">
      <c r="G12291" s="3">
        <v>0</v>
      </c>
    </row>
    <row r="12292" spans="7:7">
      <c r="G12292" s="3">
        <v>0</v>
      </c>
    </row>
    <row r="12293" spans="7:7">
      <c r="G12293" s="3">
        <v>0</v>
      </c>
    </row>
    <row r="12294" spans="7:7">
      <c r="G12294" s="3">
        <v>0</v>
      </c>
    </row>
    <row r="12295" spans="7:7">
      <c r="G12295" s="3">
        <v>0</v>
      </c>
    </row>
    <row r="12296" spans="7:7">
      <c r="G12296" s="3">
        <v>0</v>
      </c>
    </row>
    <row r="12297" spans="7:7">
      <c r="G12297" s="3">
        <v>0</v>
      </c>
    </row>
    <row r="12298" spans="7:7">
      <c r="G12298" s="3">
        <v>0</v>
      </c>
    </row>
    <row r="12299" spans="7:7">
      <c r="G12299" s="3">
        <v>0</v>
      </c>
    </row>
    <row r="12300" spans="7:7">
      <c r="G12300" s="3">
        <v>0</v>
      </c>
    </row>
    <row r="12301" spans="7:7">
      <c r="G12301" s="3">
        <v>0</v>
      </c>
    </row>
    <row r="12302" spans="7:7">
      <c r="G12302" s="3">
        <v>0</v>
      </c>
    </row>
    <row r="12303" spans="7:7">
      <c r="G12303" s="3">
        <v>0</v>
      </c>
    </row>
    <row r="12304" spans="7:7">
      <c r="G12304" s="3">
        <v>0</v>
      </c>
    </row>
    <row r="12305" spans="7:7">
      <c r="G12305" s="3">
        <v>0</v>
      </c>
    </row>
    <row r="12306" spans="7:7">
      <c r="G12306" s="3">
        <v>0</v>
      </c>
    </row>
    <row r="12307" spans="7:7">
      <c r="G12307" s="3">
        <v>0</v>
      </c>
    </row>
    <row r="12308" spans="7:7">
      <c r="G12308" s="3">
        <v>0</v>
      </c>
    </row>
    <row r="12309" spans="7:7">
      <c r="G12309" s="3">
        <v>0</v>
      </c>
    </row>
    <row r="12310" spans="7:7">
      <c r="G12310" s="3">
        <v>0</v>
      </c>
    </row>
    <row r="12311" spans="7:7">
      <c r="G12311" s="3">
        <v>0</v>
      </c>
    </row>
    <row r="12312" spans="7:7">
      <c r="G12312" s="3">
        <v>0</v>
      </c>
    </row>
    <row r="12313" spans="7:7">
      <c r="G12313" s="3">
        <v>0</v>
      </c>
    </row>
    <row r="12314" spans="7:7">
      <c r="G12314" s="3">
        <v>0</v>
      </c>
    </row>
    <row r="12315" spans="7:7">
      <c r="G12315" s="3">
        <v>0</v>
      </c>
    </row>
    <row r="12316" spans="7:7">
      <c r="G12316" s="3">
        <v>0</v>
      </c>
    </row>
    <row r="12317" spans="7:7">
      <c r="G12317" s="3">
        <v>0</v>
      </c>
    </row>
    <row r="12318" spans="7:7">
      <c r="G12318" s="3">
        <v>0</v>
      </c>
    </row>
    <row r="12319" spans="7:7">
      <c r="G12319" s="3">
        <v>0</v>
      </c>
    </row>
    <row r="12320" spans="7:7">
      <c r="G12320" s="3">
        <v>0</v>
      </c>
    </row>
    <row r="12321" spans="7:7">
      <c r="G12321" s="3">
        <v>0</v>
      </c>
    </row>
    <row r="12322" spans="7:7">
      <c r="G12322" s="3">
        <v>0</v>
      </c>
    </row>
    <row r="12323" spans="7:7">
      <c r="G12323" s="3">
        <v>0</v>
      </c>
    </row>
    <row r="12324" spans="7:7">
      <c r="G12324" s="3">
        <v>0</v>
      </c>
    </row>
    <row r="12325" spans="7:7">
      <c r="G12325" s="3">
        <v>0</v>
      </c>
    </row>
    <row r="12326" spans="7:7">
      <c r="G12326" s="3">
        <v>0</v>
      </c>
    </row>
    <row r="12327" spans="7:7">
      <c r="G12327" s="3">
        <v>0</v>
      </c>
    </row>
    <row r="12328" spans="7:7">
      <c r="G12328" s="3">
        <v>0</v>
      </c>
    </row>
    <row r="12329" spans="7:7">
      <c r="G12329" s="3">
        <v>0</v>
      </c>
    </row>
    <row r="12330" spans="7:7">
      <c r="G12330" s="3">
        <v>0</v>
      </c>
    </row>
    <row r="12331" spans="7:7">
      <c r="G12331" s="3">
        <v>0</v>
      </c>
    </row>
    <row r="12332" spans="7:7">
      <c r="G12332" s="3">
        <v>0</v>
      </c>
    </row>
    <row r="12333" spans="7:7">
      <c r="G12333" s="3">
        <v>0</v>
      </c>
    </row>
    <row r="12334" spans="7:7">
      <c r="G12334" s="3">
        <v>0</v>
      </c>
    </row>
    <row r="12335" spans="7:7">
      <c r="G12335" s="3">
        <v>0</v>
      </c>
    </row>
    <row r="12336" spans="7:7">
      <c r="G12336" s="3">
        <v>0</v>
      </c>
    </row>
    <row r="12337" spans="7:7">
      <c r="G12337" s="3">
        <v>0</v>
      </c>
    </row>
    <row r="12338" spans="7:7">
      <c r="G12338" s="3">
        <v>0</v>
      </c>
    </row>
    <row r="12339" spans="7:7">
      <c r="G12339" s="3">
        <v>0</v>
      </c>
    </row>
    <row r="12340" spans="7:7">
      <c r="G12340" s="3">
        <v>0</v>
      </c>
    </row>
    <row r="12341" spans="7:7">
      <c r="G12341" s="3">
        <v>0</v>
      </c>
    </row>
    <row r="12342" spans="7:7">
      <c r="G12342" s="3">
        <v>0</v>
      </c>
    </row>
    <row r="12343" spans="7:7">
      <c r="G12343" s="3">
        <v>0</v>
      </c>
    </row>
    <row r="12344" spans="7:7">
      <c r="G12344" s="3">
        <v>0</v>
      </c>
    </row>
    <row r="12345" spans="7:7">
      <c r="G12345" s="3">
        <v>0</v>
      </c>
    </row>
    <row r="12346" spans="7:7">
      <c r="G12346" s="3">
        <v>0</v>
      </c>
    </row>
    <row r="12347" spans="7:7">
      <c r="G12347" s="3">
        <v>0</v>
      </c>
    </row>
    <row r="12348" spans="7:7">
      <c r="G12348" s="3">
        <v>0</v>
      </c>
    </row>
    <row r="12349" spans="7:7">
      <c r="G12349" s="3">
        <v>0</v>
      </c>
    </row>
    <row r="12350" spans="7:7">
      <c r="G12350" s="3">
        <v>0</v>
      </c>
    </row>
    <row r="12351" spans="7:7">
      <c r="G12351" s="3">
        <v>0</v>
      </c>
    </row>
    <row r="12352" spans="7:7">
      <c r="G12352" s="3">
        <v>0</v>
      </c>
    </row>
    <row r="12353" spans="7:7">
      <c r="G12353" s="3">
        <v>0</v>
      </c>
    </row>
    <row r="12354" spans="7:7">
      <c r="G12354" s="3">
        <v>0</v>
      </c>
    </row>
    <row r="12355" spans="7:7">
      <c r="G12355" s="3">
        <v>0</v>
      </c>
    </row>
    <row r="12356" spans="7:7">
      <c r="G12356" s="3">
        <v>0</v>
      </c>
    </row>
    <row r="12357" spans="7:7">
      <c r="G12357" s="3">
        <v>0</v>
      </c>
    </row>
    <row r="12358" spans="7:7">
      <c r="G12358" s="3">
        <v>0</v>
      </c>
    </row>
    <row r="12359" spans="7:7">
      <c r="G12359" s="3">
        <v>0</v>
      </c>
    </row>
    <row r="12360" spans="7:7">
      <c r="G12360" s="3">
        <v>0</v>
      </c>
    </row>
    <row r="12361" spans="7:7">
      <c r="G12361" s="3">
        <v>0</v>
      </c>
    </row>
    <row r="12362" spans="7:7">
      <c r="G12362" s="3">
        <v>0</v>
      </c>
    </row>
    <row r="12363" spans="7:7">
      <c r="G12363" s="3">
        <v>0</v>
      </c>
    </row>
    <row r="12364" spans="7:7">
      <c r="G12364" s="3">
        <v>0</v>
      </c>
    </row>
    <row r="12365" spans="7:7">
      <c r="G12365" s="3">
        <v>0</v>
      </c>
    </row>
    <row r="12366" spans="7:7">
      <c r="G12366" s="3">
        <v>0</v>
      </c>
    </row>
    <row r="12367" spans="7:7">
      <c r="G12367" s="3">
        <v>0</v>
      </c>
    </row>
    <row r="12368" spans="7:7">
      <c r="G12368" s="3">
        <v>0</v>
      </c>
    </row>
    <row r="12369" spans="7:7">
      <c r="G12369" s="3">
        <v>0</v>
      </c>
    </row>
    <row r="12370" spans="7:7">
      <c r="G12370" s="3">
        <v>0</v>
      </c>
    </row>
    <row r="12371" spans="7:7">
      <c r="G12371" s="3">
        <v>0</v>
      </c>
    </row>
    <row r="12372" spans="7:7">
      <c r="G12372" s="3">
        <v>0</v>
      </c>
    </row>
    <row r="12373" spans="7:7">
      <c r="G12373" s="3">
        <v>0</v>
      </c>
    </row>
    <row r="12374" spans="7:7">
      <c r="G12374" s="3">
        <v>0</v>
      </c>
    </row>
    <row r="12375" spans="7:7">
      <c r="G12375" s="3">
        <v>0</v>
      </c>
    </row>
    <row r="12376" spans="7:7">
      <c r="G12376" s="3">
        <v>0</v>
      </c>
    </row>
    <row r="12377" spans="7:7">
      <c r="G12377" s="3">
        <v>0</v>
      </c>
    </row>
    <row r="12378" spans="7:7">
      <c r="G12378" s="3">
        <v>0</v>
      </c>
    </row>
    <row r="12379" spans="7:7">
      <c r="G12379" s="3">
        <v>0</v>
      </c>
    </row>
    <row r="12380" spans="7:7">
      <c r="G12380" s="3">
        <v>0</v>
      </c>
    </row>
    <row r="12381" spans="7:7">
      <c r="G12381" s="3">
        <v>0</v>
      </c>
    </row>
    <row r="12382" spans="7:7">
      <c r="G12382" s="3">
        <v>0</v>
      </c>
    </row>
    <row r="12383" spans="7:7">
      <c r="G12383" s="3">
        <v>0</v>
      </c>
    </row>
    <row r="12384" spans="7:7">
      <c r="G12384" s="3">
        <v>0</v>
      </c>
    </row>
    <row r="12385" spans="7:7">
      <c r="G12385" s="3">
        <v>0</v>
      </c>
    </row>
    <row r="12386" spans="7:7">
      <c r="G12386" s="3">
        <v>0</v>
      </c>
    </row>
    <row r="12387" spans="7:7">
      <c r="G12387" s="3">
        <v>0</v>
      </c>
    </row>
    <row r="12388" spans="7:7">
      <c r="G12388" s="3">
        <v>0</v>
      </c>
    </row>
    <row r="12389" spans="7:7">
      <c r="G12389" s="3">
        <v>0</v>
      </c>
    </row>
    <row r="12390" spans="7:7">
      <c r="G12390" s="3">
        <v>0</v>
      </c>
    </row>
    <row r="12391" spans="7:7">
      <c r="G12391" s="3">
        <v>0</v>
      </c>
    </row>
    <row r="12392" spans="7:7">
      <c r="G12392" s="3">
        <v>0</v>
      </c>
    </row>
    <row r="12393" spans="7:7">
      <c r="G12393" s="3">
        <v>0</v>
      </c>
    </row>
    <row r="12394" spans="7:7">
      <c r="G12394" s="3">
        <v>0</v>
      </c>
    </row>
    <row r="12395" spans="7:7">
      <c r="G12395" s="3">
        <v>0</v>
      </c>
    </row>
    <row r="12396" spans="7:7">
      <c r="G12396" s="3">
        <v>0</v>
      </c>
    </row>
    <row r="12397" spans="7:7">
      <c r="G12397" s="3">
        <v>0</v>
      </c>
    </row>
    <row r="12398" spans="7:7">
      <c r="G12398" s="3">
        <v>0</v>
      </c>
    </row>
    <row r="12399" spans="7:7">
      <c r="G12399" s="3">
        <v>0</v>
      </c>
    </row>
    <row r="12400" spans="7:7">
      <c r="G12400" s="3">
        <v>0</v>
      </c>
    </row>
    <row r="12401" spans="7:7">
      <c r="G12401" s="3">
        <v>0</v>
      </c>
    </row>
    <row r="12402" spans="7:7">
      <c r="G12402" s="3">
        <v>0</v>
      </c>
    </row>
    <row r="12403" spans="7:7">
      <c r="G12403" s="3">
        <v>0</v>
      </c>
    </row>
    <row r="12404" spans="7:7">
      <c r="G12404" s="3">
        <v>0</v>
      </c>
    </row>
    <row r="12405" spans="7:7">
      <c r="G12405" s="3">
        <v>0</v>
      </c>
    </row>
    <row r="12406" spans="7:7">
      <c r="G12406" s="3">
        <v>0</v>
      </c>
    </row>
    <row r="12407" spans="7:7">
      <c r="G12407" s="3">
        <v>0</v>
      </c>
    </row>
    <row r="12408" spans="7:7">
      <c r="G12408" s="3">
        <v>0</v>
      </c>
    </row>
    <row r="12409" spans="7:7">
      <c r="G12409" s="3">
        <v>0</v>
      </c>
    </row>
    <row r="12410" spans="7:7">
      <c r="G12410" s="3">
        <v>0</v>
      </c>
    </row>
    <row r="12411" spans="7:7">
      <c r="G12411" s="3">
        <v>0</v>
      </c>
    </row>
    <row r="12412" spans="7:7">
      <c r="G12412" s="3">
        <v>0</v>
      </c>
    </row>
    <row r="12413" spans="7:7">
      <c r="G12413" s="3">
        <v>0</v>
      </c>
    </row>
    <row r="12414" spans="7:7">
      <c r="G12414" s="3">
        <v>0</v>
      </c>
    </row>
    <row r="12415" spans="7:7">
      <c r="G12415" s="3">
        <v>0</v>
      </c>
    </row>
    <row r="12416" spans="7:7">
      <c r="G12416" s="3">
        <v>0</v>
      </c>
    </row>
    <row r="12417" spans="7:7">
      <c r="G12417" s="3">
        <v>0</v>
      </c>
    </row>
    <row r="12418" spans="7:7">
      <c r="G12418" s="3">
        <v>0</v>
      </c>
    </row>
    <row r="12419" spans="7:7">
      <c r="G12419" s="3">
        <v>0</v>
      </c>
    </row>
    <row r="12420" spans="7:7">
      <c r="G12420" s="3">
        <v>0</v>
      </c>
    </row>
    <row r="12421" spans="7:7">
      <c r="G12421" s="3">
        <v>0</v>
      </c>
    </row>
    <row r="12422" spans="7:7">
      <c r="G12422" s="3">
        <v>0</v>
      </c>
    </row>
    <row r="12423" spans="7:7">
      <c r="G12423" s="3">
        <v>0</v>
      </c>
    </row>
    <row r="12424" spans="7:7">
      <c r="G12424" s="3">
        <v>0</v>
      </c>
    </row>
    <row r="12425" spans="7:7">
      <c r="G12425" s="3">
        <v>0</v>
      </c>
    </row>
    <row r="12426" spans="7:7">
      <c r="G12426" s="3">
        <v>0</v>
      </c>
    </row>
    <row r="12427" spans="7:7">
      <c r="G12427" s="3">
        <v>0</v>
      </c>
    </row>
    <row r="12428" spans="7:7">
      <c r="G12428" s="3">
        <v>0</v>
      </c>
    </row>
    <row r="12429" spans="7:7">
      <c r="G12429" s="3">
        <v>0</v>
      </c>
    </row>
    <row r="12430" spans="7:7">
      <c r="G12430" s="3">
        <v>0</v>
      </c>
    </row>
    <row r="12431" spans="7:7">
      <c r="G12431" s="3">
        <v>0</v>
      </c>
    </row>
    <row r="12432" spans="7:7">
      <c r="G12432" s="3">
        <v>0</v>
      </c>
    </row>
    <row r="12433" spans="7:7">
      <c r="G12433" s="3">
        <v>0</v>
      </c>
    </row>
    <row r="12434" spans="7:7">
      <c r="G12434" s="3">
        <v>0</v>
      </c>
    </row>
    <row r="12435" spans="7:7">
      <c r="G12435" s="3">
        <v>0</v>
      </c>
    </row>
    <row r="12436" spans="7:7">
      <c r="G12436" s="3">
        <v>0</v>
      </c>
    </row>
    <row r="12437" spans="7:7">
      <c r="G12437" s="3">
        <v>0</v>
      </c>
    </row>
    <row r="12438" spans="7:7">
      <c r="G12438" s="3">
        <v>0</v>
      </c>
    </row>
    <row r="12439" spans="7:7">
      <c r="G12439" s="3">
        <v>0</v>
      </c>
    </row>
    <row r="12440" spans="7:7">
      <c r="G12440" s="3">
        <v>0</v>
      </c>
    </row>
    <row r="12441" spans="7:7">
      <c r="G12441" s="3">
        <v>0</v>
      </c>
    </row>
    <row r="12442" spans="7:7">
      <c r="G12442" s="3">
        <v>0</v>
      </c>
    </row>
    <row r="12443" spans="7:7">
      <c r="G12443" s="3">
        <v>0</v>
      </c>
    </row>
    <row r="12444" spans="7:7">
      <c r="G12444" s="3">
        <v>0</v>
      </c>
    </row>
    <row r="12445" spans="7:7">
      <c r="G12445" s="3">
        <v>0</v>
      </c>
    </row>
    <row r="12446" spans="7:7">
      <c r="G12446" s="3">
        <v>0</v>
      </c>
    </row>
    <row r="12447" spans="7:7">
      <c r="G12447" s="3">
        <v>0</v>
      </c>
    </row>
    <row r="12448" spans="7:7">
      <c r="G12448" s="3">
        <v>0</v>
      </c>
    </row>
    <row r="12449" spans="7:7">
      <c r="G12449" s="3">
        <v>0</v>
      </c>
    </row>
    <row r="12450" spans="7:7">
      <c r="G12450" s="3">
        <v>0</v>
      </c>
    </row>
    <row r="12451" spans="7:7">
      <c r="G12451" s="3">
        <v>0</v>
      </c>
    </row>
    <row r="12452" spans="7:7">
      <c r="G12452" s="3">
        <v>0</v>
      </c>
    </row>
    <row r="12453" spans="7:7">
      <c r="G12453" s="3">
        <v>0</v>
      </c>
    </row>
    <row r="12454" spans="7:7">
      <c r="G12454" s="3">
        <v>0</v>
      </c>
    </row>
    <row r="12455" spans="7:7">
      <c r="G12455" s="3">
        <v>0</v>
      </c>
    </row>
    <row r="12456" spans="7:7">
      <c r="G12456" s="3">
        <v>0</v>
      </c>
    </row>
    <row r="12457" spans="7:7">
      <c r="G12457" s="3">
        <v>0</v>
      </c>
    </row>
    <row r="12458" spans="7:7">
      <c r="G12458" s="3">
        <v>0</v>
      </c>
    </row>
    <row r="12459" spans="7:7">
      <c r="G12459" s="3">
        <v>0</v>
      </c>
    </row>
    <row r="12460" spans="7:7">
      <c r="G12460" s="3">
        <v>0</v>
      </c>
    </row>
    <row r="12461" spans="7:7">
      <c r="G12461" s="3">
        <v>0</v>
      </c>
    </row>
    <row r="12462" spans="7:7">
      <c r="G12462" s="3">
        <v>0</v>
      </c>
    </row>
    <row r="12463" spans="7:7">
      <c r="G12463" s="3">
        <v>0</v>
      </c>
    </row>
    <row r="12464" spans="7:7">
      <c r="G12464" s="3">
        <v>0</v>
      </c>
    </row>
    <row r="12465" spans="7:7">
      <c r="G12465" s="3">
        <v>0</v>
      </c>
    </row>
    <row r="12466" spans="7:7">
      <c r="G12466" s="3">
        <v>0</v>
      </c>
    </row>
    <row r="12467" spans="7:7">
      <c r="G12467" s="3">
        <v>0</v>
      </c>
    </row>
    <row r="12468" spans="7:7">
      <c r="G12468" s="3">
        <v>0</v>
      </c>
    </row>
    <row r="12469" spans="7:7">
      <c r="G12469" s="3">
        <v>0</v>
      </c>
    </row>
    <row r="12470" spans="7:7">
      <c r="G12470" s="3">
        <v>0</v>
      </c>
    </row>
    <row r="12471" spans="7:7">
      <c r="G12471" s="3">
        <v>0</v>
      </c>
    </row>
    <row r="12472" spans="7:7">
      <c r="G12472" s="3">
        <v>0</v>
      </c>
    </row>
    <row r="12473" spans="7:7">
      <c r="G12473" s="3">
        <v>0</v>
      </c>
    </row>
    <row r="12474" spans="7:7">
      <c r="G12474" s="3">
        <v>0</v>
      </c>
    </row>
    <row r="12475" spans="7:7">
      <c r="G12475" s="3">
        <v>0</v>
      </c>
    </row>
    <row r="12476" spans="7:7">
      <c r="G12476" s="3">
        <v>0</v>
      </c>
    </row>
    <row r="12477" spans="7:7">
      <c r="G12477" s="3">
        <v>0</v>
      </c>
    </row>
    <row r="12478" spans="7:7">
      <c r="G12478" s="3">
        <v>0</v>
      </c>
    </row>
    <row r="12479" spans="7:7">
      <c r="G12479" s="3">
        <v>0</v>
      </c>
    </row>
    <row r="12480" spans="7:7">
      <c r="G12480" s="3">
        <v>0</v>
      </c>
    </row>
    <row r="12481" spans="7:7">
      <c r="G12481" s="3">
        <v>0</v>
      </c>
    </row>
    <row r="12482" spans="7:7">
      <c r="G12482" s="3">
        <v>0</v>
      </c>
    </row>
    <row r="12483" spans="7:7">
      <c r="G12483" s="3">
        <v>0</v>
      </c>
    </row>
    <row r="12484" spans="7:7">
      <c r="G12484" s="3">
        <v>0</v>
      </c>
    </row>
    <row r="12485" spans="7:7">
      <c r="G12485" s="3">
        <v>0</v>
      </c>
    </row>
    <row r="12486" spans="7:7">
      <c r="G12486" s="3">
        <v>0</v>
      </c>
    </row>
    <row r="12487" spans="7:7">
      <c r="G12487" s="3">
        <v>0</v>
      </c>
    </row>
    <row r="12488" spans="7:7">
      <c r="G12488" s="3">
        <v>0</v>
      </c>
    </row>
    <row r="12489" spans="7:7">
      <c r="G12489" s="3">
        <v>0</v>
      </c>
    </row>
    <row r="12490" spans="7:7">
      <c r="G12490" s="3">
        <v>0</v>
      </c>
    </row>
    <row r="12491" spans="7:7">
      <c r="G12491" s="3">
        <v>0</v>
      </c>
    </row>
    <row r="12492" spans="7:7">
      <c r="G12492" s="3">
        <v>0</v>
      </c>
    </row>
    <row r="12493" spans="7:7">
      <c r="G12493" s="3">
        <v>0</v>
      </c>
    </row>
    <row r="12494" spans="7:7">
      <c r="G12494" s="3">
        <v>0</v>
      </c>
    </row>
    <row r="12495" spans="7:7">
      <c r="G12495" s="3">
        <v>0</v>
      </c>
    </row>
    <row r="12496" spans="7:7">
      <c r="G12496" s="3">
        <v>0</v>
      </c>
    </row>
    <row r="12497" spans="7:7">
      <c r="G12497" s="3">
        <v>0</v>
      </c>
    </row>
    <row r="12498" spans="7:7">
      <c r="G12498" s="3">
        <v>0</v>
      </c>
    </row>
    <row r="12499" spans="7:7">
      <c r="G12499" s="3">
        <v>0</v>
      </c>
    </row>
    <row r="12500" spans="7:7">
      <c r="G12500" s="3">
        <v>0</v>
      </c>
    </row>
    <row r="12501" spans="7:7">
      <c r="G12501" s="3">
        <v>0</v>
      </c>
    </row>
    <row r="12502" spans="7:7">
      <c r="G12502" s="3">
        <v>0</v>
      </c>
    </row>
    <row r="12503" spans="7:7">
      <c r="G12503" s="3">
        <v>0</v>
      </c>
    </row>
    <row r="12504" spans="7:7">
      <c r="G12504" s="3">
        <v>0</v>
      </c>
    </row>
    <row r="12505" spans="7:7">
      <c r="G12505" s="3">
        <v>0</v>
      </c>
    </row>
    <row r="12506" spans="7:7">
      <c r="G12506" s="3">
        <v>0</v>
      </c>
    </row>
    <row r="12507" spans="7:7">
      <c r="G12507" s="3">
        <v>0</v>
      </c>
    </row>
    <row r="12508" spans="7:7">
      <c r="G12508" s="3">
        <v>0</v>
      </c>
    </row>
    <row r="12509" spans="7:7">
      <c r="G12509" s="3">
        <v>0</v>
      </c>
    </row>
    <row r="12510" spans="7:7">
      <c r="G12510" s="3">
        <v>0</v>
      </c>
    </row>
    <row r="12511" spans="7:7">
      <c r="G12511" s="3">
        <v>0</v>
      </c>
    </row>
    <row r="12512" spans="7:7">
      <c r="G12512" s="3">
        <v>0</v>
      </c>
    </row>
    <row r="12513" spans="7:7">
      <c r="G12513" s="3">
        <v>0</v>
      </c>
    </row>
    <row r="12514" spans="7:7">
      <c r="G12514" s="3">
        <v>0</v>
      </c>
    </row>
    <row r="12515" spans="7:7">
      <c r="G12515" s="3">
        <v>0</v>
      </c>
    </row>
    <row r="12516" spans="7:7">
      <c r="G12516" s="3">
        <v>0</v>
      </c>
    </row>
    <row r="12517" spans="7:7">
      <c r="G12517" s="3">
        <v>0</v>
      </c>
    </row>
    <row r="12518" spans="7:7">
      <c r="G12518" s="3">
        <v>0</v>
      </c>
    </row>
    <row r="12519" spans="7:7">
      <c r="G12519" s="3">
        <v>0</v>
      </c>
    </row>
    <row r="12520" spans="7:7">
      <c r="G12520" s="3">
        <v>0</v>
      </c>
    </row>
    <row r="12521" spans="7:7">
      <c r="G12521" s="3">
        <v>0</v>
      </c>
    </row>
    <row r="12522" spans="7:7">
      <c r="G12522" s="3">
        <v>0</v>
      </c>
    </row>
    <row r="12523" spans="7:7">
      <c r="G12523" s="3">
        <v>0</v>
      </c>
    </row>
    <row r="12524" spans="7:7">
      <c r="G12524" s="3">
        <v>0</v>
      </c>
    </row>
    <row r="12525" spans="7:7">
      <c r="G12525" s="3">
        <v>0</v>
      </c>
    </row>
    <row r="12526" spans="7:7">
      <c r="G12526" s="3">
        <v>0</v>
      </c>
    </row>
    <row r="12527" spans="7:7">
      <c r="G12527" s="3">
        <v>0</v>
      </c>
    </row>
    <row r="12528" spans="7:7">
      <c r="G12528" s="3">
        <v>0</v>
      </c>
    </row>
    <row r="12529" spans="7:7">
      <c r="G12529" s="3">
        <v>0</v>
      </c>
    </row>
    <row r="12530" spans="7:7">
      <c r="G12530" s="3">
        <v>0</v>
      </c>
    </row>
    <row r="12531" spans="7:7">
      <c r="G12531" s="3">
        <v>0</v>
      </c>
    </row>
    <row r="12532" spans="7:7">
      <c r="G12532" s="3">
        <v>0</v>
      </c>
    </row>
    <row r="12533" spans="7:7">
      <c r="G12533" s="3">
        <v>0</v>
      </c>
    </row>
    <row r="12534" spans="7:7">
      <c r="G12534" s="3">
        <v>0</v>
      </c>
    </row>
    <row r="12535" spans="7:7">
      <c r="G12535" s="3">
        <v>0</v>
      </c>
    </row>
    <row r="12536" spans="7:7">
      <c r="G12536" s="3">
        <v>0</v>
      </c>
    </row>
    <row r="12537" spans="7:7">
      <c r="G12537" s="3">
        <v>0</v>
      </c>
    </row>
    <row r="12538" spans="7:7">
      <c r="G12538" s="3">
        <v>0</v>
      </c>
    </row>
    <row r="12539" spans="7:7">
      <c r="G12539" s="3">
        <v>0</v>
      </c>
    </row>
    <row r="12540" spans="7:7">
      <c r="G12540" s="3">
        <v>0</v>
      </c>
    </row>
    <row r="12541" spans="7:7">
      <c r="G12541" s="3">
        <v>0</v>
      </c>
    </row>
    <row r="12542" spans="7:7">
      <c r="G12542" s="3">
        <v>0</v>
      </c>
    </row>
    <row r="12543" spans="7:7">
      <c r="G12543" s="3">
        <v>0</v>
      </c>
    </row>
    <row r="12544" spans="7:7">
      <c r="G12544" s="3">
        <v>0</v>
      </c>
    </row>
    <row r="12545" spans="7:7">
      <c r="G12545" s="3">
        <v>0</v>
      </c>
    </row>
    <row r="12546" spans="7:7">
      <c r="G12546" s="3">
        <v>0</v>
      </c>
    </row>
    <row r="12547" spans="7:7">
      <c r="G12547" s="3">
        <v>0</v>
      </c>
    </row>
    <row r="12548" spans="7:7">
      <c r="G12548" s="3">
        <v>0</v>
      </c>
    </row>
    <row r="12549" spans="7:7">
      <c r="G12549" s="3">
        <v>0</v>
      </c>
    </row>
    <row r="12550" spans="7:7">
      <c r="G12550" s="3">
        <v>0</v>
      </c>
    </row>
    <row r="12551" spans="7:7">
      <c r="G12551" s="3">
        <v>0</v>
      </c>
    </row>
    <row r="12552" spans="7:7">
      <c r="G12552" s="3">
        <v>0</v>
      </c>
    </row>
    <row r="12553" spans="7:7">
      <c r="G12553" s="3">
        <v>0</v>
      </c>
    </row>
    <row r="12554" spans="7:7">
      <c r="G12554" s="3">
        <v>0</v>
      </c>
    </row>
    <row r="12555" spans="7:7">
      <c r="G12555" s="3">
        <v>0</v>
      </c>
    </row>
    <row r="12556" spans="7:7">
      <c r="G12556" s="3">
        <v>0</v>
      </c>
    </row>
    <row r="12557" spans="7:7">
      <c r="G12557" s="3">
        <v>0</v>
      </c>
    </row>
    <row r="12558" spans="7:7">
      <c r="G12558" s="3">
        <v>0</v>
      </c>
    </row>
    <row r="12559" spans="7:7">
      <c r="G12559" s="3">
        <v>0</v>
      </c>
    </row>
    <row r="12560" spans="7:7">
      <c r="G12560" s="3">
        <v>0</v>
      </c>
    </row>
    <row r="12561" spans="7:7">
      <c r="G12561" s="3">
        <v>0</v>
      </c>
    </row>
    <row r="12562" spans="7:7">
      <c r="G12562" s="3">
        <v>0</v>
      </c>
    </row>
    <row r="12563" spans="7:7">
      <c r="G12563" s="3">
        <v>0</v>
      </c>
    </row>
    <row r="12564" spans="7:7">
      <c r="G12564" s="3">
        <v>0</v>
      </c>
    </row>
    <row r="12565" spans="7:7">
      <c r="G12565" s="3">
        <v>0</v>
      </c>
    </row>
    <row r="12566" spans="7:7">
      <c r="G12566" s="3">
        <v>0</v>
      </c>
    </row>
    <row r="12567" spans="7:7">
      <c r="G12567" s="3">
        <v>0</v>
      </c>
    </row>
    <row r="12568" spans="7:7">
      <c r="G12568" s="3">
        <v>0</v>
      </c>
    </row>
    <row r="12569" spans="7:7">
      <c r="G12569" s="3">
        <v>0</v>
      </c>
    </row>
    <row r="12570" spans="7:7">
      <c r="G12570" s="3">
        <v>0</v>
      </c>
    </row>
    <row r="12571" spans="7:7">
      <c r="G12571" s="3">
        <v>0</v>
      </c>
    </row>
    <row r="12572" spans="7:7">
      <c r="G12572" s="3">
        <v>0</v>
      </c>
    </row>
    <row r="12573" spans="7:7">
      <c r="G12573" s="3">
        <v>0</v>
      </c>
    </row>
    <row r="12574" spans="7:7">
      <c r="G12574" s="3">
        <v>0</v>
      </c>
    </row>
    <row r="12575" spans="7:7">
      <c r="G12575" s="3">
        <v>0</v>
      </c>
    </row>
    <row r="12576" spans="7:7">
      <c r="G12576" s="3">
        <v>0</v>
      </c>
    </row>
    <row r="12577" spans="7:7">
      <c r="G12577" s="3">
        <v>0</v>
      </c>
    </row>
    <row r="12578" spans="7:7">
      <c r="G12578" s="3">
        <v>0</v>
      </c>
    </row>
    <row r="12579" spans="7:7">
      <c r="G12579" s="3">
        <v>0</v>
      </c>
    </row>
    <row r="12580" spans="7:7">
      <c r="G12580" s="3">
        <v>0</v>
      </c>
    </row>
    <row r="12581" spans="7:7">
      <c r="G12581" s="3">
        <v>0</v>
      </c>
    </row>
    <row r="12582" spans="7:7">
      <c r="G12582" s="3">
        <v>0</v>
      </c>
    </row>
    <row r="12583" spans="7:7">
      <c r="G12583" s="3">
        <v>0</v>
      </c>
    </row>
    <row r="12584" spans="7:7">
      <c r="G12584" s="3">
        <v>0</v>
      </c>
    </row>
    <row r="12585" spans="7:7">
      <c r="G12585" s="3">
        <v>0</v>
      </c>
    </row>
    <row r="12586" spans="7:7">
      <c r="G12586" s="3">
        <v>0</v>
      </c>
    </row>
    <row r="12587" spans="7:7">
      <c r="G12587" s="3">
        <v>0</v>
      </c>
    </row>
    <row r="12588" spans="7:7">
      <c r="G12588" s="3">
        <v>0</v>
      </c>
    </row>
    <row r="12589" spans="7:7">
      <c r="G12589" s="3">
        <v>0</v>
      </c>
    </row>
    <row r="12590" spans="7:7">
      <c r="G12590" s="3">
        <v>0</v>
      </c>
    </row>
    <row r="12591" spans="7:7">
      <c r="G12591" s="3">
        <v>0</v>
      </c>
    </row>
    <row r="12592" spans="7:7">
      <c r="G12592" s="3">
        <v>0</v>
      </c>
    </row>
    <row r="12593" spans="7:7">
      <c r="G12593" s="3">
        <v>0</v>
      </c>
    </row>
    <row r="12594" spans="7:7">
      <c r="G12594" s="3">
        <v>0</v>
      </c>
    </row>
    <row r="12595" spans="7:7">
      <c r="G12595" s="3">
        <v>0</v>
      </c>
    </row>
    <row r="12596" spans="7:7">
      <c r="G12596" s="3">
        <v>0</v>
      </c>
    </row>
    <row r="12597" spans="7:7">
      <c r="G12597" s="3">
        <v>0</v>
      </c>
    </row>
    <row r="12598" spans="7:7">
      <c r="G12598" s="3">
        <v>0</v>
      </c>
    </row>
    <row r="12599" spans="7:7">
      <c r="G12599" s="3">
        <v>0</v>
      </c>
    </row>
    <row r="12600" spans="7:7">
      <c r="G12600" s="3">
        <v>0</v>
      </c>
    </row>
    <row r="12601" spans="7:7">
      <c r="G12601" s="3">
        <v>0</v>
      </c>
    </row>
    <row r="12602" spans="7:7">
      <c r="G12602" s="3">
        <v>0</v>
      </c>
    </row>
    <row r="12603" spans="7:7">
      <c r="G12603" s="3">
        <v>0</v>
      </c>
    </row>
    <row r="12604" spans="7:7">
      <c r="G12604" s="3">
        <v>0</v>
      </c>
    </row>
    <row r="12605" spans="7:7">
      <c r="G12605" s="3">
        <v>0</v>
      </c>
    </row>
    <row r="12606" spans="7:7">
      <c r="G12606" s="3">
        <v>0</v>
      </c>
    </row>
    <row r="12607" spans="7:7">
      <c r="G12607" s="3">
        <v>0</v>
      </c>
    </row>
    <row r="12608" spans="7:7">
      <c r="G12608" s="3">
        <v>0</v>
      </c>
    </row>
    <row r="12609" spans="7:7">
      <c r="G12609" s="3">
        <v>0</v>
      </c>
    </row>
    <row r="12610" spans="7:7">
      <c r="G12610" s="3">
        <v>0</v>
      </c>
    </row>
    <row r="12611" spans="7:7">
      <c r="G12611" s="3">
        <v>0</v>
      </c>
    </row>
    <row r="12612" spans="7:7">
      <c r="G12612" s="3">
        <v>0</v>
      </c>
    </row>
    <row r="12613" spans="7:7">
      <c r="G12613" s="3">
        <v>0</v>
      </c>
    </row>
    <row r="12614" spans="7:7">
      <c r="G12614" s="3">
        <v>0</v>
      </c>
    </row>
    <row r="12615" spans="7:7">
      <c r="G12615" s="3">
        <v>0</v>
      </c>
    </row>
    <row r="12616" spans="7:7">
      <c r="G12616" s="3">
        <v>0</v>
      </c>
    </row>
    <row r="12617" spans="7:7">
      <c r="G12617" s="3">
        <v>0</v>
      </c>
    </row>
    <row r="12618" spans="7:7">
      <c r="G12618" s="3">
        <v>0</v>
      </c>
    </row>
    <row r="12619" spans="7:7">
      <c r="G12619" s="3">
        <v>0</v>
      </c>
    </row>
    <row r="12620" spans="7:7">
      <c r="G12620" s="3">
        <v>0</v>
      </c>
    </row>
    <row r="12621" spans="7:7">
      <c r="G12621" s="3">
        <v>0</v>
      </c>
    </row>
    <row r="12622" spans="7:7">
      <c r="G12622" s="3">
        <v>0</v>
      </c>
    </row>
    <row r="12623" spans="7:7">
      <c r="G12623" s="3">
        <v>0</v>
      </c>
    </row>
    <row r="12624" spans="7:7">
      <c r="G12624" s="3">
        <v>0</v>
      </c>
    </row>
    <row r="12625" spans="7:7">
      <c r="G12625" s="3">
        <v>0</v>
      </c>
    </row>
    <row r="12626" spans="7:7">
      <c r="G12626" s="3">
        <v>0</v>
      </c>
    </row>
    <row r="12627" spans="7:7">
      <c r="G12627" s="3">
        <v>0</v>
      </c>
    </row>
    <row r="12628" spans="7:7">
      <c r="G12628" s="3">
        <v>0</v>
      </c>
    </row>
    <row r="12629" spans="7:7">
      <c r="G12629" s="3">
        <v>0</v>
      </c>
    </row>
    <row r="12630" spans="7:7">
      <c r="G12630" s="3">
        <v>0</v>
      </c>
    </row>
    <row r="12631" spans="7:7">
      <c r="G12631" s="3">
        <v>0</v>
      </c>
    </row>
    <row r="12632" spans="7:7">
      <c r="G12632" s="3">
        <v>0</v>
      </c>
    </row>
    <row r="12633" spans="7:7">
      <c r="G12633" s="3">
        <v>0</v>
      </c>
    </row>
    <row r="12634" spans="7:7">
      <c r="G12634" s="3">
        <v>0</v>
      </c>
    </row>
    <row r="12635" spans="7:7">
      <c r="G12635" s="3">
        <v>0</v>
      </c>
    </row>
    <row r="12636" spans="7:7">
      <c r="G12636" s="3">
        <v>0</v>
      </c>
    </row>
    <row r="12637" spans="7:7">
      <c r="G12637" s="3">
        <v>0</v>
      </c>
    </row>
    <row r="12638" spans="7:7">
      <c r="G12638" s="3">
        <v>0</v>
      </c>
    </row>
    <row r="12639" spans="7:7">
      <c r="G12639" s="3">
        <v>0</v>
      </c>
    </row>
    <row r="12640" spans="7:7">
      <c r="G12640" s="3">
        <v>0</v>
      </c>
    </row>
    <row r="12641" spans="7:7">
      <c r="G12641" s="3">
        <v>0</v>
      </c>
    </row>
    <row r="12642" spans="7:7">
      <c r="G12642" s="3">
        <v>0</v>
      </c>
    </row>
    <row r="12643" spans="7:7">
      <c r="G12643" s="3">
        <v>0</v>
      </c>
    </row>
    <row r="12644" spans="7:7">
      <c r="G12644" s="3">
        <v>0</v>
      </c>
    </row>
    <row r="12645" spans="7:7">
      <c r="G12645" s="3">
        <v>0</v>
      </c>
    </row>
    <row r="12646" spans="7:7">
      <c r="G12646" s="3">
        <v>0</v>
      </c>
    </row>
    <row r="12647" spans="7:7">
      <c r="G12647" s="3">
        <v>0</v>
      </c>
    </row>
    <row r="12648" spans="7:7">
      <c r="G12648" s="3">
        <v>0</v>
      </c>
    </row>
    <row r="12649" spans="7:7">
      <c r="G12649" s="3">
        <v>0</v>
      </c>
    </row>
    <row r="12650" spans="7:7">
      <c r="G12650" s="3">
        <v>0</v>
      </c>
    </row>
    <row r="12651" spans="7:7">
      <c r="G12651" s="3">
        <v>0</v>
      </c>
    </row>
    <row r="12652" spans="7:7">
      <c r="G12652" s="3">
        <v>0</v>
      </c>
    </row>
    <row r="12653" spans="7:7">
      <c r="G12653" s="3">
        <v>0</v>
      </c>
    </row>
    <row r="12654" spans="7:7">
      <c r="G12654" s="3">
        <v>0</v>
      </c>
    </row>
    <row r="12655" spans="7:7">
      <c r="G12655" s="3">
        <v>0</v>
      </c>
    </row>
    <row r="12656" spans="7:7">
      <c r="G12656" s="3">
        <v>0</v>
      </c>
    </row>
    <row r="12657" spans="7:7">
      <c r="G12657" s="3">
        <v>0</v>
      </c>
    </row>
    <row r="12658" spans="7:7">
      <c r="G12658" s="3">
        <v>0</v>
      </c>
    </row>
    <row r="12659" spans="7:7">
      <c r="G12659" s="3">
        <v>0</v>
      </c>
    </row>
    <row r="12660" spans="7:7">
      <c r="G12660" s="3">
        <v>0</v>
      </c>
    </row>
    <row r="12661" spans="7:7">
      <c r="G12661" s="3">
        <v>0</v>
      </c>
    </row>
    <row r="12662" spans="7:7">
      <c r="G12662" s="3">
        <v>0</v>
      </c>
    </row>
    <row r="12663" spans="7:7">
      <c r="G12663" s="3">
        <v>0</v>
      </c>
    </row>
    <row r="12664" spans="7:7">
      <c r="G12664" s="3">
        <v>0</v>
      </c>
    </row>
    <row r="12665" spans="7:7">
      <c r="G12665" s="3">
        <v>0</v>
      </c>
    </row>
    <row r="12666" spans="7:7">
      <c r="G12666" s="3">
        <v>0</v>
      </c>
    </row>
    <row r="12667" spans="7:7">
      <c r="G12667" s="3">
        <v>0</v>
      </c>
    </row>
    <row r="12668" spans="7:7">
      <c r="G12668" s="3">
        <v>0</v>
      </c>
    </row>
    <row r="12669" spans="7:7">
      <c r="G12669" s="3">
        <v>0</v>
      </c>
    </row>
    <row r="12670" spans="7:7">
      <c r="G12670" s="3">
        <v>0</v>
      </c>
    </row>
    <row r="12671" spans="7:7">
      <c r="G12671" s="3">
        <v>0</v>
      </c>
    </row>
    <row r="12672" spans="7:7">
      <c r="G12672" s="3">
        <v>0</v>
      </c>
    </row>
    <row r="12673" spans="7:7">
      <c r="G12673" s="3">
        <v>0</v>
      </c>
    </row>
    <row r="12674" spans="7:7">
      <c r="G12674" s="3">
        <v>0</v>
      </c>
    </row>
    <row r="12675" spans="7:7">
      <c r="G12675" s="3">
        <v>0</v>
      </c>
    </row>
    <row r="12676" spans="7:7">
      <c r="G12676" s="3">
        <v>0</v>
      </c>
    </row>
    <row r="12677" spans="7:7">
      <c r="G12677" s="3">
        <v>0</v>
      </c>
    </row>
    <row r="12678" spans="7:7">
      <c r="G12678" s="3">
        <v>0</v>
      </c>
    </row>
    <row r="12679" spans="7:7">
      <c r="G12679" s="3">
        <v>0</v>
      </c>
    </row>
    <row r="12680" spans="7:7">
      <c r="G12680" s="3">
        <v>0</v>
      </c>
    </row>
    <row r="12681" spans="7:7">
      <c r="G12681" s="3">
        <v>0</v>
      </c>
    </row>
    <row r="12682" spans="7:7">
      <c r="G12682" s="3">
        <v>0</v>
      </c>
    </row>
    <row r="12683" spans="7:7">
      <c r="G12683" s="3">
        <v>0</v>
      </c>
    </row>
    <row r="12684" spans="7:7">
      <c r="G12684" s="3">
        <v>0</v>
      </c>
    </row>
    <row r="12685" spans="7:7">
      <c r="G12685" s="3">
        <v>0</v>
      </c>
    </row>
    <row r="12686" spans="7:7">
      <c r="G12686" s="3">
        <v>0</v>
      </c>
    </row>
    <row r="12687" spans="7:7">
      <c r="G12687" s="3">
        <v>0</v>
      </c>
    </row>
    <row r="12688" spans="7:7">
      <c r="G12688" s="3">
        <v>0</v>
      </c>
    </row>
    <row r="12689" spans="7:7">
      <c r="G12689" s="3">
        <v>0</v>
      </c>
    </row>
    <row r="12690" spans="7:7">
      <c r="G12690" s="3">
        <v>0</v>
      </c>
    </row>
    <row r="12691" spans="7:7">
      <c r="G12691" s="3">
        <v>0</v>
      </c>
    </row>
    <row r="12692" spans="7:7">
      <c r="G12692" s="3">
        <v>0</v>
      </c>
    </row>
    <row r="12693" spans="7:7">
      <c r="G12693" s="3">
        <v>0</v>
      </c>
    </row>
    <row r="12694" spans="7:7">
      <c r="G12694" s="3">
        <v>0</v>
      </c>
    </row>
    <row r="12695" spans="7:7">
      <c r="G12695" s="3">
        <v>0</v>
      </c>
    </row>
    <row r="12696" spans="7:7">
      <c r="G12696" s="3">
        <v>0</v>
      </c>
    </row>
    <row r="12697" spans="7:7">
      <c r="G12697" s="3">
        <v>0</v>
      </c>
    </row>
    <row r="12698" spans="7:7">
      <c r="G12698" s="3">
        <v>0</v>
      </c>
    </row>
    <row r="12699" spans="7:7">
      <c r="G12699" s="3">
        <v>0</v>
      </c>
    </row>
    <row r="12700" spans="7:7">
      <c r="G12700" s="3">
        <v>0</v>
      </c>
    </row>
    <row r="12701" spans="7:7">
      <c r="G12701" s="3">
        <v>0</v>
      </c>
    </row>
    <row r="12702" spans="7:7">
      <c r="G12702" s="3">
        <v>0</v>
      </c>
    </row>
    <row r="12703" spans="7:7">
      <c r="G12703" s="3">
        <v>0</v>
      </c>
    </row>
    <row r="12704" spans="7:7">
      <c r="G12704" s="3">
        <v>0</v>
      </c>
    </row>
    <row r="12705" spans="7:7">
      <c r="G12705" s="3">
        <v>0</v>
      </c>
    </row>
    <row r="12706" spans="7:7">
      <c r="G12706" s="3">
        <v>0</v>
      </c>
    </row>
    <row r="12707" spans="7:7">
      <c r="G12707" s="3">
        <v>0</v>
      </c>
    </row>
    <row r="12708" spans="7:7">
      <c r="G12708" s="3">
        <v>0</v>
      </c>
    </row>
    <row r="12709" spans="7:7">
      <c r="G12709" s="3">
        <v>0</v>
      </c>
    </row>
    <row r="12710" spans="7:7">
      <c r="G12710" s="3">
        <v>0</v>
      </c>
    </row>
    <row r="12711" spans="7:7">
      <c r="G12711" s="3">
        <v>0</v>
      </c>
    </row>
    <row r="12712" spans="7:7">
      <c r="G12712" s="3">
        <v>0</v>
      </c>
    </row>
    <row r="12713" spans="7:7">
      <c r="G12713" s="3">
        <v>0</v>
      </c>
    </row>
    <row r="12714" spans="7:7">
      <c r="G12714" s="3">
        <v>0</v>
      </c>
    </row>
    <row r="12715" spans="7:7">
      <c r="G12715" s="3">
        <v>0</v>
      </c>
    </row>
    <row r="12716" spans="7:7">
      <c r="G12716" s="3">
        <v>0</v>
      </c>
    </row>
    <row r="12717" spans="7:7">
      <c r="G12717" s="3">
        <v>0</v>
      </c>
    </row>
    <row r="12718" spans="7:7">
      <c r="G12718" s="3">
        <v>0</v>
      </c>
    </row>
    <row r="12719" spans="7:7">
      <c r="G12719" s="3">
        <v>0</v>
      </c>
    </row>
    <row r="12720" spans="7:7">
      <c r="G12720" s="3">
        <v>0</v>
      </c>
    </row>
    <row r="12721" spans="7:7">
      <c r="G12721" s="3">
        <v>0</v>
      </c>
    </row>
    <row r="12722" spans="7:7">
      <c r="G12722" s="3">
        <v>0</v>
      </c>
    </row>
    <row r="12723" spans="7:7">
      <c r="G12723" s="3">
        <v>0</v>
      </c>
    </row>
    <row r="12724" spans="7:7">
      <c r="G12724" s="3">
        <v>0</v>
      </c>
    </row>
    <row r="12725" spans="7:7">
      <c r="G12725" s="3">
        <v>0</v>
      </c>
    </row>
    <row r="12726" spans="7:7">
      <c r="G12726" s="3">
        <v>0</v>
      </c>
    </row>
    <row r="12727" spans="7:7">
      <c r="G12727" s="3">
        <v>0</v>
      </c>
    </row>
    <row r="12728" spans="7:7">
      <c r="G12728" s="3">
        <v>0</v>
      </c>
    </row>
    <row r="12729" spans="7:7">
      <c r="G12729" s="3">
        <v>0</v>
      </c>
    </row>
    <row r="12730" spans="7:7">
      <c r="G12730" s="3">
        <v>0</v>
      </c>
    </row>
    <row r="12731" spans="7:7">
      <c r="G12731" s="3">
        <v>0</v>
      </c>
    </row>
    <row r="12732" spans="7:7">
      <c r="G12732" s="3">
        <v>0</v>
      </c>
    </row>
    <row r="12733" spans="7:7">
      <c r="G12733" s="3">
        <v>0</v>
      </c>
    </row>
    <row r="12734" spans="7:7">
      <c r="G12734" s="3">
        <v>0</v>
      </c>
    </row>
    <row r="12735" spans="7:7">
      <c r="G12735" s="3">
        <v>0</v>
      </c>
    </row>
    <row r="12736" spans="7:7">
      <c r="G12736" s="3">
        <v>0</v>
      </c>
    </row>
    <row r="12737" spans="7:7">
      <c r="G12737" s="3">
        <v>0</v>
      </c>
    </row>
    <row r="12738" spans="7:7">
      <c r="G12738" s="3">
        <v>0</v>
      </c>
    </row>
    <row r="12739" spans="7:7">
      <c r="G12739" s="3">
        <v>0</v>
      </c>
    </row>
    <row r="12740" spans="7:7">
      <c r="G12740" s="3">
        <v>0</v>
      </c>
    </row>
    <row r="12741" spans="7:7">
      <c r="G12741" s="3">
        <v>0</v>
      </c>
    </row>
    <row r="12742" spans="7:7">
      <c r="G12742" s="3">
        <v>0</v>
      </c>
    </row>
    <row r="12743" spans="7:7">
      <c r="G12743" s="3">
        <v>0</v>
      </c>
    </row>
    <row r="12744" spans="7:7">
      <c r="G12744" s="3">
        <v>0</v>
      </c>
    </row>
    <row r="12745" spans="7:7">
      <c r="G12745" s="3">
        <v>0</v>
      </c>
    </row>
    <row r="12746" spans="7:7">
      <c r="G12746" s="3">
        <v>0</v>
      </c>
    </row>
    <row r="12747" spans="7:7">
      <c r="G12747" s="3">
        <v>0</v>
      </c>
    </row>
    <row r="12748" spans="7:7">
      <c r="G12748" s="3">
        <v>0</v>
      </c>
    </row>
    <row r="12749" spans="7:7">
      <c r="G12749" s="3">
        <v>0</v>
      </c>
    </row>
    <row r="12750" spans="7:7">
      <c r="G12750" s="3">
        <v>0</v>
      </c>
    </row>
    <row r="12751" spans="7:7">
      <c r="G12751" s="3">
        <v>0</v>
      </c>
    </row>
    <row r="12752" spans="7:7">
      <c r="G12752" s="3">
        <v>0</v>
      </c>
    </row>
    <row r="12753" spans="7:7">
      <c r="G12753" s="3">
        <v>0</v>
      </c>
    </row>
    <row r="12754" spans="7:7">
      <c r="G12754" s="3">
        <v>0</v>
      </c>
    </row>
    <row r="12755" spans="7:7">
      <c r="G12755" s="3">
        <v>0</v>
      </c>
    </row>
    <row r="12756" spans="7:7">
      <c r="G12756" s="3">
        <v>0</v>
      </c>
    </row>
    <row r="12757" spans="7:7">
      <c r="G12757" s="3">
        <v>0</v>
      </c>
    </row>
    <row r="12758" spans="7:7">
      <c r="G12758" s="3">
        <v>0</v>
      </c>
    </row>
    <row r="12759" spans="7:7">
      <c r="G12759" s="3">
        <v>0</v>
      </c>
    </row>
    <row r="12760" spans="7:7">
      <c r="G12760" s="3">
        <v>0</v>
      </c>
    </row>
    <row r="12761" spans="7:7">
      <c r="G12761" s="3">
        <v>0</v>
      </c>
    </row>
    <row r="12762" spans="7:7">
      <c r="G12762" s="3">
        <v>0</v>
      </c>
    </row>
    <row r="12763" spans="7:7">
      <c r="G12763" s="3">
        <v>0</v>
      </c>
    </row>
    <row r="12764" spans="7:7">
      <c r="G12764" s="3">
        <v>0</v>
      </c>
    </row>
    <row r="12765" spans="7:7">
      <c r="G12765" s="3">
        <v>0</v>
      </c>
    </row>
    <row r="12766" spans="7:7">
      <c r="G12766" s="3">
        <v>0</v>
      </c>
    </row>
    <row r="12767" spans="7:7">
      <c r="G12767" s="3">
        <v>0</v>
      </c>
    </row>
    <row r="12768" spans="7:7">
      <c r="G12768" s="3">
        <v>0</v>
      </c>
    </row>
    <row r="12769" spans="7:7">
      <c r="G12769" s="3">
        <v>0</v>
      </c>
    </row>
    <row r="12770" spans="7:7">
      <c r="G12770" s="3">
        <v>0</v>
      </c>
    </row>
    <row r="12771" spans="7:7">
      <c r="G12771" s="3">
        <v>0</v>
      </c>
    </row>
    <row r="12772" spans="7:7">
      <c r="G12772" s="3">
        <v>0</v>
      </c>
    </row>
    <row r="12773" spans="7:7">
      <c r="G12773" s="3">
        <v>0</v>
      </c>
    </row>
    <row r="12774" spans="7:7">
      <c r="G12774" s="3">
        <v>0</v>
      </c>
    </row>
    <row r="12775" spans="7:7">
      <c r="G12775" s="3">
        <v>0</v>
      </c>
    </row>
    <row r="12776" spans="7:7">
      <c r="G12776" s="3">
        <v>0</v>
      </c>
    </row>
    <row r="12777" spans="7:7">
      <c r="G12777" s="3">
        <v>0</v>
      </c>
    </row>
    <row r="12778" spans="7:7">
      <c r="G12778" s="3">
        <v>0</v>
      </c>
    </row>
    <row r="12779" spans="7:7">
      <c r="G12779" s="3">
        <v>0</v>
      </c>
    </row>
    <row r="12780" spans="7:7">
      <c r="G12780" s="3">
        <v>0</v>
      </c>
    </row>
    <row r="12781" spans="7:7">
      <c r="G12781" s="3">
        <v>0</v>
      </c>
    </row>
    <row r="12782" spans="7:7">
      <c r="G12782" s="3">
        <v>0</v>
      </c>
    </row>
    <row r="12783" spans="7:7">
      <c r="G12783" s="3">
        <v>0</v>
      </c>
    </row>
    <row r="12784" spans="7:7">
      <c r="G12784" s="3">
        <v>0</v>
      </c>
    </row>
    <row r="12785" spans="7:7">
      <c r="G12785" s="3">
        <v>0</v>
      </c>
    </row>
    <row r="12786" spans="7:7">
      <c r="G12786" s="3">
        <v>0</v>
      </c>
    </row>
    <row r="12787" spans="7:7">
      <c r="G12787" s="3">
        <v>0</v>
      </c>
    </row>
    <row r="12788" spans="7:7">
      <c r="G12788" s="3">
        <v>0</v>
      </c>
    </row>
    <row r="12789" spans="7:7">
      <c r="G12789" s="3">
        <v>0</v>
      </c>
    </row>
    <row r="12790" spans="7:7">
      <c r="G12790" s="3">
        <v>0</v>
      </c>
    </row>
    <row r="12791" spans="7:7">
      <c r="G12791" s="3">
        <v>0</v>
      </c>
    </row>
    <row r="12792" spans="7:7">
      <c r="G12792" s="3">
        <v>0</v>
      </c>
    </row>
    <row r="12793" spans="7:7">
      <c r="G12793" s="3">
        <v>0</v>
      </c>
    </row>
    <row r="12794" spans="7:7">
      <c r="G12794" s="3">
        <v>0</v>
      </c>
    </row>
    <row r="12795" spans="7:7">
      <c r="G12795" s="3">
        <v>0</v>
      </c>
    </row>
    <row r="12796" spans="7:7">
      <c r="G12796" s="3">
        <v>0</v>
      </c>
    </row>
    <row r="12797" spans="7:7">
      <c r="G12797" s="3">
        <v>0</v>
      </c>
    </row>
    <row r="12798" spans="7:7">
      <c r="G12798" s="3">
        <v>0</v>
      </c>
    </row>
    <row r="12799" spans="7:7">
      <c r="G12799" s="3">
        <v>0</v>
      </c>
    </row>
    <row r="12800" spans="7:7">
      <c r="G12800" s="3">
        <v>0</v>
      </c>
    </row>
    <row r="12801" spans="7:7">
      <c r="G12801" s="3">
        <v>0</v>
      </c>
    </row>
    <row r="12802" spans="7:7">
      <c r="G12802" s="3">
        <v>0</v>
      </c>
    </row>
    <row r="12803" spans="7:7">
      <c r="G12803" s="3">
        <v>0</v>
      </c>
    </row>
    <row r="12804" spans="7:7">
      <c r="G12804" s="3">
        <v>0</v>
      </c>
    </row>
    <row r="12805" spans="7:7">
      <c r="G12805" s="3">
        <v>0</v>
      </c>
    </row>
    <row r="12806" spans="7:7">
      <c r="G12806" s="3">
        <v>0</v>
      </c>
    </row>
    <row r="12807" spans="7:7">
      <c r="G12807" s="3">
        <v>0</v>
      </c>
    </row>
    <row r="12808" spans="7:7">
      <c r="G12808" s="3">
        <v>0</v>
      </c>
    </row>
    <row r="12809" spans="7:7">
      <c r="G12809" s="3">
        <v>0</v>
      </c>
    </row>
    <row r="12810" spans="7:7">
      <c r="G12810" s="3">
        <v>0</v>
      </c>
    </row>
    <row r="12811" spans="7:7">
      <c r="G12811" s="3">
        <v>0</v>
      </c>
    </row>
    <row r="12812" spans="7:7">
      <c r="G12812" s="3">
        <v>0</v>
      </c>
    </row>
    <row r="12813" spans="7:7">
      <c r="G12813" s="3">
        <v>0</v>
      </c>
    </row>
    <row r="12814" spans="7:7">
      <c r="G12814" s="3">
        <v>0</v>
      </c>
    </row>
    <row r="12815" spans="7:7">
      <c r="G12815" s="3">
        <v>0</v>
      </c>
    </row>
    <row r="12816" spans="7:7">
      <c r="G12816" s="3">
        <v>0</v>
      </c>
    </row>
    <row r="12817" spans="7:7">
      <c r="G12817" s="3">
        <v>0</v>
      </c>
    </row>
    <row r="12818" spans="7:7">
      <c r="G12818" s="3">
        <v>0</v>
      </c>
    </row>
    <row r="12819" spans="7:7">
      <c r="G12819" s="3">
        <v>0</v>
      </c>
    </row>
    <row r="12820" spans="7:7">
      <c r="G12820" s="3">
        <v>0</v>
      </c>
    </row>
    <row r="12821" spans="7:7">
      <c r="G12821" s="3">
        <v>0</v>
      </c>
    </row>
    <row r="12822" spans="7:7">
      <c r="G12822" s="3">
        <v>0</v>
      </c>
    </row>
    <row r="12823" spans="7:7">
      <c r="G12823" s="3">
        <v>0</v>
      </c>
    </row>
    <row r="12824" spans="7:7">
      <c r="G12824" s="3">
        <v>0</v>
      </c>
    </row>
    <row r="12825" spans="7:7">
      <c r="G12825" s="3">
        <v>0</v>
      </c>
    </row>
    <row r="12826" spans="7:7">
      <c r="G12826" s="3">
        <v>0</v>
      </c>
    </row>
    <row r="12827" spans="7:7">
      <c r="G12827" s="3">
        <v>0</v>
      </c>
    </row>
    <row r="12828" spans="7:7">
      <c r="G12828" s="3">
        <v>0</v>
      </c>
    </row>
    <row r="12829" spans="7:7">
      <c r="G12829" s="3">
        <v>0</v>
      </c>
    </row>
    <row r="12830" spans="7:7">
      <c r="G12830" s="3">
        <v>0</v>
      </c>
    </row>
    <row r="12831" spans="7:7">
      <c r="G12831" s="3">
        <v>0</v>
      </c>
    </row>
    <row r="12832" spans="7:7">
      <c r="G12832" s="3">
        <v>0</v>
      </c>
    </row>
    <row r="12833" spans="7:7">
      <c r="G12833" s="3">
        <v>0</v>
      </c>
    </row>
    <row r="12834" spans="7:7">
      <c r="G12834" s="3">
        <v>0</v>
      </c>
    </row>
    <row r="12835" spans="7:7">
      <c r="G12835" s="3">
        <v>0</v>
      </c>
    </row>
    <row r="12836" spans="7:7">
      <c r="G12836" s="3">
        <v>0</v>
      </c>
    </row>
    <row r="12837" spans="7:7">
      <c r="G12837" s="3">
        <v>0</v>
      </c>
    </row>
    <row r="12838" spans="7:7">
      <c r="G12838" s="3">
        <v>0</v>
      </c>
    </row>
    <row r="12839" spans="7:7">
      <c r="G12839" s="3">
        <v>0</v>
      </c>
    </row>
    <row r="12840" spans="7:7">
      <c r="G12840" s="3">
        <v>0</v>
      </c>
    </row>
    <row r="12841" spans="7:7">
      <c r="G12841" s="3">
        <v>0</v>
      </c>
    </row>
    <row r="12842" spans="7:7">
      <c r="G12842" s="3">
        <v>0</v>
      </c>
    </row>
    <row r="12843" spans="7:7">
      <c r="G12843" s="3">
        <v>0</v>
      </c>
    </row>
    <row r="12844" spans="7:7">
      <c r="G12844" s="3">
        <v>0</v>
      </c>
    </row>
    <row r="12845" spans="7:7">
      <c r="G12845" s="3">
        <v>0</v>
      </c>
    </row>
    <row r="12846" spans="7:7">
      <c r="G12846" s="3">
        <v>0</v>
      </c>
    </row>
    <row r="12847" spans="7:7">
      <c r="G12847" s="3">
        <v>0</v>
      </c>
    </row>
    <row r="12848" spans="7:7">
      <c r="G12848" s="3">
        <v>0</v>
      </c>
    </row>
    <row r="12849" spans="7:7">
      <c r="G12849" s="3">
        <v>0</v>
      </c>
    </row>
    <row r="12850" spans="7:7">
      <c r="G12850" s="3">
        <v>0</v>
      </c>
    </row>
    <row r="12851" spans="7:7">
      <c r="G12851" s="3">
        <v>0</v>
      </c>
    </row>
    <row r="12852" spans="7:7">
      <c r="G12852" s="3">
        <v>0</v>
      </c>
    </row>
    <row r="12853" spans="7:7">
      <c r="G12853" s="3">
        <v>0</v>
      </c>
    </row>
    <row r="12854" spans="7:7">
      <c r="G12854" s="3">
        <v>0</v>
      </c>
    </row>
    <row r="12855" spans="7:7">
      <c r="G12855" s="3">
        <v>0</v>
      </c>
    </row>
    <row r="12856" spans="7:7">
      <c r="G12856" s="3">
        <v>0</v>
      </c>
    </row>
    <row r="12857" spans="7:7">
      <c r="G12857" s="3">
        <v>0</v>
      </c>
    </row>
    <row r="12858" spans="7:7">
      <c r="G12858" s="3">
        <v>0</v>
      </c>
    </row>
    <row r="12859" spans="7:7">
      <c r="G12859" s="3">
        <v>0</v>
      </c>
    </row>
    <row r="12860" spans="7:7">
      <c r="G12860" s="3">
        <v>0</v>
      </c>
    </row>
    <row r="12861" spans="7:7">
      <c r="G12861" s="3">
        <v>0</v>
      </c>
    </row>
    <row r="12862" spans="7:7">
      <c r="G12862" s="3">
        <v>0</v>
      </c>
    </row>
    <row r="12863" spans="7:7">
      <c r="G12863" s="3">
        <v>0</v>
      </c>
    </row>
    <row r="12864" spans="7:7">
      <c r="G12864" s="3">
        <v>0</v>
      </c>
    </row>
    <row r="12865" spans="7:7">
      <c r="G12865" s="3">
        <v>0</v>
      </c>
    </row>
    <row r="12866" spans="7:7">
      <c r="G12866" s="3">
        <v>0</v>
      </c>
    </row>
    <row r="12867" spans="7:7">
      <c r="G12867" s="3">
        <v>0</v>
      </c>
    </row>
    <row r="12868" spans="7:7">
      <c r="G12868" s="3">
        <v>0</v>
      </c>
    </row>
    <row r="12869" spans="7:7">
      <c r="G12869" s="3">
        <v>0</v>
      </c>
    </row>
    <row r="12870" spans="7:7">
      <c r="G12870" s="3">
        <v>0</v>
      </c>
    </row>
    <row r="12871" spans="7:7">
      <c r="G12871" s="3">
        <v>0</v>
      </c>
    </row>
    <row r="12872" spans="7:7">
      <c r="G12872" s="3">
        <v>0</v>
      </c>
    </row>
    <row r="12873" spans="7:7">
      <c r="G12873" s="3">
        <v>0</v>
      </c>
    </row>
    <row r="12874" spans="7:7">
      <c r="G12874" s="3">
        <v>0</v>
      </c>
    </row>
    <row r="12875" spans="7:7">
      <c r="G12875" s="3">
        <v>0</v>
      </c>
    </row>
    <row r="12876" spans="7:7">
      <c r="G12876" s="3">
        <v>0</v>
      </c>
    </row>
    <row r="12877" spans="7:7">
      <c r="G12877" s="3">
        <v>0</v>
      </c>
    </row>
    <row r="12878" spans="7:7">
      <c r="G12878" s="3">
        <v>0</v>
      </c>
    </row>
    <row r="12879" spans="7:7">
      <c r="G12879" s="3">
        <v>0</v>
      </c>
    </row>
    <row r="12880" spans="7:7">
      <c r="G12880" s="3">
        <v>0</v>
      </c>
    </row>
    <row r="12881" spans="7:7">
      <c r="G12881" s="3">
        <v>0</v>
      </c>
    </row>
    <row r="12882" spans="7:7">
      <c r="G12882" s="3">
        <v>0</v>
      </c>
    </row>
    <row r="12883" spans="7:7">
      <c r="G12883" s="3">
        <v>0</v>
      </c>
    </row>
    <row r="12884" spans="7:7">
      <c r="G12884" s="3">
        <v>0</v>
      </c>
    </row>
    <row r="12885" spans="7:7">
      <c r="G12885" s="3">
        <v>0</v>
      </c>
    </row>
    <row r="12886" spans="7:7">
      <c r="G12886" s="3">
        <v>0</v>
      </c>
    </row>
    <row r="12887" spans="7:7">
      <c r="G12887" s="3">
        <v>0</v>
      </c>
    </row>
    <row r="12888" spans="7:7">
      <c r="G12888" s="3">
        <v>0</v>
      </c>
    </row>
    <row r="12889" spans="7:7">
      <c r="G12889" s="3">
        <v>0</v>
      </c>
    </row>
    <row r="12890" spans="7:7">
      <c r="G12890" s="3">
        <v>0</v>
      </c>
    </row>
    <row r="12891" spans="7:7">
      <c r="G12891" s="3">
        <v>0</v>
      </c>
    </row>
    <row r="12892" spans="7:7">
      <c r="G12892" s="3">
        <v>0</v>
      </c>
    </row>
    <row r="12893" spans="7:7">
      <c r="G12893" s="3">
        <v>0</v>
      </c>
    </row>
    <row r="12894" spans="7:7">
      <c r="G12894" s="3">
        <v>0</v>
      </c>
    </row>
    <row r="12895" spans="7:7">
      <c r="G12895" s="3">
        <v>0</v>
      </c>
    </row>
    <row r="12896" spans="7:7">
      <c r="G12896" s="3">
        <v>0</v>
      </c>
    </row>
    <row r="12897" spans="7:7">
      <c r="G12897" s="3">
        <v>0</v>
      </c>
    </row>
    <row r="12898" spans="7:7">
      <c r="G12898" s="3">
        <v>0</v>
      </c>
    </row>
    <row r="12899" spans="7:7">
      <c r="G12899" s="3">
        <v>0</v>
      </c>
    </row>
    <row r="12900" spans="7:7">
      <c r="G12900" s="3">
        <v>0</v>
      </c>
    </row>
    <row r="12901" spans="7:7">
      <c r="G12901" s="3">
        <v>0</v>
      </c>
    </row>
    <row r="12902" spans="7:7">
      <c r="G12902" s="3">
        <v>0</v>
      </c>
    </row>
    <row r="12903" spans="7:7">
      <c r="G12903" s="3">
        <v>0</v>
      </c>
    </row>
    <row r="12904" spans="7:7">
      <c r="G12904" s="3">
        <v>0</v>
      </c>
    </row>
    <row r="12905" spans="7:7">
      <c r="G12905" s="3">
        <v>0</v>
      </c>
    </row>
    <row r="12906" spans="7:7">
      <c r="G12906" s="3">
        <v>0</v>
      </c>
    </row>
    <row r="12907" spans="7:7">
      <c r="G12907" s="3">
        <v>0</v>
      </c>
    </row>
    <row r="12908" spans="7:7">
      <c r="G12908" s="3">
        <v>0</v>
      </c>
    </row>
    <row r="12909" spans="7:7">
      <c r="G12909" s="3">
        <v>0</v>
      </c>
    </row>
    <row r="12910" spans="7:7">
      <c r="G12910" s="3">
        <v>0</v>
      </c>
    </row>
    <row r="12911" spans="7:7">
      <c r="G12911" s="3">
        <v>0</v>
      </c>
    </row>
    <row r="12912" spans="7:7">
      <c r="G12912" s="3">
        <v>0</v>
      </c>
    </row>
    <row r="12913" spans="7:7">
      <c r="G12913" s="3">
        <v>0</v>
      </c>
    </row>
    <row r="12914" spans="7:7">
      <c r="G12914" s="3">
        <v>0</v>
      </c>
    </row>
    <row r="12915" spans="7:7">
      <c r="G12915" s="3">
        <v>0</v>
      </c>
    </row>
    <row r="12916" spans="7:7">
      <c r="G12916" s="3">
        <v>0</v>
      </c>
    </row>
    <row r="12917" spans="7:7">
      <c r="G12917" s="3">
        <v>0</v>
      </c>
    </row>
    <row r="12918" spans="7:7">
      <c r="G12918" s="3">
        <v>0</v>
      </c>
    </row>
    <row r="12919" spans="7:7">
      <c r="G12919" s="3">
        <v>0</v>
      </c>
    </row>
    <row r="12920" spans="7:7">
      <c r="G12920" s="3">
        <v>0</v>
      </c>
    </row>
    <row r="12921" spans="7:7">
      <c r="G12921" s="3">
        <v>0</v>
      </c>
    </row>
    <row r="12922" spans="7:7">
      <c r="G12922" s="3">
        <v>0</v>
      </c>
    </row>
    <row r="12923" spans="7:7">
      <c r="G12923" s="3">
        <v>0</v>
      </c>
    </row>
    <row r="12924" spans="7:7">
      <c r="G12924" s="3">
        <v>0</v>
      </c>
    </row>
    <row r="12925" spans="7:7">
      <c r="G12925" s="3">
        <v>0</v>
      </c>
    </row>
    <row r="12926" spans="7:7">
      <c r="G12926" s="3">
        <v>0</v>
      </c>
    </row>
    <row r="12927" spans="7:7">
      <c r="G12927" s="3">
        <v>0</v>
      </c>
    </row>
    <row r="12928" spans="7:7">
      <c r="G12928" s="3">
        <v>0</v>
      </c>
    </row>
    <row r="12929" spans="7:7">
      <c r="G12929" s="3">
        <v>0</v>
      </c>
    </row>
    <row r="12930" spans="7:7">
      <c r="G12930" s="3">
        <v>0</v>
      </c>
    </row>
    <row r="12931" spans="7:7">
      <c r="G12931" s="3">
        <v>0</v>
      </c>
    </row>
    <row r="12932" spans="7:7">
      <c r="G12932" s="3">
        <v>0</v>
      </c>
    </row>
    <row r="12933" spans="7:7">
      <c r="G12933" s="3">
        <v>0</v>
      </c>
    </row>
    <row r="12934" spans="7:7">
      <c r="G12934" s="3">
        <v>0</v>
      </c>
    </row>
    <row r="12935" spans="7:7">
      <c r="G12935" s="3">
        <v>0</v>
      </c>
    </row>
    <row r="12936" spans="7:7">
      <c r="G12936" s="3">
        <v>0</v>
      </c>
    </row>
    <row r="12937" spans="7:7">
      <c r="G12937" s="3">
        <v>0</v>
      </c>
    </row>
    <row r="12938" spans="7:7">
      <c r="G12938" s="3">
        <v>0</v>
      </c>
    </row>
    <row r="12939" spans="7:7">
      <c r="G12939" s="3">
        <v>0</v>
      </c>
    </row>
    <row r="12940" spans="7:7">
      <c r="G12940" s="3">
        <v>0</v>
      </c>
    </row>
    <row r="12941" spans="7:7">
      <c r="G12941" s="3">
        <v>0</v>
      </c>
    </row>
    <row r="12942" spans="7:7">
      <c r="G12942" s="3">
        <v>0</v>
      </c>
    </row>
    <row r="12943" spans="7:7">
      <c r="G12943" s="3">
        <v>0</v>
      </c>
    </row>
    <row r="12944" spans="7:7">
      <c r="G12944" s="3">
        <v>0</v>
      </c>
    </row>
    <row r="12945" spans="7:7">
      <c r="G12945" s="3">
        <v>0</v>
      </c>
    </row>
    <row r="12946" spans="7:7">
      <c r="G12946" s="3">
        <v>0</v>
      </c>
    </row>
    <row r="12947" spans="7:7">
      <c r="G12947" s="3">
        <v>0</v>
      </c>
    </row>
    <row r="12948" spans="7:7">
      <c r="G12948" s="3">
        <v>0</v>
      </c>
    </row>
    <row r="12949" spans="7:7">
      <c r="G12949" s="3">
        <v>0</v>
      </c>
    </row>
    <row r="12950" spans="7:7">
      <c r="G12950" s="3">
        <v>0</v>
      </c>
    </row>
    <row r="12951" spans="7:7">
      <c r="G12951" s="3">
        <v>0</v>
      </c>
    </row>
    <row r="12952" spans="7:7">
      <c r="G12952" s="3">
        <v>0</v>
      </c>
    </row>
    <row r="12953" spans="7:7">
      <c r="G12953" s="3">
        <v>0</v>
      </c>
    </row>
    <row r="12954" spans="7:7">
      <c r="G12954" s="3">
        <v>0</v>
      </c>
    </row>
    <row r="12955" spans="7:7">
      <c r="G12955" s="3">
        <v>0</v>
      </c>
    </row>
    <row r="12956" spans="7:7">
      <c r="G12956" s="3">
        <v>0</v>
      </c>
    </row>
    <row r="12957" spans="7:7">
      <c r="G12957" s="3">
        <v>0</v>
      </c>
    </row>
    <row r="12958" spans="7:7">
      <c r="G12958" s="3">
        <v>0</v>
      </c>
    </row>
    <row r="12959" spans="7:7">
      <c r="G12959" s="3">
        <v>0</v>
      </c>
    </row>
    <row r="12960" spans="7:7">
      <c r="G12960" s="3">
        <v>0</v>
      </c>
    </row>
    <row r="12961" spans="7:7">
      <c r="G12961" s="3">
        <v>0</v>
      </c>
    </row>
    <row r="12962" spans="7:7">
      <c r="G12962" s="3">
        <v>0</v>
      </c>
    </row>
    <row r="12963" spans="7:7">
      <c r="G12963" s="3">
        <v>0</v>
      </c>
    </row>
    <row r="12964" spans="7:7">
      <c r="G12964" s="3">
        <v>0</v>
      </c>
    </row>
    <row r="12965" spans="7:7">
      <c r="G12965" s="3">
        <v>0</v>
      </c>
    </row>
    <row r="12966" spans="7:7">
      <c r="G12966" s="3">
        <v>0</v>
      </c>
    </row>
    <row r="12967" spans="7:7">
      <c r="G12967" s="3">
        <v>0</v>
      </c>
    </row>
    <row r="12968" spans="7:7">
      <c r="G12968" s="3">
        <v>0</v>
      </c>
    </row>
    <row r="12969" spans="7:7">
      <c r="G12969" s="3">
        <v>0</v>
      </c>
    </row>
    <row r="12970" spans="7:7">
      <c r="G12970" s="3">
        <v>0</v>
      </c>
    </row>
    <row r="12971" spans="7:7">
      <c r="G12971" s="3">
        <v>0</v>
      </c>
    </row>
    <row r="12972" spans="7:7">
      <c r="G12972" s="3">
        <v>0</v>
      </c>
    </row>
    <row r="12973" spans="7:7">
      <c r="G12973" s="3">
        <v>0</v>
      </c>
    </row>
    <row r="12974" spans="7:7">
      <c r="G12974" s="3">
        <v>0</v>
      </c>
    </row>
    <row r="12975" spans="7:7">
      <c r="G12975" s="3">
        <v>0</v>
      </c>
    </row>
    <row r="12976" spans="7:7">
      <c r="G12976" s="3">
        <v>0</v>
      </c>
    </row>
    <row r="12977" spans="7:7">
      <c r="G12977" s="3">
        <v>0</v>
      </c>
    </row>
    <row r="12978" spans="7:7">
      <c r="G12978" s="3">
        <v>0</v>
      </c>
    </row>
    <row r="12979" spans="7:7">
      <c r="G12979" s="3">
        <v>0</v>
      </c>
    </row>
    <row r="12980" spans="7:7">
      <c r="G12980" s="3">
        <v>0</v>
      </c>
    </row>
    <row r="12981" spans="7:7">
      <c r="G12981" s="3">
        <v>0</v>
      </c>
    </row>
    <row r="12982" spans="7:7">
      <c r="G12982" s="3">
        <v>0</v>
      </c>
    </row>
    <row r="12983" spans="7:7">
      <c r="G12983" s="3">
        <v>0</v>
      </c>
    </row>
    <row r="12984" spans="7:7">
      <c r="G12984" s="3">
        <v>0</v>
      </c>
    </row>
    <row r="12985" spans="7:7">
      <c r="G12985" s="3">
        <v>0</v>
      </c>
    </row>
    <row r="12986" spans="7:7">
      <c r="G12986" s="3">
        <v>0</v>
      </c>
    </row>
    <row r="12987" spans="7:7">
      <c r="G12987" s="3">
        <v>0</v>
      </c>
    </row>
    <row r="12988" spans="7:7">
      <c r="G12988" s="3">
        <v>0</v>
      </c>
    </row>
    <row r="12989" spans="7:7">
      <c r="G12989" s="3">
        <v>0</v>
      </c>
    </row>
    <row r="12990" spans="7:7">
      <c r="G12990" s="3">
        <v>0</v>
      </c>
    </row>
    <row r="12991" spans="7:7">
      <c r="G12991" s="3">
        <v>0</v>
      </c>
    </row>
    <row r="12992" spans="7:7">
      <c r="G12992" s="3">
        <v>0</v>
      </c>
    </row>
    <row r="12993" spans="7:7">
      <c r="G12993" s="3">
        <v>0</v>
      </c>
    </row>
    <row r="12994" spans="7:7">
      <c r="G12994" s="3">
        <v>0</v>
      </c>
    </row>
    <row r="12995" spans="7:7">
      <c r="G12995" s="3">
        <v>0</v>
      </c>
    </row>
    <row r="12996" spans="7:7">
      <c r="G12996" s="3">
        <v>0</v>
      </c>
    </row>
    <row r="12997" spans="7:7">
      <c r="G12997" s="3">
        <v>0</v>
      </c>
    </row>
    <row r="12998" spans="7:7">
      <c r="G12998" s="3">
        <v>0</v>
      </c>
    </row>
    <row r="12999" spans="7:7">
      <c r="G12999" s="3">
        <v>0</v>
      </c>
    </row>
    <row r="13000" spans="7:7">
      <c r="G13000" s="3">
        <v>0</v>
      </c>
    </row>
    <row r="13001" spans="7:7">
      <c r="G13001" s="3">
        <v>0</v>
      </c>
    </row>
    <row r="13002" spans="7:7">
      <c r="G13002" s="3">
        <v>0</v>
      </c>
    </row>
    <row r="13003" spans="7:7">
      <c r="G13003" s="3">
        <v>0</v>
      </c>
    </row>
    <row r="13004" spans="7:7">
      <c r="G13004" s="3">
        <v>0</v>
      </c>
    </row>
    <row r="13005" spans="7:7">
      <c r="G13005" s="3">
        <v>0</v>
      </c>
    </row>
    <row r="13006" spans="7:7">
      <c r="G13006" s="3">
        <v>0</v>
      </c>
    </row>
    <row r="13007" spans="7:7">
      <c r="G13007" s="3">
        <v>0</v>
      </c>
    </row>
    <row r="13008" spans="7:7">
      <c r="G13008" s="3">
        <v>0</v>
      </c>
    </row>
    <row r="13009" spans="7:7">
      <c r="G13009" s="3">
        <v>0</v>
      </c>
    </row>
    <row r="13010" spans="7:7">
      <c r="G13010" s="3">
        <v>0</v>
      </c>
    </row>
    <row r="13011" spans="7:7">
      <c r="G13011" s="3">
        <v>0</v>
      </c>
    </row>
    <row r="13012" spans="7:7">
      <c r="G13012" s="3">
        <v>0</v>
      </c>
    </row>
    <row r="13013" spans="7:7">
      <c r="G13013" s="3">
        <v>0</v>
      </c>
    </row>
    <row r="13014" spans="7:7">
      <c r="G13014" s="3">
        <v>0</v>
      </c>
    </row>
    <row r="13015" spans="7:7">
      <c r="G13015" s="3">
        <v>0</v>
      </c>
    </row>
    <row r="13016" spans="7:7">
      <c r="G13016" s="3">
        <v>0</v>
      </c>
    </row>
    <row r="13017" spans="7:7">
      <c r="G13017" s="3">
        <v>0</v>
      </c>
    </row>
    <row r="13018" spans="7:7">
      <c r="G13018" s="3">
        <v>0</v>
      </c>
    </row>
    <row r="13019" spans="7:7">
      <c r="G13019" s="3">
        <v>0</v>
      </c>
    </row>
    <row r="13020" spans="7:7">
      <c r="G13020" s="3">
        <v>0</v>
      </c>
    </row>
    <row r="13021" spans="7:7">
      <c r="G13021" s="3">
        <v>0</v>
      </c>
    </row>
    <row r="13022" spans="7:7">
      <c r="G13022" s="3">
        <v>0</v>
      </c>
    </row>
    <row r="13023" spans="7:7">
      <c r="G13023" s="3">
        <v>0</v>
      </c>
    </row>
    <row r="13024" spans="7:7">
      <c r="G13024" s="3">
        <v>0</v>
      </c>
    </row>
    <row r="13025" spans="7:7">
      <c r="G13025" s="3">
        <v>0</v>
      </c>
    </row>
    <row r="13026" spans="7:7">
      <c r="G13026" s="3">
        <v>0</v>
      </c>
    </row>
    <row r="13027" spans="7:7">
      <c r="G13027" s="3">
        <v>0</v>
      </c>
    </row>
    <row r="13028" spans="7:7">
      <c r="G13028" s="3">
        <v>0</v>
      </c>
    </row>
    <row r="13029" spans="7:7">
      <c r="G13029" s="3">
        <v>0</v>
      </c>
    </row>
    <row r="13030" spans="7:7">
      <c r="G13030" s="3">
        <v>0</v>
      </c>
    </row>
    <row r="13031" spans="7:7">
      <c r="G13031" s="3">
        <v>0</v>
      </c>
    </row>
    <row r="13032" spans="7:7">
      <c r="G13032" s="3">
        <v>0</v>
      </c>
    </row>
    <row r="13033" spans="7:7">
      <c r="G13033" s="3">
        <v>0</v>
      </c>
    </row>
    <row r="13034" spans="7:7">
      <c r="G13034" s="3">
        <v>0</v>
      </c>
    </row>
    <row r="13035" spans="7:7">
      <c r="G13035" s="3">
        <v>0</v>
      </c>
    </row>
    <row r="13036" spans="7:7">
      <c r="G13036" s="3">
        <v>0</v>
      </c>
    </row>
    <row r="13037" spans="7:7">
      <c r="G13037" s="3">
        <v>0</v>
      </c>
    </row>
    <row r="13038" spans="7:7">
      <c r="G13038" s="3">
        <v>0</v>
      </c>
    </row>
    <row r="13039" spans="7:7">
      <c r="G13039" s="3">
        <v>0</v>
      </c>
    </row>
    <row r="13040" spans="7:7">
      <c r="G13040" s="3">
        <v>0</v>
      </c>
    </row>
    <row r="13041" spans="7:7">
      <c r="G13041" s="3">
        <v>0</v>
      </c>
    </row>
    <row r="13042" spans="7:7">
      <c r="G13042" s="3">
        <v>0</v>
      </c>
    </row>
    <row r="13043" spans="7:7">
      <c r="G13043" s="3">
        <v>0</v>
      </c>
    </row>
    <row r="13044" spans="7:7">
      <c r="G13044" s="3">
        <v>0</v>
      </c>
    </row>
    <row r="13045" spans="7:7">
      <c r="G13045" s="3">
        <v>0</v>
      </c>
    </row>
    <row r="13046" spans="7:7">
      <c r="G13046" s="3">
        <v>0</v>
      </c>
    </row>
    <row r="13047" spans="7:7">
      <c r="G13047" s="3">
        <v>0</v>
      </c>
    </row>
    <row r="13048" spans="7:7">
      <c r="G13048" s="3">
        <v>0</v>
      </c>
    </row>
    <row r="13049" spans="7:7">
      <c r="G13049" s="3">
        <v>0</v>
      </c>
    </row>
    <row r="13050" spans="7:7">
      <c r="G13050" s="3">
        <v>0</v>
      </c>
    </row>
    <row r="13051" spans="7:7">
      <c r="G13051" s="3">
        <v>0</v>
      </c>
    </row>
    <row r="13052" spans="7:7">
      <c r="G13052" s="3">
        <v>0</v>
      </c>
    </row>
    <row r="13053" spans="7:7">
      <c r="G13053" s="3">
        <v>0</v>
      </c>
    </row>
    <row r="13054" spans="7:7">
      <c r="G13054" s="3">
        <v>0</v>
      </c>
    </row>
    <row r="13055" spans="7:7">
      <c r="G13055" s="3">
        <v>0</v>
      </c>
    </row>
    <row r="13056" spans="7:7">
      <c r="G13056" s="3">
        <v>0</v>
      </c>
    </row>
    <row r="13057" spans="7:7">
      <c r="G13057" s="3">
        <v>0</v>
      </c>
    </row>
    <row r="13058" spans="7:7">
      <c r="G13058" s="3">
        <v>0</v>
      </c>
    </row>
    <row r="13059" spans="7:7">
      <c r="G13059" s="3">
        <v>0</v>
      </c>
    </row>
    <row r="13060" spans="7:7">
      <c r="G13060" s="3">
        <v>0</v>
      </c>
    </row>
    <row r="13061" spans="7:7">
      <c r="G13061" s="3">
        <v>0</v>
      </c>
    </row>
    <row r="13062" spans="7:7">
      <c r="G13062" s="3">
        <v>0</v>
      </c>
    </row>
    <row r="13063" spans="7:7">
      <c r="G13063" s="3">
        <v>0</v>
      </c>
    </row>
    <row r="13064" spans="7:7">
      <c r="G13064" s="3">
        <v>0</v>
      </c>
    </row>
    <row r="13065" spans="7:7">
      <c r="G13065" s="3">
        <v>0</v>
      </c>
    </row>
    <row r="13066" spans="7:7">
      <c r="G13066" s="3">
        <v>0</v>
      </c>
    </row>
    <row r="13067" spans="7:7">
      <c r="G13067" s="3">
        <v>0</v>
      </c>
    </row>
    <row r="13068" spans="7:7">
      <c r="G13068" s="3">
        <v>0</v>
      </c>
    </row>
    <row r="13069" spans="7:7">
      <c r="G13069" s="3">
        <v>0</v>
      </c>
    </row>
    <row r="13070" spans="7:7">
      <c r="G13070" s="3">
        <v>0</v>
      </c>
    </row>
    <row r="13071" spans="7:7">
      <c r="G13071" s="3">
        <v>0</v>
      </c>
    </row>
    <row r="13072" spans="7:7">
      <c r="G13072" s="3">
        <v>0</v>
      </c>
    </row>
    <row r="13073" spans="7:7">
      <c r="G13073" s="3">
        <v>0</v>
      </c>
    </row>
    <row r="13074" spans="7:7">
      <c r="G13074" s="3">
        <v>0</v>
      </c>
    </row>
    <row r="13075" spans="7:7">
      <c r="G13075" s="3">
        <v>0</v>
      </c>
    </row>
    <row r="13076" spans="7:7">
      <c r="G13076" s="3">
        <v>0</v>
      </c>
    </row>
    <row r="13077" spans="7:7">
      <c r="G13077" s="3">
        <v>0</v>
      </c>
    </row>
    <row r="13078" spans="7:7">
      <c r="G13078" s="3">
        <v>0</v>
      </c>
    </row>
    <row r="13079" spans="7:7">
      <c r="G13079" s="3">
        <v>0</v>
      </c>
    </row>
    <row r="13080" spans="7:7">
      <c r="G13080" s="3">
        <v>0</v>
      </c>
    </row>
    <row r="13081" spans="7:7">
      <c r="G13081" s="3">
        <v>0</v>
      </c>
    </row>
    <row r="13082" spans="7:7">
      <c r="G13082" s="3">
        <v>0</v>
      </c>
    </row>
    <row r="13083" spans="7:7">
      <c r="G13083" s="3">
        <v>0</v>
      </c>
    </row>
    <row r="13084" spans="7:7">
      <c r="G13084" s="3">
        <v>0</v>
      </c>
    </row>
    <row r="13085" spans="7:7">
      <c r="G13085" s="3">
        <v>0</v>
      </c>
    </row>
    <row r="13086" spans="7:7">
      <c r="G13086" s="3">
        <v>0</v>
      </c>
    </row>
    <row r="13087" spans="7:7">
      <c r="G13087" s="3">
        <v>0</v>
      </c>
    </row>
    <row r="13088" spans="7:7">
      <c r="G13088" s="3">
        <v>0</v>
      </c>
    </row>
    <row r="13089" spans="7:7">
      <c r="G13089" s="3">
        <v>0</v>
      </c>
    </row>
    <row r="13090" spans="7:7">
      <c r="G13090" s="3">
        <v>0</v>
      </c>
    </row>
    <row r="13091" spans="7:7">
      <c r="G13091" s="3">
        <v>0</v>
      </c>
    </row>
    <row r="13092" spans="7:7">
      <c r="G13092" s="3">
        <v>0</v>
      </c>
    </row>
    <row r="13093" spans="7:7">
      <c r="G13093" s="3">
        <v>0</v>
      </c>
    </row>
    <row r="13094" spans="7:7">
      <c r="G13094" s="3">
        <v>0</v>
      </c>
    </row>
    <row r="13095" spans="7:7">
      <c r="G13095" s="3">
        <v>0</v>
      </c>
    </row>
    <row r="13096" spans="7:7">
      <c r="G13096" s="3">
        <v>0</v>
      </c>
    </row>
    <row r="13097" spans="7:7">
      <c r="G13097" s="3">
        <v>0</v>
      </c>
    </row>
    <row r="13098" spans="7:7">
      <c r="G13098" s="3">
        <v>0</v>
      </c>
    </row>
    <row r="13099" spans="7:7">
      <c r="G13099" s="3">
        <v>0</v>
      </c>
    </row>
    <row r="13100" spans="7:7">
      <c r="G13100" s="3">
        <v>0</v>
      </c>
    </row>
    <row r="13101" spans="7:7">
      <c r="G13101" s="3">
        <v>0</v>
      </c>
    </row>
    <row r="13102" spans="7:7">
      <c r="G13102" s="3">
        <v>0</v>
      </c>
    </row>
    <row r="13103" spans="7:7">
      <c r="G13103" s="3">
        <v>0</v>
      </c>
    </row>
    <row r="13104" spans="7:7">
      <c r="G13104" s="3">
        <v>0</v>
      </c>
    </row>
    <row r="13105" spans="7:7">
      <c r="G13105" s="3">
        <v>0</v>
      </c>
    </row>
    <row r="13106" spans="7:7">
      <c r="G13106" s="3">
        <v>0</v>
      </c>
    </row>
    <row r="13107" spans="7:7">
      <c r="G13107" s="3">
        <v>0</v>
      </c>
    </row>
    <row r="13108" spans="7:7">
      <c r="G13108" s="3">
        <v>0</v>
      </c>
    </row>
    <row r="13109" spans="7:7">
      <c r="G13109" s="3">
        <v>0</v>
      </c>
    </row>
    <row r="13110" spans="7:7">
      <c r="G13110" s="3">
        <v>0</v>
      </c>
    </row>
    <row r="13111" spans="7:7">
      <c r="G13111" s="3">
        <v>0</v>
      </c>
    </row>
    <row r="13112" spans="7:7">
      <c r="G13112" s="3">
        <v>0</v>
      </c>
    </row>
    <row r="13113" spans="7:7">
      <c r="G13113" s="3">
        <v>0</v>
      </c>
    </row>
    <row r="13114" spans="7:7">
      <c r="G13114" s="3">
        <v>0</v>
      </c>
    </row>
    <row r="13115" spans="7:7">
      <c r="G13115" s="3">
        <v>0</v>
      </c>
    </row>
    <row r="13116" spans="7:7">
      <c r="G13116" s="3">
        <v>0</v>
      </c>
    </row>
    <row r="13117" spans="7:7">
      <c r="G13117" s="3">
        <v>0</v>
      </c>
    </row>
    <row r="13118" spans="7:7">
      <c r="G13118" s="3">
        <v>0</v>
      </c>
    </row>
    <row r="13119" spans="7:7">
      <c r="G13119" s="3">
        <v>0</v>
      </c>
    </row>
    <row r="13120" spans="7:7">
      <c r="G13120" s="3">
        <v>0</v>
      </c>
    </row>
    <row r="13121" spans="7:7">
      <c r="G13121" s="3">
        <v>0</v>
      </c>
    </row>
    <row r="13122" spans="7:7">
      <c r="G13122" s="3">
        <v>0</v>
      </c>
    </row>
    <row r="13123" spans="7:7">
      <c r="G13123" s="3">
        <v>0</v>
      </c>
    </row>
    <row r="13124" spans="7:7">
      <c r="G13124" s="3">
        <v>0</v>
      </c>
    </row>
    <row r="13125" spans="7:7">
      <c r="G13125" s="3">
        <v>0</v>
      </c>
    </row>
    <row r="13126" spans="7:7">
      <c r="G13126" s="3">
        <v>0</v>
      </c>
    </row>
    <row r="13127" spans="7:7">
      <c r="G13127" s="3">
        <v>0</v>
      </c>
    </row>
    <row r="13128" spans="7:7">
      <c r="G13128" s="3">
        <v>0</v>
      </c>
    </row>
    <row r="13129" spans="7:7">
      <c r="G13129" s="3">
        <v>0</v>
      </c>
    </row>
    <row r="13130" spans="7:7">
      <c r="G13130" s="3">
        <v>0</v>
      </c>
    </row>
    <row r="13131" spans="7:7">
      <c r="G13131" s="3">
        <v>0</v>
      </c>
    </row>
    <row r="13132" spans="7:7">
      <c r="G13132" s="3">
        <v>0</v>
      </c>
    </row>
    <row r="13133" spans="7:7">
      <c r="G13133" s="3">
        <v>0</v>
      </c>
    </row>
    <row r="13134" spans="7:7">
      <c r="G13134" s="3">
        <v>0</v>
      </c>
    </row>
    <row r="13135" spans="7:7">
      <c r="G13135" s="3">
        <v>0</v>
      </c>
    </row>
    <row r="13136" spans="7:7">
      <c r="G13136" s="3">
        <v>0</v>
      </c>
    </row>
    <row r="13137" spans="7:7">
      <c r="G13137" s="3">
        <v>0</v>
      </c>
    </row>
    <row r="13138" spans="7:7">
      <c r="G13138" s="3">
        <v>0</v>
      </c>
    </row>
    <row r="13139" spans="7:7">
      <c r="G13139" s="3">
        <v>0</v>
      </c>
    </row>
    <row r="13140" spans="7:7">
      <c r="G13140" s="3">
        <v>0</v>
      </c>
    </row>
    <row r="13141" spans="7:7">
      <c r="G13141" s="3">
        <v>0</v>
      </c>
    </row>
    <row r="13142" spans="7:7">
      <c r="G13142" s="3">
        <v>0</v>
      </c>
    </row>
    <row r="13143" spans="7:7">
      <c r="G13143" s="3">
        <v>0</v>
      </c>
    </row>
    <row r="13144" spans="7:7">
      <c r="G13144" s="3">
        <v>0</v>
      </c>
    </row>
    <row r="13145" spans="7:7">
      <c r="G13145" s="3">
        <v>0</v>
      </c>
    </row>
    <row r="13146" spans="7:7">
      <c r="G13146" s="3">
        <v>0</v>
      </c>
    </row>
    <row r="13147" spans="7:7">
      <c r="G13147" s="3">
        <v>0</v>
      </c>
    </row>
    <row r="13148" spans="7:7">
      <c r="G13148" s="3">
        <v>0</v>
      </c>
    </row>
    <row r="13149" spans="7:7">
      <c r="G13149" s="3">
        <v>0</v>
      </c>
    </row>
    <row r="13150" spans="7:7">
      <c r="G13150" s="3">
        <v>0</v>
      </c>
    </row>
    <row r="13151" spans="7:7">
      <c r="G13151" s="3">
        <v>0</v>
      </c>
    </row>
    <row r="13152" spans="7:7">
      <c r="G13152" s="3">
        <v>0</v>
      </c>
    </row>
    <row r="13153" spans="7:7">
      <c r="G13153" s="3">
        <v>0</v>
      </c>
    </row>
    <row r="13154" spans="7:7">
      <c r="G13154" s="3">
        <v>0</v>
      </c>
    </row>
    <row r="13155" spans="7:7">
      <c r="G13155" s="3">
        <v>0</v>
      </c>
    </row>
    <row r="13156" spans="7:7">
      <c r="G13156" s="3">
        <v>0</v>
      </c>
    </row>
    <row r="13157" spans="7:7">
      <c r="G13157" s="3">
        <v>0</v>
      </c>
    </row>
    <row r="13158" spans="7:7">
      <c r="G13158" s="3">
        <v>0</v>
      </c>
    </row>
    <row r="13159" spans="7:7">
      <c r="G13159" s="3">
        <v>0</v>
      </c>
    </row>
    <row r="13160" spans="7:7">
      <c r="G13160" s="3">
        <v>0</v>
      </c>
    </row>
    <row r="13161" spans="7:7">
      <c r="G13161" s="3">
        <v>0</v>
      </c>
    </row>
    <row r="13162" spans="7:7">
      <c r="G13162" s="3">
        <v>0</v>
      </c>
    </row>
    <row r="13163" spans="7:7">
      <c r="G13163" s="3">
        <v>0</v>
      </c>
    </row>
    <row r="13164" spans="7:7">
      <c r="G13164" s="3">
        <v>0</v>
      </c>
    </row>
    <row r="13165" spans="7:7">
      <c r="G13165" s="3">
        <v>0</v>
      </c>
    </row>
    <row r="13166" spans="7:7">
      <c r="G13166" s="3">
        <v>0</v>
      </c>
    </row>
    <row r="13167" spans="7:7">
      <c r="G13167" s="3">
        <v>0</v>
      </c>
    </row>
    <row r="13168" spans="7:7">
      <c r="G13168" s="3">
        <v>0</v>
      </c>
    </row>
    <row r="13169" spans="7:7">
      <c r="G13169" s="3">
        <v>0</v>
      </c>
    </row>
    <row r="13170" spans="7:7">
      <c r="G13170" s="3">
        <v>0</v>
      </c>
    </row>
    <row r="13171" spans="7:7">
      <c r="G13171" s="3">
        <v>0</v>
      </c>
    </row>
    <row r="13172" spans="7:7">
      <c r="G13172" s="3">
        <v>0</v>
      </c>
    </row>
    <row r="13173" spans="7:7">
      <c r="G13173" s="3">
        <v>0</v>
      </c>
    </row>
    <row r="13174" spans="7:7">
      <c r="G13174" s="3">
        <v>0</v>
      </c>
    </row>
    <row r="13175" spans="7:7">
      <c r="G13175" s="3">
        <v>0</v>
      </c>
    </row>
    <row r="13176" spans="7:7">
      <c r="G13176" s="3">
        <v>0</v>
      </c>
    </row>
    <row r="13177" spans="7:7">
      <c r="G13177" s="3">
        <v>0</v>
      </c>
    </row>
    <row r="13178" spans="7:7">
      <c r="G13178" s="3">
        <v>0</v>
      </c>
    </row>
    <row r="13179" spans="7:7">
      <c r="G13179" s="3">
        <v>0</v>
      </c>
    </row>
    <row r="13180" spans="7:7">
      <c r="G13180" s="3">
        <v>0</v>
      </c>
    </row>
    <row r="13181" spans="7:7">
      <c r="G13181" s="3">
        <v>0</v>
      </c>
    </row>
    <row r="13182" spans="7:7">
      <c r="G13182" s="3">
        <v>0</v>
      </c>
    </row>
    <row r="13183" spans="7:7">
      <c r="G13183" s="3">
        <v>0</v>
      </c>
    </row>
    <row r="13184" spans="7:7">
      <c r="G13184" s="3">
        <v>0</v>
      </c>
    </row>
    <row r="13185" spans="7:7">
      <c r="G13185" s="3">
        <v>0</v>
      </c>
    </row>
    <row r="13186" spans="7:7">
      <c r="G13186" s="3">
        <v>0</v>
      </c>
    </row>
    <row r="13187" spans="7:7">
      <c r="G13187" s="3">
        <v>0</v>
      </c>
    </row>
    <row r="13188" spans="7:7">
      <c r="G13188" s="3">
        <v>0</v>
      </c>
    </row>
    <row r="13189" spans="7:7">
      <c r="G13189" s="3">
        <v>0</v>
      </c>
    </row>
    <row r="13190" spans="7:7">
      <c r="G13190" s="3">
        <v>0</v>
      </c>
    </row>
    <row r="13191" spans="7:7">
      <c r="G13191" s="3">
        <v>0</v>
      </c>
    </row>
    <row r="13192" spans="7:7">
      <c r="G13192" s="3">
        <v>0</v>
      </c>
    </row>
    <row r="13193" spans="7:7">
      <c r="G13193" s="3">
        <v>0</v>
      </c>
    </row>
    <row r="13194" spans="7:7">
      <c r="G13194" s="3">
        <v>0</v>
      </c>
    </row>
    <row r="13195" spans="7:7">
      <c r="G13195" s="3">
        <v>0</v>
      </c>
    </row>
    <row r="13196" spans="7:7">
      <c r="G13196" s="3">
        <v>0</v>
      </c>
    </row>
    <row r="13197" spans="7:7">
      <c r="G13197" s="3">
        <v>0</v>
      </c>
    </row>
    <row r="13198" spans="7:7">
      <c r="G13198" s="3">
        <v>0</v>
      </c>
    </row>
    <row r="13199" spans="7:7">
      <c r="G13199" s="3">
        <v>0</v>
      </c>
    </row>
    <row r="13200" spans="7:7">
      <c r="G13200" s="3">
        <v>0</v>
      </c>
    </row>
    <row r="13201" spans="7:7">
      <c r="G13201" s="3">
        <v>0</v>
      </c>
    </row>
    <row r="13202" spans="7:7">
      <c r="G13202" s="3">
        <v>0</v>
      </c>
    </row>
    <row r="13203" spans="7:7">
      <c r="G13203" s="3">
        <v>0</v>
      </c>
    </row>
    <row r="13204" spans="7:7">
      <c r="G13204" s="3">
        <v>0</v>
      </c>
    </row>
    <row r="13205" spans="7:7">
      <c r="G13205" s="3">
        <v>0</v>
      </c>
    </row>
    <row r="13206" spans="7:7">
      <c r="G13206" s="3">
        <v>0</v>
      </c>
    </row>
    <row r="13207" spans="7:7">
      <c r="G13207" s="3">
        <v>0</v>
      </c>
    </row>
    <row r="13208" spans="7:7">
      <c r="G13208" s="3">
        <v>0</v>
      </c>
    </row>
    <row r="13209" spans="7:7">
      <c r="G13209" s="3">
        <v>0</v>
      </c>
    </row>
    <row r="13210" spans="7:7">
      <c r="G13210" s="3">
        <v>0</v>
      </c>
    </row>
    <row r="13211" spans="7:7">
      <c r="G13211" s="3">
        <v>0</v>
      </c>
    </row>
    <row r="13212" spans="7:7">
      <c r="G13212" s="3">
        <v>0</v>
      </c>
    </row>
    <row r="13213" spans="7:7">
      <c r="G13213" s="3">
        <v>0</v>
      </c>
    </row>
    <row r="13214" spans="7:7">
      <c r="G13214" s="3">
        <v>0</v>
      </c>
    </row>
    <row r="13215" spans="7:7">
      <c r="G13215" s="3">
        <v>0</v>
      </c>
    </row>
    <row r="13216" spans="7:7">
      <c r="G13216" s="3">
        <v>0</v>
      </c>
    </row>
    <row r="13217" spans="7:7">
      <c r="G13217" s="3">
        <v>0</v>
      </c>
    </row>
    <row r="13218" spans="7:7">
      <c r="G13218" s="3">
        <v>0</v>
      </c>
    </row>
    <row r="13219" spans="7:7">
      <c r="G13219" s="3">
        <v>0</v>
      </c>
    </row>
    <row r="13220" spans="7:7">
      <c r="G13220" s="3">
        <v>0</v>
      </c>
    </row>
    <row r="13221" spans="7:7">
      <c r="G13221" s="3">
        <v>0</v>
      </c>
    </row>
    <row r="13222" spans="7:7">
      <c r="G13222" s="3">
        <v>0</v>
      </c>
    </row>
    <row r="13223" spans="7:7">
      <c r="G13223" s="3">
        <v>0</v>
      </c>
    </row>
    <row r="13224" spans="7:7">
      <c r="G13224" s="3">
        <v>0</v>
      </c>
    </row>
    <row r="13225" spans="7:7">
      <c r="G13225" s="3">
        <v>0</v>
      </c>
    </row>
    <row r="13226" spans="7:7">
      <c r="G13226" s="3">
        <v>0</v>
      </c>
    </row>
    <row r="13227" spans="7:7">
      <c r="G13227" s="3">
        <v>0</v>
      </c>
    </row>
    <row r="13228" spans="7:7">
      <c r="G13228" s="3">
        <v>0</v>
      </c>
    </row>
    <row r="13229" spans="7:7">
      <c r="G13229" s="3">
        <v>0</v>
      </c>
    </row>
    <row r="13230" spans="7:7">
      <c r="G13230" s="3">
        <v>0</v>
      </c>
    </row>
    <row r="13231" spans="7:7">
      <c r="G13231" s="3">
        <v>0</v>
      </c>
    </row>
    <row r="13232" spans="7:7">
      <c r="G13232" s="3">
        <v>0</v>
      </c>
    </row>
    <row r="13233" spans="7:7">
      <c r="G13233" s="3">
        <v>0</v>
      </c>
    </row>
    <row r="13234" spans="7:7">
      <c r="G13234" s="3">
        <v>0</v>
      </c>
    </row>
    <row r="13235" spans="7:7">
      <c r="G13235" s="3">
        <v>0</v>
      </c>
    </row>
    <row r="13236" spans="7:7">
      <c r="G13236" s="3">
        <v>0</v>
      </c>
    </row>
    <row r="13237" spans="7:7">
      <c r="G13237" s="3">
        <v>0</v>
      </c>
    </row>
    <row r="13238" spans="7:7">
      <c r="G13238" s="3">
        <v>0</v>
      </c>
    </row>
    <row r="13239" spans="7:7">
      <c r="G13239" s="3">
        <v>0</v>
      </c>
    </row>
    <row r="13240" spans="7:7">
      <c r="G13240" s="3">
        <v>0</v>
      </c>
    </row>
    <row r="13241" spans="7:7">
      <c r="G13241" s="3">
        <v>0</v>
      </c>
    </row>
    <row r="13242" spans="7:7">
      <c r="G13242" s="3">
        <v>0</v>
      </c>
    </row>
    <row r="13243" spans="7:7">
      <c r="G13243" s="3">
        <v>0</v>
      </c>
    </row>
    <row r="13244" spans="7:7">
      <c r="G13244" s="3">
        <v>0</v>
      </c>
    </row>
    <row r="13245" spans="7:7">
      <c r="G13245" s="3">
        <v>0</v>
      </c>
    </row>
    <row r="13246" spans="7:7">
      <c r="G13246" s="3">
        <v>0</v>
      </c>
    </row>
    <row r="13247" spans="7:7">
      <c r="G13247" s="3">
        <v>0</v>
      </c>
    </row>
    <row r="13248" spans="7:7">
      <c r="G13248" s="3">
        <v>0</v>
      </c>
    </row>
    <row r="13249" spans="7:7">
      <c r="G13249" s="3">
        <v>0</v>
      </c>
    </row>
    <row r="13250" spans="7:7">
      <c r="G13250" s="3">
        <v>0</v>
      </c>
    </row>
    <row r="13251" spans="7:7">
      <c r="G13251" s="3">
        <v>0</v>
      </c>
    </row>
    <row r="13252" spans="7:7">
      <c r="G13252" s="3">
        <v>0</v>
      </c>
    </row>
    <row r="13253" spans="7:7">
      <c r="G13253" s="3">
        <v>0</v>
      </c>
    </row>
    <row r="13254" spans="7:7">
      <c r="G13254" s="3">
        <v>0</v>
      </c>
    </row>
    <row r="13255" spans="7:7">
      <c r="G13255" s="3">
        <v>0</v>
      </c>
    </row>
    <row r="13256" spans="7:7">
      <c r="G13256" s="3">
        <v>0</v>
      </c>
    </row>
    <row r="13257" spans="7:7">
      <c r="G13257" s="3">
        <v>0</v>
      </c>
    </row>
    <row r="13258" spans="7:7">
      <c r="G13258" s="3">
        <v>0</v>
      </c>
    </row>
    <row r="13259" spans="7:7">
      <c r="G13259" s="3">
        <v>0</v>
      </c>
    </row>
    <row r="13260" spans="7:7">
      <c r="G13260" s="3">
        <v>0</v>
      </c>
    </row>
    <row r="13261" spans="7:7">
      <c r="G13261" s="3">
        <v>0</v>
      </c>
    </row>
    <row r="13262" spans="7:7">
      <c r="G13262" s="3">
        <v>0</v>
      </c>
    </row>
    <row r="13263" spans="7:7">
      <c r="G13263" s="3">
        <v>0</v>
      </c>
    </row>
    <row r="13264" spans="7:7">
      <c r="G13264" s="3">
        <v>0</v>
      </c>
    </row>
    <row r="13265" spans="7:7">
      <c r="G13265" s="3">
        <v>0</v>
      </c>
    </row>
    <row r="13266" spans="7:7">
      <c r="G13266" s="3">
        <v>0</v>
      </c>
    </row>
    <row r="13267" spans="7:7">
      <c r="G13267" s="3">
        <v>0</v>
      </c>
    </row>
    <row r="13268" spans="7:7">
      <c r="G13268" s="3">
        <v>0</v>
      </c>
    </row>
    <row r="13269" spans="7:7">
      <c r="G13269" s="3">
        <v>0</v>
      </c>
    </row>
    <row r="13270" spans="7:7">
      <c r="G13270" s="3">
        <v>0</v>
      </c>
    </row>
    <row r="13271" spans="7:7">
      <c r="G13271" s="3">
        <v>0</v>
      </c>
    </row>
    <row r="13272" spans="7:7">
      <c r="G13272" s="3">
        <v>0</v>
      </c>
    </row>
    <row r="13273" spans="7:7">
      <c r="G13273" s="3">
        <v>0</v>
      </c>
    </row>
    <row r="13274" spans="7:7">
      <c r="G13274" s="3">
        <v>0</v>
      </c>
    </row>
    <row r="13275" spans="7:7">
      <c r="G13275" s="3">
        <v>0</v>
      </c>
    </row>
    <row r="13276" spans="7:7">
      <c r="G13276" s="3">
        <v>0</v>
      </c>
    </row>
    <row r="13277" spans="7:7">
      <c r="G13277" s="3">
        <v>0</v>
      </c>
    </row>
    <row r="13278" spans="7:7">
      <c r="G13278" s="3">
        <v>0</v>
      </c>
    </row>
    <row r="13279" spans="7:7">
      <c r="G13279" s="3">
        <v>0</v>
      </c>
    </row>
    <row r="13280" spans="7:7">
      <c r="G13280" s="3">
        <v>0</v>
      </c>
    </row>
    <row r="13281" spans="7:7">
      <c r="G13281" s="3">
        <v>0</v>
      </c>
    </row>
    <row r="13282" spans="7:7">
      <c r="G13282" s="3">
        <v>0</v>
      </c>
    </row>
    <row r="13283" spans="7:7">
      <c r="G13283" s="3">
        <v>0</v>
      </c>
    </row>
    <row r="13284" spans="7:7">
      <c r="G13284" s="3">
        <v>0</v>
      </c>
    </row>
    <row r="13285" spans="7:7">
      <c r="G13285" s="3">
        <v>0</v>
      </c>
    </row>
    <row r="13286" spans="7:7">
      <c r="G13286" s="3">
        <v>0</v>
      </c>
    </row>
    <row r="13287" spans="7:7">
      <c r="G13287" s="3">
        <v>0</v>
      </c>
    </row>
    <row r="13288" spans="7:7">
      <c r="G13288" s="3">
        <v>0</v>
      </c>
    </row>
    <row r="13289" spans="7:7">
      <c r="G13289" s="3">
        <v>0</v>
      </c>
    </row>
    <row r="13290" spans="7:7">
      <c r="G13290" s="3">
        <v>0</v>
      </c>
    </row>
    <row r="13291" spans="7:7">
      <c r="G13291" s="3">
        <v>0</v>
      </c>
    </row>
    <row r="13292" spans="7:7">
      <c r="G13292" s="3">
        <v>0</v>
      </c>
    </row>
    <row r="13293" spans="7:7">
      <c r="G13293" s="3">
        <v>0</v>
      </c>
    </row>
    <row r="13294" spans="7:7">
      <c r="G13294" s="3">
        <v>0</v>
      </c>
    </row>
    <row r="13295" spans="7:7">
      <c r="G13295" s="3">
        <v>0</v>
      </c>
    </row>
    <row r="13296" spans="7:7">
      <c r="G13296" s="3">
        <v>0</v>
      </c>
    </row>
    <row r="13297" spans="7:7">
      <c r="G13297" s="3">
        <v>0</v>
      </c>
    </row>
    <row r="13298" spans="7:7">
      <c r="G13298" s="3">
        <v>0</v>
      </c>
    </row>
    <row r="13299" spans="7:7">
      <c r="G13299" s="3">
        <v>0</v>
      </c>
    </row>
    <row r="13300" spans="7:7">
      <c r="G13300" s="3">
        <v>0</v>
      </c>
    </row>
    <row r="13301" spans="7:7">
      <c r="G13301" s="3">
        <v>0</v>
      </c>
    </row>
    <row r="13302" spans="7:7">
      <c r="G13302" s="3">
        <v>0</v>
      </c>
    </row>
    <row r="13303" spans="7:7">
      <c r="G13303" s="3">
        <v>0</v>
      </c>
    </row>
    <row r="13304" spans="7:7">
      <c r="G13304" s="3">
        <v>0</v>
      </c>
    </row>
    <row r="13305" spans="7:7">
      <c r="G13305" s="3">
        <v>0</v>
      </c>
    </row>
    <row r="13306" spans="7:7">
      <c r="G13306" s="3">
        <v>0</v>
      </c>
    </row>
    <row r="13307" spans="7:7">
      <c r="G13307" s="3">
        <v>0</v>
      </c>
    </row>
    <row r="13308" spans="7:7">
      <c r="G13308" s="3">
        <v>0</v>
      </c>
    </row>
    <row r="13309" spans="7:7">
      <c r="G13309" s="3">
        <v>0</v>
      </c>
    </row>
    <row r="13310" spans="7:7">
      <c r="G13310" s="3">
        <v>0</v>
      </c>
    </row>
    <row r="13311" spans="7:7">
      <c r="G13311" s="3">
        <v>0</v>
      </c>
    </row>
    <row r="13312" spans="7:7">
      <c r="G13312" s="3">
        <v>0</v>
      </c>
    </row>
    <row r="13313" spans="7:7">
      <c r="G13313" s="3">
        <v>0</v>
      </c>
    </row>
    <row r="13314" spans="7:7">
      <c r="G13314" s="3">
        <v>0</v>
      </c>
    </row>
    <row r="13315" spans="7:7">
      <c r="G13315" s="3">
        <v>0</v>
      </c>
    </row>
    <row r="13316" spans="7:7">
      <c r="G13316" s="3">
        <v>0</v>
      </c>
    </row>
    <row r="13317" spans="7:7">
      <c r="G13317" s="3">
        <v>0</v>
      </c>
    </row>
    <row r="13318" spans="7:7">
      <c r="G13318" s="3">
        <v>0</v>
      </c>
    </row>
    <row r="13319" spans="7:7">
      <c r="G13319" s="3">
        <v>0</v>
      </c>
    </row>
    <row r="13320" spans="7:7">
      <c r="G13320" s="3">
        <v>0</v>
      </c>
    </row>
    <row r="13321" spans="7:7">
      <c r="G13321" s="3">
        <v>0</v>
      </c>
    </row>
    <row r="13322" spans="7:7">
      <c r="G13322" s="3">
        <v>0</v>
      </c>
    </row>
    <row r="13323" spans="7:7">
      <c r="G13323" s="3">
        <v>0</v>
      </c>
    </row>
    <row r="13324" spans="7:7">
      <c r="G13324" s="3">
        <v>0</v>
      </c>
    </row>
    <row r="13325" spans="7:7">
      <c r="G13325" s="3">
        <v>0</v>
      </c>
    </row>
    <row r="13326" spans="7:7">
      <c r="G13326" s="3">
        <v>0</v>
      </c>
    </row>
    <row r="13327" spans="7:7">
      <c r="G13327" s="3">
        <v>0</v>
      </c>
    </row>
    <row r="13328" spans="7:7">
      <c r="G13328" s="3">
        <v>0</v>
      </c>
    </row>
    <row r="13329" spans="7:7">
      <c r="G13329" s="3">
        <v>0</v>
      </c>
    </row>
    <row r="13330" spans="7:7">
      <c r="G13330" s="3">
        <v>0</v>
      </c>
    </row>
    <row r="13331" spans="7:7">
      <c r="G13331" s="3">
        <v>0</v>
      </c>
    </row>
    <row r="13332" spans="7:7">
      <c r="G13332" s="3">
        <v>0</v>
      </c>
    </row>
    <row r="13333" spans="7:7">
      <c r="G13333" s="3">
        <v>0</v>
      </c>
    </row>
    <row r="13334" spans="7:7">
      <c r="G13334" s="3">
        <v>0</v>
      </c>
    </row>
    <row r="13335" spans="7:7">
      <c r="G13335" s="3">
        <v>0</v>
      </c>
    </row>
    <row r="13336" spans="7:7">
      <c r="G13336" s="3">
        <v>0</v>
      </c>
    </row>
    <row r="13337" spans="7:7">
      <c r="G13337" s="3">
        <v>0</v>
      </c>
    </row>
    <row r="13338" spans="7:7">
      <c r="G13338" s="3">
        <v>0</v>
      </c>
    </row>
    <row r="13339" spans="7:7">
      <c r="G13339" s="3">
        <v>0</v>
      </c>
    </row>
    <row r="13340" spans="7:7">
      <c r="G13340" s="3">
        <v>0</v>
      </c>
    </row>
    <row r="13341" spans="7:7">
      <c r="G13341" s="3">
        <v>0</v>
      </c>
    </row>
    <row r="13342" spans="7:7">
      <c r="G13342" s="3">
        <v>0</v>
      </c>
    </row>
    <row r="13343" spans="7:7">
      <c r="G13343" s="3">
        <v>0</v>
      </c>
    </row>
    <row r="13344" spans="7:7">
      <c r="G13344" s="3">
        <v>0</v>
      </c>
    </row>
    <row r="13345" spans="7:7">
      <c r="G13345" s="3">
        <v>0</v>
      </c>
    </row>
    <row r="13346" spans="7:7">
      <c r="G13346" s="3">
        <v>0</v>
      </c>
    </row>
    <row r="13347" spans="7:7">
      <c r="G13347" s="3">
        <v>0</v>
      </c>
    </row>
    <row r="13348" spans="7:7">
      <c r="G13348" s="3">
        <v>0</v>
      </c>
    </row>
    <row r="13349" spans="7:7">
      <c r="G13349" s="3">
        <v>0</v>
      </c>
    </row>
    <row r="13350" spans="7:7">
      <c r="G13350" s="3">
        <v>0</v>
      </c>
    </row>
    <row r="13351" spans="7:7">
      <c r="G13351" s="3">
        <v>0</v>
      </c>
    </row>
    <row r="13352" spans="7:7">
      <c r="G13352" s="3">
        <v>0</v>
      </c>
    </row>
    <row r="13353" spans="7:7">
      <c r="G13353" s="3">
        <v>0</v>
      </c>
    </row>
    <row r="13354" spans="7:7">
      <c r="G13354" s="3">
        <v>0</v>
      </c>
    </row>
    <row r="13355" spans="7:7">
      <c r="G13355" s="3">
        <v>0</v>
      </c>
    </row>
    <row r="13356" spans="7:7">
      <c r="G13356" s="3">
        <v>0</v>
      </c>
    </row>
    <row r="13357" spans="7:7">
      <c r="G13357" s="3">
        <v>0</v>
      </c>
    </row>
    <row r="13358" spans="7:7">
      <c r="G13358" s="3">
        <v>0</v>
      </c>
    </row>
    <row r="13359" spans="7:7">
      <c r="G13359" s="3">
        <v>0</v>
      </c>
    </row>
    <row r="13360" spans="7:7">
      <c r="G13360" s="3">
        <v>0</v>
      </c>
    </row>
    <row r="13361" spans="7:7">
      <c r="G13361" s="3">
        <v>0</v>
      </c>
    </row>
    <row r="13362" spans="7:7">
      <c r="G13362" s="3">
        <v>0</v>
      </c>
    </row>
    <row r="13363" spans="7:7">
      <c r="G13363" s="3">
        <v>0</v>
      </c>
    </row>
    <row r="13364" spans="7:7">
      <c r="G13364" s="3">
        <v>0</v>
      </c>
    </row>
    <row r="13365" spans="7:7">
      <c r="G13365" s="3">
        <v>0</v>
      </c>
    </row>
    <row r="13366" spans="7:7">
      <c r="G13366" s="3">
        <v>0</v>
      </c>
    </row>
    <row r="13367" spans="7:7">
      <c r="G13367" s="3">
        <v>0</v>
      </c>
    </row>
    <row r="13368" spans="7:7">
      <c r="G13368" s="3">
        <v>0</v>
      </c>
    </row>
    <row r="13369" spans="7:7">
      <c r="G13369" s="3">
        <v>0</v>
      </c>
    </row>
    <row r="13370" spans="7:7">
      <c r="G13370" s="3">
        <v>0</v>
      </c>
    </row>
    <row r="13371" spans="7:7">
      <c r="G13371" s="3">
        <v>0</v>
      </c>
    </row>
    <row r="13372" spans="7:7">
      <c r="G13372" s="3">
        <v>0</v>
      </c>
    </row>
    <row r="13373" spans="7:7">
      <c r="G13373" s="3">
        <v>0</v>
      </c>
    </row>
    <row r="13374" spans="7:7">
      <c r="G13374" s="3">
        <v>0</v>
      </c>
    </row>
    <row r="13375" spans="7:7">
      <c r="G13375" s="3">
        <v>0</v>
      </c>
    </row>
    <row r="13376" spans="7:7">
      <c r="G13376" s="3">
        <v>0</v>
      </c>
    </row>
    <row r="13377" spans="7:7">
      <c r="G13377" s="3">
        <v>0</v>
      </c>
    </row>
    <row r="13378" spans="7:7">
      <c r="G13378" s="3">
        <v>0</v>
      </c>
    </row>
    <row r="13379" spans="7:7">
      <c r="G13379" s="3">
        <v>0</v>
      </c>
    </row>
    <row r="13380" spans="7:7">
      <c r="G13380" s="3">
        <v>0</v>
      </c>
    </row>
    <row r="13381" spans="7:7">
      <c r="G13381" s="3">
        <v>0</v>
      </c>
    </row>
    <row r="13382" spans="7:7">
      <c r="G13382" s="3">
        <v>0</v>
      </c>
    </row>
    <row r="13383" spans="7:7">
      <c r="G13383" s="3">
        <v>0</v>
      </c>
    </row>
    <row r="13384" spans="7:7">
      <c r="G13384" s="3">
        <v>0</v>
      </c>
    </row>
    <row r="13385" spans="7:7">
      <c r="G13385" s="3">
        <v>0</v>
      </c>
    </row>
    <row r="13386" spans="7:7">
      <c r="G13386" s="3">
        <v>0</v>
      </c>
    </row>
    <row r="13387" spans="7:7">
      <c r="G13387" s="3">
        <v>0</v>
      </c>
    </row>
    <row r="13388" spans="7:7">
      <c r="G13388" s="3">
        <v>0</v>
      </c>
    </row>
    <row r="13389" spans="7:7">
      <c r="G13389" s="3">
        <v>0</v>
      </c>
    </row>
    <row r="13390" spans="7:7">
      <c r="G13390" s="3">
        <v>0</v>
      </c>
    </row>
    <row r="13391" spans="7:7">
      <c r="G13391" s="3">
        <v>0</v>
      </c>
    </row>
    <row r="13392" spans="7:7">
      <c r="G13392" s="3">
        <v>0</v>
      </c>
    </row>
    <row r="13393" spans="7:7">
      <c r="G13393" s="3">
        <v>0</v>
      </c>
    </row>
    <row r="13394" spans="7:7">
      <c r="G13394" s="3">
        <v>0</v>
      </c>
    </row>
    <row r="13395" spans="7:7">
      <c r="G13395" s="3">
        <v>0</v>
      </c>
    </row>
    <row r="13396" spans="7:7">
      <c r="G13396" s="3">
        <v>0</v>
      </c>
    </row>
    <row r="13397" spans="7:7">
      <c r="G13397" s="3">
        <v>0</v>
      </c>
    </row>
    <row r="13398" spans="7:7">
      <c r="G13398" s="3">
        <v>0</v>
      </c>
    </row>
    <row r="13399" spans="7:7">
      <c r="G13399" s="3">
        <v>0</v>
      </c>
    </row>
    <row r="13400" spans="7:7">
      <c r="G13400" s="3">
        <v>0</v>
      </c>
    </row>
    <row r="13401" spans="7:7">
      <c r="G13401" s="3">
        <v>0</v>
      </c>
    </row>
    <row r="13402" spans="7:7">
      <c r="G13402" s="3">
        <v>0</v>
      </c>
    </row>
    <row r="13403" spans="7:7">
      <c r="G13403" s="3">
        <v>0</v>
      </c>
    </row>
    <row r="13404" spans="7:7">
      <c r="G13404" s="3">
        <v>0</v>
      </c>
    </row>
    <row r="13405" spans="7:7">
      <c r="G13405" s="3">
        <v>0</v>
      </c>
    </row>
    <row r="13406" spans="7:7">
      <c r="G13406" s="3">
        <v>0</v>
      </c>
    </row>
    <row r="13407" spans="7:7">
      <c r="G13407" s="3">
        <v>0</v>
      </c>
    </row>
    <row r="13408" spans="7:7">
      <c r="G13408" s="3">
        <v>0</v>
      </c>
    </row>
    <row r="13409" spans="7:7">
      <c r="G13409" s="3">
        <v>0</v>
      </c>
    </row>
    <row r="13410" spans="7:7">
      <c r="G13410" s="3">
        <v>0</v>
      </c>
    </row>
    <row r="13411" spans="7:7">
      <c r="G13411" s="3">
        <v>0</v>
      </c>
    </row>
    <row r="13412" spans="7:7">
      <c r="G13412" s="3">
        <v>0</v>
      </c>
    </row>
    <row r="13413" spans="7:7">
      <c r="G13413" s="3">
        <v>0</v>
      </c>
    </row>
    <row r="13414" spans="7:7">
      <c r="G13414" s="3">
        <v>0</v>
      </c>
    </row>
    <row r="13415" spans="7:7">
      <c r="G13415" s="3">
        <v>0</v>
      </c>
    </row>
    <row r="13416" spans="7:7">
      <c r="G13416" s="3">
        <v>0</v>
      </c>
    </row>
    <row r="13417" spans="7:7">
      <c r="G13417" s="3">
        <v>0</v>
      </c>
    </row>
    <row r="13418" spans="7:7">
      <c r="G13418" s="3">
        <v>0</v>
      </c>
    </row>
    <row r="13419" spans="7:7">
      <c r="G13419" s="3">
        <v>0</v>
      </c>
    </row>
    <row r="13420" spans="7:7">
      <c r="G13420" s="3">
        <v>0</v>
      </c>
    </row>
    <row r="13421" spans="7:7">
      <c r="G13421" s="3">
        <v>0</v>
      </c>
    </row>
    <row r="13422" spans="7:7">
      <c r="G13422" s="3">
        <v>0</v>
      </c>
    </row>
    <row r="13423" spans="7:7">
      <c r="G13423" s="3">
        <v>0</v>
      </c>
    </row>
    <row r="13424" spans="7:7">
      <c r="G13424" s="3">
        <v>0</v>
      </c>
    </row>
    <row r="13425" spans="7:7">
      <c r="G13425" s="3">
        <v>0</v>
      </c>
    </row>
    <row r="13426" spans="7:7">
      <c r="G13426" s="3">
        <v>0</v>
      </c>
    </row>
    <row r="13427" spans="7:7">
      <c r="G13427" s="3">
        <v>0</v>
      </c>
    </row>
    <row r="13428" spans="7:7">
      <c r="G13428" s="3">
        <v>0</v>
      </c>
    </row>
    <row r="13429" spans="7:7">
      <c r="G13429" s="3">
        <v>0</v>
      </c>
    </row>
    <row r="13430" spans="7:7">
      <c r="G13430" s="3">
        <v>0</v>
      </c>
    </row>
    <row r="13431" spans="7:7">
      <c r="G13431" s="3">
        <v>0</v>
      </c>
    </row>
    <row r="13432" spans="7:7">
      <c r="G13432" s="3">
        <v>0</v>
      </c>
    </row>
    <row r="13433" spans="7:7">
      <c r="G13433" s="3">
        <v>0</v>
      </c>
    </row>
    <row r="13434" spans="7:7">
      <c r="G13434" s="3">
        <v>0</v>
      </c>
    </row>
    <row r="13435" spans="7:7">
      <c r="G13435" s="3">
        <v>0</v>
      </c>
    </row>
    <row r="13436" spans="7:7">
      <c r="G13436" s="3">
        <v>0</v>
      </c>
    </row>
    <row r="13437" spans="7:7">
      <c r="G13437" s="3">
        <v>0</v>
      </c>
    </row>
    <row r="13438" spans="7:7">
      <c r="G13438" s="3">
        <v>0</v>
      </c>
    </row>
    <row r="13439" spans="7:7">
      <c r="G13439" s="3">
        <v>0</v>
      </c>
    </row>
    <row r="13440" spans="7:7">
      <c r="G13440" s="3">
        <v>0</v>
      </c>
    </row>
    <row r="13441" spans="7:7">
      <c r="G13441" s="3">
        <v>0</v>
      </c>
    </row>
    <row r="13442" spans="7:7">
      <c r="G13442" s="3">
        <v>0</v>
      </c>
    </row>
    <row r="13443" spans="7:7">
      <c r="G13443" s="3">
        <v>0</v>
      </c>
    </row>
    <row r="13444" spans="7:7">
      <c r="G13444" s="3">
        <v>0</v>
      </c>
    </row>
    <row r="13445" spans="7:7">
      <c r="G13445" s="3">
        <v>0</v>
      </c>
    </row>
    <row r="13446" spans="7:7">
      <c r="G13446" s="3">
        <v>0</v>
      </c>
    </row>
    <row r="13447" spans="7:7">
      <c r="G13447" s="3">
        <v>0</v>
      </c>
    </row>
    <row r="13448" spans="7:7">
      <c r="G13448" s="3">
        <v>0</v>
      </c>
    </row>
    <row r="13449" spans="7:7">
      <c r="G13449" s="3">
        <v>0</v>
      </c>
    </row>
    <row r="13450" spans="7:7">
      <c r="G13450" s="3">
        <v>0</v>
      </c>
    </row>
    <row r="13451" spans="7:7">
      <c r="G13451" s="3">
        <v>0</v>
      </c>
    </row>
    <row r="13452" spans="7:7">
      <c r="G13452" s="3">
        <v>0</v>
      </c>
    </row>
    <row r="13453" spans="7:7">
      <c r="G13453" s="3">
        <v>0</v>
      </c>
    </row>
    <row r="13454" spans="7:7">
      <c r="G13454" s="3">
        <v>0</v>
      </c>
    </row>
    <row r="13455" spans="7:7">
      <c r="G13455" s="3">
        <v>0</v>
      </c>
    </row>
    <row r="13456" spans="7:7">
      <c r="G13456" s="3">
        <v>0</v>
      </c>
    </row>
    <row r="13457" spans="7:7">
      <c r="G13457" s="3">
        <v>0</v>
      </c>
    </row>
    <row r="13458" spans="7:7">
      <c r="G13458" s="3">
        <v>0</v>
      </c>
    </row>
    <row r="13459" spans="7:7">
      <c r="G13459" s="3">
        <v>0</v>
      </c>
    </row>
    <row r="13460" spans="7:7">
      <c r="G13460" s="3">
        <v>0</v>
      </c>
    </row>
    <row r="13461" spans="7:7">
      <c r="G13461" s="3">
        <v>0</v>
      </c>
    </row>
    <row r="13462" spans="7:7">
      <c r="G13462" s="3">
        <v>0</v>
      </c>
    </row>
    <row r="13463" spans="7:7">
      <c r="G13463" s="3">
        <v>0</v>
      </c>
    </row>
    <row r="13464" spans="7:7">
      <c r="G13464" s="3">
        <v>0</v>
      </c>
    </row>
    <row r="13465" spans="7:7">
      <c r="G13465" s="3">
        <v>0</v>
      </c>
    </row>
    <row r="13466" spans="7:7">
      <c r="G13466" s="3">
        <v>0</v>
      </c>
    </row>
    <row r="13467" spans="7:7">
      <c r="G13467" s="3">
        <v>0</v>
      </c>
    </row>
    <row r="13468" spans="7:7">
      <c r="G13468" s="3">
        <v>0</v>
      </c>
    </row>
    <row r="13469" spans="7:7">
      <c r="G13469" s="3">
        <v>0</v>
      </c>
    </row>
    <row r="13470" spans="7:7">
      <c r="G13470" s="3">
        <v>0</v>
      </c>
    </row>
    <row r="13471" spans="7:7">
      <c r="G13471" s="3">
        <v>0</v>
      </c>
    </row>
    <row r="13472" spans="7:7">
      <c r="G13472" s="3">
        <v>0</v>
      </c>
    </row>
    <row r="13473" spans="7:7">
      <c r="G13473" s="3">
        <v>0</v>
      </c>
    </row>
    <row r="13474" spans="7:7">
      <c r="G13474" s="3">
        <v>0</v>
      </c>
    </row>
    <row r="13475" spans="7:7">
      <c r="G13475" s="3">
        <v>0</v>
      </c>
    </row>
    <row r="13476" spans="7:7">
      <c r="G13476" s="3">
        <v>0</v>
      </c>
    </row>
    <row r="13477" spans="7:7">
      <c r="G13477" s="3">
        <v>0</v>
      </c>
    </row>
    <row r="13478" spans="7:7">
      <c r="G13478" s="3">
        <v>0</v>
      </c>
    </row>
    <row r="13479" spans="7:7">
      <c r="G13479" s="3">
        <v>0</v>
      </c>
    </row>
    <row r="13480" spans="7:7">
      <c r="G13480" s="3">
        <v>0</v>
      </c>
    </row>
    <row r="13481" spans="7:7">
      <c r="G13481" s="3">
        <v>0</v>
      </c>
    </row>
    <row r="13482" spans="7:7">
      <c r="G13482" s="3">
        <v>0</v>
      </c>
    </row>
    <row r="13483" spans="7:7">
      <c r="G13483" s="3">
        <v>0</v>
      </c>
    </row>
    <row r="13484" spans="7:7">
      <c r="G13484" s="3">
        <v>0</v>
      </c>
    </row>
    <row r="13485" spans="7:7">
      <c r="G13485" s="3">
        <v>0</v>
      </c>
    </row>
    <row r="13486" spans="7:7">
      <c r="G13486" s="3">
        <v>0</v>
      </c>
    </row>
    <row r="13487" spans="7:7">
      <c r="G13487" s="3">
        <v>0</v>
      </c>
    </row>
    <row r="13488" spans="7:7">
      <c r="G13488" s="3">
        <v>0</v>
      </c>
    </row>
    <row r="13489" spans="7:7">
      <c r="G13489" s="3">
        <v>0</v>
      </c>
    </row>
    <row r="13490" spans="7:7">
      <c r="G13490" s="3">
        <v>0</v>
      </c>
    </row>
    <row r="13491" spans="7:7">
      <c r="G13491" s="3">
        <v>0</v>
      </c>
    </row>
    <row r="13492" spans="7:7">
      <c r="G13492" s="3">
        <v>0</v>
      </c>
    </row>
    <row r="13493" spans="7:7">
      <c r="G13493" s="3">
        <v>0</v>
      </c>
    </row>
    <row r="13494" spans="7:7">
      <c r="G13494" s="3">
        <v>0</v>
      </c>
    </row>
    <row r="13495" spans="7:7">
      <c r="G13495" s="3">
        <v>0</v>
      </c>
    </row>
    <row r="13496" spans="7:7">
      <c r="G13496" s="3">
        <v>0</v>
      </c>
    </row>
    <row r="13497" spans="7:7">
      <c r="G13497" s="3">
        <v>0</v>
      </c>
    </row>
    <row r="13498" spans="7:7">
      <c r="G13498" s="3">
        <v>0</v>
      </c>
    </row>
    <row r="13499" spans="7:7">
      <c r="G13499" s="3">
        <v>0</v>
      </c>
    </row>
    <row r="13500" spans="7:7">
      <c r="G13500" s="3">
        <v>0</v>
      </c>
    </row>
    <row r="13501" spans="7:7">
      <c r="G13501" s="3">
        <v>0</v>
      </c>
    </row>
    <row r="13502" spans="7:7">
      <c r="G13502" s="3">
        <v>0</v>
      </c>
    </row>
    <row r="13503" spans="7:7">
      <c r="G13503" s="3">
        <v>0</v>
      </c>
    </row>
    <row r="13504" spans="7:7">
      <c r="G13504" s="3">
        <v>0</v>
      </c>
    </row>
    <row r="13505" spans="7:7">
      <c r="G13505" s="3">
        <v>0</v>
      </c>
    </row>
    <row r="13506" spans="7:7">
      <c r="G13506" s="3">
        <v>0</v>
      </c>
    </row>
    <row r="13507" spans="7:7">
      <c r="G13507" s="3">
        <v>0</v>
      </c>
    </row>
    <row r="13508" spans="7:7">
      <c r="G13508" s="3">
        <v>0</v>
      </c>
    </row>
    <row r="13509" spans="7:7">
      <c r="G13509" s="3">
        <v>0</v>
      </c>
    </row>
    <row r="13510" spans="7:7">
      <c r="G13510" s="3">
        <v>0</v>
      </c>
    </row>
    <row r="13511" spans="7:7">
      <c r="G13511" s="3">
        <v>0</v>
      </c>
    </row>
    <row r="13512" spans="7:7">
      <c r="G13512" s="3">
        <v>0</v>
      </c>
    </row>
    <row r="13513" spans="7:7">
      <c r="G13513" s="3">
        <v>0</v>
      </c>
    </row>
    <row r="13514" spans="7:7">
      <c r="G13514" s="3">
        <v>0</v>
      </c>
    </row>
    <row r="13515" spans="7:7">
      <c r="G13515" s="3">
        <v>0</v>
      </c>
    </row>
    <row r="13516" spans="7:7">
      <c r="G13516" s="3">
        <v>0</v>
      </c>
    </row>
    <row r="13517" spans="7:7">
      <c r="G13517" s="3">
        <v>0</v>
      </c>
    </row>
    <row r="13518" spans="7:7">
      <c r="G13518" s="3">
        <v>0</v>
      </c>
    </row>
    <row r="13519" spans="7:7">
      <c r="G13519" s="3">
        <v>0</v>
      </c>
    </row>
    <row r="13520" spans="7:7">
      <c r="G13520" s="3">
        <v>0</v>
      </c>
    </row>
    <row r="13521" spans="7:7">
      <c r="G13521" s="3">
        <v>0</v>
      </c>
    </row>
    <row r="13522" spans="7:7">
      <c r="G13522" s="3">
        <v>0</v>
      </c>
    </row>
    <row r="13523" spans="7:7">
      <c r="G13523" s="3">
        <v>0</v>
      </c>
    </row>
    <row r="13524" spans="7:7">
      <c r="G13524" s="3">
        <v>0</v>
      </c>
    </row>
    <row r="13525" spans="7:7">
      <c r="G13525" s="3">
        <v>0</v>
      </c>
    </row>
    <row r="13526" spans="7:7">
      <c r="G13526" s="3">
        <v>0</v>
      </c>
    </row>
    <row r="13527" spans="7:7">
      <c r="G13527" s="3">
        <v>0</v>
      </c>
    </row>
    <row r="13528" spans="7:7">
      <c r="G13528" s="3">
        <v>0</v>
      </c>
    </row>
    <row r="13529" spans="7:7">
      <c r="G13529" s="3">
        <v>0</v>
      </c>
    </row>
    <row r="13530" spans="7:7">
      <c r="G13530" s="3">
        <v>0</v>
      </c>
    </row>
    <row r="13531" spans="7:7">
      <c r="G13531" s="3">
        <v>0</v>
      </c>
    </row>
    <row r="13532" spans="7:7">
      <c r="G13532" s="3">
        <v>0</v>
      </c>
    </row>
    <row r="13533" spans="7:7">
      <c r="G13533" s="3">
        <v>0</v>
      </c>
    </row>
    <row r="13534" spans="7:7">
      <c r="G13534" s="3">
        <v>0</v>
      </c>
    </row>
    <row r="13535" spans="7:7">
      <c r="G13535" s="3">
        <v>0</v>
      </c>
    </row>
    <row r="13536" spans="7:7">
      <c r="G13536" s="3">
        <v>0</v>
      </c>
    </row>
    <row r="13537" spans="7:7">
      <c r="G13537" s="3">
        <v>0</v>
      </c>
    </row>
    <row r="13538" spans="7:7">
      <c r="G13538" s="3">
        <v>0</v>
      </c>
    </row>
    <row r="13539" spans="7:7">
      <c r="G13539" s="3">
        <v>0</v>
      </c>
    </row>
    <row r="13540" spans="7:7">
      <c r="G13540" s="3">
        <v>0</v>
      </c>
    </row>
    <row r="13541" spans="7:7">
      <c r="G13541" s="3">
        <v>0</v>
      </c>
    </row>
    <row r="13542" spans="7:7">
      <c r="G13542" s="3">
        <v>0</v>
      </c>
    </row>
    <row r="13543" spans="7:7">
      <c r="G13543" s="3">
        <v>0</v>
      </c>
    </row>
    <row r="13544" spans="7:7">
      <c r="G13544" s="3">
        <v>0</v>
      </c>
    </row>
    <row r="13545" spans="7:7">
      <c r="G13545" s="3">
        <v>0</v>
      </c>
    </row>
    <row r="13546" spans="7:7">
      <c r="G13546" s="3">
        <v>0</v>
      </c>
    </row>
    <row r="13547" spans="7:7">
      <c r="G13547" s="3">
        <v>0</v>
      </c>
    </row>
    <row r="13548" spans="7:7">
      <c r="G13548" s="3">
        <v>0</v>
      </c>
    </row>
    <row r="13549" spans="7:7">
      <c r="G13549" s="3">
        <v>0</v>
      </c>
    </row>
    <row r="13550" spans="7:7">
      <c r="G13550" s="3">
        <v>0</v>
      </c>
    </row>
    <row r="13551" spans="7:7">
      <c r="G13551" s="3">
        <v>0</v>
      </c>
    </row>
    <row r="13552" spans="7:7">
      <c r="G13552" s="3">
        <v>0</v>
      </c>
    </row>
    <row r="13553" spans="7:7">
      <c r="G13553" s="3">
        <v>0</v>
      </c>
    </row>
    <row r="13554" spans="7:7">
      <c r="G13554" s="3">
        <v>0</v>
      </c>
    </row>
    <row r="13555" spans="7:7">
      <c r="G13555" s="3">
        <v>0</v>
      </c>
    </row>
    <row r="13556" spans="7:7">
      <c r="G13556" s="3">
        <v>0</v>
      </c>
    </row>
    <row r="13557" spans="7:7">
      <c r="G13557" s="3">
        <v>0</v>
      </c>
    </row>
    <row r="13558" spans="7:7">
      <c r="G13558" s="3">
        <v>0</v>
      </c>
    </row>
    <row r="13559" spans="7:7">
      <c r="G13559" s="3">
        <v>0</v>
      </c>
    </row>
    <row r="13560" spans="7:7">
      <c r="G13560" s="3">
        <v>0</v>
      </c>
    </row>
    <row r="13561" spans="7:7">
      <c r="G13561" s="3">
        <v>0</v>
      </c>
    </row>
    <row r="13562" spans="7:7">
      <c r="G13562" s="3">
        <v>0</v>
      </c>
    </row>
    <row r="13563" spans="7:7">
      <c r="G13563" s="3">
        <v>0</v>
      </c>
    </row>
    <row r="13564" spans="7:7">
      <c r="G13564" s="3">
        <v>0</v>
      </c>
    </row>
    <row r="13565" spans="7:7">
      <c r="G13565" s="3">
        <v>0</v>
      </c>
    </row>
    <row r="13566" spans="7:7">
      <c r="G13566" s="3">
        <v>0</v>
      </c>
    </row>
    <row r="13567" spans="7:7">
      <c r="G13567" s="3">
        <v>0</v>
      </c>
    </row>
    <row r="13568" spans="7:7">
      <c r="G13568" s="3">
        <v>0</v>
      </c>
    </row>
    <row r="13569" spans="7:7">
      <c r="G13569" s="3">
        <v>0</v>
      </c>
    </row>
    <row r="13570" spans="7:7">
      <c r="G13570" s="3">
        <v>0</v>
      </c>
    </row>
    <row r="13571" spans="7:7">
      <c r="G13571" s="3">
        <v>0</v>
      </c>
    </row>
    <row r="13572" spans="7:7">
      <c r="G13572" s="3">
        <v>0</v>
      </c>
    </row>
    <row r="13573" spans="7:7">
      <c r="G13573" s="3">
        <v>0</v>
      </c>
    </row>
    <row r="13574" spans="7:7">
      <c r="G13574" s="3">
        <v>0</v>
      </c>
    </row>
    <row r="13575" spans="7:7">
      <c r="G13575" s="3">
        <v>0</v>
      </c>
    </row>
    <row r="13576" spans="7:7">
      <c r="G13576" s="3">
        <v>0</v>
      </c>
    </row>
    <row r="13577" spans="7:7">
      <c r="G13577" s="3">
        <v>0</v>
      </c>
    </row>
    <row r="13578" spans="7:7">
      <c r="G13578" s="3">
        <v>0</v>
      </c>
    </row>
    <row r="13579" spans="7:7">
      <c r="G13579" s="3">
        <v>0</v>
      </c>
    </row>
    <row r="13580" spans="7:7">
      <c r="G13580" s="3">
        <v>0</v>
      </c>
    </row>
    <row r="13581" spans="7:7">
      <c r="G13581" s="3">
        <v>0</v>
      </c>
    </row>
    <row r="13582" spans="7:7">
      <c r="G13582" s="3">
        <v>0</v>
      </c>
    </row>
    <row r="13583" spans="7:7">
      <c r="G13583" s="3">
        <v>0</v>
      </c>
    </row>
    <row r="13584" spans="7:7">
      <c r="G13584" s="3">
        <v>0</v>
      </c>
    </row>
    <row r="13585" spans="7:7">
      <c r="G13585" s="3">
        <v>0</v>
      </c>
    </row>
    <row r="13586" spans="7:7">
      <c r="G13586" s="3">
        <v>0</v>
      </c>
    </row>
    <row r="13587" spans="7:7">
      <c r="G13587" s="3">
        <v>0</v>
      </c>
    </row>
    <row r="13588" spans="7:7">
      <c r="G13588" s="3">
        <v>0</v>
      </c>
    </row>
    <row r="13589" spans="7:7">
      <c r="G13589" s="3">
        <v>0</v>
      </c>
    </row>
    <row r="13590" spans="7:7">
      <c r="G13590" s="3">
        <v>0</v>
      </c>
    </row>
    <row r="13591" spans="7:7">
      <c r="G13591" s="3">
        <v>0</v>
      </c>
    </row>
    <row r="13592" spans="7:7">
      <c r="G13592" s="3">
        <v>0</v>
      </c>
    </row>
    <row r="13593" spans="7:7">
      <c r="G13593" s="3">
        <v>0</v>
      </c>
    </row>
    <row r="13594" spans="7:7">
      <c r="G13594" s="3">
        <v>0</v>
      </c>
    </row>
    <row r="13595" spans="7:7">
      <c r="G13595" s="3">
        <v>0</v>
      </c>
    </row>
    <row r="13596" spans="7:7">
      <c r="G13596" s="3">
        <v>0</v>
      </c>
    </row>
    <row r="13597" spans="7:7">
      <c r="G13597" s="3">
        <v>0</v>
      </c>
    </row>
    <row r="13598" spans="7:7">
      <c r="G13598" s="3">
        <v>0</v>
      </c>
    </row>
    <row r="13599" spans="7:7">
      <c r="G13599" s="3">
        <v>0</v>
      </c>
    </row>
    <row r="13600" spans="7:7">
      <c r="G13600" s="3">
        <v>0</v>
      </c>
    </row>
    <row r="13601" spans="7:7">
      <c r="G13601" s="3">
        <v>0</v>
      </c>
    </row>
    <row r="13602" spans="7:7">
      <c r="G13602" s="3">
        <v>0</v>
      </c>
    </row>
    <row r="13603" spans="7:7">
      <c r="G13603" s="3">
        <v>0</v>
      </c>
    </row>
    <row r="13604" spans="7:7">
      <c r="G13604" s="3">
        <v>0</v>
      </c>
    </row>
    <row r="13605" spans="7:7">
      <c r="G13605" s="3">
        <v>0</v>
      </c>
    </row>
    <row r="13606" spans="7:7">
      <c r="G13606" s="3">
        <v>0</v>
      </c>
    </row>
    <row r="13607" spans="7:7">
      <c r="G13607" s="3">
        <v>0</v>
      </c>
    </row>
    <row r="13608" spans="7:7">
      <c r="G13608" s="3">
        <v>0</v>
      </c>
    </row>
    <row r="13609" spans="7:7">
      <c r="G13609" s="3">
        <v>0</v>
      </c>
    </row>
    <row r="13610" spans="7:7">
      <c r="G13610" s="3">
        <v>0</v>
      </c>
    </row>
    <row r="13611" spans="7:7">
      <c r="G13611" s="3">
        <v>0</v>
      </c>
    </row>
    <row r="13612" spans="7:7">
      <c r="G13612" s="3">
        <v>0</v>
      </c>
    </row>
    <row r="13613" spans="7:7">
      <c r="G13613" s="3">
        <v>0</v>
      </c>
    </row>
    <row r="13614" spans="7:7">
      <c r="G13614" s="3">
        <v>0</v>
      </c>
    </row>
    <row r="13615" spans="7:7">
      <c r="G13615" s="3">
        <v>0</v>
      </c>
    </row>
    <row r="13616" spans="7:7">
      <c r="G13616" s="3">
        <v>0</v>
      </c>
    </row>
    <row r="13617" spans="7:7">
      <c r="G13617" s="3">
        <v>0</v>
      </c>
    </row>
    <row r="13618" spans="7:7">
      <c r="G13618" s="3">
        <v>0</v>
      </c>
    </row>
    <row r="13619" spans="7:7">
      <c r="G13619" s="3">
        <v>0</v>
      </c>
    </row>
    <row r="13620" spans="7:7">
      <c r="G13620" s="3">
        <v>0</v>
      </c>
    </row>
    <row r="13621" spans="7:7">
      <c r="G13621" s="3">
        <v>0</v>
      </c>
    </row>
    <row r="13622" spans="7:7">
      <c r="G13622" s="3">
        <v>0</v>
      </c>
    </row>
    <row r="13623" spans="7:7">
      <c r="G13623" s="3">
        <v>0</v>
      </c>
    </row>
    <row r="13624" spans="7:7">
      <c r="G13624" s="3">
        <v>0</v>
      </c>
    </row>
    <row r="13625" spans="7:7">
      <c r="G13625" s="3">
        <v>0</v>
      </c>
    </row>
    <row r="13626" spans="7:7">
      <c r="G13626" s="3">
        <v>0</v>
      </c>
    </row>
    <row r="13627" spans="7:7">
      <c r="G13627" s="3">
        <v>0</v>
      </c>
    </row>
    <row r="13628" spans="7:7">
      <c r="G13628" s="3">
        <v>0</v>
      </c>
    </row>
    <row r="13629" spans="7:7">
      <c r="G13629" s="3">
        <v>0</v>
      </c>
    </row>
    <row r="13630" spans="7:7">
      <c r="G13630" s="3">
        <v>0</v>
      </c>
    </row>
    <row r="13631" spans="7:7">
      <c r="G13631" s="3">
        <v>0</v>
      </c>
    </row>
    <row r="13632" spans="7:7">
      <c r="G13632" s="3">
        <v>0</v>
      </c>
    </row>
    <row r="13633" spans="7:7">
      <c r="G13633" s="3">
        <v>0</v>
      </c>
    </row>
    <row r="13634" spans="7:7">
      <c r="G13634" s="3">
        <v>0</v>
      </c>
    </row>
    <row r="13635" spans="7:7">
      <c r="G13635" s="3">
        <v>0</v>
      </c>
    </row>
    <row r="13636" spans="7:7">
      <c r="G13636" s="3">
        <v>0</v>
      </c>
    </row>
    <row r="13637" spans="7:7">
      <c r="G13637" s="3">
        <v>0</v>
      </c>
    </row>
    <row r="13638" spans="7:7">
      <c r="G13638" s="3">
        <v>0</v>
      </c>
    </row>
    <row r="13639" spans="7:7">
      <c r="G13639" s="3">
        <v>0</v>
      </c>
    </row>
    <row r="13640" spans="7:7">
      <c r="G13640" s="3">
        <v>0</v>
      </c>
    </row>
    <row r="13641" spans="7:7">
      <c r="G13641" s="3">
        <v>0</v>
      </c>
    </row>
    <row r="13642" spans="7:7">
      <c r="G13642" s="3">
        <v>0</v>
      </c>
    </row>
    <row r="13643" spans="7:7">
      <c r="G13643" s="3">
        <v>0</v>
      </c>
    </row>
    <row r="13644" spans="7:7">
      <c r="G13644" s="3">
        <v>0</v>
      </c>
    </row>
    <row r="13645" spans="7:7">
      <c r="G13645" s="3">
        <v>0</v>
      </c>
    </row>
    <row r="13646" spans="7:7">
      <c r="G13646" s="3">
        <v>0</v>
      </c>
    </row>
    <row r="13647" spans="7:7">
      <c r="G13647" s="3">
        <v>0</v>
      </c>
    </row>
    <row r="13648" spans="7:7">
      <c r="G13648" s="3">
        <v>0</v>
      </c>
    </row>
    <row r="13649" spans="7:7">
      <c r="G13649" s="3">
        <v>0</v>
      </c>
    </row>
    <row r="13650" spans="7:7">
      <c r="G13650" s="3">
        <v>0</v>
      </c>
    </row>
    <row r="13651" spans="7:7">
      <c r="G13651" s="3">
        <v>0</v>
      </c>
    </row>
    <row r="13652" spans="7:7">
      <c r="G13652" s="3">
        <v>0</v>
      </c>
    </row>
    <row r="13653" spans="7:7">
      <c r="G13653" s="3">
        <v>0</v>
      </c>
    </row>
    <row r="13654" spans="7:7">
      <c r="G13654" s="3">
        <v>0</v>
      </c>
    </row>
    <row r="13655" spans="7:7">
      <c r="G13655" s="3">
        <v>0</v>
      </c>
    </row>
    <row r="13656" spans="7:7">
      <c r="G13656" s="3">
        <v>0</v>
      </c>
    </row>
    <row r="13657" spans="7:7">
      <c r="G13657" s="3">
        <v>0</v>
      </c>
    </row>
    <row r="13658" spans="7:7">
      <c r="G13658" s="3">
        <v>0</v>
      </c>
    </row>
    <row r="13659" spans="7:7">
      <c r="G13659" s="3">
        <v>0</v>
      </c>
    </row>
    <row r="13660" spans="7:7">
      <c r="G13660" s="3">
        <v>0</v>
      </c>
    </row>
    <row r="13661" spans="7:7">
      <c r="G13661" s="3">
        <v>0</v>
      </c>
    </row>
    <row r="13662" spans="7:7">
      <c r="G13662" s="3">
        <v>0</v>
      </c>
    </row>
    <row r="13663" spans="7:7">
      <c r="G13663" s="3">
        <v>0</v>
      </c>
    </row>
    <row r="13664" spans="7:7">
      <c r="G13664" s="3">
        <v>0</v>
      </c>
    </row>
    <row r="13665" spans="7:7">
      <c r="G13665" s="3">
        <v>0</v>
      </c>
    </row>
    <row r="13666" spans="7:7">
      <c r="G13666" s="3">
        <v>0</v>
      </c>
    </row>
    <row r="13667" spans="7:7">
      <c r="G13667" s="3">
        <v>0</v>
      </c>
    </row>
    <row r="13668" spans="7:7">
      <c r="G13668" s="3">
        <v>0</v>
      </c>
    </row>
    <row r="13669" spans="7:7">
      <c r="G13669" s="3">
        <v>0</v>
      </c>
    </row>
    <row r="13670" spans="7:7">
      <c r="G13670" s="3">
        <v>0</v>
      </c>
    </row>
    <row r="13671" spans="7:7">
      <c r="G13671" s="3">
        <v>0</v>
      </c>
    </row>
    <row r="13672" spans="7:7">
      <c r="G13672" s="3">
        <v>0</v>
      </c>
    </row>
    <row r="13673" spans="7:7">
      <c r="G13673" s="3">
        <v>0</v>
      </c>
    </row>
    <row r="13674" spans="7:7">
      <c r="G13674" s="3">
        <v>0</v>
      </c>
    </row>
    <row r="13675" spans="7:7">
      <c r="G13675" s="3">
        <v>0</v>
      </c>
    </row>
    <row r="13676" spans="7:7">
      <c r="G13676" s="3">
        <v>0</v>
      </c>
    </row>
    <row r="13677" spans="7:7">
      <c r="G13677" s="3">
        <v>0</v>
      </c>
    </row>
    <row r="13678" spans="7:7">
      <c r="G13678" s="3">
        <v>0</v>
      </c>
    </row>
    <row r="13679" spans="7:7">
      <c r="G13679" s="3">
        <v>0</v>
      </c>
    </row>
    <row r="13680" spans="7:7">
      <c r="G13680" s="3">
        <v>0</v>
      </c>
    </row>
    <row r="13681" spans="7:7">
      <c r="G13681" s="3">
        <v>0</v>
      </c>
    </row>
    <row r="13682" spans="7:7">
      <c r="G13682" s="3">
        <v>0</v>
      </c>
    </row>
    <row r="13683" spans="7:7">
      <c r="G13683" s="3">
        <v>0</v>
      </c>
    </row>
    <row r="13684" spans="7:7">
      <c r="G13684" s="3">
        <v>0</v>
      </c>
    </row>
    <row r="13685" spans="7:7">
      <c r="G13685" s="3">
        <v>0</v>
      </c>
    </row>
    <row r="13686" spans="7:7">
      <c r="G13686" s="3">
        <v>0</v>
      </c>
    </row>
    <row r="13687" spans="7:7">
      <c r="G13687" s="3">
        <v>0</v>
      </c>
    </row>
    <row r="13688" spans="7:7">
      <c r="G13688" s="3">
        <v>0</v>
      </c>
    </row>
    <row r="13689" spans="7:7">
      <c r="G13689" s="3">
        <v>0</v>
      </c>
    </row>
    <row r="13690" spans="7:7">
      <c r="G13690" s="3">
        <v>0</v>
      </c>
    </row>
    <row r="13691" spans="7:7">
      <c r="G13691" s="3">
        <v>0</v>
      </c>
    </row>
    <row r="13692" spans="7:7">
      <c r="G13692" s="3">
        <v>0</v>
      </c>
    </row>
    <row r="13693" spans="7:7">
      <c r="G13693" s="3">
        <v>0</v>
      </c>
    </row>
    <row r="13694" spans="7:7">
      <c r="G13694" s="3">
        <v>0</v>
      </c>
    </row>
    <row r="13695" spans="7:7">
      <c r="G13695" s="3">
        <v>0</v>
      </c>
    </row>
    <row r="13696" spans="7:7">
      <c r="G13696" s="3">
        <v>0</v>
      </c>
    </row>
    <row r="13697" spans="7:7">
      <c r="G13697" s="3">
        <v>0</v>
      </c>
    </row>
    <row r="13698" spans="7:7">
      <c r="G13698" s="3">
        <v>0</v>
      </c>
    </row>
    <row r="13699" spans="7:7">
      <c r="G13699" s="3">
        <v>0</v>
      </c>
    </row>
    <row r="13700" spans="7:7">
      <c r="G13700" s="3">
        <v>0</v>
      </c>
    </row>
    <row r="13701" spans="7:7">
      <c r="G13701" s="3">
        <v>0</v>
      </c>
    </row>
    <row r="13702" spans="7:7">
      <c r="G13702" s="3">
        <v>0</v>
      </c>
    </row>
    <row r="13703" spans="7:7">
      <c r="G13703" s="3">
        <v>0</v>
      </c>
    </row>
    <row r="13704" spans="7:7">
      <c r="G13704" s="3">
        <v>0</v>
      </c>
    </row>
    <row r="13705" spans="7:7">
      <c r="G13705" s="3">
        <v>0</v>
      </c>
    </row>
    <row r="13706" spans="7:7">
      <c r="G13706" s="3">
        <v>0</v>
      </c>
    </row>
    <row r="13707" spans="7:7">
      <c r="G13707" s="3">
        <v>0</v>
      </c>
    </row>
    <row r="13708" spans="7:7">
      <c r="G13708" s="3">
        <v>0</v>
      </c>
    </row>
    <row r="13709" spans="7:7">
      <c r="G13709" s="3">
        <v>0</v>
      </c>
    </row>
    <row r="13710" spans="7:7">
      <c r="G13710" s="3">
        <v>0</v>
      </c>
    </row>
    <row r="13711" spans="7:7">
      <c r="G13711" s="3">
        <v>0</v>
      </c>
    </row>
    <row r="13712" spans="7:7">
      <c r="G13712" s="3">
        <v>0</v>
      </c>
    </row>
    <row r="13713" spans="7:7">
      <c r="G13713" s="3">
        <v>0</v>
      </c>
    </row>
    <row r="13714" spans="7:7">
      <c r="G13714" s="3">
        <v>0</v>
      </c>
    </row>
    <row r="13715" spans="7:7">
      <c r="G13715" s="3">
        <v>0</v>
      </c>
    </row>
    <row r="13716" spans="7:7">
      <c r="G13716" s="3">
        <v>0</v>
      </c>
    </row>
    <row r="13717" spans="7:7">
      <c r="G13717" s="3">
        <v>0</v>
      </c>
    </row>
    <row r="13718" spans="7:7">
      <c r="G13718" s="3">
        <v>0</v>
      </c>
    </row>
    <row r="13719" spans="7:7">
      <c r="G13719" s="3">
        <v>0</v>
      </c>
    </row>
    <row r="13720" spans="7:7">
      <c r="G13720" s="3">
        <v>0</v>
      </c>
    </row>
    <row r="13721" spans="7:7">
      <c r="G13721" s="3">
        <v>0</v>
      </c>
    </row>
    <row r="13722" spans="7:7">
      <c r="G13722" s="3">
        <v>0</v>
      </c>
    </row>
    <row r="13723" spans="7:7">
      <c r="G13723" s="3">
        <v>0</v>
      </c>
    </row>
    <row r="13724" spans="7:7">
      <c r="G13724" s="3">
        <v>0</v>
      </c>
    </row>
    <row r="13725" spans="7:7">
      <c r="G13725" s="3">
        <v>0</v>
      </c>
    </row>
    <row r="13726" spans="7:7">
      <c r="G13726" s="3">
        <v>0</v>
      </c>
    </row>
    <row r="13727" spans="7:7">
      <c r="G13727" s="3">
        <v>0</v>
      </c>
    </row>
    <row r="13728" spans="7:7">
      <c r="G13728" s="3">
        <v>0</v>
      </c>
    </row>
    <row r="13729" spans="7:7">
      <c r="G13729" s="3">
        <v>0</v>
      </c>
    </row>
    <row r="13730" spans="7:7">
      <c r="G13730" s="3">
        <v>0</v>
      </c>
    </row>
    <row r="13731" spans="7:7">
      <c r="G13731" s="3">
        <v>0</v>
      </c>
    </row>
    <row r="13732" spans="7:7">
      <c r="G13732" s="3">
        <v>0</v>
      </c>
    </row>
    <row r="13733" spans="7:7">
      <c r="G13733" s="3">
        <v>0</v>
      </c>
    </row>
    <row r="13734" spans="7:7">
      <c r="G13734" s="3">
        <v>0</v>
      </c>
    </row>
    <row r="13735" spans="7:7">
      <c r="G13735" s="3">
        <v>0</v>
      </c>
    </row>
    <row r="13736" spans="7:7">
      <c r="G13736" s="3">
        <v>0</v>
      </c>
    </row>
    <row r="13737" spans="7:7">
      <c r="G13737" s="3">
        <v>0</v>
      </c>
    </row>
    <row r="13738" spans="7:7">
      <c r="G13738" s="3">
        <v>0</v>
      </c>
    </row>
    <row r="13739" spans="7:7">
      <c r="G13739" s="3">
        <v>0</v>
      </c>
    </row>
    <row r="13740" spans="7:7">
      <c r="G13740" s="3">
        <v>0</v>
      </c>
    </row>
    <row r="13741" spans="7:7">
      <c r="G13741" s="3">
        <v>0</v>
      </c>
    </row>
    <row r="13742" spans="7:7">
      <c r="G13742" s="3">
        <v>0</v>
      </c>
    </row>
    <row r="13743" spans="7:7">
      <c r="G13743" s="3">
        <v>0</v>
      </c>
    </row>
    <row r="13744" spans="7:7">
      <c r="G13744" s="3">
        <v>0</v>
      </c>
    </row>
    <row r="13745" spans="7:7">
      <c r="G13745" s="3">
        <v>0</v>
      </c>
    </row>
    <row r="13746" spans="7:7">
      <c r="G13746" s="3">
        <v>0</v>
      </c>
    </row>
    <row r="13747" spans="7:7">
      <c r="G13747" s="3">
        <v>0</v>
      </c>
    </row>
    <row r="13748" spans="7:7">
      <c r="G13748" s="3">
        <v>0</v>
      </c>
    </row>
    <row r="13749" spans="7:7">
      <c r="G13749" s="3">
        <v>0</v>
      </c>
    </row>
    <row r="13750" spans="7:7">
      <c r="G13750" s="3">
        <v>0</v>
      </c>
    </row>
    <row r="13751" spans="7:7">
      <c r="G13751" s="3">
        <v>0</v>
      </c>
    </row>
    <row r="13752" spans="7:7">
      <c r="G13752" s="3">
        <v>0</v>
      </c>
    </row>
    <row r="13753" spans="7:7">
      <c r="G13753" s="3">
        <v>0</v>
      </c>
    </row>
    <row r="13754" spans="7:7">
      <c r="G13754" s="3">
        <v>0</v>
      </c>
    </row>
    <row r="13755" spans="7:7">
      <c r="G13755" s="3">
        <v>0</v>
      </c>
    </row>
    <row r="13756" spans="7:7">
      <c r="G13756" s="3">
        <v>0</v>
      </c>
    </row>
    <row r="13757" spans="7:7">
      <c r="G13757" s="3">
        <v>0</v>
      </c>
    </row>
    <row r="13758" spans="7:7">
      <c r="G13758" s="3">
        <v>0</v>
      </c>
    </row>
    <row r="13759" spans="7:7">
      <c r="G13759" s="3">
        <v>0</v>
      </c>
    </row>
    <row r="13760" spans="7:7">
      <c r="G13760" s="3">
        <v>0</v>
      </c>
    </row>
    <row r="13761" spans="7:7">
      <c r="G13761" s="3">
        <v>0</v>
      </c>
    </row>
    <row r="13762" spans="7:7">
      <c r="G13762" s="3">
        <v>0</v>
      </c>
    </row>
    <row r="13763" spans="7:7">
      <c r="G13763" s="3">
        <v>0</v>
      </c>
    </row>
    <row r="13764" spans="7:7">
      <c r="G13764" s="3">
        <v>0</v>
      </c>
    </row>
    <row r="13765" spans="7:7">
      <c r="G13765" s="3">
        <v>0</v>
      </c>
    </row>
    <row r="13766" spans="7:7">
      <c r="G13766" s="3">
        <v>0</v>
      </c>
    </row>
    <row r="13767" spans="7:7">
      <c r="G13767" s="3">
        <v>0</v>
      </c>
    </row>
    <row r="13768" spans="7:7">
      <c r="G13768" s="3">
        <v>0</v>
      </c>
    </row>
    <row r="13769" spans="7:7">
      <c r="G13769" s="3">
        <v>0</v>
      </c>
    </row>
    <row r="13770" spans="7:7">
      <c r="G13770" s="3">
        <v>0</v>
      </c>
    </row>
    <row r="13771" spans="7:7">
      <c r="G13771" s="3">
        <v>0</v>
      </c>
    </row>
    <row r="13772" spans="7:7">
      <c r="G13772" s="3">
        <v>0</v>
      </c>
    </row>
    <row r="13773" spans="7:7">
      <c r="G13773" s="3">
        <v>0</v>
      </c>
    </row>
    <row r="13774" spans="7:7">
      <c r="G13774" s="3">
        <v>0</v>
      </c>
    </row>
    <row r="13775" spans="7:7">
      <c r="G13775" s="3">
        <v>0</v>
      </c>
    </row>
    <row r="13776" spans="7:7">
      <c r="G13776" s="3">
        <v>0</v>
      </c>
    </row>
    <row r="13777" spans="7:7">
      <c r="G13777" s="3">
        <v>0</v>
      </c>
    </row>
    <row r="13778" spans="7:7">
      <c r="G13778" s="3">
        <v>0</v>
      </c>
    </row>
    <row r="13779" spans="7:7">
      <c r="G13779" s="3">
        <v>0</v>
      </c>
    </row>
    <row r="13780" spans="7:7">
      <c r="G13780" s="3">
        <v>0</v>
      </c>
    </row>
    <row r="13781" spans="7:7">
      <c r="G13781" s="3">
        <v>0</v>
      </c>
    </row>
    <row r="13782" spans="7:7">
      <c r="G13782" s="3">
        <v>0</v>
      </c>
    </row>
    <row r="13783" spans="7:7">
      <c r="G13783" s="3">
        <v>0</v>
      </c>
    </row>
    <row r="13784" spans="7:7">
      <c r="G13784" s="3">
        <v>0</v>
      </c>
    </row>
    <row r="13785" spans="7:7">
      <c r="G13785" s="3">
        <v>0</v>
      </c>
    </row>
    <row r="13786" spans="7:7">
      <c r="G13786" s="3">
        <v>0</v>
      </c>
    </row>
    <row r="13787" spans="7:7">
      <c r="G13787" s="3">
        <v>0</v>
      </c>
    </row>
    <row r="13788" spans="7:7">
      <c r="G13788" s="3">
        <v>0</v>
      </c>
    </row>
    <row r="13789" spans="7:7">
      <c r="G13789" s="3">
        <v>0</v>
      </c>
    </row>
    <row r="13790" spans="7:7">
      <c r="G13790" s="3">
        <v>0</v>
      </c>
    </row>
    <row r="13791" spans="7:7">
      <c r="G13791" s="3">
        <v>0</v>
      </c>
    </row>
    <row r="13792" spans="7:7">
      <c r="G13792" s="3">
        <v>0</v>
      </c>
    </row>
    <row r="13793" spans="7:7">
      <c r="G13793" s="3">
        <v>0</v>
      </c>
    </row>
    <row r="13794" spans="7:7">
      <c r="G13794" s="3">
        <v>0</v>
      </c>
    </row>
    <row r="13795" spans="7:7">
      <c r="G13795" s="3">
        <v>0</v>
      </c>
    </row>
    <row r="13796" spans="7:7">
      <c r="G13796" s="3">
        <v>0</v>
      </c>
    </row>
    <row r="13797" spans="7:7">
      <c r="G13797" s="3">
        <v>0</v>
      </c>
    </row>
    <row r="13798" spans="7:7">
      <c r="G13798" s="3">
        <v>0</v>
      </c>
    </row>
    <row r="13799" spans="7:7">
      <c r="G13799" s="3">
        <v>0</v>
      </c>
    </row>
    <row r="13800" spans="7:7">
      <c r="G13800" s="3">
        <v>0</v>
      </c>
    </row>
    <row r="13801" spans="7:7">
      <c r="G13801" s="3">
        <v>0</v>
      </c>
    </row>
    <row r="13802" spans="7:7">
      <c r="G13802" s="3">
        <v>0</v>
      </c>
    </row>
    <row r="13803" spans="7:7">
      <c r="G13803" s="3">
        <v>0</v>
      </c>
    </row>
    <row r="13804" spans="7:7">
      <c r="G13804" s="3">
        <v>0</v>
      </c>
    </row>
    <row r="13805" spans="7:7">
      <c r="G13805" s="3">
        <v>0</v>
      </c>
    </row>
    <row r="13806" spans="7:7">
      <c r="G13806" s="3">
        <v>0</v>
      </c>
    </row>
    <row r="13807" spans="7:7">
      <c r="G13807" s="3">
        <v>0</v>
      </c>
    </row>
    <row r="13808" spans="7:7">
      <c r="G13808" s="3">
        <v>0</v>
      </c>
    </row>
    <row r="13809" spans="7:7">
      <c r="G13809" s="3">
        <v>0</v>
      </c>
    </row>
    <row r="13810" spans="7:7">
      <c r="G13810" s="3">
        <v>0</v>
      </c>
    </row>
    <row r="13811" spans="7:7">
      <c r="G13811" s="3">
        <v>0</v>
      </c>
    </row>
    <row r="13812" spans="7:7">
      <c r="G13812" s="3">
        <v>0</v>
      </c>
    </row>
    <row r="13813" spans="7:7">
      <c r="G13813" s="3">
        <v>0</v>
      </c>
    </row>
    <row r="13814" spans="7:7">
      <c r="G13814" s="3">
        <v>0</v>
      </c>
    </row>
    <row r="13815" spans="7:7">
      <c r="G13815" s="3">
        <v>0</v>
      </c>
    </row>
    <row r="13816" spans="7:7">
      <c r="G13816" s="3">
        <v>0</v>
      </c>
    </row>
    <row r="13817" spans="7:7">
      <c r="G13817" s="3">
        <v>0</v>
      </c>
    </row>
    <row r="13818" spans="7:7">
      <c r="G13818" s="3">
        <v>0</v>
      </c>
    </row>
    <row r="13819" spans="7:7">
      <c r="G13819" s="3">
        <v>0</v>
      </c>
    </row>
    <row r="13820" spans="7:7">
      <c r="G13820" s="3">
        <v>0</v>
      </c>
    </row>
    <row r="13821" spans="7:7">
      <c r="G13821" s="3">
        <v>0</v>
      </c>
    </row>
    <row r="13822" spans="7:7">
      <c r="G13822" s="3">
        <v>0</v>
      </c>
    </row>
    <row r="13823" spans="7:7">
      <c r="G13823" s="3">
        <v>0</v>
      </c>
    </row>
    <row r="13824" spans="7:7">
      <c r="G13824" s="3">
        <v>0</v>
      </c>
    </row>
    <row r="13825" spans="7:7">
      <c r="G13825" s="3">
        <v>0</v>
      </c>
    </row>
    <row r="13826" spans="7:7">
      <c r="G13826" s="3">
        <v>0</v>
      </c>
    </row>
    <row r="13827" spans="7:7">
      <c r="G13827" s="3">
        <v>0</v>
      </c>
    </row>
    <row r="13828" spans="7:7">
      <c r="G13828" s="3">
        <v>0</v>
      </c>
    </row>
    <row r="13829" spans="7:7">
      <c r="G13829" s="3">
        <v>0</v>
      </c>
    </row>
    <row r="13830" spans="7:7">
      <c r="G13830" s="3">
        <v>0</v>
      </c>
    </row>
    <row r="13831" spans="7:7">
      <c r="G13831" s="3">
        <v>0</v>
      </c>
    </row>
    <row r="13832" spans="7:7">
      <c r="G13832" s="3">
        <v>0</v>
      </c>
    </row>
    <row r="13833" spans="7:7">
      <c r="G13833" s="3">
        <v>0</v>
      </c>
    </row>
    <row r="13834" spans="7:7">
      <c r="G13834" s="3">
        <v>0</v>
      </c>
    </row>
    <row r="13835" spans="7:7">
      <c r="G13835" s="3">
        <v>0</v>
      </c>
    </row>
    <row r="13836" spans="7:7">
      <c r="G13836" s="3">
        <v>0</v>
      </c>
    </row>
    <row r="13837" spans="7:7">
      <c r="G13837" s="3">
        <v>0</v>
      </c>
    </row>
    <row r="13838" spans="7:7">
      <c r="G13838" s="3">
        <v>0</v>
      </c>
    </row>
    <row r="13839" spans="7:7">
      <c r="G13839" s="3">
        <v>0</v>
      </c>
    </row>
    <row r="13840" spans="7:7">
      <c r="G13840" s="3">
        <v>0</v>
      </c>
    </row>
    <row r="13841" spans="7:7">
      <c r="G13841" s="3">
        <v>0</v>
      </c>
    </row>
    <row r="13842" spans="7:7">
      <c r="G13842" s="3">
        <v>0</v>
      </c>
    </row>
    <row r="13843" spans="7:7">
      <c r="G13843" s="3">
        <v>0</v>
      </c>
    </row>
    <row r="13844" spans="7:7">
      <c r="G13844" s="3">
        <v>0</v>
      </c>
    </row>
    <row r="13845" spans="7:7">
      <c r="G13845" s="3">
        <v>0</v>
      </c>
    </row>
    <row r="13846" spans="7:7">
      <c r="G13846" s="3">
        <v>0</v>
      </c>
    </row>
    <row r="13847" spans="7:7">
      <c r="G13847" s="3">
        <v>0</v>
      </c>
    </row>
    <row r="13848" spans="7:7">
      <c r="G13848" s="3">
        <v>0</v>
      </c>
    </row>
    <row r="13849" spans="7:7">
      <c r="G13849" s="3">
        <v>0</v>
      </c>
    </row>
    <row r="13850" spans="7:7">
      <c r="G13850" s="3">
        <v>0</v>
      </c>
    </row>
    <row r="13851" spans="7:7">
      <c r="G13851" s="3">
        <v>0</v>
      </c>
    </row>
    <row r="13852" spans="7:7">
      <c r="G13852" s="3">
        <v>0</v>
      </c>
    </row>
    <row r="13853" spans="7:7">
      <c r="G13853" s="3">
        <v>0</v>
      </c>
    </row>
    <row r="13854" spans="7:7">
      <c r="G13854" s="3">
        <v>0</v>
      </c>
    </row>
    <row r="13855" spans="7:7">
      <c r="G13855" s="3">
        <v>0</v>
      </c>
    </row>
    <row r="13856" spans="7:7">
      <c r="G13856" s="3">
        <v>0</v>
      </c>
    </row>
    <row r="13857" spans="7:7">
      <c r="G13857" s="3">
        <v>0</v>
      </c>
    </row>
    <row r="13858" spans="7:7">
      <c r="G13858" s="3">
        <v>0</v>
      </c>
    </row>
    <row r="13859" spans="7:7">
      <c r="G13859" s="3">
        <v>0</v>
      </c>
    </row>
    <row r="13860" spans="7:7">
      <c r="G13860" s="3">
        <v>0</v>
      </c>
    </row>
    <row r="13861" spans="7:7">
      <c r="G13861" s="3">
        <v>0</v>
      </c>
    </row>
    <row r="13862" spans="7:7">
      <c r="G13862" s="3">
        <v>0</v>
      </c>
    </row>
    <row r="13863" spans="7:7">
      <c r="G13863" s="3">
        <v>0</v>
      </c>
    </row>
    <row r="13864" spans="7:7">
      <c r="G13864" s="3">
        <v>0</v>
      </c>
    </row>
    <row r="13865" spans="7:7">
      <c r="G13865" s="3">
        <v>0</v>
      </c>
    </row>
    <row r="13866" spans="7:7">
      <c r="G13866" s="3">
        <v>0</v>
      </c>
    </row>
    <row r="13867" spans="7:7">
      <c r="G13867" s="3">
        <v>0</v>
      </c>
    </row>
    <row r="13868" spans="7:7">
      <c r="G13868" s="3">
        <v>0</v>
      </c>
    </row>
    <row r="13869" spans="7:7">
      <c r="G13869" s="3">
        <v>0</v>
      </c>
    </row>
    <row r="13870" spans="7:7">
      <c r="G13870" s="3">
        <v>0</v>
      </c>
    </row>
    <row r="13871" spans="7:7">
      <c r="G13871" s="3">
        <v>0</v>
      </c>
    </row>
    <row r="13872" spans="7:7">
      <c r="G13872" s="3">
        <v>0</v>
      </c>
    </row>
    <row r="13873" spans="7:7">
      <c r="G13873" s="3">
        <v>0</v>
      </c>
    </row>
    <row r="13874" spans="7:7">
      <c r="G13874" s="3">
        <v>0</v>
      </c>
    </row>
    <row r="13875" spans="7:7">
      <c r="G13875" s="3">
        <v>0</v>
      </c>
    </row>
    <row r="13876" spans="7:7">
      <c r="G13876" s="3">
        <v>0</v>
      </c>
    </row>
    <row r="13877" spans="7:7">
      <c r="G13877" s="3">
        <v>0</v>
      </c>
    </row>
    <row r="13878" spans="7:7">
      <c r="G13878" s="3">
        <v>0</v>
      </c>
    </row>
    <row r="13879" spans="7:7">
      <c r="G13879" s="3">
        <v>0</v>
      </c>
    </row>
    <row r="13880" spans="7:7">
      <c r="G13880" s="3">
        <v>0</v>
      </c>
    </row>
    <row r="13881" spans="7:7">
      <c r="G13881" s="3">
        <v>0</v>
      </c>
    </row>
    <row r="13882" spans="7:7">
      <c r="G13882" s="3">
        <v>0</v>
      </c>
    </row>
    <row r="13883" spans="7:7">
      <c r="G13883" s="3">
        <v>0</v>
      </c>
    </row>
    <row r="13884" spans="7:7">
      <c r="G13884" s="3">
        <v>0</v>
      </c>
    </row>
    <row r="13885" spans="7:7">
      <c r="G13885" s="3">
        <v>0</v>
      </c>
    </row>
    <row r="13886" spans="7:7">
      <c r="G13886" s="3">
        <v>0</v>
      </c>
    </row>
    <row r="13887" spans="7:7">
      <c r="G13887" s="3">
        <v>0</v>
      </c>
    </row>
    <row r="13888" spans="7:7">
      <c r="G13888" s="3">
        <v>0</v>
      </c>
    </row>
    <row r="13889" spans="7:7">
      <c r="G13889" s="3">
        <v>0</v>
      </c>
    </row>
    <row r="13890" spans="7:7">
      <c r="G13890" s="3">
        <v>0</v>
      </c>
    </row>
    <row r="13891" spans="7:7">
      <c r="G13891" s="3">
        <v>0</v>
      </c>
    </row>
    <row r="13892" spans="7:7">
      <c r="G13892" s="3">
        <v>0</v>
      </c>
    </row>
    <row r="13893" spans="7:7">
      <c r="G13893" s="3">
        <v>0</v>
      </c>
    </row>
    <row r="13894" spans="7:7">
      <c r="G13894" s="3">
        <v>0</v>
      </c>
    </row>
    <row r="13895" spans="7:7">
      <c r="G13895" s="3">
        <v>0</v>
      </c>
    </row>
    <row r="13896" spans="7:7">
      <c r="G13896" s="3">
        <v>0</v>
      </c>
    </row>
    <row r="13897" spans="7:7">
      <c r="G13897" s="3">
        <v>0</v>
      </c>
    </row>
    <row r="13898" spans="7:7">
      <c r="G13898" s="3">
        <v>0</v>
      </c>
    </row>
    <row r="13899" spans="7:7">
      <c r="G13899" s="3">
        <v>0</v>
      </c>
    </row>
    <row r="13900" spans="7:7">
      <c r="G13900" s="3">
        <v>0</v>
      </c>
    </row>
    <row r="13901" spans="7:7">
      <c r="G13901" s="3">
        <v>0</v>
      </c>
    </row>
    <row r="13902" spans="7:7">
      <c r="G13902" s="3">
        <v>0</v>
      </c>
    </row>
    <row r="13903" spans="7:7">
      <c r="G13903" s="3">
        <v>0</v>
      </c>
    </row>
    <row r="13904" spans="7:7">
      <c r="G13904" s="3">
        <v>0</v>
      </c>
    </row>
    <row r="13905" spans="7:7">
      <c r="G13905" s="3">
        <v>0</v>
      </c>
    </row>
    <row r="13906" spans="7:7">
      <c r="G13906" s="3">
        <v>0</v>
      </c>
    </row>
    <row r="13907" spans="7:7">
      <c r="G13907" s="3">
        <v>0</v>
      </c>
    </row>
    <row r="13908" spans="7:7">
      <c r="G13908" s="3">
        <v>0</v>
      </c>
    </row>
    <row r="13909" spans="7:7">
      <c r="G13909" s="3">
        <v>0</v>
      </c>
    </row>
    <row r="13910" spans="7:7">
      <c r="G13910" s="3">
        <v>0</v>
      </c>
    </row>
    <row r="13911" spans="7:7">
      <c r="G13911" s="3">
        <v>0</v>
      </c>
    </row>
    <row r="13912" spans="7:7">
      <c r="G13912" s="3">
        <v>0</v>
      </c>
    </row>
    <row r="13913" spans="7:7">
      <c r="G13913" s="3">
        <v>0</v>
      </c>
    </row>
    <row r="13914" spans="7:7">
      <c r="G13914" s="3">
        <v>0</v>
      </c>
    </row>
    <row r="13915" spans="7:7">
      <c r="G13915" s="3">
        <v>0</v>
      </c>
    </row>
    <row r="13916" spans="7:7">
      <c r="G13916" s="3">
        <v>0</v>
      </c>
    </row>
    <row r="13917" spans="7:7">
      <c r="G13917" s="3">
        <v>0</v>
      </c>
    </row>
    <row r="13918" spans="7:7">
      <c r="G13918" s="3">
        <v>0</v>
      </c>
    </row>
    <row r="13919" spans="7:7">
      <c r="G13919" s="3">
        <v>0</v>
      </c>
    </row>
    <row r="13920" spans="7:7">
      <c r="G13920" s="3">
        <v>0</v>
      </c>
    </row>
    <row r="13921" spans="7:7">
      <c r="G13921" s="3">
        <v>0</v>
      </c>
    </row>
    <row r="13922" spans="7:7">
      <c r="G13922" s="3">
        <v>0</v>
      </c>
    </row>
    <row r="13923" spans="7:7">
      <c r="G13923" s="3">
        <v>0</v>
      </c>
    </row>
    <row r="13924" spans="7:7">
      <c r="G13924" s="3">
        <v>0</v>
      </c>
    </row>
    <row r="13925" spans="7:7">
      <c r="G13925" s="3">
        <v>0</v>
      </c>
    </row>
    <row r="13926" spans="7:7">
      <c r="G13926" s="3">
        <v>0</v>
      </c>
    </row>
    <row r="13927" spans="7:7">
      <c r="G13927" s="3">
        <v>0</v>
      </c>
    </row>
    <row r="13928" spans="7:7">
      <c r="G13928" s="3">
        <v>0</v>
      </c>
    </row>
    <row r="13929" spans="7:7">
      <c r="G13929" s="3">
        <v>0</v>
      </c>
    </row>
    <row r="13930" spans="7:7">
      <c r="G13930" s="3">
        <v>0</v>
      </c>
    </row>
    <row r="13931" spans="7:7">
      <c r="G13931" s="3">
        <v>0</v>
      </c>
    </row>
    <row r="13932" spans="7:7">
      <c r="G13932" s="3">
        <v>0</v>
      </c>
    </row>
    <row r="13933" spans="7:7">
      <c r="G13933" s="3">
        <v>0</v>
      </c>
    </row>
    <row r="13934" spans="7:7">
      <c r="G13934" s="3">
        <v>0</v>
      </c>
    </row>
    <row r="13935" spans="7:7">
      <c r="G13935" s="3">
        <v>0</v>
      </c>
    </row>
    <row r="13936" spans="7:7">
      <c r="G13936" s="3">
        <v>0</v>
      </c>
    </row>
    <row r="13937" spans="7:7">
      <c r="G13937" s="3">
        <v>0</v>
      </c>
    </row>
    <row r="13938" spans="7:7">
      <c r="G13938" s="3">
        <v>0</v>
      </c>
    </row>
    <row r="13939" spans="7:7">
      <c r="G13939" s="3">
        <v>0</v>
      </c>
    </row>
    <row r="13940" spans="7:7">
      <c r="G13940" s="3">
        <v>0</v>
      </c>
    </row>
    <row r="13941" spans="7:7">
      <c r="G13941" s="3">
        <v>0</v>
      </c>
    </row>
    <row r="13942" spans="7:7">
      <c r="G13942" s="3">
        <v>0</v>
      </c>
    </row>
    <row r="13943" spans="7:7">
      <c r="G13943" s="3">
        <v>0</v>
      </c>
    </row>
    <row r="13944" spans="7:7">
      <c r="G13944" s="3">
        <v>0</v>
      </c>
    </row>
    <row r="13945" spans="7:7">
      <c r="G13945" s="3">
        <v>0</v>
      </c>
    </row>
    <row r="13946" spans="7:7">
      <c r="G13946" s="3">
        <v>0</v>
      </c>
    </row>
    <row r="13947" spans="7:7">
      <c r="G13947" s="3">
        <v>0</v>
      </c>
    </row>
    <row r="13948" spans="7:7">
      <c r="G13948" s="3">
        <v>0</v>
      </c>
    </row>
    <row r="13949" spans="7:7">
      <c r="G13949" s="3">
        <v>0</v>
      </c>
    </row>
    <row r="13950" spans="7:7">
      <c r="G13950" s="3">
        <v>0</v>
      </c>
    </row>
    <row r="13951" spans="7:7">
      <c r="G13951" s="3">
        <v>0</v>
      </c>
    </row>
    <row r="13952" spans="7:7">
      <c r="G13952" s="3">
        <v>0</v>
      </c>
    </row>
    <row r="13953" spans="7:7">
      <c r="G13953" s="3">
        <v>0</v>
      </c>
    </row>
    <row r="13954" spans="7:7">
      <c r="G13954" s="3">
        <v>0</v>
      </c>
    </row>
    <row r="13955" spans="7:7">
      <c r="G13955" s="3">
        <v>0</v>
      </c>
    </row>
    <row r="13956" spans="7:7">
      <c r="G13956" s="3">
        <v>0</v>
      </c>
    </row>
    <row r="13957" spans="7:7">
      <c r="G13957" s="3">
        <v>0</v>
      </c>
    </row>
    <row r="13958" spans="7:7">
      <c r="G13958" s="3">
        <v>0</v>
      </c>
    </row>
    <row r="13959" spans="7:7">
      <c r="G13959" s="3">
        <v>0</v>
      </c>
    </row>
    <row r="13960" spans="7:7">
      <c r="G13960" s="3">
        <v>0</v>
      </c>
    </row>
    <row r="13961" spans="7:7">
      <c r="G13961" s="3">
        <v>0</v>
      </c>
    </row>
    <row r="13962" spans="7:7">
      <c r="G13962" s="3">
        <v>0</v>
      </c>
    </row>
    <row r="13963" spans="7:7">
      <c r="G13963" s="3">
        <v>0</v>
      </c>
    </row>
    <row r="13964" spans="7:7">
      <c r="G13964" s="3">
        <v>0</v>
      </c>
    </row>
    <row r="13965" spans="7:7">
      <c r="G13965" s="3">
        <v>0</v>
      </c>
    </row>
    <row r="13966" spans="7:7">
      <c r="G13966" s="3">
        <v>0</v>
      </c>
    </row>
    <row r="13967" spans="7:7">
      <c r="G13967" s="3">
        <v>0</v>
      </c>
    </row>
    <row r="13968" spans="7:7">
      <c r="G13968" s="3">
        <v>0</v>
      </c>
    </row>
    <row r="13969" spans="7:7">
      <c r="G13969" s="3">
        <v>0</v>
      </c>
    </row>
    <row r="13970" spans="7:7">
      <c r="G13970" s="3">
        <v>0</v>
      </c>
    </row>
    <row r="13971" spans="7:7">
      <c r="G13971" s="3">
        <v>0</v>
      </c>
    </row>
    <row r="13972" spans="7:7">
      <c r="G13972" s="3">
        <v>0</v>
      </c>
    </row>
    <row r="13973" spans="7:7">
      <c r="G13973" s="3">
        <v>0</v>
      </c>
    </row>
    <row r="13974" spans="7:7">
      <c r="G13974" s="3">
        <v>0</v>
      </c>
    </row>
    <row r="13975" spans="7:7">
      <c r="G13975" s="3">
        <v>0</v>
      </c>
    </row>
    <row r="13976" spans="7:7">
      <c r="G13976" s="3">
        <v>0</v>
      </c>
    </row>
    <row r="13977" spans="7:7">
      <c r="G13977" s="3">
        <v>0</v>
      </c>
    </row>
    <row r="13978" spans="7:7">
      <c r="G13978" s="3">
        <v>0</v>
      </c>
    </row>
    <row r="13979" spans="7:7">
      <c r="G13979" s="3">
        <v>0</v>
      </c>
    </row>
    <row r="13980" spans="7:7">
      <c r="G13980" s="3">
        <v>0</v>
      </c>
    </row>
    <row r="13981" spans="7:7">
      <c r="G13981" s="3">
        <v>0</v>
      </c>
    </row>
    <row r="13982" spans="7:7">
      <c r="G13982" s="3">
        <v>0</v>
      </c>
    </row>
    <row r="13983" spans="7:7">
      <c r="G13983" s="3">
        <v>0</v>
      </c>
    </row>
    <row r="13984" spans="7:7">
      <c r="G13984" s="3">
        <v>0</v>
      </c>
    </row>
    <row r="13985" spans="7:7">
      <c r="G13985" s="3">
        <v>0</v>
      </c>
    </row>
    <row r="13986" spans="7:7">
      <c r="G13986" s="3">
        <v>0</v>
      </c>
    </row>
    <row r="13987" spans="7:7">
      <c r="G13987" s="3">
        <v>0</v>
      </c>
    </row>
    <row r="13988" spans="7:7">
      <c r="G13988" s="3">
        <v>0</v>
      </c>
    </row>
    <row r="13989" spans="7:7">
      <c r="G13989" s="3">
        <v>0</v>
      </c>
    </row>
    <row r="13990" spans="7:7">
      <c r="G13990" s="3">
        <v>0</v>
      </c>
    </row>
    <row r="13991" spans="7:7">
      <c r="G13991" s="3">
        <v>0</v>
      </c>
    </row>
    <row r="13992" spans="7:7">
      <c r="G13992" s="3">
        <v>0</v>
      </c>
    </row>
    <row r="13993" spans="7:7">
      <c r="G13993" s="3">
        <v>0</v>
      </c>
    </row>
    <row r="13994" spans="7:7">
      <c r="G13994" s="3">
        <v>0</v>
      </c>
    </row>
    <row r="13995" spans="7:7">
      <c r="G13995" s="3">
        <v>0</v>
      </c>
    </row>
    <row r="13996" spans="7:7">
      <c r="G13996" s="3">
        <v>0</v>
      </c>
    </row>
    <row r="13997" spans="7:7">
      <c r="G13997" s="3">
        <v>0</v>
      </c>
    </row>
    <row r="13998" spans="7:7">
      <c r="G13998" s="3">
        <v>0</v>
      </c>
    </row>
    <row r="13999" spans="7:7">
      <c r="G13999" s="3">
        <v>0</v>
      </c>
    </row>
    <row r="14000" spans="7:7">
      <c r="G14000" s="3">
        <v>0</v>
      </c>
    </row>
    <row r="14001" spans="7:7">
      <c r="G14001" s="3">
        <v>0</v>
      </c>
    </row>
    <row r="14002" spans="7:7">
      <c r="G14002" s="3">
        <v>0</v>
      </c>
    </row>
    <row r="14003" spans="7:7">
      <c r="G14003" s="3">
        <v>0</v>
      </c>
    </row>
    <row r="14004" spans="7:7">
      <c r="G14004" s="3">
        <v>0</v>
      </c>
    </row>
    <row r="14005" spans="7:7">
      <c r="G14005" s="3">
        <v>0</v>
      </c>
    </row>
    <row r="14006" spans="7:7">
      <c r="G14006" s="3">
        <v>0</v>
      </c>
    </row>
    <row r="14007" spans="7:7">
      <c r="G14007" s="3">
        <v>0</v>
      </c>
    </row>
    <row r="14008" spans="7:7">
      <c r="G14008" s="3">
        <v>0</v>
      </c>
    </row>
    <row r="14009" spans="7:7">
      <c r="G14009" s="3">
        <v>0</v>
      </c>
    </row>
    <row r="14010" spans="7:7">
      <c r="G14010" s="3">
        <v>0</v>
      </c>
    </row>
    <row r="14011" spans="7:7">
      <c r="G14011" s="3">
        <v>0</v>
      </c>
    </row>
    <row r="14012" spans="7:7">
      <c r="G14012" s="3">
        <v>0</v>
      </c>
    </row>
    <row r="14013" spans="7:7">
      <c r="G14013" s="3">
        <v>0</v>
      </c>
    </row>
    <row r="14014" spans="7:7">
      <c r="G14014" s="3">
        <v>0</v>
      </c>
    </row>
    <row r="14015" spans="7:7">
      <c r="G14015" s="3">
        <v>0</v>
      </c>
    </row>
    <row r="14016" spans="7:7">
      <c r="G14016" s="3">
        <v>0</v>
      </c>
    </row>
    <row r="14017" spans="7:7">
      <c r="G14017" s="3">
        <v>0</v>
      </c>
    </row>
    <row r="14018" spans="7:7">
      <c r="G14018" s="3">
        <v>0</v>
      </c>
    </row>
    <row r="14019" spans="7:7">
      <c r="G14019" s="3">
        <v>0</v>
      </c>
    </row>
    <row r="14020" spans="7:7">
      <c r="G14020" s="3">
        <v>0</v>
      </c>
    </row>
    <row r="14021" spans="7:7">
      <c r="G14021" s="3">
        <v>0</v>
      </c>
    </row>
    <row r="14022" spans="7:7">
      <c r="G14022" s="3">
        <v>0</v>
      </c>
    </row>
    <row r="14023" spans="7:7">
      <c r="G14023" s="3">
        <v>0</v>
      </c>
    </row>
    <row r="14024" spans="7:7">
      <c r="G14024" s="3">
        <v>0</v>
      </c>
    </row>
    <row r="14025" spans="7:7">
      <c r="G14025" s="3">
        <v>0</v>
      </c>
    </row>
    <row r="14026" spans="7:7">
      <c r="G14026" s="3">
        <v>0</v>
      </c>
    </row>
    <row r="14027" spans="7:7">
      <c r="G14027" s="3">
        <v>0</v>
      </c>
    </row>
    <row r="14028" spans="7:7">
      <c r="G14028" s="3">
        <v>0</v>
      </c>
    </row>
    <row r="14029" spans="7:7">
      <c r="G14029" s="3">
        <v>0</v>
      </c>
    </row>
    <row r="14030" spans="7:7">
      <c r="G14030" s="3">
        <v>0</v>
      </c>
    </row>
    <row r="14031" spans="7:7">
      <c r="G14031" s="3">
        <v>0</v>
      </c>
    </row>
    <row r="14032" spans="7:7">
      <c r="G14032" s="3">
        <v>0</v>
      </c>
    </row>
    <row r="14033" spans="7:7">
      <c r="G14033" s="3">
        <v>0</v>
      </c>
    </row>
    <row r="14034" spans="7:7">
      <c r="G14034" s="3">
        <v>0</v>
      </c>
    </row>
    <row r="14035" spans="7:7">
      <c r="G14035" s="3">
        <v>0</v>
      </c>
    </row>
    <row r="14036" spans="7:7">
      <c r="G14036" s="3">
        <v>0</v>
      </c>
    </row>
    <row r="14037" spans="7:7">
      <c r="G14037" s="3">
        <v>0</v>
      </c>
    </row>
    <row r="14038" spans="7:7">
      <c r="G14038" s="3">
        <v>0</v>
      </c>
    </row>
    <row r="14039" spans="7:7">
      <c r="G14039" s="3">
        <v>0</v>
      </c>
    </row>
    <row r="14040" spans="7:7">
      <c r="G14040" s="3">
        <v>0</v>
      </c>
    </row>
    <row r="14041" spans="7:7">
      <c r="G14041" s="3">
        <v>0</v>
      </c>
    </row>
    <row r="14042" spans="7:7">
      <c r="G14042" s="3">
        <v>0</v>
      </c>
    </row>
    <row r="14043" spans="7:7">
      <c r="G14043" s="3">
        <v>0</v>
      </c>
    </row>
    <row r="14044" spans="7:7">
      <c r="G14044" s="3">
        <v>0</v>
      </c>
    </row>
    <row r="14045" spans="7:7">
      <c r="G14045" s="3">
        <v>0</v>
      </c>
    </row>
    <row r="14046" spans="7:7">
      <c r="G14046" s="3">
        <v>0</v>
      </c>
    </row>
    <row r="14047" spans="7:7">
      <c r="G14047" s="3">
        <v>0</v>
      </c>
    </row>
    <row r="14048" spans="7:7">
      <c r="G14048" s="3">
        <v>0</v>
      </c>
    </row>
    <row r="14049" spans="7:7">
      <c r="G14049" s="3">
        <v>0</v>
      </c>
    </row>
    <row r="14050" spans="7:7">
      <c r="G14050" s="3">
        <v>0</v>
      </c>
    </row>
    <row r="14051" spans="7:7">
      <c r="G14051" s="3">
        <v>0</v>
      </c>
    </row>
    <row r="14052" spans="7:7">
      <c r="G14052" s="3">
        <v>0</v>
      </c>
    </row>
    <row r="14053" spans="7:7">
      <c r="G14053" s="3">
        <v>0</v>
      </c>
    </row>
    <row r="14054" spans="7:7">
      <c r="G14054" s="3">
        <v>0</v>
      </c>
    </row>
    <row r="14055" spans="7:7">
      <c r="G14055" s="3">
        <v>0</v>
      </c>
    </row>
    <row r="14056" spans="7:7">
      <c r="G14056" s="3">
        <v>0</v>
      </c>
    </row>
    <row r="14057" spans="7:7">
      <c r="G14057" s="3">
        <v>0</v>
      </c>
    </row>
    <row r="14058" spans="7:7">
      <c r="G14058" s="3">
        <v>0</v>
      </c>
    </row>
    <row r="14059" spans="7:7">
      <c r="G14059" s="3">
        <v>0</v>
      </c>
    </row>
    <row r="14060" spans="7:7">
      <c r="G14060" s="3">
        <v>0</v>
      </c>
    </row>
    <row r="14061" spans="7:7">
      <c r="G14061" s="3">
        <v>0</v>
      </c>
    </row>
    <row r="14062" spans="7:7">
      <c r="G14062" s="3">
        <v>0</v>
      </c>
    </row>
    <row r="14063" spans="7:7">
      <c r="G14063" s="3">
        <v>0</v>
      </c>
    </row>
    <row r="14064" spans="7:7">
      <c r="G14064" s="3">
        <v>0</v>
      </c>
    </row>
    <row r="14065" spans="7:7">
      <c r="G14065" s="3">
        <v>0</v>
      </c>
    </row>
    <row r="14066" spans="7:7">
      <c r="G14066" s="3">
        <v>0</v>
      </c>
    </row>
    <row r="14067" spans="7:7">
      <c r="G14067" s="3">
        <v>0</v>
      </c>
    </row>
    <row r="14068" spans="7:7">
      <c r="G14068" s="3">
        <v>0</v>
      </c>
    </row>
    <row r="14069" spans="7:7">
      <c r="G14069" s="3">
        <v>0</v>
      </c>
    </row>
    <row r="14070" spans="7:7">
      <c r="G14070" s="3">
        <v>0</v>
      </c>
    </row>
    <row r="14071" spans="7:7">
      <c r="G14071" s="3">
        <v>0</v>
      </c>
    </row>
    <row r="14072" spans="7:7">
      <c r="G14072" s="3">
        <v>0</v>
      </c>
    </row>
    <row r="14073" spans="7:7">
      <c r="G14073" s="3">
        <v>0</v>
      </c>
    </row>
    <row r="14074" spans="7:7">
      <c r="G14074" s="3">
        <v>0</v>
      </c>
    </row>
    <row r="14075" spans="7:7">
      <c r="G14075" s="3">
        <v>0</v>
      </c>
    </row>
    <row r="14076" spans="7:7">
      <c r="G14076" s="3">
        <v>0</v>
      </c>
    </row>
    <row r="14077" spans="7:7">
      <c r="G14077" s="3">
        <v>0</v>
      </c>
    </row>
    <row r="14078" spans="7:7">
      <c r="G14078" s="3">
        <v>0</v>
      </c>
    </row>
    <row r="14079" spans="7:7">
      <c r="G14079" s="3">
        <v>0</v>
      </c>
    </row>
    <row r="14080" spans="7:7">
      <c r="G14080" s="3">
        <v>0</v>
      </c>
    </row>
    <row r="14081" spans="7:7">
      <c r="G14081" s="3">
        <v>0</v>
      </c>
    </row>
    <row r="14082" spans="7:7">
      <c r="G14082" s="3">
        <v>0</v>
      </c>
    </row>
    <row r="14083" spans="7:7">
      <c r="G14083" s="3">
        <v>0</v>
      </c>
    </row>
    <row r="14084" spans="7:7">
      <c r="G14084" s="3">
        <v>0</v>
      </c>
    </row>
    <row r="14085" spans="7:7">
      <c r="G14085" s="3">
        <v>0</v>
      </c>
    </row>
    <row r="14086" spans="7:7">
      <c r="G14086" s="3">
        <v>0</v>
      </c>
    </row>
    <row r="14087" spans="7:7">
      <c r="G14087" s="3">
        <v>0</v>
      </c>
    </row>
    <row r="14088" spans="7:7">
      <c r="G14088" s="3">
        <v>0</v>
      </c>
    </row>
    <row r="14089" spans="7:7">
      <c r="G14089" s="3">
        <v>0</v>
      </c>
    </row>
    <row r="14090" spans="7:7">
      <c r="G14090" s="3">
        <v>0</v>
      </c>
    </row>
    <row r="14091" spans="7:7">
      <c r="G14091" s="3">
        <v>0</v>
      </c>
    </row>
    <row r="14092" spans="7:7">
      <c r="G14092" s="3">
        <v>0</v>
      </c>
    </row>
    <row r="14093" spans="7:7">
      <c r="G14093" s="3">
        <v>0</v>
      </c>
    </row>
    <row r="14094" spans="7:7">
      <c r="G14094" s="3">
        <v>0</v>
      </c>
    </row>
    <row r="14095" spans="7:7">
      <c r="G14095" s="3">
        <v>0</v>
      </c>
    </row>
    <row r="14096" spans="7:7">
      <c r="G14096" s="3">
        <v>0</v>
      </c>
    </row>
    <row r="14097" spans="7:7">
      <c r="G14097" s="3">
        <v>0</v>
      </c>
    </row>
    <row r="14098" spans="7:7">
      <c r="G14098" s="3">
        <v>0</v>
      </c>
    </row>
    <row r="14099" spans="7:7">
      <c r="G14099" s="3">
        <v>0</v>
      </c>
    </row>
    <row r="14100" spans="7:7">
      <c r="G14100" s="3">
        <v>0</v>
      </c>
    </row>
    <row r="14101" spans="7:7">
      <c r="G14101" s="3">
        <v>0</v>
      </c>
    </row>
    <row r="14102" spans="7:7">
      <c r="G14102" s="3">
        <v>0</v>
      </c>
    </row>
    <row r="14103" spans="7:7">
      <c r="G14103" s="3">
        <v>0</v>
      </c>
    </row>
    <row r="14104" spans="7:7">
      <c r="G14104" s="3">
        <v>0</v>
      </c>
    </row>
    <row r="14105" spans="7:7">
      <c r="G14105" s="3">
        <v>0</v>
      </c>
    </row>
    <row r="14106" spans="7:7">
      <c r="G14106" s="3">
        <v>0</v>
      </c>
    </row>
    <row r="14107" spans="7:7">
      <c r="G14107" s="3">
        <v>0</v>
      </c>
    </row>
    <row r="14108" spans="7:7">
      <c r="G14108" s="3">
        <v>0</v>
      </c>
    </row>
    <row r="14109" spans="7:7">
      <c r="G14109" s="3">
        <v>0</v>
      </c>
    </row>
    <row r="14110" spans="7:7">
      <c r="G14110" s="3">
        <v>0</v>
      </c>
    </row>
    <row r="14111" spans="7:7">
      <c r="G14111" s="3">
        <v>0</v>
      </c>
    </row>
    <row r="14112" spans="7:7">
      <c r="G14112" s="3">
        <v>0</v>
      </c>
    </row>
    <row r="14113" spans="7:7">
      <c r="G14113" s="3">
        <v>0</v>
      </c>
    </row>
    <row r="14114" spans="7:7">
      <c r="G14114" s="3">
        <v>0</v>
      </c>
    </row>
    <row r="14115" spans="7:7">
      <c r="G14115" s="3">
        <v>0</v>
      </c>
    </row>
    <row r="14116" spans="7:7">
      <c r="G14116" s="3">
        <v>0</v>
      </c>
    </row>
    <row r="14117" spans="7:7">
      <c r="G14117" s="3">
        <v>0</v>
      </c>
    </row>
    <row r="14118" spans="7:7">
      <c r="G14118" s="3">
        <v>0</v>
      </c>
    </row>
    <row r="14119" spans="7:7">
      <c r="G14119" s="3">
        <v>0</v>
      </c>
    </row>
    <row r="14120" spans="7:7">
      <c r="G14120" s="3">
        <v>0</v>
      </c>
    </row>
    <row r="14121" spans="7:7">
      <c r="G14121" s="3">
        <v>0</v>
      </c>
    </row>
    <row r="14122" spans="7:7">
      <c r="G14122" s="3">
        <v>0</v>
      </c>
    </row>
    <row r="14123" spans="7:7">
      <c r="G14123" s="3">
        <v>0</v>
      </c>
    </row>
    <row r="14124" spans="7:7">
      <c r="G14124" s="3">
        <v>0</v>
      </c>
    </row>
    <row r="14125" spans="7:7">
      <c r="G14125" s="3">
        <v>0</v>
      </c>
    </row>
    <row r="14126" spans="7:7">
      <c r="G14126" s="3">
        <v>0</v>
      </c>
    </row>
    <row r="14127" spans="7:7">
      <c r="G14127" s="3">
        <v>0</v>
      </c>
    </row>
    <row r="14128" spans="7:7">
      <c r="G14128" s="3">
        <v>0</v>
      </c>
    </row>
    <row r="14129" spans="7:7">
      <c r="G14129" s="3">
        <v>0</v>
      </c>
    </row>
    <row r="14130" spans="7:7">
      <c r="G14130" s="3">
        <v>0</v>
      </c>
    </row>
    <row r="14131" spans="7:7">
      <c r="G14131" s="3">
        <v>0</v>
      </c>
    </row>
    <row r="14132" spans="7:7">
      <c r="G14132" s="3">
        <v>0</v>
      </c>
    </row>
    <row r="14133" spans="7:7">
      <c r="G14133" s="3">
        <v>0</v>
      </c>
    </row>
    <row r="14134" spans="7:7">
      <c r="G14134" s="3">
        <v>0</v>
      </c>
    </row>
    <row r="14135" spans="7:7">
      <c r="G14135" s="3">
        <v>0</v>
      </c>
    </row>
    <row r="14136" spans="7:7">
      <c r="G14136" s="3">
        <v>0</v>
      </c>
    </row>
    <row r="14137" spans="7:7">
      <c r="G14137" s="3">
        <v>0</v>
      </c>
    </row>
    <row r="14138" spans="7:7">
      <c r="G14138" s="3">
        <v>0</v>
      </c>
    </row>
    <row r="14139" spans="7:7">
      <c r="G14139" s="3">
        <v>0</v>
      </c>
    </row>
    <row r="14140" spans="7:7">
      <c r="G14140" s="3">
        <v>0</v>
      </c>
    </row>
    <row r="14141" spans="7:7">
      <c r="G14141" s="3">
        <v>0</v>
      </c>
    </row>
    <row r="14142" spans="7:7">
      <c r="G14142" s="3">
        <v>0</v>
      </c>
    </row>
    <row r="14143" spans="7:7">
      <c r="G14143" s="3">
        <v>0</v>
      </c>
    </row>
    <row r="14144" spans="7:7">
      <c r="G14144" s="3">
        <v>0</v>
      </c>
    </row>
    <row r="14145" spans="7:7">
      <c r="G14145" s="3">
        <v>0</v>
      </c>
    </row>
    <row r="14146" spans="7:7">
      <c r="G14146" s="3">
        <v>0</v>
      </c>
    </row>
    <row r="14147" spans="7:7">
      <c r="G14147" s="3">
        <v>0</v>
      </c>
    </row>
    <row r="14148" spans="7:7">
      <c r="G14148" s="3">
        <v>0</v>
      </c>
    </row>
    <row r="14149" spans="7:7">
      <c r="G14149" s="3">
        <v>0</v>
      </c>
    </row>
    <row r="14150" spans="7:7">
      <c r="G14150" s="3">
        <v>0</v>
      </c>
    </row>
    <row r="14151" spans="7:7">
      <c r="G14151" s="3">
        <v>0</v>
      </c>
    </row>
    <row r="14152" spans="7:7">
      <c r="G14152" s="3">
        <v>0</v>
      </c>
    </row>
    <row r="14153" spans="7:7">
      <c r="G14153" s="3">
        <v>0</v>
      </c>
    </row>
    <row r="14154" spans="7:7">
      <c r="G14154" s="3">
        <v>0</v>
      </c>
    </row>
    <row r="14155" spans="7:7">
      <c r="G14155" s="3">
        <v>0</v>
      </c>
    </row>
    <row r="14156" spans="7:7">
      <c r="G14156" s="3">
        <v>0</v>
      </c>
    </row>
    <row r="14157" spans="7:7">
      <c r="G14157" s="3">
        <v>0</v>
      </c>
    </row>
    <row r="14158" spans="7:7">
      <c r="G14158" s="3">
        <v>0</v>
      </c>
    </row>
    <row r="14159" spans="7:7">
      <c r="G14159" s="3">
        <v>0</v>
      </c>
    </row>
    <row r="14160" spans="7:7">
      <c r="G14160" s="3">
        <v>0</v>
      </c>
    </row>
    <row r="14161" spans="7:7">
      <c r="G14161" s="3">
        <v>0</v>
      </c>
    </row>
    <row r="14162" spans="7:7">
      <c r="G14162" s="3">
        <v>0</v>
      </c>
    </row>
    <row r="14163" spans="7:7">
      <c r="G14163" s="3">
        <v>0</v>
      </c>
    </row>
    <row r="14164" spans="7:7">
      <c r="G14164" s="3">
        <v>0</v>
      </c>
    </row>
    <row r="14165" spans="7:7">
      <c r="G14165" s="3">
        <v>0</v>
      </c>
    </row>
    <row r="14166" spans="7:7">
      <c r="G14166" s="3">
        <v>0</v>
      </c>
    </row>
    <row r="14167" spans="7:7">
      <c r="G14167" s="3">
        <v>0</v>
      </c>
    </row>
    <row r="14168" spans="7:7">
      <c r="G14168" s="3">
        <v>0</v>
      </c>
    </row>
    <row r="14169" spans="7:7">
      <c r="G14169" s="3">
        <v>0</v>
      </c>
    </row>
    <row r="14170" spans="7:7">
      <c r="G14170" s="3">
        <v>0</v>
      </c>
    </row>
    <row r="14171" spans="7:7">
      <c r="G14171" s="3">
        <v>0</v>
      </c>
    </row>
    <row r="14172" spans="7:7">
      <c r="G14172" s="3">
        <v>0</v>
      </c>
    </row>
    <row r="14173" spans="7:7">
      <c r="G14173" s="3">
        <v>0</v>
      </c>
    </row>
    <row r="14174" spans="7:7">
      <c r="G14174" s="3">
        <v>0</v>
      </c>
    </row>
    <row r="14175" spans="7:7">
      <c r="G14175" s="3">
        <v>0</v>
      </c>
    </row>
    <row r="14176" spans="7:7">
      <c r="G14176" s="3">
        <v>0</v>
      </c>
    </row>
    <row r="14177" spans="7:7">
      <c r="G14177" s="3">
        <v>0</v>
      </c>
    </row>
    <row r="14178" spans="7:7">
      <c r="G14178" s="3">
        <v>0</v>
      </c>
    </row>
    <row r="14179" spans="7:7">
      <c r="G14179" s="3">
        <v>0</v>
      </c>
    </row>
    <row r="14180" spans="7:7">
      <c r="G14180" s="3">
        <v>0</v>
      </c>
    </row>
    <row r="14181" spans="7:7">
      <c r="G14181" s="3">
        <v>0</v>
      </c>
    </row>
    <row r="14182" spans="7:7">
      <c r="G14182" s="3">
        <v>0</v>
      </c>
    </row>
    <row r="14183" spans="7:7">
      <c r="G14183" s="3">
        <v>0</v>
      </c>
    </row>
    <row r="14184" spans="7:7">
      <c r="G14184" s="3">
        <v>0</v>
      </c>
    </row>
    <row r="14185" spans="7:7">
      <c r="G14185" s="3">
        <v>0</v>
      </c>
    </row>
    <row r="14186" spans="7:7">
      <c r="G14186" s="3">
        <v>0</v>
      </c>
    </row>
    <row r="14187" spans="7:7">
      <c r="G14187" s="3">
        <v>0</v>
      </c>
    </row>
    <row r="14188" spans="7:7">
      <c r="G14188" s="3">
        <v>0</v>
      </c>
    </row>
    <row r="14189" spans="7:7">
      <c r="G14189" s="3">
        <v>0</v>
      </c>
    </row>
    <row r="14190" spans="7:7">
      <c r="G14190" s="3">
        <v>0</v>
      </c>
    </row>
    <row r="14191" spans="7:7">
      <c r="G14191" s="3">
        <v>0</v>
      </c>
    </row>
    <row r="14192" spans="7:7">
      <c r="G14192" s="3">
        <v>0</v>
      </c>
    </row>
    <row r="14193" spans="7:7">
      <c r="G14193" s="3">
        <v>0</v>
      </c>
    </row>
    <row r="14194" spans="7:7">
      <c r="G14194" s="3">
        <v>0</v>
      </c>
    </row>
    <row r="14195" spans="7:7">
      <c r="G14195" s="3">
        <v>0</v>
      </c>
    </row>
    <row r="14196" spans="7:7">
      <c r="G14196" s="3">
        <v>0</v>
      </c>
    </row>
    <row r="14197" spans="7:7">
      <c r="G14197" s="3">
        <v>0</v>
      </c>
    </row>
    <row r="14198" spans="7:7">
      <c r="G14198" s="3">
        <v>0</v>
      </c>
    </row>
    <row r="14199" spans="7:7">
      <c r="G14199" s="3">
        <v>0</v>
      </c>
    </row>
    <row r="14200" spans="7:7">
      <c r="G14200" s="3">
        <v>0</v>
      </c>
    </row>
    <row r="14201" spans="7:7">
      <c r="G14201" s="3">
        <v>0</v>
      </c>
    </row>
    <row r="14202" spans="7:7">
      <c r="G14202" s="3">
        <v>0</v>
      </c>
    </row>
    <row r="14203" spans="7:7">
      <c r="G14203" s="3">
        <v>0</v>
      </c>
    </row>
    <row r="14204" spans="7:7">
      <c r="G14204" s="3">
        <v>0</v>
      </c>
    </row>
    <row r="14205" spans="7:7">
      <c r="G14205" s="3">
        <v>0</v>
      </c>
    </row>
    <row r="14206" spans="7:7">
      <c r="G14206" s="3">
        <v>0</v>
      </c>
    </row>
    <row r="14207" spans="7:7">
      <c r="G14207" s="3">
        <v>0</v>
      </c>
    </row>
    <row r="14208" spans="7:7">
      <c r="G14208" s="3">
        <v>0</v>
      </c>
    </row>
    <row r="14209" spans="7:7">
      <c r="G14209" s="3">
        <v>0</v>
      </c>
    </row>
    <row r="14210" spans="7:7">
      <c r="G14210" s="3">
        <v>0</v>
      </c>
    </row>
    <row r="14211" spans="7:7">
      <c r="G14211" s="3">
        <v>0</v>
      </c>
    </row>
    <row r="14212" spans="7:7">
      <c r="G14212" s="3">
        <v>0</v>
      </c>
    </row>
    <row r="14213" spans="7:7">
      <c r="G14213" s="3">
        <v>0</v>
      </c>
    </row>
    <row r="14214" spans="7:7">
      <c r="G14214" s="3">
        <v>0</v>
      </c>
    </row>
    <row r="14215" spans="7:7">
      <c r="G14215" s="3">
        <v>0</v>
      </c>
    </row>
    <row r="14216" spans="7:7">
      <c r="G14216" s="3">
        <v>0</v>
      </c>
    </row>
    <row r="14217" spans="7:7">
      <c r="G14217" s="3">
        <v>0</v>
      </c>
    </row>
    <row r="14218" spans="7:7">
      <c r="G14218" s="3">
        <v>0</v>
      </c>
    </row>
    <row r="14219" spans="7:7">
      <c r="G14219" s="3">
        <v>0</v>
      </c>
    </row>
    <row r="14220" spans="7:7">
      <c r="G14220" s="3">
        <v>0</v>
      </c>
    </row>
    <row r="14221" spans="7:7">
      <c r="G14221" s="3">
        <v>0</v>
      </c>
    </row>
    <row r="14222" spans="7:7">
      <c r="G14222" s="3">
        <v>0</v>
      </c>
    </row>
    <row r="14223" spans="7:7">
      <c r="G14223" s="3">
        <v>0</v>
      </c>
    </row>
    <row r="14224" spans="7:7">
      <c r="G14224" s="3">
        <v>0</v>
      </c>
    </row>
    <row r="14225" spans="7:7">
      <c r="G14225" s="3">
        <v>0</v>
      </c>
    </row>
    <row r="14226" spans="7:7">
      <c r="G14226" s="3">
        <v>0</v>
      </c>
    </row>
    <row r="14227" spans="7:7">
      <c r="G14227" s="3">
        <v>0</v>
      </c>
    </row>
    <row r="14228" spans="7:7">
      <c r="G14228" s="3">
        <v>0</v>
      </c>
    </row>
    <row r="14229" spans="7:7">
      <c r="G14229" s="3">
        <v>0</v>
      </c>
    </row>
    <row r="14230" spans="7:7">
      <c r="G14230" s="3">
        <v>0</v>
      </c>
    </row>
    <row r="14231" spans="7:7">
      <c r="G14231" s="3">
        <v>0</v>
      </c>
    </row>
    <row r="14232" spans="7:7">
      <c r="G14232" s="3">
        <v>0</v>
      </c>
    </row>
    <row r="14233" spans="7:7">
      <c r="G14233" s="3">
        <v>0</v>
      </c>
    </row>
    <row r="14234" spans="7:7">
      <c r="G14234" s="3">
        <v>0</v>
      </c>
    </row>
    <row r="14235" spans="7:7">
      <c r="G14235" s="3">
        <v>0</v>
      </c>
    </row>
    <row r="14236" spans="7:7">
      <c r="G14236" s="3">
        <v>0</v>
      </c>
    </row>
    <row r="14237" spans="7:7">
      <c r="G14237" s="3">
        <v>0</v>
      </c>
    </row>
    <row r="14238" spans="7:7">
      <c r="G14238" s="3">
        <v>0</v>
      </c>
    </row>
    <row r="14239" spans="7:7">
      <c r="G14239" s="3">
        <v>0</v>
      </c>
    </row>
    <row r="14240" spans="7:7">
      <c r="G14240" s="3">
        <v>0</v>
      </c>
    </row>
    <row r="14241" spans="7:7">
      <c r="G14241" s="3">
        <v>0</v>
      </c>
    </row>
    <row r="14242" spans="7:7">
      <c r="G14242" s="3">
        <v>0</v>
      </c>
    </row>
    <row r="14243" spans="7:7">
      <c r="G14243" s="3">
        <v>0</v>
      </c>
    </row>
    <row r="14244" spans="7:7">
      <c r="G14244" s="3">
        <v>0</v>
      </c>
    </row>
    <row r="14245" spans="7:7">
      <c r="G14245" s="3">
        <v>0</v>
      </c>
    </row>
    <row r="14246" spans="7:7">
      <c r="G14246" s="3">
        <v>0</v>
      </c>
    </row>
    <row r="14247" spans="7:7">
      <c r="G14247" s="3">
        <v>0</v>
      </c>
    </row>
    <row r="14248" spans="7:7">
      <c r="G14248" s="3">
        <v>0</v>
      </c>
    </row>
    <row r="14249" spans="7:7">
      <c r="G14249" s="3">
        <v>0</v>
      </c>
    </row>
    <row r="14250" spans="7:7">
      <c r="G14250" s="3">
        <v>0</v>
      </c>
    </row>
    <row r="14251" spans="7:7">
      <c r="G14251" s="3">
        <v>0</v>
      </c>
    </row>
    <row r="14252" spans="7:7">
      <c r="G14252" s="3">
        <v>0</v>
      </c>
    </row>
    <row r="14253" spans="7:7">
      <c r="G14253" s="3">
        <v>0</v>
      </c>
    </row>
    <row r="14254" spans="7:7">
      <c r="G14254" s="3">
        <v>0</v>
      </c>
    </row>
    <row r="14255" spans="7:7">
      <c r="G14255" s="3">
        <v>0</v>
      </c>
    </row>
    <row r="14256" spans="7:7">
      <c r="G14256" s="3">
        <v>0</v>
      </c>
    </row>
    <row r="14257" spans="7:7">
      <c r="G14257" s="3">
        <v>0</v>
      </c>
    </row>
    <row r="14258" spans="7:7">
      <c r="G14258" s="3">
        <v>0</v>
      </c>
    </row>
    <row r="14259" spans="7:7">
      <c r="G14259" s="3">
        <v>0</v>
      </c>
    </row>
    <row r="14260" spans="7:7">
      <c r="G14260" s="3">
        <v>0</v>
      </c>
    </row>
    <row r="14261" spans="7:7">
      <c r="G14261" s="3">
        <v>0</v>
      </c>
    </row>
    <row r="14262" spans="7:7">
      <c r="G14262" s="3">
        <v>0</v>
      </c>
    </row>
    <row r="14263" spans="7:7">
      <c r="G14263" s="3">
        <v>0</v>
      </c>
    </row>
    <row r="14264" spans="7:7">
      <c r="G14264" s="3">
        <v>0</v>
      </c>
    </row>
    <row r="14265" spans="7:7">
      <c r="G14265" s="3">
        <v>0</v>
      </c>
    </row>
    <row r="14266" spans="7:7">
      <c r="G14266" s="3">
        <v>0</v>
      </c>
    </row>
    <row r="14267" spans="7:7">
      <c r="G14267" s="3">
        <v>0</v>
      </c>
    </row>
    <row r="14268" spans="7:7">
      <c r="G14268" s="3">
        <v>0</v>
      </c>
    </row>
    <row r="14269" spans="7:7">
      <c r="G14269" s="3">
        <v>0</v>
      </c>
    </row>
    <row r="14270" spans="7:7">
      <c r="G14270" s="3">
        <v>0</v>
      </c>
    </row>
    <row r="14271" spans="7:7">
      <c r="G14271" s="3">
        <v>0</v>
      </c>
    </row>
    <row r="14272" spans="7:7">
      <c r="G14272" s="3">
        <v>0</v>
      </c>
    </row>
    <row r="14273" spans="7:7">
      <c r="G14273" s="3">
        <v>0</v>
      </c>
    </row>
    <row r="14274" spans="7:7">
      <c r="G14274" s="3">
        <v>0</v>
      </c>
    </row>
    <row r="14275" spans="7:7">
      <c r="G14275" s="3">
        <v>0</v>
      </c>
    </row>
    <row r="14276" spans="7:7">
      <c r="G14276" s="3">
        <v>0</v>
      </c>
    </row>
    <row r="14277" spans="7:7">
      <c r="G14277" s="3">
        <v>0</v>
      </c>
    </row>
    <row r="14278" spans="7:7">
      <c r="G14278" s="3">
        <v>0</v>
      </c>
    </row>
    <row r="14279" spans="7:7">
      <c r="G14279" s="3">
        <v>0</v>
      </c>
    </row>
    <row r="14280" spans="7:7">
      <c r="G14280" s="3">
        <v>0</v>
      </c>
    </row>
    <row r="14281" spans="7:7">
      <c r="G14281" s="3">
        <v>0</v>
      </c>
    </row>
    <row r="14282" spans="7:7">
      <c r="G14282" s="3">
        <v>0</v>
      </c>
    </row>
    <row r="14283" spans="7:7">
      <c r="G14283" s="3">
        <v>0</v>
      </c>
    </row>
    <row r="14284" spans="7:7">
      <c r="G14284" s="3">
        <v>0</v>
      </c>
    </row>
    <row r="14285" spans="7:7">
      <c r="G14285" s="3">
        <v>0</v>
      </c>
    </row>
    <row r="14286" spans="7:7">
      <c r="G14286" s="3">
        <v>0</v>
      </c>
    </row>
    <row r="14287" spans="7:7">
      <c r="G14287" s="3">
        <v>0</v>
      </c>
    </row>
    <row r="14288" spans="7:7">
      <c r="G14288" s="3">
        <v>0</v>
      </c>
    </row>
    <row r="14289" spans="7:7">
      <c r="G14289" s="3">
        <v>0</v>
      </c>
    </row>
    <row r="14290" spans="7:7">
      <c r="G14290" s="3">
        <v>0</v>
      </c>
    </row>
    <row r="14291" spans="7:7">
      <c r="G14291" s="3">
        <v>0</v>
      </c>
    </row>
    <row r="14292" spans="7:7">
      <c r="G14292" s="3">
        <v>0</v>
      </c>
    </row>
    <row r="14293" spans="7:7">
      <c r="G14293" s="3">
        <v>0</v>
      </c>
    </row>
    <row r="14294" spans="7:7">
      <c r="G14294" s="3">
        <v>0</v>
      </c>
    </row>
    <row r="14295" spans="7:7">
      <c r="G14295" s="3">
        <v>0</v>
      </c>
    </row>
    <row r="14296" spans="7:7">
      <c r="G14296" s="3">
        <v>0</v>
      </c>
    </row>
    <row r="14297" spans="7:7">
      <c r="G14297" s="3">
        <v>0</v>
      </c>
    </row>
    <row r="14298" spans="7:7">
      <c r="G14298" s="3">
        <v>0</v>
      </c>
    </row>
    <row r="14299" spans="7:7">
      <c r="G14299" s="3">
        <v>0</v>
      </c>
    </row>
    <row r="14300" spans="7:7">
      <c r="G14300" s="3">
        <v>0</v>
      </c>
    </row>
    <row r="14301" spans="7:7">
      <c r="G14301" s="3">
        <v>0</v>
      </c>
    </row>
    <row r="14302" spans="7:7">
      <c r="G14302" s="3">
        <v>0</v>
      </c>
    </row>
    <row r="14303" spans="7:7">
      <c r="G14303" s="3">
        <v>0</v>
      </c>
    </row>
    <row r="14304" spans="7:7">
      <c r="G14304" s="3">
        <v>0</v>
      </c>
    </row>
    <row r="14305" spans="7:7">
      <c r="G14305" s="3">
        <v>0</v>
      </c>
    </row>
    <row r="14306" spans="7:7">
      <c r="G14306" s="3">
        <v>0</v>
      </c>
    </row>
    <row r="14307" spans="7:7">
      <c r="G14307" s="3">
        <v>0</v>
      </c>
    </row>
    <row r="14308" spans="7:7">
      <c r="G14308" s="3">
        <v>0</v>
      </c>
    </row>
    <row r="14309" spans="7:7">
      <c r="G14309" s="3">
        <v>0</v>
      </c>
    </row>
    <row r="14310" spans="7:7">
      <c r="G14310" s="3">
        <v>0</v>
      </c>
    </row>
    <row r="14311" spans="7:7">
      <c r="G14311" s="3">
        <v>0</v>
      </c>
    </row>
    <row r="14312" spans="7:7">
      <c r="G14312" s="3">
        <v>0</v>
      </c>
    </row>
    <row r="14313" spans="7:7">
      <c r="G14313" s="3">
        <v>0</v>
      </c>
    </row>
    <row r="14314" spans="7:7">
      <c r="G14314" s="3">
        <v>0</v>
      </c>
    </row>
    <row r="14315" spans="7:7">
      <c r="G14315" s="3">
        <v>0</v>
      </c>
    </row>
    <row r="14316" spans="7:7">
      <c r="G14316" s="3">
        <v>0</v>
      </c>
    </row>
    <row r="14317" spans="7:7">
      <c r="G14317" s="3">
        <v>0</v>
      </c>
    </row>
    <row r="14318" spans="7:7">
      <c r="G14318" s="3">
        <v>0</v>
      </c>
    </row>
    <row r="14319" spans="7:7">
      <c r="G14319" s="3">
        <v>0</v>
      </c>
    </row>
    <row r="14320" spans="7:7">
      <c r="G14320" s="3">
        <v>0</v>
      </c>
    </row>
    <row r="14321" spans="7:7">
      <c r="G14321" s="3">
        <v>0</v>
      </c>
    </row>
    <row r="14322" spans="7:7">
      <c r="G14322" s="3">
        <v>0</v>
      </c>
    </row>
    <row r="14323" spans="7:7">
      <c r="G14323" s="3">
        <v>0</v>
      </c>
    </row>
    <row r="14324" spans="7:7">
      <c r="G14324" s="3">
        <v>0</v>
      </c>
    </row>
    <row r="14325" spans="7:7">
      <c r="G14325" s="3">
        <v>0</v>
      </c>
    </row>
    <row r="14326" spans="7:7">
      <c r="G14326" s="3">
        <v>0</v>
      </c>
    </row>
    <row r="14327" spans="7:7">
      <c r="G14327" s="3">
        <v>0</v>
      </c>
    </row>
    <row r="14328" spans="7:7">
      <c r="G14328" s="3">
        <v>0</v>
      </c>
    </row>
    <row r="14329" spans="7:7">
      <c r="G14329" s="3">
        <v>0</v>
      </c>
    </row>
    <row r="14330" spans="7:7">
      <c r="G14330" s="3">
        <v>0</v>
      </c>
    </row>
    <row r="14331" spans="7:7">
      <c r="G14331" s="3">
        <v>0</v>
      </c>
    </row>
    <row r="14332" spans="7:7">
      <c r="G14332" s="3">
        <v>0</v>
      </c>
    </row>
    <row r="14333" spans="7:7">
      <c r="G14333" s="3">
        <v>0</v>
      </c>
    </row>
    <row r="14334" spans="7:7">
      <c r="G14334" s="3">
        <v>0</v>
      </c>
    </row>
    <row r="14335" spans="7:7">
      <c r="G14335" s="3">
        <v>0</v>
      </c>
    </row>
    <row r="14336" spans="7:7">
      <c r="G14336" s="3">
        <v>0</v>
      </c>
    </row>
    <row r="14337" spans="7:7">
      <c r="G14337" s="3">
        <v>0</v>
      </c>
    </row>
    <row r="14338" spans="7:7">
      <c r="G14338" s="3">
        <v>0</v>
      </c>
    </row>
    <row r="14339" spans="7:7">
      <c r="G14339" s="3">
        <v>0</v>
      </c>
    </row>
    <row r="14340" spans="7:7">
      <c r="G14340" s="3">
        <v>0</v>
      </c>
    </row>
    <row r="14341" spans="7:7">
      <c r="G14341" s="3">
        <v>0</v>
      </c>
    </row>
    <row r="14342" spans="7:7">
      <c r="G14342" s="3">
        <v>0</v>
      </c>
    </row>
    <row r="14343" spans="7:7">
      <c r="G14343" s="3">
        <v>0</v>
      </c>
    </row>
    <row r="14344" spans="7:7">
      <c r="G14344" s="3">
        <v>0</v>
      </c>
    </row>
    <row r="14345" spans="7:7">
      <c r="G14345" s="3">
        <v>0</v>
      </c>
    </row>
    <row r="14346" spans="7:7">
      <c r="G14346" s="3">
        <v>0</v>
      </c>
    </row>
    <row r="14347" spans="7:7">
      <c r="G14347" s="3">
        <v>0</v>
      </c>
    </row>
    <row r="14348" spans="7:7">
      <c r="G14348" s="3">
        <v>0</v>
      </c>
    </row>
    <row r="14349" spans="7:7">
      <c r="G14349" s="3">
        <v>0</v>
      </c>
    </row>
    <row r="14350" spans="7:7">
      <c r="G14350" s="3">
        <v>0</v>
      </c>
    </row>
    <row r="14351" spans="7:7">
      <c r="G14351" s="3">
        <v>0</v>
      </c>
    </row>
    <row r="14352" spans="7:7">
      <c r="G14352" s="3">
        <v>0</v>
      </c>
    </row>
    <row r="14353" spans="7:7">
      <c r="G14353" s="3">
        <v>0</v>
      </c>
    </row>
    <row r="14354" spans="7:7">
      <c r="G14354" s="3">
        <v>0</v>
      </c>
    </row>
    <row r="14355" spans="7:7">
      <c r="G14355" s="3">
        <v>0</v>
      </c>
    </row>
    <row r="14356" spans="7:7">
      <c r="G14356" s="3">
        <v>0</v>
      </c>
    </row>
    <row r="14357" spans="7:7">
      <c r="G14357" s="3">
        <v>0</v>
      </c>
    </row>
    <row r="14358" spans="7:7">
      <c r="G14358" s="3">
        <v>0</v>
      </c>
    </row>
    <row r="14359" spans="7:7">
      <c r="G14359" s="3">
        <v>0</v>
      </c>
    </row>
    <row r="14360" spans="7:7">
      <c r="G14360" s="3">
        <v>0</v>
      </c>
    </row>
    <row r="14361" spans="7:7">
      <c r="G14361" s="3">
        <v>0</v>
      </c>
    </row>
    <row r="14362" spans="7:7">
      <c r="G14362" s="3">
        <v>0</v>
      </c>
    </row>
    <row r="14363" spans="7:7">
      <c r="G14363" s="3">
        <v>0</v>
      </c>
    </row>
    <row r="14364" spans="7:7">
      <c r="G14364" s="3">
        <v>0</v>
      </c>
    </row>
    <row r="14365" spans="7:7">
      <c r="G14365" s="3">
        <v>0</v>
      </c>
    </row>
    <row r="14366" spans="7:7">
      <c r="G14366" s="3">
        <v>0</v>
      </c>
    </row>
    <row r="14367" spans="7:7">
      <c r="G14367" s="3">
        <v>0</v>
      </c>
    </row>
    <row r="14368" spans="7:7">
      <c r="G14368" s="3">
        <v>0</v>
      </c>
    </row>
    <row r="14369" spans="7:7">
      <c r="G14369" s="3">
        <v>0</v>
      </c>
    </row>
    <row r="14370" spans="7:7">
      <c r="G14370" s="3">
        <v>0</v>
      </c>
    </row>
    <row r="14371" spans="7:7">
      <c r="G14371" s="3">
        <v>0</v>
      </c>
    </row>
    <row r="14372" spans="7:7">
      <c r="G14372" s="3">
        <v>0</v>
      </c>
    </row>
    <row r="14373" spans="7:7">
      <c r="G14373" s="3">
        <v>0</v>
      </c>
    </row>
    <row r="14374" spans="7:7">
      <c r="G14374" s="3">
        <v>0</v>
      </c>
    </row>
    <row r="14375" spans="7:7">
      <c r="G14375" s="3">
        <v>0</v>
      </c>
    </row>
    <row r="14376" spans="7:7">
      <c r="G14376" s="3">
        <v>0</v>
      </c>
    </row>
    <row r="14377" spans="7:7">
      <c r="G14377" s="3">
        <v>0</v>
      </c>
    </row>
    <row r="14378" spans="7:7">
      <c r="G14378" s="3">
        <v>0</v>
      </c>
    </row>
    <row r="14379" spans="7:7">
      <c r="G14379" s="3">
        <v>0</v>
      </c>
    </row>
    <row r="14380" spans="7:7">
      <c r="G14380" s="3">
        <v>0</v>
      </c>
    </row>
    <row r="14381" spans="7:7">
      <c r="G14381" s="3">
        <v>0</v>
      </c>
    </row>
    <row r="14382" spans="7:7">
      <c r="G14382" s="3">
        <v>0</v>
      </c>
    </row>
    <row r="14383" spans="7:7">
      <c r="G14383" s="3">
        <v>0</v>
      </c>
    </row>
    <row r="14384" spans="7:7">
      <c r="G14384" s="3">
        <v>0</v>
      </c>
    </row>
    <row r="14385" spans="7:7">
      <c r="G14385" s="3">
        <v>0</v>
      </c>
    </row>
    <row r="14386" spans="7:7">
      <c r="G14386" s="3">
        <v>0</v>
      </c>
    </row>
    <row r="14387" spans="7:7">
      <c r="G14387" s="3">
        <v>0</v>
      </c>
    </row>
    <row r="14388" spans="7:7">
      <c r="G14388" s="3">
        <v>0</v>
      </c>
    </row>
    <row r="14389" spans="7:7">
      <c r="G14389" s="3">
        <v>0</v>
      </c>
    </row>
    <row r="14390" spans="7:7">
      <c r="G14390" s="3">
        <v>0</v>
      </c>
    </row>
    <row r="14391" spans="7:7">
      <c r="G14391" s="3">
        <v>0</v>
      </c>
    </row>
    <row r="14392" spans="7:7">
      <c r="G14392" s="3">
        <v>0</v>
      </c>
    </row>
    <row r="14393" spans="7:7">
      <c r="G14393" s="3">
        <v>0</v>
      </c>
    </row>
    <row r="14394" spans="7:7">
      <c r="G14394" s="3">
        <v>0</v>
      </c>
    </row>
    <row r="14395" spans="7:7">
      <c r="G14395" s="3">
        <v>0</v>
      </c>
    </row>
    <row r="14396" spans="7:7">
      <c r="G14396" s="3">
        <v>0</v>
      </c>
    </row>
    <row r="14397" spans="7:7">
      <c r="G14397" s="3">
        <v>0</v>
      </c>
    </row>
    <row r="14398" spans="7:7">
      <c r="G14398" s="3">
        <v>0</v>
      </c>
    </row>
    <row r="14399" spans="7:7">
      <c r="G14399" s="3">
        <v>0</v>
      </c>
    </row>
    <row r="14400" spans="7:7">
      <c r="G14400" s="3">
        <v>0</v>
      </c>
    </row>
    <row r="14401" spans="7:7">
      <c r="G14401" s="3">
        <v>0</v>
      </c>
    </row>
    <row r="14402" spans="7:7">
      <c r="G14402" s="3">
        <v>0</v>
      </c>
    </row>
    <row r="14403" spans="7:7">
      <c r="G14403" s="3">
        <v>0</v>
      </c>
    </row>
    <row r="14404" spans="7:7">
      <c r="G14404" s="3">
        <v>0</v>
      </c>
    </row>
    <row r="14405" spans="7:7">
      <c r="G14405" s="3">
        <v>0</v>
      </c>
    </row>
    <row r="14406" spans="7:7">
      <c r="G14406" s="3">
        <v>0</v>
      </c>
    </row>
    <row r="14407" spans="7:7">
      <c r="G14407" s="3">
        <v>0</v>
      </c>
    </row>
    <row r="14408" spans="7:7">
      <c r="G14408" s="3">
        <v>0</v>
      </c>
    </row>
    <row r="14409" spans="7:7">
      <c r="G14409" s="3">
        <v>0</v>
      </c>
    </row>
    <row r="14410" spans="7:7">
      <c r="G14410" s="3">
        <v>0</v>
      </c>
    </row>
    <row r="14411" spans="7:7">
      <c r="G14411" s="3">
        <v>0</v>
      </c>
    </row>
    <row r="14412" spans="7:7">
      <c r="G14412" s="3">
        <v>0</v>
      </c>
    </row>
    <row r="14413" spans="7:7">
      <c r="G14413" s="3">
        <v>0</v>
      </c>
    </row>
    <row r="14414" spans="7:7">
      <c r="G14414" s="3">
        <v>0</v>
      </c>
    </row>
    <row r="14415" spans="7:7">
      <c r="G14415" s="3">
        <v>0</v>
      </c>
    </row>
    <row r="14416" spans="7:7">
      <c r="G14416" s="3">
        <v>0</v>
      </c>
    </row>
    <row r="14417" spans="7:7">
      <c r="G14417" s="3">
        <v>0</v>
      </c>
    </row>
    <row r="14418" spans="7:7">
      <c r="G14418" s="3">
        <v>0</v>
      </c>
    </row>
    <row r="14419" spans="7:7">
      <c r="G14419" s="3">
        <v>0</v>
      </c>
    </row>
    <row r="14420" spans="7:7">
      <c r="G14420" s="3">
        <v>0</v>
      </c>
    </row>
    <row r="14421" spans="7:7">
      <c r="G14421" s="3">
        <v>0</v>
      </c>
    </row>
    <row r="14422" spans="7:7">
      <c r="G14422" s="3">
        <v>0</v>
      </c>
    </row>
    <row r="14423" spans="7:7">
      <c r="G14423" s="3">
        <v>0</v>
      </c>
    </row>
    <row r="14424" spans="7:7">
      <c r="G14424" s="3">
        <v>0</v>
      </c>
    </row>
    <row r="14425" spans="7:7">
      <c r="G14425" s="3">
        <v>0</v>
      </c>
    </row>
    <row r="14426" spans="7:7">
      <c r="G14426" s="3">
        <v>0</v>
      </c>
    </row>
    <row r="14427" spans="7:7">
      <c r="G14427" s="3">
        <v>0</v>
      </c>
    </row>
    <row r="14428" spans="7:7">
      <c r="G14428" s="3">
        <v>0</v>
      </c>
    </row>
    <row r="14429" spans="7:7">
      <c r="G14429" s="3">
        <v>0</v>
      </c>
    </row>
    <row r="14430" spans="7:7">
      <c r="G14430" s="3">
        <v>0</v>
      </c>
    </row>
    <row r="14431" spans="7:7">
      <c r="G14431" s="3">
        <v>0</v>
      </c>
    </row>
    <row r="14432" spans="7:7">
      <c r="G14432" s="3">
        <v>0</v>
      </c>
    </row>
    <row r="14433" spans="7:7">
      <c r="G14433" s="3">
        <v>0</v>
      </c>
    </row>
    <row r="14434" spans="7:7">
      <c r="G14434" s="3">
        <v>0</v>
      </c>
    </row>
    <row r="14435" spans="7:7">
      <c r="G14435" s="3">
        <v>0</v>
      </c>
    </row>
    <row r="14436" spans="7:7">
      <c r="G14436" s="3">
        <v>0</v>
      </c>
    </row>
    <row r="14437" spans="7:7">
      <c r="G14437" s="3">
        <v>0</v>
      </c>
    </row>
    <row r="14438" spans="7:7">
      <c r="G14438" s="3">
        <v>0</v>
      </c>
    </row>
    <row r="14439" spans="7:7">
      <c r="G14439" s="3">
        <v>0</v>
      </c>
    </row>
    <row r="14440" spans="7:7">
      <c r="G14440" s="3">
        <v>0</v>
      </c>
    </row>
    <row r="14441" spans="7:7">
      <c r="G14441" s="3">
        <v>0</v>
      </c>
    </row>
    <row r="14442" spans="7:7">
      <c r="G14442" s="3">
        <v>0</v>
      </c>
    </row>
    <row r="14443" spans="7:7">
      <c r="G14443" s="3">
        <v>0</v>
      </c>
    </row>
    <row r="14444" spans="7:7">
      <c r="G14444" s="3">
        <v>0</v>
      </c>
    </row>
    <row r="14445" spans="7:7">
      <c r="G14445" s="3">
        <v>0</v>
      </c>
    </row>
    <row r="14446" spans="7:7">
      <c r="G14446" s="3">
        <v>0</v>
      </c>
    </row>
    <row r="14447" spans="7:7">
      <c r="G14447" s="3">
        <v>0</v>
      </c>
    </row>
    <row r="14448" spans="7:7">
      <c r="G14448" s="3">
        <v>0</v>
      </c>
    </row>
    <row r="14449" spans="7:7">
      <c r="G14449" s="3">
        <v>0</v>
      </c>
    </row>
    <row r="14450" spans="7:7">
      <c r="G14450" s="3">
        <v>0</v>
      </c>
    </row>
    <row r="14451" spans="7:7">
      <c r="G14451" s="3">
        <v>0</v>
      </c>
    </row>
    <row r="14452" spans="7:7">
      <c r="G14452" s="3">
        <v>0</v>
      </c>
    </row>
    <row r="14453" spans="7:7">
      <c r="G14453" s="3">
        <v>0</v>
      </c>
    </row>
    <row r="14454" spans="7:7">
      <c r="G14454" s="3">
        <v>0</v>
      </c>
    </row>
    <row r="14455" spans="7:7">
      <c r="G14455" s="3">
        <v>0</v>
      </c>
    </row>
    <row r="14456" spans="7:7">
      <c r="G14456" s="3">
        <v>0</v>
      </c>
    </row>
    <row r="14457" spans="7:7">
      <c r="G14457" s="3">
        <v>0</v>
      </c>
    </row>
    <row r="14458" spans="7:7">
      <c r="G14458" s="3">
        <v>0</v>
      </c>
    </row>
    <row r="14459" spans="7:7">
      <c r="G14459" s="3">
        <v>0</v>
      </c>
    </row>
    <row r="14460" spans="7:7">
      <c r="G14460" s="3">
        <v>0</v>
      </c>
    </row>
    <row r="14461" spans="7:7">
      <c r="G14461" s="3">
        <v>0</v>
      </c>
    </row>
    <row r="14462" spans="7:7">
      <c r="G14462" s="3">
        <v>0</v>
      </c>
    </row>
    <row r="14463" spans="7:7">
      <c r="G14463" s="3">
        <v>0</v>
      </c>
    </row>
    <row r="14464" spans="7:7">
      <c r="G14464" s="3">
        <v>0</v>
      </c>
    </row>
    <row r="14465" spans="7:7">
      <c r="G14465" s="3">
        <v>0</v>
      </c>
    </row>
    <row r="14466" spans="7:7">
      <c r="G14466" s="3">
        <v>0</v>
      </c>
    </row>
    <row r="14467" spans="7:7">
      <c r="G14467" s="3">
        <v>0</v>
      </c>
    </row>
    <row r="14468" spans="7:7">
      <c r="G14468" s="3">
        <v>0</v>
      </c>
    </row>
    <row r="14469" spans="7:7">
      <c r="G14469" s="3">
        <v>0</v>
      </c>
    </row>
    <row r="14470" spans="7:7">
      <c r="G14470" s="3">
        <v>0</v>
      </c>
    </row>
    <row r="14471" spans="7:7">
      <c r="G14471" s="3">
        <v>0</v>
      </c>
    </row>
    <row r="14472" spans="7:7">
      <c r="G14472" s="3">
        <v>0</v>
      </c>
    </row>
    <row r="14473" spans="7:7">
      <c r="G14473" s="3">
        <v>0</v>
      </c>
    </row>
    <row r="14474" spans="7:7">
      <c r="G14474" s="3">
        <v>0</v>
      </c>
    </row>
    <row r="14475" spans="7:7">
      <c r="G14475" s="3">
        <v>0</v>
      </c>
    </row>
    <row r="14476" spans="7:7">
      <c r="G14476" s="3">
        <v>0</v>
      </c>
    </row>
    <row r="14477" spans="7:7">
      <c r="G14477" s="3">
        <v>0</v>
      </c>
    </row>
    <row r="14478" spans="7:7">
      <c r="G14478" s="3">
        <v>0</v>
      </c>
    </row>
    <row r="14479" spans="7:7">
      <c r="G14479" s="3">
        <v>0</v>
      </c>
    </row>
    <row r="14480" spans="7:7">
      <c r="G14480" s="3">
        <v>0</v>
      </c>
    </row>
    <row r="14481" spans="7:7">
      <c r="G14481" s="3">
        <v>0</v>
      </c>
    </row>
    <row r="14482" spans="7:7">
      <c r="G14482" s="3">
        <v>0</v>
      </c>
    </row>
    <row r="14483" spans="7:7">
      <c r="G14483" s="3">
        <v>0</v>
      </c>
    </row>
    <row r="14484" spans="7:7">
      <c r="G14484" s="3">
        <v>0</v>
      </c>
    </row>
    <row r="14485" spans="7:7">
      <c r="G14485" s="3">
        <v>0</v>
      </c>
    </row>
    <row r="14486" spans="7:7">
      <c r="G14486" s="3">
        <v>0</v>
      </c>
    </row>
    <row r="14487" spans="7:7">
      <c r="G14487" s="3">
        <v>0</v>
      </c>
    </row>
    <row r="14488" spans="7:7">
      <c r="G14488" s="3">
        <v>0</v>
      </c>
    </row>
    <row r="14489" spans="7:7">
      <c r="G14489" s="3">
        <v>0</v>
      </c>
    </row>
    <row r="14490" spans="7:7">
      <c r="G14490" s="3">
        <v>0</v>
      </c>
    </row>
    <row r="14491" spans="7:7">
      <c r="G14491" s="3">
        <v>0</v>
      </c>
    </row>
    <row r="14492" spans="7:7">
      <c r="G14492" s="3">
        <v>0</v>
      </c>
    </row>
    <row r="14493" spans="7:7">
      <c r="G14493" s="3">
        <v>0</v>
      </c>
    </row>
    <row r="14494" spans="7:7">
      <c r="G14494" s="3">
        <v>0</v>
      </c>
    </row>
    <row r="14495" spans="7:7">
      <c r="G14495" s="3">
        <v>0</v>
      </c>
    </row>
    <row r="14496" spans="7:7">
      <c r="G14496" s="3">
        <v>0</v>
      </c>
    </row>
    <row r="14497" spans="7:7">
      <c r="G14497" s="3">
        <v>0</v>
      </c>
    </row>
    <row r="14498" spans="7:7">
      <c r="G14498" s="3">
        <v>0</v>
      </c>
    </row>
    <row r="14499" spans="7:7">
      <c r="G14499" s="3">
        <v>0</v>
      </c>
    </row>
    <row r="14500" spans="7:7">
      <c r="G14500" s="3">
        <v>0</v>
      </c>
    </row>
    <row r="14501" spans="7:7">
      <c r="G14501" s="3">
        <v>0</v>
      </c>
    </row>
    <row r="14502" spans="7:7">
      <c r="G14502" s="3">
        <v>0</v>
      </c>
    </row>
    <row r="14503" spans="7:7">
      <c r="G14503" s="3">
        <v>0</v>
      </c>
    </row>
    <row r="14504" spans="7:7">
      <c r="G14504" s="3">
        <v>0</v>
      </c>
    </row>
    <row r="14505" spans="7:7">
      <c r="G14505" s="3">
        <v>0</v>
      </c>
    </row>
    <row r="14506" spans="7:7">
      <c r="G14506" s="3">
        <v>0</v>
      </c>
    </row>
    <row r="14507" spans="7:7">
      <c r="G14507" s="3">
        <v>0</v>
      </c>
    </row>
    <row r="14508" spans="7:7">
      <c r="G14508" s="3">
        <v>0</v>
      </c>
    </row>
    <row r="14509" spans="7:7">
      <c r="G14509" s="3">
        <v>0</v>
      </c>
    </row>
    <row r="14510" spans="7:7">
      <c r="G14510" s="3">
        <v>0</v>
      </c>
    </row>
    <row r="14511" spans="7:7">
      <c r="G14511" s="3">
        <v>0</v>
      </c>
    </row>
    <row r="14512" spans="7:7">
      <c r="G14512" s="3">
        <v>0</v>
      </c>
    </row>
    <row r="14513" spans="7:7">
      <c r="G14513" s="3">
        <v>0</v>
      </c>
    </row>
    <row r="14514" spans="7:7">
      <c r="G14514" s="3">
        <v>0</v>
      </c>
    </row>
    <row r="14515" spans="7:7">
      <c r="G14515" s="3">
        <v>0</v>
      </c>
    </row>
    <row r="14516" spans="7:7">
      <c r="G14516" s="3">
        <v>0</v>
      </c>
    </row>
    <row r="14517" spans="7:7">
      <c r="G14517" s="3">
        <v>0</v>
      </c>
    </row>
    <row r="14518" spans="7:7">
      <c r="G14518" s="3">
        <v>0</v>
      </c>
    </row>
    <row r="14519" spans="7:7">
      <c r="G14519" s="3">
        <v>0</v>
      </c>
    </row>
    <row r="14520" spans="7:7">
      <c r="G14520" s="3">
        <v>0</v>
      </c>
    </row>
    <row r="14521" spans="7:7">
      <c r="G14521" s="3">
        <v>0</v>
      </c>
    </row>
    <row r="14522" spans="7:7">
      <c r="G14522" s="3">
        <v>0</v>
      </c>
    </row>
    <row r="14523" spans="7:7">
      <c r="G14523" s="3">
        <v>0</v>
      </c>
    </row>
    <row r="14524" spans="7:7">
      <c r="G14524" s="3">
        <v>0</v>
      </c>
    </row>
    <row r="14525" spans="7:7">
      <c r="G14525" s="3">
        <v>0</v>
      </c>
    </row>
    <row r="14526" spans="7:7">
      <c r="G14526" s="3">
        <v>0</v>
      </c>
    </row>
    <row r="14527" spans="7:7">
      <c r="G14527" s="3">
        <v>0</v>
      </c>
    </row>
    <row r="14528" spans="7:7">
      <c r="G14528" s="3">
        <v>0</v>
      </c>
    </row>
    <row r="14529" spans="7:7">
      <c r="G14529" s="3">
        <v>0</v>
      </c>
    </row>
    <row r="14530" spans="7:7">
      <c r="G14530" s="3">
        <v>0</v>
      </c>
    </row>
    <row r="14531" spans="7:7">
      <c r="G14531" s="3">
        <v>0</v>
      </c>
    </row>
    <row r="14532" spans="7:7">
      <c r="G14532" s="3">
        <v>0</v>
      </c>
    </row>
    <row r="14533" spans="7:7">
      <c r="G14533" s="3">
        <v>0</v>
      </c>
    </row>
    <row r="14534" spans="7:7">
      <c r="G14534" s="3">
        <v>0</v>
      </c>
    </row>
    <row r="14535" spans="7:7">
      <c r="G14535" s="3">
        <v>0</v>
      </c>
    </row>
    <row r="14536" spans="7:7">
      <c r="G14536" s="3">
        <v>0</v>
      </c>
    </row>
    <row r="14537" spans="7:7">
      <c r="G14537" s="3">
        <v>0</v>
      </c>
    </row>
    <row r="14538" spans="7:7">
      <c r="G14538" s="3">
        <v>0</v>
      </c>
    </row>
    <row r="14539" spans="7:7">
      <c r="G14539" s="3">
        <v>0</v>
      </c>
    </row>
    <row r="14540" spans="7:7">
      <c r="G14540" s="3">
        <v>0</v>
      </c>
    </row>
    <row r="14541" spans="7:7">
      <c r="G14541" s="3">
        <v>0</v>
      </c>
    </row>
    <row r="14542" spans="7:7">
      <c r="G14542" s="3">
        <v>0</v>
      </c>
    </row>
    <row r="14543" spans="7:7">
      <c r="G14543" s="3">
        <v>0</v>
      </c>
    </row>
    <row r="14544" spans="7:7">
      <c r="G14544" s="3">
        <v>0</v>
      </c>
    </row>
    <row r="14545" spans="7:7">
      <c r="G14545" s="3">
        <v>0</v>
      </c>
    </row>
    <row r="14546" spans="7:7">
      <c r="G14546" s="3">
        <v>0</v>
      </c>
    </row>
    <row r="14547" spans="7:7">
      <c r="G14547" s="3">
        <v>0</v>
      </c>
    </row>
    <row r="14548" spans="7:7">
      <c r="G14548" s="3">
        <v>0</v>
      </c>
    </row>
    <row r="14549" spans="7:7">
      <c r="G14549" s="3">
        <v>0</v>
      </c>
    </row>
    <row r="14550" spans="7:7">
      <c r="G14550" s="3">
        <v>0</v>
      </c>
    </row>
    <row r="14551" spans="7:7">
      <c r="G14551" s="3">
        <v>0</v>
      </c>
    </row>
    <row r="14552" spans="7:7">
      <c r="G14552" s="3">
        <v>0</v>
      </c>
    </row>
    <row r="14553" spans="7:7">
      <c r="G14553" s="3">
        <v>0</v>
      </c>
    </row>
    <row r="14554" spans="7:7">
      <c r="G14554" s="3">
        <v>0</v>
      </c>
    </row>
    <row r="14555" spans="7:7">
      <c r="G14555" s="3">
        <v>0</v>
      </c>
    </row>
    <row r="14556" spans="7:7">
      <c r="G14556" s="3">
        <v>0</v>
      </c>
    </row>
    <row r="14557" spans="7:7">
      <c r="G14557" s="3">
        <v>0</v>
      </c>
    </row>
    <row r="14558" spans="7:7">
      <c r="G14558" s="3">
        <v>0</v>
      </c>
    </row>
    <row r="14559" spans="7:7">
      <c r="G14559" s="3">
        <v>0</v>
      </c>
    </row>
    <row r="14560" spans="7:7">
      <c r="G14560" s="3">
        <v>0</v>
      </c>
    </row>
    <row r="14561" spans="7:7">
      <c r="G14561" s="3">
        <v>0</v>
      </c>
    </row>
    <row r="14562" spans="7:7">
      <c r="G14562" s="3">
        <v>0</v>
      </c>
    </row>
    <row r="14563" spans="7:7">
      <c r="G14563" s="3">
        <v>0</v>
      </c>
    </row>
    <row r="14564" spans="7:7">
      <c r="G14564" s="3">
        <v>0</v>
      </c>
    </row>
    <row r="14565" spans="7:7">
      <c r="G14565" s="3">
        <v>0</v>
      </c>
    </row>
    <row r="14566" spans="7:7">
      <c r="G14566" s="3">
        <v>0</v>
      </c>
    </row>
    <row r="14567" spans="7:7">
      <c r="G14567" s="3">
        <v>0</v>
      </c>
    </row>
    <row r="14568" spans="7:7">
      <c r="G14568" s="3">
        <v>0</v>
      </c>
    </row>
    <row r="14569" spans="7:7">
      <c r="G14569" s="3">
        <v>0</v>
      </c>
    </row>
    <row r="14570" spans="7:7">
      <c r="G14570" s="3">
        <v>0</v>
      </c>
    </row>
    <row r="14571" spans="7:7">
      <c r="G14571" s="3">
        <v>0</v>
      </c>
    </row>
    <row r="14572" spans="7:7">
      <c r="G14572" s="3">
        <v>0</v>
      </c>
    </row>
    <row r="14573" spans="7:7">
      <c r="G14573" s="3">
        <v>0</v>
      </c>
    </row>
    <row r="14574" spans="7:7">
      <c r="G14574" s="3">
        <v>0</v>
      </c>
    </row>
    <row r="14575" spans="7:7">
      <c r="G14575" s="3">
        <v>0</v>
      </c>
    </row>
    <row r="14576" spans="7:7">
      <c r="G14576" s="3">
        <v>0</v>
      </c>
    </row>
    <row r="14577" spans="7:7">
      <c r="G14577" s="3">
        <v>0</v>
      </c>
    </row>
    <row r="14578" spans="7:7">
      <c r="G14578" s="3">
        <v>0</v>
      </c>
    </row>
    <row r="14579" spans="7:7">
      <c r="G14579" s="3">
        <v>0</v>
      </c>
    </row>
    <row r="14580" spans="7:7">
      <c r="G14580" s="3">
        <v>0</v>
      </c>
    </row>
    <row r="14581" spans="7:7">
      <c r="G14581" s="3">
        <v>0</v>
      </c>
    </row>
    <row r="14582" spans="7:7">
      <c r="G14582" s="3">
        <v>0</v>
      </c>
    </row>
    <row r="14583" spans="7:7">
      <c r="G14583" s="3">
        <v>0</v>
      </c>
    </row>
    <row r="14584" spans="7:7">
      <c r="G14584" s="3">
        <v>0</v>
      </c>
    </row>
    <row r="14585" spans="7:7">
      <c r="G14585" s="3">
        <v>0</v>
      </c>
    </row>
    <row r="14586" spans="7:7">
      <c r="G14586" s="3">
        <v>0</v>
      </c>
    </row>
    <row r="14587" spans="7:7">
      <c r="G14587" s="3">
        <v>0</v>
      </c>
    </row>
    <row r="14588" spans="7:7">
      <c r="G14588" s="3">
        <v>0</v>
      </c>
    </row>
    <row r="14589" spans="7:7">
      <c r="G14589" s="3">
        <v>0</v>
      </c>
    </row>
    <row r="14590" spans="7:7">
      <c r="G14590" s="3">
        <v>0</v>
      </c>
    </row>
    <row r="14591" spans="7:7">
      <c r="G14591" s="3">
        <v>0</v>
      </c>
    </row>
    <row r="14592" spans="7:7">
      <c r="G14592" s="3">
        <v>0</v>
      </c>
    </row>
    <row r="14593" spans="7:7">
      <c r="G14593" s="3">
        <v>0</v>
      </c>
    </row>
    <row r="14594" spans="7:7">
      <c r="G14594" s="3">
        <v>0</v>
      </c>
    </row>
    <row r="14595" spans="7:7">
      <c r="G14595" s="3">
        <v>0</v>
      </c>
    </row>
    <row r="14596" spans="7:7">
      <c r="G14596" s="3">
        <v>0</v>
      </c>
    </row>
    <row r="14597" spans="7:7">
      <c r="G14597" s="3">
        <v>0</v>
      </c>
    </row>
    <row r="14598" spans="7:7">
      <c r="G14598" s="3">
        <v>0</v>
      </c>
    </row>
    <row r="14599" spans="7:7">
      <c r="G14599" s="3">
        <v>0</v>
      </c>
    </row>
    <row r="14600" spans="7:7">
      <c r="G14600" s="3">
        <v>0</v>
      </c>
    </row>
    <row r="14601" spans="7:7">
      <c r="G14601" s="3">
        <v>0</v>
      </c>
    </row>
    <row r="14602" spans="7:7">
      <c r="G14602" s="3">
        <v>0</v>
      </c>
    </row>
    <row r="14603" spans="7:7">
      <c r="G14603" s="3">
        <v>0</v>
      </c>
    </row>
    <row r="14604" spans="7:7">
      <c r="G14604" s="3">
        <v>0</v>
      </c>
    </row>
    <row r="14605" spans="7:7">
      <c r="G14605" s="3">
        <v>0</v>
      </c>
    </row>
    <row r="14606" spans="7:7">
      <c r="G14606" s="3">
        <v>0</v>
      </c>
    </row>
    <row r="14607" spans="7:7">
      <c r="G14607" s="3">
        <v>0</v>
      </c>
    </row>
    <row r="14608" spans="7:7">
      <c r="G14608" s="3">
        <v>0</v>
      </c>
    </row>
    <row r="14609" spans="7:7">
      <c r="G14609" s="3">
        <v>0</v>
      </c>
    </row>
    <row r="14610" spans="7:7">
      <c r="G14610" s="3">
        <v>0</v>
      </c>
    </row>
    <row r="14611" spans="7:7">
      <c r="G14611" s="3">
        <v>0</v>
      </c>
    </row>
    <row r="14612" spans="7:7">
      <c r="G14612" s="3">
        <v>0</v>
      </c>
    </row>
    <row r="14613" spans="7:7">
      <c r="G14613" s="3">
        <v>0</v>
      </c>
    </row>
    <row r="14614" spans="7:7">
      <c r="G14614" s="3">
        <v>0</v>
      </c>
    </row>
    <row r="14615" spans="7:7">
      <c r="G14615" s="3">
        <v>0</v>
      </c>
    </row>
    <row r="14616" spans="7:7">
      <c r="G14616" s="3">
        <v>0</v>
      </c>
    </row>
    <row r="14617" spans="7:7">
      <c r="G14617" s="3">
        <v>0</v>
      </c>
    </row>
    <row r="14618" spans="7:7">
      <c r="G14618" s="3">
        <v>0</v>
      </c>
    </row>
    <row r="14619" spans="7:7">
      <c r="G14619" s="3">
        <v>0</v>
      </c>
    </row>
    <row r="14620" spans="7:7">
      <c r="G14620" s="3">
        <v>0</v>
      </c>
    </row>
    <row r="14621" spans="7:7">
      <c r="G14621" s="3">
        <v>0</v>
      </c>
    </row>
    <row r="14622" spans="7:7">
      <c r="G14622" s="3">
        <v>0</v>
      </c>
    </row>
    <row r="14623" spans="7:7">
      <c r="G14623" s="3">
        <v>0</v>
      </c>
    </row>
    <row r="14624" spans="7:7">
      <c r="G14624" s="3">
        <v>0</v>
      </c>
    </row>
    <row r="14625" spans="7:7">
      <c r="G14625" s="3">
        <v>0</v>
      </c>
    </row>
    <row r="14626" spans="7:7">
      <c r="G14626" s="3">
        <v>0</v>
      </c>
    </row>
    <row r="14627" spans="7:7">
      <c r="G14627" s="3">
        <v>0</v>
      </c>
    </row>
    <row r="14628" spans="7:7">
      <c r="G14628" s="3">
        <v>0</v>
      </c>
    </row>
    <row r="14629" spans="7:7">
      <c r="G14629" s="3">
        <v>0</v>
      </c>
    </row>
    <row r="14630" spans="7:7">
      <c r="G14630" s="3">
        <v>0</v>
      </c>
    </row>
    <row r="14631" spans="7:7">
      <c r="G14631" s="3">
        <v>0</v>
      </c>
    </row>
    <row r="14632" spans="7:7">
      <c r="G14632" s="3">
        <v>0</v>
      </c>
    </row>
    <row r="14633" spans="7:7">
      <c r="G14633" s="3">
        <v>0</v>
      </c>
    </row>
    <row r="14634" spans="7:7">
      <c r="G14634" s="3">
        <v>0</v>
      </c>
    </row>
    <row r="14635" spans="7:7">
      <c r="G14635" s="3">
        <v>0</v>
      </c>
    </row>
    <row r="14636" spans="7:7">
      <c r="G14636" s="3">
        <v>0</v>
      </c>
    </row>
    <row r="14637" spans="7:7">
      <c r="G14637" s="3">
        <v>0</v>
      </c>
    </row>
    <row r="14638" spans="7:7">
      <c r="G14638" s="3">
        <v>0</v>
      </c>
    </row>
    <row r="14639" spans="7:7">
      <c r="G14639" s="3">
        <v>0</v>
      </c>
    </row>
    <row r="14640" spans="7:7">
      <c r="G14640" s="3">
        <v>0</v>
      </c>
    </row>
    <row r="14641" spans="7:7">
      <c r="G14641" s="3">
        <v>0</v>
      </c>
    </row>
    <row r="14642" spans="7:7">
      <c r="G14642" s="3">
        <v>0</v>
      </c>
    </row>
    <row r="14643" spans="7:7">
      <c r="G14643" s="3">
        <v>0</v>
      </c>
    </row>
    <row r="14644" spans="7:7">
      <c r="G14644" s="3">
        <v>0</v>
      </c>
    </row>
    <row r="14645" spans="7:7">
      <c r="G14645" s="3">
        <v>0</v>
      </c>
    </row>
    <row r="14646" spans="7:7">
      <c r="G14646" s="3">
        <v>0</v>
      </c>
    </row>
    <row r="14647" spans="7:7">
      <c r="G14647" s="3">
        <v>0</v>
      </c>
    </row>
    <row r="14648" spans="7:7">
      <c r="G14648" s="3">
        <v>0</v>
      </c>
    </row>
    <row r="14649" spans="7:7">
      <c r="G14649" s="3">
        <v>0</v>
      </c>
    </row>
    <row r="14650" spans="7:7">
      <c r="G14650" s="3">
        <v>0</v>
      </c>
    </row>
    <row r="14651" spans="7:7">
      <c r="G14651" s="3">
        <v>0</v>
      </c>
    </row>
    <row r="14652" spans="7:7">
      <c r="G14652" s="3">
        <v>0</v>
      </c>
    </row>
    <row r="14653" spans="7:7">
      <c r="G14653" s="3">
        <v>0</v>
      </c>
    </row>
    <row r="14654" spans="7:7">
      <c r="G14654" s="3">
        <v>0</v>
      </c>
    </row>
    <row r="14655" spans="7:7">
      <c r="G14655" s="3">
        <v>0</v>
      </c>
    </row>
    <row r="14656" spans="7:7">
      <c r="G14656" s="3">
        <v>0</v>
      </c>
    </row>
    <row r="14657" spans="7:7">
      <c r="G14657" s="3">
        <v>0</v>
      </c>
    </row>
    <row r="14658" spans="7:7">
      <c r="G14658" s="3">
        <v>0</v>
      </c>
    </row>
    <row r="14659" spans="7:7">
      <c r="G14659" s="3">
        <v>0</v>
      </c>
    </row>
    <row r="14660" spans="7:7">
      <c r="G14660" s="3">
        <v>0</v>
      </c>
    </row>
    <row r="14661" spans="7:7">
      <c r="G14661" s="3">
        <v>0</v>
      </c>
    </row>
    <row r="14662" spans="7:7">
      <c r="G14662" s="3">
        <v>0</v>
      </c>
    </row>
    <row r="14663" spans="7:7">
      <c r="G14663" s="3">
        <v>0</v>
      </c>
    </row>
    <row r="14664" spans="7:7">
      <c r="G14664" s="3">
        <v>0</v>
      </c>
    </row>
    <row r="14665" spans="7:7">
      <c r="G14665" s="3">
        <v>0</v>
      </c>
    </row>
    <row r="14666" spans="7:7">
      <c r="G14666" s="3">
        <v>0</v>
      </c>
    </row>
    <row r="14667" spans="7:7">
      <c r="G14667" s="3">
        <v>0</v>
      </c>
    </row>
    <row r="14668" spans="7:7">
      <c r="G14668" s="3">
        <v>0</v>
      </c>
    </row>
    <row r="14669" spans="7:7">
      <c r="G14669" s="3">
        <v>0</v>
      </c>
    </row>
    <row r="14670" spans="7:7">
      <c r="G14670" s="3">
        <v>0</v>
      </c>
    </row>
    <row r="14671" spans="7:7">
      <c r="G14671" s="3">
        <v>0</v>
      </c>
    </row>
    <row r="14672" spans="7:7">
      <c r="G14672" s="3">
        <v>0</v>
      </c>
    </row>
    <row r="14673" spans="7:7">
      <c r="G14673" s="3">
        <v>0</v>
      </c>
    </row>
    <row r="14674" spans="7:7">
      <c r="G14674" s="3">
        <v>0</v>
      </c>
    </row>
    <row r="14675" spans="7:7">
      <c r="G14675" s="3">
        <v>0</v>
      </c>
    </row>
    <row r="14676" spans="7:7">
      <c r="G14676" s="3">
        <v>0</v>
      </c>
    </row>
    <row r="14677" spans="7:7">
      <c r="G14677" s="3">
        <v>0</v>
      </c>
    </row>
    <row r="14678" spans="7:7">
      <c r="G14678" s="3">
        <v>0</v>
      </c>
    </row>
    <row r="14679" spans="7:7">
      <c r="G14679" s="3">
        <v>0</v>
      </c>
    </row>
    <row r="14680" spans="7:7">
      <c r="G14680" s="3">
        <v>0</v>
      </c>
    </row>
    <row r="14681" spans="7:7">
      <c r="G14681" s="3">
        <v>0</v>
      </c>
    </row>
    <row r="14682" spans="7:7">
      <c r="G14682" s="3">
        <v>0</v>
      </c>
    </row>
    <row r="14683" spans="7:7">
      <c r="G14683" s="3">
        <v>0</v>
      </c>
    </row>
    <row r="14684" spans="7:7">
      <c r="G14684" s="3">
        <v>0</v>
      </c>
    </row>
    <row r="14685" spans="7:7">
      <c r="G14685" s="3">
        <v>0</v>
      </c>
    </row>
    <row r="14686" spans="7:7">
      <c r="G14686" s="3">
        <v>0</v>
      </c>
    </row>
    <row r="14687" spans="7:7">
      <c r="G14687" s="3">
        <v>0</v>
      </c>
    </row>
    <row r="14688" spans="7:7">
      <c r="G14688" s="3">
        <v>0</v>
      </c>
    </row>
    <row r="14689" spans="7:7">
      <c r="G14689" s="3">
        <v>0</v>
      </c>
    </row>
    <row r="14690" spans="7:7">
      <c r="G14690" s="3">
        <v>0</v>
      </c>
    </row>
    <row r="14691" spans="7:7">
      <c r="G14691" s="3">
        <v>0</v>
      </c>
    </row>
    <row r="14692" spans="7:7">
      <c r="G14692" s="3">
        <v>0</v>
      </c>
    </row>
    <row r="14693" spans="7:7">
      <c r="G14693" s="3">
        <v>0</v>
      </c>
    </row>
    <row r="14694" spans="7:7">
      <c r="G14694" s="3">
        <v>0</v>
      </c>
    </row>
    <row r="14695" spans="7:7">
      <c r="G14695" s="3">
        <v>0</v>
      </c>
    </row>
    <row r="14696" spans="7:7">
      <c r="G14696" s="3">
        <v>0</v>
      </c>
    </row>
    <row r="14697" spans="7:7">
      <c r="G14697" s="3">
        <v>0</v>
      </c>
    </row>
    <row r="14698" spans="7:7">
      <c r="G14698" s="3">
        <v>0</v>
      </c>
    </row>
    <row r="14699" spans="7:7">
      <c r="G14699" s="3">
        <v>0</v>
      </c>
    </row>
    <row r="14700" spans="7:7">
      <c r="G14700" s="3">
        <v>0</v>
      </c>
    </row>
    <row r="14701" spans="7:7">
      <c r="G14701" s="3">
        <v>0</v>
      </c>
    </row>
    <row r="14702" spans="7:7">
      <c r="G14702" s="3">
        <v>0</v>
      </c>
    </row>
    <row r="14703" spans="7:7">
      <c r="G14703" s="3">
        <v>0</v>
      </c>
    </row>
    <row r="14704" spans="7:7">
      <c r="G14704" s="3">
        <v>0</v>
      </c>
    </row>
    <row r="14705" spans="7:7">
      <c r="G14705" s="3">
        <v>0</v>
      </c>
    </row>
    <row r="14706" spans="7:7">
      <c r="G14706" s="3">
        <v>0</v>
      </c>
    </row>
    <row r="14707" spans="7:7">
      <c r="G14707" s="3">
        <v>0</v>
      </c>
    </row>
    <row r="14708" spans="7:7">
      <c r="G14708" s="3">
        <v>0</v>
      </c>
    </row>
    <row r="14709" spans="7:7">
      <c r="G14709" s="3">
        <v>0</v>
      </c>
    </row>
    <row r="14710" spans="7:7">
      <c r="G14710" s="3">
        <v>0</v>
      </c>
    </row>
    <row r="14711" spans="7:7">
      <c r="G14711" s="3">
        <v>0</v>
      </c>
    </row>
    <row r="14712" spans="7:7">
      <c r="G14712" s="3">
        <v>0</v>
      </c>
    </row>
    <row r="14713" spans="7:7">
      <c r="G14713" s="3">
        <v>0</v>
      </c>
    </row>
    <row r="14714" spans="7:7">
      <c r="G14714" s="3">
        <v>0</v>
      </c>
    </row>
    <row r="14715" spans="7:7">
      <c r="G14715" s="3">
        <v>0</v>
      </c>
    </row>
    <row r="14716" spans="7:7">
      <c r="G14716" s="3">
        <v>0</v>
      </c>
    </row>
    <row r="14717" spans="7:7">
      <c r="G14717" s="3">
        <v>0</v>
      </c>
    </row>
    <row r="14718" spans="7:7">
      <c r="G14718" s="3">
        <v>0</v>
      </c>
    </row>
    <row r="14719" spans="7:7">
      <c r="G14719" s="3">
        <v>0</v>
      </c>
    </row>
    <row r="14720" spans="7:7">
      <c r="G14720" s="3">
        <v>0</v>
      </c>
    </row>
    <row r="14721" spans="7:7">
      <c r="G14721" s="3">
        <v>0</v>
      </c>
    </row>
    <row r="14722" spans="7:7">
      <c r="G14722" s="3">
        <v>0</v>
      </c>
    </row>
    <row r="14723" spans="7:7">
      <c r="G14723" s="3">
        <v>0</v>
      </c>
    </row>
    <row r="14724" spans="7:7">
      <c r="G14724" s="3">
        <v>0</v>
      </c>
    </row>
    <row r="14725" spans="7:7">
      <c r="G14725" s="3">
        <v>0</v>
      </c>
    </row>
    <row r="14726" spans="7:7">
      <c r="G14726" s="3">
        <v>0</v>
      </c>
    </row>
    <row r="14727" spans="7:7">
      <c r="G14727" s="3">
        <v>0</v>
      </c>
    </row>
    <row r="14728" spans="7:7">
      <c r="G14728" s="3">
        <v>0</v>
      </c>
    </row>
    <row r="14729" spans="7:7">
      <c r="G14729" s="3">
        <v>0</v>
      </c>
    </row>
    <row r="14730" spans="7:7">
      <c r="G14730" s="3">
        <v>0</v>
      </c>
    </row>
    <row r="14731" spans="7:7">
      <c r="G14731" s="3">
        <v>0</v>
      </c>
    </row>
    <row r="14732" spans="7:7">
      <c r="G14732" s="3">
        <v>0</v>
      </c>
    </row>
    <row r="14733" spans="7:7">
      <c r="G14733" s="3">
        <v>0</v>
      </c>
    </row>
    <row r="14734" spans="7:7">
      <c r="G14734" s="3">
        <v>0</v>
      </c>
    </row>
    <row r="14735" spans="7:7">
      <c r="G14735" s="3">
        <v>0</v>
      </c>
    </row>
    <row r="14736" spans="7:7">
      <c r="G14736" s="3">
        <v>0</v>
      </c>
    </row>
    <row r="14737" spans="7:7">
      <c r="G14737" s="3">
        <v>0</v>
      </c>
    </row>
    <row r="14738" spans="7:7">
      <c r="G14738" s="3">
        <v>0</v>
      </c>
    </row>
    <row r="14739" spans="7:7">
      <c r="G14739" s="3">
        <v>0</v>
      </c>
    </row>
    <row r="14740" spans="7:7">
      <c r="G14740" s="3">
        <v>0</v>
      </c>
    </row>
    <row r="14741" spans="7:7">
      <c r="G14741" s="3">
        <v>0</v>
      </c>
    </row>
    <row r="14742" spans="7:7">
      <c r="G14742" s="3">
        <v>0</v>
      </c>
    </row>
    <row r="14743" spans="7:7">
      <c r="G14743" s="3">
        <v>0</v>
      </c>
    </row>
    <row r="14744" spans="7:7">
      <c r="G14744" s="3">
        <v>0</v>
      </c>
    </row>
    <row r="14745" spans="7:7">
      <c r="G14745" s="3">
        <v>0</v>
      </c>
    </row>
    <row r="14746" spans="7:7">
      <c r="G14746" s="3">
        <v>0</v>
      </c>
    </row>
    <row r="14747" spans="7:7">
      <c r="G14747" s="3">
        <v>0</v>
      </c>
    </row>
    <row r="14748" spans="7:7">
      <c r="G14748" s="3">
        <v>0</v>
      </c>
    </row>
    <row r="14749" spans="7:7">
      <c r="G14749" s="3">
        <v>0</v>
      </c>
    </row>
    <row r="14750" spans="7:7">
      <c r="G14750" s="3">
        <v>0</v>
      </c>
    </row>
    <row r="14751" spans="7:7">
      <c r="G14751" s="3">
        <v>0</v>
      </c>
    </row>
    <row r="14752" spans="7:7">
      <c r="G14752" s="3">
        <v>0</v>
      </c>
    </row>
    <row r="14753" spans="7:7">
      <c r="G14753" s="3">
        <v>0</v>
      </c>
    </row>
    <row r="14754" spans="7:7">
      <c r="G14754" s="3">
        <v>0</v>
      </c>
    </row>
    <row r="14755" spans="7:7">
      <c r="G14755" s="3">
        <v>0</v>
      </c>
    </row>
    <row r="14756" spans="7:7">
      <c r="G14756" s="3">
        <v>0</v>
      </c>
    </row>
    <row r="14757" spans="7:7">
      <c r="G14757" s="3">
        <v>0</v>
      </c>
    </row>
    <row r="14758" spans="7:7">
      <c r="G14758" s="3">
        <v>0</v>
      </c>
    </row>
    <row r="14759" spans="7:7">
      <c r="G14759" s="3">
        <v>0</v>
      </c>
    </row>
    <row r="14760" spans="7:7">
      <c r="G14760" s="3">
        <v>0</v>
      </c>
    </row>
    <row r="14761" spans="7:7">
      <c r="G14761" s="3">
        <v>0</v>
      </c>
    </row>
    <row r="14762" spans="7:7">
      <c r="G14762" s="3">
        <v>0</v>
      </c>
    </row>
    <row r="14763" spans="7:7">
      <c r="G14763" s="3">
        <v>0</v>
      </c>
    </row>
    <row r="14764" spans="7:7">
      <c r="G14764" s="3">
        <v>0</v>
      </c>
    </row>
    <row r="14765" spans="7:7">
      <c r="G14765" s="3">
        <v>0</v>
      </c>
    </row>
    <row r="14766" spans="7:7">
      <c r="G14766" s="3">
        <v>0</v>
      </c>
    </row>
    <row r="14767" spans="7:7">
      <c r="G14767" s="3">
        <v>0</v>
      </c>
    </row>
    <row r="14768" spans="7:7">
      <c r="G14768" s="3">
        <v>0</v>
      </c>
    </row>
    <row r="14769" spans="7:7">
      <c r="G14769" s="3">
        <v>0</v>
      </c>
    </row>
    <row r="14770" spans="7:7">
      <c r="G14770" s="3">
        <v>0</v>
      </c>
    </row>
    <row r="14771" spans="7:7">
      <c r="G14771" s="3">
        <v>0</v>
      </c>
    </row>
    <row r="14772" spans="7:7">
      <c r="G14772" s="3">
        <v>0</v>
      </c>
    </row>
    <row r="14773" spans="7:7">
      <c r="G14773" s="3">
        <v>0</v>
      </c>
    </row>
    <row r="14774" spans="7:7">
      <c r="G14774" s="3">
        <v>0</v>
      </c>
    </row>
    <row r="14775" spans="7:7">
      <c r="G14775" s="3">
        <v>0</v>
      </c>
    </row>
    <row r="14776" spans="7:7">
      <c r="G14776" s="3">
        <v>0</v>
      </c>
    </row>
    <row r="14777" spans="7:7">
      <c r="G14777" s="3">
        <v>0</v>
      </c>
    </row>
    <row r="14778" spans="7:7">
      <c r="G14778" s="3">
        <v>0</v>
      </c>
    </row>
    <row r="14779" spans="7:7">
      <c r="G14779" s="3">
        <v>0</v>
      </c>
    </row>
    <row r="14780" spans="7:7">
      <c r="G14780" s="3">
        <v>0</v>
      </c>
    </row>
    <row r="14781" spans="7:7">
      <c r="G14781" s="3">
        <v>0</v>
      </c>
    </row>
    <row r="14782" spans="7:7">
      <c r="G14782" s="3">
        <v>0</v>
      </c>
    </row>
    <row r="14783" spans="7:7">
      <c r="G14783" s="3">
        <v>0</v>
      </c>
    </row>
    <row r="14784" spans="7:7">
      <c r="G14784" s="3">
        <v>0</v>
      </c>
    </row>
    <row r="14785" spans="7:7">
      <c r="G14785" s="3">
        <v>0</v>
      </c>
    </row>
    <row r="14786" spans="7:7">
      <c r="G14786" s="3">
        <v>0</v>
      </c>
    </row>
    <row r="14787" spans="7:7">
      <c r="G14787" s="3">
        <v>0</v>
      </c>
    </row>
    <row r="14788" spans="7:7">
      <c r="G14788" s="3">
        <v>0</v>
      </c>
    </row>
    <row r="14789" spans="7:7">
      <c r="G14789" s="3">
        <v>0</v>
      </c>
    </row>
    <row r="14790" spans="7:7">
      <c r="G14790" s="3">
        <v>0</v>
      </c>
    </row>
    <row r="14791" spans="7:7">
      <c r="G14791" s="3">
        <v>0</v>
      </c>
    </row>
    <row r="14792" spans="7:7">
      <c r="G14792" s="3">
        <v>0</v>
      </c>
    </row>
    <row r="14793" spans="7:7">
      <c r="G14793" s="3">
        <v>0</v>
      </c>
    </row>
    <row r="14794" spans="7:7">
      <c r="G14794" s="3">
        <v>0</v>
      </c>
    </row>
    <row r="14795" spans="7:7">
      <c r="G14795" s="3">
        <v>0</v>
      </c>
    </row>
    <row r="14796" spans="7:7">
      <c r="G14796" s="3">
        <v>0</v>
      </c>
    </row>
    <row r="14797" spans="7:7">
      <c r="G14797" s="3">
        <v>0</v>
      </c>
    </row>
    <row r="14798" spans="7:7">
      <c r="G14798" s="3">
        <v>0</v>
      </c>
    </row>
    <row r="14799" spans="7:7">
      <c r="G14799" s="3">
        <v>0</v>
      </c>
    </row>
    <row r="14800" spans="7:7">
      <c r="G14800" s="3">
        <v>0</v>
      </c>
    </row>
    <row r="14801" spans="7:7">
      <c r="G14801" s="3">
        <v>0</v>
      </c>
    </row>
    <row r="14802" spans="7:7">
      <c r="G14802" s="3">
        <v>0</v>
      </c>
    </row>
    <row r="14803" spans="7:7">
      <c r="G14803" s="3">
        <v>0</v>
      </c>
    </row>
    <row r="14804" spans="7:7">
      <c r="G14804" s="3">
        <v>0</v>
      </c>
    </row>
    <row r="14805" spans="7:7">
      <c r="G14805" s="3">
        <v>0</v>
      </c>
    </row>
    <row r="14806" spans="7:7">
      <c r="G14806" s="3">
        <v>0</v>
      </c>
    </row>
    <row r="14807" spans="7:7">
      <c r="G14807" s="3">
        <v>0</v>
      </c>
    </row>
    <row r="14808" spans="7:7">
      <c r="G14808" s="3">
        <v>0</v>
      </c>
    </row>
    <row r="14809" spans="7:7">
      <c r="G14809" s="3">
        <v>0</v>
      </c>
    </row>
    <row r="14810" spans="7:7">
      <c r="G14810" s="3">
        <v>0</v>
      </c>
    </row>
    <row r="14811" spans="7:7">
      <c r="G14811" s="3">
        <v>0</v>
      </c>
    </row>
    <row r="14812" spans="7:7">
      <c r="G14812" s="3">
        <v>0</v>
      </c>
    </row>
    <row r="14813" spans="7:7">
      <c r="G14813" s="3">
        <v>0</v>
      </c>
    </row>
    <row r="14814" spans="7:7">
      <c r="G14814" s="3">
        <v>0</v>
      </c>
    </row>
    <row r="14815" spans="7:7">
      <c r="G14815" s="3">
        <v>0</v>
      </c>
    </row>
    <row r="14816" spans="7:7">
      <c r="G14816" s="3">
        <v>0</v>
      </c>
    </row>
    <row r="14817" spans="7:7">
      <c r="G14817" s="3">
        <v>0</v>
      </c>
    </row>
    <row r="14818" spans="7:7">
      <c r="G14818" s="3">
        <v>0</v>
      </c>
    </row>
    <row r="14819" spans="7:7">
      <c r="G14819" s="3">
        <v>0</v>
      </c>
    </row>
    <row r="14820" spans="7:7">
      <c r="G14820" s="3">
        <v>0</v>
      </c>
    </row>
    <row r="14821" spans="7:7">
      <c r="G14821" s="3">
        <v>0</v>
      </c>
    </row>
    <row r="14822" spans="7:7">
      <c r="G14822" s="3">
        <v>0</v>
      </c>
    </row>
    <row r="14823" spans="7:7">
      <c r="G14823" s="3">
        <v>0</v>
      </c>
    </row>
    <row r="14824" spans="7:7">
      <c r="G14824" s="3">
        <v>0</v>
      </c>
    </row>
    <row r="14825" spans="7:7">
      <c r="G14825" s="3">
        <v>0</v>
      </c>
    </row>
    <row r="14826" spans="7:7">
      <c r="G14826" s="3">
        <v>0</v>
      </c>
    </row>
    <row r="14827" spans="7:7">
      <c r="G14827" s="3">
        <v>0</v>
      </c>
    </row>
    <row r="14828" spans="7:7">
      <c r="G14828" s="3">
        <v>0</v>
      </c>
    </row>
    <row r="14829" spans="7:7">
      <c r="G14829" s="3">
        <v>0</v>
      </c>
    </row>
    <row r="14830" spans="7:7">
      <c r="G14830" s="3">
        <v>0</v>
      </c>
    </row>
    <row r="14831" spans="7:7">
      <c r="G14831" s="3">
        <v>0</v>
      </c>
    </row>
    <row r="14832" spans="7:7">
      <c r="G14832" s="3">
        <v>0</v>
      </c>
    </row>
    <row r="14833" spans="7:7">
      <c r="G14833" s="3">
        <v>0</v>
      </c>
    </row>
    <row r="14834" spans="7:7">
      <c r="G14834" s="3">
        <v>0</v>
      </c>
    </row>
    <row r="14835" spans="7:7">
      <c r="G14835" s="3">
        <v>0</v>
      </c>
    </row>
    <row r="14836" spans="7:7">
      <c r="G14836" s="3">
        <v>0</v>
      </c>
    </row>
    <row r="14837" spans="7:7">
      <c r="G14837" s="3">
        <v>0</v>
      </c>
    </row>
    <row r="14838" spans="7:7">
      <c r="G14838" s="3">
        <v>0</v>
      </c>
    </row>
    <row r="14839" spans="7:7">
      <c r="G14839" s="3">
        <v>0</v>
      </c>
    </row>
    <row r="14840" spans="7:7">
      <c r="G14840" s="3">
        <v>0</v>
      </c>
    </row>
    <row r="14841" spans="7:7">
      <c r="G14841" s="3">
        <v>0</v>
      </c>
    </row>
    <row r="14842" spans="7:7">
      <c r="G14842" s="3">
        <v>0</v>
      </c>
    </row>
    <row r="14843" spans="7:7">
      <c r="G14843" s="3">
        <v>0</v>
      </c>
    </row>
    <row r="14844" spans="7:7">
      <c r="G14844" s="3">
        <v>0</v>
      </c>
    </row>
    <row r="14845" spans="7:7">
      <c r="G14845" s="3">
        <v>0</v>
      </c>
    </row>
    <row r="14846" spans="7:7">
      <c r="G14846" s="3">
        <v>0</v>
      </c>
    </row>
    <row r="14847" spans="7:7">
      <c r="G14847" s="3">
        <v>0</v>
      </c>
    </row>
    <row r="14848" spans="7:7">
      <c r="G14848" s="3">
        <v>0</v>
      </c>
    </row>
    <row r="14849" spans="7:7">
      <c r="G14849" s="3">
        <v>0</v>
      </c>
    </row>
    <row r="14850" spans="7:7">
      <c r="G14850" s="3">
        <v>0</v>
      </c>
    </row>
    <row r="14851" spans="7:7">
      <c r="G14851" s="3">
        <v>0</v>
      </c>
    </row>
    <row r="14852" spans="7:7">
      <c r="G14852" s="3">
        <v>0</v>
      </c>
    </row>
    <row r="14853" spans="7:7">
      <c r="G14853" s="3">
        <v>0</v>
      </c>
    </row>
    <row r="14854" spans="7:7">
      <c r="G14854" s="3">
        <v>0</v>
      </c>
    </row>
    <row r="14855" spans="7:7">
      <c r="G14855" s="3">
        <v>0</v>
      </c>
    </row>
    <row r="14856" spans="7:7">
      <c r="G14856" s="3">
        <v>0</v>
      </c>
    </row>
    <row r="14857" spans="7:7">
      <c r="G14857" s="3">
        <v>0</v>
      </c>
    </row>
    <row r="14858" spans="7:7">
      <c r="G14858" s="3">
        <v>0</v>
      </c>
    </row>
    <row r="14859" spans="7:7">
      <c r="G14859" s="3">
        <v>0</v>
      </c>
    </row>
    <row r="14860" spans="7:7">
      <c r="G14860" s="3">
        <v>0</v>
      </c>
    </row>
    <row r="14861" spans="7:7">
      <c r="G14861" s="3">
        <v>0</v>
      </c>
    </row>
    <row r="14862" spans="7:7">
      <c r="G14862" s="3">
        <v>0</v>
      </c>
    </row>
    <row r="14863" spans="7:7">
      <c r="G14863" s="3">
        <v>0</v>
      </c>
    </row>
    <row r="14864" spans="7:7">
      <c r="G14864" s="3">
        <v>0</v>
      </c>
    </row>
    <row r="14865" spans="7:7">
      <c r="G14865" s="3">
        <v>0</v>
      </c>
    </row>
    <row r="14866" spans="7:7">
      <c r="G14866" s="3">
        <v>0</v>
      </c>
    </row>
    <row r="14867" spans="7:7">
      <c r="G14867" s="3">
        <v>0</v>
      </c>
    </row>
    <row r="14868" spans="7:7">
      <c r="G14868" s="3">
        <v>0</v>
      </c>
    </row>
    <row r="14869" spans="7:7">
      <c r="G14869" s="3">
        <v>0</v>
      </c>
    </row>
    <row r="14870" spans="7:7">
      <c r="G14870" s="3">
        <v>0</v>
      </c>
    </row>
    <row r="14871" spans="7:7">
      <c r="G14871" s="3">
        <v>0</v>
      </c>
    </row>
    <row r="14872" spans="7:7">
      <c r="G14872" s="3">
        <v>0</v>
      </c>
    </row>
    <row r="14873" spans="7:7">
      <c r="G14873" s="3">
        <v>0</v>
      </c>
    </row>
    <row r="14874" spans="7:7">
      <c r="G14874" s="3">
        <v>0</v>
      </c>
    </row>
    <row r="14875" spans="7:7">
      <c r="G14875" s="3">
        <v>0</v>
      </c>
    </row>
    <row r="14876" spans="7:7">
      <c r="G14876" s="3">
        <v>0</v>
      </c>
    </row>
    <row r="14877" spans="7:7">
      <c r="G14877" s="3">
        <v>0</v>
      </c>
    </row>
    <row r="14878" spans="7:7">
      <c r="G14878" s="3">
        <v>0</v>
      </c>
    </row>
    <row r="14879" spans="7:7">
      <c r="G14879" s="3">
        <v>0</v>
      </c>
    </row>
    <row r="14880" spans="7:7">
      <c r="G14880" s="3">
        <v>0</v>
      </c>
    </row>
    <row r="14881" spans="7:7">
      <c r="G14881" s="3">
        <v>0</v>
      </c>
    </row>
    <row r="14882" spans="7:7">
      <c r="G14882" s="3">
        <v>0</v>
      </c>
    </row>
    <row r="14883" spans="7:7">
      <c r="G14883" s="3">
        <v>0</v>
      </c>
    </row>
    <row r="14884" spans="7:7">
      <c r="G14884" s="3">
        <v>0</v>
      </c>
    </row>
    <row r="14885" spans="7:7">
      <c r="G14885" s="3">
        <v>0</v>
      </c>
    </row>
    <row r="14886" spans="7:7">
      <c r="G14886" s="3">
        <v>0</v>
      </c>
    </row>
    <row r="14887" spans="7:7">
      <c r="G14887" s="3">
        <v>0</v>
      </c>
    </row>
    <row r="14888" spans="7:7">
      <c r="G14888" s="3">
        <v>0</v>
      </c>
    </row>
    <row r="14889" spans="7:7">
      <c r="G14889" s="3">
        <v>0</v>
      </c>
    </row>
    <row r="14890" spans="7:7">
      <c r="G14890" s="3">
        <v>0</v>
      </c>
    </row>
    <row r="14891" spans="7:7">
      <c r="G14891" s="3">
        <v>0</v>
      </c>
    </row>
    <row r="14892" spans="7:7">
      <c r="G14892" s="3">
        <v>0</v>
      </c>
    </row>
    <row r="14893" spans="7:7">
      <c r="G14893" s="3">
        <v>0</v>
      </c>
    </row>
    <row r="14894" spans="7:7">
      <c r="G14894" s="3">
        <v>0</v>
      </c>
    </row>
    <row r="14895" spans="7:7">
      <c r="G14895" s="3">
        <v>0</v>
      </c>
    </row>
    <row r="14896" spans="7:7">
      <c r="G14896" s="3">
        <v>0</v>
      </c>
    </row>
    <row r="14897" spans="7:7">
      <c r="G14897" s="3">
        <v>0</v>
      </c>
    </row>
    <row r="14898" spans="7:7">
      <c r="G14898" s="3">
        <v>0</v>
      </c>
    </row>
    <row r="14899" spans="7:7">
      <c r="G14899" s="3">
        <v>0</v>
      </c>
    </row>
    <row r="14900" spans="7:7">
      <c r="G14900" s="3">
        <v>0</v>
      </c>
    </row>
    <row r="14901" spans="7:7">
      <c r="G14901" s="3">
        <v>0</v>
      </c>
    </row>
    <row r="14902" spans="7:7">
      <c r="G14902" s="3">
        <v>0</v>
      </c>
    </row>
    <row r="14903" spans="7:7">
      <c r="G14903" s="3">
        <v>0</v>
      </c>
    </row>
    <row r="14904" spans="7:7">
      <c r="G14904" s="3">
        <v>0</v>
      </c>
    </row>
    <row r="14905" spans="7:7">
      <c r="G14905" s="3">
        <v>0</v>
      </c>
    </row>
    <row r="14906" spans="7:7">
      <c r="G14906" s="3">
        <v>0</v>
      </c>
    </row>
    <row r="14907" spans="7:7">
      <c r="G14907" s="3">
        <v>0</v>
      </c>
    </row>
    <row r="14908" spans="7:7">
      <c r="G14908" s="3">
        <v>0</v>
      </c>
    </row>
    <row r="14909" spans="7:7">
      <c r="G14909" s="3">
        <v>0</v>
      </c>
    </row>
    <row r="14910" spans="7:7">
      <c r="G14910" s="3">
        <v>0</v>
      </c>
    </row>
    <row r="14911" spans="7:7">
      <c r="G14911" s="3">
        <v>0</v>
      </c>
    </row>
    <row r="14912" spans="7:7">
      <c r="G14912" s="3">
        <v>0</v>
      </c>
    </row>
    <row r="14913" spans="7:7">
      <c r="G14913" s="3">
        <v>0</v>
      </c>
    </row>
    <row r="14914" spans="7:7">
      <c r="G14914" s="3">
        <v>0</v>
      </c>
    </row>
    <row r="14915" spans="7:7">
      <c r="G14915" s="3">
        <v>0</v>
      </c>
    </row>
    <row r="14916" spans="7:7">
      <c r="G14916" s="3">
        <v>0</v>
      </c>
    </row>
    <row r="14917" spans="7:7">
      <c r="G14917" s="3">
        <v>0</v>
      </c>
    </row>
    <row r="14918" spans="7:7">
      <c r="G14918" s="3">
        <v>0</v>
      </c>
    </row>
    <row r="14919" spans="7:7">
      <c r="G14919" s="3">
        <v>0</v>
      </c>
    </row>
    <row r="14920" spans="7:7">
      <c r="G14920" s="3">
        <v>0</v>
      </c>
    </row>
    <row r="14921" spans="7:7">
      <c r="G14921" s="3">
        <v>0</v>
      </c>
    </row>
    <row r="14922" spans="7:7">
      <c r="G14922" s="3">
        <v>0</v>
      </c>
    </row>
    <row r="14923" spans="7:7">
      <c r="G14923" s="3">
        <v>0</v>
      </c>
    </row>
    <row r="14924" spans="7:7">
      <c r="G14924" s="3">
        <v>0</v>
      </c>
    </row>
    <row r="14925" spans="7:7">
      <c r="G14925" s="3">
        <v>0</v>
      </c>
    </row>
    <row r="14926" spans="7:7">
      <c r="G14926" s="3">
        <v>0</v>
      </c>
    </row>
    <row r="14927" spans="7:7">
      <c r="G14927" s="3">
        <v>0</v>
      </c>
    </row>
    <row r="14928" spans="7:7">
      <c r="G14928" s="3">
        <v>0</v>
      </c>
    </row>
    <row r="14929" spans="7:7">
      <c r="G14929" s="3">
        <v>0</v>
      </c>
    </row>
    <row r="14930" spans="7:7">
      <c r="G14930" s="3">
        <v>0</v>
      </c>
    </row>
    <row r="14931" spans="7:7">
      <c r="G14931" s="3">
        <v>0</v>
      </c>
    </row>
    <row r="14932" spans="7:7">
      <c r="G14932" s="3">
        <v>0</v>
      </c>
    </row>
    <row r="14933" spans="7:7">
      <c r="G14933" s="3">
        <v>0</v>
      </c>
    </row>
    <row r="14934" spans="7:7">
      <c r="G14934" s="3">
        <v>0</v>
      </c>
    </row>
    <row r="14935" spans="7:7">
      <c r="G14935" s="3">
        <v>0</v>
      </c>
    </row>
    <row r="14936" spans="7:7">
      <c r="G14936" s="3">
        <v>0</v>
      </c>
    </row>
    <row r="14937" spans="7:7">
      <c r="G14937" s="3">
        <v>0</v>
      </c>
    </row>
    <row r="14938" spans="7:7">
      <c r="G14938" s="3">
        <v>0</v>
      </c>
    </row>
    <row r="14939" spans="7:7">
      <c r="G14939" s="3">
        <v>0</v>
      </c>
    </row>
    <row r="14940" spans="7:7">
      <c r="G14940" s="3">
        <v>0</v>
      </c>
    </row>
    <row r="14941" spans="7:7">
      <c r="G14941" s="3">
        <v>0</v>
      </c>
    </row>
    <row r="14942" spans="7:7">
      <c r="G14942" s="3">
        <v>0</v>
      </c>
    </row>
    <row r="14943" spans="7:7">
      <c r="G14943" s="3">
        <v>0</v>
      </c>
    </row>
    <row r="14944" spans="7:7">
      <c r="G14944" s="3">
        <v>0</v>
      </c>
    </row>
    <row r="14945" spans="7:7">
      <c r="G14945" s="3">
        <v>0</v>
      </c>
    </row>
    <row r="14946" spans="7:7">
      <c r="G14946" s="3">
        <v>0</v>
      </c>
    </row>
    <row r="14947" spans="7:7">
      <c r="G14947" s="3">
        <v>0</v>
      </c>
    </row>
    <row r="14948" spans="7:7">
      <c r="G14948" s="3">
        <v>0</v>
      </c>
    </row>
    <row r="14949" spans="7:7">
      <c r="G14949" s="3">
        <v>0</v>
      </c>
    </row>
    <row r="14950" spans="7:7">
      <c r="G14950" s="3">
        <v>0</v>
      </c>
    </row>
    <row r="14951" spans="7:7">
      <c r="G14951" s="3">
        <v>0</v>
      </c>
    </row>
    <row r="14952" spans="7:7">
      <c r="G14952" s="3">
        <v>0</v>
      </c>
    </row>
    <row r="14953" spans="7:7">
      <c r="G14953" s="3">
        <v>0</v>
      </c>
    </row>
    <row r="14954" spans="7:7">
      <c r="G14954" s="3">
        <v>0</v>
      </c>
    </row>
    <row r="14955" spans="7:7">
      <c r="G14955" s="3">
        <v>0</v>
      </c>
    </row>
    <row r="14956" spans="7:7">
      <c r="G14956" s="3">
        <v>0</v>
      </c>
    </row>
    <row r="14957" spans="7:7">
      <c r="G14957" s="3">
        <v>0</v>
      </c>
    </row>
    <row r="14958" spans="7:7">
      <c r="G14958" s="3">
        <v>0</v>
      </c>
    </row>
    <row r="14959" spans="7:7">
      <c r="G14959" s="3">
        <v>0</v>
      </c>
    </row>
    <row r="14960" spans="7:7">
      <c r="G14960" s="3">
        <v>0</v>
      </c>
    </row>
    <row r="14961" spans="7:7">
      <c r="G14961" s="3">
        <v>0</v>
      </c>
    </row>
    <row r="14962" spans="7:7">
      <c r="G14962" s="3">
        <v>0</v>
      </c>
    </row>
    <row r="14963" spans="7:7">
      <c r="G14963" s="3">
        <v>0</v>
      </c>
    </row>
    <row r="14964" spans="7:7">
      <c r="G14964" s="3">
        <v>0</v>
      </c>
    </row>
    <row r="14965" spans="7:7">
      <c r="G14965" s="3">
        <v>0</v>
      </c>
    </row>
    <row r="14966" spans="7:7">
      <c r="G14966" s="3">
        <v>0</v>
      </c>
    </row>
    <row r="14967" spans="7:7">
      <c r="G14967" s="3">
        <v>0</v>
      </c>
    </row>
    <row r="14968" spans="7:7">
      <c r="G14968" s="3">
        <v>0</v>
      </c>
    </row>
    <row r="14969" spans="7:7">
      <c r="G14969" s="3">
        <v>0</v>
      </c>
    </row>
    <row r="14970" spans="7:7">
      <c r="G14970" s="3">
        <v>0</v>
      </c>
    </row>
    <row r="14971" spans="7:7">
      <c r="G14971" s="3">
        <v>0</v>
      </c>
    </row>
    <row r="14972" spans="7:7">
      <c r="G14972" s="3">
        <v>0</v>
      </c>
    </row>
    <row r="14973" spans="7:7">
      <c r="G14973" s="3">
        <v>0</v>
      </c>
    </row>
    <row r="14974" spans="7:7">
      <c r="G14974" s="3">
        <v>0</v>
      </c>
    </row>
    <row r="14975" spans="7:7">
      <c r="G14975" s="3">
        <v>0</v>
      </c>
    </row>
    <row r="14976" spans="7:7">
      <c r="G14976" s="3">
        <v>0</v>
      </c>
    </row>
    <row r="14977" spans="7:7">
      <c r="G14977" s="3">
        <v>0</v>
      </c>
    </row>
    <row r="14978" spans="7:7">
      <c r="G14978" s="3">
        <v>0</v>
      </c>
    </row>
    <row r="14979" spans="7:7">
      <c r="G14979" s="3">
        <v>0</v>
      </c>
    </row>
    <row r="14980" spans="7:7">
      <c r="G14980" s="3">
        <v>0</v>
      </c>
    </row>
    <row r="14981" spans="7:7">
      <c r="G14981" s="3">
        <v>0</v>
      </c>
    </row>
    <row r="14982" spans="7:7">
      <c r="G14982" s="3">
        <v>0</v>
      </c>
    </row>
    <row r="14983" spans="7:7">
      <c r="G14983" s="3">
        <v>0</v>
      </c>
    </row>
    <row r="14984" spans="7:7">
      <c r="G14984" s="3">
        <v>0</v>
      </c>
    </row>
    <row r="14985" spans="7:7">
      <c r="G14985" s="3">
        <v>0</v>
      </c>
    </row>
    <row r="14986" spans="7:7">
      <c r="G14986" s="3">
        <v>0</v>
      </c>
    </row>
    <row r="14987" spans="7:7">
      <c r="G14987" s="3">
        <v>0</v>
      </c>
    </row>
    <row r="14988" spans="7:7">
      <c r="G14988" s="3">
        <v>0</v>
      </c>
    </row>
    <row r="14989" spans="7:7">
      <c r="G14989" s="3">
        <v>0</v>
      </c>
    </row>
    <row r="14990" spans="7:7">
      <c r="G14990" s="3">
        <v>0</v>
      </c>
    </row>
    <row r="14991" spans="7:7">
      <c r="G14991" s="3">
        <v>0</v>
      </c>
    </row>
    <row r="14992" spans="7:7">
      <c r="G14992" s="3">
        <v>0</v>
      </c>
    </row>
    <row r="14993" spans="7:7">
      <c r="G14993" s="3">
        <v>0</v>
      </c>
    </row>
    <row r="14994" spans="7:7">
      <c r="G14994" s="3">
        <v>0</v>
      </c>
    </row>
    <row r="14995" spans="7:7">
      <c r="G14995" s="3">
        <v>0</v>
      </c>
    </row>
    <row r="14996" spans="7:7">
      <c r="G14996" s="3">
        <v>0</v>
      </c>
    </row>
    <row r="14997" spans="7:7">
      <c r="G14997" s="3">
        <v>0</v>
      </c>
    </row>
    <row r="14998" spans="7:7">
      <c r="G14998" s="3">
        <v>0</v>
      </c>
    </row>
    <row r="14999" spans="7:7">
      <c r="G14999" s="3">
        <v>0</v>
      </c>
    </row>
    <row r="15000" spans="7:7">
      <c r="G15000" s="3">
        <v>0</v>
      </c>
    </row>
    <row r="15001" spans="7:7">
      <c r="G15001" s="3">
        <v>0</v>
      </c>
    </row>
    <row r="15002" spans="7:7">
      <c r="G15002" s="3">
        <v>0</v>
      </c>
    </row>
    <row r="15003" spans="7:7">
      <c r="G15003" s="3">
        <v>0</v>
      </c>
    </row>
    <row r="15004" spans="7:7">
      <c r="G15004" s="3">
        <v>0</v>
      </c>
    </row>
    <row r="15005" spans="7:7">
      <c r="G15005" s="3">
        <v>0</v>
      </c>
    </row>
    <row r="15006" spans="7:7">
      <c r="G15006" s="3">
        <v>0</v>
      </c>
    </row>
    <row r="15007" spans="7:7">
      <c r="G15007" s="3">
        <v>0</v>
      </c>
    </row>
    <row r="15008" spans="7:7">
      <c r="G15008" s="3">
        <v>0</v>
      </c>
    </row>
    <row r="15009" spans="7:7">
      <c r="G15009" s="3">
        <v>0</v>
      </c>
    </row>
    <row r="15010" spans="7:7">
      <c r="G15010" s="3">
        <v>0</v>
      </c>
    </row>
    <row r="15011" spans="7:7">
      <c r="G15011" s="3">
        <v>0</v>
      </c>
    </row>
    <row r="15012" spans="7:7">
      <c r="G15012" s="3">
        <v>0</v>
      </c>
    </row>
    <row r="15013" spans="7:7">
      <c r="G15013" s="3">
        <v>0</v>
      </c>
    </row>
    <row r="15014" spans="7:7">
      <c r="G15014" s="3">
        <v>0</v>
      </c>
    </row>
    <row r="15015" spans="7:7">
      <c r="G15015" s="3">
        <v>0</v>
      </c>
    </row>
    <row r="15016" spans="7:7">
      <c r="G15016" s="3">
        <v>0</v>
      </c>
    </row>
    <row r="15017" spans="7:7">
      <c r="G15017" s="3">
        <v>0</v>
      </c>
    </row>
    <row r="15018" spans="7:7">
      <c r="G15018" s="3">
        <v>0</v>
      </c>
    </row>
    <row r="15019" spans="7:7">
      <c r="G15019" s="3">
        <v>0</v>
      </c>
    </row>
    <row r="15020" spans="7:7">
      <c r="G15020" s="3">
        <v>0</v>
      </c>
    </row>
    <row r="15021" spans="7:7">
      <c r="G15021" s="3">
        <v>0</v>
      </c>
    </row>
    <row r="15022" spans="7:7">
      <c r="G15022" s="3">
        <v>0</v>
      </c>
    </row>
    <row r="15023" spans="7:7">
      <c r="G15023" s="3">
        <v>0</v>
      </c>
    </row>
    <row r="15024" spans="7:7">
      <c r="G15024" s="3">
        <v>0</v>
      </c>
    </row>
    <row r="15025" spans="7:7">
      <c r="G15025" s="3">
        <v>0</v>
      </c>
    </row>
    <row r="15026" spans="7:7">
      <c r="G15026" s="3">
        <v>0</v>
      </c>
    </row>
    <row r="15027" spans="7:7">
      <c r="G15027" s="3">
        <v>0</v>
      </c>
    </row>
    <row r="15028" spans="7:7">
      <c r="G15028" s="3">
        <v>0</v>
      </c>
    </row>
    <row r="15029" spans="7:7">
      <c r="G15029" s="3">
        <v>0</v>
      </c>
    </row>
    <row r="15030" spans="7:7">
      <c r="G15030" s="3">
        <v>0</v>
      </c>
    </row>
    <row r="15031" spans="7:7">
      <c r="G15031" s="3">
        <v>0</v>
      </c>
    </row>
    <row r="15032" spans="7:7">
      <c r="G15032" s="3">
        <v>0</v>
      </c>
    </row>
    <row r="15033" spans="7:7">
      <c r="G15033" s="3">
        <v>0</v>
      </c>
    </row>
    <row r="15034" spans="7:7">
      <c r="G15034" s="3">
        <v>0</v>
      </c>
    </row>
    <row r="15035" spans="7:7">
      <c r="G15035" s="3">
        <v>0</v>
      </c>
    </row>
    <row r="15036" spans="7:7">
      <c r="G15036" s="3">
        <v>0</v>
      </c>
    </row>
    <row r="15037" spans="7:7">
      <c r="G15037" s="3">
        <v>0</v>
      </c>
    </row>
    <row r="15038" spans="7:7">
      <c r="G15038" s="3">
        <v>0</v>
      </c>
    </row>
    <row r="15039" spans="7:7">
      <c r="G15039" s="3">
        <v>0</v>
      </c>
    </row>
    <row r="15040" spans="7:7">
      <c r="G15040" s="3">
        <v>0</v>
      </c>
    </row>
    <row r="15041" spans="7:7">
      <c r="G15041" s="3">
        <v>0</v>
      </c>
    </row>
    <row r="15042" spans="7:7">
      <c r="G15042" s="3">
        <v>0</v>
      </c>
    </row>
    <row r="15043" spans="7:7">
      <c r="G15043" s="3">
        <v>0</v>
      </c>
    </row>
    <row r="15044" spans="7:7">
      <c r="G15044" s="3">
        <v>0</v>
      </c>
    </row>
    <row r="15045" spans="7:7">
      <c r="G15045" s="3">
        <v>0</v>
      </c>
    </row>
    <row r="15046" spans="7:7">
      <c r="G15046" s="3">
        <v>0</v>
      </c>
    </row>
    <row r="15047" spans="7:7">
      <c r="G15047" s="3">
        <v>0</v>
      </c>
    </row>
    <row r="15048" spans="7:7">
      <c r="G15048" s="3">
        <v>0</v>
      </c>
    </row>
    <row r="15049" spans="7:7">
      <c r="G15049" s="3">
        <v>0</v>
      </c>
    </row>
    <row r="15050" spans="7:7">
      <c r="G15050" s="3">
        <v>0</v>
      </c>
    </row>
    <row r="15051" spans="7:7">
      <c r="G15051" s="3">
        <v>0</v>
      </c>
    </row>
    <row r="15052" spans="7:7">
      <c r="G15052" s="3">
        <v>0</v>
      </c>
    </row>
    <row r="15053" spans="7:7">
      <c r="G15053" s="3">
        <v>0</v>
      </c>
    </row>
    <row r="15054" spans="7:7">
      <c r="G15054" s="3">
        <v>0</v>
      </c>
    </row>
    <row r="15055" spans="7:7">
      <c r="G15055" s="3">
        <v>0</v>
      </c>
    </row>
    <row r="15056" spans="7:7">
      <c r="G15056" s="3">
        <v>0</v>
      </c>
    </row>
    <row r="15057" spans="7:7">
      <c r="G15057" s="3">
        <v>0</v>
      </c>
    </row>
    <row r="15058" spans="7:7">
      <c r="G15058" s="3">
        <v>0</v>
      </c>
    </row>
    <row r="15059" spans="7:7">
      <c r="G15059" s="3">
        <v>0</v>
      </c>
    </row>
    <row r="15060" spans="7:7">
      <c r="G15060" s="3">
        <v>0</v>
      </c>
    </row>
    <row r="15061" spans="7:7">
      <c r="G15061" s="3">
        <v>0</v>
      </c>
    </row>
    <row r="15062" spans="7:7">
      <c r="G15062" s="3">
        <v>0</v>
      </c>
    </row>
    <row r="15063" spans="7:7">
      <c r="G15063" s="3">
        <v>0</v>
      </c>
    </row>
    <row r="15064" spans="7:7">
      <c r="G15064" s="3">
        <v>0</v>
      </c>
    </row>
    <row r="15065" spans="7:7">
      <c r="G15065" s="3">
        <v>0</v>
      </c>
    </row>
    <row r="15066" spans="7:7">
      <c r="G15066" s="3">
        <v>0</v>
      </c>
    </row>
    <row r="15067" spans="7:7">
      <c r="G15067" s="3">
        <v>0</v>
      </c>
    </row>
    <row r="15068" spans="7:7">
      <c r="G15068" s="3">
        <v>0</v>
      </c>
    </row>
    <row r="15069" spans="7:7">
      <c r="G15069" s="3">
        <v>0</v>
      </c>
    </row>
    <row r="15070" spans="7:7">
      <c r="G15070" s="3">
        <v>0</v>
      </c>
    </row>
    <row r="15071" spans="7:7">
      <c r="G15071" s="3">
        <v>0</v>
      </c>
    </row>
    <row r="15072" spans="7:7">
      <c r="G15072" s="3">
        <v>0</v>
      </c>
    </row>
    <row r="15073" spans="7:7">
      <c r="G15073" s="3">
        <v>0</v>
      </c>
    </row>
    <row r="15074" spans="7:7">
      <c r="G15074" s="3">
        <v>0</v>
      </c>
    </row>
    <row r="15075" spans="7:7">
      <c r="G15075" s="3">
        <v>0</v>
      </c>
    </row>
    <row r="15076" spans="7:7">
      <c r="G15076" s="3">
        <v>0</v>
      </c>
    </row>
    <row r="15077" spans="7:7">
      <c r="G15077" s="3">
        <v>0</v>
      </c>
    </row>
    <row r="15078" spans="7:7">
      <c r="G15078" s="3">
        <v>0</v>
      </c>
    </row>
    <row r="15079" spans="7:7">
      <c r="G15079" s="3">
        <v>0</v>
      </c>
    </row>
    <row r="15080" spans="7:7">
      <c r="G15080" s="3">
        <v>0</v>
      </c>
    </row>
    <row r="15081" spans="7:7">
      <c r="G15081" s="3">
        <v>0</v>
      </c>
    </row>
    <row r="15082" spans="7:7">
      <c r="G15082" s="3">
        <v>0</v>
      </c>
    </row>
    <row r="15083" spans="7:7">
      <c r="G15083" s="3">
        <v>0</v>
      </c>
    </row>
    <row r="15084" spans="7:7">
      <c r="G15084" s="3">
        <v>0</v>
      </c>
    </row>
    <row r="15085" spans="7:7">
      <c r="G15085" s="3">
        <v>0</v>
      </c>
    </row>
    <row r="15086" spans="7:7">
      <c r="G15086" s="3">
        <v>0</v>
      </c>
    </row>
    <row r="15087" spans="7:7">
      <c r="G15087" s="3">
        <v>0</v>
      </c>
    </row>
    <row r="15088" spans="7:7">
      <c r="G15088" s="3">
        <v>0</v>
      </c>
    </row>
    <row r="15089" spans="7:7">
      <c r="G15089" s="3">
        <v>0</v>
      </c>
    </row>
    <row r="15090" spans="7:7">
      <c r="G15090" s="3">
        <v>0</v>
      </c>
    </row>
    <row r="15091" spans="7:7">
      <c r="G15091" s="3">
        <v>0</v>
      </c>
    </row>
    <row r="15092" spans="7:7">
      <c r="G15092" s="3">
        <v>0</v>
      </c>
    </row>
    <row r="15093" spans="7:7">
      <c r="G15093" s="3">
        <v>0</v>
      </c>
    </row>
    <row r="15094" spans="7:7">
      <c r="G15094" s="3">
        <v>0</v>
      </c>
    </row>
    <row r="15095" spans="7:7">
      <c r="G15095" s="3">
        <v>0</v>
      </c>
    </row>
    <row r="15096" spans="7:7">
      <c r="G15096" s="3">
        <v>0</v>
      </c>
    </row>
    <row r="15097" spans="7:7">
      <c r="G15097" s="3">
        <v>0</v>
      </c>
    </row>
    <row r="15098" spans="7:7">
      <c r="G15098" s="3">
        <v>0</v>
      </c>
    </row>
    <row r="15099" spans="7:7">
      <c r="G15099" s="3">
        <v>0</v>
      </c>
    </row>
    <row r="15100" spans="7:7">
      <c r="G15100" s="3">
        <v>0</v>
      </c>
    </row>
    <row r="15101" spans="7:7">
      <c r="G15101" s="3">
        <v>0</v>
      </c>
    </row>
    <row r="15102" spans="7:7">
      <c r="G15102" s="3">
        <v>0</v>
      </c>
    </row>
    <row r="15103" spans="7:7">
      <c r="G15103" s="3">
        <v>0</v>
      </c>
    </row>
    <row r="15104" spans="7:7">
      <c r="G15104" s="3">
        <v>0</v>
      </c>
    </row>
    <row r="15105" spans="7:7">
      <c r="G15105" s="3">
        <v>0</v>
      </c>
    </row>
    <row r="15106" spans="7:7">
      <c r="G15106" s="3">
        <v>0</v>
      </c>
    </row>
    <row r="15107" spans="7:7">
      <c r="G15107" s="3">
        <v>0</v>
      </c>
    </row>
    <row r="15108" spans="7:7">
      <c r="G15108" s="3">
        <v>0</v>
      </c>
    </row>
    <row r="15109" spans="7:7">
      <c r="G15109" s="3">
        <v>0</v>
      </c>
    </row>
    <row r="15110" spans="7:7">
      <c r="G15110" s="3">
        <v>0</v>
      </c>
    </row>
    <row r="15111" spans="7:7">
      <c r="G15111" s="3">
        <v>0</v>
      </c>
    </row>
    <row r="15112" spans="7:7">
      <c r="G15112" s="3">
        <v>0</v>
      </c>
    </row>
    <row r="15113" spans="7:7">
      <c r="G15113" s="3">
        <v>0</v>
      </c>
    </row>
    <row r="15114" spans="7:7">
      <c r="G15114" s="3">
        <v>0</v>
      </c>
    </row>
    <row r="15115" spans="7:7">
      <c r="G15115" s="3">
        <v>0</v>
      </c>
    </row>
    <row r="15116" spans="7:7">
      <c r="G15116" s="3">
        <v>0</v>
      </c>
    </row>
    <row r="15117" spans="7:7">
      <c r="G15117" s="3">
        <v>0</v>
      </c>
    </row>
    <row r="15118" spans="7:7">
      <c r="G15118" s="3">
        <v>0</v>
      </c>
    </row>
    <row r="15119" spans="7:7">
      <c r="G15119" s="3">
        <v>0</v>
      </c>
    </row>
    <row r="15120" spans="7:7">
      <c r="G15120" s="3">
        <v>0</v>
      </c>
    </row>
    <row r="15121" spans="7:7">
      <c r="G15121" s="3">
        <v>0</v>
      </c>
    </row>
    <row r="15122" spans="7:7">
      <c r="G15122" s="3">
        <v>0</v>
      </c>
    </row>
    <row r="15123" spans="7:7">
      <c r="G15123" s="3">
        <v>0</v>
      </c>
    </row>
    <row r="15124" spans="7:7">
      <c r="G15124" s="3">
        <v>0</v>
      </c>
    </row>
    <row r="15125" spans="7:7">
      <c r="G15125" s="3">
        <v>0</v>
      </c>
    </row>
    <row r="15126" spans="7:7">
      <c r="G15126" s="3">
        <v>0</v>
      </c>
    </row>
    <row r="15127" spans="7:7">
      <c r="G15127" s="3">
        <v>0</v>
      </c>
    </row>
    <row r="15128" spans="7:7">
      <c r="G15128" s="3">
        <v>0</v>
      </c>
    </row>
    <row r="15129" spans="7:7">
      <c r="G15129" s="3">
        <v>0</v>
      </c>
    </row>
    <row r="15130" spans="7:7">
      <c r="G15130" s="3">
        <v>0</v>
      </c>
    </row>
    <row r="15131" spans="7:7">
      <c r="G15131" s="3">
        <v>0</v>
      </c>
    </row>
    <row r="15132" spans="7:7">
      <c r="G15132" s="3">
        <v>0</v>
      </c>
    </row>
    <row r="15133" spans="7:7">
      <c r="G15133" s="3">
        <v>0</v>
      </c>
    </row>
    <row r="15134" spans="7:7">
      <c r="G15134" s="3">
        <v>0</v>
      </c>
    </row>
    <row r="15135" spans="7:7">
      <c r="G15135" s="3">
        <v>0</v>
      </c>
    </row>
    <row r="15136" spans="7:7">
      <c r="G15136" s="3">
        <v>0</v>
      </c>
    </row>
    <row r="15137" spans="7:7">
      <c r="G15137" s="3">
        <v>0</v>
      </c>
    </row>
    <row r="15138" spans="7:7">
      <c r="G15138" s="3">
        <v>0</v>
      </c>
    </row>
    <row r="15139" spans="7:7">
      <c r="G15139" s="3">
        <v>0</v>
      </c>
    </row>
    <row r="15140" spans="7:7">
      <c r="G15140" s="3">
        <v>0</v>
      </c>
    </row>
    <row r="15141" spans="7:7">
      <c r="G15141" s="3">
        <v>0</v>
      </c>
    </row>
    <row r="15142" spans="7:7">
      <c r="G15142" s="3">
        <v>0</v>
      </c>
    </row>
    <row r="15143" spans="7:7">
      <c r="G15143" s="3">
        <v>0</v>
      </c>
    </row>
    <row r="15144" spans="7:7">
      <c r="G15144" s="3">
        <v>0</v>
      </c>
    </row>
    <row r="15145" spans="7:7">
      <c r="G15145" s="3">
        <v>0</v>
      </c>
    </row>
    <row r="15146" spans="7:7">
      <c r="G15146" s="3">
        <v>0</v>
      </c>
    </row>
    <row r="15147" spans="7:7">
      <c r="G15147" s="3">
        <v>0</v>
      </c>
    </row>
    <row r="15148" spans="7:7">
      <c r="G15148" s="3">
        <v>0</v>
      </c>
    </row>
    <row r="15149" spans="7:7">
      <c r="G15149" s="3">
        <v>0</v>
      </c>
    </row>
    <row r="15150" spans="7:7">
      <c r="G15150" s="3">
        <v>0</v>
      </c>
    </row>
    <row r="15151" spans="7:7">
      <c r="G15151" s="3">
        <v>0</v>
      </c>
    </row>
    <row r="15152" spans="7:7">
      <c r="G15152" s="3">
        <v>0</v>
      </c>
    </row>
    <row r="15153" spans="7:7">
      <c r="G15153" s="3">
        <v>0</v>
      </c>
    </row>
    <row r="15154" spans="7:7">
      <c r="G15154" s="3">
        <v>0</v>
      </c>
    </row>
    <row r="15155" spans="7:7">
      <c r="G15155" s="3">
        <v>0</v>
      </c>
    </row>
    <row r="15156" spans="7:7">
      <c r="G15156" s="3">
        <v>0</v>
      </c>
    </row>
    <row r="15157" spans="7:7">
      <c r="G15157" s="3">
        <v>0</v>
      </c>
    </row>
    <row r="15158" spans="7:7">
      <c r="G15158" s="3">
        <v>0</v>
      </c>
    </row>
    <row r="15159" spans="7:7">
      <c r="G15159" s="3">
        <v>0</v>
      </c>
    </row>
    <row r="15160" spans="7:7">
      <c r="G15160" s="3">
        <v>0</v>
      </c>
    </row>
    <row r="15161" spans="7:7">
      <c r="G15161" s="3">
        <v>0</v>
      </c>
    </row>
    <row r="15162" spans="7:7">
      <c r="G15162" s="3">
        <v>0</v>
      </c>
    </row>
    <row r="15163" spans="7:7">
      <c r="G15163" s="3">
        <v>0</v>
      </c>
    </row>
    <row r="15164" spans="7:7">
      <c r="G15164" s="3">
        <v>0</v>
      </c>
    </row>
    <row r="15165" spans="7:7">
      <c r="G15165" s="3">
        <v>0</v>
      </c>
    </row>
    <row r="15166" spans="7:7">
      <c r="G15166" s="3">
        <v>0</v>
      </c>
    </row>
    <row r="15167" spans="7:7">
      <c r="G15167" s="3">
        <v>0</v>
      </c>
    </row>
    <row r="15168" spans="7:7">
      <c r="G15168" s="3">
        <v>0</v>
      </c>
    </row>
    <row r="15169" spans="7:7">
      <c r="G15169" s="3">
        <v>0</v>
      </c>
    </row>
    <row r="15170" spans="7:7">
      <c r="G15170" s="3">
        <v>0</v>
      </c>
    </row>
    <row r="15171" spans="7:7">
      <c r="G15171" s="3">
        <v>0</v>
      </c>
    </row>
    <row r="15172" spans="7:7">
      <c r="G15172" s="3">
        <v>0</v>
      </c>
    </row>
    <row r="15173" spans="7:7">
      <c r="G15173" s="3">
        <v>0</v>
      </c>
    </row>
    <row r="15174" spans="7:7">
      <c r="G15174" s="3">
        <v>0</v>
      </c>
    </row>
    <row r="15175" spans="7:7">
      <c r="G15175" s="3">
        <v>0</v>
      </c>
    </row>
    <row r="15176" spans="7:7">
      <c r="G15176" s="3">
        <v>0</v>
      </c>
    </row>
    <row r="15177" spans="7:7">
      <c r="G15177" s="3">
        <v>0</v>
      </c>
    </row>
    <row r="15178" spans="7:7">
      <c r="G15178" s="3">
        <v>0</v>
      </c>
    </row>
    <row r="15179" spans="7:7">
      <c r="G15179" s="3">
        <v>0</v>
      </c>
    </row>
    <row r="15180" spans="7:7">
      <c r="G15180" s="3">
        <v>0</v>
      </c>
    </row>
    <row r="15181" spans="7:7">
      <c r="G15181" s="3">
        <v>0</v>
      </c>
    </row>
    <row r="15182" spans="7:7">
      <c r="G15182" s="3">
        <v>0</v>
      </c>
    </row>
    <row r="15183" spans="7:7">
      <c r="G15183" s="3">
        <v>0</v>
      </c>
    </row>
    <row r="15184" spans="7:7">
      <c r="G15184" s="3">
        <v>0</v>
      </c>
    </row>
    <row r="15185" spans="7:7">
      <c r="G15185" s="3">
        <v>0</v>
      </c>
    </row>
    <row r="15186" spans="7:7">
      <c r="G15186" s="3">
        <v>0</v>
      </c>
    </row>
    <row r="15187" spans="7:7">
      <c r="G15187" s="3">
        <v>0</v>
      </c>
    </row>
    <row r="15188" spans="7:7">
      <c r="G15188" s="3">
        <v>0</v>
      </c>
    </row>
    <row r="15189" spans="7:7">
      <c r="G15189" s="3">
        <v>0</v>
      </c>
    </row>
    <row r="15190" spans="7:7">
      <c r="G15190" s="3">
        <v>0</v>
      </c>
    </row>
    <row r="15191" spans="7:7">
      <c r="G15191" s="3">
        <v>0</v>
      </c>
    </row>
    <row r="15192" spans="7:7">
      <c r="G15192" s="3">
        <v>0</v>
      </c>
    </row>
    <row r="15193" spans="7:7">
      <c r="G15193" s="3">
        <v>0</v>
      </c>
    </row>
    <row r="15194" spans="7:7">
      <c r="G15194" s="3">
        <v>0</v>
      </c>
    </row>
    <row r="15195" spans="7:7">
      <c r="G15195" s="3">
        <v>0</v>
      </c>
    </row>
    <row r="15196" spans="7:7">
      <c r="G15196" s="3">
        <v>0</v>
      </c>
    </row>
    <row r="15197" spans="7:7">
      <c r="G15197" s="3">
        <v>0</v>
      </c>
    </row>
    <row r="15198" spans="7:7">
      <c r="G15198" s="3">
        <v>0</v>
      </c>
    </row>
    <row r="15199" spans="7:7">
      <c r="G15199" s="3">
        <v>0</v>
      </c>
    </row>
    <row r="15200" spans="7:7">
      <c r="G15200" s="3">
        <v>0</v>
      </c>
    </row>
    <row r="15201" spans="7:7">
      <c r="G15201" s="3">
        <v>0</v>
      </c>
    </row>
    <row r="15202" spans="7:7">
      <c r="G15202" s="3">
        <v>0</v>
      </c>
    </row>
    <row r="15203" spans="7:7">
      <c r="G15203" s="3">
        <v>0</v>
      </c>
    </row>
    <row r="15204" spans="7:7">
      <c r="G15204" s="3">
        <v>0</v>
      </c>
    </row>
    <row r="15205" spans="7:7">
      <c r="G15205" s="3">
        <v>0</v>
      </c>
    </row>
    <row r="15206" spans="7:7">
      <c r="G15206" s="3">
        <v>0</v>
      </c>
    </row>
    <row r="15207" spans="7:7">
      <c r="G15207" s="3">
        <v>0</v>
      </c>
    </row>
    <row r="15208" spans="7:7">
      <c r="G15208" s="3">
        <v>0</v>
      </c>
    </row>
    <row r="15209" spans="7:7">
      <c r="G15209" s="3">
        <v>0</v>
      </c>
    </row>
    <row r="15210" spans="7:7">
      <c r="G15210" s="3">
        <v>0</v>
      </c>
    </row>
    <row r="15211" spans="7:7">
      <c r="G15211" s="3">
        <v>0</v>
      </c>
    </row>
    <row r="15212" spans="7:7">
      <c r="G15212" s="3">
        <v>0</v>
      </c>
    </row>
    <row r="15213" spans="7:7">
      <c r="G15213" s="3">
        <v>0</v>
      </c>
    </row>
    <row r="15214" spans="7:7">
      <c r="G15214" s="3">
        <v>0</v>
      </c>
    </row>
    <row r="15215" spans="7:7">
      <c r="G15215" s="3">
        <v>0</v>
      </c>
    </row>
    <row r="15216" spans="7:7">
      <c r="G15216" s="3">
        <v>0</v>
      </c>
    </row>
    <row r="15217" spans="7:7">
      <c r="G15217" s="3">
        <v>0</v>
      </c>
    </row>
    <row r="15218" spans="7:7">
      <c r="G15218" s="3">
        <v>0</v>
      </c>
    </row>
    <row r="15219" spans="7:7">
      <c r="G15219" s="3">
        <v>0</v>
      </c>
    </row>
    <row r="15220" spans="7:7">
      <c r="G15220" s="3">
        <v>0</v>
      </c>
    </row>
    <row r="15221" spans="7:7">
      <c r="G15221" s="3">
        <v>0</v>
      </c>
    </row>
    <row r="15222" spans="7:7">
      <c r="G15222" s="3">
        <v>0</v>
      </c>
    </row>
    <row r="15223" spans="7:7">
      <c r="G15223" s="3">
        <v>0</v>
      </c>
    </row>
    <row r="15224" spans="7:7">
      <c r="G15224" s="3">
        <v>0</v>
      </c>
    </row>
    <row r="15225" spans="7:7">
      <c r="G15225" s="3">
        <v>0</v>
      </c>
    </row>
    <row r="15226" spans="7:7">
      <c r="G15226" s="3">
        <v>0</v>
      </c>
    </row>
    <row r="15227" spans="7:7">
      <c r="G15227" s="3">
        <v>0</v>
      </c>
    </row>
    <row r="15228" spans="7:7">
      <c r="G15228" s="3">
        <v>0</v>
      </c>
    </row>
    <row r="15229" spans="7:7">
      <c r="G15229" s="3">
        <v>0</v>
      </c>
    </row>
    <row r="15230" spans="7:7">
      <c r="G15230" s="3">
        <v>0</v>
      </c>
    </row>
    <row r="15231" spans="7:7">
      <c r="G15231" s="3">
        <v>0</v>
      </c>
    </row>
    <row r="15232" spans="7:7">
      <c r="G15232" s="3">
        <v>0</v>
      </c>
    </row>
    <row r="15233" spans="7:7">
      <c r="G15233" s="3">
        <v>0</v>
      </c>
    </row>
    <row r="15234" spans="7:7">
      <c r="G15234" s="3">
        <v>0</v>
      </c>
    </row>
    <row r="15235" spans="7:7">
      <c r="G15235" s="3">
        <v>0</v>
      </c>
    </row>
    <row r="15236" spans="7:7">
      <c r="G15236" s="3">
        <v>0</v>
      </c>
    </row>
    <row r="15237" spans="7:7">
      <c r="G15237" s="3">
        <v>0</v>
      </c>
    </row>
    <row r="15238" spans="7:7">
      <c r="G15238" s="3">
        <v>0</v>
      </c>
    </row>
    <row r="15239" spans="7:7">
      <c r="G15239" s="3">
        <v>0</v>
      </c>
    </row>
    <row r="15240" spans="7:7">
      <c r="G15240" s="3">
        <v>0</v>
      </c>
    </row>
    <row r="15241" spans="7:7">
      <c r="G15241" s="3">
        <v>0</v>
      </c>
    </row>
    <row r="15242" spans="7:7">
      <c r="G15242" s="3">
        <v>0</v>
      </c>
    </row>
    <row r="15243" spans="7:7">
      <c r="G15243" s="3">
        <v>0</v>
      </c>
    </row>
    <row r="15244" spans="7:7">
      <c r="G15244" s="3">
        <v>0</v>
      </c>
    </row>
    <row r="15245" spans="7:7">
      <c r="G15245" s="3">
        <v>0</v>
      </c>
    </row>
    <row r="15246" spans="7:7">
      <c r="G15246" s="3">
        <v>0</v>
      </c>
    </row>
    <row r="15247" spans="7:7">
      <c r="G15247" s="3">
        <v>0</v>
      </c>
    </row>
    <row r="15248" spans="7:7">
      <c r="G15248" s="3">
        <v>0</v>
      </c>
    </row>
    <row r="15249" spans="7:7">
      <c r="G15249" s="3">
        <v>0</v>
      </c>
    </row>
    <row r="15250" spans="7:7">
      <c r="G15250" s="3">
        <v>0</v>
      </c>
    </row>
    <row r="15251" spans="7:7">
      <c r="G15251" s="3">
        <v>0</v>
      </c>
    </row>
    <row r="15252" spans="7:7">
      <c r="G15252" s="3">
        <v>0</v>
      </c>
    </row>
    <row r="15253" spans="7:7">
      <c r="G15253" s="3">
        <v>0</v>
      </c>
    </row>
    <row r="15254" spans="7:7">
      <c r="G15254" s="3">
        <v>0</v>
      </c>
    </row>
    <row r="15255" spans="7:7">
      <c r="G15255" s="3">
        <v>0</v>
      </c>
    </row>
    <row r="15256" spans="7:7">
      <c r="G15256" s="3">
        <v>0</v>
      </c>
    </row>
    <row r="15257" spans="7:7">
      <c r="G15257" s="3">
        <v>0</v>
      </c>
    </row>
    <row r="15258" spans="7:7">
      <c r="G15258" s="3">
        <v>0</v>
      </c>
    </row>
    <row r="15259" spans="7:7">
      <c r="G15259" s="3">
        <v>0</v>
      </c>
    </row>
    <row r="15260" spans="7:7">
      <c r="G15260" s="3">
        <v>0</v>
      </c>
    </row>
    <row r="15261" spans="7:7">
      <c r="G15261" s="3">
        <v>0</v>
      </c>
    </row>
    <row r="15262" spans="7:7">
      <c r="G15262" s="3">
        <v>0</v>
      </c>
    </row>
    <row r="15263" spans="7:7">
      <c r="G15263" s="3">
        <v>0</v>
      </c>
    </row>
    <row r="15264" spans="7:7">
      <c r="G15264" s="3">
        <v>0</v>
      </c>
    </row>
    <row r="15265" spans="7:7">
      <c r="G15265" s="3">
        <v>0</v>
      </c>
    </row>
    <row r="15266" spans="7:7">
      <c r="G15266" s="3">
        <v>0</v>
      </c>
    </row>
    <row r="15267" spans="7:7">
      <c r="G15267" s="3">
        <v>0</v>
      </c>
    </row>
    <row r="15268" spans="7:7">
      <c r="G15268" s="3">
        <v>0</v>
      </c>
    </row>
    <row r="15269" spans="7:7">
      <c r="G15269" s="3">
        <v>0</v>
      </c>
    </row>
    <row r="15270" spans="7:7">
      <c r="G15270" s="3">
        <v>0</v>
      </c>
    </row>
    <row r="15271" spans="7:7">
      <c r="G15271" s="3">
        <v>0</v>
      </c>
    </row>
    <row r="15272" spans="7:7">
      <c r="G15272" s="3">
        <v>0</v>
      </c>
    </row>
    <row r="15273" spans="7:7">
      <c r="G15273" s="3">
        <v>0</v>
      </c>
    </row>
    <row r="15274" spans="7:7">
      <c r="G15274" s="3">
        <v>0</v>
      </c>
    </row>
    <row r="15275" spans="7:7">
      <c r="G15275" s="3">
        <v>0</v>
      </c>
    </row>
    <row r="15276" spans="7:7">
      <c r="G15276" s="3">
        <v>0</v>
      </c>
    </row>
    <row r="15277" spans="7:7">
      <c r="G15277" s="3">
        <v>0</v>
      </c>
    </row>
    <row r="15278" spans="7:7">
      <c r="G15278" s="3">
        <v>0</v>
      </c>
    </row>
    <row r="15279" spans="7:7">
      <c r="G15279" s="3">
        <v>0</v>
      </c>
    </row>
    <row r="15280" spans="7:7">
      <c r="G15280" s="3">
        <v>0</v>
      </c>
    </row>
    <row r="15281" spans="7:7">
      <c r="G15281" s="3">
        <v>0</v>
      </c>
    </row>
    <row r="15282" spans="7:7">
      <c r="G15282" s="3">
        <v>0</v>
      </c>
    </row>
    <row r="15283" spans="7:7">
      <c r="G15283" s="3">
        <v>0</v>
      </c>
    </row>
    <row r="15284" spans="7:7">
      <c r="G15284" s="3">
        <v>0</v>
      </c>
    </row>
    <row r="15285" spans="7:7">
      <c r="G15285" s="3">
        <v>0</v>
      </c>
    </row>
    <row r="15286" spans="7:7">
      <c r="G15286" s="3">
        <v>0</v>
      </c>
    </row>
    <row r="15287" spans="7:7">
      <c r="G15287" s="3">
        <v>0</v>
      </c>
    </row>
    <row r="15288" spans="7:7">
      <c r="G15288" s="3">
        <v>0</v>
      </c>
    </row>
    <row r="15289" spans="7:7">
      <c r="G15289" s="3">
        <v>0</v>
      </c>
    </row>
    <row r="15290" spans="7:7">
      <c r="G15290" s="3">
        <v>0</v>
      </c>
    </row>
    <row r="15291" spans="7:7">
      <c r="G15291" s="3">
        <v>0</v>
      </c>
    </row>
    <row r="15292" spans="7:7">
      <c r="G15292" s="3">
        <v>0</v>
      </c>
    </row>
    <row r="15293" spans="7:7">
      <c r="G15293" s="3">
        <v>0</v>
      </c>
    </row>
    <row r="15294" spans="7:7">
      <c r="G15294" s="3">
        <v>0</v>
      </c>
    </row>
    <row r="15295" spans="7:7">
      <c r="G15295" s="3">
        <v>0</v>
      </c>
    </row>
    <row r="15296" spans="7:7">
      <c r="G15296" s="3">
        <v>0</v>
      </c>
    </row>
    <row r="15297" spans="7:7">
      <c r="G15297" s="3">
        <v>0</v>
      </c>
    </row>
    <row r="15298" spans="7:7">
      <c r="G15298" s="3">
        <v>0</v>
      </c>
    </row>
    <row r="15299" spans="7:7">
      <c r="G15299" s="3">
        <v>0</v>
      </c>
    </row>
    <row r="15300" spans="7:7">
      <c r="G15300" s="3">
        <v>0</v>
      </c>
    </row>
    <row r="15301" spans="7:7">
      <c r="G15301" s="3">
        <v>0</v>
      </c>
    </row>
    <row r="15302" spans="7:7">
      <c r="G15302" s="3">
        <v>0</v>
      </c>
    </row>
    <row r="15303" spans="7:7">
      <c r="G15303" s="3">
        <v>0</v>
      </c>
    </row>
    <row r="15304" spans="7:7">
      <c r="G15304" s="3">
        <v>0</v>
      </c>
    </row>
    <row r="15305" spans="7:7">
      <c r="G15305" s="3">
        <v>0</v>
      </c>
    </row>
    <row r="15306" spans="7:7">
      <c r="G15306" s="3">
        <v>0</v>
      </c>
    </row>
    <row r="15307" spans="7:7">
      <c r="G15307" s="3">
        <v>0</v>
      </c>
    </row>
    <row r="15308" spans="7:7">
      <c r="G15308" s="3">
        <v>0</v>
      </c>
    </row>
    <row r="15309" spans="7:7">
      <c r="G15309" s="3">
        <v>0</v>
      </c>
    </row>
    <row r="15310" spans="7:7">
      <c r="G15310" s="3">
        <v>0</v>
      </c>
    </row>
    <row r="15311" spans="7:7">
      <c r="G15311" s="3">
        <v>0</v>
      </c>
    </row>
    <row r="15312" spans="7:7">
      <c r="G15312" s="3">
        <v>0</v>
      </c>
    </row>
    <row r="15313" spans="7:7">
      <c r="G15313" s="3">
        <v>0</v>
      </c>
    </row>
    <row r="15314" spans="7:7">
      <c r="G15314" s="3">
        <v>0</v>
      </c>
    </row>
    <row r="15315" spans="7:7">
      <c r="G15315" s="3">
        <v>0</v>
      </c>
    </row>
    <row r="15316" spans="7:7">
      <c r="G15316" s="3">
        <v>0</v>
      </c>
    </row>
    <row r="15317" spans="7:7">
      <c r="G15317" s="3">
        <v>0</v>
      </c>
    </row>
    <row r="15318" spans="7:7">
      <c r="G15318" s="3">
        <v>0</v>
      </c>
    </row>
    <row r="15319" spans="7:7">
      <c r="G15319" s="3">
        <v>0</v>
      </c>
    </row>
    <row r="15320" spans="7:7">
      <c r="G15320" s="3">
        <v>0</v>
      </c>
    </row>
    <row r="15321" spans="7:7">
      <c r="G15321" s="3">
        <v>0</v>
      </c>
    </row>
    <row r="15322" spans="7:7">
      <c r="G15322" s="3">
        <v>0</v>
      </c>
    </row>
    <row r="15323" spans="7:7">
      <c r="G15323" s="3">
        <v>0</v>
      </c>
    </row>
    <row r="15324" spans="7:7">
      <c r="G15324" s="3">
        <v>0</v>
      </c>
    </row>
    <row r="15325" spans="7:7">
      <c r="G15325" s="3">
        <v>0</v>
      </c>
    </row>
    <row r="15326" spans="7:7">
      <c r="G15326" s="3">
        <v>0</v>
      </c>
    </row>
    <row r="15327" spans="7:7">
      <c r="G15327" s="3">
        <v>0</v>
      </c>
    </row>
    <row r="15328" spans="7:7">
      <c r="G15328" s="3">
        <v>0</v>
      </c>
    </row>
    <row r="15329" spans="7:7">
      <c r="G15329" s="3">
        <v>0</v>
      </c>
    </row>
    <row r="15330" spans="7:7">
      <c r="G15330" s="3">
        <v>0</v>
      </c>
    </row>
    <row r="15331" spans="7:7">
      <c r="G15331" s="3">
        <v>0</v>
      </c>
    </row>
    <row r="15332" spans="7:7">
      <c r="G15332" s="3">
        <v>0</v>
      </c>
    </row>
    <row r="15333" spans="7:7">
      <c r="G15333" s="3">
        <v>0</v>
      </c>
    </row>
    <row r="15334" spans="7:7">
      <c r="G15334" s="3">
        <v>0</v>
      </c>
    </row>
    <row r="15335" spans="7:7">
      <c r="G15335" s="3">
        <v>0</v>
      </c>
    </row>
    <row r="15336" spans="7:7">
      <c r="G15336" s="3">
        <v>0</v>
      </c>
    </row>
    <row r="15337" spans="7:7">
      <c r="G15337" s="3">
        <v>0</v>
      </c>
    </row>
    <row r="15338" spans="7:7">
      <c r="G15338" s="3">
        <v>0</v>
      </c>
    </row>
    <row r="15339" spans="7:7">
      <c r="G15339" s="3">
        <v>0</v>
      </c>
    </row>
    <row r="15340" spans="7:7">
      <c r="G15340" s="3">
        <v>0</v>
      </c>
    </row>
    <row r="15341" spans="7:7">
      <c r="G15341" s="3">
        <v>0</v>
      </c>
    </row>
    <row r="15342" spans="7:7">
      <c r="G15342" s="3">
        <v>0</v>
      </c>
    </row>
    <row r="15343" spans="7:7">
      <c r="G15343" s="3">
        <v>0</v>
      </c>
    </row>
    <row r="15344" spans="7:7">
      <c r="G15344" s="3">
        <v>0</v>
      </c>
    </row>
    <row r="15345" spans="7:7">
      <c r="G15345" s="3">
        <v>0</v>
      </c>
    </row>
    <row r="15346" spans="7:7">
      <c r="G15346" s="3">
        <v>0</v>
      </c>
    </row>
    <row r="15347" spans="7:7">
      <c r="G15347" s="3">
        <v>0</v>
      </c>
    </row>
    <row r="15348" spans="7:7">
      <c r="G15348" s="3">
        <v>0</v>
      </c>
    </row>
    <row r="15349" spans="7:7">
      <c r="G15349" s="3">
        <v>0</v>
      </c>
    </row>
    <row r="15350" spans="7:7">
      <c r="G15350" s="3">
        <v>0</v>
      </c>
    </row>
    <row r="15351" spans="7:7">
      <c r="G15351" s="3">
        <v>0</v>
      </c>
    </row>
    <row r="15352" spans="7:7">
      <c r="G15352" s="3">
        <v>0</v>
      </c>
    </row>
    <row r="15353" spans="7:7">
      <c r="G15353" s="3">
        <v>0</v>
      </c>
    </row>
    <row r="15354" spans="7:7">
      <c r="G15354" s="3">
        <v>0</v>
      </c>
    </row>
    <row r="15355" spans="7:7">
      <c r="G15355" s="3">
        <v>0</v>
      </c>
    </row>
    <row r="15356" spans="7:7">
      <c r="G15356" s="3">
        <v>0</v>
      </c>
    </row>
    <row r="15357" spans="7:7">
      <c r="G15357" s="3">
        <v>0</v>
      </c>
    </row>
    <row r="15358" spans="7:7">
      <c r="G15358" s="3">
        <v>0</v>
      </c>
    </row>
    <row r="15359" spans="7:7">
      <c r="G15359" s="3">
        <v>0</v>
      </c>
    </row>
    <row r="15360" spans="7:7">
      <c r="G15360" s="3">
        <v>0</v>
      </c>
    </row>
    <row r="15361" spans="7:7">
      <c r="G15361" s="3">
        <v>0</v>
      </c>
    </row>
    <row r="15362" spans="7:7">
      <c r="G15362" s="3">
        <v>0</v>
      </c>
    </row>
    <row r="15363" spans="7:7">
      <c r="G15363" s="3">
        <v>0</v>
      </c>
    </row>
    <row r="15364" spans="7:7">
      <c r="G15364" s="3">
        <v>0</v>
      </c>
    </row>
    <row r="15365" spans="7:7">
      <c r="G15365" s="3">
        <v>0</v>
      </c>
    </row>
    <row r="15366" spans="7:7">
      <c r="G15366" s="3">
        <v>0</v>
      </c>
    </row>
    <row r="15367" spans="7:7">
      <c r="G15367" s="3">
        <v>0</v>
      </c>
    </row>
    <row r="15368" spans="7:7">
      <c r="G15368" s="3">
        <v>0</v>
      </c>
    </row>
    <row r="15369" spans="7:7">
      <c r="G15369" s="3">
        <v>0</v>
      </c>
    </row>
    <row r="15370" spans="7:7">
      <c r="G15370" s="3">
        <v>0</v>
      </c>
    </row>
    <row r="15371" spans="7:7">
      <c r="G15371" s="3">
        <v>0</v>
      </c>
    </row>
    <row r="15372" spans="7:7">
      <c r="G15372" s="3">
        <v>0</v>
      </c>
    </row>
    <row r="15373" spans="7:7">
      <c r="G15373" s="3">
        <v>0</v>
      </c>
    </row>
    <row r="15374" spans="7:7">
      <c r="G15374" s="3">
        <v>0</v>
      </c>
    </row>
    <row r="15375" spans="7:7">
      <c r="G15375" s="3">
        <v>0</v>
      </c>
    </row>
    <row r="15376" spans="7:7">
      <c r="G15376" s="3">
        <v>0</v>
      </c>
    </row>
    <row r="15377" spans="7:7">
      <c r="G15377" s="3">
        <v>0</v>
      </c>
    </row>
    <row r="15378" spans="7:7">
      <c r="G15378" s="3">
        <v>0</v>
      </c>
    </row>
    <row r="15379" spans="7:7">
      <c r="G15379" s="3">
        <v>0</v>
      </c>
    </row>
    <row r="15380" spans="7:7">
      <c r="G15380" s="3">
        <v>0</v>
      </c>
    </row>
    <row r="15381" spans="7:7">
      <c r="G15381" s="3">
        <v>0</v>
      </c>
    </row>
    <row r="15382" spans="7:7">
      <c r="G15382" s="3">
        <v>0</v>
      </c>
    </row>
    <row r="15383" spans="7:7">
      <c r="G15383" s="3">
        <v>0</v>
      </c>
    </row>
    <row r="15384" spans="7:7">
      <c r="G15384" s="3">
        <v>0</v>
      </c>
    </row>
    <row r="15385" spans="7:7">
      <c r="G15385" s="3">
        <v>0</v>
      </c>
    </row>
    <row r="15386" spans="7:7">
      <c r="G15386" s="3">
        <v>0</v>
      </c>
    </row>
    <row r="15387" spans="7:7">
      <c r="G15387" s="3">
        <v>0</v>
      </c>
    </row>
    <row r="15388" spans="7:7">
      <c r="G15388" s="3">
        <v>0</v>
      </c>
    </row>
    <row r="15389" spans="7:7">
      <c r="G15389" s="3">
        <v>0</v>
      </c>
    </row>
    <row r="15390" spans="7:7">
      <c r="G15390" s="3">
        <v>0</v>
      </c>
    </row>
    <row r="15391" spans="7:7">
      <c r="G15391" s="3">
        <v>0</v>
      </c>
    </row>
    <row r="15392" spans="7:7">
      <c r="G15392" s="3">
        <v>0</v>
      </c>
    </row>
    <row r="15393" spans="7:7">
      <c r="G15393" s="3">
        <v>0</v>
      </c>
    </row>
    <row r="15394" spans="7:7">
      <c r="G15394" s="3">
        <v>0</v>
      </c>
    </row>
    <row r="15395" spans="7:7">
      <c r="G15395" s="3">
        <v>0</v>
      </c>
    </row>
    <row r="15396" spans="7:7">
      <c r="G15396" s="3">
        <v>0</v>
      </c>
    </row>
    <row r="15397" spans="7:7">
      <c r="G15397" s="3">
        <v>0</v>
      </c>
    </row>
    <row r="15398" spans="7:7">
      <c r="G15398" s="3">
        <v>0</v>
      </c>
    </row>
    <row r="15399" spans="7:7">
      <c r="G15399" s="3">
        <v>0</v>
      </c>
    </row>
    <row r="15400" spans="7:7">
      <c r="G15400" s="3">
        <v>0</v>
      </c>
    </row>
    <row r="15401" spans="7:7">
      <c r="G15401" s="3">
        <v>0</v>
      </c>
    </row>
    <row r="15402" spans="7:7">
      <c r="G15402" s="3">
        <v>0</v>
      </c>
    </row>
    <row r="15403" spans="7:7">
      <c r="G15403" s="3">
        <v>0</v>
      </c>
    </row>
    <row r="15404" spans="7:7">
      <c r="G15404" s="3">
        <v>0</v>
      </c>
    </row>
    <row r="15405" spans="7:7">
      <c r="G15405" s="3">
        <v>0</v>
      </c>
    </row>
    <row r="15406" spans="7:7">
      <c r="G15406" s="3">
        <v>0</v>
      </c>
    </row>
    <row r="15407" spans="7:7">
      <c r="G15407" s="3">
        <v>0</v>
      </c>
    </row>
    <row r="15408" spans="7:7">
      <c r="G15408" s="3">
        <v>0</v>
      </c>
    </row>
    <row r="15409" spans="7:7">
      <c r="G15409" s="3">
        <v>0</v>
      </c>
    </row>
    <row r="15410" spans="7:7">
      <c r="G15410" s="3">
        <v>0</v>
      </c>
    </row>
    <row r="15411" spans="7:7">
      <c r="G15411" s="3">
        <v>0</v>
      </c>
    </row>
    <row r="15412" spans="7:7">
      <c r="G15412" s="3">
        <v>0</v>
      </c>
    </row>
    <row r="15413" spans="7:7">
      <c r="G15413" s="3">
        <v>0</v>
      </c>
    </row>
    <row r="15414" spans="7:7">
      <c r="G15414" s="3">
        <v>0</v>
      </c>
    </row>
    <row r="15415" spans="7:7">
      <c r="G15415" s="3">
        <v>0</v>
      </c>
    </row>
    <row r="15416" spans="7:7">
      <c r="G15416" s="3">
        <v>0</v>
      </c>
    </row>
    <row r="15417" spans="7:7">
      <c r="G15417" s="3">
        <v>0</v>
      </c>
    </row>
    <row r="15418" spans="7:7">
      <c r="G15418" s="3">
        <v>0</v>
      </c>
    </row>
    <row r="15419" spans="7:7">
      <c r="G15419" s="3">
        <v>0</v>
      </c>
    </row>
    <row r="15420" spans="7:7">
      <c r="G15420" s="3">
        <v>0</v>
      </c>
    </row>
    <row r="15421" spans="7:7">
      <c r="G15421" s="3">
        <v>0</v>
      </c>
    </row>
    <row r="15422" spans="7:7">
      <c r="G15422" s="3">
        <v>0</v>
      </c>
    </row>
    <row r="15423" spans="7:7">
      <c r="G15423" s="3">
        <v>0</v>
      </c>
    </row>
    <row r="15424" spans="7:7">
      <c r="G15424" s="3">
        <v>0</v>
      </c>
    </row>
    <row r="15425" spans="7:7">
      <c r="G15425" s="3">
        <v>0</v>
      </c>
    </row>
    <row r="15426" spans="7:7">
      <c r="G15426" s="3">
        <v>0</v>
      </c>
    </row>
    <row r="15427" spans="7:7">
      <c r="G15427" s="3">
        <v>0</v>
      </c>
    </row>
    <row r="15428" spans="7:7">
      <c r="G15428" s="3">
        <v>0</v>
      </c>
    </row>
    <row r="15429" spans="7:7">
      <c r="G15429" s="3">
        <v>0</v>
      </c>
    </row>
    <row r="15430" spans="7:7">
      <c r="G15430" s="3">
        <v>0</v>
      </c>
    </row>
    <row r="15431" spans="7:7">
      <c r="G15431" s="3">
        <v>0</v>
      </c>
    </row>
    <row r="15432" spans="7:7">
      <c r="G15432" s="3">
        <v>0</v>
      </c>
    </row>
    <row r="15433" spans="7:7">
      <c r="G15433" s="3">
        <v>0</v>
      </c>
    </row>
    <row r="15434" spans="7:7">
      <c r="G15434" s="3">
        <v>0</v>
      </c>
    </row>
    <row r="15435" spans="7:7">
      <c r="G15435" s="3">
        <v>0</v>
      </c>
    </row>
    <row r="15436" spans="7:7">
      <c r="G15436" s="3">
        <v>0</v>
      </c>
    </row>
    <row r="15437" spans="7:7">
      <c r="G15437" s="3">
        <v>0</v>
      </c>
    </row>
    <row r="15438" spans="7:7">
      <c r="G15438" s="3">
        <v>0</v>
      </c>
    </row>
    <row r="15439" spans="7:7">
      <c r="G15439" s="3">
        <v>0</v>
      </c>
    </row>
    <row r="15440" spans="7:7">
      <c r="G15440" s="3">
        <v>0</v>
      </c>
    </row>
    <row r="15441" spans="7:7">
      <c r="G15441" s="3">
        <v>0</v>
      </c>
    </row>
    <row r="15442" spans="7:7">
      <c r="G15442" s="3">
        <v>0</v>
      </c>
    </row>
    <row r="15443" spans="7:7">
      <c r="G15443" s="3">
        <v>0</v>
      </c>
    </row>
    <row r="15444" spans="7:7">
      <c r="G15444" s="3">
        <v>0</v>
      </c>
    </row>
    <row r="15445" spans="7:7">
      <c r="G15445" s="3">
        <v>0</v>
      </c>
    </row>
    <row r="15446" spans="7:7">
      <c r="G15446" s="3">
        <v>0</v>
      </c>
    </row>
    <row r="15447" spans="7:7">
      <c r="G15447" s="3">
        <v>0</v>
      </c>
    </row>
    <row r="15448" spans="7:7">
      <c r="G15448" s="3">
        <v>0</v>
      </c>
    </row>
    <row r="15449" spans="7:7">
      <c r="G15449" s="3">
        <v>0</v>
      </c>
    </row>
    <row r="15450" spans="7:7">
      <c r="G15450" s="3">
        <v>0</v>
      </c>
    </row>
    <row r="15451" spans="7:7">
      <c r="G15451" s="3">
        <v>0</v>
      </c>
    </row>
    <row r="15452" spans="7:7">
      <c r="G15452" s="3">
        <v>0</v>
      </c>
    </row>
    <row r="15453" spans="7:7">
      <c r="G15453" s="3">
        <v>0</v>
      </c>
    </row>
    <row r="15454" spans="7:7">
      <c r="G15454" s="3">
        <v>0</v>
      </c>
    </row>
    <row r="15455" spans="7:7">
      <c r="G15455" s="3">
        <v>0</v>
      </c>
    </row>
    <row r="15456" spans="7:7">
      <c r="G15456" s="3">
        <v>0</v>
      </c>
    </row>
    <row r="15457" spans="7:7">
      <c r="G15457" s="3">
        <v>0</v>
      </c>
    </row>
    <row r="15458" spans="7:7">
      <c r="G15458" s="3">
        <v>0</v>
      </c>
    </row>
    <row r="15459" spans="7:7">
      <c r="G15459" s="3">
        <v>0</v>
      </c>
    </row>
    <row r="15460" spans="7:7">
      <c r="G15460" s="3">
        <v>0</v>
      </c>
    </row>
    <row r="15461" spans="7:7">
      <c r="G15461" s="3">
        <v>0</v>
      </c>
    </row>
    <row r="15462" spans="7:7">
      <c r="G15462" s="3">
        <v>0</v>
      </c>
    </row>
    <row r="15463" spans="7:7">
      <c r="G15463" s="3">
        <v>0</v>
      </c>
    </row>
    <row r="15464" spans="7:7">
      <c r="G15464" s="3">
        <v>0</v>
      </c>
    </row>
    <row r="15465" spans="7:7">
      <c r="G15465" s="3">
        <v>0</v>
      </c>
    </row>
    <row r="15466" spans="7:7">
      <c r="G15466" s="3">
        <v>0</v>
      </c>
    </row>
    <row r="15467" spans="7:7">
      <c r="G15467" s="3">
        <v>0</v>
      </c>
    </row>
    <row r="15468" spans="7:7">
      <c r="G15468" s="3">
        <v>0</v>
      </c>
    </row>
    <row r="15469" spans="7:7">
      <c r="G15469" s="3">
        <v>0</v>
      </c>
    </row>
    <row r="15470" spans="7:7">
      <c r="G15470" s="3">
        <v>0</v>
      </c>
    </row>
    <row r="15471" spans="7:7">
      <c r="G15471" s="3">
        <v>0</v>
      </c>
    </row>
    <row r="15472" spans="7:7">
      <c r="G15472" s="3">
        <v>0</v>
      </c>
    </row>
    <row r="15473" spans="7:7">
      <c r="G15473" s="3">
        <v>0</v>
      </c>
    </row>
    <row r="15474" spans="7:7">
      <c r="G15474" s="3">
        <v>0</v>
      </c>
    </row>
    <row r="15475" spans="7:7">
      <c r="G15475" s="3">
        <v>0</v>
      </c>
    </row>
    <row r="15476" spans="7:7">
      <c r="G15476" s="3">
        <v>0</v>
      </c>
    </row>
    <row r="15477" spans="7:7">
      <c r="G15477" s="3">
        <v>0</v>
      </c>
    </row>
    <row r="15478" spans="7:7">
      <c r="G15478" s="3">
        <v>0</v>
      </c>
    </row>
    <row r="15479" spans="7:7">
      <c r="G15479" s="3">
        <v>0</v>
      </c>
    </row>
    <row r="15480" spans="7:7">
      <c r="G15480" s="3">
        <v>0</v>
      </c>
    </row>
    <row r="15481" spans="7:7">
      <c r="G15481" s="3">
        <v>0</v>
      </c>
    </row>
    <row r="15482" spans="7:7">
      <c r="G15482" s="3">
        <v>0</v>
      </c>
    </row>
    <row r="15483" spans="7:7">
      <c r="G15483" s="3">
        <v>0</v>
      </c>
    </row>
    <row r="15484" spans="7:7">
      <c r="G15484" s="3">
        <v>0</v>
      </c>
    </row>
    <row r="15485" spans="7:7">
      <c r="G15485" s="3">
        <v>0</v>
      </c>
    </row>
    <row r="15486" spans="7:7">
      <c r="G15486" s="3">
        <v>0</v>
      </c>
    </row>
    <row r="15487" spans="7:7">
      <c r="G15487" s="3">
        <v>0</v>
      </c>
    </row>
    <row r="15488" spans="7:7">
      <c r="G15488" s="3">
        <v>0</v>
      </c>
    </row>
    <row r="15489" spans="7:7">
      <c r="G15489" s="3">
        <v>0</v>
      </c>
    </row>
    <row r="15490" spans="7:7">
      <c r="G15490" s="3">
        <v>0</v>
      </c>
    </row>
    <row r="15491" spans="7:7">
      <c r="G15491" s="3">
        <v>0</v>
      </c>
    </row>
    <row r="15492" spans="7:7">
      <c r="G15492" s="3">
        <v>0</v>
      </c>
    </row>
    <row r="15493" spans="7:7">
      <c r="G15493" s="3">
        <v>0</v>
      </c>
    </row>
    <row r="15494" spans="7:7">
      <c r="G15494" s="3">
        <v>0</v>
      </c>
    </row>
    <row r="15495" spans="7:7">
      <c r="G15495" s="3">
        <v>0</v>
      </c>
    </row>
    <row r="15496" spans="7:7">
      <c r="G15496" s="3">
        <v>0</v>
      </c>
    </row>
    <row r="15497" spans="7:7">
      <c r="G15497" s="3">
        <v>0</v>
      </c>
    </row>
    <row r="15498" spans="7:7">
      <c r="G15498" s="3">
        <v>0</v>
      </c>
    </row>
    <row r="15499" spans="7:7">
      <c r="G15499" s="3">
        <v>0</v>
      </c>
    </row>
    <row r="15500" spans="7:7">
      <c r="G15500" s="3">
        <v>0</v>
      </c>
    </row>
    <row r="15501" spans="7:7">
      <c r="G15501" s="3">
        <v>0</v>
      </c>
    </row>
    <row r="15502" spans="7:7">
      <c r="G15502" s="3">
        <v>0</v>
      </c>
    </row>
    <row r="15503" spans="7:7">
      <c r="G15503" s="3">
        <v>0</v>
      </c>
    </row>
    <row r="15504" spans="7:7">
      <c r="G15504" s="3">
        <v>0</v>
      </c>
    </row>
    <row r="15505" spans="7:7">
      <c r="G15505" s="3">
        <v>0</v>
      </c>
    </row>
    <row r="15506" spans="7:7">
      <c r="G15506" s="3">
        <v>0</v>
      </c>
    </row>
    <row r="15507" spans="7:7">
      <c r="G15507" s="3">
        <v>0</v>
      </c>
    </row>
    <row r="15508" spans="7:7">
      <c r="G15508" s="3">
        <v>0</v>
      </c>
    </row>
    <row r="15509" spans="7:7">
      <c r="G15509" s="3">
        <v>0</v>
      </c>
    </row>
    <row r="15510" spans="7:7">
      <c r="G15510" s="3">
        <v>0</v>
      </c>
    </row>
    <row r="15511" spans="7:7">
      <c r="G15511" s="3">
        <v>0</v>
      </c>
    </row>
    <row r="15512" spans="7:7">
      <c r="G15512" s="3">
        <v>0</v>
      </c>
    </row>
    <row r="15513" spans="7:7">
      <c r="G15513" s="3">
        <v>0</v>
      </c>
    </row>
    <row r="15514" spans="7:7">
      <c r="G15514" s="3">
        <v>0</v>
      </c>
    </row>
    <row r="15515" spans="7:7">
      <c r="G15515" s="3">
        <v>0</v>
      </c>
    </row>
    <row r="15516" spans="7:7">
      <c r="G15516" s="3">
        <v>0</v>
      </c>
    </row>
    <row r="15517" spans="7:7">
      <c r="G15517" s="3">
        <v>0</v>
      </c>
    </row>
    <row r="15518" spans="7:7">
      <c r="G15518" s="3">
        <v>0</v>
      </c>
    </row>
    <row r="15519" spans="7:7">
      <c r="G15519" s="3">
        <v>0</v>
      </c>
    </row>
    <row r="15520" spans="7:7">
      <c r="G15520" s="3">
        <v>0</v>
      </c>
    </row>
    <row r="15521" spans="7:7">
      <c r="G15521" s="3">
        <v>0</v>
      </c>
    </row>
    <row r="15522" spans="7:7">
      <c r="G15522" s="3">
        <v>0</v>
      </c>
    </row>
    <row r="15523" spans="7:7">
      <c r="G15523" s="3">
        <v>0</v>
      </c>
    </row>
    <row r="15524" spans="7:7">
      <c r="G15524" s="3">
        <v>0</v>
      </c>
    </row>
    <row r="15525" spans="7:7">
      <c r="G15525" s="3">
        <v>0</v>
      </c>
    </row>
    <row r="15526" spans="7:7">
      <c r="G15526" s="3">
        <v>0</v>
      </c>
    </row>
    <row r="15527" spans="7:7">
      <c r="G15527" s="3">
        <v>0</v>
      </c>
    </row>
    <row r="15528" spans="7:7">
      <c r="G15528" s="3">
        <v>0</v>
      </c>
    </row>
    <row r="15529" spans="7:7">
      <c r="G15529" s="3">
        <v>0</v>
      </c>
    </row>
    <row r="15530" spans="7:7">
      <c r="G15530" s="3">
        <v>0</v>
      </c>
    </row>
    <row r="15531" spans="7:7">
      <c r="G15531" s="3">
        <v>0</v>
      </c>
    </row>
    <row r="15532" spans="7:7">
      <c r="G15532" s="3">
        <v>0</v>
      </c>
    </row>
    <row r="15533" spans="7:7">
      <c r="G15533" s="3">
        <v>0</v>
      </c>
    </row>
    <row r="15534" spans="7:7">
      <c r="G15534" s="3">
        <v>0</v>
      </c>
    </row>
    <row r="15535" spans="7:7">
      <c r="G15535" s="3">
        <v>0</v>
      </c>
    </row>
    <row r="15536" spans="7:7">
      <c r="G15536" s="3">
        <v>0</v>
      </c>
    </row>
    <row r="15537" spans="7:7">
      <c r="G15537" s="3">
        <v>0</v>
      </c>
    </row>
    <row r="15538" spans="7:7">
      <c r="G15538" s="3">
        <v>0</v>
      </c>
    </row>
    <row r="15539" spans="7:7">
      <c r="G15539" s="3">
        <v>0</v>
      </c>
    </row>
    <row r="15540" spans="7:7">
      <c r="G15540" s="3">
        <v>0</v>
      </c>
    </row>
    <row r="15541" spans="7:7">
      <c r="G15541" s="3">
        <v>0</v>
      </c>
    </row>
    <row r="15542" spans="7:7">
      <c r="G15542" s="3">
        <v>0</v>
      </c>
    </row>
    <row r="15543" spans="7:7">
      <c r="G15543" s="3">
        <v>0</v>
      </c>
    </row>
    <row r="15544" spans="7:7">
      <c r="G15544" s="3">
        <v>0</v>
      </c>
    </row>
    <row r="15545" spans="7:7">
      <c r="G15545" s="3">
        <v>0</v>
      </c>
    </row>
    <row r="15546" spans="7:7">
      <c r="G15546" s="3">
        <v>0</v>
      </c>
    </row>
    <row r="15547" spans="7:7">
      <c r="G15547" s="3">
        <v>0</v>
      </c>
    </row>
    <row r="15548" spans="7:7">
      <c r="G15548" s="3">
        <v>0</v>
      </c>
    </row>
    <row r="15549" spans="7:7">
      <c r="G15549" s="3">
        <v>0</v>
      </c>
    </row>
    <row r="15550" spans="7:7">
      <c r="G15550" s="3">
        <v>0</v>
      </c>
    </row>
    <row r="15551" spans="7:7">
      <c r="G15551" s="3">
        <v>0</v>
      </c>
    </row>
    <row r="15552" spans="7:7">
      <c r="G15552" s="3">
        <v>0</v>
      </c>
    </row>
    <row r="15553" spans="7:7">
      <c r="G15553" s="3">
        <v>0</v>
      </c>
    </row>
    <row r="15554" spans="7:7">
      <c r="G15554" s="3">
        <v>0</v>
      </c>
    </row>
    <row r="15555" spans="7:7">
      <c r="G15555" s="3">
        <v>0</v>
      </c>
    </row>
    <row r="15556" spans="7:7">
      <c r="G15556" s="3">
        <v>0</v>
      </c>
    </row>
    <row r="15557" spans="7:7">
      <c r="G15557" s="3">
        <v>0</v>
      </c>
    </row>
    <row r="15558" spans="7:7">
      <c r="G15558" s="3">
        <v>0</v>
      </c>
    </row>
    <row r="15559" spans="7:7">
      <c r="G15559" s="3">
        <v>0</v>
      </c>
    </row>
    <row r="15560" spans="7:7">
      <c r="G15560" s="3">
        <v>0</v>
      </c>
    </row>
    <row r="15561" spans="7:7">
      <c r="G15561" s="3">
        <v>0</v>
      </c>
    </row>
    <row r="15562" spans="7:7">
      <c r="G15562" s="3">
        <v>0</v>
      </c>
    </row>
    <row r="15563" spans="7:7">
      <c r="G15563" s="3">
        <v>0</v>
      </c>
    </row>
    <row r="15564" spans="7:7">
      <c r="G15564" s="3">
        <v>0</v>
      </c>
    </row>
    <row r="15565" spans="7:7">
      <c r="G15565" s="3">
        <v>0</v>
      </c>
    </row>
    <row r="15566" spans="7:7">
      <c r="G15566" s="3">
        <v>0</v>
      </c>
    </row>
    <row r="15567" spans="7:7">
      <c r="G15567" s="3">
        <v>0</v>
      </c>
    </row>
    <row r="15568" spans="7:7">
      <c r="G15568" s="3">
        <v>0</v>
      </c>
    </row>
    <row r="15569" spans="7:7">
      <c r="G15569" s="3">
        <v>0</v>
      </c>
    </row>
    <row r="15570" spans="7:7">
      <c r="G15570" s="3">
        <v>0</v>
      </c>
    </row>
    <row r="15571" spans="7:7">
      <c r="G15571" s="3">
        <v>0</v>
      </c>
    </row>
    <row r="15572" spans="7:7">
      <c r="G15572" s="3">
        <v>0</v>
      </c>
    </row>
    <row r="15573" spans="7:7">
      <c r="G15573" s="3">
        <v>0</v>
      </c>
    </row>
    <row r="15574" spans="7:7">
      <c r="G15574" s="3">
        <v>0</v>
      </c>
    </row>
    <row r="15575" spans="7:7">
      <c r="G15575" s="3">
        <v>0</v>
      </c>
    </row>
    <row r="15576" spans="7:7">
      <c r="G15576" s="3">
        <v>0</v>
      </c>
    </row>
    <row r="15577" spans="7:7">
      <c r="G15577" s="3">
        <v>0</v>
      </c>
    </row>
    <row r="15578" spans="7:7">
      <c r="G15578" s="3">
        <v>0</v>
      </c>
    </row>
    <row r="15579" spans="7:7">
      <c r="G15579" s="3">
        <v>0</v>
      </c>
    </row>
    <row r="15580" spans="7:7">
      <c r="G15580" s="3">
        <v>0</v>
      </c>
    </row>
    <row r="15581" spans="7:7">
      <c r="G15581" s="3">
        <v>0</v>
      </c>
    </row>
    <row r="15582" spans="7:7">
      <c r="G15582" s="3">
        <v>0</v>
      </c>
    </row>
    <row r="15583" spans="7:7">
      <c r="G15583" s="3">
        <v>0</v>
      </c>
    </row>
    <row r="15584" spans="7:7">
      <c r="G15584" s="3">
        <v>0</v>
      </c>
    </row>
    <row r="15585" spans="7:7">
      <c r="G15585" s="3">
        <v>0</v>
      </c>
    </row>
    <row r="15586" spans="7:7">
      <c r="G15586" s="3">
        <v>0</v>
      </c>
    </row>
    <row r="15587" spans="7:7">
      <c r="G15587" s="3">
        <v>0</v>
      </c>
    </row>
    <row r="15588" spans="7:7">
      <c r="G15588" s="3">
        <v>0</v>
      </c>
    </row>
    <row r="15589" spans="7:7">
      <c r="G15589" s="3">
        <v>0</v>
      </c>
    </row>
    <row r="15590" spans="7:7">
      <c r="G15590" s="3">
        <v>0</v>
      </c>
    </row>
    <row r="15591" spans="7:7">
      <c r="G15591" s="3">
        <v>0</v>
      </c>
    </row>
    <row r="15592" spans="7:7">
      <c r="G15592" s="3">
        <v>0</v>
      </c>
    </row>
    <row r="15593" spans="7:7">
      <c r="G15593" s="3">
        <v>0</v>
      </c>
    </row>
    <row r="15594" spans="7:7">
      <c r="G15594" s="3">
        <v>0</v>
      </c>
    </row>
    <row r="15595" spans="7:7">
      <c r="G15595" s="3">
        <v>0</v>
      </c>
    </row>
    <row r="15596" spans="7:7">
      <c r="G15596" s="3">
        <v>0</v>
      </c>
    </row>
    <row r="15597" spans="7:7">
      <c r="G15597" s="3">
        <v>0</v>
      </c>
    </row>
    <row r="15598" spans="7:7">
      <c r="G15598" s="3">
        <v>0</v>
      </c>
    </row>
    <row r="15599" spans="7:7">
      <c r="G15599" s="3">
        <v>0</v>
      </c>
    </row>
    <row r="15600" spans="7:7">
      <c r="G15600" s="3">
        <v>0</v>
      </c>
    </row>
    <row r="15601" spans="7:7">
      <c r="G15601" s="3">
        <v>0</v>
      </c>
    </row>
    <row r="15602" spans="7:7">
      <c r="G15602" s="3">
        <v>0</v>
      </c>
    </row>
    <row r="15603" spans="7:7">
      <c r="G15603" s="3">
        <v>0</v>
      </c>
    </row>
    <row r="15604" spans="7:7">
      <c r="G15604" s="3">
        <v>0</v>
      </c>
    </row>
    <row r="15605" spans="7:7">
      <c r="G15605" s="3">
        <v>0</v>
      </c>
    </row>
    <row r="15606" spans="7:7">
      <c r="G15606" s="3">
        <v>0</v>
      </c>
    </row>
    <row r="15607" spans="7:7">
      <c r="G15607" s="3">
        <v>0</v>
      </c>
    </row>
    <row r="15608" spans="7:7">
      <c r="G15608" s="3">
        <v>0</v>
      </c>
    </row>
    <row r="15609" spans="7:7">
      <c r="G15609" s="3">
        <v>0</v>
      </c>
    </row>
    <row r="15610" spans="7:7">
      <c r="G15610" s="3">
        <v>0</v>
      </c>
    </row>
    <row r="15611" spans="7:7">
      <c r="G15611" s="3">
        <v>0</v>
      </c>
    </row>
    <row r="15612" spans="7:7">
      <c r="G15612" s="3">
        <v>0</v>
      </c>
    </row>
    <row r="15613" spans="7:7">
      <c r="G15613" s="3">
        <v>0</v>
      </c>
    </row>
    <row r="15614" spans="7:7">
      <c r="G15614" s="3">
        <v>0</v>
      </c>
    </row>
    <row r="15615" spans="7:7">
      <c r="G15615" s="3">
        <v>0</v>
      </c>
    </row>
    <row r="15616" spans="7:7">
      <c r="G15616" s="3">
        <v>0</v>
      </c>
    </row>
    <row r="15617" spans="7:7">
      <c r="G15617" s="3">
        <v>0</v>
      </c>
    </row>
    <row r="15618" spans="7:7">
      <c r="G15618" s="3">
        <v>0</v>
      </c>
    </row>
    <row r="15619" spans="7:7">
      <c r="G15619" s="3">
        <v>0</v>
      </c>
    </row>
    <row r="15620" spans="7:7">
      <c r="G15620" s="3">
        <v>0</v>
      </c>
    </row>
    <row r="15621" spans="7:7">
      <c r="G15621" s="3">
        <v>0</v>
      </c>
    </row>
    <row r="15622" spans="7:7">
      <c r="G15622" s="3">
        <v>0</v>
      </c>
    </row>
    <row r="15623" spans="7:7">
      <c r="G15623" s="3">
        <v>0</v>
      </c>
    </row>
    <row r="15624" spans="7:7">
      <c r="G15624" s="3">
        <v>0</v>
      </c>
    </row>
    <row r="15625" spans="7:7">
      <c r="G15625" s="3">
        <v>0</v>
      </c>
    </row>
    <row r="15626" spans="7:7">
      <c r="G15626" s="3">
        <v>0</v>
      </c>
    </row>
    <row r="15627" spans="7:7">
      <c r="G15627" s="3">
        <v>0</v>
      </c>
    </row>
    <row r="15628" spans="7:7">
      <c r="G15628" s="3">
        <v>0</v>
      </c>
    </row>
    <row r="15629" spans="7:7">
      <c r="G15629" s="3">
        <v>0</v>
      </c>
    </row>
    <row r="15630" spans="7:7">
      <c r="G15630" s="3">
        <v>0</v>
      </c>
    </row>
    <row r="15631" spans="7:7">
      <c r="G15631" s="3">
        <v>0</v>
      </c>
    </row>
    <row r="15632" spans="7:7">
      <c r="G15632" s="3">
        <v>0</v>
      </c>
    </row>
    <row r="15633" spans="7:7">
      <c r="G15633" s="3">
        <v>0</v>
      </c>
    </row>
    <row r="15634" spans="7:7">
      <c r="G15634" s="3">
        <v>0</v>
      </c>
    </row>
    <row r="15635" spans="7:7">
      <c r="G15635" s="3">
        <v>0</v>
      </c>
    </row>
    <row r="15636" spans="7:7">
      <c r="G15636" s="3">
        <v>0</v>
      </c>
    </row>
    <row r="15637" spans="7:7">
      <c r="G15637" s="3">
        <v>0</v>
      </c>
    </row>
    <row r="15638" spans="7:7">
      <c r="G15638" s="3">
        <v>0</v>
      </c>
    </row>
    <row r="15639" spans="7:7">
      <c r="G15639" s="3">
        <v>0</v>
      </c>
    </row>
    <row r="15640" spans="7:7">
      <c r="G15640" s="3">
        <v>0</v>
      </c>
    </row>
    <row r="15641" spans="7:7">
      <c r="G15641" s="3">
        <v>0</v>
      </c>
    </row>
    <row r="15642" spans="7:7">
      <c r="G15642" s="3">
        <v>0</v>
      </c>
    </row>
    <row r="15643" spans="7:7">
      <c r="G15643" s="3">
        <v>0</v>
      </c>
    </row>
    <row r="15644" spans="7:7">
      <c r="G15644" s="3">
        <v>0</v>
      </c>
    </row>
    <row r="15645" spans="7:7">
      <c r="G15645" s="3">
        <v>0</v>
      </c>
    </row>
    <row r="15646" spans="7:7">
      <c r="G15646" s="3">
        <v>0</v>
      </c>
    </row>
    <row r="15647" spans="7:7">
      <c r="G15647" s="3">
        <v>0</v>
      </c>
    </row>
    <row r="15648" spans="7:7">
      <c r="G15648" s="3">
        <v>0</v>
      </c>
    </row>
    <row r="15649" spans="7:7">
      <c r="G15649" s="3">
        <v>0</v>
      </c>
    </row>
    <row r="15650" spans="7:7">
      <c r="G15650" s="3">
        <v>0</v>
      </c>
    </row>
    <row r="15651" spans="7:7">
      <c r="G15651" s="3">
        <v>0</v>
      </c>
    </row>
    <row r="15652" spans="7:7">
      <c r="G15652" s="3">
        <v>0</v>
      </c>
    </row>
    <row r="15653" spans="7:7">
      <c r="G15653" s="3">
        <v>0</v>
      </c>
    </row>
    <row r="15654" spans="7:7">
      <c r="G15654" s="3">
        <v>0</v>
      </c>
    </row>
    <row r="15655" spans="7:7">
      <c r="G15655" s="3">
        <v>0</v>
      </c>
    </row>
    <row r="15656" spans="7:7">
      <c r="G15656" s="3">
        <v>0</v>
      </c>
    </row>
    <row r="15657" spans="7:7">
      <c r="G15657" s="3">
        <v>0</v>
      </c>
    </row>
    <row r="15658" spans="7:7">
      <c r="G15658" s="3">
        <v>0</v>
      </c>
    </row>
    <row r="15659" spans="7:7">
      <c r="G15659" s="3">
        <v>0</v>
      </c>
    </row>
    <row r="15660" spans="7:7">
      <c r="G15660" s="3">
        <v>0</v>
      </c>
    </row>
    <row r="15661" spans="7:7">
      <c r="G15661" s="3">
        <v>0</v>
      </c>
    </row>
    <row r="15662" spans="7:7">
      <c r="G15662" s="3">
        <v>0</v>
      </c>
    </row>
    <row r="15663" spans="7:7">
      <c r="G15663" s="3">
        <v>0</v>
      </c>
    </row>
    <row r="15664" spans="7:7">
      <c r="G15664" s="3">
        <v>0</v>
      </c>
    </row>
    <row r="15665" spans="7:7">
      <c r="G15665" s="3">
        <v>0</v>
      </c>
    </row>
    <row r="15666" spans="7:7">
      <c r="G15666" s="3">
        <v>0</v>
      </c>
    </row>
    <row r="15667" spans="7:7">
      <c r="G15667" s="3">
        <v>0</v>
      </c>
    </row>
    <row r="15668" spans="7:7">
      <c r="G15668" s="3">
        <v>0</v>
      </c>
    </row>
    <row r="15669" spans="7:7">
      <c r="G15669" s="3">
        <v>0</v>
      </c>
    </row>
    <row r="15670" spans="7:7">
      <c r="G15670" s="3">
        <v>0</v>
      </c>
    </row>
    <row r="15671" spans="7:7">
      <c r="G15671" s="3">
        <v>0</v>
      </c>
    </row>
    <row r="15672" spans="7:7">
      <c r="G15672" s="3">
        <v>0</v>
      </c>
    </row>
    <row r="15673" spans="7:7">
      <c r="G15673" s="3">
        <v>0</v>
      </c>
    </row>
    <row r="15674" spans="7:7">
      <c r="G15674" s="3">
        <v>0</v>
      </c>
    </row>
    <row r="15675" spans="7:7">
      <c r="G15675" s="3">
        <v>0</v>
      </c>
    </row>
    <row r="15676" spans="7:7">
      <c r="G15676" s="3">
        <v>0</v>
      </c>
    </row>
    <row r="15677" spans="7:7">
      <c r="G15677" s="3">
        <v>0</v>
      </c>
    </row>
    <row r="15678" spans="7:7">
      <c r="G15678" s="3">
        <v>0</v>
      </c>
    </row>
    <row r="15679" spans="7:7">
      <c r="G15679" s="3">
        <v>0</v>
      </c>
    </row>
    <row r="15680" spans="7:7">
      <c r="G15680" s="3">
        <v>0</v>
      </c>
    </row>
    <row r="15681" spans="7:7">
      <c r="G15681" s="3">
        <v>0</v>
      </c>
    </row>
    <row r="15682" spans="7:7">
      <c r="G15682" s="3">
        <v>0</v>
      </c>
    </row>
    <row r="15683" spans="7:7">
      <c r="G15683" s="3">
        <v>0</v>
      </c>
    </row>
    <row r="15684" spans="7:7">
      <c r="G15684" s="3">
        <v>0</v>
      </c>
    </row>
    <row r="15685" spans="7:7">
      <c r="G15685" s="3">
        <v>0</v>
      </c>
    </row>
    <row r="15686" spans="7:7">
      <c r="G15686" s="3">
        <v>0</v>
      </c>
    </row>
    <row r="15687" spans="7:7">
      <c r="G15687" s="3">
        <v>0</v>
      </c>
    </row>
    <row r="15688" spans="7:7">
      <c r="G15688" s="3">
        <v>0</v>
      </c>
    </row>
    <row r="15689" spans="7:7">
      <c r="G15689" s="3">
        <v>0</v>
      </c>
    </row>
    <row r="15690" spans="7:7">
      <c r="G15690" s="3">
        <v>0</v>
      </c>
    </row>
    <row r="15691" spans="7:7">
      <c r="G15691" s="3">
        <v>0</v>
      </c>
    </row>
    <row r="15692" spans="7:7">
      <c r="G15692" s="3">
        <v>0</v>
      </c>
    </row>
    <row r="15693" spans="7:7">
      <c r="G15693" s="3">
        <v>0</v>
      </c>
    </row>
    <row r="15694" spans="7:7">
      <c r="G15694" s="3">
        <v>0</v>
      </c>
    </row>
    <row r="15695" spans="7:7">
      <c r="G15695" s="3">
        <v>0</v>
      </c>
    </row>
    <row r="15696" spans="7:7">
      <c r="G15696" s="3">
        <v>0</v>
      </c>
    </row>
    <row r="15697" spans="7:7">
      <c r="G15697" s="3">
        <v>0</v>
      </c>
    </row>
    <row r="15698" spans="7:7">
      <c r="G15698" s="3">
        <v>0</v>
      </c>
    </row>
    <row r="15699" spans="7:7">
      <c r="G15699" s="3">
        <v>0</v>
      </c>
    </row>
    <row r="15700" spans="7:7">
      <c r="G15700" s="3">
        <v>0</v>
      </c>
    </row>
    <row r="15701" spans="7:7">
      <c r="G15701" s="3">
        <v>0</v>
      </c>
    </row>
    <row r="15702" spans="7:7">
      <c r="G15702" s="3">
        <v>0</v>
      </c>
    </row>
    <row r="15703" spans="7:7">
      <c r="G15703" s="3">
        <v>0</v>
      </c>
    </row>
    <row r="15704" spans="7:7">
      <c r="G15704" s="3">
        <v>0</v>
      </c>
    </row>
    <row r="15705" spans="7:7">
      <c r="G15705" s="3">
        <v>0</v>
      </c>
    </row>
    <row r="15706" spans="7:7">
      <c r="G15706" s="3">
        <v>0</v>
      </c>
    </row>
    <row r="15707" spans="7:7">
      <c r="G15707" s="3">
        <v>0</v>
      </c>
    </row>
    <row r="15708" spans="7:7">
      <c r="G15708" s="3">
        <v>0</v>
      </c>
    </row>
    <row r="15709" spans="7:7">
      <c r="G15709" s="3">
        <v>0</v>
      </c>
    </row>
    <row r="15710" spans="7:7">
      <c r="G15710" s="3">
        <v>0</v>
      </c>
    </row>
    <row r="15711" spans="7:7">
      <c r="G15711" s="3">
        <v>0</v>
      </c>
    </row>
    <row r="15712" spans="7:7">
      <c r="G15712" s="3">
        <v>0</v>
      </c>
    </row>
    <row r="15713" spans="7:7">
      <c r="G15713" s="3">
        <v>0</v>
      </c>
    </row>
    <row r="15714" spans="7:7">
      <c r="G15714" s="3">
        <v>0</v>
      </c>
    </row>
    <row r="15715" spans="7:7">
      <c r="G15715" s="3">
        <v>0</v>
      </c>
    </row>
    <row r="15716" spans="7:7">
      <c r="G15716" s="3">
        <v>0</v>
      </c>
    </row>
    <row r="15717" spans="7:7">
      <c r="G15717" s="3">
        <v>0</v>
      </c>
    </row>
    <row r="15718" spans="7:7">
      <c r="G15718" s="3">
        <v>0</v>
      </c>
    </row>
    <row r="15719" spans="7:7">
      <c r="G15719" s="3">
        <v>0</v>
      </c>
    </row>
    <row r="15720" spans="7:7">
      <c r="G15720" s="3">
        <v>0</v>
      </c>
    </row>
    <row r="15721" spans="7:7">
      <c r="G15721" s="3">
        <v>0</v>
      </c>
    </row>
    <row r="15722" spans="7:7">
      <c r="G15722" s="3">
        <v>0</v>
      </c>
    </row>
    <row r="15723" spans="7:7">
      <c r="G15723" s="3">
        <v>0</v>
      </c>
    </row>
    <row r="15724" spans="7:7">
      <c r="G15724" s="3">
        <v>0</v>
      </c>
    </row>
    <row r="15725" spans="7:7">
      <c r="G15725" s="3">
        <v>0</v>
      </c>
    </row>
    <row r="15726" spans="7:7">
      <c r="G15726" s="3">
        <v>0</v>
      </c>
    </row>
    <row r="15727" spans="7:7">
      <c r="G15727" s="3">
        <v>0</v>
      </c>
    </row>
    <row r="15728" spans="7:7">
      <c r="G15728" s="3">
        <v>0</v>
      </c>
    </row>
    <row r="15729" spans="7:7">
      <c r="G15729" s="3">
        <v>0</v>
      </c>
    </row>
    <row r="15730" spans="7:7">
      <c r="G15730" s="3">
        <v>0</v>
      </c>
    </row>
    <row r="15731" spans="7:7">
      <c r="G15731" s="3">
        <v>0</v>
      </c>
    </row>
    <row r="15732" spans="7:7">
      <c r="G15732" s="3">
        <v>0</v>
      </c>
    </row>
    <row r="15733" spans="7:7">
      <c r="G15733" s="3">
        <v>0</v>
      </c>
    </row>
    <row r="15734" spans="7:7">
      <c r="G15734" s="3">
        <v>0</v>
      </c>
    </row>
    <row r="15735" spans="7:7">
      <c r="G15735" s="3">
        <v>0</v>
      </c>
    </row>
    <row r="15736" spans="7:7">
      <c r="G15736" s="3">
        <v>0</v>
      </c>
    </row>
    <row r="15737" spans="7:7">
      <c r="G15737" s="3">
        <v>0</v>
      </c>
    </row>
    <row r="15738" spans="7:7">
      <c r="G15738" s="3">
        <v>0</v>
      </c>
    </row>
    <row r="15739" spans="7:7">
      <c r="G15739" s="3">
        <v>0</v>
      </c>
    </row>
    <row r="15740" spans="7:7">
      <c r="G15740" s="3">
        <v>0</v>
      </c>
    </row>
    <row r="15741" spans="7:7">
      <c r="G15741" s="3">
        <v>0</v>
      </c>
    </row>
    <row r="15742" spans="7:7">
      <c r="G15742" s="3">
        <v>0</v>
      </c>
    </row>
    <row r="15743" spans="7:7">
      <c r="G15743" s="3">
        <v>0</v>
      </c>
    </row>
    <row r="15744" spans="7:7">
      <c r="G15744" s="3">
        <v>0</v>
      </c>
    </row>
    <row r="15745" spans="7:7">
      <c r="G15745" s="3">
        <v>0</v>
      </c>
    </row>
    <row r="15746" spans="7:7">
      <c r="G15746" s="3">
        <v>0</v>
      </c>
    </row>
    <row r="15747" spans="7:7">
      <c r="G15747" s="3">
        <v>0</v>
      </c>
    </row>
    <row r="15748" spans="7:7">
      <c r="G15748" s="3">
        <v>0</v>
      </c>
    </row>
    <row r="15749" spans="7:7">
      <c r="G15749" s="3">
        <v>0</v>
      </c>
    </row>
    <row r="15750" spans="7:7">
      <c r="G15750" s="3">
        <v>0</v>
      </c>
    </row>
    <row r="15751" spans="7:7">
      <c r="G15751" s="3">
        <v>0</v>
      </c>
    </row>
    <row r="15752" spans="7:7">
      <c r="G15752" s="3">
        <v>0</v>
      </c>
    </row>
    <row r="15753" spans="7:7">
      <c r="G15753" s="3">
        <v>0</v>
      </c>
    </row>
    <row r="15754" spans="7:7">
      <c r="G15754" s="3">
        <v>0</v>
      </c>
    </row>
    <row r="15755" spans="7:7">
      <c r="G15755" s="3">
        <v>0</v>
      </c>
    </row>
    <row r="15756" spans="7:7">
      <c r="G15756" s="3">
        <v>0</v>
      </c>
    </row>
    <row r="15757" spans="7:7">
      <c r="G15757" s="3">
        <v>0</v>
      </c>
    </row>
    <row r="15758" spans="7:7">
      <c r="G15758" s="3">
        <v>0</v>
      </c>
    </row>
    <row r="15759" spans="7:7">
      <c r="G15759" s="3">
        <v>0</v>
      </c>
    </row>
    <row r="15760" spans="7:7">
      <c r="G15760" s="3">
        <v>0</v>
      </c>
    </row>
    <row r="15761" spans="7:7">
      <c r="G15761" s="3">
        <v>0</v>
      </c>
    </row>
    <row r="15762" spans="7:7">
      <c r="G15762" s="3">
        <v>0</v>
      </c>
    </row>
    <row r="15763" spans="7:7">
      <c r="G15763" s="3">
        <v>0</v>
      </c>
    </row>
    <row r="15764" spans="7:7">
      <c r="G15764" s="3">
        <v>0</v>
      </c>
    </row>
    <row r="15765" spans="7:7">
      <c r="G15765" s="3">
        <v>0</v>
      </c>
    </row>
    <row r="15766" spans="7:7">
      <c r="G15766" s="3">
        <v>0</v>
      </c>
    </row>
    <row r="15767" spans="7:7">
      <c r="G15767" s="3">
        <v>0</v>
      </c>
    </row>
    <row r="15768" spans="7:7">
      <c r="G15768" s="3">
        <v>0</v>
      </c>
    </row>
    <row r="15769" spans="7:7">
      <c r="G15769" s="3">
        <v>0</v>
      </c>
    </row>
    <row r="15770" spans="7:7">
      <c r="G15770" s="3">
        <v>0</v>
      </c>
    </row>
    <row r="15771" spans="7:7">
      <c r="G15771" s="3">
        <v>0</v>
      </c>
    </row>
    <row r="15772" spans="7:7">
      <c r="G15772" s="3">
        <v>0</v>
      </c>
    </row>
    <row r="15773" spans="7:7">
      <c r="G15773" s="3">
        <v>0</v>
      </c>
    </row>
    <row r="15774" spans="7:7">
      <c r="G15774" s="3">
        <v>0</v>
      </c>
    </row>
    <row r="15775" spans="7:7">
      <c r="G15775" s="3">
        <v>0</v>
      </c>
    </row>
    <row r="15776" spans="7:7">
      <c r="G15776" s="3">
        <v>0</v>
      </c>
    </row>
    <row r="15777" spans="7:7">
      <c r="G15777" s="3">
        <v>0</v>
      </c>
    </row>
    <row r="15778" spans="7:7">
      <c r="G15778" s="3">
        <v>0</v>
      </c>
    </row>
    <row r="15779" spans="7:7">
      <c r="G15779" s="3">
        <v>0</v>
      </c>
    </row>
    <row r="15780" spans="7:7">
      <c r="G15780" s="3">
        <v>0</v>
      </c>
    </row>
    <row r="15781" spans="7:7">
      <c r="G15781" s="3">
        <v>0</v>
      </c>
    </row>
    <row r="15782" spans="7:7">
      <c r="G15782" s="3">
        <v>0</v>
      </c>
    </row>
    <row r="15783" spans="7:7">
      <c r="G15783" s="3">
        <v>0</v>
      </c>
    </row>
    <row r="15784" spans="7:7">
      <c r="G15784" s="3">
        <v>0</v>
      </c>
    </row>
    <row r="15785" spans="7:7">
      <c r="G15785" s="3">
        <v>0</v>
      </c>
    </row>
    <row r="15786" spans="7:7">
      <c r="G15786" s="3">
        <v>0</v>
      </c>
    </row>
    <row r="15787" spans="7:7">
      <c r="G15787" s="3">
        <v>0</v>
      </c>
    </row>
    <row r="15788" spans="7:7">
      <c r="G15788" s="3">
        <v>0</v>
      </c>
    </row>
    <row r="15789" spans="7:7">
      <c r="G15789" s="3">
        <v>0</v>
      </c>
    </row>
    <row r="15790" spans="7:7">
      <c r="G15790" s="3">
        <v>0</v>
      </c>
    </row>
    <row r="15791" spans="7:7">
      <c r="G15791" s="3">
        <v>0</v>
      </c>
    </row>
    <row r="15792" spans="7:7">
      <c r="G15792" s="3">
        <v>0</v>
      </c>
    </row>
    <row r="15793" spans="7:7">
      <c r="G15793" s="3">
        <v>0</v>
      </c>
    </row>
    <row r="15794" spans="7:7">
      <c r="G15794" s="3">
        <v>0</v>
      </c>
    </row>
    <row r="15795" spans="7:7">
      <c r="G15795" s="3">
        <v>0</v>
      </c>
    </row>
    <row r="15796" spans="7:7">
      <c r="G15796" s="3">
        <v>0</v>
      </c>
    </row>
    <row r="15797" spans="7:7">
      <c r="G15797" s="3">
        <v>0</v>
      </c>
    </row>
    <row r="15798" spans="7:7">
      <c r="G15798" s="3">
        <v>0</v>
      </c>
    </row>
    <row r="15799" spans="7:7">
      <c r="G15799" s="3">
        <v>0</v>
      </c>
    </row>
    <row r="15800" spans="7:7">
      <c r="G15800" s="3">
        <v>0</v>
      </c>
    </row>
    <row r="15801" spans="7:7">
      <c r="G15801" s="3">
        <v>0</v>
      </c>
    </row>
    <row r="15802" spans="7:7">
      <c r="G15802" s="3">
        <v>0</v>
      </c>
    </row>
    <row r="15803" spans="7:7">
      <c r="G15803" s="3">
        <v>0</v>
      </c>
    </row>
    <row r="15804" spans="7:7">
      <c r="G15804" s="3">
        <v>0</v>
      </c>
    </row>
    <row r="15805" spans="7:7">
      <c r="G15805" s="3">
        <v>0</v>
      </c>
    </row>
    <row r="15806" spans="7:7">
      <c r="G15806" s="3">
        <v>0</v>
      </c>
    </row>
    <row r="15807" spans="7:7">
      <c r="G15807" s="3">
        <v>0</v>
      </c>
    </row>
    <row r="15808" spans="7:7">
      <c r="G15808" s="3">
        <v>0</v>
      </c>
    </row>
    <row r="15809" spans="7:7">
      <c r="G15809" s="3">
        <v>0</v>
      </c>
    </row>
    <row r="15810" spans="7:7">
      <c r="G15810" s="3">
        <v>0</v>
      </c>
    </row>
    <row r="15811" spans="7:7">
      <c r="G15811" s="3">
        <v>0</v>
      </c>
    </row>
    <row r="15812" spans="7:7">
      <c r="G15812" s="3">
        <v>0</v>
      </c>
    </row>
    <row r="15813" spans="7:7">
      <c r="G15813" s="3">
        <v>0</v>
      </c>
    </row>
    <row r="15814" spans="7:7">
      <c r="G15814" s="3">
        <v>0</v>
      </c>
    </row>
    <row r="15815" spans="7:7">
      <c r="G15815" s="3">
        <v>0</v>
      </c>
    </row>
    <row r="15816" spans="7:7">
      <c r="G15816" s="3">
        <v>0</v>
      </c>
    </row>
    <row r="15817" spans="7:7">
      <c r="G15817" s="3">
        <v>0</v>
      </c>
    </row>
    <row r="15818" spans="7:7">
      <c r="G15818" s="3">
        <v>0</v>
      </c>
    </row>
    <row r="15819" spans="7:7">
      <c r="G15819" s="3">
        <v>0</v>
      </c>
    </row>
    <row r="15820" spans="7:7">
      <c r="G15820" s="3">
        <v>0</v>
      </c>
    </row>
    <row r="15821" spans="7:7">
      <c r="G15821" s="3">
        <v>0</v>
      </c>
    </row>
    <row r="15822" spans="7:7">
      <c r="G15822" s="3">
        <v>0</v>
      </c>
    </row>
    <row r="15823" spans="7:7">
      <c r="G15823" s="3">
        <v>0</v>
      </c>
    </row>
    <row r="15824" spans="7:7">
      <c r="G15824" s="3">
        <v>0</v>
      </c>
    </row>
    <row r="15825" spans="7:7">
      <c r="G15825" s="3">
        <v>0</v>
      </c>
    </row>
    <row r="15826" spans="7:7">
      <c r="G15826" s="3">
        <v>0</v>
      </c>
    </row>
    <row r="15827" spans="7:7">
      <c r="G15827" s="3">
        <v>0</v>
      </c>
    </row>
    <row r="15828" spans="7:7">
      <c r="G15828" s="3">
        <v>0</v>
      </c>
    </row>
    <row r="15829" spans="7:7">
      <c r="G15829" s="3">
        <v>0</v>
      </c>
    </row>
    <row r="15830" spans="7:7">
      <c r="G15830" s="3">
        <v>0</v>
      </c>
    </row>
    <row r="15831" spans="7:7">
      <c r="G15831" s="3">
        <v>0</v>
      </c>
    </row>
    <row r="15832" spans="7:7">
      <c r="G15832" s="3">
        <v>0</v>
      </c>
    </row>
    <row r="15833" spans="7:7">
      <c r="G15833" s="3">
        <v>0</v>
      </c>
    </row>
    <row r="15834" spans="7:7">
      <c r="G15834" s="3">
        <v>0</v>
      </c>
    </row>
    <row r="15835" spans="7:7">
      <c r="G15835" s="3">
        <v>0</v>
      </c>
    </row>
    <row r="15836" spans="7:7">
      <c r="G15836" s="3">
        <v>0</v>
      </c>
    </row>
    <row r="15837" spans="7:7">
      <c r="G15837" s="3">
        <v>0</v>
      </c>
    </row>
    <row r="15838" spans="7:7">
      <c r="G15838" s="3">
        <v>0</v>
      </c>
    </row>
    <row r="15839" spans="7:7">
      <c r="G15839" s="3">
        <v>0</v>
      </c>
    </row>
    <row r="15840" spans="7:7">
      <c r="G15840" s="3">
        <v>0</v>
      </c>
    </row>
    <row r="15841" spans="7:7">
      <c r="G15841" s="3">
        <v>0</v>
      </c>
    </row>
    <row r="15842" spans="7:7">
      <c r="G15842" s="3">
        <v>0</v>
      </c>
    </row>
    <row r="15843" spans="7:7">
      <c r="G15843" s="3">
        <v>0</v>
      </c>
    </row>
    <row r="15844" spans="7:7">
      <c r="G15844" s="3">
        <v>0</v>
      </c>
    </row>
    <row r="15845" spans="7:7">
      <c r="G15845" s="3">
        <v>0</v>
      </c>
    </row>
    <row r="15846" spans="7:7">
      <c r="G15846" s="3">
        <v>0</v>
      </c>
    </row>
    <row r="15847" spans="7:7">
      <c r="G15847" s="3">
        <v>0</v>
      </c>
    </row>
    <row r="15848" spans="7:7">
      <c r="G15848" s="3">
        <v>0</v>
      </c>
    </row>
    <row r="15849" spans="7:7">
      <c r="G15849" s="3">
        <v>0</v>
      </c>
    </row>
    <row r="15850" spans="7:7">
      <c r="G15850" s="3">
        <v>0</v>
      </c>
    </row>
    <row r="15851" spans="7:7">
      <c r="G15851" s="3">
        <v>0</v>
      </c>
    </row>
    <row r="15852" spans="7:7">
      <c r="G15852" s="3">
        <v>0</v>
      </c>
    </row>
    <row r="15853" spans="7:7">
      <c r="G15853" s="3">
        <v>0</v>
      </c>
    </row>
    <row r="15854" spans="7:7">
      <c r="G15854" s="3">
        <v>0</v>
      </c>
    </row>
    <row r="15855" spans="7:7">
      <c r="G15855" s="3">
        <v>0</v>
      </c>
    </row>
    <row r="15856" spans="7:7">
      <c r="G15856" s="3">
        <v>0</v>
      </c>
    </row>
    <row r="15857" spans="7:7">
      <c r="G15857" s="3">
        <v>0</v>
      </c>
    </row>
    <row r="15858" spans="7:7">
      <c r="G15858" s="3">
        <v>0</v>
      </c>
    </row>
    <row r="15859" spans="7:7">
      <c r="G15859" s="3">
        <v>0</v>
      </c>
    </row>
    <row r="15860" spans="7:7">
      <c r="G15860" s="3">
        <v>0</v>
      </c>
    </row>
    <row r="15861" spans="7:7">
      <c r="G15861" s="3">
        <v>0</v>
      </c>
    </row>
    <row r="15862" spans="7:7">
      <c r="G15862" s="3">
        <v>0</v>
      </c>
    </row>
    <row r="15863" spans="7:7">
      <c r="G15863" s="3">
        <v>0</v>
      </c>
    </row>
    <row r="15864" spans="7:7">
      <c r="G15864" s="3">
        <v>0</v>
      </c>
    </row>
    <row r="15865" spans="7:7">
      <c r="G15865" s="3">
        <v>0</v>
      </c>
    </row>
    <row r="15866" spans="7:7">
      <c r="G15866" s="3">
        <v>0</v>
      </c>
    </row>
    <row r="15867" spans="7:7">
      <c r="G15867" s="3">
        <v>0</v>
      </c>
    </row>
    <row r="15868" spans="7:7">
      <c r="G15868" s="3">
        <v>0</v>
      </c>
    </row>
    <row r="15869" spans="7:7">
      <c r="G15869" s="3">
        <v>0</v>
      </c>
    </row>
    <row r="15870" spans="7:7">
      <c r="G15870" s="3">
        <v>0</v>
      </c>
    </row>
    <row r="15871" spans="7:7">
      <c r="G15871" s="3">
        <v>0</v>
      </c>
    </row>
    <row r="15872" spans="7:7">
      <c r="G15872" s="3">
        <v>0</v>
      </c>
    </row>
    <row r="15873" spans="7:7">
      <c r="G15873" s="3">
        <v>0</v>
      </c>
    </row>
    <row r="15874" spans="7:7">
      <c r="G15874" s="3">
        <v>0</v>
      </c>
    </row>
    <row r="15875" spans="7:7">
      <c r="G15875" s="3">
        <v>0</v>
      </c>
    </row>
    <row r="15876" spans="7:7">
      <c r="G15876" s="3">
        <v>0</v>
      </c>
    </row>
    <row r="15877" spans="7:7">
      <c r="G15877" s="3">
        <v>0</v>
      </c>
    </row>
    <row r="15878" spans="7:7">
      <c r="G15878" s="3">
        <v>0</v>
      </c>
    </row>
    <row r="15879" spans="7:7">
      <c r="G15879" s="3">
        <v>0</v>
      </c>
    </row>
    <row r="15880" spans="7:7">
      <c r="G15880" s="3">
        <v>0</v>
      </c>
    </row>
    <row r="15881" spans="7:7">
      <c r="G15881" s="3">
        <v>0</v>
      </c>
    </row>
    <row r="15882" spans="7:7">
      <c r="G15882" s="3">
        <v>0</v>
      </c>
    </row>
    <row r="15883" spans="7:7">
      <c r="G15883" s="3">
        <v>0</v>
      </c>
    </row>
    <row r="15884" spans="7:7">
      <c r="G15884" s="3">
        <v>0</v>
      </c>
    </row>
    <row r="15885" spans="7:7">
      <c r="G15885" s="3">
        <v>0</v>
      </c>
    </row>
    <row r="15886" spans="7:7">
      <c r="G15886" s="3">
        <v>0</v>
      </c>
    </row>
    <row r="15887" spans="7:7">
      <c r="G15887" s="3">
        <v>0</v>
      </c>
    </row>
    <row r="15888" spans="7:7">
      <c r="G15888" s="3">
        <v>0</v>
      </c>
    </row>
    <row r="15889" spans="7:7">
      <c r="G15889" s="3">
        <v>0</v>
      </c>
    </row>
    <row r="15890" spans="7:7">
      <c r="G15890" s="3">
        <v>0</v>
      </c>
    </row>
    <row r="15891" spans="7:7">
      <c r="G15891" s="3">
        <v>0</v>
      </c>
    </row>
    <row r="15892" spans="7:7">
      <c r="G15892" s="3">
        <v>0</v>
      </c>
    </row>
    <row r="15893" spans="7:7">
      <c r="G15893" s="3">
        <v>0</v>
      </c>
    </row>
    <row r="15894" spans="7:7">
      <c r="G15894" s="3">
        <v>0</v>
      </c>
    </row>
    <row r="15895" spans="7:7">
      <c r="G15895" s="3">
        <v>0</v>
      </c>
    </row>
    <row r="15896" spans="7:7">
      <c r="G15896" s="3">
        <v>0</v>
      </c>
    </row>
    <row r="15897" spans="7:7">
      <c r="G15897" s="3">
        <v>0</v>
      </c>
    </row>
    <row r="15898" spans="7:7">
      <c r="G15898" s="3">
        <v>0</v>
      </c>
    </row>
    <row r="15899" spans="7:7">
      <c r="G15899" s="3">
        <v>0</v>
      </c>
    </row>
    <row r="15900" spans="7:7">
      <c r="G15900" s="3">
        <v>0</v>
      </c>
    </row>
    <row r="15901" spans="7:7">
      <c r="G15901" s="3">
        <v>0</v>
      </c>
    </row>
    <row r="15902" spans="7:7">
      <c r="G15902" s="3">
        <v>0</v>
      </c>
    </row>
    <row r="15903" spans="7:7">
      <c r="G15903" s="3">
        <v>0</v>
      </c>
    </row>
    <row r="15904" spans="7:7">
      <c r="G15904" s="3">
        <v>0</v>
      </c>
    </row>
    <row r="15905" spans="7:7">
      <c r="G15905" s="3">
        <v>0</v>
      </c>
    </row>
    <row r="15906" spans="7:7">
      <c r="G15906" s="3">
        <v>0</v>
      </c>
    </row>
    <row r="15907" spans="7:7">
      <c r="G15907" s="3">
        <v>0</v>
      </c>
    </row>
    <row r="15908" spans="7:7">
      <c r="G15908" s="3">
        <v>0</v>
      </c>
    </row>
    <row r="15909" spans="7:7">
      <c r="G15909" s="3">
        <v>0</v>
      </c>
    </row>
    <row r="15910" spans="7:7">
      <c r="G15910" s="3">
        <v>0</v>
      </c>
    </row>
    <row r="15911" spans="7:7">
      <c r="G15911" s="3">
        <v>0</v>
      </c>
    </row>
    <row r="15912" spans="7:7">
      <c r="G15912" s="3">
        <v>0</v>
      </c>
    </row>
    <row r="15913" spans="7:7">
      <c r="G15913" s="3">
        <v>0</v>
      </c>
    </row>
    <row r="15914" spans="7:7">
      <c r="G15914" s="3">
        <v>0</v>
      </c>
    </row>
    <row r="15915" spans="7:7">
      <c r="G15915" s="3">
        <v>0</v>
      </c>
    </row>
    <row r="15916" spans="7:7">
      <c r="G15916" s="3">
        <v>0</v>
      </c>
    </row>
    <row r="15917" spans="7:7">
      <c r="G15917" s="3">
        <v>0</v>
      </c>
    </row>
    <row r="15918" spans="7:7">
      <c r="G15918" s="3">
        <v>0</v>
      </c>
    </row>
    <row r="15919" spans="7:7">
      <c r="G15919" s="3">
        <v>0</v>
      </c>
    </row>
    <row r="15920" spans="7:7">
      <c r="G15920" s="3">
        <v>0</v>
      </c>
    </row>
    <row r="15921" spans="7:7">
      <c r="G15921" s="3">
        <v>0</v>
      </c>
    </row>
    <row r="15922" spans="7:7">
      <c r="G15922" s="3">
        <v>0</v>
      </c>
    </row>
    <row r="15923" spans="7:7">
      <c r="G15923" s="3">
        <v>0</v>
      </c>
    </row>
    <row r="15924" spans="7:7">
      <c r="G15924" s="3">
        <v>0</v>
      </c>
    </row>
    <row r="15925" spans="7:7">
      <c r="G15925" s="3">
        <v>0</v>
      </c>
    </row>
    <row r="15926" spans="7:7">
      <c r="G15926" s="3">
        <v>0</v>
      </c>
    </row>
    <row r="15927" spans="7:7">
      <c r="G15927" s="3">
        <v>0</v>
      </c>
    </row>
    <row r="15928" spans="7:7">
      <c r="G15928" s="3">
        <v>0</v>
      </c>
    </row>
    <row r="15929" spans="7:7">
      <c r="G15929" s="3">
        <v>0</v>
      </c>
    </row>
    <row r="15930" spans="7:7">
      <c r="G15930" s="3">
        <v>0</v>
      </c>
    </row>
    <row r="15931" spans="7:7">
      <c r="G15931" s="3">
        <v>0</v>
      </c>
    </row>
    <row r="15932" spans="7:7">
      <c r="G15932" s="3">
        <v>0</v>
      </c>
    </row>
    <row r="15933" spans="7:7">
      <c r="G15933" s="3">
        <v>0</v>
      </c>
    </row>
    <row r="15934" spans="7:7">
      <c r="G15934" s="3">
        <v>0</v>
      </c>
    </row>
    <row r="15935" spans="7:7">
      <c r="G15935" s="3">
        <v>0</v>
      </c>
    </row>
    <row r="15936" spans="7:7">
      <c r="G15936" s="3">
        <v>0</v>
      </c>
    </row>
    <row r="15937" spans="7:7">
      <c r="G15937" s="3">
        <v>0</v>
      </c>
    </row>
    <row r="15938" spans="7:7">
      <c r="G15938" s="3">
        <v>0</v>
      </c>
    </row>
    <row r="15939" spans="7:7">
      <c r="G15939" s="3">
        <v>0</v>
      </c>
    </row>
    <row r="15940" spans="7:7">
      <c r="G15940" s="3">
        <v>0</v>
      </c>
    </row>
    <row r="15941" spans="7:7">
      <c r="G15941" s="3">
        <v>0</v>
      </c>
    </row>
    <row r="15942" spans="7:7">
      <c r="G15942" s="3">
        <v>0</v>
      </c>
    </row>
    <row r="15943" spans="7:7">
      <c r="G15943" s="3">
        <v>0</v>
      </c>
    </row>
    <row r="15944" spans="7:7">
      <c r="G15944" s="3">
        <v>0</v>
      </c>
    </row>
    <row r="15945" spans="7:7">
      <c r="G15945" s="3">
        <v>0</v>
      </c>
    </row>
    <row r="15946" spans="7:7">
      <c r="G15946" s="3">
        <v>0</v>
      </c>
    </row>
    <row r="15947" spans="7:7">
      <c r="G15947" s="3">
        <v>0</v>
      </c>
    </row>
    <row r="15948" spans="7:7">
      <c r="G15948" s="3">
        <v>0</v>
      </c>
    </row>
    <row r="15949" spans="7:7">
      <c r="G15949" s="3">
        <v>0</v>
      </c>
    </row>
    <row r="15950" spans="7:7">
      <c r="G15950" s="3">
        <v>0</v>
      </c>
    </row>
    <row r="15951" spans="7:7">
      <c r="G15951" s="3">
        <v>0</v>
      </c>
    </row>
    <row r="15952" spans="7:7">
      <c r="G15952" s="3">
        <v>0</v>
      </c>
    </row>
    <row r="15953" spans="7:7">
      <c r="G15953" s="3">
        <v>0</v>
      </c>
    </row>
    <row r="15954" spans="7:7">
      <c r="G15954" s="3">
        <v>0</v>
      </c>
    </row>
    <row r="15955" spans="7:7">
      <c r="G15955" s="3">
        <v>0</v>
      </c>
    </row>
    <row r="15956" spans="7:7">
      <c r="G15956" s="3">
        <v>0</v>
      </c>
    </row>
    <row r="15957" spans="7:7">
      <c r="G15957" s="3">
        <v>0</v>
      </c>
    </row>
    <row r="15958" spans="7:7">
      <c r="G15958" s="3">
        <v>0</v>
      </c>
    </row>
    <row r="15959" spans="7:7">
      <c r="G15959" s="3">
        <v>0</v>
      </c>
    </row>
    <row r="15960" spans="7:7">
      <c r="G15960" s="3">
        <v>0</v>
      </c>
    </row>
    <row r="15961" spans="7:7">
      <c r="G15961" s="3">
        <v>0</v>
      </c>
    </row>
    <row r="15962" spans="7:7">
      <c r="G15962" s="3">
        <v>0</v>
      </c>
    </row>
    <row r="15963" spans="7:7">
      <c r="G15963" s="3">
        <v>0</v>
      </c>
    </row>
    <row r="15964" spans="7:7">
      <c r="G15964" s="3">
        <v>0</v>
      </c>
    </row>
    <row r="15965" spans="7:7">
      <c r="G15965" s="3">
        <v>0</v>
      </c>
    </row>
    <row r="15966" spans="7:7">
      <c r="G15966" s="3">
        <v>0</v>
      </c>
    </row>
    <row r="15967" spans="7:7">
      <c r="G15967" s="3">
        <v>0</v>
      </c>
    </row>
    <row r="15968" spans="7:7">
      <c r="G15968" s="3">
        <v>0</v>
      </c>
    </row>
    <row r="15969" spans="7:7">
      <c r="G15969" s="3">
        <v>0</v>
      </c>
    </row>
    <row r="15970" spans="7:7">
      <c r="G15970" s="3">
        <v>0</v>
      </c>
    </row>
    <row r="15971" spans="7:7">
      <c r="G15971" s="3">
        <v>0</v>
      </c>
    </row>
    <row r="15972" spans="7:7">
      <c r="G15972" s="3">
        <v>0</v>
      </c>
    </row>
    <row r="15973" spans="7:7">
      <c r="G15973" s="3">
        <v>0</v>
      </c>
    </row>
    <row r="15974" spans="7:7">
      <c r="G15974" s="3">
        <v>0</v>
      </c>
    </row>
    <row r="15975" spans="7:7">
      <c r="G15975" s="3">
        <v>0</v>
      </c>
    </row>
    <row r="15976" spans="7:7">
      <c r="G15976" s="3">
        <v>0</v>
      </c>
    </row>
    <row r="15977" spans="7:7">
      <c r="G15977" s="3">
        <v>0</v>
      </c>
    </row>
    <row r="15978" spans="7:7">
      <c r="G15978" s="3">
        <v>0</v>
      </c>
    </row>
    <row r="15979" spans="7:7">
      <c r="G15979" s="3">
        <v>0</v>
      </c>
    </row>
    <row r="15980" spans="7:7">
      <c r="G15980" s="3">
        <v>0</v>
      </c>
    </row>
    <row r="15981" spans="7:7">
      <c r="G15981" s="3">
        <v>0</v>
      </c>
    </row>
    <row r="15982" spans="7:7">
      <c r="G15982" s="3">
        <v>0</v>
      </c>
    </row>
    <row r="15983" spans="7:7">
      <c r="G15983" s="3">
        <v>0</v>
      </c>
    </row>
    <row r="15984" spans="7:7">
      <c r="G15984" s="3">
        <v>0</v>
      </c>
    </row>
    <row r="15985" spans="7:7">
      <c r="G15985" s="3">
        <v>0</v>
      </c>
    </row>
    <row r="15986" spans="7:7">
      <c r="G15986" s="3">
        <v>0</v>
      </c>
    </row>
    <row r="15987" spans="7:7">
      <c r="G15987" s="3">
        <v>0</v>
      </c>
    </row>
    <row r="15988" spans="7:7">
      <c r="G15988" s="3">
        <v>0</v>
      </c>
    </row>
    <row r="15989" spans="7:7">
      <c r="G15989" s="3">
        <v>0</v>
      </c>
    </row>
    <row r="15990" spans="7:7">
      <c r="G15990" s="3">
        <v>0</v>
      </c>
    </row>
    <row r="15991" spans="7:7">
      <c r="G15991" s="3">
        <v>0</v>
      </c>
    </row>
    <row r="15992" spans="7:7">
      <c r="G15992" s="3">
        <v>0</v>
      </c>
    </row>
    <row r="15993" spans="7:7">
      <c r="G15993" s="3">
        <v>0</v>
      </c>
    </row>
    <row r="15994" spans="7:7">
      <c r="G15994" s="3">
        <v>0</v>
      </c>
    </row>
    <row r="15995" spans="7:7">
      <c r="G15995" s="3">
        <v>0</v>
      </c>
    </row>
    <row r="15996" spans="7:7">
      <c r="G15996" s="3">
        <v>0</v>
      </c>
    </row>
    <row r="15997" spans="7:7">
      <c r="G15997" s="3">
        <v>0</v>
      </c>
    </row>
    <row r="15998" spans="7:7">
      <c r="G15998" s="3">
        <v>0</v>
      </c>
    </row>
    <row r="15999" spans="7:7">
      <c r="G15999" s="3">
        <v>0</v>
      </c>
    </row>
    <row r="16000" spans="7:7">
      <c r="G16000" s="3">
        <v>0</v>
      </c>
    </row>
    <row r="16001" spans="7:7">
      <c r="G16001" s="3">
        <v>0</v>
      </c>
    </row>
    <row r="16002" spans="7:7">
      <c r="G16002" s="3">
        <v>0</v>
      </c>
    </row>
    <row r="16003" spans="7:7">
      <c r="G16003" s="3">
        <v>0</v>
      </c>
    </row>
    <row r="16004" spans="7:7">
      <c r="G16004" s="3">
        <v>0</v>
      </c>
    </row>
    <row r="16005" spans="7:7">
      <c r="G16005" s="3">
        <v>0</v>
      </c>
    </row>
    <row r="16006" spans="7:7">
      <c r="G16006" s="3">
        <v>0</v>
      </c>
    </row>
    <row r="16007" spans="7:7">
      <c r="G16007" s="3">
        <v>0</v>
      </c>
    </row>
    <row r="16008" spans="7:7">
      <c r="G16008" s="3">
        <v>0</v>
      </c>
    </row>
    <row r="16009" spans="7:7">
      <c r="G16009" s="3">
        <v>0</v>
      </c>
    </row>
    <row r="16010" spans="7:7">
      <c r="G16010" s="3">
        <v>0</v>
      </c>
    </row>
    <row r="16011" spans="7:7">
      <c r="G16011" s="3">
        <v>0</v>
      </c>
    </row>
    <row r="16012" spans="7:7">
      <c r="G16012" s="3">
        <v>0</v>
      </c>
    </row>
    <row r="16013" spans="7:7">
      <c r="G16013" s="3">
        <v>0</v>
      </c>
    </row>
    <row r="16014" spans="7:7">
      <c r="G16014" s="3">
        <v>0</v>
      </c>
    </row>
    <row r="16015" spans="7:7">
      <c r="G16015" s="3">
        <v>0</v>
      </c>
    </row>
    <row r="16016" spans="7:7">
      <c r="G16016" s="3">
        <v>0</v>
      </c>
    </row>
    <row r="16017" spans="7:7">
      <c r="G16017" s="3">
        <v>0</v>
      </c>
    </row>
    <row r="16018" spans="7:7">
      <c r="G16018" s="3">
        <v>0</v>
      </c>
    </row>
    <row r="16019" spans="7:7">
      <c r="G16019" s="3">
        <v>0</v>
      </c>
    </row>
    <row r="16020" spans="7:7">
      <c r="G16020" s="3">
        <v>0</v>
      </c>
    </row>
    <row r="16021" spans="7:7">
      <c r="G16021" s="3">
        <v>0</v>
      </c>
    </row>
    <row r="16022" spans="7:7">
      <c r="G16022" s="3">
        <v>0</v>
      </c>
    </row>
    <row r="16023" spans="7:7">
      <c r="G16023" s="3">
        <v>0</v>
      </c>
    </row>
    <row r="16024" spans="7:7">
      <c r="G16024" s="3">
        <v>0</v>
      </c>
    </row>
    <row r="16025" spans="7:7">
      <c r="G16025" s="3">
        <v>0</v>
      </c>
    </row>
    <row r="16026" spans="7:7">
      <c r="G16026" s="3">
        <v>0</v>
      </c>
    </row>
    <row r="16027" spans="7:7">
      <c r="G16027" s="3">
        <v>0</v>
      </c>
    </row>
    <row r="16028" spans="7:7">
      <c r="G16028" s="3">
        <v>0</v>
      </c>
    </row>
    <row r="16029" spans="7:7">
      <c r="G16029" s="3">
        <v>0</v>
      </c>
    </row>
    <row r="16030" spans="7:7">
      <c r="G16030" s="3">
        <v>0</v>
      </c>
    </row>
    <row r="16031" spans="7:7">
      <c r="G16031" s="3">
        <v>0</v>
      </c>
    </row>
    <row r="16032" spans="7:7">
      <c r="G16032" s="3">
        <v>0</v>
      </c>
    </row>
    <row r="16033" spans="7:7">
      <c r="G16033" s="3">
        <v>0</v>
      </c>
    </row>
    <row r="16034" spans="7:7">
      <c r="G16034" s="3">
        <v>0</v>
      </c>
    </row>
    <row r="16035" spans="7:7">
      <c r="G16035" s="3">
        <v>0</v>
      </c>
    </row>
    <row r="16036" spans="7:7">
      <c r="G16036" s="3">
        <v>0</v>
      </c>
    </row>
    <row r="16037" spans="7:7">
      <c r="G16037" s="3">
        <v>0</v>
      </c>
    </row>
    <row r="16038" spans="7:7">
      <c r="G16038" s="3">
        <v>0</v>
      </c>
    </row>
    <row r="16039" spans="7:7">
      <c r="G16039" s="3">
        <v>0</v>
      </c>
    </row>
    <row r="16040" spans="7:7">
      <c r="G16040" s="3">
        <v>0</v>
      </c>
    </row>
    <row r="16041" spans="7:7">
      <c r="G16041" s="3">
        <v>0</v>
      </c>
    </row>
    <row r="16042" spans="7:7">
      <c r="G16042" s="3">
        <v>0</v>
      </c>
    </row>
    <row r="16043" spans="7:7">
      <c r="G16043" s="3">
        <v>0</v>
      </c>
    </row>
    <row r="16044" spans="7:7">
      <c r="G16044" s="3">
        <v>0</v>
      </c>
    </row>
    <row r="16045" spans="7:7">
      <c r="G16045" s="3">
        <v>0</v>
      </c>
    </row>
    <row r="16046" spans="7:7">
      <c r="G16046" s="3">
        <v>0</v>
      </c>
    </row>
    <row r="16047" spans="7:7">
      <c r="G16047" s="3">
        <v>0</v>
      </c>
    </row>
    <row r="16048" spans="7:7">
      <c r="G16048" s="3">
        <v>0</v>
      </c>
    </row>
    <row r="16049" spans="7:7">
      <c r="G16049" s="3">
        <v>0</v>
      </c>
    </row>
    <row r="16050" spans="7:7">
      <c r="G16050" s="3">
        <v>0</v>
      </c>
    </row>
    <row r="16051" spans="7:7">
      <c r="G16051" s="3">
        <v>0</v>
      </c>
    </row>
    <row r="16052" spans="7:7">
      <c r="G16052" s="3">
        <v>0</v>
      </c>
    </row>
    <row r="16053" spans="7:7">
      <c r="G16053" s="3">
        <v>0</v>
      </c>
    </row>
    <row r="16054" spans="7:7">
      <c r="G16054" s="3">
        <v>0</v>
      </c>
    </row>
    <row r="16055" spans="7:7">
      <c r="G16055" s="3">
        <v>0</v>
      </c>
    </row>
    <row r="16056" spans="7:7">
      <c r="G16056" s="3">
        <v>0</v>
      </c>
    </row>
    <row r="16057" spans="7:7">
      <c r="G16057" s="3">
        <v>0</v>
      </c>
    </row>
    <row r="16058" spans="7:7">
      <c r="G16058" s="3">
        <v>0</v>
      </c>
    </row>
    <row r="16059" spans="7:7">
      <c r="G16059" s="3">
        <v>0</v>
      </c>
    </row>
    <row r="16060" spans="7:7">
      <c r="G16060" s="3">
        <v>0</v>
      </c>
    </row>
    <row r="16061" spans="7:7">
      <c r="G16061" s="3">
        <v>0</v>
      </c>
    </row>
    <row r="16062" spans="7:7">
      <c r="G16062" s="3">
        <v>0</v>
      </c>
    </row>
    <row r="16063" spans="7:7">
      <c r="G16063" s="3">
        <v>0</v>
      </c>
    </row>
    <row r="16064" spans="7:7">
      <c r="G16064" s="3">
        <v>0</v>
      </c>
    </row>
    <row r="16065" spans="7:7">
      <c r="G16065" s="3">
        <v>0</v>
      </c>
    </row>
    <row r="16066" spans="7:7">
      <c r="G16066" s="3">
        <v>0</v>
      </c>
    </row>
    <row r="16067" spans="7:7">
      <c r="G16067" s="3">
        <v>0</v>
      </c>
    </row>
    <row r="16068" spans="7:7">
      <c r="G16068" s="3">
        <v>0</v>
      </c>
    </row>
    <row r="16069" spans="7:7">
      <c r="G16069" s="3">
        <v>0</v>
      </c>
    </row>
    <row r="16070" spans="7:7">
      <c r="G16070" s="3">
        <v>0</v>
      </c>
    </row>
    <row r="16071" spans="7:7">
      <c r="G16071" s="3">
        <v>0</v>
      </c>
    </row>
    <row r="16072" spans="7:7">
      <c r="G16072" s="3">
        <v>0</v>
      </c>
    </row>
    <row r="16073" spans="7:7">
      <c r="G16073" s="3">
        <v>0</v>
      </c>
    </row>
    <row r="16074" spans="7:7">
      <c r="G16074" s="3">
        <v>0</v>
      </c>
    </row>
    <row r="16075" spans="7:7">
      <c r="G16075" s="3">
        <v>0</v>
      </c>
    </row>
    <row r="16076" spans="7:7">
      <c r="G16076" s="3">
        <v>0</v>
      </c>
    </row>
    <row r="16077" spans="7:7">
      <c r="G16077" s="3">
        <v>0</v>
      </c>
    </row>
    <row r="16078" spans="7:7">
      <c r="G16078" s="3">
        <v>0</v>
      </c>
    </row>
    <row r="16079" spans="7:7">
      <c r="G16079" s="3">
        <v>0</v>
      </c>
    </row>
    <row r="16080" spans="7:7">
      <c r="G16080" s="3">
        <v>0</v>
      </c>
    </row>
    <row r="16081" spans="7:7">
      <c r="G16081" s="3">
        <v>0</v>
      </c>
    </row>
    <row r="16082" spans="7:7">
      <c r="G16082" s="3">
        <v>0</v>
      </c>
    </row>
    <row r="16083" spans="7:7">
      <c r="G16083" s="3">
        <v>0</v>
      </c>
    </row>
    <row r="16084" spans="7:7">
      <c r="G16084" s="3">
        <v>0</v>
      </c>
    </row>
    <row r="16085" spans="7:7">
      <c r="G16085" s="3">
        <v>0</v>
      </c>
    </row>
    <row r="16086" spans="7:7">
      <c r="G16086" s="3">
        <v>0</v>
      </c>
    </row>
    <row r="16087" spans="7:7">
      <c r="G16087" s="3">
        <v>0</v>
      </c>
    </row>
    <row r="16088" spans="7:7">
      <c r="G16088" s="3">
        <v>0</v>
      </c>
    </row>
    <row r="16089" spans="7:7">
      <c r="G16089" s="3">
        <v>0</v>
      </c>
    </row>
    <row r="16090" spans="7:7">
      <c r="G16090" s="3">
        <v>0</v>
      </c>
    </row>
    <row r="16091" spans="7:7">
      <c r="G16091" s="3">
        <v>0</v>
      </c>
    </row>
    <row r="16092" spans="7:7">
      <c r="G16092" s="3">
        <v>0</v>
      </c>
    </row>
    <row r="16093" spans="7:7">
      <c r="G16093" s="3">
        <v>0</v>
      </c>
    </row>
    <row r="16094" spans="7:7">
      <c r="G16094" s="3">
        <v>0</v>
      </c>
    </row>
    <row r="16095" spans="7:7">
      <c r="G16095" s="3">
        <v>0</v>
      </c>
    </row>
    <row r="16096" spans="7:7">
      <c r="G16096" s="3">
        <v>0</v>
      </c>
    </row>
    <row r="16097" spans="7:7">
      <c r="G16097" s="3">
        <v>0</v>
      </c>
    </row>
    <row r="16098" spans="7:7">
      <c r="G16098" s="3">
        <v>0</v>
      </c>
    </row>
    <row r="16099" spans="7:7">
      <c r="G16099" s="3">
        <v>0</v>
      </c>
    </row>
    <row r="16100" spans="7:7">
      <c r="G16100" s="3">
        <v>0</v>
      </c>
    </row>
    <row r="16101" spans="7:7">
      <c r="G16101" s="3">
        <v>0</v>
      </c>
    </row>
    <row r="16102" spans="7:7">
      <c r="G16102" s="3">
        <v>0</v>
      </c>
    </row>
    <row r="16103" spans="7:7">
      <c r="G16103" s="3">
        <v>0</v>
      </c>
    </row>
    <row r="16104" spans="7:7">
      <c r="G16104" s="3">
        <v>0</v>
      </c>
    </row>
    <row r="16105" spans="7:7">
      <c r="G16105" s="3">
        <v>0</v>
      </c>
    </row>
    <row r="16106" spans="7:7">
      <c r="G16106" s="3">
        <v>0</v>
      </c>
    </row>
    <row r="16107" spans="7:7">
      <c r="G16107" s="3">
        <v>0</v>
      </c>
    </row>
    <row r="16108" spans="7:7">
      <c r="G16108" s="3">
        <v>0</v>
      </c>
    </row>
    <row r="16109" spans="7:7">
      <c r="G16109" s="3">
        <v>0</v>
      </c>
    </row>
    <row r="16110" spans="7:7">
      <c r="G16110" s="3">
        <v>0</v>
      </c>
    </row>
    <row r="16111" spans="7:7">
      <c r="G16111" s="3">
        <v>0</v>
      </c>
    </row>
    <row r="16112" spans="7:7">
      <c r="G16112" s="3">
        <v>0</v>
      </c>
    </row>
    <row r="16113" spans="7:7">
      <c r="G16113" s="3">
        <v>0</v>
      </c>
    </row>
    <row r="16114" spans="7:7">
      <c r="G16114" s="3">
        <v>0</v>
      </c>
    </row>
    <row r="16115" spans="7:7">
      <c r="G16115" s="3">
        <v>0</v>
      </c>
    </row>
    <row r="16116" spans="7:7">
      <c r="G16116" s="3">
        <v>0</v>
      </c>
    </row>
    <row r="16117" spans="7:7">
      <c r="G16117" s="3">
        <v>0</v>
      </c>
    </row>
    <row r="16118" spans="7:7">
      <c r="G16118" s="3">
        <v>0</v>
      </c>
    </row>
    <row r="16119" spans="7:7">
      <c r="G16119" s="3">
        <v>0</v>
      </c>
    </row>
    <row r="16120" spans="7:7">
      <c r="G16120" s="3">
        <v>0</v>
      </c>
    </row>
    <row r="16121" spans="7:7">
      <c r="G16121" s="3">
        <v>0</v>
      </c>
    </row>
    <row r="16122" spans="7:7">
      <c r="G16122" s="3">
        <v>0</v>
      </c>
    </row>
    <row r="16123" spans="7:7">
      <c r="G16123" s="3">
        <v>0</v>
      </c>
    </row>
    <row r="16124" spans="7:7">
      <c r="G16124" s="3">
        <v>0</v>
      </c>
    </row>
    <row r="16125" spans="7:7">
      <c r="G16125" s="3">
        <v>0</v>
      </c>
    </row>
    <row r="16126" spans="7:7">
      <c r="G16126" s="3">
        <v>0</v>
      </c>
    </row>
    <row r="16127" spans="7:7">
      <c r="G16127" s="3">
        <v>0</v>
      </c>
    </row>
    <row r="16128" spans="7:7">
      <c r="G16128" s="3">
        <v>0</v>
      </c>
    </row>
    <row r="16129" spans="7:7">
      <c r="G16129" s="3">
        <v>0</v>
      </c>
    </row>
    <row r="16130" spans="7:7">
      <c r="G16130" s="3">
        <v>0</v>
      </c>
    </row>
    <row r="16131" spans="7:7">
      <c r="G16131" s="3">
        <v>0</v>
      </c>
    </row>
    <row r="16132" spans="7:7">
      <c r="G16132" s="3">
        <v>0</v>
      </c>
    </row>
    <row r="16133" spans="7:7">
      <c r="G16133" s="3">
        <v>0</v>
      </c>
    </row>
    <row r="16134" spans="7:7">
      <c r="G16134" s="3">
        <v>0</v>
      </c>
    </row>
    <row r="16135" spans="7:7">
      <c r="G16135" s="3">
        <v>0</v>
      </c>
    </row>
    <row r="16136" spans="7:7">
      <c r="G16136" s="3">
        <v>0</v>
      </c>
    </row>
    <row r="16137" spans="7:7">
      <c r="G16137" s="3">
        <v>0</v>
      </c>
    </row>
    <row r="16138" spans="7:7">
      <c r="G16138" s="3">
        <v>0</v>
      </c>
    </row>
    <row r="16139" spans="7:7">
      <c r="G16139" s="3">
        <v>0</v>
      </c>
    </row>
    <row r="16140" spans="7:7">
      <c r="G16140" s="3">
        <v>0</v>
      </c>
    </row>
    <row r="16141" spans="7:7">
      <c r="G16141" s="3">
        <v>0</v>
      </c>
    </row>
    <row r="16142" spans="7:7">
      <c r="G16142" s="3">
        <v>0</v>
      </c>
    </row>
    <row r="16143" spans="7:7">
      <c r="G16143" s="3">
        <v>0</v>
      </c>
    </row>
    <row r="16144" spans="7:7">
      <c r="G16144" s="3">
        <v>0</v>
      </c>
    </row>
    <row r="16145" spans="7:7">
      <c r="G16145" s="3">
        <v>0</v>
      </c>
    </row>
    <row r="16146" spans="7:7">
      <c r="G16146" s="3">
        <v>0</v>
      </c>
    </row>
    <row r="16147" spans="7:7">
      <c r="G16147" s="3">
        <v>0</v>
      </c>
    </row>
    <row r="16148" spans="7:7">
      <c r="G16148" s="3">
        <v>0</v>
      </c>
    </row>
    <row r="16149" spans="7:7">
      <c r="G16149" s="3">
        <v>0</v>
      </c>
    </row>
    <row r="16150" spans="7:7">
      <c r="G16150" s="3">
        <v>0</v>
      </c>
    </row>
    <row r="16151" spans="7:7">
      <c r="G16151" s="3">
        <v>0</v>
      </c>
    </row>
    <row r="16152" spans="7:7">
      <c r="G16152" s="3">
        <v>0</v>
      </c>
    </row>
    <row r="16153" spans="7:7">
      <c r="G16153" s="3">
        <v>0</v>
      </c>
    </row>
    <row r="16154" spans="7:7">
      <c r="G16154" s="3">
        <v>0</v>
      </c>
    </row>
    <row r="16155" spans="7:7">
      <c r="G16155" s="3">
        <v>0</v>
      </c>
    </row>
    <row r="16156" spans="7:7">
      <c r="G16156" s="3">
        <v>0</v>
      </c>
    </row>
    <row r="16157" spans="7:7">
      <c r="G16157" s="3">
        <v>0</v>
      </c>
    </row>
    <row r="16158" spans="7:7">
      <c r="G16158" s="3">
        <v>0</v>
      </c>
    </row>
    <row r="16159" spans="7:7">
      <c r="G16159" s="3">
        <v>0</v>
      </c>
    </row>
    <row r="16160" spans="7:7">
      <c r="G16160" s="3">
        <v>0</v>
      </c>
    </row>
    <row r="16161" spans="7:7">
      <c r="G16161" s="3">
        <v>0</v>
      </c>
    </row>
    <row r="16162" spans="7:7">
      <c r="G16162" s="3">
        <v>0</v>
      </c>
    </row>
    <row r="16163" spans="7:7">
      <c r="G16163" s="3">
        <v>0</v>
      </c>
    </row>
    <row r="16164" spans="7:7">
      <c r="G16164" s="3">
        <v>0</v>
      </c>
    </row>
    <row r="16165" spans="7:7">
      <c r="G16165" s="3">
        <v>0</v>
      </c>
    </row>
    <row r="16166" spans="7:7">
      <c r="G16166" s="3">
        <v>0</v>
      </c>
    </row>
    <row r="16167" spans="7:7">
      <c r="G16167" s="3">
        <v>0</v>
      </c>
    </row>
    <row r="16168" spans="7:7">
      <c r="G16168" s="3">
        <v>0</v>
      </c>
    </row>
    <row r="16169" spans="7:7">
      <c r="G16169" s="3">
        <v>0</v>
      </c>
    </row>
    <row r="16170" spans="7:7">
      <c r="G16170" s="3">
        <v>0</v>
      </c>
    </row>
    <row r="16171" spans="7:7">
      <c r="G16171" s="3">
        <v>0</v>
      </c>
    </row>
    <row r="16172" spans="7:7">
      <c r="G16172" s="3">
        <v>0</v>
      </c>
    </row>
    <row r="16173" spans="7:7">
      <c r="G16173" s="3">
        <v>0</v>
      </c>
    </row>
    <row r="16174" spans="7:7">
      <c r="G16174" s="3">
        <v>0</v>
      </c>
    </row>
    <row r="16175" spans="7:7">
      <c r="G16175" s="3">
        <v>0</v>
      </c>
    </row>
    <row r="16176" spans="7:7">
      <c r="G16176" s="3">
        <v>0</v>
      </c>
    </row>
    <row r="16177" spans="7:7">
      <c r="G16177" s="3">
        <v>0</v>
      </c>
    </row>
    <row r="16178" spans="7:7">
      <c r="G16178" s="3">
        <v>0</v>
      </c>
    </row>
    <row r="16179" spans="7:7">
      <c r="G16179" s="3">
        <v>0</v>
      </c>
    </row>
    <row r="16180" spans="7:7">
      <c r="G16180" s="3">
        <v>0</v>
      </c>
    </row>
    <row r="16181" spans="7:7">
      <c r="G16181" s="3">
        <v>0</v>
      </c>
    </row>
    <row r="16182" spans="7:7">
      <c r="G16182" s="3">
        <v>0</v>
      </c>
    </row>
    <row r="16183" spans="7:7">
      <c r="G16183" s="3">
        <v>0</v>
      </c>
    </row>
    <row r="16184" spans="7:7">
      <c r="G16184" s="3">
        <v>0</v>
      </c>
    </row>
    <row r="16185" spans="7:7">
      <c r="G16185" s="3">
        <v>0</v>
      </c>
    </row>
    <row r="16186" spans="7:7">
      <c r="G16186" s="3">
        <v>0</v>
      </c>
    </row>
    <row r="16187" spans="7:7">
      <c r="G16187" s="3">
        <v>0</v>
      </c>
    </row>
    <row r="16188" spans="7:7">
      <c r="G16188" s="3">
        <v>0</v>
      </c>
    </row>
    <row r="16189" spans="7:7">
      <c r="G16189" s="3">
        <v>0</v>
      </c>
    </row>
    <row r="16190" spans="7:7">
      <c r="G16190" s="3">
        <v>0</v>
      </c>
    </row>
    <row r="16191" spans="7:7">
      <c r="G16191" s="3">
        <v>0</v>
      </c>
    </row>
    <row r="16192" spans="7:7">
      <c r="G16192" s="3">
        <v>0</v>
      </c>
    </row>
    <row r="16193" spans="7:7">
      <c r="G16193" s="3">
        <v>0</v>
      </c>
    </row>
    <row r="16194" spans="7:7">
      <c r="G16194" s="3">
        <v>0</v>
      </c>
    </row>
    <row r="16195" spans="7:7">
      <c r="G16195" s="3">
        <v>0</v>
      </c>
    </row>
    <row r="16196" spans="7:7">
      <c r="G16196" s="3">
        <v>0</v>
      </c>
    </row>
    <row r="16197" spans="7:7">
      <c r="G16197" s="3">
        <v>0</v>
      </c>
    </row>
    <row r="16198" spans="7:7">
      <c r="G16198" s="3">
        <v>0</v>
      </c>
    </row>
    <row r="16199" spans="7:7">
      <c r="G16199" s="3">
        <v>0</v>
      </c>
    </row>
    <row r="16200" spans="7:7">
      <c r="G16200" s="3">
        <v>0</v>
      </c>
    </row>
    <row r="16201" spans="7:7">
      <c r="G16201" s="3">
        <v>0</v>
      </c>
    </row>
    <row r="16202" spans="7:7">
      <c r="G16202" s="3">
        <v>0</v>
      </c>
    </row>
    <row r="16203" spans="7:7">
      <c r="G16203" s="3">
        <v>0</v>
      </c>
    </row>
    <row r="16204" spans="7:7">
      <c r="G16204" s="3">
        <v>0</v>
      </c>
    </row>
    <row r="16205" spans="7:7">
      <c r="G16205" s="3">
        <v>0</v>
      </c>
    </row>
    <row r="16206" spans="7:7">
      <c r="G16206" s="3">
        <v>0</v>
      </c>
    </row>
    <row r="16207" spans="7:7">
      <c r="G16207" s="3">
        <v>0</v>
      </c>
    </row>
    <row r="16208" spans="7:7">
      <c r="G16208" s="3">
        <v>0</v>
      </c>
    </row>
    <row r="16209" spans="7:7">
      <c r="G16209" s="3">
        <v>0</v>
      </c>
    </row>
    <row r="16210" spans="7:7">
      <c r="G16210" s="3">
        <v>0</v>
      </c>
    </row>
    <row r="16211" spans="7:7">
      <c r="G16211" s="3">
        <v>0</v>
      </c>
    </row>
    <row r="16212" spans="7:7">
      <c r="G16212" s="3">
        <v>0</v>
      </c>
    </row>
    <row r="16213" spans="7:7">
      <c r="G16213" s="3">
        <v>0</v>
      </c>
    </row>
    <row r="16214" spans="7:7">
      <c r="G16214" s="3">
        <v>0</v>
      </c>
    </row>
    <row r="16215" spans="7:7">
      <c r="G16215" s="3">
        <v>0</v>
      </c>
    </row>
    <row r="16216" spans="7:7">
      <c r="G16216" s="3">
        <v>0</v>
      </c>
    </row>
    <row r="16217" spans="7:7">
      <c r="G16217" s="3">
        <v>0</v>
      </c>
    </row>
    <row r="16218" spans="7:7">
      <c r="G16218" s="3">
        <v>0</v>
      </c>
    </row>
    <row r="16219" spans="7:7">
      <c r="G16219" s="3">
        <v>0</v>
      </c>
    </row>
    <row r="16220" spans="7:7">
      <c r="G16220" s="3">
        <v>0</v>
      </c>
    </row>
    <row r="16221" spans="7:7">
      <c r="G16221" s="3">
        <v>0</v>
      </c>
    </row>
    <row r="16222" spans="7:7">
      <c r="G16222" s="3">
        <v>0</v>
      </c>
    </row>
    <row r="16223" spans="7:7">
      <c r="G16223" s="3">
        <v>0</v>
      </c>
    </row>
    <row r="16224" spans="7:7">
      <c r="G16224" s="3">
        <v>0</v>
      </c>
    </row>
    <row r="16225" spans="7:7">
      <c r="G16225" s="3">
        <v>0</v>
      </c>
    </row>
    <row r="16226" spans="7:7">
      <c r="G16226" s="3">
        <v>0</v>
      </c>
    </row>
    <row r="16227" spans="7:7">
      <c r="G16227" s="3">
        <v>0</v>
      </c>
    </row>
    <row r="16228" spans="7:7">
      <c r="G16228" s="3">
        <v>0</v>
      </c>
    </row>
    <row r="16229" spans="7:7">
      <c r="G16229" s="3">
        <v>0</v>
      </c>
    </row>
    <row r="16230" spans="7:7">
      <c r="G16230" s="3">
        <v>0</v>
      </c>
    </row>
    <row r="16231" spans="7:7">
      <c r="G16231" s="3">
        <v>0</v>
      </c>
    </row>
    <row r="16232" spans="7:7">
      <c r="G16232" s="3">
        <v>0</v>
      </c>
    </row>
    <row r="16233" spans="7:7">
      <c r="G16233" s="3">
        <v>0</v>
      </c>
    </row>
    <row r="16234" spans="7:7">
      <c r="G16234" s="3">
        <v>0</v>
      </c>
    </row>
    <row r="16235" spans="7:7">
      <c r="G16235" s="3">
        <v>0</v>
      </c>
    </row>
    <row r="16236" spans="7:7">
      <c r="G16236" s="3">
        <v>0</v>
      </c>
    </row>
    <row r="16237" spans="7:7">
      <c r="G16237" s="3">
        <v>0</v>
      </c>
    </row>
    <row r="16238" spans="7:7">
      <c r="G16238" s="3">
        <v>0</v>
      </c>
    </row>
    <row r="16239" spans="7:7">
      <c r="G16239" s="3">
        <v>0</v>
      </c>
    </row>
    <row r="16240" spans="7:7">
      <c r="G16240" s="3">
        <v>0</v>
      </c>
    </row>
    <row r="16241" spans="7:7">
      <c r="G16241" s="3">
        <v>0</v>
      </c>
    </row>
    <row r="16242" spans="7:7">
      <c r="G16242" s="3">
        <v>0</v>
      </c>
    </row>
    <row r="16243" spans="7:7">
      <c r="G16243" s="3">
        <v>0</v>
      </c>
    </row>
    <row r="16244" spans="7:7">
      <c r="G16244" s="3">
        <v>0</v>
      </c>
    </row>
    <row r="16245" spans="7:7">
      <c r="G16245" s="3">
        <v>0</v>
      </c>
    </row>
    <row r="16246" spans="7:7">
      <c r="G16246" s="3">
        <v>0</v>
      </c>
    </row>
    <row r="16247" spans="7:7">
      <c r="G16247" s="3">
        <v>0</v>
      </c>
    </row>
    <row r="16248" spans="7:7">
      <c r="G16248" s="3">
        <v>0</v>
      </c>
    </row>
    <row r="16249" spans="7:7">
      <c r="G16249" s="3">
        <v>0</v>
      </c>
    </row>
    <row r="16250" spans="7:7">
      <c r="G16250" s="3">
        <v>0</v>
      </c>
    </row>
    <row r="16251" spans="7:7">
      <c r="G16251" s="3">
        <v>0</v>
      </c>
    </row>
    <row r="16252" spans="7:7">
      <c r="G16252" s="3">
        <v>0</v>
      </c>
    </row>
    <row r="16253" spans="7:7">
      <c r="G16253" s="3">
        <v>0</v>
      </c>
    </row>
    <row r="16254" spans="7:7">
      <c r="G16254" s="3">
        <v>0</v>
      </c>
    </row>
    <row r="16255" spans="7:7">
      <c r="G16255" s="3">
        <v>0</v>
      </c>
    </row>
    <row r="16256" spans="7:7">
      <c r="G16256" s="3">
        <v>0</v>
      </c>
    </row>
    <row r="16257" spans="7:7">
      <c r="G16257" s="3">
        <v>0</v>
      </c>
    </row>
    <row r="16258" spans="7:7">
      <c r="G16258" s="3">
        <v>0</v>
      </c>
    </row>
    <row r="16259" spans="7:7">
      <c r="G16259" s="3">
        <v>0</v>
      </c>
    </row>
    <row r="16260" spans="7:7">
      <c r="G16260" s="3">
        <v>0</v>
      </c>
    </row>
    <row r="16261" spans="7:7">
      <c r="G16261" s="3">
        <v>0</v>
      </c>
    </row>
    <row r="16262" spans="7:7">
      <c r="G16262" s="3">
        <v>0</v>
      </c>
    </row>
    <row r="16263" spans="7:7">
      <c r="G16263" s="3">
        <v>0</v>
      </c>
    </row>
    <row r="16264" spans="7:7">
      <c r="G16264" s="3">
        <v>0</v>
      </c>
    </row>
    <row r="16265" spans="7:7">
      <c r="G16265" s="3">
        <v>0</v>
      </c>
    </row>
    <row r="16266" spans="7:7">
      <c r="G16266" s="3">
        <v>0</v>
      </c>
    </row>
    <row r="16267" spans="7:7">
      <c r="G16267" s="3">
        <v>0</v>
      </c>
    </row>
    <row r="16268" spans="7:7">
      <c r="G16268" s="3">
        <v>0</v>
      </c>
    </row>
    <row r="16269" spans="7:7">
      <c r="G16269" s="3">
        <v>0</v>
      </c>
    </row>
    <row r="16270" spans="7:7">
      <c r="G16270" s="3">
        <v>0</v>
      </c>
    </row>
    <row r="16271" spans="7:7">
      <c r="G16271" s="3">
        <v>0</v>
      </c>
    </row>
    <row r="16272" spans="7:7">
      <c r="G16272" s="3">
        <v>0</v>
      </c>
    </row>
    <row r="16273" spans="7:7">
      <c r="G16273" s="3">
        <v>0</v>
      </c>
    </row>
    <row r="16274" spans="7:7">
      <c r="G16274" s="3">
        <v>0</v>
      </c>
    </row>
    <row r="16275" spans="7:7">
      <c r="G16275" s="3">
        <v>0</v>
      </c>
    </row>
    <row r="16276" spans="7:7">
      <c r="G16276" s="3">
        <v>0</v>
      </c>
    </row>
    <row r="16277" spans="7:7">
      <c r="G16277" s="3">
        <v>0</v>
      </c>
    </row>
    <row r="16278" spans="7:7">
      <c r="G16278" s="3">
        <v>0</v>
      </c>
    </row>
    <row r="16279" spans="7:7">
      <c r="G16279" s="3">
        <v>0</v>
      </c>
    </row>
    <row r="16280" spans="7:7">
      <c r="G16280" s="3">
        <v>0</v>
      </c>
    </row>
    <row r="16281" spans="7:7">
      <c r="G16281" s="3">
        <v>0</v>
      </c>
    </row>
    <row r="16282" spans="7:7">
      <c r="G16282" s="3">
        <v>0</v>
      </c>
    </row>
    <row r="16283" spans="7:7">
      <c r="G16283" s="3">
        <v>0</v>
      </c>
    </row>
    <row r="16284" spans="7:7">
      <c r="G16284" s="3">
        <v>0</v>
      </c>
    </row>
    <row r="16285" spans="7:7">
      <c r="G16285" s="3">
        <v>0</v>
      </c>
    </row>
    <row r="16286" spans="7:7">
      <c r="G16286" s="3">
        <v>0</v>
      </c>
    </row>
    <row r="16287" spans="7:7">
      <c r="G16287" s="3">
        <v>0</v>
      </c>
    </row>
    <row r="16288" spans="7:7">
      <c r="G16288" s="3">
        <v>0</v>
      </c>
    </row>
    <row r="16289" spans="7:7">
      <c r="G16289" s="3">
        <v>0</v>
      </c>
    </row>
    <row r="16290" spans="7:7">
      <c r="G16290" s="3">
        <v>0</v>
      </c>
    </row>
    <row r="16291" spans="7:7">
      <c r="G16291" s="3">
        <v>0</v>
      </c>
    </row>
    <row r="16292" spans="7:7">
      <c r="G16292" s="3">
        <v>0</v>
      </c>
    </row>
    <row r="16293" spans="7:7">
      <c r="G16293" s="3">
        <v>0</v>
      </c>
    </row>
    <row r="16294" spans="7:7">
      <c r="G16294" s="3">
        <v>0</v>
      </c>
    </row>
    <row r="16295" spans="7:7">
      <c r="G16295" s="3">
        <v>0</v>
      </c>
    </row>
    <row r="16296" spans="7:7">
      <c r="G16296" s="3">
        <v>0</v>
      </c>
    </row>
    <row r="16297" spans="7:7">
      <c r="G16297" s="3">
        <v>0</v>
      </c>
    </row>
    <row r="16298" spans="7:7">
      <c r="G16298" s="3">
        <v>0</v>
      </c>
    </row>
    <row r="16299" spans="7:7">
      <c r="G16299" s="3">
        <v>0</v>
      </c>
    </row>
    <row r="16300" spans="7:7">
      <c r="G16300" s="3">
        <v>0</v>
      </c>
    </row>
    <row r="16301" spans="7:7">
      <c r="G16301" s="3">
        <v>0</v>
      </c>
    </row>
    <row r="16302" spans="7:7">
      <c r="G16302" s="3">
        <v>0</v>
      </c>
    </row>
    <row r="16303" spans="7:7">
      <c r="G16303" s="3">
        <v>0</v>
      </c>
    </row>
    <row r="16304" spans="7:7">
      <c r="G16304" s="3">
        <v>0</v>
      </c>
    </row>
    <row r="16305" spans="7:7">
      <c r="G16305" s="3">
        <v>0</v>
      </c>
    </row>
    <row r="16306" spans="7:7">
      <c r="G16306" s="3">
        <v>0</v>
      </c>
    </row>
    <row r="16307" spans="7:7">
      <c r="G16307" s="3">
        <v>0</v>
      </c>
    </row>
    <row r="16308" spans="7:7">
      <c r="G16308" s="3">
        <v>0</v>
      </c>
    </row>
    <row r="16309" spans="7:7">
      <c r="G16309" s="3">
        <v>0</v>
      </c>
    </row>
    <row r="16310" spans="7:7">
      <c r="G16310" s="3">
        <v>0</v>
      </c>
    </row>
    <row r="16311" spans="7:7">
      <c r="G16311" s="3">
        <v>0</v>
      </c>
    </row>
    <row r="16312" spans="7:7">
      <c r="G16312" s="3">
        <v>0</v>
      </c>
    </row>
    <row r="16313" spans="7:7">
      <c r="G16313" s="3">
        <v>0</v>
      </c>
    </row>
    <row r="16314" spans="7:7">
      <c r="G16314" s="3">
        <v>0</v>
      </c>
    </row>
    <row r="16315" spans="7:7">
      <c r="G16315" s="3">
        <v>0</v>
      </c>
    </row>
    <row r="16316" spans="7:7">
      <c r="G16316" s="3">
        <v>0</v>
      </c>
    </row>
    <row r="16317" spans="7:7">
      <c r="G16317" s="3">
        <v>0</v>
      </c>
    </row>
    <row r="16318" spans="7:7">
      <c r="G16318" s="3">
        <v>0</v>
      </c>
    </row>
    <row r="16319" spans="7:7">
      <c r="G16319" s="3">
        <v>0</v>
      </c>
    </row>
    <row r="16320" spans="7:7">
      <c r="G16320" s="3">
        <v>0</v>
      </c>
    </row>
    <row r="16321" spans="7:7">
      <c r="G16321" s="3">
        <v>0</v>
      </c>
    </row>
    <row r="16322" spans="7:7">
      <c r="G16322" s="3">
        <v>0</v>
      </c>
    </row>
    <row r="16323" spans="7:7">
      <c r="G16323" s="3">
        <v>0</v>
      </c>
    </row>
    <row r="16324" spans="7:7">
      <c r="G16324" s="3">
        <v>0</v>
      </c>
    </row>
    <row r="16325" spans="7:7">
      <c r="G16325" s="3">
        <v>0</v>
      </c>
    </row>
    <row r="16326" spans="7:7">
      <c r="G16326" s="3">
        <v>0</v>
      </c>
    </row>
    <row r="16327" spans="7:7">
      <c r="G16327" s="3">
        <v>0</v>
      </c>
    </row>
    <row r="16328" spans="7:7">
      <c r="G16328" s="3">
        <v>0</v>
      </c>
    </row>
    <row r="16329" spans="7:7">
      <c r="G16329" s="3">
        <v>0</v>
      </c>
    </row>
    <row r="16330" spans="7:7">
      <c r="G16330" s="3">
        <v>0</v>
      </c>
    </row>
    <row r="16331" spans="7:7">
      <c r="G16331" s="3">
        <v>0</v>
      </c>
    </row>
    <row r="16332" spans="7:7">
      <c r="G16332" s="3">
        <v>0</v>
      </c>
    </row>
    <row r="16333" spans="7:7">
      <c r="G16333" s="3">
        <v>0</v>
      </c>
    </row>
    <row r="16334" spans="7:7">
      <c r="G16334" s="3">
        <v>0</v>
      </c>
    </row>
    <row r="16335" spans="7:7">
      <c r="G16335" s="3">
        <v>0</v>
      </c>
    </row>
    <row r="16336" spans="7:7">
      <c r="G16336" s="3">
        <v>0</v>
      </c>
    </row>
    <row r="16337" spans="7:7">
      <c r="G16337" s="3">
        <v>0</v>
      </c>
    </row>
    <row r="16338" spans="7:7">
      <c r="G16338" s="3">
        <v>0</v>
      </c>
    </row>
    <row r="16339" spans="7:7">
      <c r="G16339" s="3">
        <v>0</v>
      </c>
    </row>
    <row r="16340" spans="7:7">
      <c r="G16340" s="3">
        <v>0</v>
      </c>
    </row>
    <row r="16341" spans="7:7">
      <c r="G16341" s="3">
        <v>0</v>
      </c>
    </row>
    <row r="16342" spans="7:7">
      <c r="G16342" s="3">
        <v>0</v>
      </c>
    </row>
    <row r="16343" spans="7:7">
      <c r="G16343" s="3">
        <v>0</v>
      </c>
    </row>
    <row r="16344" spans="7:7">
      <c r="G16344" s="3">
        <v>0</v>
      </c>
    </row>
    <row r="16345" spans="7:7">
      <c r="G16345" s="3">
        <v>0</v>
      </c>
    </row>
    <row r="16346" spans="7:7">
      <c r="G16346" s="3">
        <v>0</v>
      </c>
    </row>
    <row r="16347" spans="7:7">
      <c r="G16347" s="3">
        <v>0</v>
      </c>
    </row>
    <row r="16348" spans="7:7">
      <c r="G16348" s="3">
        <v>0</v>
      </c>
    </row>
    <row r="16349" spans="7:7">
      <c r="G16349" s="3">
        <v>0</v>
      </c>
    </row>
    <row r="16350" spans="7:7">
      <c r="G16350" s="3">
        <v>0</v>
      </c>
    </row>
    <row r="16351" spans="7:7">
      <c r="G16351" s="3">
        <v>0</v>
      </c>
    </row>
    <row r="16352" spans="7:7">
      <c r="G16352" s="3">
        <v>0</v>
      </c>
    </row>
    <row r="16353" spans="7:7">
      <c r="G16353" s="3">
        <v>0</v>
      </c>
    </row>
    <row r="16354" spans="7:7">
      <c r="G16354" s="3">
        <v>0</v>
      </c>
    </row>
    <row r="16355" spans="7:7">
      <c r="G16355" s="3">
        <v>0</v>
      </c>
    </row>
    <row r="16356" spans="7:7">
      <c r="G16356" s="3">
        <v>0</v>
      </c>
    </row>
    <row r="16357" spans="7:7">
      <c r="G16357" s="3">
        <v>0</v>
      </c>
    </row>
    <row r="16358" spans="7:7">
      <c r="G16358" s="3">
        <v>0</v>
      </c>
    </row>
    <row r="16359" spans="7:7">
      <c r="G16359" s="3">
        <v>0</v>
      </c>
    </row>
    <row r="16360" spans="7:7">
      <c r="G16360" s="3">
        <v>0</v>
      </c>
    </row>
    <row r="16361" spans="7:7">
      <c r="G16361" s="3">
        <v>0</v>
      </c>
    </row>
    <row r="16362" spans="7:7">
      <c r="G16362" s="3">
        <v>0</v>
      </c>
    </row>
    <row r="16363" spans="7:7">
      <c r="G16363" s="3">
        <v>0</v>
      </c>
    </row>
    <row r="16364" spans="7:7">
      <c r="G16364" s="3">
        <v>0</v>
      </c>
    </row>
    <row r="16365" spans="7:7">
      <c r="G16365" s="3">
        <v>0</v>
      </c>
    </row>
    <row r="16366" spans="7:7">
      <c r="G16366" s="3">
        <v>0</v>
      </c>
    </row>
    <row r="16367" spans="7:7">
      <c r="G16367" s="3">
        <v>0</v>
      </c>
    </row>
    <row r="16368" spans="7:7">
      <c r="G16368" s="3">
        <v>0</v>
      </c>
    </row>
    <row r="16369" spans="7:7">
      <c r="G16369" s="3">
        <v>0</v>
      </c>
    </row>
    <row r="16370" spans="7:7">
      <c r="G16370" s="3">
        <v>0</v>
      </c>
    </row>
    <row r="16371" spans="7:7">
      <c r="G16371" s="3">
        <v>0</v>
      </c>
    </row>
    <row r="16372" spans="7:7">
      <c r="G16372" s="3">
        <v>0</v>
      </c>
    </row>
    <row r="16373" spans="7:7">
      <c r="G16373" s="3">
        <v>0</v>
      </c>
    </row>
    <row r="16374" spans="7:7">
      <c r="G16374" s="3">
        <v>0</v>
      </c>
    </row>
    <row r="16375" spans="7:7">
      <c r="G16375" s="3">
        <v>0</v>
      </c>
    </row>
    <row r="16376" spans="7:7">
      <c r="G16376" s="3">
        <v>0</v>
      </c>
    </row>
    <row r="16377" spans="7:7">
      <c r="G16377" s="3">
        <v>0</v>
      </c>
    </row>
    <row r="16378" spans="7:7">
      <c r="G16378" s="3">
        <v>0</v>
      </c>
    </row>
    <row r="16379" spans="7:7">
      <c r="G16379" s="3">
        <v>0</v>
      </c>
    </row>
    <row r="16380" spans="7:7">
      <c r="G16380" s="3">
        <v>0</v>
      </c>
    </row>
    <row r="16381" spans="7:7">
      <c r="G16381" s="3">
        <v>0</v>
      </c>
    </row>
    <row r="16382" spans="7:7">
      <c r="G16382" s="3">
        <v>0</v>
      </c>
    </row>
    <row r="16383" spans="7:7">
      <c r="G16383" s="3">
        <v>0</v>
      </c>
    </row>
    <row r="16384" spans="7:7">
      <c r="G16384" s="3">
        <v>0</v>
      </c>
    </row>
    <row r="16385" spans="7:7">
      <c r="G16385" s="3">
        <v>0</v>
      </c>
    </row>
    <row r="16386" spans="7:7">
      <c r="G16386" s="3">
        <v>0</v>
      </c>
    </row>
    <row r="16387" spans="7:7">
      <c r="G16387" s="3">
        <v>0</v>
      </c>
    </row>
    <row r="16388" spans="7:7">
      <c r="G16388" s="3">
        <v>0</v>
      </c>
    </row>
    <row r="16389" spans="7:7">
      <c r="G16389" s="3">
        <v>0</v>
      </c>
    </row>
    <row r="16390" spans="7:7">
      <c r="G16390" s="3">
        <v>0</v>
      </c>
    </row>
    <row r="16391" spans="7:7">
      <c r="G16391" s="3">
        <v>0</v>
      </c>
    </row>
    <row r="16392" spans="7:7">
      <c r="G16392" s="3">
        <v>0</v>
      </c>
    </row>
    <row r="16393" spans="7:7">
      <c r="G16393" s="3">
        <v>0</v>
      </c>
    </row>
    <row r="16394" spans="7:7">
      <c r="G16394" s="3">
        <v>0</v>
      </c>
    </row>
    <row r="16395" spans="7:7">
      <c r="G16395" s="3">
        <v>0</v>
      </c>
    </row>
    <row r="16396" spans="7:7">
      <c r="G16396" s="3">
        <v>0</v>
      </c>
    </row>
    <row r="16397" spans="7:7">
      <c r="G16397" s="3">
        <v>0</v>
      </c>
    </row>
    <row r="16398" spans="7:7">
      <c r="G16398" s="3">
        <v>0</v>
      </c>
    </row>
    <row r="16399" spans="7:7">
      <c r="G16399" s="3">
        <v>0</v>
      </c>
    </row>
    <row r="16400" spans="7:7">
      <c r="G16400" s="3">
        <v>0</v>
      </c>
    </row>
    <row r="16401" spans="7:7">
      <c r="G16401" s="3">
        <v>0</v>
      </c>
    </row>
    <row r="16402" spans="7:7">
      <c r="G16402" s="3">
        <v>0</v>
      </c>
    </row>
    <row r="16403" spans="7:7">
      <c r="G16403" s="3">
        <v>0</v>
      </c>
    </row>
    <row r="16404" spans="7:7">
      <c r="G16404" s="3">
        <v>0</v>
      </c>
    </row>
    <row r="16405" spans="7:7">
      <c r="G16405" s="3">
        <v>0</v>
      </c>
    </row>
    <row r="16406" spans="7:7">
      <c r="G16406" s="3">
        <v>0</v>
      </c>
    </row>
    <row r="16407" spans="7:7">
      <c r="G16407" s="3">
        <v>0</v>
      </c>
    </row>
    <row r="16408" spans="7:7">
      <c r="G16408" s="3">
        <v>0</v>
      </c>
    </row>
    <row r="16409" spans="7:7">
      <c r="G16409" s="3">
        <v>0</v>
      </c>
    </row>
    <row r="16410" spans="7:7">
      <c r="G16410" s="3">
        <v>0</v>
      </c>
    </row>
    <row r="16411" spans="7:7">
      <c r="G16411" s="3">
        <v>0</v>
      </c>
    </row>
    <row r="16412" spans="7:7">
      <c r="G16412" s="3">
        <v>0</v>
      </c>
    </row>
    <row r="16413" spans="7:7">
      <c r="G16413" s="3">
        <v>0</v>
      </c>
    </row>
    <row r="16414" spans="7:7">
      <c r="G16414" s="3">
        <v>0</v>
      </c>
    </row>
    <row r="16415" spans="7:7">
      <c r="G16415" s="3">
        <v>0</v>
      </c>
    </row>
    <row r="16416" spans="7:7">
      <c r="G16416" s="3">
        <v>0</v>
      </c>
    </row>
    <row r="16417" spans="7:7">
      <c r="G16417" s="3">
        <v>0</v>
      </c>
    </row>
    <row r="16418" spans="7:7">
      <c r="G16418" s="3">
        <v>0</v>
      </c>
    </row>
    <row r="16419" spans="7:7">
      <c r="G16419" s="3">
        <v>0</v>
      </c>
    </row>
    <row r="16420" spans="7:7">
      <c r="G16420" s="3">
        <v>0</v>
      </c>
    </row>
    <row r="16421" spans="7:7">
      <c r="G16421" s="3">
        <v>0</v>
      </c>
    </row>
    <row r="16422" spans="7:7">
      <c r="G16422" s="3">
        <v>0</v>
      </c>
    </row>
    <row r="16423" spans="7:7">
      <c r="G16423" s="3">
        <v>0</v>
      </c>
    </row>
    <row r="16424" spans="7:7">
      <c r="G16424" s="3">
        <v>0</v>
      </c>
    </row>
    <row r="16425" spans="7:7">
      <c r="G16425" s="3">
        <v>0</v>
      </c>
    </row>
    <row r="16426" spans="7:7">
      <c r="G16426" s="3">
        <v>0</v>
      </c>
    </row>
    <row r="16427" spans="7:7">
      <c r="G16427" s="3">
        <v>0</v>
      </c>
    </row>
    <row r="16428" spans="7:7">
      <c r="G16428" s="3">
        <v>0</v>
      </c>
    </row>
    <row r="16429" spans="7:7">
      <c r="G16429" s="3">
        <v>0</v>
      </c>
    </row>
    <row r="16430" spans="7:7">
      <c r="G16430" s="3">
        <v>0</v>
      </c>
    </row>
    <row r="16431" spans="7:7">
      <c r="G16431" s="3">
        <v>0</v>
      </c>
    </row>
    <row r="16432" spans="7:7">
      <c r="G16432" s="3">
        <v>0</v>
      </c>
    </row>
    <row r="16433" spans="7:7">
      <c r="G16433" s="3">
        <v>0</v>
      </c>
    </row>
    <row r="16434" spans="7:7">
      <c r="G16434" s="3">
        <v>0</v>
      </c>
    </row>
    <row r="16435" spans="7:7">
      <c r="G16435" s="3">
        <v>0</v>
      </c>
    </row>
    <row r="16436" spans="7:7">
      <c r="G16436" s="3">
        <v>0</v>
      </c>
    </row>
    <row r="16437" spans="7:7">
      <c r="G16437" s="3">
        <v>0</v>
      </c>
    </row>
    <row r="16438" spans="7:7">
      <c r="G16438" s="3">
        <v>0</v>
      </c>
    </row>
    <row r="16439" spans="7:7">
      <c r="G16439" s="3">
        <v>0</v>
      </c>
    </row>
    <row r="16440" spans="7:7">
      <c r="G16440" s="3">
        <v>0</v>
      </c>
    </row>
    <row r="16441" spans="7:7">
      <c r="G16441" s="3">
        <v>0</v>
      </c>
    </row>
    <row r="16442" spans="7:7">
      <c r="G16442" s="3">
        <v>0</v>
      </c>
    </row>
    <row r="16443" spans="7:7">
      <c r="G16443" s="3">
        <v>0</v>
      </c>
    </row>
    <row r="16444" spans="7:7">
      <c r="G16444" s="3">
        <v>0</v>
      </c>
    </row>
    <row r="16445" spans="7:7">
      <c r="G16445" s="3">
        <v>0</v>
      </c>
    </row>
    <row r="16446" spans="7:7">
      <c r="G16446" s="3">
        <v>0</v>
      </c>
    </row>
    <row r="16447" spans="7:7">
      <c r="G16447" s="3">
        <v>0</v>
      </c>
    </row>
    <row r="16448" spans="7:7">
      <c r="G16448" s="3">
        <v>0</v>
      </c>
    </row>
    <row r="16449" spans="7:7">
      <c r="G16449" s="3">
        <v>0</v>
      </c>
    </row>
    <row r="16450" spans="7:7">
      <c r="G16450" s="3">
        <v>0</v>
      </c>
    </row>
    <row r="16451" spans="7:7">
      <c r="G16451" s="3">
        <v>0</v>
      </c>
    </row>
    <row r="16452" spans="7:7">
      <c r="G16452" s="3">
        <v>0</v>
      </c>
    </row>
    <row r="16453" spans="7:7">
      <c r="G16453" s="3">
        <v>0</v>
      </c>
    </row>
    <row r="16454" spans="7:7">
      <c r="G16454" s="3">
        <v>0</v>
      </c>
    </row>
    <row r="16455" spans="7:7">
      <c r="G16455" s="3">
        <v>0</v>
      </c>
    </row>
    <row r="16456" spans="7:7">
      <c r="G16456" s="3">
        <v>0</v>
      </c>
    </row>
    <row r="16457" spans="7:7">
      <c r="G16457" s="3">
        <v>0</v>
      </c>
    </row>
    <row r="16458" spans="7:7">
      <c r="G16458" s="3">
        <v>0</v>
      </c>
    </row>
    <row r="16459" spans="7:7">
      <c r="G16459" s="3">
        <v>0</v>
      </c>
    </row>
    <row r="16460" spans="7:7">
      <c r="G16460" s="3">
        <v>0</v>
      </c>
    </row>
    <row r="16461" spans="7:7">
      <c r="G16461" s="3">
        <v>0</v>
      </c>
    </row>
    <row r="16462" spans="7:7">
      <c r="G16462" s="3">
        <v>0</v>
      </c>
    </row>
    <row r="16463" spans="7:7">
      <c r="G16463" s="3">
        <v>0</v>
      </c>
    </row>
    <row r="16464" spans="7:7">
      <c r="G16464" s="3">
        <v>0</v>
      </c>
    </row>
    <row r="16465" spans="7:7">
      <c r="G16465" s="3">
        <v>0</v>
      </c>
    </row>
    <row r="16466" spans="7:7">
      <c r="G16466" s="3">
        <v>0</v>
      </c>
    </row>
    <row r="16467" spans="7:7">
      <c r="G16467" s="3">
        <v>0</v>
      </c>
    </row>
    <row r="16468" spans="7:7">
      <c r="G16468" s="3">
        <v>0</v>
      </c>
    </row>
    <row r="16469" spans="7:7">
      <c r="G16469" s="3">
        <v>0</v>
      </c>
    </row>
    <row r="16470" spans="7:7">
      <c r="G16470" s="3">
        <v>0</v>
      </c>
    </row>
    <row r="16471" spans="7:7">
      <c r="G16471" s="3">
        <v>0</v>
      </c>
    </row>
    <row r="16472" spans="7:7">
      <c r="G16472" s="3">
        <v>0</v>
      </c>
    </row>
    <row r="16473" spans="7:7">
      <c r="G16473" s="3">
        <v>0</v>
      </c>
    </row>
    <row r="16474" spans="7:7">
      <c r="G16474" s="3">
        <v>0</v>
      </c>
    </row>
    <row r="16475" spans="7:7">
      <c r="G16475" s="3">
        <v>0</v>
      </c>
    </row>
    <row r="16476" spans="7:7">
      <c r="G16476" s="3">
        <v>0</v>
      </c>
    </row>
    <row r="16477" spans="7:7">
      <c r="G16477" s="3">
        <v>0</v>
      </c>
    </row>
    <row r="16478" spans="7:7">
      <c r="G16478" s="3">
        <v>0</v>
      </c>
    </row>
    <row r="16479" spans="7:7">
      <c r="G16479" s="3">
        <v>0</v>
      </c>
    </row>
    <row r="16480" spans="7:7">
      <c r="G16480" s="3">
        <v>0</v>
      </c>
    </row>
    <row r="16481" spans="7:7">
      <c r="G16481" s="3">
        <v>0</v>
      </c>
    </row>
    <row r="16482" spans="7:7">
      <c r="G16482" s="3">
        <v>0</v>
      </c>
    </row>
    <row r="16483" spans="7:7">
      <c r="G16483" s="3">
        <v>0</v>
      </c>
    </row>
    <row r="16484" spans="7:7">
      <c r="G16484" s="3">
        <v>0</v>
      </c>
    </row>
    <row r="16485" spans="7:7">
      <c r="G16485" s="3">
        <v>0</v>
      </c>
    </row>
    <row r="16486" spans="7:7">
      <c r="G16486" s="3">
        <v>0</v>
      </c>
    </row>
    <row r="16487" spans="7:7">
      <c r="G16487" s="3">
        <v>0</v>
      </c>
    </row>
    <row r="16488" spans="7:7">
      <c r="G16488" s="3">
        <v>0</v>
      </c>
    </row>
    <row r="16489" spans="7:7">
      <c r="G16489" s="3">
        <v>0</v>
      </c>
    </row>
    <row r="16490" spans="7:7">
      <c r="G16490" s="3">
        <v>0</v>
      </c>
    </row>
    <row r="16491" spans="7:7">
      <c r="G16491" s="3">
        <v>0</v>
      </c>
    </row>
    <row r="16492" spans="7:7">
      <c r="G16492" s="3">
        <v>0</v>
      </c>
    </row>
    <row r="16493" spans="7:7">
      <c r="G16493" s="3">
        <v>0</v>
      </c>
    </row>
    <row r="16494" spans="7:7">
      <c r="G16494" s="3">
        <v>0</v>
      </c>
    </row>
    <row r="16495" spans="7:7">
      <c r="G16495" s="3">
        <v>0</v>
      </c>
    </row>
    <row r="16496" spans="7:7">
      <c r="G16496" s="3">
        <v>0</v>
      </c>
    </row>
    <row r="16497" spans="7:7">
      <c r="G16497" s="3">
        <v>0</v>
      </c>
    </row>
    <row r="16498" spans="7:7">
      <c r="G16498" s="3">
        <v>0</v>
      </c>
    </row>
    <row r="16499" spans="7:7">
      <c r="G16499" s="3">
        <v>0</v>
      </c>
    </row>
    <row r="16500" spans="7:7">
      <c r="G16500" s="3">
        <v>0</v>
      </c>
    </row>
    <row r="16501" spans="7:7">
      <c r="G16501" s="3">
        <v>0</v>
      </c>
    </row>
    <row r="16502" spans="7:7">
      <c r="G16502" s="3">
        <v>0</v>
      </c>
    </row>
    <row r="16503" spans="7:7">
      <c r="G16503" s="3">
        <v>0</v>
      </c>
    </row>
    <row r="16504" spans="7:7">
      <c r="G16504" s="3">
        <v>0</v>
      </c>
    </row>
    <row r="16505" spans="7:7">
      <c r="G16505" s="3">
        <v>0</v>
      </c>
    </row>
    <row r="16506" spans="7:7">
      <c r="G16506" s="3">
        <v>0</v>
      </c>
    </row>
    <row r="16507" spans="7:7">
      <c r="G16507" s="3">
        <v>0</v>
      </c>
    </row>
    <row r="16508" spans="7:7">
      <c r="G16508" s="3">
        <v>0</v>
      </c>
    </row>
    <row r="16509" spans="7:7">
      <c r="G16509" s="3">
        <v>0</v>
      </c>
    </row>
    <row r="16510" spans="7:7">
      <c r="G16510" s="3">
        <v>0</v>
      </c>
    </row>
    <row r="16511" spans="7:7">
      <c r="G16511" s="3">
        <v>0</v>
      </c>
    </row>
    <row r="16512" spans="7:7">
      <c r="G16512" s="3">
        <v>0</v>
      </c>
    </row>
    <row r="16513" spans="7:7">
      <c r="G16513" s="3">
        <v>0</v>
      </c>
    </row>
    <row r="16514" spans="7:7">
      <c r="G16514" s="3">
        <v>0</v>
      </c>
    </row>
    <row r="16515" spans="7:7">
      <c r="G16515" s="3">
        <v>0</v>
      </c>
    </row>
    <row r="16516" spans="7:7">
      <c r="G16516" s="3">
        <v>0</v>
      </c>
    </row>
    <row r="16517" spans="7:7">
      <c r="G16517" s="3">
        <v>0</v>
      </c>
    </row>
    <row r="16518" spans="7:7">
      <c r="G16518" s="3">
        <v>0</v>
      </c>
    </row>
    <row r="16519" spans="7:7">
      <c r="G16519" s="3">
        <v>0</v>
      </c>
    </row>
    <row r="16520" spans="7:7">
      <c r="G16520" s="3">
        <v>0</v>
      </c>
    </row>
    <row r="16521" spans="7:7">
      <c r="G16521" s="3">
        <v>0</v>
      </c>
    </row>
    <row r="16522" spans="7:7">
      <c r="G16522" s="3">
        <v>0</v>
      </c>
    </row>
    <row r="16523" spans="7:7">
      <c r="G16523" s="3">
        <v>0</v>
      </c>
    </row>
    <row r="16524" spans="7:7">
      <c r="G16524" s="3">
        <v>0</v>
      </c>
    </row>
    <row r="16525" spans="7:7">
      <c r="G16525" s="3">
        <v>0</v>
      </c>
    </row>
    <row r="16526" spans="7:7">
      <c r="G16526" s="3">
        <v>0</v>
      </c>
    </row>
    <row r="16527" spans="7:7">
      <c r="G16527" s="3">
        <v>0</v>
      </c>
    </row>
    <row r="16528" spans="7:7">
      <c r="G16528" s="3">
        <v>0</v>
      </c>
    </row>
    <row r="16529" spans="7:7">
      <c r="G16529" s="3">
        <v>0</v>
      </c>
    </row>
    <row r="16530" spans="7:7">
      <c r="G16530" s="3">
        <v>0</v>
      </c>
    </row>
    <row r="16531" spans="7:7">
      <c r="G16531" s="3">
        <v>0</v>
      </c>
    </row>
    <row r="16532" spans="7:7">
      <c r="G16532" s="3">
        <v>0</v>
      </c>
    </row>
    <row r="16533" spans="7:7">
      <c r="G16533" s="3">
        <v>0</v>
      </c>
    </row>
    <row r="16534" spans="7:7">
      <c r="G16534" s="3">
        <v>0</v>
      </c>
    </row>
    <row r="16535" spans="7:7">
      <c r="G16535" s="3">
        <v>0</v>
      </c>
    </row>
    <row r="16536" spans="7:7">
      <c r="G16536" s="3">
        <v>0</v>
      </c>
    </row>
    <row r="16537" spans="7:7">
      <c r="G16537" s="3">
        <v>0</v>
      </c>
    </row>
    <row r="16538" spans="7:7">
      <c r="G16538" s="3">
        <v>0</v>
      </c>
    </row>
    <row r="16539" spans="7:7">
      <c r="G16539" s="3">
        <v>0</v>
      </c>
    </row>
    <row r="16540" spans="7:7">
      <c r="G16540" s="3">
        <v>0</v>
      </c>
    </row>
    <row r="16541" spans="7:7">
      <c r="G16541" s="3">
        <v>0</v>
      </c>
    </row>
    <row r="16542" spans="7:7">
      <c r="G16542" s="3">
        <v>0</v>
      </c>
    </row>
    <row r="16543" spans="7:7">
      <c r="G16543" s="3">
        <v>0</v>
      </c>
    </row>
    <row r="16544" spans="7:7">
      <c r="G16544" s="3">
        <v>0</v>
      </c>
    </row>
    <row r="16545" spans="7:7">
      <c r="G16545" s="3">
        <v>0</v>
      </c>
    </row>
    <row r="16546" spans="7:7">
      <c r="G16546" s="3">
        <v>0</v>
      </c>
    </row>
    <row r="16547" spans="7:7">
      <c r="G16547" s="3">
        <v>0</v>
      </c>
    </row>
    <row r="16548" spans="7:7">
      <c r="G16548" s="3">
        <v>0</v>
      </c>
    </row>
    <row r="16549" spans="7:7">
      <c r="G16549" s="3">
        <v>0</v>
      </c>
    </row>
    <row r="16550" spans="7:7">
      <c r="G16550" s="3">
        <v>0</v>
      </c>
    </row>
    <row r="16551" spans="7:7">
      <c r="G16551" s="3">
        <v>0</v>
      </c>
    </row>
    <row r="16552" spans="7:7">
      <c r="G16552" s="3">
        <v>0</v>
      </c>
    </row>
    <row r="16553" spans="7:7">
      <c r="G16553" s="3">
        <v>0</v>
      </c>
    </row>
    <row r="16554" spans="7:7">
      <c r="G16554" s="3">
        <v>0</v>
      </c>
    </row>
    <row r="16555" spans="7:7">
      <c r="G16555" s="3">
        <v>0</v>
      </c>
    </row>
    <row r="16556" spans="7:7">
      <c r="G16556" s="3">
        <v>0</v>
      </c>
    </row>
    <row r="16557" spans="7:7">
      <c r="G16557" s="3">
        <v>0</v>
      </c>
    </row>
    <row r="16558" spans="7:7">
      <c r="G16558" s="3">
        <v>0</v>
      </c>
    </row>
    <row r="16559" spans="7:7">
      <c r="G16559" s="3">
        <v>0</v>
      </c>
    </row>
    <row r="16560" spans="7:7">
      <c r="G16560" s="3">
        <v>0</v>
      </c>
    </row>
    <row r="16561" spans="7:7">
      <c r="G16561" s="3">
        <v>0</v>
      </c>
    </row>
    <row r="16562" spans="7:7">
      <c r="G16562" s="3">
        <v>0</v>
      </c>
    </row>
    <row r="16563" spans="7:7">
      <c r="G16563" s="3">
        <v>0</v>
      </c>
    </row>
    <row r="16564" spans="7:7">
      <c r="G16564" s="3">
        <v>0</v>
      </c>
    </row>
    <row r="16565" spans="7:7">
      <c r="G16565" s="3">
        <v>0</v>
      </c>
    </row>
    <row r="16566" spans="7:7">
      <c r="G16566" s="3">
        <v>0</v>
      </c>
    </row>
    <row r="16567" spans="7:7">
      <c r="G16567" s="3">
        <v>0</v>
      </c>
    </row>
    <row r="16568" spans="7:7">
      <c r="G16568" s="3">
        <v>0</v>
      </c>
    </row>
    <row r="16569" spans="7:7">
      <c r="G16569" s="3">
        <v>0</v>
      </c>
    </row>
    <row r="16570" spans="7:7">
      <c r="G16570" s="3">
        <v>0</v>
      </c>
    </row>
    <row r="16571" spans="7:7">
      <c r="G16571" s="3">
        <v>0</v>
      </c>
    </row>
    <row r="16572" spans="7:7">
      <c r="G16572" s="3">
        <v>0</v>
      </c>
    </row>
    <row r="16573" spans="7:7">
      <c r="G16573" s="3">
        <v>0</v>
      </c>
    </row>
    <row r="16574" spans="7:7">
      <c r="G16574" s="3">
        <v>0</v>
      </c>
    </row>
    <row r="16575" spans="7:7">
      <c r="G16575" s="3">
        <v>0</v>
      </c>
    </row>
    <row r="16576" spans="7:7">
      <c r="G16576" s="3">
        <v>0</v>
      </c>
    </row>
    <row r="16577" spans="7:7">
      <c r="G16577" s="3">
        <v>0</v>
      </c>
    </row>
    <row r="16578" spans="7:7">
      <c r="G16578" s="3">
        <v>0</v>
      </c>
    </row>
    <row r="16579" spans="7:7">
      <c r="G16579" s="3">
        <v>0</v>
      </c>
    </row>
    <row r="16580" spans="7:7">
      <c r="G16580" s="3">
        <v>0</v>
      </c>
    </row>
    <row r="16581" spans="7:7">
      <c r="G16581" s="3">
        <v>0</v>
      </c>
    </row>
    <row r="16582" spans="7:7">
      <c r="G16582" s="3">
        <v>0</v>
      </c>
    </row>
    <row r="16583" spans="7:7">
      <c r="G16583" s="3">
        <v>0</v>
      </c>
    </row>
    <row r="16584" spans="7:7">
      <c r="G16584" s="3">
        <v>0</v>
      </c>
    </row>
    <row r="16585" spans="7:7">
      <c r="G16585" s="3">
        <v>0</v>
      </c>
    </row>
    <row r="16586" spans="7:7">
      <c r="G16586" s="3">
        <v>0</v>
      </c>
    </row>
    <row r="16587" spans="7:7">
      <c r="G16587" s="3">
        <v>0</v>
      </c>
    </row>
    <row r="16588" spans="7:7">
      <c r="G16588" s="3">
        <v>0</v>
      </c>
    </row>
    <row r="16589" spans="7:7">
      <c r="G16589" s="3">
        <v>0</v>
      </c>
    </row>
    <row r="16590" spans="7:7">
      <c r="G16590" s="3">
        <v>0</v>
      </c>
    </row>
    <row r="16591" spans="7:7">
      <c r="G16591" s="3">
        <v>0</v>
      </c>
    </row>
    <row r="16592" spans="7:7">
      <c r="G16592" s="3">
        <v>0</v>
      </c>
    </row>
    <row r="16593" spans="7:7">
      <c r="G16593" s="3">
        <v>0</v>
      </c>
    </row>
    <row r="16594" spans="7:7">
      <c r="G16594" s="3">
        <v>0</v>
      </c>
    </row>
    <row r="16595" spans="7:7">
      <c r="G16595" s="3">
        <v>0</v>
      </c>
    </row>
    <row r="16596" spans="7:7">
      <c r="G16596" s="3">
        <v>0</v>
      </c>
    </row>
    <row r="16597" spans="7:7">
      <c r="G16597" s="3">
        <v>0</v>
      </c>
    </row>
    <row r="16598" spans="7:7">
      <c r="G16598" s="3">
        <v>0</v>
      </c>
    </row>
    <row r="16599" spans="7:7">
      <c r="G16599" s="3">
        <v>0</v>
      </c>
    </row>
    <row r="16600" spans="7:7">
      <c r="G16600" s="3">
        <v>0</v>
      </c>
    </row>
    <row r="16601" spans="7:7">
      <c r="G16601" s="3">
        <v>0</v>
      </c>
    </row>
    <row r="16602" spans="7:7">
      <c r="G16602" s="3">
        <v>0</v>
      </c>
    </row>
    <row r="16603" spans="7:7">
      <c r="G16603" s="3">
        <v>0</v>
      </c>
    </row>
    <row r="16604" spans="7:7">
      <c r="G16604" s="3">
        <v>0</v>
      </c>
    </row>
    <row r="16605" spans="7:7">
      <c r="G16605" s="3">
        <v>0</v>
      </c>
    </row>
    <row r="16606" spans="7:7">
      <c r="G16606" s="3">
        <v>0</v>
      </c>
    </row>
    <row r="16607" spans="7:7">
      <c r="G16607" s="3">
        <v>0</v>
      </c>
    </row>
    <row r="16608" spans="7:7">
      <c r="G16608" s="3">
        <v>0</v>
      </c>
    </row>
    <row r="16609" spans="7:7">
      <c r="G16609" s="3">
        <v>0</v>
      </c>
    </row>
    <row r="16610" spans="7:7">
      <c r="G16610" s="3">
        <v>0</v>
      </c>
    </row>
    <row r="16611" spans="7:7">
      <c r="G16611" s="3">
        <v>0</v>
      </c>
    </row>
    <row r="16612" spans="7:7">
      <c r="G16612" s="3">
        <v>0</v>
      </c>
    </row>
    <row r="16613" spans="7:7">
      <c r="G16613" s="3">
        <v>0</v>
      </c>
    </row>
    <row r="16614" spans="7:7">
      <c r="G16614" s="3">
        <v>0</v>
      </c>
    </row>
    <row r="16615" spans="7:7">
      <c r="G16615" s="3">
        <v>0</v>
      </c>
    </row>
    <row r="16616" spans="7:7">
      <c r="G16616" s="3">
        <v>0</v>
      </c>
    </row>
    <row r="16617" spans="7:7">
      <c r="G16617" s="3">
        <v>0</v>
      </c>
    </row>
    <row r="16618" spans="7:7">
      <c r="G16618" s="3">
        <v>0</v>
      </c>
    </row>
    <row r="16619" spans="7:7">
      <c r="G16619" s="3">
        <v>0</v>
      </c>
    </row>
    <row r="16620" spans="7:7">
      <c r="G16620" s="3">
        <v>0</v>
      </c>
    </row>
    <row r="16621" spans="7:7">
      <c r="G16621" s="3">
        <v>0</v>
      </c>
    </row>
    <row r="16622" spans="7:7">
      <c r="G16622" s="3">
        <v>0</v>
      </c>
    </row>
    <row r="16623" spans="7:7">
      <c r="G16623" s="3">
        <v>0</v>
      </c>
    </row>
    <row r="16624" spans="7:7">
      <c r="G16624" s="3">
        <v>0</v>
      </c>
    </row>
    <row r="16625" spans="7:7">
      <c r="G16625" s="3">
        <v>0</v>
      </c>
    </row>
    <row r="16626" spans="7:7">
      <c r="G16626" s="3">
        <v>0</v>
      </c>
    </row>
    <row r="16627" spans="7:7">
      <c r="G16627" s="3">
        <v>0</v>
      </c>
    </row>
    <row r="16628" spans="7:7">
      <c r="G16628" s="3">
        <v>0</v>
      </c>
    </row>
    <row r="16629" spans="7:7">
      <c r="G16629" s="3">
        <v>0</v>
      </c>
    </row>
    <row r="16630" spans="7:7">
      <c r="G16630" s="3">
        <v>0</v>
      </c>
    </row>
    <row r="16631" spans="7:7">
      <c r="G16631" s="3">
        <v>0</v>
      </c>
    </row>
    <row r="16632" spans="7:7">
      <c r="G16632" s="3">
        <v>0</v>
      </c>
    </row>
    <row r="16633" spans="7:7">
      <c r="G16633" s="3">
        <v>0</v>
      </c>
    </row>
    <row r="16634" spans="7:7">
      <c r="G16634" s="3">
        <v>0</v>
      </c>
    </row>
    <row r="16635" spans="7:7">
      <c r="G16635" s="3">
        <v>0</v>
      </c>
    </row>
    <row r="16636" spans="7:7">
      <c r="G16636" s="3">
        <v>0</v>
      </c>
    </row>
    <row r="16637" spans="7:7">
      <c r="G16637" s="3">
        <v>0</v>
      </c>
    </row>
    <row r="16638" spans="7:7">
      <c r="G16638" s="3">
        <v>0</v>
      </c>
    </row>
    <row r="16639" spans="7:7">
      <c r="G16639" s="3">
        <v>0</v>
      </c>
    </row>
    <row r="16640" spans="7:7">
      <c r="G16640" s="3">
        <v>0</v>
      </c>
    </row>
    <row r="16641" spans="7:7">
      <c r="G16641" s="3">
        <v>0</v>
      </c>
    </row>
    <row r="16642" spans="7:7">
      <c r="G16642" s="3">
        <v>0</v>
      </c>
    </row>
    <row r="16643" spans="7:7">
      <c r="G16643" s="3">
        <v>0</v>
      </c>
    </row>
    <row r="16644" spans="7:7">
      <c r="G16644" s="3">
        <v>0</v>
      </c>
    </row>
    <row r="16645" spans="7:7">
      <c r="G16645" s="3">
        <v>0</v>
      </c>
    </row>
    <row r="16646" spans="7:7">
      <c r="G16646" s="3">
        <v>0</v>
      </c>
    </row>
    <row r="16647" spans="7:7">
      <c r="G16647" s="3">
        <v>0</v>
      </c>
    </row>
    <row r="16648" spans="7:7">
      <c r="G16648" s="3">
        <v>0</v>
      </c>
    </row>
    <row r="16649" spans="7:7">
      <c r="G16649" s="3">
        <v>0</v>
      </c>
    </row>
    <row r="16650" spans="7:7">
      <c r="G16650" s="3">
        <v>0</v>
      </c>
    </row>
    <row r="16651" spans="7:7">
      <c r="G16651" s="3">
        <v>0</v>
      </c>
    </row>
    <row r="16652" spans="7:7">
      <c r="G16652" s="3">
        <v>0</v>
      </c>
    </row>
    <row r="16653" spans="7:7">
      <c r="G16653" s="3">
        <v>0</v>
      </c>
    </row>
    <row r="16654" spans="7:7">
      <c r="G16654" s="3">
        <v>0</v>
      </c>
    </row>
    <row r="16655" spans="7:7">
      <c r="G16655" s="3">
        <v>0</v>
      </c>
    </row>
    <row r="16656" spans="7:7">
      <c r="G16656" s="3">
        <v>0</v>
      </c>
    </row>
    <row r="16657" spans="7:7">
      <c r="G16657" s="3">
        <v>0</v>
      </c>
    </row>
    <row r="16658" spans="7:7">
      <c r="G16658" s="3">
        <v>0</v>
      </c>
    </row>
    <row r="16659" spans="7:7">
      <c r="G16659" s="3">
        <v>0</v>
      </c>
    </row>
    <row r="16660" spans="7:7">
      <c r="G16660" s="3">
        <v>0</v>
      </c>
    </row>
    <row r="16661" spans="7:7">
      <c r="G16661" s="3">
        <v>0</v>
      </c>
    </row>
    <row r="16662" spans="7:7">
      <c r="G16662" s="3">
        <v>0</v>
      </c>
    </row>
    <row r="16663" spans="7:7">
      <c r="G16663" s="3">
        <v>0</v>
      </c>
    </row>
    <row r="16664" spans="7:7">
      <c r="G16664" s="3">
        <v>0</v>
      </c>
    </row>
    <row r="16665" spans="7:7">
      <c r="G16665" s="3">
        <v>0</v>
      </c>
    </row>
    <row r="16666" spans="7:7">
      <c r="G16666" s="3">
        <v>0</v>
      </c>
    </row>
    <row r="16667" spans="7:7">
      <c r="G16667" s="3">
        <v>0</v>
      </c>
    </row>
    <row r="16668" spans="7:7">
      <c r="G16668" s="3">
        <v>0</v>
      </c>
    </row>
    <row r="16669" spans="7:7">
      <c r="G16669" s="3">
        <v>0</v>
      </c>
    </row>
    <row r="16670" spans="7:7">
      <c r="G16670" s="3">
        <v>0</v>
      </c>
    </row>
    <row r="16671" spans="7:7">
      <c r="G16671" s="3">
        <v>0</v>
      </c>
    </row>
    <row r="16672" spans="7:7">
      <c r="G16672" s="3">
        <v>0</v>
      </c>
    </row>
    <row r="16673" spans="7:7">
      <c r="G16673" s="3">
        <v>0</v>
      </c>
    </row>
    <row r="16674" spans="7:7">
      <c r="G16674" s="3">
        <v>0</v>
      </c>
    </row>
    <row r="16675" spans="7:7">
      <c r="G16675" s="3">
        <v>0</v>
      </c>
    </row>
    <row r="16676" spans="7:7">
      <c r="G16676" s="3">
        <v>0</v>
      </c>
    </row>
    <row r="16677" spans="7:7">
      <c r="G16677" s="3">
        <v>0</v>
      </c>
    </row>
    <row r="16678" spans="7:7">
      <c r="G16678" s="3">
        <v>0</v>
      </c>
    </row>
    <row r="16679" spans="7:7">
      <c r="G16679" s="3">
        <v>0</v>
      </c>
    </row>
    <row r="16680" spans="7:7">
      <c r="G16680" s="3">
        <v>0</v>
      </c>
    </row>
    <row r="16681" spans="7:7">
      <c r="G16681" s="3">
        <v>0</v>
      </c>
    </row>
    <row r="16682" spans="7:7">
      <c r="G16682" s="3">
        <v>0</v>
      </c>
    </row>
    <row r="16683" spans="7:7">
      <c r="G16683" s="3">
        <v>0</v>
      </c>
    </row>
    <row r="16684" spans="7:7">
      <c r="G16684" s="3">
        <v>0</v>
      </c>
    </row>
    <row r="16685" spans="7:7">
      <c r="G16685" s="3">
        <v>0</v>
      </c>
    </row>
    <row r="16686" spans="7:7">
      <c r="G16686" s="3">
        <v>0</v>
      </c>
    </row>
    <row r="16687" spans="7:7">
      <c r="G16687" s="3">
        <v>0</v>
      </c>
    </row>
    <row r="16688" spans="7:7">
      <c r="G16688" s="3">
        <v>0</v>
      </c>
    </row>
    <row r="16689" spans="7:7">
      <c r="G16689" s="3">
        <v>0</v>
      </c>
    </row>
    <row r="16690" spans="7:7">
      <c r="G16690" s="3">
        <v>0</v>
      </c>
    </row>
    <row r="16691" spans="7:7">
      <c r="G16691" s="3">
        <v>0</v>
      </c>
    </row>
    <row r="16692" spans="7:7">
      <c r="G16692" s="3">
        <v>0</v>
      </c>
    </row>
    <row r="16693" spans="7:7">
      <c r="G16693" s="3">
        <v>0</v>
      </c>
    </row>
    <row r="16694" spans="7:7">
      <c r="G16694" s="3">
        <v>0</v>
      </c>
    </row>
    <row r="16695" spans="7:7">
      <c r="G16695" s="3">
        <v>0</v>
      </c>
    </row>
    <row r="16696" spans="7:7">
      <c r="G16696" s="3">
        <v>0</v>
      </c>
    </row>
    <row r="16697" spans="7:7">
      <c r="G16697" s="3">
        <v>0</v>
      </c>
    </row>
    <row r="16698" spans="7:7">
      <c r="G16698" s="3">
        <v>0</v>
      </c>
    </row>
    <row r="16699" spans="7:7">
      <c r="G16699" s="3">
        <v>0</v>
      </c>
    </row>
    <row r="16700" spans="7:7">
      <c r="G16700" s="3">
        <v>0</v>
      </c>
    </row>
    <row r="16701" spans="7:7">
      <c r="G16701" s="3">
        <v>0</v>
      </c>
    </row>
    <row r="16702" spans="7:7">
      <c r="G16702" s="3">
        <v>0</v>
      </c>
    </row>
    <row r="16703" spans="7:7">
      <c r="G16703" s="3">
        <v>0</v>
      </c>
    </row>
    <row r="16704" spans="7:7">
      <c r="G16704" s="3">
        <v>0</v>
      </c>
    </row>
    <row r="16705" spans="7:7">
      <c r="G16705" s="3">
        <v>0</v>
      </c>
    </row>
    <row r="16706" spans="7:7">
      <c r="G16706" s="3">
        <v>0</v>
      </c>
    </row>
    <row r="16707" spans="7:7">
      <c r="G16707" s="3">
        <v>0</v>
      </c>
    </row>
    <row r="16708" spans="7:7">
      <c r="G16708" s="3">
        <v>0</v>
      </c>
    </row>
    <row r="16709" spans="7:7">
      <c r="G16709" s="3">
        <v>0</v>
      </c>
    </row>
    <row r="16710" spans="7:7">
      <c r="G16710" s="3">
        <v>0</v>
      </c>
    </row>
    <row r="16711" spans="7:7">
      <c r="G16711" s="3">
        <v>0</v>
      </c>
    </row>
    <row r="16712" spans="7:7">
      <c r="G16712" s="3">
        <v>0</v>
      </c>
    </row>
    <row r="16713" spans="7:7">
      <c r="G16713" s="3">
        <v>0</v>
      </c>
    </row>
    <row r="16714" spans="7:7">
      <c r="G16714" s="3">
        <v>0</v>
      </c>
    </row>
    <row r="16715" spans="7:7">
      <c r="G16715" s="3">
        <v>0</v>
      </c>
    </row>
    <row r="16716" spans="7:7">
      <c r="G16716" s="3">
        <v>0</v>
      </c>
    </row>
    <row r="16717" spans="7:7">
      <c r="G16717" s="3">
        <v>0</v>
      </c>
    </row>
    <row r="16718" spans="7:7">
      <c r="G16718" s="3">
        <v>0</v>
      </c>
    </row>
    <row r="16719" spans="7:7">
      <c r="G16719" s="3">
        <v>0</v>
      </c>
    </row>
    <row r="16720" spans="7:7">
      <c r="G16720" s="3">
        <v>0</v>
      </c>
    </row>
    <row r="16721" spans="7:7">
      <c r="G16721" s="3">
        <v>0</v>
      </c>
    </row>
    <row r="16722" spans="7:7">
      <c r="G16722" s="3">
        <v>0</v>
      </c>
    </row>
    <row r="16723" spans="7:7">
      <c r="G16723" s="3">
        <v>0</v>
      </c>
    </row>
    <row r="16724" spans="7:7">
      <c r="G16724" s="3">
        <v>0</v>
      </c>
    </row>
    <row r="16725" spans="7:7">
      <c r="G16725" s="3">
        <v>0</v>
      </c>
    </row>
    <row r="16726" spans="7:7">
      <c r="G16726" s="3">
        <v>0</v>
      </c>
    </row>
    <row r="16727" spans="7:7">
      <c r="G16727" s="3">
        <v>0</v>
      </c>
    </row>
    <row r="16728" spans="7:7">
      <c r="G16728" s="3">
        <v>0</v>
      </c>
    </row>
    <row r="16729" spans="7:7">
      <c r="G16729" s="3">
        <v>0</v>
      </c>
    </row>
    <row r="16730" spans="7:7">
      <c r="G16730" s="3">
        <v>0</v>
      </c>
    </row>
    <row r="16731" spans="7:7">
      <c r="G16731" s="3">
        <v>0</v>
      </c>
    </row>
    <row r="16732" spans="7:7">
      <c r="G16732" s="3">
        <v>0</v>
      </c>
    </row>
    <row r="16733" spans="7:7">
      <c r="G16733" s="3">
        <v>0</v>
      </c>
    </row>
    <row r="16734" spans="7:7">
      <c r="G16734" s="3">
        <v>0</v>
      </c>
    </row>
    <row r="16735" spans="7:7">
      <c r="G16735" s="3">
        <v>0</v>
      </c>
    </row>
    <row r="16736" spans="7:7">
      <c r="G16736" s="3">
        <v>0</v>
      </c>
    </row>
    <row r="16737" spans="7:7">
      <c r="G16737" s="3">
        <v>0</v>
      </c>
    </row>
    <row r="16738" spans="7:7">
      <c r="G16738" s="3">
        <v>0</v>
      </c>
    </row>
    <row r="16739" spans="7:7">
      <c r="G16739" s="3">
        <v>0</v>
      </c>
    </row>
    <row r="16740" spans="7:7">
      <c r="G16740" s="3">
        <v>0</v>
      </c>
    </row>
    <row r="16741" spans="7:7">
      <c r="G16741" s="3">
        <v>0</v>
      </c>
    </row>
    <row r="16742" spans="7:7">
      <c r="G16742" s="3">
        <v>0</v>
      </c>
    </row>
    <row r="16743" spans="7:7">
      <c r="G16743" s="3">
        <v>0</v>
      </c>
    </row>
    <row r="16744" spans="7:7">
      <c r="G16744" s="3">
        <v>0</v>
      </c>
    </row>
    <row r="16745" spans="7:7">
      <c r="G16745" s="3">
        <v>0</v>
      </c>
    </row>
    <row r="16746" spans="7:7">
      <c r="G16746" s="3">
        <v>0</v>
      </c>
    </row>
    <row r="16747" spans="7:7">
      <c r="G16747" s="3">
        <v>0</v>
      </c>
    </row>
    <row r="16748" spans="7:7">
      <c r="G16748" s="3">
        <v>0</v>
      </c>
    </row>
    <row r="16749" spans="7:7">
      <c r="G16749" s="3">
        <v>0</v>
      </c>
    </row>
    <row r="16750" spans="7:7">
      <c r="G16750" s="3">
        <v>0</v>
      </c>
    </row>
    <row r="16751" spans="7:7">
      <c r="G16751" s="3">
        <v>0</v>
      </c>
    </row>
    <row r="16752" spans="7:7">
      <c r="G16752" s="3">
        <v>0</v>
      </c>
    </row>
    <row r="16753" spans="7:7">
      <c r="G16753" s="3">
        <v>0</v>
      </c>
    </row>
    <row r="16754" spans="7:7">
      <c r="G16754" s="3">
        <v>0</v>
      </c>
    </row>
    <row r="16755" spans="7:7">
      <c r="G16755" s="3">
        <v>0</v>
      </c>
    </row>
    <row r="16756" spans="7:7">
      <c r="G16756" s="3">
        <v>0</v>
      </c>
    </row>
    <row r="16757" spans="7:7">
      <c r="G16757" s="3">
        <v>0</v>
      </c>
    </row>
    <row r="16758" spans="7:7">
      <c r="G16758" s="3">
        <v>0</v>
      </c>
    </row>
    <row r="16759" spans="7:7">
      <c r="G16759" s="3">
        <v>0</v>
      </c>
    </row>
    <row r="16760" spans="7:7">
      <c r="G16760" s="3">
        <v>0</v>
      </c>
    </row>
    <row r="16761" spans="7:7">
      <c r="G16761" s="3">
        <v>0</v>
      </c>
    </row>
    <row r="16762" spans="7:7">
      <c r="G16762" s="3">
        <v>0</v>
      </c>
    </row>
    <row r="16763" spans="7:7">
      <c r="G16763" s="3">
        <v>0</v>
      </c>
    </row>
    <row r="16764" spans="7:7">
      <c r="G16764" s="3">
        <v>0</v>
      </c>
    </row>
    <row r="16765" spans="7:7">
      <c r="G16765" s="3">
        <v>0</v>
      </c>
    </row>
    <row r="16766" spans="7:7">
      <c r="G16766" s="3">
        <v>0</v>
      </c>
    </row>
    <row r="16767" spans="7:7">
      <c r="G16767" s="3">
        <v>0</v>
      </c>
    </row>
    <row r="16768" spans="7:7">
      <c r="G16768" s="3">
        <v>0</v>
      </c>
    </row>
    <row r="16769" spans="7:7">
      <c r="G16769" s="3">
        <v>0</v>
      </c>
    </row>
    <row r="16770" spans="7:7">
      <c r="G16770" s="3">
        <v>0</v>
      </c>
    </row>
    <row r="16771" spans="7:7">
      <c r="G16771" s="3">
        <v>0</v>
      </c>
    </row>
    <row r="16772" spans="7:7">
      <c r="G16772" s="3">
        <v>0</v>
      </c>
    </row>
    <row r="16773" spans="7:7">
      <c r="G16773" s="3">
        <v>0</v>
      </c>
    </row>
    <row r="16774" spans="7:7">
      <c r="G16774" s="3">
        <v>0</v>
      </c>
    </row>
    <row r="16775" spans="7:7">
      <c r="G16775" s="3">
        <v>0</v>
      </c>
    </row>
    <row r="16776" spans="7:7">
      <c r="G16776" s="3">
        <v>0</v>
      </c>
    </row>
    <row r="16777" spans="7:7">
      <c r="G16777" s="3">
        <v>0</v>
      </c>
    </row>
    <row r="16778" spans="7:7">
      <c r="G16778" s="3">
        <v>0</v>
      </c>
    </row>
    <row r="16779" spans="7:7">
      <c r="G16779" s="3">
        <v>0</v>
      </c>
    </row>
    <row r="16780" spans="7:7">
      <c r="G16780" s="3">
        <v>0</v>
      </c>
    </row>
    <row r="16781" spans="7:7">
      <c r="G16781" s="3">
        <v>0</v>
      </c>
    </row>
    <row r="16782" spans="7:7">
      <c r="G16782" s="3">
        <v>0</v>
      </c>
    </row>
    <row r="16783" spans="7:7">
      <c r="G16783" s="3">
        <v>0</v>
      </c>
    </row>
    <row r="16784" spans="7:7">
      <c r="G16784" s="3">
        <v>0</v>
      </c>
    </row>
    <row r="16785" spans="7:7">
      <c r="G16785" s="3">
        <v>0</v>
      </c>
    </row>
    <row r="16786" spans="7:7">
      <c r="G16786" s="3">
        <v>0</v>
      </c>
    </row>
    <row r="16787" spans="7:7">
      <c r="G16787" s="3">
        <v>0</v>
      </c>
    </row>
    <row r="16788" spans="7:7">
      <c r="G16788" s="3">
        <v>0</v>
      </c>
    </row>
    <row r="16789" spans="7:7">
      <c r="G16789" s="3">
        <v>0</v>
      </c>
    </row>
    <row r="16790" spans="7:7">
      <c r="G16790" s="3">
        <v>0</v>
      </c>
    </row>
    <row r="16791" spans="7:7">
      <c r="G16791" s="3">
        <v>0</v>
      </c>
    </row>
    <row r="16792" spans="7:7">
      <c r="G16792" s="3">
        <v>0</v>
      </c>
    </row>
    <row r="16793" spans="7:7">
      <c r="G16793" s="3">
        <v>0</v>
      </c>
    </row>
    <row r="16794" spans="7:7">
      <c r="G16794" s="3">
        <v>0</v>
      </c>
    </row>
    <row r="16795" spans="7:7">
      <c r="G16795" s="3">
        <v>0</v>
      </c>
    </row>
    <row r="16796" spans="7:7">
      <c r="G16796" s="3">
        <v>0</v>
      </c>
    </row>
    <row r="16797" spans="7:7">
      <c r="G16797" s="3">
        <v>0</v>
      </c>
    </row>
    <row r="16798" spans="7:7">
      <c r="G16798" s="3">
        <v>0</v>
      </c>
    </row>
    <row r="16799" spans="7:7">
      <c r="G16799" s="3">
        <v>0</v>
      </c>
    </row>
    <row r="16800" spans="7:7">
      <c r="G16800" s="3">
        <v>0</v>
      </c>
    </row>
    <row r="16801" spans="7:7">
      <c r="G16801" s="3">
        <v>0</v>
      </c>
    </row>
    <row r="16802" spans="7:7">
      <c r="G16802" s="3">
        <v>0</v>
      </c>
    </row>
    <row r="16803" spans="7:7">
      <c r="G16803" s="3">
        <v>0</v>
      </c>
    </row>
    <row r="16804" spans="7:7">
      <c r="G16804" s="3">
        <v>0</v>
      </c>
    </row>
    <row r="16805" spans="7:7">
      <c r="G16805" s="3">
        <v>0</v>
      </c>
    </row>
    <row r="16806" spans="7:7">
      <c r="G16806" s="3">
        <v>0</v>
      </c>
    </row>
    <row r="16807" spans="7:7">
      <c r="G16807" s="3">
        <v>0</v>
      </c>
    </row>
    <row r="16808" spans="7:7">
      <c r="G16808" s="3">
        <v>0</v>
      </c>
    </row>
    <row r="16809" spans="7:7">
      <c r="G16809" s="3">
        <v>0</v>
      </c>
    </row>
    <row r="16810" spans="7:7">
      <c r="G16810" s="3">
        <v>0</v>
      </c>
    </row>
    <row r="16811" spans="7:7">
      <c r="G16811" s="3">
        <v>0</v>
      </c>
    </row>
    <row r="16812" spans="7:7">
      <c r="G16812" s="3">
        <v>0</v>
      </c>
    </row>
    <row r="16813" spans="7:7">
      <c r="G16813" s="3">
        <v>0</v>
      </c>
    </row>
    <row r="16814" spans="7:7">
      <c r="G16814" s="3">
        <v>0</v>
      </c>
    </row>
    <row r="16815" spans="7:7">
      <c r="G16815" s="3">
        <v>0</v>
      </c>
    </row>
    <row r="16816" spans="7:7">
      <c r="G16816" s="3">
        <v>0</v>
      </c>
    </row>
    <row r="16817" spans="7:7">
      <c r="G16817" s="3">
        <v>0</v>
      </c>
    </row>
    <row r="16818" spans="7:7">
      <c r="G16818" s="3">
        <v>0</v>
      </c>
    </row>
    <row r="16819" spans="7:7">
      <c r="G16819" s="3">
        <v>0</v>
      </c>
    </row>
    <row r="16820" spans="7:7">
      <c r="G16820" s="3">
        <v>0</v>
      </c>
    </row>
    <row r="16821" spans="7:7">
      <c r="G16821" s="3">
        <v>0</v>
      </c>
    </row>
    <row r="16822" spans="7:7">
      <c r="G16822" s="3">
        <v>0</v>
      </c>
    </row>
    <row r="16823" spans="7:7">
      <c r="G16823" s="3">
        <v>0</v>
      </c>
    </row>
    <row r="16824" spans="7:7">
      <c r="G16824" s="3">
        <v>0</v>
      </c>
    </row>
    <row r="16825" spans="7:7">
      <c r="G16825" s="3">
        <v>0</v>
      </c>
    </row>
    <row r="16826" spans="7:7">
      <c r="G16826" s="3">
        <v>0</v>
      </c>
    </row>
    <row r="16827" spans="7:7">
      <c r="G16827" s="3">
        <v>0</v>
      </c>
    </row>
    <row r="16828" spans="7:7">
      <c r="G16828" s="3">
        <v>0</v>
      </c>
    </row>
    <row r="16829" spans="7:7">
      <c r="G16829" s="3">
        <v>0</v>
      </c>
    </row>
    <row r="16830" spans="7:7">
      <c r="G16830" s="3">
        <v>0</v>
      </c>
    </row>
    <row r="16831" spans="7:7">
      <c r="G16831" s="3">
        <v>0</v>
      </c>
    </row>
    <row r="16832" spans="7:7">
      <c r="G16832" s="3">
        <v>0</v>
      </c>
    </row>
    <row r="16833" spans="7:7">
      <c r="G16833" s="3">
        <v>0</v>
      </c>
    </row>
    <row r="16834" spans="7:7">
      <c r="G16834" s="3">
        <v>0</v>
      </c>
    </row>
    <row r="16835" spans="7:7">
      <c r="G16835" s="3">
        <v>0</v>
      </c>
    </row>
    <row r="16836" spans="7:7">
      <c r="G16836" s="3">
        <v>0</v>
      </c>
    </row>
    <row r="16837" spans="7:7">
      <c r="G16837" s="3">
        <v>0</v>
      </c>
    </row>
    <row r="16838" spans="7:7">
      <c r="G16838" s="3">
        <v>0</v>
      </c>
    </row>
    <row r="16839" spans="7:7">
      <c r="G16839" s="3">
        <v>0</v>
      </c>
    </row>
    <row r="16840" spans="7:7">
      <c r="G16840" s="3">
        <v>0</v>
      </c>
    </row>
    <row r="16841" spans="7:7">
      <c r="G16841" s="3">
        <v>0</v>
      </c>
    </row>
    <row r="16842" spans="7:7">
      <c r="G16842" s="3">
        <v>0</v>
      </c>
    </row>
    <row r="16843" spans="7:7">
      <c r="G16843" s="3">
        <v>0</v>
      </c>
    </row>
    <row r="16844" spans="7:7">
      <c r="G16844" s="3">
        <v>0</v>
      </c>
    </row>
    <row r="16845" spans="7:7">
      <c r="G16845" s="3">
        <v>0</v>
      </c>
    </row>
    <row r="16846" spans="7:7">
      <c r="G16846" s="3">
        <v>0</v>
      </c>
    </row>
    <row r="16847" spans="7:7">
      <c r="G16847" s="3">
        <v>0</v>
      </c>
    </row>
    <row r="16848" spans="7:7">
      <c r="G16848" s="3">
        <v>0</v>
      </c>
    </row>
    <row r="16849" spans="7:7">
      <c r="G16849" s="3">
        <v>0</v>
      </c>
    </row>
    <row r="16850" spans="7:7">
      <c r="G16850" s="3">
        <v>0</v>
      </c>
    </row>
    <row r="16851" spans="7:7">
      <c r="G16851" s="3">
        <v>0</v>
      </c>
    </row>
    <row r="16852" spans="7:7">
      <c r="G16852" s="3">
        <v>0</v>
      </c>
    </row>
    <row r="16853" spans="7:7">
      <c r="G16853" s="3">
        <v>0</v>
      </c>
    </row>
    <row r="16854" spans="7:7">
      <c r="G16854" s="3">
        <v>0</v>
      </c>
    </row>
    <row r="16855" spans="7:7">
      <c r="G16855" s="3">
        <v>0</v>
      </c>
    </row>
    <row r="16856" spans="7:7">
      <c r="G16856" s="3">
        <v>0</v>
      </c>
    </row>
    <row r="16857" spans="7:7">
      <c r="G16857" s="3">
        <v>0</v>
      </c>
    </row>
    <row r="16858" spans="7:7">
      <c r="G16858" s="3">
        <v>0</v>
      </c>
    </row>
    <row r="16859" spans="7:7">
      <c r="G16859" s="3">
        <v>0</v>
      </c>
    </row>
    <row r="16860" spans="7:7">
      <c r="G16860" s="3">
        <v>0</v>
      </c>
    </row>
    <row r="16861" spans="7:7">
      <c r="G16861" s="3">
        <v>0</v>
      </c>
    </row>
    <row r="16862" spans="7:7">
      <c r="G16862" s="3">
        <v>0</v>
      </c>
    </row>
    <row r="16863" spans="7:7">
      <c r="G16863" s="3">
        <v>0</v>
      </c>
    </row>
    <row r="16864" spans="7:7">
      <c r="G16864" s="3">
        <v>0</v>
      </c>
    </row>
    <row r="16865" spans="7:7">
      <c r="G16865" s="3">
        <v>0</v>
      </c>
    </row>
    <row r="16866" spans="7:7">
      <c r="G16866" s="3">
        <v>0</v>
      </c>
    </row>
    <row r="16867" spans="7:7">
      <c r="G16867" s="3">
        <v>0</v>
      </c>
    </row>
    <row r="16868" spans="7:7">
      <c r="G16868" s="3">
        <v>0</v>
      </c>
    </row>
    <row r="16869" spans="7:7">
      <c r="G16869" s="3">
        <v>0</v>
      </c>
    </row>
    <row r="16870" spans="7:7">
      <c r="G16870" s="3">
        <v>0</v>
      </c>
    </row>
    <row r="16871" spans="7:7">
      <c r="G16871" s="3">
        <v>0</v>
      </c>
    </row>
    <row r="16872" spans="7:7">
      <c r="G16872" s="3">
        <v>0</v>
      </c>
    </row>
    <row r="16873" spans="7:7">
      <c r="G16873" s="3">
        <v>0</v>
      </c>
    </row>
    <row r="16874" spans="7:7">
      <c r="G16874" s="3">
        <v>0</v>
      </c>
    </row>
    <row r="16875" spans="7:7">
      <c r="G16875" s="3">
        <v>0</v>
      </c>
    </row>
    <row r="16876" spans="7:7">
      <c r="G16876" s="3">
        <v>0</v>
      </c>
    </row>
    <row r="16877" spans="7:7">
      <c r="G16877" s="3">
        <v>0</v>
      </c>
    </row>
    <row r="16878" spans="7:7">
      <c r="G16878" s="3">
        <v>0</v>
      </c>
    </row>
    <row r="16879" spans="7:7">
      <c r="G16879" s="3">
        <v>0</v>
      </c>
    </row>
    <row r="16880" spans="7:7">
      <c r="G16880" s="3">
        <v>0</v>
      </c>
    </row>
    <row r="16881" spans="7:7">
      <c r="G16881" s="3">
        <v>0</v>
      </c>
    </row>
    <row r="16882" spans="7:7">
      <c r="G16882" s="3">
        <v>0</v>
      </c>
    </row>
    <row r="16883" spans="7:7">
      <c r="G16883" s="3">
        <v>0</v>
      </c>
    </row>
    <row r="16884" spans="7:7">
      <c r="G16884" s="3">
        <v>0</v>
      </c>
    </row>
    <row r="16885" spans="7:7">
      <c r="G16885" s="3">
        <v>0</v>
      </c>
    </row>
    <row r="16886" spans="7:7">
      <c r="G16886" s="3">
        <v>0</v>
      </c>
    </row>
    <row r="16887" spans="7:7">
      <c r="G16887" s="3">
        <v>0</v>
      </c>
    </row>
    <row r="16888" spans="7:7">
      <c r="G16888" s="3">
        <v>0</v>
      </c>
    </row>
    <row r="16889" spans="7:7">
      <c r="G16889" s="3">
        <v>0</v>
      </c>
    </row>
    <row r="16890" spans="7:7">
      <c r="G16890" s="3">
        <v>0</v>
      </c>
    </row>
    <row r="16891" spans="7:7">
      <c r="G16891" s="3">
        <v>0</v>
      </c>
    </row>
    <row r="16892" spans="7:7">
      <c r="G16892" s="3">
        <v>0</v>
      </c>
    </row>
    <row r="16893" spans="7:7">
      <c r="G16893" s="3">
        <v>0</v>
      </c>
    </row>
    <row r="16894" spans="7:7">
      <c r="G16894" s="3">
        <v>0</v>
      </c>
    </row>
    <row r="16895" spans="7:7">
      <c r="G16895" s="3">
        <v>0</v>
      </c>
    </row>
    <row r="16896" spans="7:7">
      <c r="G16896" s="3">
        <v>0</v>
      </c>
    </row>
    <row r="16897" spans="7:7">
      <c r="G16897" s="3">
        <v>0</v>
      </c>
    </row>
    <row r="16898" spans="7:7">
      <c r="G16898" s="3">
        <v>0</v>
      </c>
    </row>
    <row r="16899" spans="7:7">
      <c r="G16899" s="3">
        <v>0</v>
      </c>
    </row>
    <row r="16900" spans="7:7">
      <c r="G16900" s="3">
        <v>0</v>
      </c>
    </row>
    <row r="16901" spans="7:7">
      <c r="G16901" s="3">
        <v>0</v>
      </c>
    </row>
    <row r="16902" spans="7:7">
      <c r="G16902" s="3">
        <v>0</v>
      </c>
    </row>
    <row r="16903" spans="7:7">
      <c r="G16903" s="3">
        <v>0</v>
      </c>
    </row>
    <row r="16904" spans="7:7">
      <c r="G16904" s="3">
        <v>0</v>
      </c>
    </row>
    <row r="16905" spans="7:7">
      <c r="G16905" s="3">
        <v>0</v>
      </c>
    </row>
    <row r="16906" spans="7:7">
      <c r="G16906" s="3">
        <v>0</v>
      </c>
    </row>
    <row r="16907" spans="7:7">
      <c r="G16907" s="3">
        <v>0</v>
      </c>
    </row>
    <row r="16908" spans="7:7">
      <c r="G16908" s="3">
        <v>0</v>
      </c>
    </row>
    <row r="16909" spans="7:7">
      <c r="G16909" s="3">
        <v>0</v>
      </c>
    </row>
    <row r="16910" spans="7:7">
      <c r="G16910" s="3">
        <v>0</v>
      </c>
    </row>
    <row r="16911" spans="7:7">
      <c r="G16911" s="3">
        <v>0</v>
      </c>
    </row>
    <row r="16912" spans="7:7">
      <c r="G16912" s="3">
        <v>0</v>
      </c>
    </row>
    <row r="16913" spans="7:7">
      <c r="G16913" s="3">
        <v>0</v>
      </c>
    </row>
    <row r="16914" spans="7:7">
      <c r="G16914" s="3">
        <v>0</v>
      </c>
    </row>
    <row r="16915" spans="7:7">
      <c r="G16915" s="3">
        <v>0</v>
      </c>
    </row>
    <row r="16916" spans="7:7">
      <c r="G16916" s="3">
        <v>0</v>
      </c>
    </row>
    <row r="16917" spans="7:7">
      <c r="G16917" s="3">
        <v>0</v>
      </c>
    </row>
    <row r="16918" spans="7:7">
      <c r="G16918" s="3">
        <v>0</v>
      </c>
    </row>
    <row r="16919" spans="7:7">
      <c r="G16919" s="3">
        <v>0</v>
      </c>
    </row>
    <row r="16920" spans="7:7">
      <c r="G16920" s="3">
        <v>0</v>
      </c>
    </row>
    <row r="16921" spans="7:7">
      <c r="G16921" s="3">
        <v>0</v>
      </c>
    </row>
    <row r="16922" spans="7:7">
      <c r="G16922" s="3">
        <v>0</v>
      </c>
    </row>
    <row r="16923" spans="7:7">
      <c r="G16923" s="3">
        <v>0</v>
      </c>
    </row>
    <row r="16924" spans="7:7">
      <c r="G16924" s="3">
        <v>0</v>
      </c>
    </row>
    <row r="16925" spans="7:7">
      <c r="G16925" s="3">
        <v>0</v>
      </c>
    </row>
    <row r="16926" spans="7:7">
      <c r="G16926" s="3">
        <v>0</v>
      </c>
    </row>
    <row r="16927" spans="7:7">
      <c r="G16927" s="3">
        <v>0</v>
      </c>
    </row>
    <row r="16928" spans="7:7">
      <c r="G16928" s="3">
        <v>0</v>
      </c>
    </row>
    <row r="16929" spans="7:7">
      <c r="G16929" s="3">
        <v>0</v>
      </c>
    </row>
    <row r="16930" spans="7:7">
      <c r="G16930" s="3">
        <v>0</v>
      </c>
    </row>
    <row r="16931" spans="7:7">
      <c r="G16931" s="3">
        <v>0</v>
      </c>
    </row>
    <row r="16932" spans="7:7">
      <c r="G16932" s="3">
        <v>0</v>
      </c>
    </row>
    <row r="16933" spans="7:7">
      <c r="G16933" s="3">
        <v>0</v>
      </c>
    </row>
    <row r="16934" spans="7:7">
      <c r="G16934" s="3">
        <v>0</v>
      </c>
    </row>
    <row r="16935" spans="7:7">
      <c r="G16935" s="3">
        <v>0</v>
      </c>
    </row>
    <row r="16936" spans="7:7">
      <c r="G16936" s="3">
        <v>0</v>
      </c>
    </row>
    <row r="16937" spans="7:7">
      <c r="G16937" s="3">
        <v>0</v>
      </c>
    </row>
    <row r="16938" spans="7:7">
      <c r="G16938" s="3">
        <v>0</v>
      </c>
    </row>
    <row r="16939" spans="7:7">
      <c r="G16939" s="3">
        <v>0</v>
      </c>
    </row>
    <row r="16940" spans="7:7">
      <c r="G16940" s="3">
        <v>0</v>
      </c>
    </row>
    <row r="16941" spans="7:7">
      <c r="G16941" s="3">
        <v>0</v>
      </c>
    </row>
    <row r="16942" spans="7:7">
      <c r="G16942" s="3">
        <v>0</v>
      </c>
    </row>
    <row r="16943" spans="7:7">
      <c r="G16943" s="3">
        <v>0</v>
      </c>
    </row>
    <row r="16944" spans="7:7">
      <c r="G16944" s="3">
        <v>0</v>
      </c>
    </row>
    <row r="16945" spans="7:7">
      <c r="G16945" s="3">
        <v>0</v>
      </c>
    </row>
    <row r="16946" spans="7:7">
      <c r="G16946" s="3">
        <v>0</v>
      </c>
    </row>
    <row r="16947" spans="7:7">
      <c r="G16947" s="3">
        <v>0</v>
      </c>
    </row>
    <row r="16948" spans="7:7">
      <c r="G16948" s="3">
        <v>0</v>
      </c>
    </row>
    <row r="16949" spans="7:7">
      <c r="G16949" s="3">
        <v>0</v>
      </c>
    </row>
    <row r="16950" spans="7:7">
      <c r="G16950" s="3">
        <v>0</v>
      </c>
    </row>
    <row r="16951" spans="7:7">
      <c r="G16951" s="3">
        <v>0</v>
      </c>
    </row>
    <row r="16952" spans="7:7">
      <c r="G16952" s="3">
        <v>0</v>
      </c>
    </row>
    <row r="16953" spans="7:7">
      <c r="G16953" s="3">
        <v>0</v>
      </c>
    </row>
    <row r="16954" spans="7:7">
      <c r="G16954" s="3">
        <v>0</v>
      </c>
    </row>
    <row r="16955" spans="7:7">
      <c r="G16955" s="3">
        <v>0</v>
      </c>
    </row>
    <row r="16956" spans="7:7">
      <c r="G16956" s="3">
        <v>0</v>
      </c>
    </row>
    <row r="16957" spans="7:7">
      <c r="G16957" s="3">
        <v>0</v>
      </c>
    </row>
    <row r="16958" spans="7:7">
      <c r="G16958" s="3">
        <v>0</v>
      </c>
    </row>
    <row r="16959" spans="7:7">
      <c r="G16959" s="3">
        <v>0</v>
      </c>
    </row>
    <row r="16960" spans="7:7">
      <c r="G16960" s="3">
        <v>0</v>
      </c>
    </row>
    <row r="16961" spans="7:7">
      <c r="G16961" s="3">
        <v>0</v>
      </c>
    </row>
    <row r="16962" spans="7:7">
      <c r="G16962" s="3">
        <v>0</v>
      </c>
    </row>
    <row r="16963" spans="7:7">
      <c r="G16963" s="3">
        <v>0</v>
      </c>
    </row>
    <row r="16964" spans="7:7">
      <c r="G16964" s="3">
        <v>0</v>
      </c>
    </row>
    <row r="16965" spans="7:7">
      <c r="G16965" s="3">
        <v>0</v>
      </c>
    </row>
    <row r="16966" spans="7:7">
      <c r="G16966" s="3">
        <v>0</v>
      </c>
    </row>
    <row r="16967" spans="7:7">
      <c r="G16967" s="3">
        <v>0</v>
      </c>
    </row>
    <row r="16968" spans="7:7">
      <c r="G16968" s="3">
        <v>0</v>
      </c>
    </row>
    <row r="16969" spans="7:7">
      <c r="G16969" s="3">
        <v>0</v>
      </c>
    </row>
    <row r="16970" spans="7:7">
      <c r="G16970" s="3">
        <v>0</v>
      </c>
    </row>
    <row r="16971" spans="7:7">
      <c r="G16971" s="3">
        <v>0</v>
      </c>
    </row>
    <row r="16972" spans="7:7">
      <c r="G16972" s="3">
        <v>0</v>
      </c>
    </row>
    <row r="16973" spans="7:7">
      <c r="G16973" s="3">
        <v>0</v>
      </c>
    </row>
    <row r="16974" spans="7:7">
      <c r="G16974" s="3">
        <v>0</v>
      </c>
    </row>
    <row r="16975" spans="7:7">
      <c r="G16975" s="3">
        <v>0</v>
      </c>
    </row>
    <row r="16976" spans="7:7">
      <c r="G16976" s="3">
        <v>0</v>
      </c>
    </row>
    <row r="16977" spans="7:7">
      <c r="G16977" s="3">
        <v>0</v>
      </c>
    </row>
    <row r="16978" spans="7:7">
      <c r="G16978" s="3">
        <v>0</v>
      </c>
    </row>
    <row r="16979" spans="7:7">
      <c r="G16979" s="3">
        <v>0</v>
      </c>
    </row>
    <row r="16980" spans="7:7">
      <c r="G16980" s="3">
        <v>0</v>
      </c>
    </row>
    <row r="16981" spans="7:7">
      <c r="G16981" s="3">
        <v>0</v>
      </c>
    </row>
    <row r="16982" spans="7:7">
      <c r="G16982" s="3">
        <v>0</v>
      </c>
    </row>
    <row r="16983" spans="7:7">
      <c r="G16983" s="3">
        <v>0</v>
      </c>
    </row>
    <row r="16984" spans="7:7">
      <c r="G16984" s="3">
        <v>0</v>
      </c>
    </row>
    <row r="16985" spans="7:7">
      <c r="G16985" s="3">
        <v>0</v>
      </c>
    </row>
    <row r="16986" spans="7:7">
      <c r="G16986" s="3">
        <v>0</v>
      </c>
    </row>
    <row r="16987" spans="7:7">
      <c r="G16987" s="3">
        <v>0</v>
      </c>
    </row>
    <row r="16988" spans="7:7">
      <c r="G16988" s="3">
        <v>0</v>
      </c>
    </row>
    <row r="16989" spans="7:7">
      <c r="G16989" s="3">
        <v>0</v>
      </c>
    </row>
    <row r="16990" spans="7:7">
      <c r="G16990" s="3">
        <v>0</v>
      </c>
    </row>
    <row r="16991" spans="7:7">
      <c r="G16991" s="3">
        <v>0</v>
      </c>
    </row>
    <row r="16992" spans="7:7">
      <c r="G16992" s="3">
        <v>0</v>
      </c>
    </row>
    <row r="16993" spans="7:7">
      <c r="G16993" s="3">
        <v>0</v>
      </c>
    </row>
    <row r="16994" spans="7:7">
      <c r="G16994" s="3">
        <v>0</v>
      </c>
    </row>
    <row r="16995" spans="7:7">
      <c r="G16995" s="3">
        <v>0</v>
      </c>
    </row>
    <row r="16996" spans="7:7">
      <c r="G16996" s="3">
        <v>0</v>
      </c>
    </row>
    <row r="16997" spans="7:7">
      <c r="G16997" s="3">
        <v>0</v>
      </c>
    </row>
    <row r="16998" spans="7:7">
      <c r="G16998" s="3">
        <v>0</v>
      </c>
    </row>
    <row r="16999" spans="7:7">
      <c r="G16999" s="3">
        <v>0</v>
      </c>
    </row>
    <row r="17000" spans="7:7">
      <c r="G17000" s="3">
        <v>0</v>
      </c>
    </row>
    <row r="17001" spans="7:7">
      <c r="G17001" s="3">
        <v>0</v>
      </c>
    </row>
    <row r="17002" spans="7:7">
      <c r="G17002" s="3">
        <v>0</v>
      </c>
    </row>
    <row r="17003" spans="7:7">
      <c r="G17003" s="3">
        <v>0</v>
      </c>
    </row>
    <row r="17004" spans="7:7">
      <c r="G17004" s="3">
        <v>0</v>
      </c>
    </row>
    <row r="17005" spans="7:7">
      <c r="G17005" s="3">
        <v>0</v>
      </c>
    </row>
    <row r="17006" spans="7:7">
      <c r="G17006" s="3">
        <v>0</v>
      </c>
    </row>
    <row r="17007" spans="7:7">
      <c r="G17007" s="3">
        <v>0</v>
      </c>
    </row>
    <row r="17008" spans="7:7">
      <c r="G17008" s="3">
        <v>0</v>
      </c>
    </row>
    <row r="17009" spans="7:7">
      <c r="G17009" s="3">
        <v>0</v>
      </c>
    </row>
    <row r="17010" spans="7:7">
      <c r="G17010" s="3">
        <v>0</v>
      </c>
    </row>
    <row r="17011" spans="7:7">
      <c r="G17011" s="3">
        <v>0</v>
      </c>
    </row>
    <row r="17012" spans="7:7">
      <c r="G17012" s="3">
        <v>0</v>
      </c>
    </row>
    <row r="17013" spans="7:7">
      <c r="G17013" s="3">
        <v>0</v>
      </c>
    </row>
    <row r="17014" spans="7:7">
      <c r="G17014" s="3">
        <v>0</v>
      </c>
    </row>
    <row r="17015" spans="7:7">
      <c r="G17015" s="3">
        <v>0</v>
      </c>
    </row>
    <row r="17016" spans="7:7">
      <c r="G17016" s="3">
        <v>0</v>
      </c>
    </row>
    <row r="17017" spans="7:7">
      <c r="G17017" s="3">
        <v>0</v>
      </c>
    </row>
    <row r="17018" spans="7:7">
      <c r="G17018" s="3">
        <v>0</v>
      </c>
    </row>
    <row r="17019" spans="7:7">
      <c r="G17019" s="3">
        <v>0</v>
      </c>
    </row>
    <row r="17020" spans="7:7">
      <c r="G17020" s="3">
        <v>0</v>
      </c>
    </row>
    <row r="17021" spans="7:7">
      <c r="G17021" s="3">
        <v>0</v>
      </c>
    </row>
    <row r="17022" spans="7:7">
      <c r="G17022" s="3">
        <v>0</v>
      </c>
    </row>
    <row r="17023" spans="7:7">
      <c r="G17023" s="3">
        <v>0</v>
      </c>
    </row>
    <row r="17024" spans="7:7">
      <c r="G17024" s="3">
        <v>0</v>
      </c>
    </row>
    <row r="17025" spans="7:7">
      <c r="G17025" s="3">
        <v>0</v>
      </c>
    </row>
    <row r="17026" spans="7:7">
      <c r="G17026" s="3">
        <v>0</v>
      </c>
    </row>
    <row r="17027" spans="7:7">
      <c r="G17027" s="3">
        <v>0</v>
      </c>
    </row>
    <row r="17028" spans="7:7">
      <c r="G17028" s="3">
        <v>0</v>
      </c>
    </row>
    <row r="17029" spans="7:7">
      <c r="G17029" s="3">
        <v>0</v>
      </c>
    </row>
    <row r="17030" spans="7:7">
      <c r="G17030" s="3">
        <v>0</v>
      </c>
    </row>
    <row r="17031" spans="7:7">
      <c r="G17031" s="3">
        <v>0</v>
      </c>
    </row>
    <row r="17032" spans="7:7">
      <c r="G17032" s="3">
        <v>0</v>
      </c>
    </row>
    <row r="17033" spans="7:7">
      <c r="G17033" s="3">
        <v>0</v>
      </c>
    </row>
    <row r="17034" spans="7:7">
      <c r="G17034" s="3">
        <v>0</v>
      </c>
    </row>
    <row r="17035" spans="7:7">
      <c r="G17035" s="3">
        <v>0</v>
      </c>
    </row>
    <row r="17036" spans="7:7">
      <c r="G17036" s="3">
        <v>0</v>
      </c>
    </row>
    <row r="17037" spans="7:7">
      <c r="G17037" s="3">
        <v>0</v>
      </c>
    </row>
    <row r="17038" spans="7:7">
      <c r="G17038" s="3">
        <v>0</v>
      </c>
    </row>
    <row r="17039" spans="7:7">
      <c r="G17039" s="3">
        <v>0</v>
      </c>
    </row>
    <row r="17040" spans="7:7">
      <c r="G17040" s="3">
        <v>0</v>
      </c>
    </row>
    <row r="17041" spans="7:7">
      <c r="G17041" s="3">
        <v>0</v>
      </c>
    </row>
    <row r="17042" spans="7:7">
      <c r="G17042" s="3">
        <v>0</v>
      </c>
    </row>
    <row r="17043" spans="7:7">
      <c r="G17043" s="3">
        <v>0</v>
      </c>
    </row>
    <row r="17044" spans="7:7">
      <c r="G17044" s="3">
        <v>0</v>
      </c>
    </row>
    <row r="17045" spans="7:7">
      <c r="G17045" s="3">
        <v>0</v>
      </c>
    </row>
    <row r="17046" spans="7:7">
      <c r="G17046" s="3">
        <v>0</v>
      </c>
    </row>
    <row r="17047" spans="7:7">
      <c r="G17047" s="3">
        <v>0</v>
      </c>
    </row>
    <row r="17048" spans="7:7">
      <c r="G17048" s="3">
        <v>0</v>
      </c>
    </row>
    <row r="17049" spans="7:7">
      <c r="G17049" s="3">
        <v>0</v>
      </c>
    </row>
    <row r="17050" spans="7:7">
      <c r="G17050" s="3">
        <v>0</v>
      </c>
    </row>
    <row r="17051" spans="7:7">
      <c r="G17051" s="3">
        <v>0</v>
      </c>
    </row>
    <row r="17052" spans="7:7">
      <c r="G17052" s="3">
        <v>0</v>
      </c>
    </row>
    <row r="17053" spans="7:7">
      <c r="G17053" s="3">
        <v>0</v>
      </c>
    </row>
    <row r="17054" spans="7:7">
      <c r="G17054" s="3">
        <v>0</v>
      </c>
    </row>
    <row r="17055" spans="7:7">
      <c r="G17055" s="3">
        <v>0</v>
      </c>
    </row>
    <row r="17056" spans="7:7">
      <c r="G17056" s="3">
        <v>0</v>
      </c>
    </row>
    <row r="17057" spans="7:7">
      <c r="G17057" s="3">
        <v>0</v>
      </c>
    </row>
    <row r="17058" spans="7:7">
      <c r="G17058" s="3">
        <v>0</v>
      </c>
    </row>
    <row r="17059" spans="7:7">
      <c r="G17059" s="3">
        <v>0</v>
      </c>
    </row>
    <row r="17060" spans="7:7">
      <c r="G17060" s="3">
        <v>0</v>
      </c>
    </row>
    <row r="17061" spans="7:7">
      <c r="G17061" s="3">
        <v>0</v>
      </c>
    </row>
    <row r="17062" spans="7:7">
      <c r="G17062" s="3">
        <v>0</v>
      </c>
    </row>
    <row r="17063" spans="7:7">
      <c r="G17063" s="3">
        <v>0</v>
      </c>
    </row>
    <row r="17064" spans="7:7">
      <c r="G17064" s="3">
        <v>0</v>
      </c>
    </row>
    <row r="17065" spans="7:7">
      <c r="G17065" s="3">
        <v>0</v>
      </c>
    </row>
    <row r="17066" spans="7:7">
      <c r="G17066" s="3">
        <v>0</v>
      </c>
    </row>
    <row r="17067" spans="7:7">
      <c r="G17067" s="3">
        <v>0</v>
      </c>
    </row>
    <row r="17068" spans="7:7">
      <c r="G17068" s="3">
        <v>0</v>
      </c>
    </row>
    <row r="17069" spans="7:7">
      <c r="G17069" s="3">
        <v>0</v>
      </c>
    </row>
    <row r="17070" spans="7:7">
      <c r="G17070" s="3">
        <v>0</v>
      </c>
    </row>
    <row r="17071" spans="7:7">
      <c r="G17071" s="3">
        <v>0</v>
      </c>
    </row>
    <row r="17072" spans="7:7">
      <c r="G17072" s="3">
        <v>0</v>
      </c>
    </row>
    <row r="17073" spans="7:7">
      <c r="G17073" s="3">
        <v>0</v>
      </c>
    </row>
    <row r="17074" spans="7:7">
      <c r="G17074" s="3">
        <v>0</v>
      </c>
    </row>
    <row r="17075" spans="7:7">
      <c r="G17075" s="3">
        <v>0</v>
      </c>
    </row>
    <row r="17076" spans="7:7">
      <c r="G17076" s="3">
        <v>0</v>
      </c>
    </row>
    <row r="17077" spans="7:7">
      <c r="G17077" s="3">
        <v>0</v>
      </c>
    </row>
    <row r="17078" spans="7:7">
      <c r="G17078" s="3">
        <v>0</v>
      </c>
    </row>
    <row r="17079" spans="7:7">
      <c r="G17079" s="3">
        <v>0</v>
      </c>
    </row>
    <row r="17080" spans="7:7">
      <c r="G17080" s="3">
        <v>0</v>
      </c>
    </row>
    <row r="17081" spans="7:7">
      <c r="G17081" s="3">
        <v>0</v>
      </c>
    </row>
    <row r="17082" spans="7:7">
      <c r="G17082" s="3">
        <v>0</v>
      </c>
    </row>
    <row r="17083" spans="7:7">
      <c r="G17083" s="3">
        <v>0</v>
      </c>
    </row>
    <row r="17084" spans="7:7">
      <c r="G17084" s="3">
        <v>0</v>
      </c>
    </row>
    <row r="17085" spans="7:7">
      <c r="G17085" s="3">
        <v>0</v>
      </c>
    </row>
    <row r="17086" spans="7:7">
      <c r="G17086" s="3">
        <v>0</v>
      </c>
    </row>
    <row r="17087" spans="7:7">
      <c r="G17087" s="3">
        <v>0</v>
      </c>
    </row>
    <row r="17088" spans="7:7">
      <c r="G17088" s="3">
        <v>0</v>
      </c>
    </row>
    <row r="17089" spans="7:7">
      <c r="G17089" s="3">
        <v>0</v>
      </c>
    </row>
    <row r="17090" spans="7:7">
      <c r="G17090" s="3">
        <v>0</v>
      </c>
    </row>
    <row r="17091" spans="7:7">
      <c r="G17091" s="3">
        <v>0</v>
      </c>
    </row>
    <row r="17092" spans="7:7">
      <c r="G17092" s="3">
        <v>0</v>
      </c>
    </row>
    <row r="17093" spans="7:7">
      <c r="G17093" s="3">
        <v>0</v>
      </c>
    </row>
    <row r="17094" spans="7:7">
      <c r="G17094" s="3">
        <v>0</v>
      </c>
    </row>
    <row r="17095" spans="7:7">
      <c r="G17095" s="3">
        <v>0</v>
      </c>
    </row>
    <row r="17096" spans="7:7">
      <c r="G17096" s="3">
        <v>0</v>
      </c>
    </row>
    <row r="17097" spans="7:7">
      <c r="G17097" s="3">
        <v>0</v>
      </c>
    </row>
    <row r="17098" spans="7:7">
      <c r="G17098" s="3">
        <v>0</v>
      </c>
    </row>
    <row r="17099" spans="7:7">
      <c r="G17099" s="3">
        <v>0</v>
      </c>
    </row>
    <row r="17100" spans="7:7">
      <c r="G17100" s="3">
        <v>0</v>
      </c>
    </row>
    <row r="17101" spans="7:7">
      <c r="G17101" s="3">
        <v>0</v>
      </c>
    </row>
    <row r="17102" spans="7:7">
      <c r="G17102" s="3">
        <v>0</v>
      </c>
    </row>
    <row r="17103" spans="7:7">
      <c r="G17103" s="3">
        <v>0</v>
      </c>
    </row>
    <row r="17104" spans="7:7">
      <c r="G17104" s="3">
        <v>0</v>
      </c>
    </row>
    <row r="17105" spans="7:7">
      <c r="G17105" s="3">
        <v>0</v>
      </c>
    </row>
    <row r="17106" spans="7:7">
      <c r="G17106" s="3">
        <v>0</v>
      </c>
    </row>
    <row r="17107" spans="7:7">
      <c r="G17107" s="3">
        <v>0</v>
      </c>
    </row>
    <row r="17108" spans="7:7">
      <c r="G17108" s="3">
        <v>0</v>
      </c>
    </row>
    <row r="17109" spans="7:7">
      <c r="G17109" s="3">
        <v>0</v>
      </c>
    </row>
    <row r="17110" spans="7:7">
      <c r="G17110" s="3">
        <v>0</v>
      </c>
    </row>
    <row r="17111" spans="7:7">
      <c r="G17111" s="3">
        <v>0</v>
      </c>
    </row>
    <row r="17112" spans="7:7">
      <c r="G17112" s="3">
        <v>0</v>
      </c>
    </row>
    <row r="17113" spans="7:7">
      <c r="G17113" s="3">
        <v>0</v>
      </c>
    </row>
    <row r="17114" spans="7:7">
      <c r="G17114" s="3">
        <v>0</v>
      </c>
    </row>
    <row r="17115" spans="7:7">
      <c r="G17115" s="3">
        <v>0</v>
      </c>
    </row>
    <row r="17116" spans="7:7">
      <c r="G17116" s="3">
        <v>0</v>
      </c>
    </row>
    <row r="17117" spans="7:7">
      <c r="G17117" s="3">
        <v>0</v>
      </c>
    </row>
    <row r="17118" spans="7:7">
      <c r="G17118" s="3">
        <v>0</v>
      </c>
    </row>
    <row r="17119" spans="7:7">
      <c r="G17119" s="3">
        <v>0</v>
      </c>
    </row>
    <row r="17120" spans="7:7">
      <c r="G17120" s="3">
        <v>0</v>
      </c>
    </row>
    <row r="17121" spans="7:7">
      <c r="G17121" s="3">
        <v>0</v>
      </c>
    </row>
    <row r="17122" spans="7:7">
      <c r="G17122" s="3">
        <v>0</v>
      </c>
    </row>
    <row r="17123" spans="7:7">
      <c r="G17123" s="3">
        <v>0</v>
      </c>
    </row>
    <row r="17124" spans="7:7">
      <c r="G17124" s="3">
        <v>0</v>
      </c>
    </row>
    <row r="17125" spans="7:7">
      <c r="G17125" s="3">
        <v>0</v>
      </c>
    </row>
    <row r="17126" spans="7:7">
      <c r="G17126" s="3">
        <v>0</v>
      </c>
    </row>
    <row r="17127" spans="7:7">
      <c r="G17127" s="3">
        <v>0</v>
      </c>
    </row>
    <row r="17128" spans="7:7">
      <c r="G17128" s="3">
        <v>0</v>
      </c>
    </row>
    <row r="17129" spans="7:7">
      <c r="G17129" s="3">
        <v>0</v>
      </c>
    </row>
    <row r="17130" spans="7:7">
      <c r="G17130" s="3">
        <v>0</v>
      </c>
    </row>
    <row r="17131" spans="7:7">
      <c r="G17131" s="3">
        <v>0</v>
      </c>
    </row>
    <row r="17132" spans="7:7">
      <c r="G17132" s="3">
        <v>0</v>
      </c>
    </row>
    <row r="17133" spans="7:7">
      <c r="G17133" s="3">
        <v>0</v>
      </c>
    </row>
    <row r="17134" spans="7:7">
      <c r="G17134" s="3">
        <v>0</v>
      </c>
    </row>
    <row r="17135" spans="7:7">
      <c r="G17135" s="3">
        <v>0</v>
      </c>
    </row>
    <row r="17136" spans="7:7">
      <c r="G17136" s="3">
        <v>0</v>
      </c>
    </row>
    <row r="17137" spans="7:7">
      <c r="G17137" s="3">
        <v>0</v>
      </c>
    </row>
    <row r="17138" spans="7:7">
      <c r="G17138" s="3">
        <v>0</v>
      </c>
    </row>
    <row r="17139" spans="7:7">
      <c r="G17139" s="3">
        <v>0</v>
      </c>
    </row>
    <row r="17140" spans="7:7">
      <c r="G17140" s="3">
        <v>0</v>
      </c>
    </row>
    <row r="17141" spans="7:7">
      <c r="G17141" s="3">
        <v>0</v>
      </c>
    </row>
    <row r="17142" spans="7:7">
      <c r="G17142" s="3">
        <v>0</v>
      </c>
    </row>
    <row r="17143" spans="7:7">
      <c r="G17143" s="3">
        <v>0</v>
      </c>
    </row>
    <row r="17144" spans="7:7">
      <c r="G17144" s="3">
        <v>0</v>
      </c>
    </row>
    <row r="17145" spans="7:7">
      <c r="G17145" s="3">
        <v>0</v>
      </c>
    </row>
    <row r="17146" spans="7:7">
      <c r="G17146" s="3">
        <v>0</v>
      </c>
    </row>
    <row r="17147" spans="7:7">
      <c r="G17147" s="3">
        <v>0</v>
      </c>
    </row>
    <row r="17148" spans="7:7">
      <c r="G17148" s="3">
        <v>0</v>
      </c>
    </row>
    <row r="17149" spans="7:7">
      <c r="G17149" s="3">
        <v>0</v>
      </c>
    </row>
    <row r="17150" spans="7:7">
      <c r="G17150" s="3">
        <v>0</v>
      </c>
    </row>
    <row r="17151" spans="7:7">
      <c r="G17151" s="3">
        <v>0</v>
      </c>
    </row>
    <row r="17152" spans="7:7">
      <c r="G17152" s="3">
        <v>0</v>
      </c>
    </row>
    <row r="17153" spans="7:7">
      <c r="G17153" s="3">
        <v>0</v>
      </c>
    </row>
    <row r="17154" spans="7:7">
      <c r="G17154" s="3">
        <v>0</v>
      </c>
    </row>
    <row r="17155" spans="7:7">
      <c r="G17155" s="3">
        <v>0</v>
      </c>
    </row>
    <row r="17156" spans="7:7">
      <c r="G17156" s="3">
        <v>0</v>
      </c>
    </row>
    <row r="17157" spans="7:7">
      <c r="G17157" s="3">
        <v>0</v>
      </c>
    </row>
    <row r="17158" spans="7:7">
      <c r="G17158" s="3">
        <v>0</v>
      </c>
    </row>
    <row r="17159" spans="7:7">
      <c r="G17159" s="3">
        <v>0</v>
      </c>
    </row>
    <row r="17160" spans="7:7">
      <c r="G17160" s="3">
        <v>0</v>
      </c>
    </row>
    <row r="17161" spans="7:7">
      <c r="G17161" s="3">
        <v>0</v>
      </c>
    </row>
    <row r="17162" spans="7:7">
      <c r="G17162" s="3">
        <v>0</v>
      </c>
    </row>
    <row r="17163" spans="7:7">
      <c r="G17163" s="3">
        <v>0</v>
      </c>
    </row>
    <row r="17164" spans="7:7">
      <c r="G17164" s="3">
        <v>0</v>
      </c>
    </row>
    <row r="17165" spans="7:7">
      <c r="G17165" s="3">
        <v>0</v>
      </c>
    </row>
    <row r="17166" spans="7:7">
      <c r="G17166" s="3">
        <v>0</v>
      </c>
    </row>
    <row r="17167" spans="7:7">
      <c r="G17167" s="3">
        <v>0</v>
      </c>
    </row>
    <row r="17168" spans="7:7">
      <c r="G17168" s="3">
        <v>0</v>
      </c>
    </row>
    <row r="17169" spans="7:7">
      <c r="G17169" s="3">
        <v>0</v>
      </c>
    </row>
    <row r="17170" spans="7:7">
      <c r="G17170" s="3">
        <v>0</v>
      </c>
    </row>
    <row r="17171" spans="7:7">
      <c r="G17171" s="3">
        <v>0</v>
      </c>
    </row>
    <row r="17172" spans="7:7">
      <c r="G17172" s="3">
        <v>0</v>
      </c>
    </row>
    <row r="17173" spans="7:7">
      <c r="G17173" s="3">
        <v>0</v>
      </c>
    </row>
    <row r="17174" spans="7:7">
      <c r="G17174" s="3">
        <v>0</v>
      </c>
    </row>
    <row r="17175" spans="7:7">
      <c r="G17175" s="3">
        <v>0</v>
      </c>
    </row>
    <row r="17176" spans="7:7">
      <c r="G17176" s="3">
        <v>0</v>
      </c>
    </row>
    <row r="17177" spans="7:7">
      <c r="G17177" s="3">
        <v>0</v>
      </c>
    </row>
    <row r="17178" spans="7:7">
      <c r="G17178" s="3">
        <v>0</v>
      </c>
    </row>
    <row r="17179" spans="7:7">
      <c r="G17179" s="3">
        <v>0</v>
      </c>
    </row>
    <row r="17180" spans="7:7">
      <c r="G17180" s="3">
        <v>0</v>
      </c>
    </row>
    <row r="17181" spans="7:7">
      <c r="G17181" s="3">
        <v>0</v>
      </c>
    </row>
    <row r="17182" spans="7:7">
      <c r="G17182" s="3">
        <v>0</v>
      </c>
    </row>
    <row r="17183" spans="7:7">
      <c r="G17183" s="3">
        <v>0</v>
      </c>
    </row>
    <row r="17184" spans="7:7">
      <c r="G17184" s="3">
        <v>0</v>
      </c>
    </row>
    <row r="17185" spans="7:7">
      <c r="G17185" s="3">
        <v>0</v>
      </c>
    </row>
    <row r="17186" spans="7:7">
      <c r="G17186" s="3">
        <v>0</v>
      </c>
    </row>
    <row r="17187" spans="7:7">
      <c r="G17187" s="3">
        <v>0</v>
      </c>
    </row>
    <row r="17188" spans="7:7">
      <c r="G17188" s="3">
        <v>0</v>
      </c>
    </row>
    <row r="17189" spans="7:7">
      <c r="G17189" s="3">
        <v>0</v>
      </c>
    </row>
    <row r="17190" spans="7:7">
      <c r="G17190" s="3">
        <v>0</v>
      </c>
    </row>
    <row r="17191" spans="7:7">
      <c r="G17191" s="3">
        <v>0</v>
      </c>
    </row>
    <row r="17192" spans="7:7">
      <c r="G17192" s="3">
        <v>0</v>
      </c>
    </row>
    <row r="17193" spans="7:7">
      <c r="G17193" s="3">
        <v>0</v>
      </c>
    </row>
    <row r="17194" spans="7:7">
      <c r="G17194" s="3">
        <v>0</v>
      </c>
    </row>
    <row r="17195" spans="7:7">
      <c r="G17195" s="3">
        <v>0</v>
      </c>
    </row>
    <row r="17196" spans="7:7">
      <c r="G17196" s="3">
        <v>0</v>
      </c>
    </row>
    <row r="17197" spans="7:7">
      <c r="G17197" s="3">
        <v>0</v>
      </c>
    </row>
    <row r="17198" spans="7:7">
      <c r="G17198" s="3">
        <v>0</v>
      </c>
    </row>
    <row r="17199" spans="7:7">
      <c r="G17199" s="3">
        <v>0</v>
      </c>
    </row>
    <row r="17200" spans="7:7">
      <c r="G17200" s="3">
        <v>0</v>
      </c>
    </row>
    <row r="17201" spans="7:7">
      <c r="G17201" s="3">
        <v>0</v>
      </c>
    </row>
    <row r="17202" spans="7:7">
      <c r="G17202" s="3">
        <v>0</v>
      </c>
    </row>
    <row r="17203" spans="7:7">
      <c r="G17203" s="3">
        <v>0</v>
      </c>
    </row>
    <row r="17204" spans="7:7">
      <c r="G17204" s="3">
        <v>0</v>
      </c>
    </row>
    <row r="17205" spans="7:7">
      <c r="G17205" s="3">
        <v>0</v>
      </c>
    </row>
    <row r="17206" spans="7:7">
      <c r="G17206" s="3">
        <v>0</v>
      </c>
    </row>
    <row r="17207" spans="7:7">
      <c r="G17207" s="3">
        <v>0</v>
      </c>
    </row>
    <row r="17208" spans="7:7">
      <c r="G17208" s="3">
        <v>0</v>
      </c>
    </row>
    <row r="17209" spans="7:7">
      <c r="G17209" s="3">
        <v>0</v>
      </c>
    </row>
    <row r="17210" spans="7:7">
      <c r="G17210" s="3">
        <v>0</v>
      </c>
    </row>
    <row r="17211" spans="7:7">
      <c r="G17211" s="3">
        <v>0</v>
      </c>
    </row>
    <row r="17212" spans="7:7">
      <c r="G17212" s="3">
        <v>0</v>
      </c>
    </row>
    <row r="17213" spans="7:7">
      <c r="G17213" s="3">
        <v>0</v>
      </c>
    </row>
    <row r="17214" spans="7:7">
      <c r="G17214" s="3">
        <v>0</v>
      </c>
    </row>
    <row r="17215" spans="7:7">
      <c r="G17215" s="3">
        <v>0</v>
      </c>
    </row>
    <row r="17216" spans="7:7">
      <c r="G17216" s="3">
        <v>0</v>
      </c>
    </row>
    <row r="17217" spans="7:7">
      <c r="G17217" s="3">
        <v>0</v>
      </c>
    </row>
    <row r="17218" spans="7:7">
      <c r="G17218" s="3">
        <v>0</v>
      </c>
    </row>
    <row r="17219" spans="7:7">
      <c r="G17219" s="3">
        <v>0</v>
      </c>
    </row>
    <row r="17220" spans="7:7">
      <c r="G17220" s="3">
        <v>0</v>
      </c>
    </row>
    <row r="17221" spans="7:7">
      <c r="G17221" s="3">
        <v>0</v>
      </c>
    </row>
    <row r="17222" spans="7:7">
      <c r="G17222" s="3">
        <v>0</v>
      </c>
    </row>
    <row r="17223" spans="7:7">
      <c r="G17223" s="3">
        <v>0</v>
      </c>
    </row>
    <row r="17224" spans="7:7">
      <c r="G17224" s="3">
        <v>0</v>
      </c>
    </row>
    <row r="17225" spans="7:7">
      <c r="G17225" s="3">
        <v>0</v>
      </c>
    </row>
    <row r="17226" spans="7:7">
      <c r="G17226" s="3">
        <v>0</v>
      </c>
    </row>
    <row r="17227" spans="7:7">
      <c r="G17227" s="3">
        <v>0</v>
      </c>
    </row>
    <row r="17228" spans="7:7">
      <c r="G17228" s="3">
        <v>0</v>
      </c>
    </row>
    <row r="17229" spans="7:7">
      <c r="G17229" s="3">
        <v>0</v>
      </c>
    </row>
    <row r="17230" spans="7:7">
      <c r="G17230" s="3">
        <v>0</v>
      </c>
    </row>
    <row r="17231" spans="7:7">
      <c r="G17231" s="3">
        <v>0</v>
      </c>
    </row>
    <row r="17232" spans="7:7">
      <c r="G17232" s="3">
        <v>0</v>
      </c>
    </row>
    <row r="17233" spans="7:7">
      <c r="G17233" s="3">
        <v>0</v>
      </c>
    </row>
    <row r="17234" spans="7:7">
      <c r="G17234" s="3">
        <v>0</v>
      </c>
    </row>
    <row r="17235" spans="7:7">
      <c r="G17235" s="3">
        <v>0</v>
      </c>
    </row>
    <row r="17236" spans="7:7">
      <c r="G17236" s="3">
        <v>0</v>
      </c>
    </row>
    <row r="17237" spans="7:7">
      <c r="G17237" s="3">
        <v>0</v>
      </c>
    </row>
    <row r="17238" spans="7:7">
      <c r="G17238" s="3">
        <v>0</v>
      </c>
    </row>
    <row r="17239" spans="7:7">
      <c r="G17239" s="3">
        <v>0</v>
      </c>
    </row>
    <row r="17240" spans="7:7">
      <c r="G17240" s="3">
        <v>0</v>
      </c>
    </row>
    <row r="17241" spans="7:7">
      <c r="G17241" s="3">
        <v>0</v>
      </c>
    </row>
    <row r="17242" spans="7:7">
      <c r="G17242" s="3">
        <v>0</v>
      </c>
    </row>
    <row r="17243" spans="7:7">
      <c r="G17243" s="3">
        <v>0</v>
      </c>
    </row>
    <row r="17244" spans="7:7">
      <c r="G17244" s="3">
        <v>0</v>
      </c>
    </row>
    <row r="17245" spans="7:7">
      <c r="G17245" s="3">
        <v>0</v>
      </c>
    </row>
    <row r="17246" spans="7:7">
      <c r="G17246" s="3">
        <v>0</v>
      </c>
    </row>
    <row r="17247" spans="7:7">
      <c r="G17247" s="3">
        <v>0</v>
      </c>
    </row>
    <row r="17248" spans="7:7">
      <c r="G17248" s="3">
        <v>0</v>
      </c>
    </row>
    <row r="17249" spans="7:7">
      <c r="G17249" s="3">
        <v>0</v>
      </c>
    </row>
    <row r="17250" spans="7:7">
      <c r="G17250" s="3">
        <v>0</v>
      </c>
    </row>
    <row r="17251" spans="7:7">
      <c r="G17251" s="3">
        <v>0</v>
      </c>
    </row>
    <row r="17252" spans="7:7">
      <c r="G17252" s="3">
        <v>0</v>
      </c>
    </row>
    <row r="17253" spans="7:7">
      <c r="G17253" s="3">
        <v>0</v>
      </c>
    </row>
    <row r="17254" spans="7:7">
      <c r="G17254" s="3">
        <v>0</v>
      </c>
    </row>
    <row r="17255" spans="7:7">
      <c r="G17255" s="3">
        <v>0</v>
      </c>
    </row>
    <row r="17256" spans="7:7">
      <c r="G17256" s="3">
        <v>0</v>
      </c>
    </row>
    <row r="17257" spans="7:7">
      <c r="G17257" s="3">
        <v>0</v>
      </c>
    </row>
    <row r="17258" spans="7:7">
      <c r="G17258" s="3">
        <v>0</v>
      </c>
    </row>
    <row r="17259" spans="7:7">
      <c r="G17259" s="3">
        <v>0</v>
      </c>
    </row>
    <row r="17260" spans="7:7">
      <c r="G17260" s="3">
        <v>0</v>
      </c>
    </row>
    <row r="17261" spans="7:7">
      <c r="G17261" s="3">
        <v>0</v>
      </c>
    </row>
    <row r="17262" spans="7:7">
      <c r="G17262" s="3">
        <v>0</v>
      </c>
    </row>
    <row r="17263" spans="7:7">
      <c r="G17263" s="3">
        <v>0</v>
      </c>
    </row>
    <row r="17264" spans="7:7">
      <c r="G17264" s="3">
        <v>0</v>
      </c>
    </row>
    <row r="17265" spans="7:7">
      <c r="G17265" s="3">
        <v>0</v>
      </c>
    </row>
    <row r="17266" spans="7:7">
      <c r="G17266" s="3">
        <v>0</v>
      </c>
    </row>
    <row r="17267" spans="7:7">
      <c r="G17267" s="3">
        <v>0</v>
      </c>
    </row>
    <row r="17268" spans="7:7">
      <c r="G17268" s="3">
        <v>0</v>
      </c>
    </row>
    <row r="17269" spans="7:7">
      <c r="G17269" s="3">
        <v>0</v>
      </c>
    </row>
    <row r="17270" spans="7:7">
      <c r="G17270" s="3">
        <v>0</v>
      </c>
    </row>
    <row r="17271" spans="7:7">
      <c r="G17271" s="3">
        <v>0</v>
      </c>
    </row>
    <row r="17272" spans="7:7">
      <c r="G17272" s="3">
        <v>0</v>
      </c>
    </row>
    <row r="17273" spans="7:7">
      <c r="G17273" s="3">
        <v>0</v>
      </c>
    </row>
    <row r="17274" spans="7:7">
      <c r="G17274" s="3">
        <v>0</v>
      </c>
    </row>
    <row r="17275" spans="7:7">
      <c r="G17275" s="3">
        <v>0</v>
      </c>
    </row>
    <row r="17276" spans="7:7">
      <c r="G17276" s="3">
        <v>0</v>
      </c>
    </row>
    <row r="17277" spans="7:7">
      <c r="G17277" s="3">
        <v>0</v>
      </c>
    </row>
    <row r="17278" spans="7:7">
      <c r="G17278" s="3">
        <v>0</v>
      </c>
    </row>
    <row r="17279" spans="7:7">
      <c r="G17279" s="3">
        <v>0</v>
      </c>
    </row>
    <row r="17280" spans="7:7">
      <c r="G17280" s="3">
        <v>0</v>
      </c>
    </row>
    <row r="17281" spans="7:7">
      <c r="G17281" s="3">
        <v>0</v>
      </c>
    </row>
    <row r="17282" spans="7:7">
      <c r="G17282" s="3">
        <v>0</v>
      </c>
    </row>
    <row r="17283" spans="7:7">
      <c r="G17283" s="3">
        <v>0</v>
      </c>
    </row>
    <row r="17284" spans="7:7">
      <c r="G17284" s="3">
        <v>0</v>
      </c>
    </row>
    <row r="17285" spans="7:7">
      <c r="G17285" s="3">
        <v>0</v>
      </c>
    </row>
    <row r="17286" spans="7:7">
      <c r="G17286" s="3">
        <v>0</v>
      </c>
    </row>
    <row r="17287" spans="7:7">
      <c r="G17287" s="3">
        <v>0</v>
      </c>
    </row>
    <row r="17288" spans="7:7">
      <c r="G17288" s="3">
        <v>0</v>
      </c>
    </row>
    <row r="17289" spans="7:7">
      <c r="G17289" s="3">
        <v>0</v>
      </c>
    </row>
    <row r="17290" spans="7:7">
      <c r="G17290" s="3">
        <v>0</v>
      </c>
    </row>
    <row r="17291" spans="7:7">
      <c r="G17291" s="3">
        <v>0</v>
      </c>
    </row>
    <row r="17292" spans="7:7">
      <c r="G17292" s="3">
        <v>0</v>
      </c>
    </row>
    <row r="17293" spans="7:7">
      <c r="G17293" s="3">
        <v>0</v>
      </c>
    </row>
    <row r="17294" spans="7:7">
      <c r="G17294" s="3">
        <v>0</v>
      </c>
    </row>
    <row r="17295" spans="7:7">
      <c r="G17295" s="3">
        <v>0</v>
      </c>
    </row>
    <row r="17296" spans="7:7">
      <c r="G17296" s="3">
        <v>0</v>
      </c>
    </row>
    <row r="17297" spans="7:7">
      <c r="G17297" s="3">
        <v>0</v>
      </c>
    </row>
    <row r="17298" spans="7:7">
      <c r="G17298" s="3">
        <v>0</v>
      </c>
    </row>
    <row r="17299" spans="7:7">
      <c r="G17299" s="3">
        <v>0</v>
      </c>
    </row>
    <row r="17300" spans="7:7">
      <c r="G17300" s="3">
        <v>0</v>
      </c>
    </row>
    <row r="17301" spans="7:7">
      <c r="G17301" s="3">
        <v>0</v>
      </c>
    </row>
    <row r="17302" spans="7:7">
      <c r="G17302" s="3">
        <v>0</v>
      </c>
    </row>
    <row r="17303" spans="7:7">
      <c r="G17303" s="3">
        <v>0</v>
      </c>
    </row>
    <row r="17304" spans="7:7">
      <c r="G17304" s="3">
        <v>0</v>
      </c>
    </row>
    <row r="17305" spans="7:7">
      <c r="G17305" s="3">
        <v>0</v>
      </c>
    </row>
    <row r="17306" spans="7:7">
      <c r="G17306" s="3">
        <v>0</v>
      </c>
    </row>
    <row r="17307" spans="7:7">
      <c r="G17307" s="3">
        <v>0</v>
      </c>
    </row>
    <row r="17308" spans="7:7">
      <c r="G17308" s="3">
        <v>0</v>
      </c>
    </row>
    <row r="17309" spans="7:7">
      <c r="G17309" s="3">
        <v>0</v>
      </c>
    </row>
    <row r="17310" spans="7:7">
      <c r="G17310" s="3">
        <v>0</v>
      </c>
    </row>
    <row r="17311" spans="7:7">
      <c r="G17311" s="3">
        <v>0</v>
      </c>
    </row>
    <row r="17312" spans="7:7">
      <c r="G17312" s="3">
        <v>0</v>
      </c>
    </row>
    <row r="17313" spans="7:7">
      <c r="G17313" s="3">
        <v>0</v>
      </c>
    </row>
    <row r="17314" spans="7:7">
      <c r="G17314" s="3">
        <v>0</v>
      </c>
    </row>
    <row r="17315" spans="7:7">
      <c r="G17315" s="3">
        <v>0</v>
      </c>
    </row>
    <row r="17316" spans="7:7">
      <c r="G17316" s="3">
        <v>0</v>
      </c>
    </row>
    <row r="17317" spans="7:7">
      <c r="G17317" s="3">
        <v>0</v>
      </c>
    </row>
    <row r="17318" spans="7:7">
      <c r="G17318" s="3">
        <v>0</v>
      </c>
    </row>
    <row r="17319" spans="7:7">
      <c r="G17319" s="3">
        <v>0</v>
      </c>
    </row>
    <row r="17320" spans="7:7">
      <c r="G17320" s="3">
        <v>0</v>
      </c>
    </row>
    <row r="17321" spans="7:7">
      <c r="G17321" s="3">
        <v>0</v>
      </c>
    </row>
    <row r="17322" spans="7:7">
      <c r="G17322" s="3">
        <v>0</v>
      </c>
    </row>
    <row r="17323" spans="7:7">
      <c r="G17323" s="3">
        <v>0</v>
      </c>
    </row>
    <row r="17324" spans="7:7">
      <c r="G17324" s="3">
        <v>0</v>
      </c>
    </row>
    <row r="17325" spans="7:7">
      <c r="G17325" s="3">
        <v>0</v>
      </c>
    </row>
    <row r="17326" spans="7:7">
      <c r="G17326" s="3">
        <v>0</v>
      </c>
    </row>
    <row r="17327" spans="7:7">
      <c r="G17327" s="3">
        <v>0</v>
      </c>
    </row>
    <row r="17328" spans="7:7">
      <c r="G17328" s="3">
        <v>0</v>
      </c>
    </row>
    <row r="17329" spans="7:7">
      <c r="G17329" s="3">
        <v>0</v>
      </c>
    </row>
    <row r="17330" spans="7:7">
      <c r="G17330" s="3">
        <v>0</v>
      </c>
    </row>
    <row r="17331" spans="7:7">
      <c r="G17331" s="3">
        <v>0</v>
      </c>
    </row>
    <row r="17332" spans="7:7">
      <c r="G17332" s="3">
        <v>0</v>
      </c>
    </row>
    <row r="17333" spans="7:7">
      <c r="G17333" s="3">
        <v>0</v>
      </c>
    </row>
    <row r="17334" spans="7:7">
      <c r="G17334" s="3">
        <v>0</v>
      </c>
    </row>
    <row r="17335" spans="7:7">
      <c r="G17335" s="3">
        <v>0</v>
      </c>
    </row>
    <row r="17336" spans="7:7">
      <c r="G17336" s="3">
        <v>0</v>
      </c>
    </row>
    <row r="17337" spans="7:7">
      <c r="G17337" s="3">
        <v>0</v>
      </c>
    </row>
    <row r="17338" spans="7:7">
      <c r="G17338" s="3">
        <v>0</v>
      </c>
    </row>
    <row r="17339" spans="7:7">
      <c r="G17339" s="3">
        <v>0</v>
      </c>
    </row>
    <row r="17340" spans="7:7">
      <c r="G17340" s="3">
        <v>0</v>
      </c>
    </row>
    <row r="17341" spans="7:7">
      <c r="G17341" s="3">
        <v>0</v>
      </c>
    </row>
    <row r="17342" spans="7:7">
      <c r="G17342" s="3">
        <v>0</v>
      </c>
    </row>
    <row r="17343" spans="7:7">
      <c r="G17343" s="3">
        <v>0</v>
      </c>
    </row>
    <row r="17344" spans="7:7">
      <c r="G17344" s="3">
        <v>0</v>
      </c>
    </row>
    <row r="17345" spans="7:7">
      <c r="G17345" s="3">
        <v>0</v>
      </c>
    </row>
    <row r="17346" spans="7:7">
      <c r="G17346" s="3">
        <v>0</v>
      </c>
    </row>
    <row r="17347" spans="7:7">
      <c r="G17347" s="3">
        <v>0</v>
      </c>
    </row>
    <row r="17348" spans="7:7">
      <c r="G17348" s="3">
        <v>0</v>
      </c>
    </row>
    <row r="17349" spans="7:7">
      <c r="G17349" s="3">
        <v>0</v>
      </c>
    </row>
    <row r="17350" spans="7:7">
      <c r="G17350" s="3">
        <v>0</v>
      </c>
    </row>
    <row r="17351" spans="7:7">
      <c r="G17351" s="3">
        <v>0</v>
      </c>
    </row>
    <row r="17352" spans="7:7">
      <c r="G17352" s="3">
        <v>0</v>
      </c>
    </row>
    <row r="17353" spans="7:7">
      <c r="G17353" s="3">
        <v>0</v>
      </c>
    </row>
    <row r="17354" spans="7:7">
      <c r="G17354" s="3">
        <v>0</v>
      </c>
    </row>
    <row r="17355" spans="7:7">
      <c r="G17355" s="3">
        <v>0</v>
      </c>
    </row>
    <row r="17356" spans="7:7">
      <c r="G17356" s="3">
        <v>0</v>
      </c>
    </row>
    <row r="17357" spans="7:7">
      <c r="G17357" s="3">
        <v>0</v>
      </c>
    </row>
    <row r="17358" spans="7:7">
      <c r="G17358" s="3">
        <v>0</v>
      </c>
    </row>
    <row r="17359" spans="7:7">
      <c r="G17359" s="3">
        <v>0</v>
      </c>
    </row>
    <row r="17360" spans="7:7">
      <c r="G17360" s="3">
        <v>0</v>
      </c>
    </row>
    <row r="17361" spans="7:7">
      <c r="G17361" s="3">
        <v>0</v>
      </c>
    </row>
    <row r="17362" spans="7:7">
      <c r="G17362" s="3">
        <v>0</v>
      </c>
    </row>
    <row r="17363" spans="7:7">
      <c r="G17363" s="3">
        <v>0</v>
      </c>
    </row>
    <row r="17364" spans="7:7">
      <c r="G17364" s="3">
        <v>0</v>
      </c>
    </row>
    <row r="17365" spans="7:7">
      <c r="G17365" s="3">
        <v>0</v>
      </c>
    </row>
    <row r="17366" spans="7:7">
      <c r="G17366" s="3">
        <v>0</v>
      </c>
    </row>
    <row r="17367" spans="7:7">
      <c r="G17367" s="3">
        <v>0</v>
      </c>
    </row>
    <row r="17368" spans="7:7">
      <c r="G17368" s="3">
        <v>0</v>
      </c>
    </row>
    <row r="17369" spans="7:7">
      <c r="G17369" s="3">
        <v>0</v>
      </c>
    </row>
    <row r="17370" spans="7:7">
      <c r="G17370" s="3">
        <v>0</v>
      </c>
    </row>
    <row r="17371" spans="7:7">
      <c r="G17371" s="3">
        <v>0</v>
      </c>
    </row>
    <row r="17372" spans="7:7">
      <c r="G17372" s="3">
        <v>0</v>
      </c>
    </row>
    <row r="17373" spans="7:7">
      <c r="G17373" s="3">
        <v>0</v>
      </c>
    </row>
    <row r="17374" spans="7:7">
      <c r="G17374" s="3">
        <v>0</v>
      </c>
    </row>
    <row r="17375" spans="7:7">
      <c r="G17375" s="3">
        <v>0</v>
      </c>
    </row>
    <row r="17376" spans="7:7">
      <c r="G17376" s="3">
        <v>0</v>
      </c>
    </row>
    <row r="17377" spans="7:7">
      <c r="G17377" s="3">
        <v>0</v>
      </c>
    </row>
    <row r="17378" spans="7:7">
      <c r="G17378" s="3">
        <v>0</v>
      </c>
    </row>
    <row r="17379" spans="7:7">
      <c r="G17379" s="3">
        <v>0</v>
      </c>
    </row>
    <row r="17380" spans="7:7">
      <c r="G17380" s="3">
        <v>0</v>
      </c>
    </row>
    <row r="17381" spans="7:7">
      <c r="G17381" s="3">
        <v>0</v>
      </c>
    </row>
    <row r="17382" spans="7:7">
      <c r="G17382" s="3">
        <v>0</v>
      </c>
    </row>
    <row r="17383" spans="7:7">
      <c r="G17383" s="3">
        <v>0</v>
      </c>
    </row>
    <row r="17384" spans="7:7">
      <c r="G17384" s="3">
        <v>0</v>
      </c>
    </row>
    <row r="17385" spans="7:7">
      <c r="G17385" s="3">
        <v>0</v>
      </c>
    </row>
    <row r="17386" spans="7:7">
      <c r="G17386" s="3">
        <v>0</v>
      </c>
    </row>
    <row r="17387" spans="7:7">
      <c r="G17387" s="3">
        <v>0</v>
      </c>
    </row>
    <row r="17388" spans="7:7">
      <c r="G17388" s="3">
        <v>0</v>
      </c>
    </row>
    <row r="17389" spans="7:7">
      <c r="G17389" s="3">
        <v>0</v>
      </c>
    </row>
    <row r="17390" spans="7:7">
      <c r="G17390" s="3">
        <v>0</v>
      </c>
    </row>
    <row r="17391" spans="7:7">
      <c r="G17391" s="3">
        <v>0</v>
      </c>
    </row>
    <row r="17392" spans="7:7">
      <c r="G17392" s="3">
        <v>0</v>
      </c>
    </row>
    <row r="17393" spans="7:7">
      <c r="G17393" s="3">
        <v>0</v>
      </c>
    </row>
    <row r="17394" spans="7:7">
      <c r="G17394" s="3">
        <v>0</v>
      </c>
    </row>
    <row r="17395" spans="7:7">
      <c r="G17395" s="3">
        <v>0</v>
      </c>
    </row>
    <row r="17396" spans="7:7">
      <c r="G17396" s="3">
        <v>0</v>
      </c>
    </row>
    <row r="17397" spans="7:7">
      <c r="G17397" s="3">
        <v>0</v>
      </c>
    </row>
    <row r="17398" spans="7:7">
      <c r="G17398" s="3">
        <v>0</v>
      </c>
    </row>
    <row r="17399" spans="7:7">
      <c r="G17399" s="3">
        <v>0</v>
      </c>
    </row>
    <row r="17400" spans="7:7">
      <c r="G17400" s="3">
        <v>0</v>
      </c>
    </row>
    <row r="17401" spans="7:7">
      <c r="G17401" s="3">
        <v>0</v>
      </c>
    </row>
    <row r="17402" spans="7:7">
      <c r="G17402" s="3">
        <v>0</v>
      </c>
    </row>
    <row r="17403" spans="7:7">
      <c r="G17403" s="3">
        <v>0</v>
      </c>
    </row>
    <row r="17404" spans="7:7">
      <c r="G17404" s="3">
        <v>0</v>
      </c>
    </row>
    <row r="17405" spans="7:7">
      <c r="G17405" s="3">
        <v>0</v>
      </c>
    </row>
    <row r="17406" spans="7:7">
      <c r="G17406" s="3">
        <v>0</v>
      </c>
    </row>
    <row r="17407" spans="7:7">
      <c r="G17407" s="3">
        <v>0</v>
      </c>
    </row>
    <row r="17408" spans="7:7">
      <c r="G17408" s="3">
        <v>0</v>
      </c>
    </row>
    <row r="17409" spans="7:7">
      <c r="G17409" s="3">
        <v>0</v>
      </c>
    </row>
    <row r="17410" spans="7:7">
      <c r="G17410" s="3">
        <v>0</v>
      </c>
    </row>
    <row r="17411" spans="7:7">
      <c r="G17411" s="3">
        <v>0</v>
      </c>
    </row>
    <row r="17412" spans="7:7">
      <c r="G17412" s="3">
        <v>0</v>
      </c>
    </row>
    <row r="17413" spans="7:7">
      <c r="G17413" s="3">
        <v>0</v>
      </c>
    </row>
    <row r="17414" spans="7:7">
      <c r="G17414" s="3">
        <v>0</v>
      </c>
    </row>
    <row r="17415" spans="7:7">
      <c r="G17415" s="3">
        <v>0</v>
      </c>
    </row>
    <row r="17416" spans="7:7">
      <c r="G17416" s="3">
        <v>0</v>
      </c>
    </row>
    <row r="17417" spans="7:7">
      <c r="G17417" s="3">
        <v>0</v>
      </c>
    </row>
    <row r="17418" spans="7:7">
      <c r="G17418" s="3">
        <v>0</v>
      </c>
    </row>
    <row r="17419" spans="7:7">
      <c r="G17419" s="3">
        <v>0</v>
      </c>
    </row>
    <row r="17420" spans="7:7">
      <c r="G17420" s="3">
        <v>0</v>
      </c>
    </row>
    <row r="17421" spans="7:7">
      <c r="G17421" s="3">
        <v>0</v>
      </c>
    </row>
    <row r="17422" spans="7:7">
      <c r="G17422" s="3">
        <v>0</v>
      </c>
    </row>
    <row r="17423" spans="7:7">
      <c r="G17423" s="3">
        <v>0</v>
      </c>
    </row>
    <row r="17424" spans="7:7">
      <c r="G17424" s="3">
        <v>0</v>
      </c>
    </row>
    <row r="17425" spans="7:7">
      <c r="G17425" s="3">
        <v>0</v>
      </c>
    </row>
    <row r="17426" spans="7:7">
      <c r="G17426" s="3">
        <v>0</v>
      </c>
    </row>
    <row r="17427" spans="7:7">
      <c r="G17427" s="3">
        <v>0</v>
      </c>
    </row>
    <row r="17428" spans="7:7">
      <c r="G17428" s="3">
        <v>0</v>
      </c>
    </row>
    <row r="17429" spans="7:7">
      <c r="G17429" s="3">
        <v>0</v>
      </c>
    </row>
    <row r="17430" spans="7:7">
      <c r="G17430" s="3">
        <v>0</v>
      </c>
    </row>
    <row r="17431" spans="7:7">
      <c r="G17431" s="3">
        <v>0</v>
      </c>
    </row>
    <row r="17432" spans="7:7">
      <c r="G17432" s="3">
        <v>0</v>
      </c>
    </row>
    <row r="17433" spans="7:7">
      <c r="G17433" s="3">
        <v>0</v>
      </c>
    </row>
    <row r="17434" spans="7:7">
      <c r="G17434" s="3">
        <v>0</v>
      </c>
    </row>
    <row r="17435" spans="7:7">
      <c r="G17435" s="3">
        <v>0</v>
      </c>
    </row>
    <row r="17436" spans="7:7">
      <c r="G17436" s="3">
        <v>0</v>
      </c>
    </row>
    <row r="17437" spans="7:7">
      <c r="G17437" s="3">
        <v>0</v>
      </c>
    </row>
    <row r="17438" spans="7:7">
      <c r="G17438" s="3">
        <v>0</v>
      </c>
    </row>
    <row r="17439" spans="7:7">
      <c r="G17439" s="3">
        <v>0</v>
      </c>
    </row>
    <row r="17440" spans="7:7">
      <c r="G17440" s="3">
        <v>0</v>
      </c>
    </row>
    <row r="17441" spans="7:7">
      <c r="G17441" s="3">
        <v>0</v>
      </c>
    </row>
    <row r="17442" spans="7:7">
      <c r="G17442" s="3">
        <v>0</v>
      </c>
    </row>
    <row r="17443" spans="7:7">
      <c r="G17443" s="3">
        <v>0</v>
      </c>
    </row>
    <row r="17444" spans="7:7">
      <c r="G17444" s="3">
        <v>0</v>
      </c>
    </row>
    <row r="17445" spans="7:7">
      <c r="G17445" s="3">
        <v>0</v>
      </c>
    </row>
    <row r="17446" spans="7:7">
      <c r="G17446" s="3">
        <v>0</v>
      </c>
    </row>
    <row r="17447" spans="7:7">
      <c r="G17447" s="3">
        <v>0</v>
      </c>
    </row>
    <row r="17448" spans="7:7">
      <c r="G17448" s="3">
        <v>0</v>
      </c>
    </row>
    <row r="17449" spans="7:7">
      <c r="G17449" s="3">
        <v>0</v>
      </c>
    </row>
    <row r="17450" spans="7:7">
      <c r="G17450" s="3">
        <v>0</v>
      </c>
    </row>
    <row r="17451" spans="7:7">
      <c r="G17451" s="3">
        <v>0</v>
      </c>
    </row>
    <row r="17452" spans="7:7">
      <c r="G17452" s="3">
        <v>0</v>
      </c>
    </row>
    <row r="17453" spans="7:7">
      <c r="G17453" s="3">
        <v>0</v>
      </c>
    </row>
    <row r="17454" spans="7:7">
      <c r="G17454" s="3">
        <v>0</v>
      </c>
    </row>
    <row r="17455" spans="7:7">
      <c r="G17455" s="3">
        <v>0</v>
      </c>
    </row>
    <row r="17456" spans="7:7">
      <c r="G17456" s="3">
        <v>0</v>
      </c>
    </row>
    <row r="17457" spans="7:7">
      <c r="G17457" s="3">
        <v>0</v>
      </c>
    </row>
    <row r="17458" spans="7:7">
      <c r="G17458" s="3">
        <v>0</v>
      </c>
    </row>
    <row r="17459" spans="7:7">
      <c r="G17459" s="3">
        <v>0</v>
      </c>
    </row>
    <row r="17460" spans="7:7">
      <c r="G17460" s="3">
        <v>0</v>
      </c>
    </row>
    <row r="17461" spans="7:7">
      <c r="G17461" s="3">
        <v>0</v>
      </c>
    </row>
    <row r="17462" spans="7:7">
      <c r="G17462" s="3">
        <v>0</v>
      </c>
    </row>
    <row r="17463" spans="7:7">
      <c r="G17463" s="3">
        <v>0</v>
      </c>
    </row>
    <row r="17464" spans="7:7">
      <c r="G17464" s="3">
        <v>0</v>
      </c>
    </row>
    <row r="17465" spans="7:7">
      <c r="G17465" s="3">
        <v>0</v>
      </c>
    </row>
    <row r="17466" spans="7:7">
      <c r="G17466" s="3">
        <v>0</v>
      </c>
    </row>
    <row r="17467" spans="7:7">
      <c r="G17467" s="3">
        <v>0</v>
      </c>
    </row>
    <row r="17468" spans="7:7">
      <c r="G17468" s="3">
        <v>0</v>
      </c>
    </row>
    <row r="17469" spans="7:7">
      <c r="G17469" s="3">
        <v>0</v>
      </c>
    </row>
    <row r="17470" spans="7:7">
      <c r="G17470" s="3">
        <v>0</v>
      </c>
    </row>
    <row r="17471" spans="7:7">
      <c r="G17471" s="3">
        <v>0</v>
      </c>
    </row>
    <row r="17472" spans="7:7">
      <c r="G17472" s="3">
        <v>0</v>
      </c>
    </row>
    <row r="17473" spans="7:7">
      <c r="G17473" s="3">
        <v>0</v>
      </c>
    </row>
    <row r="17474" spans="7:7">
      <c r="G17474" s="3">
        <v>0</v>
      </c>
    </row>
    <row r="17475" spans="7:7">
      <c r="G17475" s="3">
        <v>0</v>
      </c>
    </row>
    <row r="17476" spans="7:7">
      <c r="G17476" s="3">
        <v>0</v>
      </c>
    </row>
    <row r="17477" spans="7:7">
      <c r="G17477" s="3">
        <v>0</v>
      </c>
    </row>
    <row r="17478" spans="7:7">
      <c r="G17478" s="3">
        <v>0</v>
      </c>
    </row>
    <row r="17479" spans="7:7">
      <c r="G17479" s="3">
        <v>0</v>
      </c>
    </row>
    <row r="17480" spans="7:7">
      <c r="G17480" s="3">
        <v>0</v>
      </c>
    </row>
    <row r="17481" spans="7:7">
      <c r="G17481" s="3">
        <v>0</v>
      </c>
    </row>
    <row r="17482" spans="7:7">
      <c r="G17482" s="3">
        <v>0</v>
      </c>
    </row>
    <row r="17483" spans="7:7">
      <c r="G17483" s="3">
        <v>0</v>
      </c>
    </row>
    <row r="17484" spans="7:7">
      <c r="G17484" s="3">
        <v>0</v>
      </c>
    </row>
    <row r="17485" spans="7:7">
      <c r="G17485" s="3">
        <v>0</v>
      </c>
    </row>
    <row r="17486" spans="7:7">
      <c r="G17486" s="3">
        <v>0</v>
      </c>
    </row>
    <row r="17487" spans="7:7">
      <c r="G17487" s="3">
        <v>0</v>
      </c>
    </row>
    <row r="17488" spans="7:7">
      <c r="G17488" s="3">
        <v>0</v>
      </c>
    </row>
    <row r="17489" spans="7:7">
      <c r="G17489" s="3">
        <v>0</v>
      </c>
    </row>
    <row r="17490" spans="7:7">
      <c r="G17490" s="3">
        <v>0</v>
      </c>
    </row>
    <row r="17491" spans="7:7">
      <c r="G17491" s="3">
        <v>0</v>
      </c>
    </row>
    <row r="17492" spans="7:7">
      <c r="G17492" s="3">
        <v>0</v>
      </c>
    </row>
    <row r="17493" spans="7:7">
      <c r="G17493" s="3">
        <v>0</v>
      </c>
    </row>
    <row r="17494" spans="7:7">
      <c r="G17494" s="3">
        <v>0</v>
      </c>
    </row>
    <row r="17495" spans="7:7">
      <c r="G17495" s="3">
        <v>0</v>
      </c>
    </row>
    <row r="17496" spans="7:7">
      <c r="G17496" s="3">
        <v>0</v>
      </c>
    </row>
    <row r="17497" spans="7:7">
      <c r="G17497" s="3">
        <v>0</v>
      </c>
    </row>
    <row r="17498" spans="7:7">
      <c r="G17498" s="3">
        <v>0</v>
      </c>
    </row>
    <row r="17499" spans="7:7">
      <c r="G17499" s="3">
        <v>0</v>
      </c>
    </row>
    <row r="17500" spans="7:7">
      <c r="G17500" s="3">
        <v>0</v>
      </c>
    </row>
    <row r="17501" spans="7:7">
      <c r="G17501" s="3">
        <v>0</v>
      </c>
    </row>
    <row r="17502" spans="7:7">
      <c r="G17502" s="3">
        <v>0</v>
      </c>
    </row>
    <row r="17503" spans="7:7">
      <c r="G17503" s="3">
        <v>0</v>
      </c>
    </row>
    <row r="17504" spans="7:7">
      <c r="G17504" s="3">
        <v>0</v>
      </c>
    </row>
    <row r="17505" spans="7:7">
      <c r="G17505" s="3">
        <v>0</v>
      </c>
    </row>
    <row r="17506" spans="7:7">
      <c r="G17506" s="3">
        <v>0</v>
      </c>
    </row>
    <row r="17507" spans="7:7">
      <c r="G17507" s="3">
        <v>0</v>
      </c>
    </row>
    <row r="17508" spans="7:7">
      <c r="G17508" s="3">
        <v>0</v>
      </c>
    </row>
    <row r="17509" spans="7:7">
      <c r="G17509" s="3">
        <v>0</v>
      </c>
    </row>
    <row r="17510" spans="7:7">
      <c r="G17510" s="3">
        <v>0</v>
      </c>
    </row>
    <row r="17511" spans="7:7">
      <c r="G17511" s="3">
        <v>0</v>
      </c>
    </row>
    <row r="17512" spans="7:7">
      <c r="G17512" s="3">
        <v>0</v>
      </c>
    </row>
    <row r="17513" spans="7:7">
      <c r="G17513" s="3">
        <v>0</v>
      </c>
    </row>
    <row r="17514" spans="7:7">
      <c r="G17514" s="3">
        <v>0</v>
      </c>
    </row>
    <row r="17515" spans="7:7">
      <c r="G17515" s="3">
        <v>0</v>
      </c>
    </row>
    <row r="17516" spans="7:7">
      <c r="G17516" s="3">
        <v>0</v>
      </c>
    </row>
    <row r="17517" spans="7:7">
      <c r="G17517" s="3">
        <v>0</v>
      </c>
    </row>
    <row r="17518" spans="7:7">
      <c r="G17518" s="3">
        <v>0</v>
      </c>
    </row>
    <row r="17519" spans="7:7">
      <c r="G17519" s="3">
        <v>0</v>
      </c>
    </row>
    <row r="17520" spans="7:7">
      <c r="G17520" s="3">
        <v>0</v>
      </c>
    </row>
    <row r="17521" spans="7:7">
      <c r="G17521" s="3">
        <v>0</v>
      </c>
    </row>
    <row r="17522" spans="7:7">
      <c r="G17522" s="3">
        <v>0</v>
      </c>
    </row>
    <row r="17523" spans="7:7">
      <c r="G17523" s="3">
        <v>0</v>
      </c>
    </row>
    <row r="17524" spans="7:7">
      <c r="G17524" s="3">
        <v>0</v>
      </c>
    </row>
    <row r="17525" spans="7:7">
      <c r="G17525" s="3">
        <v>0</v>
      </c>
    </row>
    <row r="17526" spans="7:7">
      <c r="G17526" s="3">
        <v>0</v>
      </c>
    </row>
    <row r="17527" spans="7:7">
      <c r="G17527" s="3">
        <v>0</v>
      </c>
    </row>
    <row r="17528" spans="7:7">
      <c r="G17528" s="3">
        <v>0</v>
      </c>
    </row>
    <row r="17529" spans="7:7">
      <c r="G17529" s="3">
        <v>0</v>
      </c>
    </row>
    <row r="17530" spans="7:7">
      <c r="G17530" s="3">
        <v>0</v>
      </c>
    </row>
    <row r="17531" spans="7:7">
      <c r="G17531" s="3">
        <v>0</v>
      </c>
    </row>
    <row r="17532" spans="7:7">
      <c r="G17532" s="3">
        <v>0</v>
      </c>
    </row>
    <row r="17533" spans="7:7">
      <c r="G17533" s="3">
        <v>0</v>
      </c>
    </row>
    <row r="17534" spans="7:7">
      <c r="G17534" s="3">
        <v>0</v>
      </c>
    </row>
    <row r="17535" spans="7:7">
      <c r="G17535" s="3">
        <v>0</v>
      </c>
    </row>
    <row r="17536" spans="7:7">
      <c r="G17536" s="3">
        <v>0</v>
      </c>
    </row>
    <row r="17537" spans="7:7">
      <c r="G17537" s="3">
        <v>0</v>
      </c>
    </row>
    <row r="17538" spans="7:7">
      <c r="G17538" s="3">
        <v>0</v>
      </c>
    </row>
    <row r="17539" spans="7:7">
      <c r="G17539" s="3">
        <v>0</v>
      </c>
    </row>
    <row r="17540" spans="7:7">
      <c r="G17540" s="3">
        <v>0</v>
      </c>
    </row>
    <row r="17541" spans="7:7">
      <c r="G17541" s="3">
        <v>0</v>
      </c>
    </row>
    <row r="17542" spans="7:7">
      <c r="G17542" s="3">
        <v>0</v>
      </c>
    </row>
    <row r="17543" spans="7:7">
      <c r="G17543" s="3">
        <v>0</v>
      </c>
    </row>
    <row r="17544" spans="7:7">
      <c r="G17544" s="3">
        <v>0</v>
      </c>
    </row>
    <row r="17545" spans="7:7">
      <c r="G17545" s="3">
        <v>0</v>
      </c>
    </row>
    <row r="17546" spans="7:7">
      <c r="G17546" s="3">
        <v>0</v>
      </c>
    </row>
    <row r="17547" spans="7:7">
      <c r="G17547" s="3">
        <v>0</v>
      </c>
    </row>
    <row r="17548" spans="7:7">
      <c r="G17548" s="3">
        <v>0</v>
      </c>
    </row>
    <row r="17549" spans="7:7">
      <c r="G17549" s="3">
        <v>0</v>
      </c>
    </row>
    <row r="17550" spans="7:7">
      <c r="G17550" s="3">
        <v>0</v>
      </c>
    </row>
    <row r="17551" spans="7:7">
      <c r="G17551" s="3">
        <v>0</v>
      </c>
    </row>
    <row r="17552" spans="7:7">
      <c r="G17552" s="3">
        <v>0</v>
      </c>
    </row>
    <row r="17553" spans="7:7">
      <c r="G17553" s="3">
        <v>0</v>
      </c>
    </row>
    <row r="17554" spans="7:7">
      <c r="G17554" s="3">
        <v>0</v>
      </c>
    </row>
    <row r="17555" spans="7:7">
      <c r="G17555" s="3">
        <v>0</v>
      </c>
    </row>
    <row r="17556" spans="7:7">
      <c r="G17556" s="3">
        <v>0</v>
      </c>
    </row>
    <row r="17557" spans="7:7">
      <c r="G17557" s="3">
        <v>0</v>
      </c>
    </row>
    <row r="17558" spans="7:7">
      <c r="G17558" s="3">
        <v>0</v>
      </c>
    </row>
    <row r="17559" spans="7:7">
      <c r="G17559" s="3">
        <v>0</v>
      </c>
    </row>
    <row r="17560" spans="7:7">
      <c r="G17560" s="3">
        <v>0</v>
      </c>
    </row>
    <row r="17561" spans="7:7">
      <c r="G17561" s="3">
        <v>0</v>
      </c>
    </row>
    <row r="17562" spans="7:7">
      <c r="G17562" s="3">
        <v>0</v>
      </c>
    </row>
    <row r="17563" spans="7:7">
      <c r="G17563" s="3">
        <v>0</v>
      </c>
    </row>
    <row r="17564" spans="7:7">
      <c r="G17564" s="3">
        <v>0</v>
      </c>
    </row>
    <row r="17565" spans="7:7">
      <c r="G17565" s="3">
        <v>0</v>
      </c>
    </row>
    <row r="17566" spans="7:7">
      <c r="G17566" s="3">
        <v>0</v>
      </c>
    </row>
    <row r="17567" spans="7:7">
      <c r="G17567" s="3">
        <v>0</v>
      </c>
    </row>
    <row r="17568" spans="7:7">
      <c r="G17568" s="3">
        <v>0</v>
      </c>
    </row>
    <row r="17569" spans="7:7">
      <c r="G17569" s="3">
        <v>0</v>
      </c>
    </row>
    <row r="17570" spans="7:7">
      <c r="G17570" s="3">
        <v>0</v>
      </c>
    </row>
    <row r="17571" spans="7:7">
      <c r="G17571" s="3">
        <v>0</v>
      </c>
    </row>
    <row r="17572" spans="7:7">
      <c r="G17572" s="3">
        <v>0</v>
      </c>
    </row>
    <row r="17573" spans="7:7">
      <c r="G17573" s="3">
        <v>0</v>
      </c>
    </row>
    <row r="17574" spans="7:7">
      <c r="G17574" s="3">
        <v>0</v>
      </c>
    </row>
    <row r="17575" spans="7:7">
      <c r="G17575" s="3">
        <v>0</v>
      </c>
    </row>
    <row r="17576" spans="7:7">
      <c r="G17576" s="3">
        <v>0</v>
      </c>
    </row>
    <row r="17577" spans="7:7">
      <c r="G17577" s="3">
        <v>0</v>
      </c>
    </row>
    <row r="17578" spans="7:7">
      <c r="G17578" s="3">
        <v>0</v>
      </c>
    </row>
    <row r="17579" spans="7:7">
      <c r="G17579" s="3">
        <v>0</v>
      </c>
    </row>
    <row r="17580" spans="7:7">
      <c r="G17580" s="3">
        <v>0</v>
      </c>
    </row>
    <row r="17581" spans="7:7">
      <c r="G17581" s="3">
        <v>0</v>
      </c>
    </row>
    <row r="17582" spans="7:7">
      <c r="G17582" s="3">
        <v>0</v>
      </c>
    </row>
    <row r="17583" spans="7:7">
      <c r="G17583" s="3">
        <v>0</v>
      </c>
    </row>
    <row r="17584" spans="7:7">
      <c r="G17584" s="3">
        <v>0</v>
      </c>
    </row>
    <row r="17585" spans="7:7">
      <c r="G17585" s="3">
        <v>0</v>
      </c>
    </row>
    <row r="17586" spans="7:7">
      <c r="G17586" s="3">
        <v>0</v>
      </c>
    </row>
    <row r="17587" spans="7:7">
      <c r="G17587" s="3">
        <v>0</v>
      </c>
    </row>
    <row r="17588" spans="7:7">
      <c r="G17588" s="3">
        <v>0</v>
      </c>
    </row>
    <row r="17589" spans="7:7">
      <c r="G17589" s="3">
        <v>0</v>
      </c>
    </row>
    <row r="17590" spans="7:7">
      <c r="G17590" s="3">
        <v>0</v>
      </c>
    </row>
    <row r="17591" spans="7:7">
      <c r="G17591" s="3">
        <v>0</v>
      </c>
    </row>
    <row r="17592" spans="7:7">
      <c r="G17592" s="3">
        <v>0</v>
      </c>
    </row>
    <row r="17593" spans="7:7">
      <c r="G17593" s="3">
        <v>0</v>
      </c>
    </row>
    <row r="17594" spans="7:7">
      <c r="G17594" s="3">
        <v>0</v>
      </c>
    </row>
    <row r="17595" spans="7:7">
      <c r="G17595" s="3">
        <v>0</v>
      </c>
    </row>
    <row r="17596" spans="7:7">
      <c r="G17596" s="3">
        <v>0</v>
      </c>
    </row>
    <row r="17597" spans="7:7">
      <c r="G17597" s="3">
        <v>0</v>
      </c>
    </row>
    <row r="17598" spans="7:7">
      <c r="G17598" s="3">
        <v>0</v>
      </c>
    </row>
    <row r="17599" spans="7:7">
      <c r="G17599" s="3">
        <v>0</v>
      </c>
    </row>
    <row r="17600" spans="7:7">
      <c r="G17600" s="3">
        <v>0</v>
      </c>
    </row>
    <row r="17601" spans="7:7">
      <c r="G17601" s="3">
        <v>0</v>
      </c>
    </row>
    <row r="17602" spans="7:7">
      <c r="G17602" s="3">
        <v>0</v>
      </c>
    </row>
    <row r="17603" spans="7:7">
      <c r="G17603" s="3">
        <v>0</v>
      </c>
    </row>
    <row r="17604" spans="7:7">
      <c r="G17604" s="3">
        <v>0</v>
      </c>
    </row>
    <row r="17605" spans="7:7">
      <c r="G17605" s="3">
        <v>0</v>
      </c>
    </row>
    <row r="17606" spans="7:7">
      <c r="G17606" s="3">
        <v>0</v>
      </c>
    </row>
    <row r="17607" spans="7:7">
      <c r="G17607" s="3">
        <v>0</v>
      </c>
    </row>
    <row r="17608" spans="7:7">
      <c r="G17608" s="3">
        <v>0</v>
      </c>
    </row>
    <row r="17609" spans="7:7">
      <c r="G17609" s="3">
        <v>0</v>
      </c>
    </row>
    <row r="17610" spans="7:7">
      <c r="G17610" s="3">
        <v>0</v>
      </c>
    </row>
    <row r="17611" spans="7:7">
      <c r="G17611" s="3">
        <v>0</v>
      </c>
    </row>
    <row r="17612" spans="7:7">
      <c r="G17612" s="3">
        <v>0</v>
      </c>
    </row>
    <row r="17613" spans="7:7">
      <c r="G17613" s="3">
        <v>0</v>
      </c>
    </row>
    <row r="17614" spans="7:7">
      <c r="G17614" s="3">
        <v>0</v>
      </c>
    </row>
    <row r="17615" spans="7:7">
      <c r="G17615" s="3">
        <v>0</v>
      </c>
    </row>
    <row r="17616" spans="7:7">
      <c r="G17616" s="3">
        <v>0</v>
      </c>
    </row>
    <row r="17617" spans="7:7">
      <c r="G17617" s="3">
        <v>0</v>
      </c>
    </row>
    <row r="17618" spans="7:7">
      <c r="G17618" s="3">
        <v>0</v>
      </c>
    </row>
    <row r="17619" spans="7:7">
      <c r="G17619" s="3">
        <v>0</v>
      </c>
    </row>
    <row r="17620" spans="7:7">
      <c r="G17620" s="3">
        <v>0</v>
      </c>
    </row>
    <row r="17621" spans="7:7">
      <c r="G17621" s="3">
        <v>0</v>
      </c>
    </row>
    <row r="17622" spans="7:7">
      <c r="G17622" s="3">
        <v>0</v>
      </c>
    </row>
    <row r="17623" spans="7:7">
      <c r="G17623" s="3">
        <v>0</v>
      </c>
    </row>
    <row r="17624" spans="7:7">
      <c r="G17624" s="3">
        <v>0</v>
      </c>
    </row>
    <row r="17625" spans="7:7">
      <c r="G17625" s="3">
        <v>0</v>
      </c>
    </row>
    <row r="17626" spans="7:7">
      <c r="G17626" s="3">
        <v>0</v>
      </c>
    </row>
    <row r="17627" spans="7:7">
      <c r="G17627" s="3">
        <v>0</v>
      </c>
    </row>
    <row r="17628" spans="7:7">
      <c r="G17628" s="3">
        <v>0</v>
      </c>
    </row>
    <row r="17629" spans="7:7">
      <c r="G17629" s="3">
        <v>0</v>
      </c>
    </row>
    <row r="17630" spans="7:7">
      <c r="G17630" s="3">
        <v>0</v>
      </c>
    </row>
    <row r="17631" spans="7:7">
      <c r="G17631" s="3">
        <v>0</v>
      </c>
    </row>
    <row r="17632" spans="7:7">
      <c r="G17632" s="3">
        <v>0</v>
      </c>
    </row>
    <row r="17633" spans="7:7">
      <c r="G17633" s="3">
        <v>0</v>
      </c>
    </row>
    <row r="17634" spans="7:7">
      <c r="G17634" s="3">
        <v>0</v>
      </c>
    </row>
    <row r="17635" spans="7:7">
      <c r="G17635" s="3">
        <v>0</v>
      </c>
    </row>
    <row r="17636" spans="7:7">
      <c r="G17636" s="3">
        <v>0</v>
      </c>
    </row>
    <row r="17637" spans="7:7">
      <c r="G17637" s="3">
        <v>0</v>
      </c>
    </row>
    <row r="17638" spans="7:7">
      <c r="G17638" s="3">
        <v>0</v>
      </c>
    </row>
    <row r="17639" spans="7:7">
      <c r="G17639" s="3">
        <v>0</v>
      </c>
    </row>
    <row r="17640" spans="7:7">
      <c r="G17640" s="3">
        <v>0</v>
      </c>
    </row>
    <row r="17641" spans="7:7">
      <c r="G17641" s="3">
        <v>0</v>
      </c>
    </row>
    <row r="17642" spans="7:7">
      <c r="G17642" s="3">
        <v>0</v>
      </c>
    </row>
    <row r="17643" spans="7:7">
      <c r="G17643" s="3">
        <v>0</v>
      </c>
    </row>
    <row r="17644" spans="7:7">
      <c r="G17644" s="3">
        <v>0</v>
      </c>
    </row>
    <row r="17645" spans="7:7">
      <c r="G17645" s="3">
        <v>0</v>
      </c>
    </row>
    <row r="17646" spans="7:7">
      <c r="G17646" s="3">
        <v>0</v>
      </c>
    </row>
    <row r="17647" spans="7:7">
      <c r="G17647" s="3">
        <v>0</v>
      </c>
    </row>
    <row r="17648" spans="7:7">
      <c r="G17648" s="3">
        <v>0</v>
      </c>
    </row>
    <row r="17649" spans="7:7">
      <c r="G17649" s="3">
        <v>0</v>
      </c>
    </row>
    <row r="17650" spans="7:7">
      <c r="G17650" s="3">
        <v>0</v>
      </c>
    </row>
    <row r="17651" spans="7:7">
      <c r="G17651" s="3">
        <v>0</v>
      </c>
    </row>
    <row r="17652" spans="7:7">
      <c r="G17652" s="3">
        <v>0</v>
      </c>
    </row>
    <row r="17653" spans="7:7">
      <c r="G17653" s="3">
        <v>0</v>
      </c>
    </row>
    <row r="17654" spans="7:7">
      <c r="G17654" s="3">
        <v>0</v>
      </c>
    </row>
    <row r="17655" spans="7:7">
      <c r="G17655" s="3">
        <v>0</v>
      </c>
    </row>
    <row r="17656" spans="7:7">
      <c r="G17656" s="3">
        <v>0</v>
      </c>
    </row>
    <row r="17657" spans="7:7">
      <c r="G17657" s="3">
        <v>0</v>
      </c>
    </row>
    <row r="17658" spans="7:7">
      <c r="G17658" s="3">
        <v>0</v>
      </c>
    </row>
    <row r="17659" spans="7:7">
      <c r="G17659" s="3">
        <v>0</v>
      </c>
    </row>
    <row r="17660" spans="7:7">
      <c r="G17660" s="3">
        <v>0</v>
      </c>
    </row>
    <row r="17661" spans="7:7">
      <c r="G17661" s="3">
        <v>0</v>
      </c>
    </row>
    <row r="17662" spans="7:7">
      <c r="G17662" s="3">
        <v>0</v>
      </c>
    </row>
    <row r="17663" spans="7:7">
      <c r="G17663" s="3">
        <v>0</v>
      </c>
    </row>
    <row r="17664" spans="7:7">
      <c r="G17664" s="3">
        <v>0</v>
      </c>
    </row>
    <row r="17665" spans="7:7">
      <c r="G17665" s="3">
        <v>0</v>
      </c>
    </row>
    <row r="17666" spans="7:7">
      <c r="G17666" s="3">
        <v>0</v>
      </c>
    </row>
    <row r="17667" spans="7:7">
      <c r="G17667" s="3">
        <v>0</v>
      </c>
    </row>
    <row r="17668" spans="7:7">
      <c r="G17668" s="3">
        <v>0</v>
      </c>
    </row>
    <row r="17669" spans="7:7">
      <c r="G17669" s="3">
        <v>0</v>
      </c>
    </row>
    <row r="17670" spans="7:7">
      <c r="G17670" s="3">
        <v>0</v>
      </c>
    </row>
    <row r="17671" spans="7:7">
      <c r="G17671" s="3">
        <v>0</v>
      </c>
    </row>
    <row r="17672" spans="7:7">
      <c r="G17672" s="3">
        <v>0</v>
      </c>
    </row>
    <row r="17673" spans="7:7">
      <c r="G17673" s="3">
        <v>0</v>
      </c>
    </row>
    <row r="17674" spans="7:7">
      <c r="G17674" s="3">
        <v>0</v>
      </c>
    </row>
    <row r="17675" spans="7:7">
      <c r="G17675" s="3">
        <v>0</v>
      </c>
    </row>
    <row r="17676" spans="7:7">
      <c r="G17676" s="3">
        <v>0</v>
      </c>
    </row>
    <row r="17677" spans="7:7">
      <c r="G17677" s="3">
        <v>0</v>
      </c>
    </row>
    <row r="17678" spans="7:7">
      <c r="G17678" s="3">
        <v>0</v>
      </c>
    </row>
    <row r="17679" spans="7:7">
      <c r="G17679" s="3">
        <v>0</v>
      </c>
    </row>
    <row r="17680" spans="7:7">
      <c r="G17680" s="3">
        <v>0</v>
      </c>
    </row>
    <row r="17681" spans="7:7">
      <c r="G17681" s="3">
        <v>0</v>
      </c>
    </row>
    <row r="17682" spans="7:7">
      <c r="G17682" s="3">
        <v>0</v>
      </c>
    </row>
    <row r="17683" spans="7:7">
      <c r="G17683" s="3">
        <v>0</v>
      </c>
    </row>
    <row r="17684" spans="7:7">
      <c r="G17684" s="3">
        <v>0</v>
      </c>
    </row>
    <row r="17685" spans="7:7">
      <c r="G17685" s="3">
        <v>0</v>
      </c>
    </row>
    <row r="17686" spans="7:7">
      <c r="G17686" s="3">
        <v>0</v>
      </c>
    </row>
    <row r="17687" spans="7:7">
      <c r="G17687" s="3">
        <v>0</v>
      </c>
    </row>
    <row r="17688" spans="7:7">
      <c r="G17688" s="3">
        <v>0</v>
      </c>
    </row>
    <row r="17689" spans="7:7">
      <c r="G17689" s="3">
        <v>0</v>
      </c>
    </row>
    <row r="17690" spans="7:7">
      <c r="G17690" s="3">
        <v>0</v>
      </c>
    </row>
    <row r="17691" spans="7:7">
      <c r="G17691" s="3">
        <v>0</v>
      </c>
    </row>
    <row r="17692" spans="7:7">
      <c r="G17692" s="3">
        <v>0</v>
      </c>
    </row>
    <row r="17693" spans="7:7">
      <c r="G17693" s="3">
        <v>0</v>
      </c>
    </row>
    <row r="17694" spans="7:7">
      <c r="G17694" s="3">
        <v>0</v>
      </c>
    </row>
    <row r="17695" spans="7:7">
      <c r="G17695" s="3">
        <v>0</v>
      </c>
    </row>
    <row r="17696" spans="7:7">
      <c r="G17696" s="3">
        <v>0</v>
      </c>
    </row>
    <row r="17697" spans="7:7">
      <c r="G17697" s="3">
        <v>0</v>
      </c>
    </row>
    <row r="17698" spans="7:7">
      <c r="G17698" s="3">
        <v>0</v>
      </c>
    </row>
    <row r="17699" spans="7:7">
      <c r="G17699" s="3">
        <v>0</v>
      </c>
    </row>
    <row r="17700" spans="7:7">
      <c r="G17700" s="3">
        <v>0</v>
      </c>
    </row>
    <row r="17701" spans="7:7">
      <c r="G17701" s="3">
        <v>0</v>
      </c>
    </row>
    <row r="17702" spans="7:7">
      <c r="G17702" s="3">
        <v>0</v>
      </c>
    </row>
    <row r="17703" spans="7:7">
      <c r="G17703" s="3">
        <v>0</v>
      </c>
    </row>
    <row r="17704" spans="7:7">
      <c r="G17704" s="3">
        <v>0</v>
      </c>
    </row>
    <row r="17705" spans="7:7">
      <c r="G17705" s="3">
        <v>0</v>
      </c>
    </row>
    <row r="17706" spans="7:7">
      <c r="G17706" s="3">
        <v>0</v>
      </c>
    </row>
    <row r="17707" spans="7:7">
      <c r="G17707" s="3">
        <v>0</v>
      </c>
    </row>
    <row r="17708" spans="7:7">
      <c r="G17708" s="3">
        <v>0</v>
      </c>
    </row>
    <row r="17709" spans="7:7">
      <c r="G17709" s="3">
        <v>0</v>
      </c>
    </row>
    <row r="17710" spans="7:7">
      <c r="G17710" s="3">
        <v>0</v>
      </c>
    </row>
    <row r="17711" spans="7:7">
      <c r="G17711" s="3">
        <v>0</v>
      </c>
    </row>
    <row r="17712" spans="7:7">
      <c r="G17712" s="3">
        <v>0</v>
      </c>
    </row>
    <row r="17713" spans="7:7">
      <c r="G17713" s="3">
        <v>0</v>
      </c>
    </row>
    <row r="17714" spans="7:7">
      <c r="G17714" s="3">
        <v>0</v>
      </c>
    </row>
    <row r="17715" spans="7:7">
      <c r="G17715" s="3">
        <v>0</v>
      </c>
    </row>
    <row r="17716" spans="7:7">
      <c r="G17716" s="3">
        <v>0</v>
      </c>
    </row>
    <row r="17717" spans="7:7">
      <c r="G17717" s="3">
        <v>0</v>
      </c>
    </row>
    <row r="17718" spans="7:7">
      <c r="G17718" s="3">
        <v>0</v>
      </c>
    </row>
    <row r="17719" spans="7:7">
      <c r="G17719" s="3">
        <v>0</v>
      </c>
    </row>
    <row r="17720" spans="7:7">
      <c r="G17720" s="3">
        <v>0</v>
      </c>
    </row>
    <row r="17721" spans="7:7">
      <c r="G17721" s="3">
        <v>0</v>
      </c>
    </row>
    <row r="17722" spans="7:7">
      <c r="G17722" s="3">
        <v>0</v>
      </c>
    </row>
    <row r="17723" spans="7:7">
      <c r="G17723" s="3">
        <v>0</v>
      </c>
    </row>
    <row r="17724" spans="7:7">
      <c r="G17724" s="3">
        <v>0</v>
      </c>
    </row>
    <row r="17725" spans="7:7">
      <c r="G17725" s="3">
        <v>0</v>
      </c>
    </row>
    <row r="17726" spans="7:7">
      <c r="G17726" s="3">
        <v>0</v>
      </c>
    </row>
    <row r="17727" spans="7:7">
      <c r="G17727" s="3">
        <v>0</v>
      </c>
    </row>
    <row r="17728" spans="7:7">
      <c r="G17728" s="3">
        <v>0</v>
      </c>
    </row>
    <row r="17729" spans="7:7">
      <c r="G17729" s="3">
        <v>0</v>
      </c>
    </row>
    <row r="17730" spans="7:7">
      <c r="G17730" s="3">
        <v>0</v>
      </c>
    </row>
    <row r="17731" spans="7:7">
      <c r="G17731" s="3">
        <v>0</v>
      </c>
    </row>
    <row r="17732" spans="7:7">
      <c r="G17732" s="3">
        <v>0</v>
      </c>
    </row>
    <row r="17733" spans="7:7">
      <c r="G17733" s="3">
        <v>0</v>
      </c>
    </row>
    <row r="17734" spans="7:7">
      <c r="G17734" s="3">
        <v>0</v>
      </c>
    </row>
    <row r="17735" spans="7:7">
      <c r="G17735" s="3">
        <v>0</v>
      </c>
    </row>
    <row r="17736" spans="7:7">
      <c r="G17736" s="3">
        <v>0</v>
      </c>
    </row>
    <row r="17737" spans="7:7">
      <c r="G17737" s="3">
        <v>0</v>
      </c>
    </row>
    <row r="17738" spans="7:7">
      <c r="G17738" s="3">
        <v>0</v>
      </c>
    </row>
    <row r="17739" spans="7:7">
      <c r="G17739" s="3">
        <v>0</v>
      </c>
    </row>
    <row r="17740" spans="7:7">
      <c r="G17740" s="3">
        <v>0</v>
      </c>
    </row>
    <row r="17741" spans="7:7">
      <c r="G17741" s="3">
        <v>0</v>
      </c>
    </row>
    <row r="17742" spans="7:7">
      <c r="G17742" s="3">
        <v>0</v>
      </c>
    </row>
    <row r="17743" spans="7:7">
      <c r="G17743" s="3">
        <v>0</v>
      </c>
    </row>
    <row r="17744" spans="7:7">
      <c r="G17744" s="3">
        <v>0</v>
      </c>
    </row>
    <row r="17745" spans="7:7">
      <c r="G17745" s="3">
        <v>0</v>
      </c>
    </row>
    <row r="17746" spans="7:7">
      <c r="G17746" s="3">
        <v>0</v>
      </c>
    </row>
    <row r="17747" spans="7:7">
      <c r="G17747" s="3">
        <v>0</v>
      </c>
    </row>
    <row r="17748" spans="7:7">
      <c r="G17748" s="3">
        <v>0</v>
      </c>
    </row>
    <row r="17749" spans="7:7">
      <c r="G17749" s="3">
        <v>0</v>
      </c>
    </row>
    <row r="17750" spans="7:7">
      <c r="G17750" s="3">
        <v>0</v>
      </c>
    </row>
    <row r="17751" spans="7:7">
      <c r="G17751" s="3">
        <v>0</v>
      </c>
    </row>
    <row r="17752" spans="7:7">
      <c r="G17752" s="3">
        <v>0</v>
      </c>
    </row>
    <row r="17753" spans="7:7">
      <c r="G17753" s="3">
        <v>0</v>
      </c>
    </row>
    <row r="17754" spans="7:7">
      <c r="G17754" s="3">
        <v>0</v>
      </c>
    </row>
    <row r="17755" spans="7:7">
      <c r="G17755" s="3">
        <v>0</v>
      </c>
    </row>
    <row r="17756" spans="7:7">
      <c r="G17756" s="3">
        <v>0</v>
      </c>
    </row>
    <row r="17757" spans="7:7">
      <c r="G17757" s="3">
        <v>0</v>
      </c>
    </row>
    <row r="17758" spans="7:7">
      <c r="G17758" s="3">
        <v>0</v>
      </c>
    </row>
    <row r="17759" spans="7:7">
      <c r="G17759" s="3">
        <v>0</v>
      </c>
    </row>
    <row r="17760" spans="7:7">
      <c r="G17760" s="3">
        <v>0</v>
      </c>
    </row>
    <row r="17761" spans="7:7">
      <c r="G17761" s="3">
        <v>0</v>
      </c>
    </row>
    <row r="17762" spans="7:7">
      <c r="G17762" s="3">
        <v>0</v>
      </c>
    </row>
    <row r="17763" spans="7:7">
      <c r="G17763" s="3">
        <v>0</v>
      </c>
    </row>
    <row r="17764" spans="7:7">
      <c r="G17764" s="3">
        <v>0</v>
      </c>
    </row>
    <row r="17765" spans="7:7">
      <c r="G17765" s="3">
        <v>0</v>
      </c>
    </row>
    <row r="17766" spans="7:7">
      <c r="G17766" s="3">
        <v>0</v>
      </c>
    </row>
    <row r="17767" spans="7:7">
      <c r="G17767" s="3">
        <v>0</v>
      </c>
    </row>
    <row r="17768" spans="7:7">
      <c r="G17768" s="3">
        <v>0</v>
      </c>
    </row>
    <row r="17769" spans="7:7">
      <c r="G17769" s="3">
        <v>0</v>
      </c>
    </row>
    <row r="17770" spans="7:7">
      <c r="G17770" s="3">
        <v>0</v>
      </c>
    </row>
    <row r="17771" spans="7:7">
      <c r="G17771" s="3">
        <v>0</v>
      </c>
    </row>
    <row r="17772" spans="7:7">
      <c r="G17772" s="3">
        <v>0</v>
      </c>
    </row>
    <row r="17773" spans="7:7">
      <c r="G17773" s="3">
        <v>0</v>
      </c>
    </row>
    <row r="17774" spans="7:7">
      <c r="G17774" s="3">
        <v>0</v>
      </c>
    </row>
    <row r="17775" spans="7:7">
      <c r="G17775" s="3">
        <v>0</v>
      </c>
    </row>
    <row r="17776" spans="7:7">
      <c r="G17776" s="3">
        <v>0</v>
      </c>
    </row>
    <row r="17777" spans="7:7">
      <c r="G17777" s="3">
        <v>0</v>
      </c>
    </row>
    <row r="17778" spans="7:7">
      <c r="G17778" s="3">
        <v>0</v>
      </c>
    </row>
    <row r="17779" spans="7:7">
      <c r="G17779" s="3">
        <v>0</v>
      </c>
    </row>
    <row r="17780" spans="7:7">
      <c r="G17780" s="3">
        <v>0</v>
      </c>
    </row>
    <row r="17781" spans="7:7">
      <c r="G17781" s="3">
        <v>0</v>
      </c>
    </row>
    <row r="17782" spans="7:7">
      <c r="G17782" s="3">
        <v>0</v>
      </c>
    </row>
    <row r="17783" spans="7:7">
      <c r="G17783" s="3">
        <v>0</v>
      </c>
    </row>
    <row r="17784" spans="7:7">
      <c r="G17784" s="3">
        <v>0</v>
      </c>
    </row>
    <row r="17785" spans="7:7">
      <c r="G17785" s="3">
        <v>0</v>
      </c>
    </row>
    <row r="17786" spans="7:7">
      <c r="G17786" s="3">
        <v>0</v>
      </c>
    </row>
    <row r="17787" spans="7:7">
      <c r="G17787" s="3">
        <v>0</v>
      </c>
    </row>
    <row r="17788" spans="7:7">
      <c r="G17788" s="3">
        <v>0</v>
      </c>
    </row>
    <row r="17789" spans="7:7">
      <c r="G17789" s="3">
        <v>0</v>
      </c>
    </row>
    <row r="17790" spans="7:7">
      <c r="G17790" s="3">
        <v>0</v>
      </c>
    </row>
    <row r="17791" spans="7:7">
      <c r="G17791" s="3">
        <v>0</v>
      </c>
    </row>
    <row r="17792" spans="7:7">
      <c r="G17792" s="3">
        <v>0</v>
      </c>
    </row>
    <row r="17793" spans="7:7">
      <c r="G17793" s="3">
        <v>0</v>
      </c>
    </row>
    <row r="17794" spans="7:7">
      <c r="G17794" s="3">
        <v>0</v>
      </c>
    </row>
    <row r="17795" spans="7:7">
      <c r="G17795" s="3">
        <v>0</v>
      </c>
    </row>
    <row r="17796" spans="7:7">
      <c r="G17796" s="3">
        <v>0</v>
      </c>
    </row>
    <row r="17797" spans="7:7">
      <c r="G17797" s="3">
        <v>0</v>
      </c>
    </row>
    <row r="17798" spans="7:7">
      <c r="G17798" s="3">
        <v>0</v>
      </c>
    </row>
    <row r="17799" spans="7:7">
      <c r="G17799" s="3">
        <v>0</v>
      </c>
    </row>
    <row r="17800" spans="7:7">
      <c r="G17800" s="3">
        <v>0</v>
      </c>
    </row>
    <row r="17801" spans="7:7">
      <c r="G17801" s="3">
        <v>0</v>
      </c>
    </row>
    <row r="17802" spans="7:7">
      <c r="G17802" s="3">
        <v>0</v>
      </c>
    </row>
    <row r="17803" spans="7:7">
      <c r="G17803" s="3">
        <v>0</v>
      </c>
    </row>
    <row r="17804" spans="7:7">
      <c r="G17804" s="3">
        <v>0</v>
      </c>
    </row>
    <row r="17805" spans="7:7">
      <c r="G17805" s="3">
        <v>0</v>
      </c>
    </row>
    <row r="17806" spans="7:7">
      <c r="G17806" s="3">
        <v>0</v>
      </c>
    </row>
    <row r="17807" spans="7:7">
      <c r="G17807" s="3">
        <v>0</v>
      </c>
    </row>
    <row r="17808" spans="7:7">
      <c r="G17808" s="3">
        <v>0</v>
      </c>
    </row>
    <row r="17809" spans="7:7">
      <c r="G17809" s="3">
        <v>0</v>
      </c>
    </row>
    <row r="17810" spans="7:7">
      <c r="G17810" s="3">
        <v>0</v>
      </c>
    </row>
    <row r="17811" spans="7:7">
      <c r="G17811" s="3">
        <v>0</v>
      </c>
    </row>
    <row r="17812" spans="7:7">
      <c r="G17812" s="3">
        <v>0</v>
      </c>
    </row>
    <row r="17813" spans="7:7">
      <c r="G17813" s="3">
        <v>0</v>
      </c>
    </row>
    <row r="17814" spans="7:7">
      <c r="G17814" s="3">
        <v>0</v>
      </c>
    </row>
    <row r="17815" spans="7:7">
      <c r="G17815" s="3">
        <v>0</v>
      </c>
    </row>
    <row r="17816" spans="7:7">
      <c r="G17816" s="3">
        <v>0</v>
      </c>
    </row>
    <row r="17817" spans="7:7">
      <c r="G17817" s="3">
        <v>0</v>
      </c>
    </row>
    <row r="17818" spans="7:7">
      <c r="G17818" s="3">
        <v>0</v>
      </c>
    </row>
    <row r="17819" spans="7:7">
      <c r="G17819" s="3">
        <v>0</v>
      </c>
    </row>
    <row r="17820" spans="7:7">
      <c r="G17820" s="3">
        <v>0</v>
      </c>
    </row>
    <row r="17821" spans="7:7">
      <c r="G17821" s="3">
        <v>0</v>
      </c>
    </row>
    <row r="17822" spans="7:7">
      <c r="G17822" s="3">
        <v>0</v>
      </c>
    </row>
    <row r="17823" spans="7:7">
      <c r="G17823" s="3">
        <v>0</v>
      </c>
    </row>
    <row r="17824" spans="7:7">
      <c r="G17824" s="3">
        <v>0</v>
      </c>
    </row>
    <row r="17825" spans="7:7">
      <c r="G17825" s="3">
        <v>0</v>
      </c>
    </row>
    <row r="17826" spans="7:7">
      <c r="G17826" s="3">
        <v>0</v>
      </c>
    </row>
    <row r="17827" spans="7:7">
      <c r="G17827" s="3">
        <v>0</v>
      </c>
    </row>
    <row r="17828" spans="7:7">
      <c r="G17828" s="3">
        <v>0</v>
      </c>
    </row>
    <row r="17829" spans="7:7">
      <c r="G17829" s="3">
        <v>0</v>
      </c>
    </row>
    <row r="17830" spans="7:7">
      <c r="G17830" s="3">
        <v>0</v>
      </c>
    </row>
    <row r="17831" spans="7:7">
      <c r="G17831" s="3">
        <v>0</v>
      </c>
    </row>
    <row r="17832" spans="7:7">
      <c r="G17832" s="3">
        <v>0</v>
      </c>
    </row>
    <row r="17833" spans="7:7">
      <c r="G17833" s="3">
        <v>0</v>
      </c>
    </row>
    <row r="17834" spans="7:7">
      <c r="G17834" s="3">
        <v>0</v>
      </c>
    </row>
    <row r="17835" spans="7:7">
      <c r="G17835" s="3">
        <v>0</v>
      </c>
    </row>
    <row r="17836" spans="7:7">
      <c r="G17836" s="3">
        <v>0</v>
      </c>
    </row>
    <row r="17837" spans="7:7">
      <c r="G17837" s="3">
        <v>0</v>
      </c>
    </row>
    <row r="17838" spans="7:7">
      <c r="G17838" s="3">
        <v>0</v>
      </c>
    </row>
    <row r="17839" spans="7:7">
      <c r="G17839" s="3">
        <v>0</v>
      </c>
    </row>
    <row r="17840" spans="7:7">
      <c r="G17840" s="3">
        <v>0</v>
      </c>
    </row>
    <row r="17841" spans="7:7">
      <c r="G17841" s="3">
        <v>0</v>
      </c>
    </row>
    <row r="17842" spans="7:7">
      <c r="G17842" s="3">
        <v>0</v>
      </c>
    </row>
    <row r="17843" spans="7:7">
      <c r="G17843" s="3">
        <v>0</v>
      </c>
    </row>
    <row r="17844" spans="7:7">
      <c r="G17844" s="3">
        <v>0</v>
      </c>
    </row>
    <row r="17845" spans="7:7">
      <c r="G17845" s="3">
        <v>0</v>
      </c>
    </row>
    <row r="17846" spans="7:7">
      <c r="G17846" s="3">
        <v>0</v>
      </c>
    </row>
    <row r="17847" spans="7:7">
      <c r="G17847" s="3">
        <v>0</v>
      </c>
    </row>
    <row r="17848" spans="7:7">
      <c r="G17848" s="3">
        <v>0</v>
      </c>
    </row>
    <row r="17849" spans="7:7">
      <c r="G17849" s="3">
        <v>0</v>
      </c>
    </row>
    <row r="17850" spans="7:7">
      <c r="G17850" s="3">
        <v>0</v>
      </c>
    </row>
    <row r="17851" spans="7:7">
      <c r="G17851" s="3">
        <v>0</v>
      </c>
    </row>
    <row r="17852" spans="7:7">
      <c r="G17852" s="3">
        <v>0</v>
      </c>
    </row>
    <row r="17853" spans="7:7">
      <c r="G17853" s="3">
        <v>0</v>
      </c>
    </row>
    <row r="17854" spans="7:7">
      <c r="G17854" s="3">
        <v>0</v>
      </c>
    </row>
    <row r="17855" spans="7:7">
      <c r="G17855" s="3">
        <v>0</v>
      </c>
    </row>
    <row r="17856" spans="7:7">
      <c r="G17856" s="3">
        <v>0</v>
      </c>
    </row>
    <row r="17857" spans="7:7">
      <c r="G17857" s="3">
        <v>0</v>
      </c>
    </row>
    <row r="17858" spans="7:7">
      <c r="G17858" s="3">
        <v>0</v>
      </c>
    </row>
    <row r="17859" spans="7:7">
      <c r="G17859" s="3">
        <v>0</v>
      </c>
    </row>
    <row r="17860" spans="7:7">
      <c r="G17860" s="3">
        <v>0</v>
      </c>
    </row>
    <row r="17861" spans="7:7">
      <c r="G17861" s="3">
        <v>0</v>
      </c>
    </row>
    <row r="17862" spans="7:7">
      <c r="G17862" s="3">
        <v>0</v>
      </c>
    </row>
    <row r="17863" spans="7:7">
      <c r="G17863" s="3">
        <v>0</v>
      </c>
    </row>
    <row r="17864" spans="7:7">
      <c r="G17864" s="3">
        <v>0</v>
      </c>
    </row>
    <row r="17865" spans="7:7">
      <c r="G17865" s="3">
        <v>0</v>
      </c>
    </row>
    <row r="17866" spans="7:7">
      <c r="G17866" s="3">
        <v>0</v>
      </c>
    </row>
    <row r="17867" spans="7:7">
      <c r="G17867" s="3">
        <v>0</v>
      </c>
    </row>
    <row r="17868" spans="7:7">
      <c r="G17868" s="3">
        <v>0</v>
      </c>
    </row>
    <row r="17869" spans="7:7">
      <c r="G17869" s="3">
        <v>0</v>
      </c>
    </row>
    <row r="17870" spans="7:7">
      <c r="G17870" s="3">
        <v>0</v>
      </c>
    </row>
    <row r="17871" spans="7:7">
      <c r="G17871" s="3">
        <v>0</v>
      </c>
    </row>
    <row r="17872" spans="7:7">
      <c r="G17872" s="3">
        <v>0</v>
      </c>
    </row>
    <row r="17873" spans="7:7">
      <c r="G17873" s="3">
        <v>0</v>
      </c>
    </row>
    <row r="17874" spans="7:7">
      <c r="G17874" s="3">
        <v>0</v>
      </c>
    </row>
    <row r="17875" spans="7:7">
      <c r="G17875" s="3">
        <v>0</v>
      </c>
    </row>
    <row r="17876" spans="7:7">
      <c r="G17876" s="3">
        <v>0</v>
      </c>
    </row>
    <row r="17877" spans="7:7">
      <c r="G17877" s="3">
        <v>0</v>
      </c>
    </row>
    <row r="17878" spans="7:7">
      <c r="G17878" s="3">
        <v>0</v>
      </c>
    </row>
    <row r="17879" spans="7:7">
      <c r="G17879" s="3">
        <v>0</v>
      </c>
    </row>
    <row r="17880" spans="7:7">
      <c r="G17880" s="3">
        <v>0</v>
      </c>
    </row>
    <row r="17881" spans="7:7">
      <c r="G17881" s="3">
        <v>0</v>
      </c>
    </row>
    <row r="17882" spans="7:7">
      <c r="G17882" s="3">
        <v>0</v>
      </c>
    </row>
    <row r="17883" spans="7:7">
      <c r="G17883" s="3">
        <v>0</v>
      </c>
    </row>
    <row r="17884" spans="7:7">
      <c r="G17884" s="3">
        <v>0</v>
      </c>
    </row>
    <row r="17885" spans="7:7">
      <c r="G17885" s="3">
        <v>0</v>
      </c>
    </row>
    <row r="17886" spans="7:7">
      <c r="G17886" s="3">
        <v>0</v>
      </c>
    </row>
    <row r="17887" spans="7:7">
      <c r="G17887" s="3">
        <v>0</v>
      </c>
    </row>
    <row r="17888" spans="7:7">
      <c r="G17888" s="3">
        <v>0</v>
      </c>
    </row>
    <row r="17889" spans="7:7">
      <c r="G17889" s="3">
        <v>0</v>
      </c>
    </row>
    <row r="17890" spans="7:7">
      <c r="G17890" s="3">
        <v>0</v>
      </c>
    </row>
    <row r="17891" spans="7:7">
      <c r="G17891" s="3">
        <v>0</v>
      </c>
    </row>
    <row r="17892" spans="7:7">
      <c r="G17892" s="3">
        <v>0</v>
      </c>
    </row>
    <row r="17893" spans="7:7">
      <c r="G17893" s="3">
        <v>0</v>
      </c>
    </row>
    <row r="17894" spans="7:7">
      <c r="G17894" s="3">
        <v>0</v>
      </c>
    </row>
    <row r="17895" spans="7:7">
      <c r="G17895" s="3">
        <v>0</v>
      </c>
    </row>
    <row r="17896" spans="7:7">
      <c r="G17896" s="3">
        <v>0</v>
      </c>
    </row>
    <row r="17897" spans="7:7">
      <c r="G17897" s="3">
        <v>0</v>
      </c>
    </row>
    <row r="17898" spans="7:7">
      <c r="G17898" s="3">
        <v>0</v>
      </c>
    </row>
    <row r="17899" spans="7:7">
      <c r="G17899" s="3">
        <v>0</v>
      </c>
    </row>
    <row r="17900" spans="7:7">
      <c r="G17900" s="3">
        <v>0</v>
      </c>
    </row>
    <row r="17901" spans="7:7">
      <c r="G17901" s="3">
        <v>0</v>
      </c>
    </row>
    <row r="17902" spans="7:7">
      <c r="G17902" s="3">
        <v>0</v>
      </c>
    </row>
    <row r="17903" spans="7:7">
      <c r="G17903" s="3">
        <v>0</v>
      </c>
    </row>
    <row r="17904" spans="7:7">
      <c r="G17904" s="3">
        <v>0</v>
      </c>
    </row>
    <row r="17905" spans="7:7">
      <c r="G17905" s="3">
        <v>0</v>
      </c>
    </row>
    <row r="17906" spans="7:7">
      <c r="G17906" s="3">
        <v>0</v>
      </c>
    </row>
    <row r="17907" spans="7:7">
      <c r="G17907" s="3">
        <v>0</v>
      </c>
    </row>
    <row r="17908" spans="7:7">
      <c r="G17908" s="3">
        <v>0</v>
      </c>
    </row>
    <row r="17909" spans="7:7">
      <c r="G17909" s="3">
        <v>0</v>
      </c>
    </row>
    <row r="17910" spans="7:7">
      <c r="G17910" s="3">
        <v>0</v>
      </c>
    </row>
    <row r="17911" spans="7:7">
      <c r="G17911" s="3">
        <v>0</v>
      </c>
    </row>
    <row r="17912" spans="7:7">
      <c r="G17912" s="3">
        <v>0</v>
      </c>
    </row>
    <row r="17913" spans="7:7">
      <c r="G17913" s="3">
        <v>0</v>
      </c>
    </row>
    <row r="17914" spans="7:7">
      <c r="G17914" s="3">
        <v>0</v>
      </c>
    </row>
    <row r="17915" spans="7:7">
      <c r="G17915" s="3">
        <v>0</v>
      </c>
    </row>
    <row r="17916" spans="7:7">
      <c r="G17916" s="3">
        <v>0</v>
      </c>
    </row>
    <row r="17917" spans="7:7">
      <c r="G17917" s="3">
        <v>0</v>
      </c>
    </row>
    <row r="17918" spans="7:7">
      <c r="G17918" s="3">
        <v>0</v>
      </c>
    </row>
    <row r="17919" spans="7:7">
      <c r="G17919" s="3">
        <v>0</v>
      </c>
    </row>
    <row r="17920" spans="7:7">
      <c r="G17920" s="3">
        <v>0</v>
      </c>
    </row>
    <row r="17921" spans="7:7">
      <c r="G17921" s="3">
        <v>0</v>
      </c>
    </row>
    <row r="17922" spans="7:7">
      <c r="G17922" s="3">
        <v>0</v>
      </c>
    </row>
    <row r="17923" spans="7:7">
      <c r="G17923" s="3">
        <v>0</v>
      </c>
    </row>
    <row r="17924" spans="7:7">
      <c r="G17924" s="3">
        <v>0</v>
      </c>
    </row>
    <row r="17925" spans="7:7">
      <c r="G17925" s="3">
        <v>0</v>
      </c>
    </row>
    <row r="17926" spans="7:7">
      <c r="G17926" s="3">
        <v>0</v>
      </c>
    </row>
    <row r="17927" spans="7:7">
      <c r="G17927" s="3">
        <v>0</v>
      </c>
    </row>
    <row r="17928" spans="7:7">
      <c r="G17928" s="3">
        <v>0</v>
      </c>
    </row>
    <row r="17929" spans="7:7">
      <c r="G17929" s="3">
        <v>0</v>
      </c>
    </row>
    <row r="17930" spans="7:7">
      <c r="G17930" s="3">
        <v>0</v>
      </c>
    </row>
    <row r="17931" spans="7:7">
      <c r="G17931" s="3">
        <v>0</v>
      </c>
    </row>
    <row r="17932" spans="7:7">
      <c r="G17932" s="3">
        <v>0</v>
      </c>
    </row>
    <row r="17933" spans="7:7">
      <c r="G17933" s="3">
        <v>0</v>
      </c>
    </row>
    <row r="17934" spans="7:7">
      <c r="G17934" s="3">
        <v>0</v>
      </c>
    </row>
    <row r="17935" spans="7:7">
      <c r="G17935" s="3">
        <v>0</v>
      </c>
    </row>
    <row r="17936" spans="7:7">
      <c r="G17936" s="3">
        <v>0</v>
      </c>
    </row>
    <row r="17937" spans="7:7">
      <c r="G17937" s="3">
        <v>0</v>
      </c>
    </row>
    <row r="17938" spans="7:7">
      <c r="G17938" s="3">
        <v>0</v>
      </c>
    </row>
    <row r="17939" spans="7:7">
      <c r="G17939" s="3">
        <v>0</v>
      </c>
    </row>
    <row r="17940" spans="7:7">
      <c r="G17940" s="3">
        <v>0</v>
      </c>
    </row>
    <row r="17941" spans="7:7">
      <c r="G17941" s="3">
        <v>0</v>
      </c>
    </row>
    <row r="17942" spans="7:7">
      <c r="G17942" s="3">
        <v>0</v>
      </c>
    </row>
    <row r="17943" spans="7:7">
      <c r="G17943" s="3">
        <v>0</v>
      </c>
    </row>
    <row r="17944" spans="7:7">
      <c r="G17944" s="3">
        <v>0</v>
      </c>
    </row>
    <row r="17945" spans="7:7">
      <c r="G17945" s="3">
        <v>0</v>
      </c>
    </row>
    <row r="17946" spans="7:7">
      <c r="G17946" s="3">
        <v>0</v>
      </c>
    </row>
    <row r="17947" spans="7:7">
      <c r="G17947" s="3">
        <v>0</v>
      </c>
    </row>
    <row r="17948" spans="7:7">
      <c r="G17948" s="3">
        <v>0</v>
      </c>
    </row>
    <row r="17949" spans="7:7">
      <c r="G17949" s="3">
        <v>0</v>
      </c>
    </row>
    <row r="17950" spans="7:7">
      <c r="G17950" s="3">
        <v>0</v>
      </c>
    </row>
    <row r="17951" spans="7:7">
      <c r="G17951" s="3">
        <v>0</v>
      </c>
    </row>
    <row r="17952" spans="7:7">
      <c r="G17952" s="3">
        <v>0</v>
      </c>
    </row>
    <row r="17953" spans="7:7">
      <c r="G17953" s="3">
        <v>0</v>
      </c>
    </row>
    <row r="17954" spans="7:7">
      <c r="G17954" s="3">
        <v>0</v>
      </c>
    </row>
    <row r="17955" spans="7:7">
      <c r="G17955" s="3">
        <v>0</v>
      </c>
    </row>
    <row r="17956" spans="7:7">
      <c r="G17956" s="3">
        <v>0</v>
      </c>
    </row>
    <row r="17957" spans="7:7">
      <c r="G17957" s="3">
        <v>0</v>
      </c>
    </row>
    <row r="17958" spans="7:7">
      <c r="G17958" s="3">
        <v>0</v>
      </c>
    </row>
    <row r="17959" spans="7:7">
      <c r="G17959" s="3">
        <v>0</v>
      </c>
    </row>
    <row r="17960" spans="7:7">
      <c r="G17960" s="3">
        <v>0</v>
      </c>
    </row>
    <row r="17961" spans="7:7">
      <c r="G17961" s="3">
        <v>0</v>
      </c>
    </row>
    <row r="17962" spans="7:7">
      <c r="G17962" s="3">
        <v>0</v>
      </c>
    </row>
    <row r="17963" spans="7:7">
      <c r="G17963" s="3">
        <v>0</v>
      </c>
    </row>
    <row r="17964" spans="7:7">
      <c r="G17964" s="3">
        <v>0</v>
      </c>
    </row>
    <row r="17965" spans="7:7">
      <c r="G17965" s="3">
        <v>0</v>
      </c>
    </row>
    <row r="17966" spans="7:7">
      <c r="G17966" s="3">
        <v>0</v>
      </c>
    </row>
    <row r="17967" spans="7:7">
      <c r="G17967" s="3">
        <v>0</v>
      </c>
    </row>
    <row r="17968" spans="7:7">
      <c r="G17968" s="3">
        <v>0</v>
      </c>
    </row>
    <row r="17969" spans="7:7">
      <c r="G17969" s="3">
        <v>0</v>
      </c>
    </row>
    <row r="17970" spans="7:7">
      <c r="G17970" s="3">
        <v>0</v>
      </c>
    </row>
    <row r="17971" spans="7:7">
      <c r="G17971" s="3">
        <v>0</v>
      </c>
    </row>
    <row r="17972" spans="7:7">
      <c r="G17972" s="3">
        <v>0</v>
      </c>
    </row>
    <row r="17973" spans="7:7">
      <c r="G17973" s="3">
        <v>0</v>
      </c>
    </row>
    <row r="17974" spans="7:7">
      <c r="G17974" s="3">
        <v>0</v>
      </c>
    </row>
    <row r="17975" spans="7:7">
      <c r="G17975" s="3">
        <v>0</v>
      </c>
    </row>
    <row r="17976" spans="7:7">
      <c r="G17976" s="3">
        <v>0</v>
      </c>
    </row>
    <row r="17977" spans="7:7">
      <c r="G17977" s="3">
        <v>0</v>
      </c>
    </row>
    <row r="17978" spans="7:7">
      <c r="G17978" s="3">
        <v>0</v>
      </c>
    </row>
    <row r="17979" spans="7:7">
      <c r="G17979" s="3">
        <v>0</v>
      </c>
    </row>
    <row r="17980" spans="7:7">
      <c r="G17980" s="3">
        <v>0</v>
      </c>
    </row>
    <row r="17981" spans="7:7">
      <c r="G17981" s="3">
        <v>0</v>
      </c>
    </row>
    <row r="17982" spans="7:7">
      <c r="G17982" s="3">
        <v>0</v>
      </c>
    </row>
    <row r="17983" spans="7:7">
      <c r="G17983" s="3">
        <v>0</v>
      </c>
    </row>
    <row r="17984" spans="7:7">
      <c r="G17984" s="3">
        <v>0</v>
      </c>
    </row>
    <row r="17985" spans="7:7">
      <c r="G17985" s="3">
        <v>0</v>
      </c>
    </row>
    <row r="17986" spans="7:7">
      <c r="G17986" s="3">
        <v>0</v>
      </c>
    </row>
    <row r="17987" spans="7:7">
      <c r="G17987" s="3">
        <v>0</v>
      </c>
    </row>
    <row r="17988" spans="7:7">
      <c r="G17988" s="3">
        <v>0</v>
      </c>
    </row>
    <row r="17989" spans="7:7">
      <c r="G17989" s="3">
        <v>0</v>
      </c>
    </row>
    <row r="17990" spans="7:7">
      <c r="G17990" s="3">
        <v>0</v>
      </c>
    </row>
    <row r="17991" spans="7:7">
      <c r="G17991" s="3">
        <v>0</v>
      </c>
    </row>
    <row r="17992" spans="7:7">
      <c r="G17992" s="3">
        <v>0</v>
      </c>
    </row>
    <row r="17993" spans="7:7">
      <c r="G17993" s="3">
        <v>0</v>
      </c>
    </row>
    <row r="17994" spans="7:7">
      <c r="G17994" s="3">
        <v>0</v>
      </c>
    </row>
    <row r="17995" spans="7:7">
      <c r="G17995" s="3">
        <v>0</v>
      </c>
    </row>
    <row r="17996" spans="7:7">
      <c r="G17996" s="3">
        <v>0</v>
      </c>
    </row>
    <row r="17997" spans="7:7">
      <c r="G17997" s="3">
        <v>0</v>
      </c>
    </row>
    <row r="17998" spans="7:7">
      <c r="G17998" s="3">
        <v>0</v>
      </c>
    </row>
    <row r="17999" spans="7:7">
      <c r="G17999" s="3">
        <v>0</v>
      </c>
    </row>
    <row r="18000" spans="7:7">
      <c r="G18000" s="3">
        <v>0</v>
      </c>
    </row>
    <row r="18001" spans="7:7">
      <c r="G18001" s="3">
        <v>0</v>
      </c>
    </row>
    <row r="18002" spans="7:7">
      <c r="G18002" s="3">
        <v>0</v>
      </c>
    </row>
    <row r="18003" spans="7:7">
      <c r="G18003" s="3">
        <v>0</v>
      </c>
    </row>
    <row r="18004" spans="7:7">
      <c r="G18004" s="3">
        <v>0</v>
      </c>
    </row>
    <row r="18005" spans="7:7">
      <c r="G18005" s="3">
        <v>0</v>
      </c>
    </row>
    <row r="18006" spans="7:7">
      <c r="G18006" s="3">
        <v>0</v>
      </c>
    </row>
    <row r="18007" spans="7:7">
      <c r="G18007" s="3">
        <v>0</v>
      </c>
    </row>
    <row r="18008" spans="7:7">
      <c r="G18008" s="3">
        <v>0</v>
      </c>
    </row>
    <row r="18009" spans="7:7">
      <c r="G18009" s="3">
        <v>0</v>
      </c>
    </row>
    <row r="18010" spans="7:7">
      <c r="G18010" s="3">
        <v>0</v>
      </c>
    </row>
    <row r="18011" spans="7:7">
      <c r="G18011" s="3">
        <v>0</v>
      </c>
    </row>
    <row r="18012" spans="7:7">
      <c r="G18012" s="3">
        <v>0</v>
      </c>
    </row>
    <row r="18013" spans="7:7">
      <c r="G18013" s="3">
        <v>0</v>
      </c>
    </row>
    <row r="18014" spans="7:7">
      <c r="G18014" s="3">
        <v>0</v>
      </c>
    </row>
    <row r="18015" spans="7:7">
      <c r="G18015" s="3">
        <v>0</v>
      </c>
    </row>
    <row r="18016" spans="7:7">
      <c r="G18016" s="3">
        <v>0</v>
      </c>
    </row>
    <row r="18017" spans="7:7">
      <c r="G18017" s="3">
        <v>0</v>
      </c>
    </row>
    <row r="18018" spans="7:7">
      <c r="G18018" s="3">
        <v>0</v>
      </c>
    </row>
    <row r="18019" spans="7:7">
      <c r="G18019" s="3">
        <v>0</v>
      </c>
    </row>
    <row r="18020" spans="7:7">
      <c r="G18020" s="3">
        <v>0</v>
      </c>
    </row>
    <row r="18021" spans="7:7">
      <c r="G18021" s="3">
        <v>0</v>
      </c>
    </row>
    <row r="18022" spans="7:7">
      <c r="G18022" s="3">
        <v>0</v>
      </c>
    </row>
    <row r="18023" spans="7:7">
      <c r="G18023" s="3">
        <v>0</v>
      </c>
    </row>
    <row r="18024" spans="7:7">
      <c r="G18024" s="3">
        <v>0</v>
      </c>
    </row>
    <row r="18025" spans="7:7">
      <c r="G18025" s="3">
        <v>0</v>
      </c>
    </row>
    <row r="18026" spans="7:7">
      <c r="G18026" s="3">
        <v>0</v>
      </c>
    </row>
    <row r="18027" spans="7:7">
      <c r="G18027" s="3">
        <v>0</v>
      </c>
    </row>
    <row r="18028" spans="7:7">
      <c r="G18028" s="3">
        <v>0</v>
      </c>
    </row>
    <row r="18029" spans="7:7">
      <c r="G18029" s="3">
        <v>0</v>
      </c>
    </row>
    <row r="18030" spans="7:7">
      <c r="G18030" s="3">
        <v>0</v>
      </c>
    </row>
    <row r="18031" spans="7:7">
      <c r="G18031" s="3">
        <v>0</v>
      </c>
    </row>
    <row r="18032" spans="7:7">
      <c r="G18032" s="3">
        <v>0</v>
      </c>
    </row>
    <row r="18033" spans="7:7">
      <c r="G18033" s="3">
        <v>0</v>
      </c>
    </row>
    <row r="18034" spans="7:7">
      <c r="G18034" s="3">
        <v>0</v>
      </c>
    </row>
    <row r="18035" spans="7:7">
      <c r="G18035" s="3">
        <v>0</v>
      </c>
    </row>
    <row r="18036" spans="7:7">
      <c r="G18036" s="3">
        <v>0</v>
      </c>
    </row>
    <row r="18037" spans="7:7">
      <c r="G18037" s="3">
        <v>0</v>
      </c>
    </row>
    <row r="18038" spans="7:7">
      <c r="G18038" s="3">
        <v>0</v>
      </c>
    </row>
    <row r="18039" spans="7:7">
      <c r="G18039" s="3">
        <v>0</v>
      </c>
    </row>
    <row r="18040" spans="7:7">
      <c r="G18040" s="3">
        <v>0</v>
      </c>
    </row>
    <row r="18041" spans="7:7">
      <c r="G18041" s="3">
        <v>0</v>
      </c>
    </row>
    <row r="18042" spans="7:7">
      <c r="G18042" s="3">
        <v>0</v>
      </c>
    </row>
    <row r="18043" spans="7:7">
      <c r="G18043" s="3">
        <v>0</v>
      </c>
    </row>
    <row r="18044" spans="7:7">
      <c r="G18044" s="3">
        <v>0</v>
      </c>
    </row>
    <row r="18045" spans="7:7">
      <c r="G18045" s="3">
        <v>0</v>
      </c>
    </row>
    <row r="18046" spans="7:7">
      <c r="G18046" s="3">
        <v>0</v>
      </c>
    </row>
    <row r="18047" spans="7:7">
      <c r="G18047" s="3">
        <v>0</v>
      </c>
    </row>
    <row r="18048" spans="7:7">
      <c r="G18048" s="3">
        <v>0</v>
      </c>
    </row>
    <row r="18049" spans="7:7">
      <c r="G18049" s="3">
        <v>0</v>
      </c>
    </row>
    <row r="18050" spans="7:7">
      <c r="G18050" s="3">
        <v>0</v>
      </c>
    </row>
    <row r="18051" spans="7:7">
      <c r="G18051" s="3">
        <v>0</v>
      </c>
    </row>
    <row r="18052" spans="7:7">
      <c r="G18052" s="3">
        <v>0</v>
      </c>
    </row>
    <row r="18053" spans="7:7">
      <c r="G18053" s="3">
        <v>0</v>
      </c>
    </row>
    <row r="18054" spans="7:7">
      <c r="G18054" s="3">
        <v>0</v>
      </c>
    </row>
    <row r="18055" spans="7:7">
      <c r="G18055" s="3">
        <v>0</v>
      </c>
    </row>
    <row r="18056" spans="7:7">
      <c r="G18056" s="3">
        <v>0</v>
      </c>
    </row>
    <row r="18057" spans="7:7">
      <c r="G18057" s="3">
        <v>0</v>
      </c>
    </row>
    <row r="18058" spans="7:7">
      <c r="G18058" s="3">
        <v>0</v>
      </c>
    </row>
    <row r="18059" spans="7:7">
      <c r="G18059" s="3">
        <v>0</v>
      </c>
    </row>
    <row r="18060" spans="7:7">
      <c r="G18060" s="3">
        <v>0</v>
      </c>
    </row>
    <row r="18061" spans="7:7">
      <c r="G18061" s="3">
        <v>0</v>
      </c>
    </row>
    <row r="18062" spans="7:7">
      <c r="G18062" s="3">
        <v>0</v>
      </c>
    </row>
    <row r="18063" spans="7:7">
      <c r="G18063" s="3">
        <v>0</v>
      </c>
    </row>
    <row r="18064" spans="7:7">
      <c r="G18064" s="3">
        <v>0</v>
      </c>
    </row>
    <row r="18065" spans="7:7">
      <c r="G18065" s="3">
        <v>0</v>
      </c>
    </row>
    <row r="18066" spans="7:7">
      <c r="G18066" s="3">
        <v>0</v>
      </c>
    </row>
    <row r="18067" spans="7:7">
      <c r="G18067" s="3">
        <v>0</v>
      </c>
    </row>
    <row r="18068" spans="7:7">
      <c r="G18068" s="3">
        <v>0</v>
      </c>
    </row>
    <row r="18069" spans="7:7">
      <c r="G18069" s="3">
        <v>0</v>
      </c>
    </row>
    <row r="18070" spans="7:7">
      <c r="G18070" s="3">
        <v>0</v>
      </c>
    </row>
    <row r="18071" spans="7:7">
      <c r="G18071" s="3">
        <v>0</v>
      </c>
    </row>
    <row r="18072" spans="7:7">
      <c r="G18072" s="3">
        <v>0</v>
      </c>
    </row>
    <row r="18073" spans="7:7">
      <c r="G18073" s="3">
        <v>0</v>
      </c>
    </row>
    <row r="18074" spans="7:7">
      <c r="G18074" s="3">
        <v>0</v>
      </c>
    </row>
    <row r="18075" spans="7:7">
      <c r="G18075" s="3">
        <v>0</v>
      </c>
    </row>
    <row r="18076" spans="7:7">
      <c r="G18076" s="3">
        <v>0</v>
      </c>
    </row>
    <row r="18077" spans="7:7">
      <c r="G18077" s="3">
        <v>0</v>
      </c>
    </row>
    <row r="18078" spans="7:7">
      <c r="G18078" s="3">
        <v>0</v>
      </c>
    </row>
    <row r="18079" spans="7:7">
      <c r="G18079" s="3">
        <v>0</v>
      </c>
    </row>
    <row r="18080" spans="7:7">
      <c r="G18080" s="3">
        <v>0</v>
      </c>
    </row>
    <row r="18081" spans="7:7">
      <c r="G18081" s="3">
        <v>0</v>
      </c>
    </row>
    <row r="18082" spans="7:7">
      <c r="G18082" s="3">
        <v>0</v>
      </c>
    </row>
    <row r="18083" spans="7:7">
      <c r="G18083" s="3">
        <v>0</v>
      </c>
    </row>
    <row r="18084" spans="7:7">
      <c r="G18084" s="3">
        <v>0</v>
      </c>
    </row>
    <row r="18085" spans="7:7">
      <c r="G18085" s="3">
        <v>0</v>
      </c>
    </row>
    <row r="18086" spans="7:7">
      <c r="G18086" s="3">
        <v>0</v>
      </c>
    </row>
    <row r="18087" spans="7:7">
      <c r="G18087" s="3">
        <v>0</v>
      </c>
    </row>
    <row r="18088" spans="7:7">
      <c r="G18088" s="3">
        <v>0</v>
      </c>
    </row>
    <row r="18089" spans="7:7">
      <c r="G18089" s="3">
        <v>0</v>
      </c>
    </row>
    <row r="18090" spans="7:7">
      <c r="G18090" s="3">
        <v>0</v>
      </c>
    </row>
    <row r="18091" spans="7:7">
      <c r="G18091" s="3">
        <v>0</v>
      </c>
    </row>
    <row r="18092" spans="7:7">
      <c r="G18092" s="3">
        <v>0</v>
      </c>
    </row>
    <row r="18093" spans="7:7">
      <c r="G18093" s="3">
        <v>0</v>
      </c>
    </row>
    <row r="18094" spans="7:7">
      <c r="G18094" s="3">
        <v>0</v>
      </c>
    </row>
    <row r="18095" spans="7:7">
      <c r="G18095" s="3">
        <v>0</v>
      </c>
    </row>
    <row r="18096" spans="7:7">
      <c r="G18096" s="3">
        <v>0</v>
      </c>
    </row>
    <row r="18097" spans="7:7">
      <c r="G18097" s="3">
        <v>0</v>
      </c>
    </row>
    <row r="18098" spans="7:7">
      <c r="G18098" s="3">
        <v>0</v>
      </c>
    </row>
    <row r="18099" spans="7:7">
      <c r="G18099" s="3">
        <v>0</v>
      </c>
    </row>
    <row r="18100" spans="7:7">
      <c r="G18100" s="3">
        <v>0</v>
      </c>
    </row>
    <row r="18101" spans="7:7">
      <c r="G18101" s="3">
        <v>0</v>
      </c>
    </row>
    <row r="18102" spans="7:7">
      <c r="G18102" s="3">
        <v>0</v>
      </c>
    </row>
    <row r="18103" spans="7:7">
      <c r="G18103" s="3">
        <v>0</v>
      </c>
    </row>
    <row r="18104" spans="7:7">
      <c r="G18104" s="3">
        <v>0</v>
      </c>
    </row>
    <row r="18105" spans="7:7">
      <c r="G18105" s="3">
        <v>0</v>
      </c>
    </row>
    <row r="18106" spans="7:7">
      <c r="G18106" s="3">
        <v>0</v>
      </c>
    </row>
    <row r="18107" spans="7:7">
      <c r="G18107" s="3">
        <v>0</v>
      </c>
    </row>
    <row r="18108" spans="7:7">
      <c r="G18108" s="3">
        <v>0</v>
      </c>
    </row>
    <row r="18109" spans="7:7">
      <c r="G18109" s="3">
        <v>0</v>
      </c>
    </row>
    <row r="18110" spans="7:7">
      <c r="G18110" s="3">
        <v>0</v>
      </c>
    </row>
    <row r="18111" spans="7:7">
      <c r="G18111" s="3">
        <v>0</v>
      </c>
    </row>
    <row r="18112" spans="7:7">
      <c r="G18112" s="3">
        <v>0</v>
      </c>
    </row>
    <row r="18113" spans="7:7">
      <c r="G18113" s="3">
        <v>0</v>
      </c>
    </row>
    <row r="18114" spans="7:7">
      <c r="G18114" s="3">
        <v>0</v>
      </c>
    </row>
    <row r="18115" spans="7:7">
      <c r="G18115" s="3">
        <v>0</v>
      </c>
    </row>
    <row r="18116" spans="7:7">
      <c r="G18116" s="3">
        <v>0</v>
      </c>
    </row>
    <row r="18117" spans="7:7">
      <c r="G18117" s="3">
        <v>0</v>
      </c>
    </row>
    <row r="18118" spans="7:7">
      <c r="G18118" s="3">
        <v>0</v>
      </c>
    </row>
    <row r="18119" spans="7:7">
      <c r="G18119" s="3">
        <v>0</v>
      </c>
    </row>
    <row r="18120" spans="7:7">
      <c r="G18120" s="3">
        <v>0</v>
      </c>
    </row>
    <row r="18121" spans="7:7">
      <c r="G18121" s="3">
        <v>0</v>
      </c>
    </row>
    <row r="18122" spans="7:7">
      <c r="G18122" s="3">
        <v>0</v>
      </c>
    </row>
    <row r="18123" spans="7:7">
      <c r="G18123" s="3">
        <v>0</v>
      </c>
    </row>
    <row r="18124" spans="7:7">
      <c r="G18124" s="3">
        <v>0</v>
      </c>
    </row>
    <row r="18125" spans="7:7">
      <c r="G18125" s="3">
        <v>0</v>
      </c>
    </row>
    <row r="18126" spans="7:7">
      <c r="G18126" s="3">
        <v>0</v>
      </c>
    </row>
    <row r="18127" spans="7:7">
      <c r="G18127" s="3">
        <v>0</v>
      </c>
    </row>
    <row r="18128" spans="7:7">
      <c r="G18128" s="3">
        <v>0</v>
      </c>
    </row>
    <row r="18129" spans="7:7">
      <c r="G18129" s="3">
        <v>0</v>
      </c>
    </row>
    <row r="18130" spans="7:7">
      <c r="G18130" s="3">
        <v>0</v>
      </c>
    </row>
    <row r="18131" spans="7:7">
      <c r="G18131" s="3">
        <v>0</v>
      </c>
    </row>
    <row r="18132" spans="7:7">
      <c r="G18132" s="3">
        <v>0</v>
      </c>
    </row>
    <row r="18133" spans="7:7">
      <c r="G18133" s="3">
        <v>0</v>
      </c>
    </row>
    <row r="18134" spans="7:7">
      <c r="G18134" s="3">
        <v>0</v>
      </c>
    </row>
    <row r="18135" spans="7:7">
      <c r="G18135" s="3">
        <v>0</v>
      </c>
    </row>
    <row r="18136" spans="7:7">
      <c r="G18136" s="3">
        <v>0</v>
      </c>
    </row>
    <row r="18137" spans="7:7">
      <c r="G18137" s="3">
        <v>0</v>
      </c>
    </row>
    <row r="18138" spans="7:7">
      <c r="G18138" s="3">
        <v>0</v>
      </c>
    </row>
    <row r="18139" spans="7:7">
      <c r="G18139" s="3">
        <v>0</v>
      </c>
    </row>
    <row r="18140" spans="7:7">
      <c r="G18140" s="3">
        <v>0</v>
      </c>
    </row>
    <row r="18141" spans="7:7">
      <c r="G18141" s="3">
        <v>0</v>
      </c>
    </row>
    <row r="18142" spans="7:7">
      <c r="G18142" s="3">
        <v>0</v>
      </c>
    </row>
    <row r="18143" spans="7:7">
      <c r="G18143" s="3">
        <v>0</v>
      </c>
    </row>
    <row r="18144" spans="7:7">
      <c r="G18144" s="3">
        <v>0</v>
      </c>
    </row>
    <row r="18145" spans="7:7">
      <c r="G18145" s="3">
        <v>0</v>
      </c>
    </row>
    <row r="18146" spans="7:7">
      <c r="G18146" s="3">
        <v>0</v>
      </c>
    </row>
    <row r="18147" spans="7:7">
      <c r="G18147" s="3">
        <v>0</v>
      </c>
    </row>
    <row r="18148" spans="7:7">
      <c r="G18148" s="3">
        <v>0</v>
      </c>
    </row>
    <row r="18149" spans="7:7">
      <c r="G18149" s="3">
        <v>0</v>
      </c>
    </row>
    <row r="18150" spans="7:7">
      <c r="G18150" s="3">
        <v>0</v>
      </c>
    </row>
    <row r="18151" spans="7:7">
      <c r="G18151" s="3">
        <v>0</v>
      </c>
    </row>
    <row r="18152" spans="7:7">
      <c r="G18152" s="3">
        <v>0</v>
      </c>
    </row>
    <row r="18153" spans="7:7">
      <c r="G18153" s="3">
        <v>0</v>
      </c>
    </row>
    <row r="18154" spans="7:7">
      <c r="G18154" s="3">
        <v>0</v>
      </c>
    </row>
    <row r="18155" spans="7:7">
      <c r="G18155" s="3">
        <v>0</v>
      </c>
    </row>
    <row r="18156" spans="7:7">
      <c r="G18156" s="3">
        <v>0</v>
      </c>
    </row>
    <row r="18157" spans="7:7">
      <c r="G18157" s="3">
        <v>0</v>
      </c>
    </row>
    <row r="18158" spans="7:7">
      <c r="G18158" s="3">
        <v>0</v>
      </c>
    </row>
    <row r="18159" spans="7:7">
      <c r="G18159" s="3">
        <v>0</v>
      </c>
    </row>
    <row r="18160" spans="7:7">
      <c r="G18160" s="3">
        <v>0</v>
      </c>
    </row>
    <row r="18161" spans="7:7">
      <c r="G18161" s="3">
        <v>0</v>
      </c>
    </row>
    <row r="18162" spans="7:7">
      <c r="G18162" s="3">
        <v>0</v>
      </c>
    </row>
    <row r="18163" spans="7:7">
      <c r="G18163" s="3">
        <v>0</v>
      </c>
    </row>
    <row r="18164" spans="7:7">
      <c r="G18164" s="3">
        <v>0</v>
      </c>
    </row>
    <row r="18165" spans="7:7">
      <c r="G18165" s="3">
        <v>0</v>
      </c>
    </row>
    <row r="18166" spans="7:7">
      <c r="G18166" s="3">
        <v>0</v>
      </c>
    </row>
    <row r="18167" spans="7:7">
      <c r="G18167" s="3">
        <v>0</v>
      </c>
    </row>
    <row r="18168" spans="7:7">
      <c r="G18168" s="3">
        <v>0</v>
      </c>
    </row>
    <row r="18169" spans="7:7">
      <c r="G18169" s="3">
        <v>0</v>
      </c>
    </row>
    <row r="18170" spans="7:7">
      <c r="G18170" s="3">
        <v>0</v>
      </c>
    </row>
    <row r="18171" spans="7:7">
      <c r="G18171" s="3">
        <v>0</v>
      </c>
    </row>
    <row r="18172" spans="7:7">
      <c r="G18172" s="3">
        <v>0</v>
      </c>
    </row>
    <row r="18173" spans="7:7">
      <c r="G18173" s="3">
        <v>0</v>
      </c>
    </row>
    <row r="18174" spans="7:7">
      <c r="G18174" s="3">
        <v>0</v>
      </c>
    </row>
    <row r="18175" spans="7:7">
      <c r="G18175" s="3">
        <v>0</v>
      </c>
    </row>
    <row r="18176" spans="7:7">
      <c r="G18176" s="3">
        <v>0</v>
      </c>
    </row>
    <row r="18177" spans="7:7">
      <c r="G18177" s="3">
        <v>0</v>
      </c>
    </row>
    <row r="18178" spans="7:7">
      <c r="G18178" s="3">
        <v>0</v>
      </c>
    </row>
    <row r="18179" spans="7:7">
      <c r="G18179" s="3">
        <v>0</v>
      </c>
    </row>
    <row r="18180" spans="7:7">
      <c r="G18180" s="3">
        <v>0</v>
      </c>
    </row>
    <row r="18181" spans="7:7">
      <c r="G18181" s="3">
        <v>0</v>
      </c>
    </row>
    <row r="18182" spans="7:7">
      <c r="G18182" s="3">
        <v>0</v>
      </c>
    </row>
    <row r="18183" spans="7:7">
      <c r="G18183" s="3">
        <v>0</v>
      </c>
    </row>
    <row r="18184" spans="7:7">
      <c r="G18184" s="3">
        <v>0</v>
      </c>
    </row>
    <row r="18185" spans="7:7">
      <c r="G18185" s="3">
        <v>0</v>
      </c>
    </row>
    <row r="18186" spans="7:7">
      <c r="G18186" s="3">
        <v>0</v>
      </c>
    </row>
    <row r="18187" spans="7:7">
      <c r="G18187" s="3">
        <v>0</v>
      </c>
    </row>
    <row r="18188" spans="7:7">
      <c r="G18188" s="3">
        <v>0</v>
      </c>
    </row>
    <row r="18189" spans="7:7">
      <c r="G18189" s="3">
        <v>0</v>
      </c>
    </row>
    <row r="18190" spans="7:7">
      <c r="G18190" s="3">
        <v>0</v>
      </c>
    </row>
    <row r="18191" spans="7:7">
      <c r="G18191" s="3">
        <v>0</v>
      </c>
    </row>
    <row r="18192" spans="7:7">
      <c r="G18192" s="3">
        <v>0</v>
      </c>
    </row>
    <row r="18193" spans="7:7">
      <c r="G18193" s="3">
        <v>0</v>
      </c>
    </row>
    <row r="18194" spans="7:7">
      <c r="G18194" s="3">
        <v>0</v>
      </c>
    </row>
    <row r="18195" spans="7:7">
      <c r="G18195" s="3">
        <v>0</v>
      </c>
    </row>
    <row r="18196" spans="7:7">
      <c r="G18196" s="3">
        <v>0</v>
      </c>
    </row>
    <row r="18197" spans="7:7">
      <c r="G18197" s="3">
        <v>0</v>
      </c>
    </row>
    <row r="18198" spans="7:7">
      <c r="G18198" s="3">
        <v>0</v>
      </c>
    </row>
    <row r="18199" spans="7:7">
      <c r="G18199" s="3">
        <v>0</v>
      </c>
    </row>
    <row r="18200" spans="7:7">
      <c r="G18200" s="3">
        <v>0</v>
      </c>
    </row>
    <row r="18201" spans="7:7">
      <c r="G18201" s="3">
        <v>0</v>
      </c>
    </row>
    <row r="18202" spans="7:7">
      <c r="G18202" s="3">
        <v>0</v>
      </c>
    </row>
    <row r="18203" spans="7:7">
      <c r="G18203" s="3">
        <v>0</v>
      </c>
    </row>
    <row r="18204" spans="7:7">
      <c r="G18204" s="3">
        <v>0</v>
      </c>
    </row>
    <row r="18205" spans="7:7">
      <c r="G18205" s="3">
        <v>0</v>
      </c>
    </row>
    <row r="18206" spans="7:7">
      <c r="G18206" s="3">
        <v>0</v>
      </c>
    </row>
    <row r="18207" spans="7:7">
      <c r="G18207" s="3">
        <v>0</v>
      </c>
    </row>
    <row r="18208" spans="7:7">
      <c r="G18208" s="3">
        <v>0</v>
      </c>
    </row>
    <row r="18209" spans="7:7">
      <c r="G18209" s="3">
        <v>0</v>
      </c>
    </row>
    <row r="18210" spans="7:7">
      <c r="G18210" s="3">
        <v>0</v>
      </c>
    </row>
    <row r="18211" spans="7:7">
      <c r="G18211" s="3">
        <v>0</v>
      </c>
    </row>
    <row r="18212" spans="7:7">
      <c r="G18212" s="3">
        <v>0</v>
      </c>
    </row>
    <row r="18213" spans="7:7">
      <c r="G18213" s="3">
        <v>0</v>
      </c>
    </row>
    <row r="18214" spans="7:7">
      <c r="G18214" s="3">
        <v>0</v>
      </c>
    </row>
    <row r="18215" spans="7:7">
      <c r="G18215" s="3">
        <v>0</v>
      </c>
    </row>
    <row r="18216" spans="7:7">
      <c r="G18216" s="3">
        <v>0</v>
      </c>
    </row>
    <row r="18217" spans="7:7">
      <c r="G18217" s="3">
        <v>0</v>
      </c>
    </row>
    <row r="18218" spans="7:7">
      <c r="G18218" s="3">
        <v>0</v>
      </c>
    </row>
    <row r="18219" spans="7:7">
      <c r="G18219" s="3">
        <v>0</v>
      </c>
    </row>
    <row r="18220" spans="7:7">
      <c r="G18220" s="3">
        <v>0</v>
      </c>
    </row>
    <row r="18221" spans="7:7">
      <c r="G18221" s="3">
        <v>0</v>
      </c>
    </row>
    <row r="18222" spans="7:7">
      <c r="G18222" s="3">
        <v>0</v>
      </c>
    </row>
    <row r="18223" spans="7:7">
      <c r="G18223" s="3">
        <v>0</v>
      </c>
    </row>
    <row r="18224" spans="7:7">
      <c r="G18224" s="3">
        <v>0</v>
      </c>
    </row>
    <row r="18225" spans="7:7">
      <c r="G18225" s="3">
        <v>0</v>
      </c>
    </row>
    <row r="18226" spans="7:7">
      <c r="G18226" s="3">
        <v>0</v>
      </c>
    </row>
    <row r="18227" spans="7:7">
      <c r="G18227" s="3">
        <v>0</v>
      </c>
    </row>
    <row r="18228" spans="7:7">
      <c r="G18228" s="3">
        <v>0</v>
      </c>
    </row>
    <row r="18229" spans="7:7">
      <c r="G18229" s="3">
        <v>0</v>
      </c>
    </row>
    <row r="18230" spans="7:7">
      <c r="G18230" s="3">
        <v>0</v>
      </c>
    </row>
    <row r="18231" spans="7:7">
      <c r="G18231" s="3">
        <v>0</v>
      </c>
    </row>
    <row r="18232" spans="7:7">
      <c r="G18232" s="3">
        <v>0</v>
      </c>
    </row>
    <row r="18233" spans="7:7">
      <c r="G18233" s="3">
        <v>0</v>
      </c>
    </row>
    <row r="18234" spans="7:7">
      <c r="G18234" s="3">
        <v>0</v>
      </c>
    </row>
    <row r="18235" spans="7:7">
      <c r="G18235" s="3">
        <v>0</v>
      </c>
    </row>
    <row r="18236" spans="7:7">
      <c r="G18236" s="3">
        <v>0</v>
      </c>
    </row>
    <row r="18237" spans="7:7">
      <c r="G18237" s="3">
        <v>0</v>
      </c>
    </row>
    <row r="18238" spans="7:7">
      <c r="G18238" s="3">
        <v>0</v>
      </c>
    </row>
    <row r="18239" spans="7:7">
      <c r="G18239" s="3">
        <v>0</v>
      </c>
    </row>
    <row r="18240" spans="7:7">
      <c r="G18240" s="3">
        <v>0</v>
      </c>
    </row>
    <row r="18241" spans="7:7">
      <c r="G18241" s="3">
        <v>0</v>
      </c>
    </row>
    <row r="18242" spans="7:7">
      <c r="G18242" s="3">
        <v>0</v>
      </c>
    </row>
    <row r="18243" spans="7:7">
      <c r="G18243" s="3">
        <v>0</v>
      </c>
    </row>
    <row r="18244" spans="7:7">
      <c r="G18244" s="3">
        <v>0</v>
      </c>
    </row>
    <row r="18245" spans="7:7">
      <c r="G18245" s="3">
        <v>0</v>
      </c>
    </row>
    <row r="18246" spans="7:7">
      <c r="G18246" s="3">
        <v>0</v>
      </c>
    </row>
    <row r="18247" spans="7:7">
      <c r="G18247" s="3">
        <v>0</v>
      </c>
    </row>
    <row r="18248" spans="7:7">
      <c r="G18248" s="3">
        <v>0</v>
      </c>
    </row>
    <row r="18249" spans="7:7">
      <c r="G18249" s="3">
        <v>0</v>
      </c>
    </row>
    <row r="18250" spans="7:7">
      <c r="G18250" s="3">
        <v>0</v>
      </c>
    </row>
    <row r="18251" spans="7:7">
      <c r="G18251" s="3">
        <v>0</v>
      </c>
    </row>
    <row r="18252" spans="7:7">
      <c r="G18252" s="3">
        <v>0</v>
      </c>
    </row>
    <row r="18253" spans="7:7">
      <c r="G18253" s="3">
        <v>0</v>
      </c>
    </row>
    <row r="18254" spans="7:7">
      <c r="G18254" s="3">
        <v>0</v>
      </c>
    </row>
    <row r="18255" spans="7:7">
      <c r="G18255" s="3">
        <v>0</v>
      </c>
    </row>
    <row r="18256" spans="7:7">
      <c r="G18256" s="3">
        <v>0</v>
      </c>
    </row>
    <row r="18257" spans="7:7">
      <c r="G18257" s="3">
        <v>0</v>
      </c>
    </row>
    <row r="18258" spans="7:7">
      <c r="G18258" s="3">
        <v>0</v>
      </c>
    </row>
    <row r="18259" spans="7:7">
      <c r="G18259" s="3">
        <v>0</v>
      </c>
    </row>
    <row r="18260" spans="7:7">
      <c r="G18260" s="3">
        <v>0</v>
      </c>
    </row>
    <row r="18261" spans="7:7">
      <c r="G18261" s="3">
        <v>0</v>
      </c>
    </row>
    <row r="18262" spans="7:7">
      <c r="G18262" s="3">
        <v>0</v>
      </c>
    </row>
    <row r="18263" spans="7:7">
      <c r="G18263" s="3">
        <v>0</v>
      </c>
    </row>
    <row r="18264" spans="7:7">
      <c r="G18264" s="3">
        <v>0</v>
      </c>
    </row>
    <row r="18265" spans="7:7">
      <c r="G18265" s="3">
        <v>0</v>
      </c>
    </row>
    <row r="18266" spans="7:7">
      <c r="G18266" s="3">
        <v>0</v>
      </c>
    </row>
    <row r="18267" spans="7:7">
      <c r="G18267" s="3">
        <v>0</v>
      </c>
    </row>
    <row r="18268" spans="7:7">
      <c r="G18268" s="3">
        <v>0</v>
      </c>
    </row>
    <row r="18269" spans="7:7">
      <c r="G18269" s="3">
        <v>0</v>
      </c>
    </row>
    <row r="18270" spans="7:7">
      <c r="G18270" s="3">
        <v>0</v>
      </c>
    </row>
    <row r="18271" spans="7:7">
      <c r="G18271" s="3">
        <v>0</v>
      </c>
    </row>
    <row r="18272" spans="7:7">
      <c r="G18272" s="3">
        <v>0</v>
      </c>
    </row>
    <row r="18273" spans="7:7">
      <c r="G18273" s="3">
        <v>0</v>
      </c>
    </row>
    <row r="18274" spans="7:7">
      <c r="G18274" s="3">
        <v>0</v>
      </c>
    </row>
    <row r="18275" spans="7:7">
      <c r="G18275" s="3">
        <v>0</v>
      </c>
    </row>
    <row r="18276" spans="7:7">
      <c r="G18276" s="3">
        <v>0</v>
      </c>
    </row>
    <row r="18277" spans="7:7">
      <c r="G18277" s="3">
        <v>0</v>
      </c>
    </row>
    <row r="18278" spans="7:7">
      <c r="G18278" s="3">
        <v>0</v>
      </c>
    </row>
    <row r="18279" spans="7:7">
      <c r="G18279" s="3">
        <v>0</v>
      </c>
    </row>
    <row r="18280" spans="7:7">
      <c r="G18280" s="3">
        <v>0</v>
      </c>
    </row>
    <row r="18281" spans="7:7">
      <c r="G18281" s="3">
        <v>0</v>
      </c>
    </row>
    <row r="18282" spans="7:7">
      <c r="G18282" s="3">
        <v>0</v>
      </c>
    </row>
    <row r="18283" spans="7:7">
      <c r="G18283" s="3">
        <v>0</v>
      </c>
    </row>
    <row r="18284" spans="7:7">
      <c r="G18284" s="3">
        <v>0</v>
      </c>
    </row>
    <row r="18285" spans="7:7">
      <c r="G18285" s="3">
        <v>0</v>
      </c>
    </row>
    <row r="18286" spans="7:7">
      <c r="G18286" s="3">
        <v>0</v>
      </c>
    </row>
    <row r="18287" spans="7:7">
      <c r="G18287" s="3">
        <v>0</v>
      </c>
    </row>
    <row r="18288" spans="7:7">
      <c r="G18288" s="3">
        <v>0</v>
      </c>
    </row>
    <row r="18289" spans="7:7">
      <c r="G18289" s="3">
        <v>0</v>
      </c>
    </row>
    <row r="18290" spans="7:7">
      <c r="G18290" s="3">
        <v>0</v>
      </c>
    </row>
    <row r="18291" spans="7:7">
      <c r="G18291" s="3">
        <v>0</v>
      </c>
    </row>
    <row r="18292" spans="7:7">
      <c r="G18292" s="3">
        <v>0</v>
      </c>
    </row>
    <row r="18293" spans="7:7">
      <c r="G18293" s="3">
        <v>0</v>
      </c>
    </row>
    <row r="18294" spans="7:7">
      <c r="G18294" s="3">
        <v>0</v>
      </c>
    </row>
    <row r="18295" spans="7:7">
      <c r="G18295" s="3">
        <v>0</v>
      </c>
    </row>
    <row r="18296" spans="7:7">
      <c r="G18296" s="3">
        <v>0</v>
      </c>
    </row>
    <row r="18297" spans="7:7">
      <c r="G18297" s="3">
        <v>0</v>
      </c>
    </row>
    <row r="18298" spans="7:7">
      <c r="G18298" s="3">
        <v>0</v>
      </c>
    </row>
    <row r="18299" spans="7:7">
      <c r="G18299" s="3">
        <v>0</v>
      </c>
    </row>
    <row r="18300" spans="7:7">
      <c r="G18300" s="3">
        <v>0</v>
      </c>
    </row>
    <row r="18301" spans="7:7">
      <c r="G18301" s="3">
        <v>0</v>
      </c>
    </row>
    <row r="18302" spans="7:7">
      <c r="G18302" s="3">
        <v>0</v>
      </c>
    </row>
    <row r="18303" spans="7:7">
      <c r="G18303" s="3">
        <v>0</v>
      </c>
    </row>
    <row r="18304" spans="7:7">
      <c r="G18304" s="3">
        <v>0</v>
      </c>
    </row>
    <row r="18305" spans="7:7">
      <c r="G18305" s="3">
        <v>0</v>
      </c>
    </row>
    <row r="18306" spans="7:7">
      <c r="G18306" s="3">
        <v>0</v>
      </c>
    </row>
    <row r="18307" spans="7:7">
      <c r="G18307" s="3">
        <v>0</v>
      </c>
    </row>
    <row r="18308" spans="7:7">
      <c r="G18308" s="3">
        <v>0</v>
      </c>
    </row>
    <row r="18309" spans="7:7">
      <c r="G18309" s="3">
        <v>0</v>
      </c>
    </row>
    <row r="18310" spans="7:7">
      <c r="G18310" s="3">
        <v>0</v>
      </c>
    </row>
    <row r="18311" spans="7:7">
      <c r="G18311" s="3">
        <v>0</v>
      </c>
    </row>
    <row r="18312" spans="7:7">
      <c r="G18312" s="3">
        <v>0</v>
      </c>
    </row>
    <row r="18313" spans="7:7">
      <c r="G18313" s="3">
        <v>0</v>
      </c>
    </row>
    <row r="18314" spans="7:7">
      <c r="G18314" s="3">
        <v>0</v>
      </c>
    </row>
    <row r="18315" spans="7:7">
      <c r="G18315" s="3">
        <v>0</v>
      </c>
    </row>
    <row r="18316" spans="7:7">
      <c r="G18316" s="3">
        <v>0</v>
      </c>
    </row>
    <row r="18317" spans="7:7">
      <c r="G18317" s="3">
        <v>0</v>
      </c>
    </row>
    <row r="18318" spans="7:7">
      <c r="G18318" s="3">
        <v>0</v>
      </c>
    </row>
    <row r="18319" spans="7:7">
      <c r="G18319" s="3">
        <v>0</v>
      </c>
    </row>
    <row r="18320" spans="7:7">
      <c r="G18320" s="3">
        <v>0</v>
      </c>
    </row>
    <row r="18321" spans="7:7">
      <c r="G18321" s="3">
        <v>0</v>
      </c>
    </row>
    <row r="18322" spans="7:7">
      <c r="G18322" s="3">
        <v>0</v>
      </c>
    </row>
    <row r="18323" spans="7:7">
      <c r="G18323" s="3">
        <v>0</v>
      </c>
    </row>
    <row r="18324" spans="7:7">
      <c r="G18324" s="3">
        <v>0</v>
      </c>
    </row>
    <row r="18325" spans="7:7">
      <c r="G18325" s="3">
        <v>0</v>
      </c>
    </row>
    <row r="18326" spans="7:7">
      <c r="G18326" s="3">
        <v>0</v>
      </c>
    </row>
    <row r="18327" spans="7:7">
      <c r="G18327" s="3">
        <v>0</v>
      </c>
    </row>
    <row r="18328" spans="7:7">
      <c r="G18328" s="3">
        <v>0</v>
      </c>
    </row>
    <row r="18329" spans="7:7">
      <c r="G18329" s="3">
        <v>0</v>
      </c>
    </row>
    <row r="18330" spans="7:7">
      <c r="G18330" s="3">
        <v>0</v>
      </c>
    </row>
    <row r="18331" spans="7:7">
      <c r="G18331" s="3">
        <v>0</v>
      </c>
    </row>
    <row r="18332" spans="7:7">
      <c r="G18332" s="3">
        <v>0</v>
      </c>
    </row>
    <row r="18333" spans="7:7">
      <c r="G18333" s="3">
        <v>0</v>
      </c>
    </row>
    <row r="18334" spans="7:7">
      <c r="G18334" s="3">
        <v>0</v>
      </c>
    </row>
    <row r="18335" spans="7:7">
      <c r="G18335" s="3">
        <v>0</v>
      </c>
    </row>
    <row r="18336" spans="7:7">
      <c r="G18336" s="3">
        <v>0</v>
      </c>
    </row>
    <row r="18337" spans="7:7">
      <c r="G18337" s="3">
        <v>0</v>
      </c>
    </row>
    <row r="18338" spans="7:7">
      <c r="G18338" s="3">
        <v>0</v>
      </c>
    </row>
    <row r="18339" spans="7:7">
      <c r="G18339" s="3">
        <v>0</v>
      </c>
    </row>
    <row r="18340" spans="7:7">
      <c r="G18340" s="3">
        <v>0</v>
      </c>
    </row>
    <row r="18341" spans="7:7">
      <c r="G18341" s="3">
        <v>0</v>
      </c>
    </row>
    <row r="18342" spans="7:7">
      <c r="G18342" s="3">
        <v>0</v>
      </c>
    </row>
    <row r="18343" spans="7:7">
      <c r="G18343" s="3">
        <v>0</v>
      </c>
    </row>
    <row r="18344" spans="7:7">
      <c r="G18344" s="3">
        <v>0</v>
      </c>
    </row>
    <row r="18345" spans="7:7">
      <c r="G18345" s="3">
        <v>0</v>
      </c>
    </row>
    <row r="18346" spans="7:7">
      <c r="G18346" s="3">
        <v>0</v>
      </c>
    </row>
    <row r="18347" spans="7:7">
      <c r="G18347" s="3">
        <v>0</v>
      </c>
    </row>
    <row r="18348" spans="7:7">
      <c r="G18348" s="3">
        <v>0</v>
      </c>
    </row>
    <row r="18349" spans="7:7">
      <c r="G18349" s="3">
        <v>0</v>
      </c>
    </row>
    <row r="18350" spans="7:7">
      <c r="G18350" s="3">
        <v>0</v>
      </c>
    </row>
    <row r="18351" spans="7:7">
      <c r="G18351" s="3">
        <v>0</v>
      </c>
    </row>
    <row r="18352" spans="7:7">
      <c r="G18352" s="3">
        <v>0</v>
      </c>
    </row>
    <row r="18353" spans="7:7">
      <c r="G18353" s="3">
        <v>0</v>
      </c>
    </row>
    <row r="18354" spans="7:7">
      <c r="G18354" s="3">
        <v>0</v>
      </c>
    </row>
    <row r="18355" spans="7:7">
      <c r="G18355" s="3">
        <v>0</v>
      </c>
    </row>
    <row r="18356" spans="7:7">
      <c r="G18356" s="3">
        <v>0</v>
      </c>
    </row>
    <row r="18357" spans="7:7">
      <c r="G18357" s="3">
        <v>0</v>
      </c>
    </row>
    <row r="18358" spans="7:7">
      <c r="G18358" s="3">
        <v>0</v>
      </c>
    </row>
    <row r="18359" spans="7:7">
      <c r="G18359" s="3">
        <v>0</v>
      </c>
    </row>
    <row r="18360" spans="7:7">
      <c r="G18360" s="3">
        <v>0</v>
      </c>
    </row>
    <row r="18361" spans="7:7">
      <c r="G18361" s="3">
        <v>0</v>
      </c>
    </row>
    <row r="18362" spans="7:7">
      <c r="G18362" s="3">
        <v>0</v>
      </c>
    </row>
    <row r="18363" spans="7:7">
      <c r="G18363" s="3">
        <v>0</v>
      </c>
    </row>
    <row r="18364" spans="7:7">
      <c r="G18364" s="3">
        <v>0</v>
      </c>
    </row>
    <row r="18365" spans="7:7">
      <c r="G18365" s="3">
        <v>0</v>
      </c>
    </row>
    <row r="18366" spans="7:7">
      <c r="G18366" s="3">
        <v>0</v>
      </c>
    </row>
    <row r="18367" spans="7:7">
      <c r="G18367" s="3">
        <v>0</v>
      </c>
    </row>
    <row r="18368" spans="7:7">
      <c r="G18368" s="3">
        <v>0</v>
      </c>
    </row>
    <row r="18369" spans="7:7">
      <c r="G18369" s="3">
        <v>0</v>
      </c>
    </row>
    <row r="18370" spans="7:7">
      <c r="G18370" s="3">
        <v>0</v>
      </c>
    </row>
    <row r="18371" spans="7:7">
      <c r="G18371" s="3">
        <v>0</v>
      </c>
    </row>
    <row r="18372" spans="7:7">
      <c r="G18372" s="3">
        <v>0</v>
      </c>
    </row>
    <row r="18373" spans="7:7">
      <c r="G18373" s="3">
        <v>0</v>
      </c>
    </row>
    <row r="18374" spans="7:7">
      <c r="G18374" s="3">
        <v>0</v>
      </c>
    </row>
    <row r="18375" spans="7:7">
      <c r="G18375" s="3">
        <v>0</v>
      </c>
    </row>
    <row r="18376" spans="7:7">
      <c r="G18376" s="3">
        <v>0</v>
      </c>
    </row>
    <row r="18377" spans="7:7">
      <c r="G18377" s="3">
        <v>0</v>
      </c>
    </row>
    <row r="18378" spans="7:7">
      <c r="G18378" s="3">
        <v>0</v>
      </c>
    </row>
    <row r="18379" spans="7:7">
      <c r="G18379" s="3">
        <v>0</v>
      </c>
    </row>
    <row r="18380" spans="7:7">
      <c r="G18380" s="3">
        <v>0</v>
      </c>
    </row>
    <row r="18381" spans="7:7">
      <c r="G18381" s="3">
        <v>0</v>
      </c>
    </row>
    <row r="18382" spans="7:7">
      <c r="G18382" s="3">
        <v>0</v>
      </c>
    </row>
    <row r="18383" spans="7:7">
      <c r="G18383" s="3">
        <v>0</v>
      </c>
    </row>
    <row r="18384" spans="7:7">
      <c r="G18384" s="3">
        <v>0</v>
      </c>
    </row>
    <row r="18385" spans="7:7">
      <c r="G18385" s="3">
        <v>0</v>
      </c>
    </row>
    <row r="18386" spans="7:7">
      <c r="G18386" s="3">
        <v>0</v>
      </c>
    </row>
    <row r="18387" spans="7:7">
      <c r="G18387" s="3">
        <v>0</v>
      </c>
    </row>
    <row r="18388" spans="7:7">
      <c r="G18388" s="3">
        <v>0</v>
      </c>
    </row>
    <row r="18389" spans="7:7">
      <c r="G18389" s="3">
        <v>0</v>
      </c>
    </row>
    <row r="18390" spans="7:7">
      <c r="G18390" s="3">
        <v>0</v>
      </c>
    </row>
    <row r="18391" spans="7:7">
      <c r="G18391" s="3">
        <v>0</v>
      </c>
    </row>
    <row r="18392" spans="7:7">
      <c r="G18392" s="3">
        <v>0</v>
      </c>
    </row>
    <row r="18393" spans="7:7">
      <c r="G18393" s="3">
        <v>0</v>
      </c>
    </row>
    <row r="18394" spans="7:7">
      <c r="G18394" s="3">
        <v>0</v>
      </c>
    </row>
    <row r="18395" spans="7:7">
      <c r="G18395" s="3">
        <v>0</v>
      </c>
    </row>
    <row r="18396" spans="7:7">
      <c r="G18396" s="3">
        <v>0</v>
      </c>
    </row>
    <row r="18397" spans="7:7">
      <c r="G18397" s="3">
        <v>0</v>
      </c>
    </row>
    <row r="18398" spans="7:7">
      <c r="G18398" s="3">
        <v>0</v>
      </c>
    </row>
    <row r="18399" spans="7:7">
      <c r="G18399" s="3">
        <v>0</v>
      </c>
    </row>
    <row r="18400" spans="7:7">
      <c r="G18400" s="3">
        <v>0</v>
      </c>
    </row>
    <row r="18401" spans="7:7">
      <c r="G18401" s="3">
        <v>0</v>
      </c>
    </row>
    <row r="18402" spans="7:7">
      <c r="G18402" s="3">
        <v>0</v>
      </c>
    </row>
    <row r="18403" spans="7:7">
      <c r="G18403" s="3">
        <v>0</v>
      </c>
    </row>
    <row r="18404" spans="7:7">
      <c r="G18404" s="3">
        <v>0</v>
      </c>
    </row>
    <row r="18405" spans="7:7">
      <c r="G18405" s="3">
        <v>0</v>
      </c>
    </row>
    <row r="18406" spans="7:7">
      <c r="G18406" s="3">
        <v>0</v>
      </c>
    </row>
    <row r="18407" spans="7:7">
      <c r="G18407" s="3">
        <v>0</v>
      </c>
    </row>
    <row r="18408" spans="7:7">
      <c r="G18408" s="3">
        <v>0</v>
      </c>
    </row>
    <row r="18409" spans="7:7">
      <c r="G18409" s="3">
        <v>0</v>
      </c>
    </row>
    <row r="18410" spans="7:7">
      <c r="G18410" s="3">
        <v>0</v>
      </c>
    </row>
    <row r="18411" spans="7:7">
      <c r="G18411" s="3">
        <v>0</v>
      </c>
    </row>
    <row r="18412" spans="7:7">
      <c r="G18412" s="3">
        <v>0</v>
      </c>
    </row>
    <row r="18413" spans="7:7">
      <c r="G18413" s="3">
        <v>0</v>
      </c>
    </row>
    <row r="18414" spans="7:7">
      <c r="G18414" s="3">
        <v>0</v>
      </c>
    </row>
    <row r="18415" spans="7:7">
      <c r="G18415" s="3">
        <v>0</v>
      </c>
    </row>
    <row r="18416" spans="7:7">
      <c r="G18416" s="3">
        <v>0</v>
      </c>
    </row>
    <row r="18417" spans="7:7">
      <c r="G18417" s="3">
        <v>0</v>
      </c>
    </row>
    <row r="18418" spans="7:7">
      <c r="G18418" s="3">
        <v>0</v>
      </c>
    </row>
    <row r="18419" spans="7:7">
      <c r="G18419" s="3">
        <v>0</v>
      </c>
    </row>
    <row r="18420" spans="7:7">
      <c r="G18420" s="3">
        <v>0</v>
      </c>
    </row>
    <row r="18421" spans="7:7">
      <c r="G18421" s="3">
        <v>0</v>
      </c>
    </row>
    <row r="18422" spans="7:7">
      <c r="G18422" s="3">
        <v>0</v>
      </c>
    </row>
    <row r="18423" spans="7:7">
      <c r="G18423" s="3">
        <v>0</v>
      </c>
    </row>
    <row r="18424" spans="7:7">
      <c r="G18424" s="3">
        <v>0</v>
      </c>
    </row>
    <row r="18425" spans="7:7">
      <c r="G18425" s="3">
        <v>0</v>
      </c>
    </row>
    <row r="18426" spans="7:7">
      <c r="G18426" s="3">
        <v>0</v>
      </c>
    </row>
    <row r="18427" spans="7:7">
      <c r="G18427" s="3">
        <v>0</v>
      </c>
    </row>
    <row r="18428" spans="7:7">
      <c r="G18428" s="3">
        <v>0</v>
      </c>
    </row>
    <row r="18429" spans="7:7">
      <c r="G18429" s="3">
        <v>0</v>
      </c>
    </row>
    <row r="18430" spans="7:7">
      <c r="G18430" s="3">
        <v>0</v>
      </c>
    </row>
    <row r="18431" spans="7:7">
      <c r="G18431" s="3">
        <v>0</v>
      </c>
    </row>
    <row r="18432" spans="7:7">
      <c r="G18432" s="3">
        <v>0</v>
      </c>
    </row>
    <row r="18433" spans="7:7">
      <c r="G18433" s="3">
        <v>0</v>
      </c>
    </row>
    <row r="18434" spans="7:7">
      <c r="G18434" s="3">
        <v>0</v>
      </c>
    </row>
    <row r="18435" spans="7:7">
      <c r="G18435" s="3">
        <v>0</v>
      </c>
    </row>
    <row r="18436" spans="7:7">
      <c r="G18436" s="3">
        <v>0</v>
      </c>
    </row>
    <row r="18437" spans="7:7">
      <c r="G18437" s="3">
        <v>0</v>
      </c>
    </row>
    <row r="18438" spans="7:7">
      <c r="G18438" s="3">
        <v>0</v>
      </c>
    </row>
    <row r="18439" spans="7:7">
      <c r="G18439" s="3">
        <v>0</v>
      </c>
    </row>
    <row r="18440" spans="7:7">
      <c r="G18440" s="3">
        <v>0</v>
      </c>
    </row>
    <row r="18441" spans="7:7">
      <c r="G18441" s="3">
        <v>0</v>
      </c>
    </row>
    <row r="18442" spans="7:7">
      <c r="G18442" s="3">
        <v>0</v>
      </c>
    </row>
    <row r="18443" spans="7:7">
      <c r="G18443" s="3">
        <v>0</v>
      </c>
    </row>
    <row r="18444" spans="7:7">
      <c r="G18444" s="3">
        <v>0</v>
      </c>
    </row>
    <row r="18445" spans="7:7">
      <c r="G18445" s="3">
        <v>0</v>
      </c>
    </row>
    <row r="18446" spans="7:7">
      <c r="G18446" s="3">
        <v>0</v>
      </c>
    </row>
    <row r="18447" spans="7:7">
      <c r="G18447" s="3">
        <v>0</v>
      </c>
    </row>
    <row r="18448" spans="7:7">
      <c r="G18448" s="3">
        <v>0</v>
      </c>
    </row>
    <row r="18449" spans="7:7">
      <c r="G18449" s="3">
        <v>0</v>
      </c>
    </row>
    <row r="18450" spans="7:7">
      <c r="G18450" s="3">
        <v>0</v>
      </c>
    </row>
    <row r="18451" spans="7:7">
      <c r="G18451" s="3">
        <v>0</v>
      </c>
    </row>
    <row r="18452" spans="7:7">
      <c r="G18452" s="3">
        <v>0</v>
      </c>
    </row>
    <row r="18453" spans="7:7">
      <c r="G18453" s="3">
        <v>0</v>
      </c>
    </row>
    <row r="18454" spans="7:7">
      <c r="G18454" s="3">
        <v>0</v>
      </c>
    </row>
    <row r="18455" spans="7:7">
      <c r="G18455" s="3">
        <v>0</v>
      </c>
    </row>
    <row r="18456" spans="7:7">
      <c r="G18456" s="3">
        <v>0</v>
      </c>
    </row>
    <row r="18457" spans="7:7">
      <c r="G18457" s="3">
        <v>0</v>
      </c>
    </row>
    <row r="18458" spans="7:7">
      <c r="G18458" s="3">
        <v>0</v>
      </c>
    </row>
    <row r="18459" spans="7:7">
      <c r="G18459" s="3">
        <v>0</v>
      </c>
    </row>
    <row r="18460" spans="7:7">
      <c r="G18460" s="3">
        <v>0</v>
      </c>
    </row>
    <row r="18461" spans="7:7">
      <c r="G18461" s="3">
        <v>0</v>
      </c>
    </row>
    <row r="18462" spans="7:7">
      <c r="G18462" s="3">
        <v>0</v>
      </c>
    </row>
    <row r="18463" spans="7:7">
      <c r="G18463" s="3">
        <v>0</v>
      </c>
    </row>
    <row r="18464" spans="7:7">
      <c r="G18464" s="3">
        <v>0</v>
      </c>
    </row>
    <row r="18465" spans="7:7">
      <c r="G18465" s="3">
        <v>0</v>
      </c>
    </row>
    <row r="18466" spans="7:7">
      <c r="G18466" s="3">
        <v>0</v>
      </c>
    </row>
    <row r="18467" spans="7:7">
      <c r="G18467" s="3">
        <v>0</v>
      </c>
    </row>
    <row r="18468" spans="7:7">
      <c r="G18468" s="3">
        <v>0</v>
      </c>
    </row>
    <row r="18469" spans="7:7">
      <c r="G18469" s="3">
        <v>0</v>
      </c>
    </row>
    <row r="18470" spans="7:7">
      <c r="G18470" s="3">
        <v>0</v>
      </c>
    </row>
    <row r="18471" spans="7:7">
      <c r="G18471" s="3">
        <v>0</v>
      </c>
    </row>
    <row r="18472" spans="7:7">
      <c r="G18472" s="3">
        <v>0</v>
      </c>
    </row>
    <row r="18473" spans="7:7">
      <c r="G18473" s="3">
        <v>0</v>
      </c>
    </row>
    <row r="18474" spans="7:7">
      <c r="G18474" s="3">
        <v>0</v>
      </c>
    </row>
    <row r="18475" spans="7:7">
      <c r="G18475" s="3">
        <v>0</v>
      </c>
    </row>
    <row r="18476" spans="7:7">
      <c r="G18476" s="3">
        <v>0</v>
      </c>
    </row>
    <row r="18477" spans="7:7">
      <c r="G18477" s="3">
        <v>0</v>
      </c>
    </row>
    <row r="18478" spans="7:7">
      <c r="G18478" s="3">
        <v>0</v>
      </c>
    </row>
    <row r="18479" spans="7:7">
      <c r="G18479" s="3">
        <v>0</v>
      </c>
    </row>
    <row r="18480" spans="7:7">
      <c r="G18480" s="3">
        <v>0</v>
      </c>
    </row>
    <row r="18481" spans="7:7">
      <c r="G18481" s="3">
        <v>0</v>
      </c>
    </row>
    <row r="18482" spans="7:7">
      <c r="G18482" s="3">
        <v>0</v>
      </c>
    </row>
    <row r="18483" spans="7:7">
      <c r="G18483" s="3">
        <v>0</v>
      </c>
    </row>
    <row r="18484" spans="7:7">
      <c r="G18484" s="3">
        <v>0</v>
      </c>
    </row>
    <row r="18485" spans="7:7">
      <c r="G18485" s="3">
        <v>0</v>
      </c>
    </row>
    <row r="18486" spans="7:7">
      <c r="G18486" s="3">
        <v>0</v>
      </c>
    </row>
    <row r="18487" spans="7:7">
      <c r="G18487" s="3">
        <v>0</v>
      </c>
    </row>
    <row r="18488" spans="7:7">
      <c r="G18488" s="3">
        <v>0</v>
      </c>
    </row>
    <row r="18489" spans="7:7">
      <c r="G18489" s="3">
        <v>0</v>
      </c>
    </row>
    <row r="18490" spans="7:7">
      <c r="G18490" s="3">
        <v>0</v>
      </c>
    </row>
    <row r="18491" spans="7:7">
      <c r="G18491" s="3">
        <v>0</v>
      </c>
    </row>
    <row r="18492" spans="7:7">
      <c r="G18492" s="3">
        <v>0</v>
      </c>
    </row>
    <row r="18493" spans="7:7">
      <c r="G18493" s="3">
        <v>0</v>
      </c>
    </row>
    <row r="18494" spans="7:7">
      <c r="G18494" s="3">
        <v>0</v>
      </c>
    </row>
    <row r="18495" spans="7:7">
      <c r="G18495" s="3">
        <v>0</v>
      </c>
    </row>
    <row r="18496" spans="7:7">
      <c r="G18496" s="3">
        <v>0</v>
      </c>
    </row>
    <row r="18497" spans="7:7">
      <c r="G18497" s="3">
        <v>0</v>
      </c>
    </row>
    <row r="18498" spans="7:7">
      <c r="G18498" s="3">
        <v>0</v>
      </c>
    </row>
    <row r="18499" spans="7:7">
      <c r="G18499" s="3">
        <v>0</v>
      </c>
    </row>
    <row r="18500" spans="7:7">
      <c r="G18500" s="3">
        <v>0</v>
      </c>
    </row>
    <row r="18501" spans="7:7">
      <c r="G18501" s="3">
        <v>0</v>
      </c>
    </row>
    <row r="18502" spans="7:7">
      <c r="G18502" s="3">
        <v>0</v>
      </c>
    </row>
    <row r="18503" spans="7:7">
      <c r="G18503" s="3">
        <v>0</v>
      </c>
    </row>
    <row r="18504" spans="7:7">
      <c r="G18504" s="3">
        <v>0</v>
      </c>
    </row>
    <row r="18505" spans="7:7">
      <c r="G18505" s="3">
        <v>0</v>
      </c>
    </row>
    <row r="18506" spans="7:7">
      <c r="G18506" s="3">
        <v>0</v>
      </c>
    </row>
    <row r="18507" spans="7:7">
      <c r="G18507" s="3">
        <v>0</v>
      </c>
    </row>
    <row r="18508" spans="7:7">
      <c r="G18508" s="3">
        <v>0</v>
      </c>
    </row>
    <row r="18509" spans="7:7">
      <c r="G18509" s="3">
        <v>0</v>
      </c>
    </row>
    <row r="18510" spans="7:7">
      <c r="G18510" s="3">
        <v>0</v>
      </c>
    </row>
    <row r="18511" spans="7:7">
      <c r="G18511" s="3">
        <v>0</v>
      </c>
    </row>
    <row r="18512" spans="7:7">
      <c r="G18512" s="3">
        <v>0</v>
      </c>
    </row>
    <row r="18513" spans="7:7">
      <c r="G18513" s="3">
        <v>0</v>
      </c>
    </row>
    <row r="18514" spans="7:7">
      <c r="G18514" s="3">
        <v>0</v>
      </c>
    </row>
    <row r="18515" spans="7:7">
      <c r="G18515" s="3">
        <v>0</v>
      </c>
    </row>
    <row r="18516" spans="7:7">
      <c r="G18516" s="3">
        <v>0</v>
      </c>
    </row>
    <row r="18517" spans="7:7">
      <c r="G18517" s="3">
        <v>0</v>
      </c>
    </row>
    <row r="18518" spans="7:7">
      <c r="G18518" s="3">
        <v>0</v>
      </c>
    </row>
    <row r="18519" spans="7:7">
      <c r="G18519" s="3">
        <v>0</v>
      </c>
    </row>
    <row r="18520" spans="7:7">
      <c r="G18520" s="3">
        <v>0</v>
      </c>
    </row>
    <row r="18521" spans="7:7">
      <c r="G18521" s="3">
        <v>0</v>
      </c>
    </row>
    <row r="18522" spans="7:7">
      <c r="G18522" s="3">
        <v>0</v>
      </c>
    </row>
    <row r="18523" spans="7:7">
      <c r="G18523" s="3">
        <v>0</v>
      </c>
    </row>
    <row r="18524" spans="7:7">
      <c r="G18524" s="3">
        <v>0</v>
      </c>
    </row>
    <row r="18525" spans="7:7">
      <c r="G18525" s="3">
        <v>0</v>
      </c>
    </row>
    <row r="18526" spans="7:7">
      <c r="G18526" s="3">
        <v>0</v>
      </c>
    </row>
    <row r="18527" spans="7:7">
      <c r="G18527" s="3">
        <v>0</v>
      </c>
    </row>
    <row r="18528" spans="7:7">
      <c r="G18528" s="3">
        <v>0</v>
      </c>
    </row>
    <row r="18529" spans="7:7">
      <c r="G18529" s="3">
        <v>0</v>
      </c>
    </row>
    <row r="18530" spans="7:7">
      <c r="G18530" s="3">
        <v>0</v>
      </c>
    </row>
    <row r="18531" spans="7:7">
      <c r="G18531" s="3">
        <v>0</v>
      </c>
    </row>
    <row r="18532" spans="7:7">
      <c r="G18532" s="3">
        <v>0</v>
      </c>
    </row>
    <row r="18533" spans="7:7">
      <c r="G18533" s="3">
        <v>0</v>
      </c>
    </row>
    <row r="18534" spans="7:7">
      <c r="G18534" s="3">
        <v>0</v>
      </c>
    </row>
    <row r="18535" spans="7:7">
      <c r="G18535" s="3">
        <v>0</v>
      </c>
    </row>
    <row r="18536" spans="7:7">
      <c r="G18536" s="3">
        <v>0</v>
      </c>
    </row>
    <row r="18537" spans="7:7">
      <c r="G18537" s="3">
        <v>0</v>
      </c>
    </row>
    <row r="18538" spans="7:7">
      <c r="G18538" s="3">
        <v>0</v>
      </c>
    </row>
    <row r="18539" spans="7:7">
      <c r="G18539" s="3">
        <v>0</v>
      </c>
    </row>
    <row r="18540" spans="7:7">
      <c r="G18540" s="3">
        <v>0</v>
      </c>
    </row>
    <row r="18541" spans="7:7">
      <c r="G18541" s="3">
        <v>0</v>
      </c>
    </row>
    <row r="18542" spans="7:7">
      <c r="G18542" s="3">
        <v>0</v>
      </c>
    </row>
    <row r="18543" spans="7:7">
      <c r="G18543" s="3">
        <v>0</v>
      </c>
    </row>
    <row r="18544" spans="7:7">
      <c r="G18544" s="3">
        <v>0</v>
      </c>
    </row>
    <row r="18545" spans="7:7">
      <c r="G18545" s="3">
        <v>0</v>
      </c>
    </row>
    <row r="18546" spans="7:7">
      <c r="G18546" s="3">
        <v>0</v>
      </c>
    </row>
    <row r="18547" spans="7:7">
      <c r="G18547" s="3">
        <v>0</v>
      </c>
    </row>
    <row r="18548" spans="7:7">
      <c r="G18548" s="3">
        <v>0</v>
      </c>
    </row>
    <row r="18549" spans="7:7">
      <c r="G18549" s="3">
        <v>0</v>
      </c>
    </row>
    <row r="18550" spans="7:7">
      <c r="G18550" s="3">
        <v>0</v>
      </c>
    </row>
    <row r="18551" spans="7:7">
      <c r="G18551" s="3">
        <v>0</v>
      </c>
    </row>
    <row r="18552" spans="7:7">
      <c r="G18552" s="3">
        <v>0</v>
      </c>
    </row>
    <row r="18553" spans="7:7">
      <c r="G18553" s="3">
        <v>0</v>
      </c>
    </row>
    <row r="18554" spans="7:7">
      <c r="G18554" s="3">
        <v>0</v>
      </c>
    </row>
    <row r="18555" spans="7:7">
      <c r="G18555" s="3">
        <v>0</v>
      </c>
    </row>
    <row r="18556" spans="7:7">
      <c r="G18556" s="3">
        <v>0</v>
      </c>
    </row>
    <row r="18557" spans="7:7">
      <c r="G18557" s="3">
        <v>0</v>
      </c>
    </row>
    <row r="18558" spans="7:7">
      <c r="G18558" s="3">
        <v>0</v>
      </c>
    </row>
    <row r="18559" spans="7:7">
      <c r="G18559" s="3">
        <v>0</v>
      </c>
    </row>
    <row r="18560" spans="7:7">
      <c r="G18560" s="3">
        <v>0</v>
      </c>
    </row>
    <row r="18561" spans="7:7">
      <c r="G18561" s="3">
        <v>0</v>
      </c>
    </row>
    <row r="18562" spans="7:7">
      <c r="G18562" s="3">
        <v>0</v>
      </c>
    </row>
    <row r="18563" spans="7:7">
      <c r="G18563" s="3">
        <v>0</v>
      </c>
    </row>
    <row r="18564" spans="7:7">
      <c r="G18564" s="3">
        <v>0</v>
      </c>
    </row>
    <row r="18565" spans="7:7">
      <c r="G18565" s="3">
        <v>0</v>
      </c>
    </row>
    <row r="18566" spans="7:7">
      <c r="G18566" s="3">
        <v>0</v>
      </c>
    </row>
    <row r="18567" spans="7:7">
      <c r="G18567" s="3">
        <v>0</v>
      </c>
    </row>
    <row r="18568" spans="7:7">
      <c r="G18568" s="3">
        <v>0</v>
      </c>
    </row>
    <row r="18569" spans="7:7">
      <c r="G18569" s="3">
        <v>0</v>
      </c>
    </row>
    <row r="18570" spans="7:7">
      <c r="G18570" s="3">
        <v>0</v>
      </c>
    </row>
    <row r="18571" spans="7:7">
      <c r="G18571" s="3">
        <v>0</v>
      </c>
    </row>
    <row r="18572" spans="7:7">
      <c r="G18572" s="3">
        <v>0</v>
      </c>
    </row>
    <row r="18573" spans="7:7">
      <c r="G18573" s="3">
        <v>0</v>
      </c>
    </row>
    <row r="18574" spans="7:7">
      <c r="G18574" s="3">
        <v>0</v>
      </c>
    </row>
    <row r="18575" spans="7:7">
      <c r="G18575" s="3">
        <v>0</v>
      </c>
    </row>
    <row r="18576" spans="7:7">
      <c r="G18576" s="3">
        <v>0</v>
      </c>
    </row>
    <row r="18577" spans="7:7">
      <c r="G18577" s="3">
        <v>0</v>
      </c>
    </row>
    <row r="18578" spans="7:7">
      <c r="G18578" s="3">
        <v>0</v>
      </c>
    </row>
    <row r="18579" spans="7:7">
      <c r="G18579" s="3">
        <v>0</v>
      </c>
    </row>
    <row r="18580" spans="7:7">
      <c r="G18580" s="3">
        <v>0</v>
      </c>
    </row>
    <row r="18581" spans="7:7">
      <c r="G18581" s="3">
        <v>0</v>
      </c>
    </row>
    <row r="18582" spans="7:7">
      <c r="G18582" s="3">
        <v>0</v>
      </c>
    </row>
    <row r="18583" spans="7:7">
      <c r="G18583" s="3">
        <v>0</v>
      </c>
    </row>
    <row r="18584" spans="7:7">
      <c r="G18584" s="3">
        <v>0</v>
      </c>
    </row>
    <row r="18585" spans="7:7">
      <c r="G18585" s="3">
        <v>0</v>
      </c>
    </row>
    <row r="18586" spans="7:7">
      <c r="G18586" s="3">
        <v>0</v>
      </c>
    </row>
    <row r="18587" spans="7:7">
      <c r="G18587" s="3">
        <v>0</v>
      </c>
    </row>
    <row r="18588" spans="7:7">
      <c r="G18588" s="3">
        <v>0</v>
      </c>
    </row>
    <row r="18589" spans="7:7">
      <c r="G18589" s="3">
        <v>0</v>
      </c>
    </row>
    <row r="18590" spans="7:7">
      <c r="G18590" s="3">
        <v>0</v>
      </c>
    </row>
    <row r="18591" spans="7:7">
      <c r="G18591" s="3">
        <v>0</v>
      </c>
    </row>
    <row r="18592" spans="7:7">
      <c r="G18592" s="3">
        <v>0</v>
      </c>
    </row>
    <row r="18593" spans="7:7">
      <c r="G18593" s="3">
        <v>0</v>
      </c>
    </row>
    <row r="18594" spans="7:7">
      <c r="G18594" s="3">
        <v>0</v>
      </c>
    </row>
    <row r="18595" spans="7:7">
      <c r="G18595" s="3">
        <v>0</v>
      </c>
    </row>
    <row r="18596" spans="7:7">
      <c r="G18596" s="3">
        <v>0</v>
      </c>
    </row>
    <row r="18597" spans="7:7">
      <c r="G18597" s="3">
        <v>0</v>
      </c>
    </row>
    <row r="18598" spans="7:7">
      <c r="G18598" s="3">
        <v>0</v>
      </c>
    </row>
    <row r="18599" spans="7:7">
      <c r="G18599" s="3">
        <v>0</v>
      </c>
    </row>
    <row r="18600" spans="7:7">
      <c r="G18600" s="3">
        <v>0</v>
      </c>
    </row>
    <row r="18601" spans="7:7">
      <c r="G18601" s="3">
        <v>0</v>
      </c>
    </row>
    <row r="18602" spans="7:7">
      <c r="G18602" s="3">
        <v>0</v>
      </c>
    </row>
    <row r="18603" spans="7:7">
      <c r="G18603" s="3">
        <v>0</v>
      </c>
    </row>
    <row r="18604" spans="7:7">
      <c r="G18604" s="3">
        <v>0</v>
      </c>
    </row>
    <row r="18605" spans="7:7">
      <c r="G18605" s="3">
        <v>0</v>
      </c>
    </row>
    <row r="18606" spans="7:7">
      <c r="G18606" s="3">
        <v>0</v>
      </c>
    </row>
    <row r="18607" spans="7:7">
      <c r="G18607" s="3">
        <v>0</v>
      </c>
    </row>
    <row r="18608" spans="7:7">
      <c r="G18608" s="3">
        <v>0</v>
      </c>
    </row>
    <row r="18609" spans="7:7">
      <c r="G18609" s="3">
        <v>0</v>
      </c>
    </row>
    <row r="18610" spans="7:7">
      <c r="G18610" s="3">
        <v>0</v>
      </c>
    </row>
    <row r="18611" spans="7:7">
      <c r="G18611" s="3">
        <v>0</v>
      </c>
    </row>
    <row r="18612" spans="7:7">
      <c r="G18612" s="3">
        <v>0</v>
      </c>
    </row>
    <row r="18613" spans="7:7">
      <c r="G18613" s="3">
        <v>0</v>
      </c>
    </row>
    <row r="18614" spans="7:7">
      <c r="G18614" s="3">
        <v>0</v>
      </c>
    </row>
    <row r="18615" spans="7:7">
      <c r="G18615" s="3">
        <v>0</v>
      </c>
    </row>
    <row r="18616" spans="7:7">
      <c r="G18616" s="3">
        <v>0</v>
      </c>
    </row>
    <row r="18617" spans="7:7">
      <c r="G18617" s="3">
        <v>0</v>
      </c>
    </row>
    <row r="18618" spans="7:7">
      <c r="G18618" s="3">
        <v>0</v>
      </c>
    </row>
    <row r="18619" spans="7:7">
      <c r="G18619" s="3">
        <v>0</v>
      </c>
    </row>
    <row r="18620" spans="7:7">
      <c r="G18620" s="3">
        <v>0</v>
      </c>
    </row>
    <row r="18621" spans="7:7">
      <c r="G18621" s="3">
        <v>0</v>
      </c>
    </row>
    <row r="18622" spans="7:7">
      <c r="G18622" s="3">
        <v>0</v>
      </c>
    </row>
    <row r="18623" spans="7:7">
      <c r="G18623" s="3">
        <v>0</v>
      </c>
    </row>
    <row r="18624" spans="7:7">
      <c r="G18624" s="3">
        <v>0</v>
      </c>
    </row>
    <row r="18625" spans="7:7">
      <c r="G18625" s="3">
        <v>0</v>
      </c>
    </row>
    <row r="18626" spans="7:7">
      <c r="G18626" s="3">
        <v>0</v>
      </c>
    </row>
    <row r="18627" spans="7:7">
      <c r="G18627" s="3">
        <v>0</v>
      </c>
    </row>
    <row r="18628" spans="7:7">
      <c r="G18628" s="3">
        <v>0</v>
      </c>
    </row>
    <row r="18629" spans="7:7">
      <c r="G18629" s="3">
        <v>0</v>
      </c>
    </row>
    <row r="18630" spans="7:7">
      <c r="G18630" s="3">
        <v>0</v>
      </c>
    </row>
    <row r="18631" spans="7:7">
      <c r="G18631" s="3">
        <v>0</v>
      </c>
    </row>
    <row r="18632" spans="7:7">
      <c r="G18632" s="3">
        <v>0</v>
      </c>
    </row>
    <row r="18633" spans="7:7">
      <c r="G18633" s="3">
        <v>0</v>
      </c>
    </row>
    <row r="18634" spans="7:7">
      <c r="G18634" s="3">
        <v>0</v>
      </c>
    </row>
    <row r="18635" spans="7:7">
      <c r="G18635" s="3">
        <v>0</v>
      </c>
    </row>
    <row r="18636" spans="7:7">
      <c r="G18636" s="3">
        <v>0</v>
      </c>
    </row>
    <row r="18637" spans="7:7">
      <c r="G18637" s="3">
        <v>0</v>
      </c>
    </row>
    <row r="18638" spans="7:7">
      <c r="G18638" s="3">
        <v>0</v>
      </c>
    </row>
    <row r="18639" spans="7:7">
      <c r="G18639" s="3">
        <v>0</v>
      </c>
    </row>
    <row r="18640" spans="7:7">
      <c r="G18640" s="3">
        <v>0</v>
      </c>
    </row>
    <row r="18641" spans="7:7">
      <c r="G18641" s="3">
        <v>0</v>
      </c>
    </row>
    <row r="18642" spans="7:7">
      <c r="G18642" s="3">
        <v>0</v>
      </c>
    </row>
    <row r="18643" spans="7:7">
      <c r="G18643" s="3">
        <v>0</v>
      </c>
    </row>
    <row r="18644" spans="7:7">
      <c r="G18644" s="3">
        <v>0</v>
      </c>
    </row>
    <row r="18645" spans="7:7">
      <c r="G18645" s="3">
        <v>0</v>
      </c>
    </row>
    <row r="18646" spans="7:7">
      <c r="G18646" s="3">
        <v>0</v>
      </c>
    </row>
    <row r="18647" spans="7:7">
      <c r="G18647" s="3">
        <v>0</v>
      </c>
    </row>
    <row r="18648" spans="7:7">
      <c r="G18648" s="3">
        <v>0</v>
      </c>
    </row>
    <row r="18649" spans="7:7">
      <c r="G18649" s="3">
        <v>0</v>
      </c>
    </row>
    <row r="18650" spans="7:7">
      <c r="G18650" s="3">
        <v>0</v>
      </c>
    </row>
    <row r="18651" spans="7:7">
      <c r="G18651" s="3">
        <v>0</v>
      </c>
    </row>
    <row r="18652" spans="7:7">
      <c r="G18652" s="3">
        <v>0</v>
      </c>
    </row>
    <row r="18653" spans="7:7">
      <c r="G18653" s="3">
        <v>0</v>
      </c>
    </row>
    <row r="18654" spans="7:7">
      <c r="G18654" s="3">
        <v>0</v>
      </c>
    </row>
    <row r="18655" spans="7:7">
      <c r="G18655" s="3">
        <v>0</v>
      </c>
    </row>
    <row r="18656" spans="7:7">
      <c r="G18656" s="3">
        <v>0</v>
      </c>
    </row>
    <row r="18657" spans="7:7">
      <c r="G18657" s="3">
        <v>0</v>
      </c>
    </row>
    <row r="18658" spans="7:7">
      <c r="G18658" s="3">
        <v>0</v>
      </c>
    </row>
    <row r="18659" spans="7:7">
      <c r="G18659" s="3">
        <v>0</v>
      </c>
    </row>
    <row r="18660" spans="7:7">
      <c r="G18660" s="3">
        <v>0</v>
      </c>
    </row>
    <row r="18661" spans="7:7">
      <c r="G18661" s="3">
        <v>0</v>
      </c>
    </row>
    <row r="18662" spans="7:7">
      <c r="G18662" s="3">
        <v>0</v>
      </c>
    </row>
    <row r="18663" spans="7:7">
      <c r="G18663" s="3">
        <v>0</v>
      </c>
    </row>
    <row r="18664" spans="7:7">
      <c r="G18664" s="3">
        <v>0</v>
      </c>
    </row>
    <row r="18665" spans="7:7">
      <c r="G18665" s="3">
        <v>0</v>
      </c>
    </row>
    <row r="18666" spans="7:7">
      <c r="G18666" s="3">
        <v>0</v>
      </c>
    </row>
    <row r="18667" spans="7:7">
      <c r="G18667" s="3">
        <v>0</v>
      </c>
    </row>
    <row r="18668" spans="7:7">
      <c r="G18668" s="3">
        <v>0</v>
      </c>
    </row>
    <row r="18669" spans="7:7">
      <c r="G18669" s="3">
        <v>0</v>
      </c>
    </row>
    <row r="18670" spans="7:7">
      <c r="G18670" s="3">
        <v>0</v>
      </c>
    </row>
    <row r="18671" spans="7:7">
      <c r="G18671" s="3">
        <v>0</v>
      </c>
    </row>
    <row r="18672" spans="7:7">
      <c r="G18672" s="3">
        <v>0</v>
      </c>
    </row>
    <row r="18673" spans="7:7">
      <c r="G18673" s="3">
        <v>0</v>
      </c>
    </row>
    <row r="18674" spans="7:7">
      <c r="G18674" s="3">
        <v>0</v>
      </c>
    </row>
    <row r="18675" spans="7:7">
      <c r="G18675" s="3">
        <v>0</v>
      </c>
    </row>
    <row r="18676" spans="7:7">
      <c r="G18676" s="3">
        <v>0</v>
      </c>
    </row>
    <row r="18677" spans="7:7">
      <c r="G18677" s="3">
        <v>0</v>
      </c>
    </row>
    <row r="18678" spans="7:7">
      <c r="G18678" s="3">
        <v>0</v>
      </c>
    </row>
    <row r="18679" spans="7:7">
      <c r="G18679" s="3">
        <v>0</v>
      </c>
    </row>
    <row r="18680" spans="7:7">
      <c r="G18680" s="3">
        <v>0</v>
      </c>
    </row>
    <row r="18681" spans="7:7">
      <c r="G18681" s="3">
        <v>0</v>
      </c>
    </row>
    <row r="18682" spans="7:7">
      <c r="G18682" s="3">
        <v>0</v>
      </c>
    </row>
    <row r="18683" spans="7:7">
      <c r="G18683" s="3">
        <v>0</v>
      </c>
    </row>
    <row r="18684" spans="7:7">
      <c r="G18684" s="3">
        <v>0</v>
      </c>
    </row>
    <row r="18685" spans="7:7">
      <c r="G18685" s="3">
        <v>0</v>
      </c>
    </row>
    <row r="18686" spans="7:7">
      <c r="G18686" s="3">
        <v>0</v>
      </c>
    </row>
    <row r="18687" spans="7:7">
      <c r="G18687" s="3">
        <v>0</v>
      </c>
    </row>
    <row r="18688" spans="7:7">
      <c r="G18688" s="3">
        <v>0</v>
      </c>
    </row>
    <row r="18689" spans="7:7">
      <c r="G18689" s="3">
        <v>0</v>
      </c>
    </row>
    <row r="18690" spans="7:7">
      <c r="G18690" s="3">
        <v>0</v>
      </c>
    </row>
    <row r="18691" spans="7:7">
      <c r="G18691" s="3">
        <v>0</v>
      </c>
    </row>
    <row r="18692" spans="7:7">
      <c r="G18692" s="3">
        <v>0</v>
      </c>
    </row>
    <row r="18693" spans="7:7">
      <c r="G18693" s="3">
        <v>0</v>
      </c>
    </row>
    <row r="18694" spans="7:7">
      <c r="G18694" s="3">
        <v>0</v>
      </c>
    </row>
    <row r="18695" spans="7:7">
      <c r="G18695" s="3">
        <v>0</v>
      </c>
    </row>
    <row r="18696" spans="7:7">
      <c r="G18696" s="3">
        <v>0</v>
      </c>
    </row>
    <row r="18697" spans="7:7">
      <c r="G18697" s="3">
        <v>0</v>
      </c>
    </row>
    <row r="18698" spans="7:7">
      <c r="G18698" s="3">
        <v>0</v>
      </c>
    </row>
    <row r="18699" spans="7:7">
      <c r="G18699" s="3">
        <v>0</v>
      </c>
    </row>
    <row r="18700" spans="7:7">
      <c r="G18700" s="3">
        <v>0</v>
      </c>
    </row>
    <row r="18701" spans="7:7">
      <c r="G18701" s="3">
        <v>0</v>
      </c>
    </row>
    <row r="18702" spans="7:7">
      <c r="G18702" s="3">
        <v>0</v>
      </c>
    </row>
    <row r="18703" spans="7:7">
      <c r="G18703" s="3">
        <v>0</v>
      </c>
    </row>
    <row r="18704" spans="7:7">
      <c r="G18704" s="3">
        <v>0</v>
      </c>
    </row>
    <row r="18705" spans="7:7">
      <c r="G18705" s="3">
        <v>0</v>
      </c>
    </row>
    <row r="18706" spans="7:7">
      <c r="G18706" s="3">
        <v>0</v>
      </c>
    </row>
    <row r="18707" spans="7:7">
      <c r="G18707" s="3">
        <v>0</v>
      </c>
    </row>
    <row r="18708" spans="7:7">
      <c r="G18708" s="3">
        <v>0</v>
      </c>
    </row>
    <row r="18709" spans="7:7">
      <c r="G18709" s="3">
        <v>0</v>
      </c>
    </row>
    <row r="18710" spans="7:7">
      <c r="G18710" s="3">
        <v>0</v>
      </c>
    </row>
    <row r="18711" spans="7:7">
      <c r="G18711" s="3">
        <v>0</v>
      </c>
    </row>
    <row r="18712" spans="7:7">
      <c r="G18712" s="3">
        <v>0</v>
      </c>
    </row>
    <row r="18713" spans="7:7">
      <c r="G18713" s="3">
        <v>0</v>
      </c>
    </row>
    <row r="18714" spans="7:7">
      <c r="G18714" s="3">
        <v>0</v>
      </c>
    </row>
    <row r="18715" spans="7:7">
      <c r="G18715" s="3">
        <v>0</v>
      </c>
    </row>
    <row r="18716" spans="7:7">
      <c r="G18716" s="3">
        <v>0</v>
      </c>
    </row>
    <row r="18717" spans="7:7">
      <c r="G18717" s="3">
        <v>0</v>
      </c>
    </row>
    <row r="18718" spans="7:7">
      <c r="G18718" s="3">
        <v>0</v>
      </c>
    </row>
    <row r="18719" spans="7:7">
      <c r="G18719" s="3">
        <v>0</v>
      </c>
    </row>
    <row r="18720" spans="7:7">
      <c r="G18720" s="3">
        <v>0</v>
      </c>
    </row>
    <row r="18721" spans="7:7">
      <c r="G18721" s="3">
        <v>0</v>
      </c>
    </row>
    <row r="18722" spans="7:7">
      <c r="G18722" s="3">
        <v>0</v>
      </c>
    </row>
    <row r="18723" spans="7:7">
      <c r="G18723" s="3">
        <v>0</v>
      </c>
    </row>
    <row r="18724" spans="7:7">
      <c r="G18724" s="3">
        <v>0</v>
      </c>
    </row>
    <row r="18725" spans="7:7">
      <c r="G18725" s="3">
        <v>0</v>
      </c>
    </row>
    <row r="18726" spans="7:7">
      <c r="G18726" s="3">
        <v>0</v>
      </c>
    </row>
    <row r="18727" spans="7:7">
      <c r="G18727" s="3">
        <v>0</v>
      </c>
    </row>
    <row r="18728" spans="7:7">
      <c r="G18728" s="3">
        <v>0</v>
      </c>
    </row>
    <row r="18729" spans="7:7">
      <c r="G18729" s="3">
        <v>0</v>
      </c>
    </row>
    <row r="18730" spans="7:7">
      <c r="G18730" s="3">
        <v>0</v>
      </c>
    </row>
    <row r="18731" spans="7:7">
      <c r="G18731" s="3">
        <v>0</v>
      </c>
    </row>
    <row r="18732" spans="7:7">
      <c r="G18732" s="3">
        <v>0</v>
      </c>
    </row>
    <row r="18733" spans="7:7">
      <c r="G18733" s="3">
        <v>0</v>
      </c>
    </row>
    <row r="18734" spans="7:7">
      <c r="G18734" s="3">
        <v>0</v>
      </c>
    </row>
    <row r="18735" spans="7:7">
      <c r="G18735" s="3">
        <v>0</v>
      </c>
    </row>
    <row r="18736" spans="7:7">
      <c r="G18736" s="3">
        <v>0</v>
      </c>
    </row>
    <row r="18737" spans="7:7">
      <c r="G18737" s="3">
        <v>0</v>
      </c>
    </row>
    <row r="18738" spans="7:7">
      <c r="G18738" s="3">
        <v>0</v>
      </c>
    </row>
    <row r="18739" spans="7:7">
      <c r="G18739" s="3">
        <v>0</v>
      </c>
    </row>
    <row r="18740" spans="7:7">
      <c r="G18740" s="3">
        <v>0</v>
      </c>
    </row>
    <row r="18741" spans="7:7">
      <c r="G18741" s="3">
        <v>0</v>
      </c>
    </row>
    <row r="18742" spans="7:7">
      <c r="G18742" s="3">
        <v>0</v>
      </c>
    </row>
    <row r="18743" spans="7:7">
      <c r="G18743" s="3">
        <v>0</v>
      </c>
    </row>
    <row r="18744" spans="7:7">
      <c r="G18744" s="3">
        <v>0</v>
      </c>
    </row>
    <row r="18745" spans="7:7">
      <c r="G18745" s="3">
        <v>0</v>
      </c>
    </row>
    <row r="18746" spans="7:7">
      <c r="G18746" s="3">
        <v>0</v>
      </c>
    </row>
    <row r="18747" spans="7:7">
      <c r="G18747" s="3">
        <v>0</v>
      </c>
    </row>
    <row r="18748" spans="7:7">
      <c r="G18748" s="3">
        <v>0</v>
      </c>
    </row>
    <row r="18749" spans="7:7">
      <c r="G18749" s="3">
        <v>0</v>
      </c>
    </row>
    <row r="18750" spans="7:7">
      <c r="G18750" s="3">
        <v>0</v>
      </c>
    </row>
    <row r="18751" spans="7:7">
      <c r="G18751" s="3">
        <v>0</v>
      </c>
    </row>
    <row r="18752" spans="7:7">
      <c r="G18752" s="3">
        <v>0</v>
      </c>
    </row>
    <row r="18753" spans="7:7">
      <c r="G18753" s="3">
        <v>0</v>
      </c>
    </row>
    <row r="18754" spans="7:7">
      <c r="G18754" s="3">
        <v>0</v>
      </c>
    </row>
    <row r="18755" spans="7:7">
      <c r="G18755" s="3">
        <v>0</v>
      </c>
    </row>
    <row r="18756" spans="7:7">
      <c r="G18756" s="3">
        <v>0</v>
      </c>
    </row>
    <row r="18757" spans="7:7">
      <c r="G18757" s="3">
        <v>0</v>
      </c>
    </row>
    <row r="18758" spans="7:7">
      <c r="G18758" s="3">
        <v>0</v>
      </c>
    </row>
    <row r="18759" spans="7:7">
      <c r="G18759" s="3">
        <v>0</v>
      </c>
    </row>
    <row r="18760" spans="7:7">
      <c r="G18760" s="3">
        <v>0</v>
      </c>
    </row>
    <row r="18761" spans="7:7">
      <c r="G18761" s="3">
        <v>0</v>
      </c>
    </row>
    <row r="18762" spans="7:7">
      <c r="G18762" s="3">
        <v>0</v>
      </c>
    </row>
    <row r="18763" spans="7:7">
      <c r="G18763" s="3">
        <v>0</v>
      </c>
    </row>
    <row r="18764" spans="7:7">
      <c r="G18764" s="3">
        <v>0</v>
      </c>
    </row>
    <row r="18765" spans="7:7">
      <c r="G18765" s="3">
        <v>0</v>
      </c>
    </row>
    <row r="18766" spans="7:7">
      <c r="G18766" s="3">
        <v>0</v>
      </c>
    </row>
    <row r="18767" spans="7:7">
      <c r="G18767" s="3">
        <v>0</v>
      </c>
    </row>
    <row r="18768" spans="7:7">
      <c r="G18768" s="3">
        <v>0</v>
      </c>
    </row>
    <row r="18769" spans="7:7">
      <c r="G18769" s="3">
        <v>0</v>
      </c>
    </row>
    <row r="18770" spans="7:7">
      <c r="G18770" s="3">
        <v>0</v>
      </c>
    </row>
    <row r="18771" spans="7:7">
      <c r="G18771" s="3">
        <v>0</v>
      </c>
    </row>
    <row r="18772" spans="7:7">
      <c r="G18772" s="3">
        <v>0</v>
      </c>
    </row>
    <row r="18773" spans="7:7">
      <c r="G18773" s="3">
        <v>0</v>
      </c>
    </row>
    <row r="18774" spans="7:7">
      <c r="G18774" s="3">
        <v>0</v>
      </c>
    </row>
    <row r="18775" spans="7:7">
      <c r="G18775" s="3">
        <v>0</v>
      </c>
    </row>
    <row r="18776" spans="7:7">
      <c r="G18776" s="3">
        <v>0</v>
      </c>
    </row>
    <row r="18777" spans="7:7">
      <c r="G18777" s="3">
        <v>0</v>
      </c>
    </row>
    <row r="18778" spans="7:7">
      <c r="G18778" s="3">
        <v>0</v>
      </c>
    </row>
    <row r="18779" spans="7:7">
      <c r="G18779" s="3">
        <v>0</v>
      </c>
    </row>
    <row r="18780" spans="7:7">
      <c r="G18780" s="3">
        <v>0</v>
      </c>
    </row>
    <row r="18781" spans="7:7">
      <c r="G18781" s="3">
        <v>0</v>
      </c>
    </row>
    <row r="18782" spans="7:7">
      <c r="G18782" s="3">
        <v>0</v>
      </c>
    </row>
    <row r="18783" spans="7:7">
      <c r="G18783" s="3">
        <v>0</v>
      </c>
    </row>
    <row r="18784" spans="7:7">
      <c r="G18784" s="3">
        <v>0</v>
      </c>
    </row>
    <row r="18785" spans="7:7">
      <c r="G18785" s="3">
        <v>0</v>
      </c>
    </row>
    <row r="18786" spans="7:7">
      <c r="G18786" s="3">
        <v>0</v>
      </c>
    </row>
    <row r="18787" spans="7:7">
      <c r="G18787" s="3">
        <v>0</v>
      </c>
    </row>
    <row r="18788" spans="7:7">
      <c r="G18788" s="3">
        <v>0</v>
      </c>
    </row>
    <row r="18789" spans="7:7">
      <c r="G18789" s="3">
        <v>0</v>
      </c>
    </row>
    <row r="18790" spans="7:7">
      <c r="G18790" s="3">
        <v>0</v>
      </c>
    </row>
    <row r="18791" spans="7:7">
      <c r="G18791" s="3">
        <v>0</v>
      </c>
    </row>
    <row r="18792" spans="7:7">
      <c r="G18792" s="3">
        <v>0</v>
      </c>
    </row>
    <row r="18793" spans="7:7">
      <c r="G18793" s="3">
        <v>0</v>
      </c>
    </row>
    <row r="18794" spans="7:7">
      <c r="G18794" s="3">
        <v>0</v>
      </c>
    </row>
    <row r="18795" spans="7:7">
      <c r="G18795" s="3">
        <v>0</v>
      </c>
    </row>
    <row r="18796" spans="7:7">
      <c r="G18796" s="3">
        <v>0</v>
      </c>
    </row>
    <row r="18797" spans="7:7">
      <c r="G18797" s="3">
        <v>0</v>
      </c>
    </row>
    <row r="18798" spans="7:7">
      <c r="G18798" s="3">
        <v>0</v>
      </c>
    </row>
    <row r="18799" spans="7:7">
      <c r="G18799" s="3">
        <v>0</v>
      </c>
    </row>
    <row r="18800" spans="7:7">
      <c r="G18800" s="3">
        <v>0</v>
      </c>
    </row>
    <row r="18801" spans="7:7">
      <c r="G18801" s="3">
        <v>0</v>
      </c>
    </row>
    <row r="18802" spans="7:7">
      <c r="G18802" s="3">
        <v>0</v>
      </c>
    </row>
    <row r="18803" spans="7:7">
      <c r="G18803" s="3">
        <v>0</v>
      </c>
    </row>
    <row r="18804" spans="7:7">
      <c r="G18804" s="3">
        <v>0</v>
      </c>
    </row>
    <row r="18805" spans="7:7">
      <c r="G18805" s="3">
        <v>0</v>
      </c>
    </row>
    <row r="18806" spans="7:7">
      <c r="G18806" s="3">
        <v>0</v>
      </c>
    </row>
    <row r="18807" spans="7:7">
      <c r="G18807" s="3">
        <v>0</v>
      </c>
    </row>
    <row r="18808" spans="7:7">
      <c r="G18808" s="3">
        <v>0</v>
      </c>
    </row>
    <row r="18809" spans="7:7">
      <c r="G18809" s="3">
        <v>0</v>
      </c>
    </row>
    <row r="18810" spans="7:7">
      <c r="G18810" s="3">
        <v>0</v>
      </c>
    </row>
    <row r="18811" spans="7:7">
      <c r="G18811" s="3">
        <v>0</v>
      </c>
    </row>
    <row r="18812" spans="7:7">
      <c r="G18812" s="3">
        <v>0</v>
      </c>
    </row>
    <row r="18813" spans="7:7">
      <c r="G18813" s="3">
        <v>0</v>
      </c>
    </row>
    <row r="18814" spans="7:7">
      <c r="G18814" s="3">
        <v>0</v>
      </c>
    </row>
    <row r="18815" spans="7:7">
      <c r="G18815" s="3">
        <v>0</v>
      </c>
    </row>
    <row r="18816" spans="7:7">
      <c r="G18816" s="3">
        <v>0</v>
      </c>
    </row>
    <row r="18817" spans="7:7">
      <c r="G18817" s="3">
        <v>0</v>
      </c>
    </row>
    <row r="18818" spans="7:7">
      <c r="G18818" s="3">
        <v>0</v>
      </c>
    </row>
    <row r="18819" spans="7:7">
      <c r="G18819" s="3">
        <v>0</v>
      </c>
    </row>
    <row r="18820" spans="7:7">
      <c r="G18820" s="3">
        <v>0</v>
      </c>
    </row>
    <row r="18821" spans="7:7">
      <c r="G18821" s="3">
        <v>0</v>
      </c>
    </row>
    <row r="18822" spans="7:7">
      <c r="G18822" s="3">
        <v>0</v>
      </c>
    </row>
    <row r="18823" spans="7:7">
      <c r="G18823" s="3">
        <v>0</v>
      </c>
    </row>
    <row r="18824" spans="7:7">
      <c r="G18824" s="3">
        <v>0</v>
      </c>
    </row>
    <row r="18825" spans="7:7">
      <c r="G18825" s="3">
        <v>0</v>
      </c>
    </row>
    <row r="18826" spans="7:7">
      <c r="G18826" s="3">
        <v>0</v>
      </c>
    </row>
    <row r="18827" spans="7:7">
      <c r="G18827" s="3">
        <v>0</v>
      </c>
    </row>
    <row r="18828" spans="7:7">
      <c r="G18828" s="3">
        <v>0</v>
      </c>
    </row>
    <row r="18829" spans="7:7">
      <c r="G18829" s="3">
        <v>0</v>
      </c>
    </row>
    <row r="18830" spans="7:7">
      <c r="G18830" s="3">
        <v>0</v>
      </c>
    </row>
    <row r="18831" spans="7:7">
      <c r="G18831" s="3">
        <v>0</v>
      </c>
    </row>
    <row r="18832" spans="7:7">
      <c r="G18832" s="3">
        <v>0</v>
      </c>
    </row>
    <row r="18833" spans="7:7">
      <c r="G18833" s="3">
        <v>0</v>
      </c>
    </row>
    <row r="18834" spans="7:7">
      <c r="G18834" s="3">
        <v>0</v>
      </c>
    </row>
    <row r="18835" spans="7:7">
      <c r="G18835" s="3">
        <v>0</v>
      </c>
    </row>
    <row r="18836" spans="7:7">
      <c r="G18836" s="3">
        <v>0</v>
      </c>
    </row>
    <row r="18837" spans="7:7">
      <c r="G18837" s="3">
        <v>0</v>
      </c>
    </row>
    <row r="18838" spans="7:7">
      <c r="G18838" s="3">
        <v>0</v>
      </c>
    </row>
    <row r="18839" spans="7:7">
      <c r="G18839" s="3">
        <v>0</v>
      </c>
    </row>
    <row r="18840" spans="7:7">
      <c r="G18840" s="3">
        <v>0</v>
      </c>
    </row>
    <row r="18841" spans="7:7">
      <c r="G18841" s="3">
        <v>0</v>
      </c>
    </row>
    <row r="18842" spans="7:7">
      <c r="G18842" s="3">
        <v>0</v>
      </c>
    </row>
    <row r="18843" spans="7:7">
      <c r="G18843" s="3">
        <v>0</v>
      </c>
    </row>
    <row r="18844" spans="7:7">
      <c r="G18844" s="3">
        <v>0</v>
      </c>
    </row>
    <row r="18845" spans="7:7">
      <c r="G18845" s="3">
        <v>0</v>
      </c>
    </row>
    <row r="18846" spans="7:7">
      <c r="G18846" s="3">
        <v>0</v>
      </c>
    </row>
    <row r="18847" spans="7:7">
      <c r="G18847" s="3">
        <v>0</v>
      </c>
    </row>
    <row r="18848" spans="7:7">
      <c r="G18848" s="3">
        <v>0</v>
      </c>
    </row>
    <row r="18849" spans="7:7">
      <c r="G18849" s="3">
        <v>0</v>
      </c>
    </row>
    <row r="18850" spans="7:7">
      <c r="G18850" s="3">
        <v>0</v>
      </c>
    </row>
    <row r="18851" spans="7:7">
      <c r="G18851" s="3">
        <v>0</v>
      </c>
    </row>
    <row r="18852" spans="7:7">
      <c r="G18852" s="3">
        <v>0</v>
      </c>
    </row>
    <row r="18853" spans="7:7">
      <c r="G18853" s="3">
        <v>0</v>
      </c>
    </row>
    <row r="18854" spans="7:7">
      <c r="G18854" s="3">
        <v>0</v>
      </c>
    </row>
    <row r="18855" spans="7:7">
      <c r="G18855" s="3">
        <v>0</v>
      </c>
    </row>
    <row r="18856" spans="7:7">
      <c r="G18856" s="3">
        <v>0</v>
      </c>
    </row>
    <row r="18857" spans="7:7">
      <c r="G18857" s="3">
        <v>0</v>
      </c>
    </row>
    <row r="18858" spans="7:7">
      <c r="G18858" s="3">
        <v>0</v>
      </c>
    </row>
    <row r="18859" spans="7:7">
      <c r="G18859" s="3">
        <v>0</v>
      </c>
    </row>
    <row r="18860" spans="7:7">
      <c r="G18860" s="3">
        <v>0</v>
      </c>
    </row>
    <row r="18861" spans="7:7">
      <c r="G18861" s="3">
        <v>0</v>
      </c>
    </row>
    <row r="18862" spans="7:7">
      <c r="G18862" s="3">
        <v>0</v>
      </c>
    </row>
    <row r="18863" spans="7:7">
      <c r="G18863" s="3">
        <v>0</v>
      </c>
    </row>
    <row r="18864" spans="7:7">
      <c r="G18864" s="3">
        <v>0</v>
      </c>
    </row>
    <row r="18865" spans="7:7">
      <c r="G18865" s="3">
        <v>0</v>
      </c>
    </row>
    <row r="18866" spans="7:7">
      <c r="G18866" s="3">
        <v>0</v>
      </c>
    </row>
    <row r="18867" spans="7:7">
      <c r="G18867" s="3">
        <v>0</v>
      </c>
    </row>
    <row r="18868" spans="7:7">
      <c r="G18868" s="3">
        <v>0</v>
      </c>
    </row>
    <row r="18869" spans="7:7">
      <c r="G18869" s="3">
        <v>0</v>
      </c>
    </row>
    <row r="18870" spans="7:7">
      <c r="G18870" s="3">
        <v>0</v>
      </c>
    </row>
    <row r="18871" spans="7:7">
      <c r="G18871" s="3">
        <v>0</v>
      </c>
    </row>
    <row r="18872" spans="7:7">
      <c r="G18872" s="3">
        <v>0</v>
      </c>
    </row>
    <row r="18873" spans="7:7">
      <c r="G18873" s="3">
        <v>0</v>
      </c>
    </row>
    <row r="18874" spans="7:7">
      <c r="G18874" s="3">
        <v>0</v>
      </c>
    </row>
    <row r="18875" spans="7:7">
      <c r="G18875" s="3">
        <v>0</v>
      </c>
    </row>
    <row r="18876" spans="7:7">
      <c r="G18876" s="3">
        <v>0</v>
      </c>
    </row>
    <row r="18877" spans="7:7">
      <c r="G18877" s="3">
        <v>0</v>
      </c>
    </row>
    <row r="18878" spans="7:7">
      <c r="G18878" s="3">
        <v>0</v>
      </c>
    </row>
    <row r="18879" spans="7:7">
      <c r="G18879" s="3">
        <v>0</v>
      </c>
    </row>
    <row r="18880" spans="7:7">
      <c r="G18880" s="3">
        <v>0</v>
      </c>
    </row>
    <row r="18881" spans="7:7">
      <c r="G18881" s="3">
        <v>0</v>
      </c>
    </row>
    <row r="18882" spans="7:7">
      <c r="G18882" s="3">
        <v>0</v>
      </c>
    </row>
    <row r="18883" spans="7:7">
      <c r="G18883" s="3">
        <v>0</v>
      </c>
    </row>
    <row r="18884" spans="7:7">
      <c r="G18884" s="3">
        <v>0</v>
      </c>
    </row>
    <row r="18885" spans="7:7">
      <c r="G18885" s="3">
        <v>0</v>
      </c>
    </row>
    <row r="18886" spans="7:7">
      <c r="G18886" s="3">
        <v>0</v>
      </c>
    </row>
    <row r="18887" spans="7:7">
      <c r="G18887" s="3">
        <v>0</v>
      </c>
    </row>
    <row r="18888" spans="7:7">
      <c r="G18888" s="3">
        <v>0</v>
      </c>
    </row>
    <row r="18889" spans="7:7">
      <c r="G18889" s="3">
        <v>0</v>
      </c>
    </row>
    <row r="18890" spans="7:7">
      <c r="G18890" s="3">
        <v>0</v>
      </c>
    </row>
    <row r="18891" spans="7:7">
      <c r="G18891" s="3">
        <v>0</v>
      </c>
    </row>
    <row r="18892" spans="7:7">
      <c r="G18892" s="3">
        <v>0</v>
      </c>
    </row>
    <row r="18893" spans="7:7">
      <c r="G18893" s="3">
        <v>0</v>
      </c>
    </row>
    <row r="18894" spans="7:7">
      <c r="G18894" s="3">
        <v>0</v>
      </c>
    </row>
    <row r="18895" spans="7:7">
      <c r="G18895" s="3">
        <v>0</v>
      </c>
    </row>
    <row r="18896" spans="7:7">
      <c r="G18896" s="3">
        <v>0</v>
      </c>
    </row>
    <row r="18897" spans="7:7">
      <c r="G18897" s="3">
        <v>0</v>
      </c>
    </row>
    <row r="18898" spans="7:7">
      <c r="G18898" s="3">
        <v>0</v>
      </c>
    </row>
    <row r="18899" spans="7:7">
      <c r="G18899" s="3">
        <v>0</v>
      </c>
    </row>
    <row r="18900" spans="7:7">
      <c r="G18900" s="3">
        <v>0</v>
      </c>
    </row>
    <row r="18901" spans="7:7">
      <c r="G18901" s="3">
        <v>0</v>
      </c>
    </row>
    <row r="18902" spans="7:7">
      <c r="G18902" s="3">
        <v>0</v>
      </c>
    </row>
    <row r="18903" spans="7:7">
      <c r="G18903" s="3">
        <v>0</v>
      </c>
    </row>
    <row r="18904" spans="7:7">
      <c r="G18904" s="3">
        <v>0</v>
      </c>
    </row>
    <row r="18905" spans="7:7">
      <c r="G18905" s="3">
        <v>0</v>
      </c>
    </row>
    <row r="18906" spans="7:7">
      <c r="G18906" s="3">
        <v>0</v>
      </c>
    </row>
    <row r="18907" spans="7:7">
      <c r="G18907" s="3">
        <v>0</v>
      </c>
    </row>
    <row r="18908" spans="7:7">
      <c r="G18908" s="3">
        <v>0</v>
      </c>
    </row>
    <row r="18909" spans="7:7">
      <c r="G18909" s="3">
        <v>0</v>
      </c>
    </row>
    <row r="18910" spans="7:7">
      <c r="G18910" s="3">
        <v>0</v>
      </c>
    </row>
    <row r="18911" spans="7:7">
      <c r="G18911" s="3">
        <v>0</v>
      </c>
    </row>
    <row r="18912" spans="7:7">
      <c r="G18912" s="3">
        <v>0</v>
      </c>
    </row>
    <row r="18913" spans="7:7">
      <c r="G18913" s="3">
        <v>0</v>
      </c>
    </row>
    <row r="18914" spans="7:7">
      <c r="G18914" s="3">
        <v>0</v>
      </c>
    </row>
    <row r="18915" spans="7:7">
      <c r="G18915" s="3">
        <v>0</v>
      </c>
    </row>
    <row r="18916" spans="7:7">
      <c r="G18916" s="3">
        <v>0</v>
      </c>
    </row>
    <row r="18917" spans="7:7">
      <c r="G18917" s="3">
        <v>0</v>
      </c>
    </row>
    <row r="18918" spans="7:7">
      <c r="G18918" s="3">
        <v>0</v>
      </c>
    </row>
    <row r="18919" spans="7:7">
      <c r="G18919" s="3">
        <v>0</v>
      </c>
    </row>
    <row r="18920" spans="7:7">
      <c r="G18920" s="3">
        <v>0</v>
      </c>
    </row>
    <row r="18921" spans="7:7">
      <c r="G18921" s="3">
        <v>0</v>
      </c>
    </row>
    <row r="18922" spans="7:7">
      <c r="G18922" s="3">
        <v>0</v>
      </c>
    </row>
    <row r="18923" spans="7:7">
      <c r="G18923" s="3">
        <v>0</v>
      </c>
    </row>
    <row r="18924" spans="7:7">
      <c r="G18924" s="3">
        <v>0</v>
      </c>
    </row>
    <row r="18925" spans="7:7">
      <c r="G18925" s="3">
        <v>0</v>
      </c>
    </row>
    <row r="18926" spans="7:7">
      <c r="G18926" s="3">
        <v>0</v>
      </c>
    </row>
    <row r="18927" spans="7:7">
      <c r="G18927" s="3">
        <v>0</v>
      </c>
    </row>
    <row r="18928" spans="7:7">
      <c r="G18928" s="3">
        <v>0</v>
      </c>
    </row>
    <row r="18929" spans="7:7">
      <c r="G18929" s="3">
        <v>0</v>
      </c>
    </row>
    <row r="18930" spans="7:7">
      <c r="G18930" s="3">
        <v>0</v>
      </c>
    </row>
    <row r="18931" spans="7:7">
      <c r="G18931" s="3">
        <v>0</v>
      </c>
    </row>
    <row r="18932" spans="7:7">
      <c r="G18932" s="3">
        <v>0</v>
      </c>
    </row>
    <row r="18933" spans="7:7">
      <c r="G18933" s="3">
        <v>0</v>
      </c>
    </row>
    <row r="18934" spans="7:7">
      <c r="G18934" s="3">
        <v>0</v>
      </c>
    </row>
    <row r="18935" spans="7:7">
      <c r="G18935" s="3">
        <v>0</v>
      </c>
    </row>
    <row r="18936" spans="7:7">
      <c r="G18936" s="3">
        <v>0</v>
      </c>
    </row>
    <row r="18937" spans="7:7">
      <c r="G18937" s="3">
        <v>0</v>
      </c>
    </row>
    <row r="18938" spans="7:7">
      <c r="G18938" s="3">
        <v>0</v>
      </c>
    </row>
    <row r="18939" spans="7:7">
      <c r="G18939" s="3">
        <v>0</v>
      </c>
    </row>
    <row r="18940" spans="7:7">
      <c r="G18940" s="3">
        <v>0</v>
      </c>
    </row>
    <row r="18941" spans="7:7">
      <c r="G18941" s="3">
        <v>0</v>
      </c>
    </row>
    <row r="18942" spans="7:7">
      <c r="G18942" s="3">
        <v>0</v>
      </c>
    </row>
    <row r="18943" spans="7:7">
      <c r="G18943" s="3">
        <v>0</v>
      </c>
    </row>
    <row r="18944" spans="7:7">
      <c r="G18944" s="3">
        <v>0</v>
      </c>
    </row>
    <row r="18945" spans="7:7">
      <c r="G18945" s="3">
        <v>0</v>
      </c>
    </row>
    <row r="18946" spans="7:7">
      <c r="G18946" s="3">
        <v>0</v>
      </c>
    </row>
    <row r="18947" spans="7:7">
      <c r="G18947" s="3">
        <v>0</v>
      </c>
    </row>
    <row r="18948" spans="7:7">
      <c r="G18948" s="3">
        <v>0</v>
      </c>
    </row>
    <row r="18949" spans="7:7">
      <c r="G18949" s="3">
        <v>0</v>
      </c>
    </row>
    <row r="18950" spans="7:7">
      <c r="G18950" s="3">
        <v>0</v>
      </c>
    </row>
    <row r="18951" spans="7:7">
      <c r="G18951" s="3">
        <v>0</v>
      </c>
    </row>
    <row r="18952" spans="7:7">
      <c r="G18952" s="3">
        <v>0</v>
      </c>
    </row>
    <row r="18953" spans="7:7">
      <c r="G18953" s="3">
        <v>0</v>
      </c>
    </row>
    <row r="18954" spans="7:7">
      <c r="G18954" s="3">
        <v>0</v>
      </c>
    </row>
    <row r="18955" spans="7:7">
      <c r="G18955" s="3">
        <v>0</v>
      </c>
    </row>
    <row r="18956" spans="7:7">
      <c r="G18956" s="3">
        <v>0</v>
      </c>
    </row>
    <row r="18957" spans="7:7">
      <c r="G18957" s="3">
        <v>0</v>
      </c>
    </row>
    <row r="18958" spans="7:7">
      <c r="G18958" s="3">
        <v>0</v>
      </c>
    </row>
    <row r="18959" spans="7:7">
      <c r="G18959" s="3">
        <v>0</v>
      </c>
    </row>
    <row r="18960" spans="7:7">
      <c r="G18960" s="3">
        <v>0</v>
      </c>
    </row>
    <row r="18961" spans="7:7">
      <c r="G18961" s="3">
        <v>0</v>
      </c>
    </row>
    <row r="18962" spans="7:7">
      <c r="G18962" s="3">
        <v>0</v>
      </c>
    </row>
    <row r="18963" spans="7:7">
      <c r="G18963" s="3">
        <v>0</v>
      </c>
    </row>
    <row r="18964" spans="7:7">
      <c r="G18964" s="3">
        <v>0</v>
      </c>
    </row>
    <row r="18965" spans="7:7">
      <c r="G18965" s="3">
        <v>0</v>
      </c>
    </row>
    <row r="18966" spans="7:7">
      <c r="G18966" s="3">
        <v>0</v>
      </c>
    </row>
    <row r="18967" spans="7:7">
      <c r="G18967" s="3">
        <v>0</v>
      </c>
    </row>
    <row r="18968" spans="7:7">
      <c r="G18968" s="3">
        <v>0</v>
      </c>
    </row>
    <row r="18969" spans="7:7">
      <c r="G18969" s="3">
        <v>0</v>
      </c>
    </row>
    <row r="18970" spans="7:7">
      <c r="G18970" s="3">
        <v>0</v>
      </c>
    </row>
    <row r="18971" spans="7:7">
      <c r="G18971" s="3">
        <v>0</v>
      </c>
    </row>
    <row r="18972" spans="7:7">
      <c r="G18972" s="3">
        <v>0</v>
      </c>
    </row>
    <row r="18973" spans="7:7">
      <c r="G18973" s="3">
        <v>0</v>
      </c>
    </row>
    <row r="18974" spans="7:7">
      <c r="G18974" s="3">
        <v>0</v>
      </c>
    </row>
    <row r="18975" spans="7:7">
      <c r="G18975" s="3">
        <v>0</v>
      </c>
    </row>
    <row r="18976" spans="7:7">
      <c r="G18976" s="3">
        <v>0</v>
      </c>
    </row>
    <row r="18977" spans="7:7">
      <c r="G18977" s="3">
        <v>0</v>
      </c>
    </row>
    <row r="18978" spans="7:7">
      <c r="G18978" s="3">
        <v>0</v>
      </c>
    </row>
    <row r="18979" spans="7:7">
      <c r="G18979" s="3">
        <v>0</v>
      </c>
    </row>
    <row r="18980" spans="7:7">
      <c r="G18980" s="3">
        <v>0</v>
      </c>
    </row>
    <row r="18981" spans="7:7">
      <c r="G18981" s="3">
        <v>0</v>
      </c>
    </row>
    <row r="18982" spans="7:7">
      <c r="G18982" s="3">
        <v>0</v>
      </c>
    </row>
    <row r="18983" spans="7:7">
      <c r="G18983" s="3">
        <v>0</v>
      </c>
    </row>
    <row r="18984" spans="7:7">
      <c r="G18984" s="3">
        <v>0</v>
      </c>
    </row>
    <row r="18985" spans="7:7">
      <c r="G18985" s="3">
        <v>0</v>
      </c>
    </row>
    <row r="18986" spans="7:7">
      <c r="G18986" s="3">
        <v>0</v>
      </c>
    </row>
    <row r="18987" spans="7:7">
      <c r="G18987" s="3">
        <v>0</v>
      </c>
    </row>
    <row r="18988" spans="7:7">
      <c r="G18988" s="3">
        <v>0</v>
      </c>
    </row>
    <row r="18989" spans="7:7">
      <c r="G18989" s="3">
        <v>0</v>
      </c>
    </row>
    <row r="18990" spans="7:7">
      <c r="G18990" s="3">
        <v>0</v>
      </c>
    </row>
    <row r="18991" spans="7:7">
      <c r="G18991" s="3">
        <v>0</v>
      </c>
    </row>
    <row r="18992" spans="7:7">
      <c r="G18992" s="3">
        <v>0</v>
      </c>
    </row>
    <row r="18993" spans="7:7">
      <c r="G18993" s="3">
        <v>0</v>
      </c>
    </row>
    <row r="18994" spans="7:7">
      <c r="G18994" s="3">
        <v>0</v>
      </c>
    </row>
    <row r="18995" spans="7:7">
      <c r="G18995" s="3">
        <v>0</v>
      </c>
    </row>
    <row r="18996" spans="7:7">
      <c r="G18996" s="3">
        <v>0</v>
      </c>
    </row>
    <row r="18997" spans="7:7">
      <c r="G18997" s="3">
        <v>0</v>
      </c>
    </row>
    <row r="18998" spans="7:7">
      <c r="G18998" s="3">
        <v>0</v>
      </c>
    </row>
    <row r="18999" spans="7:7">
      <c r="G18999" s="3">
        <v>0</v>
      </c>
    </row>
    <row r="19000" spans="7:7">
      <c r="G19000" s="3">
        <v>0</v>
      </c>
    </row>
    <row r="19001" spans="7:7">
      <c r="G19001" s="3">
        <v>0</v>
      </c>
    </row>
    <row r="19002" spans="7:7">
      <c r="G19002" s="3">
        <v>0</v>
      </c>
    </row>
    <row r="19003" spans="7:7">
      <c r="G19003" s="3">
        <v>0</v>
      </c>
    </row>
    <row r="19004" spans="7:7">
      <c r="G19004" s="3">
        <v>0</v>
      </c>
    </row>
    <row r="19005" spans="7:7">
      <c r="G19005" s="3">
        <v>0</v>
      </c>
    </row>
    <row r="19006" spans="7:7">
      <c r="G19006" s="3">
        <v>0</v>
      </c>
    </row>
    <row r="19007" spans="7:7">
      <c r="G19007" s="3">
        <v>0</v>
      </c>
    </row>
    <row r="19008" spans="7:7">
      <c r="G19008" s="3">
        <v>0</v>
      </c>
    </row>
    <row r="19009" spans="7:7">
      <c r="G19009" s="3">
        <v>0</v>
      </c>
    </row>
    <row r="19010" spans="7:7">
      <c r="G19010" s="3">
        <v>0</v>
      </c>
    </row>
    <row r="19011" spans="7:7">
      <c r="G19011" s="3">
        <v>0</v>
      </c>
    </row>
    <row r="19012" spans="7:7">
      <c r="G19012" s="3">
        <v>0</v>
      </c>
    </row>
    <row r="19013" spans="7:7">
      <c r="G19013" s="3">
        <v>0</v>
      </c>
    </row>
    <row r="19014" spans="7:7">
      <c r="G19014" s="3">
        <v>0</v>
      </c>
    </row>
    <row r="19015" spans="7:7">
      <c r="G19015" s="3">
        <v>0</v>
      </c>
    </row>
    <row r="19016" spans="7:7">
      <c r="G19016" s="3">
        <v>0</v>
      </c>
    </row>
    <row r="19017" spans="7:7">
      <c r="G19017" s="3">
        <v>0</v>
      </c>
    </row>
    <row r="19018" spans="7:7">
      <c r="G19018" s="3">
        <v>0</v>
      </c>
    </row>
    <row r="19019" spans="7:7">
      <c r="G19019" s="3">
        <v>0</v>
      </c>
    </row>
    <row r="19020" spans="7:7">
      <c r="G19020" s="3">
        <v>0</v>
      </c>
    </row>
    <row r="19021" spans="7:7">
      <c r="G19021" s="3">
        <v>0</v>
      </c>
    </row>
    <row r="19022" spans="7:7">
      <c r="G19022" s="3">
        <v>0</v>
      </c>
    </row>
    <row r="19023" spans="7:7">
      <c r="G19023" s="3">
        <v>0</v>
      </c>
    </row>
    <row r="19024" spans="7:7">
      <c r="G19024" s="3">
        <v>0</v>
      </c>
    </row>
    <row r="19025" spans="7:7">
      <c r="G19025" s="3">
        <v>0</v>
      </c>
    </row>
    <row r="19026" spans="7:7">
      <c r="G19026" s="3">
        <v>0</v>
      </c>
    </row>
    <row r="19027" spans="7:7">
      <c r="G19027" s="3">
        <v>0</v>
      </c>
    </row>
    <row r="19028" spans="7:7">
      <c r="G19028" s="3">
        <v>0</v>
      </c>
    </row>
    <row r="19029" spans="7:7">
      <c r="G19029" s="3">
        <v>0</v>
      </c>
    </row>
    <row r="19030" spans="7:7">
      <c r="G19030" s="3">
        <v>0</v>
      </c>
    </row>
    <row r="19031" spans="7:7">
      <c r="G19031" s="3">
        <v>0</v>
      </c>
    </row>
    <row r="19032" spans="7:7">
      <c r="G19032" s="3">
        <v>0</v>
      </c>
    </row>
    <row r="19033" spans="7:7">
      <c r="G19033" s="3">
        <v>0</v>
      </c>
    </row>
    <row r="19034" spans="7:7">
      <c r="G19034" s="3">
        <v>0</v>
      </c>
    </row>
    <row r="19035" spans="7:7">
      <c r="G19035" s="3">
        <v>0</v>
      </c>
    </row>
    <row r="19036" spans="7:7">
      <c r="G19036" s="3">
        <v>0</v>
      </c>
    </row>
    <row r="19037" spans="7:7">
      <c r="G19037" s="3">
        <v>0</v>
      </c>
    </row>
    <row r="19038" spans="7:7">
      <c r="G19038" s="3">
        <v>0</v>
      </c>
    </row>
    <row r="19039" spans="7:7">
      <c r="G19039" s="3">
        <v>0</v>
      </c>
    </row>
    <row r="19040" spans="7:7">
      <c r="G19040" s="3">
        <v>0</v>
      </c>
    </row>
    <row r="19041" spans="7:7">
      <c r="G19041" s="3">
        <v>0</v>
      </c>
    </row>
    <row r="19042" spans="7:7">
      <c r="G19042" s="3">
        <v>0</v>
      </c>
    </row>
    <row r="19043" spans="7:7">
      <c r="G19043" s="3">
        <v>0</v>
      </c>
    </row>
    <row r="19044" spans="7:7">
      <c r="G19044" s="3">
        <v>0</v>
      </c>
    </row>
    <row r="19045" spans="7:7">
      <c r="G19045" s="3">
        <v>0</v>
      </c>
    </row>
    <row r="19046" spans="7:7">
      <c r="G19046" s="3">
        <v>0</v>
      </c>
    </row>
    <row r="19047" spans="7:7">
      <c r="G19047" s="3">
        <v>0</v>
      </c>
    </row>
    <row r="19048" spans="7:7">
      <c r="G19048" s="3">
        <v>0</v>
      </c>
    </row>
    <row r="19049" spans="7:7">
      <c r="G19049" s="3">
        <v>0</v>
      </c>
    </row>
    <row r="19050" spans="7:7">
      <c r="G19050" s="3">
        <v>0</v>
      </c>
    </row>
    <row r="19051" spans="7:7">
      <c r="G19051" s="3">
        <v>0</v>
      </c>
    </row>
    <row r="19052" spans="7:7">
      <c r="G19052" s="3">
        <v>0</v>
      </c>
    </row>
    <row r="19053" spans="7:7">
      <c r="G19053" s="3">
        <v>0</v>
      </c>
    </row>
    <row r="19054" spans="7:7">
      <c r="G19054" s="3">
        <v>0</v>
      </c>
    </row>
    <row r="19055" spans="7:7">
      <c r="G19055" s="3">
        <v>0</v>
      </c>
    </row>
    <row r="19056" spans="7:7">
      <c r="G19056" s="3">
        <v>0</v>
      </c>
    </row>
    <row r="19057" spans="7:7">
      <c r="G19057" s="3">
        <v>0</v>
      </c>
    </row>
    <row r="19058" spans="7:7">
      <c r="G19058" s="3">
        <v>0</v>
      </c>
    </row>
    <row r="19059" spans="7:7">
      <c r="G19059" s="3">
        <v>0</v>
      </c>
    </row>
    <row r="19060" spans="7:7">
      <c r="G19060" s="3">
        <v>0</v>
      </c>
    </row>
    <row r="19061" spans="7:7">
      <c r="G19061" s="3">
        <v>0</v>
      </c>
    </row>
    <row r="19062" spans="7:7">
      <c r="G19062" s="3">
        <v>0</v>
      </c>
    </row>
    <row r="19063" spans="7:7">
      <c r="G19063" s="3">
        <v>0</v>
      </c>
    </row>
    <row r="19064" spans="7:7">
      <c r="G19064" s="3">
        <v>0</v>
      </c>
    </row>
    <row r="19065" spans="7:7">
      <c r="G19065" s="3">
        <v>0</v>
      </c>
    </row>
    <row r="19066" spans="7:7">
      <c r="G19066" s="3">
        <v>0</v>
      </c>
    </row>
    <row r="19067" spans="7:7">
      <c r="G19067" s="3">
        <v>0</v>
      </c>
    </row>
    <row r="19068" spans="7:7">
      <c r="G19068" s="3">
        <v>0</v>
      </c>
    </row>
    <row r="19069" spans="7:7">
      <c r="G19069" s="3">
        <v>0</v>
      </c>
    </row>
    <row r="19070" spans="7:7">
      <c r="G19070" s="3">
        <v>0</v>
      </c>
    </row>
    <row r="19071" spans="7:7">
      <c r="G19071" s="3">
        <v>0</v>
      </c>
    </row>
    <row r="19072" spans="7:7">
      <c r="G19072" s="3">
        <v>0</v>
      </c>
    </row>
    <row r="19073" spans="7:7">
      <c r="G19073" s="3">
        <v>0</v>
      </c>
    </row>
    <row r="19074" spans="7:7">
      <c r="G19074" s="3">
        <v>0</v>
      </c>
    </row>
    <row r="19075" spans="7:7">
      <c r="G19075" s="3">
        <v>0</v>
      </c>
    </row>
    <row r="19076" spans="7:7">
      <c r="G19076" s="3">
        <v>0</v>
      </c>
    </row>
    <row r="19077" spans="7:7">
      <c r="G19077" s="3">
        <v>0</v>
      </c>
    </row>
    <row r="19078" spans="7:7">
      <c r="G19078" s="3">
        <v>0</v>
      </c>
    </row>
    <row r="19079" spans="7:7">
      <c r="G19079" s="3">
        <v>0</v>
      </c>
    </row>
    <row r="19080" spans="7:7">
      <c r="G19080" s="3">
        <v>0</v>
      </c>
    </row>
    <row r="19081" spans="7:7">
      <c r="G19081" s="3">
        <v>0</v>
      </c>
    </row>
    <row r="19082" spans="7:7">
      <c r="G19082" s="3">
        <v>0</v>
      </c>
    </row>
    <row r="19083" spans="7:7">
      <c r="G19083" s="3">
        <v>0</v>
      </c>
    </row>
    <row r="19084" spans="7:7">
      <c r="G19084" s="3">
        <v>0</v>
      </c>
    </row>
    <row r="19085" spans="7:7">
      <c r="G19085" s="3">
        <v>0</v>
      </c>
    </row>
    <row r="19086" spans="7:7">
      <c r="G19086" s="3">
        <v>0</v>
      </c>
    </row>
    <row r="19087" spans="7:7">
      <c r="G19087" s="3">
        <v>0</v>
      </c>
    </row>
    <row r="19088" spans="7:7">
      <c r="G19088" s="3">
        <v>0</v>
      </c>
    </row>
    <row r="19089" spans="7:7">
      <c r="G19089" s="3">
        <v>0</v>
      </c>
    </row>
    <row r="19090" spans="7:7">
      <c r="G19090" s="3">
        <v>0</v>
      </c>
    </row>
    <row r="19091" spans="7:7">
      <c r="G19091" s="3">
        <v>0</v>
      </c>
    </row>
    <row r="19092" spans="7:7">
      <c r="G19092" s="3">
        <v>0</v>
      </c>
    </row>
    <row r="19093" spans="7:7">
      <c r="G19093" s="3">
        <v>0</v>
      </c>
    </row>
    <row r="19094" spans="7:7">
      <c r="G19094" s="3">
        <v>0</v>
      </c>
    </row>
    <row r="19095" spans="7:7">
      <c r="G19095" s="3">
        <v>0</v>
      </c>
    </row>
    <row r="19096" spans="7:7">
      <c r="G19096" s="3">
        <v>0</v>
      </c>
    </row>
    <row r="19097" spans="7:7">
      <c r="G19097" s="3">
        <v>0</v>
      </c>
    </row>
    <row r="19098" spans="7:7">
      <c r="G19098" s="3">
        <v>0</v>
      </c>
    </row>
    <row r="19099" spans="7:7">
      <c r="G19099" s="3">
        <v>0</v>
      </c>
    </row>
    <row r="19100" spans="7:7">
      <c r="G19100" s="3">
        <v>0</v>
      </c>
    </row>
    <row r="19101" spans="7:7">
      <c r="G19101" s="3">
        <v>0</v>
      </c>
    </row>
    <row r="19102" spans="7:7">
      <c r="G19102" s="3">
        <v>0</v>
      </c>
    </row>
    <row r="19103" spans="7:7">
      <c r="G19103" s="3">
        <v>0</v>
      </c>
    </row>
    <row r="19104" spans="7:7">
      <c r="G19104" s="3">
        <v>0</v>
      </c>
    </row>
    <row r="19105" spans="7:7">
      <c r="G19105" s="3">
        <v>0</v>
      </c>
    </row>
    <row r="19106" spans="7:7">
      <c r="G19106" s="3">
        <v>0</v>
      </c>
    </row>
    <row r="19107" spans="7:7">
      <c r="G19107" s="3">
        <v>0</v>
      </c>
    </row>
    <row r="19108" spans="7:7">
      <c r="G19108" s="3">
        <v>0</v>
      </c>
    </row>
    <row r="19109" spans="7:7">
      <c r="G19109" s="3">
        <v>0</v>
      </c>
    </row>
    <row r="19110" spans="7:7">
      <c r="G19110" s="3">
        <v>0</v>
      </c>
    </row>
    <row r="19111" spans="7:7">
      <c r="G19111" s="3">
        <v>0</v>
      </c>
    </row>
    <row r="19112" spans="7:7">
      <c r="G19112" s="3">
        <v>0</v>
      </c>
    </row>
    <row r="19113" spans="7:7">
      <c r="G19113" s="3">
        <v>0</v>
      </c>
    </row>
    <row r="19114" spans="7:7">
      <c r="G19114" s="3">
        <v>0</v>
      </c>
    </row>
    <row r="19115" spans="7:7">
      <c r="G19115" s="3">
        <v>0</v>
      </c>
    </row>
    <row r="19116" spans="7:7">
      <c r="G19116" s="3">
        <v>0</v>
      </c>
    </row>
    <row r="19117" spans="7:7">
      <c r="G19117" s="3">
        <v>0</v>
      </c>
    </row>
    <row r="19118" spans="7:7">
      <c r="G19118" s="3">
        <v>0</v>
      </c>
    </row>
    <row r="19119" spans="7:7">
      <c r="G19119" s="3">
        <v>0</v>
      </c>
    </row>
    <row r="19120" spans="7:7">
      <c r="G19120" s="3">
        <v>0</v>
      </c>
    </row>
    <row r="19121" spans="7:7">
      <c r="G19121" s="3">
        <v>0</v>
      </c>
    </row>
    <row r="19122" spans="7:7">
      <c r="G19122" s="3">
        <v>0</v>
      </c>
    </row>
    <row r="19123" spans="7:7">
      <c r="G19123" s="3">
        <v>0</v>
      </c>
    </row>
    <row r="19124" spans="7:7">
      <c r="G19124" s="3">
        <v>0</v>
      </c>
    </row>
    <row r="19125" spans="7:7">
      <c r="G19125" s="3">
        <v>0</v>
      </c>
    </row>
    <row r="19126" spans="7:7">
      <c r="G19126" s="3">
        <v>0</v>
      </c>
    </row>
    <row r="19127" spans="7:7">
      <c r="G19127" s="3">
        <v>0</v>
      </c>
    </row>
    <row r="19128" spans="7:7">
      <c r="G19128" s="3">
        <v>0</v>
      </c>
    </row>
    <row r="19129" spans="7:7">
      <c r="G19129" s="3">
        <v>0</v>
      </c>
    </row>
    <row r="19130" spans="7:7">
      <c r="G19130" s="3">
        <v>0</v>
      </c>
    </row>
    <row r="19131" spans="7:7">
      <c r="G19131" s="3">
        <v>0</v>
      </c>
    </row>
    <row r="19132" spans="7:7">
      <c r="G19132" s="3">
        <v>0</v>
      </c>
    </row>
    <row r="19133" spans="7:7">
      <c r="G19133" s="3">
        <v>0</v>
      </c>
    </row>
    <row r="19134" spans="7:7">
      <c r="G19134" s="3">
        <v>0</v>
      </c>
    </row>
    <row r="19135" spans="7:7">
      <c r="G19135" s="3">
        <v>0</v>
      </c>
    </row>
    <row r="19136" spans="7:7">
      <c r="G19136" s="3">
        <v>0</v>
      </c>
    </row>
    <row r="19137" spans="7:7">
      <c r="G19137" s="3">
        <v>0</v>
      </c>
    </row>
    <row r="19138" spans="7:7">
      <c r="G19138" s="3">
        <v>0</v>
      </c>
    </row>
    <row r="19139" spans="7:7">
      <c r="G19139" s="3">
        <v>0</v>
      </c>
    </row>
    <row r="19140" spans="7:7">
      <c r="G19140" s="3">
        <v>0</v>
      </c>
    </row>
    <row r="19141" spans="7:7">
      <c r="G19141" s="3">
        <v>0</v>
      </c>
    </row>
    <row r="19142" spans="7:7">
      <c r="G19142" s="3">
        <v>0</v>
      </c>
    </row>
    <row r="19143" spans="7:7">
      <c r="G19143" s="3">
        <v>0</v>
      </c>
    </row>
    <row r="19144" spans="7:7">
      <c r="G19144" s="3">
        <v>0</v>
      </c>
    </row>
    <row r="19145" spans="7:7">
      <c r="G19145" s="3">
        <v>0</v>
      </c>
    </row>
    <row r="19146" spans="7:7">
      <c r="G19146" s="3">
        <v>0</v>
      </c>
    </row>
    <row r="19147" spans="7:7">
      <c r="G19147" s="3">
        <v>0</v>
      </c>
    </row>
    <row r="19148" spans="7:7">
      <c r="G19148" s="3">
        <v>0</v>
      </c>
    </row>
    <row r="19149" spans="7:7">
      <c r="G19149" s="3">
        <v>0</v>
      </c>
    </row>
    <row r="19150" spans="7:7">
      <c r="G19150" s="3">
        <v>0</v>
      </c>
    </row>
    <row r="19151" spans="7:7">
      <c r="G19151" s="3">
        <v>0</v>
      </c>
    </row>
    <row r="19152" spans="7:7">
      <c r="G19152" s="3">
        <v>0</v>
      </c>
    </row>
    <row r="19153" spans="7:7">
      <c r="G19153" s="3">
        <v>0</v>
      </c>
    </row>
    <row r="19154" spans="7:7">
      <c r="G19154" s="3">
        <v>0</v>
      </c>
    </row>
    <row r="19155" spans="7:7">
      <c r="G19155" s="3">
        <v>0</v>
      </c>
    </row>
    <row r="19156" spans="7:7">
      <c r="G19156" s="3">
        <v>0</v>
      </c>
    </row>
    <row r="19157" spans="7:7">
      <c r="G19157" s="3">
        <v>0</v>
      </c>
    </row>
    <row r="19158" spans="7:7">
      <c r="G19158" s="3">
        <v>0</v>
      </c>
    </row>
    <row r="19159" spans="7:7">
      <c r="G19159" s="3">
        <v>0</v>
      </c>
    </row>
    <row r="19160" spans="7:7">
      <c r="G19160" s="3">
        <v>0</v>
      </c>
    </row>
    <row r="19161" spans="7:7">
      <c r="G19161" s="3">
        <v>0</v>
      </c>
    </row>
    <row r="19162" spans="7:7">
      <c r="G19162" s="3">
        <v>0</v>
      </c>
    </row>
    <row r="19163" spans="7:7">
      <c r="G19163" s="3">
        <v>0</v>
      </c>
    </row>
    <row r="19164" spans="7:7">
      <c r="G19164" s="3">
        <v>0</v>
      </c>
    </row>
    <row r="19165" spans="7:7">
      <c r="G19165" s="3">
        <v>0</v>
      </c>
    </row>
    <row r="19166" spans="7:7">
      <c r="G19166" s="3">
        <v>0</v>
      </c>
    </row>
    <row r="19167" spans="7:7">
      <c r="G19167" s="3">
        <v>0</v>
      </c>
    </row>
    <row r="19168" spans="7:7">
      <c r="G19168" s="3">
        <v>0</v>
      </c>
    </row>
    <row r="19169" spans="7:7">
      <c r="G19169" s="3">
        <v>0</v>
      </c>
    </row>
    <row r="19170" spans="7:7">
      <c r="G19170" s="3">
        <v>0</v>
      </c>
    </row>
    <row r="19171" spans="7:7">
      <c r="G19171" s="3">
        <v>0</v>
      </c>
    </row>
    <row r="19172" spans="7:7">
      <c r="G19172" s="3">
        <v>0</v>
      </c>
    </row>
    <row r="19173" spans="7:7">
      <c r="G19173" s="3">
        <v>0</v>
      </c>
    </row>
    <row r="19174" spans="7:7">
      <c r="G19174" s="3">
        <v>0</v>
      </c>
    </row>
    <row r="19175" spans="7:7">
      <c r="G19175" s="3">
        <v>0</v>
      </c>
    </row>
    <row r="19176" spans="7:7">
      <c r="G19176" s="3">
        <v>0</v>
      </c>
    </row>
    <row r="19177" spans="7:7">
      <c r="G19177" s="3">
        <v>0</v>
      </c>
    </row>
    <row r="19178" spans="7:7">
      <c r="G19178" s="3">
        <v>0</v>
      </c>
    </row>
    <row r="19179" spans="7:7">
      <c r="G19179" s="3">
        <v>0</v>
      </c>
    </row>
    <row r="19180" spans="7:7">
      <c r="G19180" s="3">
        <v>0</v>
      </c>
    </row>
    <row r="19181" spans="7:7">
      <c r="G19181" s="3">
        <v>0</v>
      </c>
    </row>
    <row r="19182" spans="7:7">
      <c r="G19182" s="3">
        <v>0</v>
      </c>
    </row>
    <row r="19183" spans="7:7">
      <c r="G19183" s="3">
        <v>0</v>
      </c>
    </row>
    <row r="19184" spans="7:7">
      <c r="G19184" s="3">
        <v>0</v>
      </c>
    </row>
    <row r="19185" spans="7:7">
      <c r="G19185" s="3">
        <v>0</v>
      </c>
    </row>
    <row r="19186" spans="7:7">
      <c r="G19186" s="3">
        <v>0</v>
      </c>
    </row>
    <row r="19187" spans="7:7">
      <c r="G19187" s="3">
        <v>0</v>
      </c>
    </row>
    <row r="19188" spans="7:7">
      <c r="G19188" s="3">
        <v>0</v>
      </c>
    </row>
    <row r="19189" spans="7:7">
      <c r="G19189" s="3">
        <v>0</v>
      </c>
    </row>
    <row r="19190" spans="7:7">
      <c r="G19190" s="3">
        <v>0</v>
      </c>
    </row>
    <row r="19191" spans="7:7">
      <c r="G19191" s="3">
        <v>0</v>
      </c>
    </row>
    <row r="19192" spans="7:7">
      <c r="G19192" s="3">
        <v>0</v>
      </c>
    </row>
    <row r="19193" spans="7:7">
      <c r="G19193" s="3">
        <v>0</v>
      </c>
    </row>
    <row r="19194" spans="7:7">
      <c r="G19194" s="3">
        <v>0</v>
      </c>
    </row>
    <row r="19195" spans="7:7">
      <c r="G19195" s="3">
        <v>0</v>
      </c>
    </row>
    <row r="19196" spans="7:7">
      <c r="G19196" s="3">
        <v>0</v>
      </c>
    </row>
    <row r="19197" spans="7:7">
      <c r="G19197" s="3">
        <v>0</v>
      </c>
    </row>
    <row r="19198" spans="7:7">
      <c r="G19198" s="3">
        <v>0</v>
      </c>
    </row>
    <row r="19199" spans="7:7">
      <c r="G19199" s="3">
        <v>0</v>
      </c>
    </row>
    <row r="19200" spans="7:7">
      <c r="G19200" s="3">
        <v>0</v>
      </c>
    </row>
    <row r="19201" spans="7:7">
      <c r="G19201" s="3">
        <v>0</v>
      </c>
    </row>
    <row r="19202" spans="7:7">
      <c r="G19202" s="3">
        <v>0</v>
      </c>
    </row>
    <row r="19203" spans="7:7">
      <c r="G19203" s="3">
        <v>0</v>
      </c>
    </row>
    <row r="19204" spans="7:7">
      <c r="G19204" s="3">
        <v>0</v>
      </c>
    </row>
    <row r="19205" spans="7:7">
      <c r="G19205" s="3">
        <v>0</v>
      </c>
    </row>
    <row r="19206" spans="7:7">
      <c r="G19206" s="3">
        <v>0</v>
      </c>
    </row>
    <row r="19207" spans="7:7">
      <c r="G19207" s="3">
        <v>0</v>
      </c>
    </row>
    <row r="19208" spans="7:7">
      <c r="G19208" s="3">
        <v>0</v>
      </c>
    </row>
    <row r="19209" spans="7:7">
      <c r="G19209" s="3">
        <v>0</v>
      </c>
    </row>
    <row r="19210" spans="7:7">
      <c r="G19210" s="3">
        <v>0</v>
      </c>
    </row>
    <row r="19211" spans="7:7">
      <c r="G19211" s="3">
        <v>0</v>
      </c>
    </row>
    <row r="19212" spans="7:7">
      <c r="G19212" s="3">
        <v>0</v>
      </c>
    </row>
    <row r="19213" spans="7:7">
      <c r="G19213" s="3">
        <v>0</v>
      </c>
    </row>
    <row r="19214" spans="7:7">
      <c r="G19214" s="3">
        <v>0</v>
      </c>
    </row>
    <row r="19215" spans="7:7">
      <c r="G19215" s="3">
        <v>0</v>
      </c>
    </row>
    <row r="19216" spans="7:7">
      <c r="G19216" s="3">
        <v>0</v>
      </c>
    </row>
    <row r="19217" spans="7:7">
      <c r="G19217" s="3">
        <v>0</v>
      </c>
    </row>
    <row r="19218" spans="7:7">
      <c r="G19218" s="3">
        <v>0</v>
      </c>
    </row>
    <row r="19219" spans="7:7">
      <c r="G19219" s="3">
        <v>0</v>
      </c>
    </row>
    <row r="19220" spans="7:7">
      <c r="G19220" s="3">
        <v>0</v>
      </c>
    </row>
    <row r="19221" spans="7:7">
      <c r="G19221" s="3">
        <v>0</v>
      </c>
    </row>
    <row r="19222" spans="7:7">
      <c r="G19222" s="3">
        <v>0</v>
      </c>
    </row>
    <row r="19223" spans="7:7">
      <c r="G19223" s="3">
        <v>0</v>
      </c>
    </row>
    <row r="19224" spans="7:7">
      <c r="G19224" s="3">
        <v>0</v>
      </c>
    </row>
    <row r="19225" spans="7:7">
      <c r="G19225" s="3">
        <v>0</v>
      </c>
    </row>
    <row r="19226" spans="7:7">
      <c r="G19226" s="3">
        <v>0</v>
      </c>
    </row>
    <row r="19227" spans="7:7">
      <c r="G19227" s="3">
        <v>0</v>
      </c>
    </row>
    <row r="19228" spans="7:7">
      <c r="G19228" s="3">
        <v>0</v>
      </c>
    </row>
    <row r="19229" spans="7:7">
      <c r="G19229" s="3">
        <v>0</v>
      </c>
    </row>
    <row r="19230" spans="7:7">
      <c r="G19230" s="3">
        <v>0</v>
      </c>
    </row>
    <row r="19231" spans="7:7">
      <c r="G19231" s="3">
        <v>0</v>
      </c>
    </row>
    <row r="19232" spans="7:7">
      <c r="G19232" s="3">
        <v>0</v>
      </c>
    </row>
    <row r="19233" spans="7:7">
      <c r="G19233" s="3">
        <v>0</v>
      </c>
    </row>
    <row r="19234" spans="7:7">
      <c r="G19234" s="3">
        <v>0</v>
      </c>
    </row>
    <row r="19235" spans="7:7">
      <c r="G19235" s="3">
        <v>0</v>
      </c>
    </row>
    <row r="19236" spans="7:7">
      <c r="G19236" s="3">
        <v>0</v>
      </c>
    </row>
    <row r="19237" spans="7:7">
      <c r="G19237" s="3">
        <v>0</v>
      </c>
    </row>
    <row r="19238" spans="7:7">
      <c r="G19238" s="3">
        <v>0</v>
      </c>
    </row>
    <row r="19239" spans="7:7">
      <c r="G19239" s="3">
        <v>0</v>
      </c>
    </row>
    <row r="19240" spans="7:7">
      <c r="G19240" s="3">
        <v>0</v>
      </c>
    </row>
    <row r="19241" spans="7:7">
      <c r="G19241" s="3">
        <v>0</v>
      </c>
    </row>
    <row r="19242" spans="7:7">
      <c r="G19242" s="3">
        <v>0</v>
      </c>
    </row>
    <row r="19243" spans="7:7">
      <c r="G19243" s="3">
        <v>0</v>
      </c>
    </row>
    <row r="19244" spans="7:7">
      <c r="G19244" s="3">
        <v>0</v>
      </c>
    </row>
    <row r="19245" spans="7:7">
      <c r="G19245" s="3">
        <v>0</v>
      </c>
    </row>
    <row r="19246" spans="7:7">
      <c r="G19246" s="3">
        <v>0</v>
      </c>
    </row>
    <row r="19247" spans="7:7">
      <c r="G19247" s="3">
        <v>0</v>
      </c>
    </row>
    <row r="19248" spans="7:7">
      <c r="G19248" s="3">
        <v>0</v>
      </c>
    </row>
    <row r="19249" spans="7:7">
      <c r="G19249" s="3">
        <v>0</v>
      </c>
    </row>
    <row r="19250" spans="7:7">
      <c r="G19250" s="3">
        <v>0</v>
      </c>
    </row>
    <row r="19251" spans="7:7">
      <c r="G19251" s="3">
        <v>0</v>
      </c>
    </row>
    <row r="19252" spans="7:7">
      <c r="G19252" s="3">
        <v>0</v>
      </c>
    </row>
    <row r="19253" spans="7:7">
      <c r="G19253" s="3">
        <v>0</v>
      </c>
    </row>
    <row r="19254" spans="7:7">
      <c r="G19254" s="3">
        <v>0</v>
      </c>
    </row>
    <row r="19255" spans="7:7">
      <c r="G19255" s="3">
        <v>0</v>
      </c>
    </row>
    <row r="19256" spans="7:7">
      <c r="G19256" s="3">
        <v>0</v>
      </c>
    </row>
    <row r="19257" spans="7:7">
      <c r="G19257" s="3">
        <v>0</v>
      </c>
    </row>
    <row r="19258" spans="7:7">
      <c r="G19258" s="3">
        <v>0</v>
      </c>
    </row>
    <row r="19259" spans="7:7">
      <c r="G19259" s="3">
        <v>0</v>
      </c>
    </row>
    <row r="19260" spans="7:7">
      <c r="G19260" s="3">
        <v>0</v>
      </c>
    </row>
    <row r="19261" spans="7:7">
      <c r="G19261" s="3">
        <v>0</v>
      </c>
    </row>
    <row r="19262" spans="7:7">
      <c r="G19262" s="3">
        <v>0</v>
      </c>
    </row>
    <row r="19263" spans="7:7">
      <c r="G19263" s="3">
        <v>0</v>
      </c>
    </row>
    <row r="19264" spans="7:7">
      <c r="G19264" s="3">
        <v>0</v>
      </c>
    </row>
    <row r="19265" spans="7:7">
      <c r="G19265" s="3">
        <v>0</v>
      </c>
    </row>
    <row r="19266" spans="7:7">
      <c r="G19266" s="3">
        <v>0</v>
      </c>
    </row>
    <row r="19267" spans="7:7">
      <c r="G19267" s="3">
        <v>0</v>
      </c>
    </row>
    <row r="19268" spans="7:7">
      <c r="G19268" s="3">
        <v>0</v>
      </c>
    </row>
    <row r="19269" spans="7:7">
      <c r="G19269" s="3">
        <v>0</v>
      </c>
    </row>
    <row r="19270" spans="7:7">
      <c r="G19270" s="3">
        <v>0</v>
      </c>
    </row>
    <row r="19271" spans="7:7">
      <c r="G19271" s="3">
        <v>0</v>
      </c>
    </row>
    <row r="19272" spans="7:7">
      <c r="G19272" s="3">
        <v>0</v>
      </c>
    </row>
    <row r="19273" spans="7:7">
      <c r="G19273" s="3">
        <v>0</v>
      </c>
    </row>
    <row r="19274" spans="7:7">
      <c r="G19274" s="3">
        <v>0</v>
      </c>
    </row>
    <row r="19275" spans="7:7">
      <c r="G19275" s="3">
        <v>0</v>
      </c>
    </row>
    <row r="19276" spans="7:7">
      <c r="G19276" s="3">
        <v>0</v>
      </c>
    </row>
    <row r="19277" spans="7:7">
      <c r="G19277" s="3">
        <v>0</v>
      </c>
    </row>
    <row r="19278" spans="7:7">
      <c r="G19278" s="3">
        <v>0</v>
      </c>
    </row>
    <row r="19279" spans="7:7">
      <c r="G19279" s="3">
        <v>0</v>
      </c>
    </row>
    <row r="19280" spans="7:7">
      <c r="G19280" s="3">
        <v>0</v>
      </c>
    </row>
    <row r="19281" spans="7:7">
      <c r="G19281" s="3">
        <v>0</v>
      </c>
    </row>
    <row r="19282" spans="7:7">
      <c r="G19282" s="3">
        <v>0</v>
      </c>
    </row>
    <row r="19283" spans="7:7">
      <c r="G19283" s="3">
        <v>0</v>
      </c>
    </row>
    <row r="19284" spans="7:7">
      <c r="G19284" s="3">
        <v>0</v>
      </c>
    </row>
    <row r="19285" spans="7:7">
      <c r="G19285" s="3">
        <v>0</v>
      </c>
    </row>
    <row r="19286" spans="7:7">
      <c r="G19286" s="3">
        <v>0</v>
      </c>
    </row>
    <row r="19287" spans="7:7">
      <c r="G19287" s="3">
        <v>0</v>
      </c>
    </row>
    <row r="19288" spans="7:7">
      <c r="G19288" s="3">
        <v>0</v>
      </c>
    </row>
    <row r="19289" spans="7:7">
      <c r="G19289" s="3">
        <v>0</v>
      </c>
    </row>
    <row r="19290" spans="7:7">
      <c r="G19290" s="3">
        <v>0</v>
      </c>
    </row>
    <row r="19291" spans="7:7">
      <c r="G19291" s="3">
        <v>0</v>
      </c>
    </row>
    <row r="19292" spans="7:7">
      <c r="G19292" s="3">
        <v>0</v>
      </c>
    </row>
    <row r="19293" spans="7:7">
      <c r="G19293" s="3">
        <v>0</v>
      </c>
    </row>
    <row r="19294" spans="7:7">
      <c r="G19294" s="3">
        <v>0</v>
      </c>
    </row>
    <row r="19295" spans="7:7">
      <c r="G19295" s="3">
        <v>0</v>
      </c>
    </row>
    <row r="19296" spans="7:7">
      <c r="G19296" s="3">
        <v>0</v>
      </c>
    </row>
    <row r="19297" spans="7:7">
      <c r="G19297" s="3">
        <v>0</v>
      </c>
    </row>
    <row r="19298" spans="7:7">
      <c r="G19298" s="3">
        <v>0</v>
      </c>
    </row>
    <row r="19299" spans="7:7">
      <c r="G19299" s="3">
        <v>0</v>
      </c>
    </row>
    <row r="19300" spans="7:7">
      <c r="G19300" s="3">
        <v>0</v>
      </c>
    </row>
    <row r="19301" spans="7:7">
      <c r="G19301" s="3">
        <v>0</v>
      </c>
    </row>
    <row r="19302" spans="7:7">
      <c r="G19302" s="3">
        <v>0</v>
      </c>
    </row>
    <row r="19303" spans="7:7">
      <c r="G19303" s="3">
        <v>0</v>
      </c>
    </row>
    <row r="19304" spans="7:7">
      <c r="G19304" s="3">
        <v>0</v>
      </c>
    </row>
    <row r="19305" spans="7:7">
      <c r="G19305" s="3">
        <v>0</v>
      </c>
    </row>
    <row r="19306" spans="7:7">
      <c r="G19306" s="3">
        <v>0</v>
      </c>
    </row>
    <row r="19307" spans="7:7">
      <c r="G19307" s="3">
        <v>0</v>
      </c>
    </row>
    <row r="19308" spans="7:7">
      <c r="G19308" s="3">
        <v>0</v>
      </c>
    </row>
    <row r="19309" spans="7:7">
      <c r="G19309" s="3">
        <v>0</v>
      </c>
    </row>
    <row r="19310" spans="7:7">
      <c r="G19310" s="3">
        <v>0</v>
      </c>
    </row>
    <row r="19311" spans="7:7">
      <c r="G19311" s="3">
        <v>0</v>
      </c>
    </row>
    <row r="19312" spans="7:7">
      <c r="G19312" s="3">
        <v>0</v>
      </c>
    </row>
    <row r="19313" spans="7:7">
      <c r="G19313" s="3">
        <v>0</v>
      </c>
    </row>
    <row r="19314" spans="7:7">
      <c r="G19314" s="3">
        <v>0</v>
      </c>
    </row>
    <row r="19315" spans="7:7">
      <c r="G19315" s="3">
        <v>0</v>
      </c>
    </row>
    <row r="19316" spans="7:7">
      <c r="G19316" s="3">
        <v>0</v>
      </c>
    </row>
    <row r="19317" spans="7:7">
      <c r="G19317" s="3">
        <v>0</v>
      </c>
    </row>
    <row r="19318" spans="7:7">
      <c r="G19318" s="3">
        <v>0</v>
      </c>
    </row>
    <row r="19319" spans="7:7">
      <c r="G19319" s="3">
        <v>0</v>
      </c>
    </row>
    <row r="19320" spans="7:7">
      <c r="G19320" s="3">
        <v>0</v>
      </c>
    </row>
    <row r="19321" spans="7:7">
      <c r="G19321" s="3">
        <v>0</v>
      </c>
    </row>
    <row r="19322" spans="7:7">
      <c r="G19322" s="3">
        <v>0</v>
      </c>
    </row>
    <row r="19323" spans="7:7">
      <c r="G19323" s="3">
        <v>0</v>
      </c>
    </row>
    <row r="19324" spans="7:7">
      <c r="G19324" s="3">
        <v>0</v>
      </c>
    </row>
    <row r="19325" spans="7:7">
      <c r="G19325" s="3">
        <v>0</v>
      </c>
    </row>
    <row r="19326" spans="7:7">
      <c r="G19326" s="3">
        <v>0</v>
      </c>
    </row>
    <row r="19327" spans="7:7">
      <c r="G19327" s="3">
        <v>0</v>
      </c>
    </row>
    <row r="19328" spans="7:7">
      <c r="G19328" s="3">
        <v>0</v>
      </c>
    </row>
    <row r="19329" spans="7:7">
      <c r="G19329" s="3">
        <v>0</v>
      </c>
    </row>
    <row r="19330" spans="7:7">
      <c r="G19330" s="3">
        <v>0</v>
      </c>
    </row>
    <row r="19331" spans="7:7">
      <c r="G19331" s="3">
        <v>0</v>
      </c>
    </row>
    <row r="19332" spans="7:7">
      <c r="G19332" s="3">
        <v>0</v>
      </c>
    </row>
    <row r="19333" spans="7:7">
      <c r="G19333" s="3">
        <v>0</v>
      </c>
    </row>
    <row r="19334" spans="7:7">
      <c r="G19334" s="3">
        <v>0</v>
      </c>
    </row>
    <row r="19335" spans="7:7">
      <c r="G19335" s="3">
        <v>0</v>
      </c>
    </row>
    <row r="19336" spans="7:7">
      <c r="G19336" s="3">
        <v>0</v>
      </c>
    </row>
    <row r="19337" spans="7:7">
      <c r="G19337" s="3">
        <v>0</v>
      </c>
    </row>
    <row r="19338" spans="7:7">
      <c r="G19338" s="3">
        <v>0</v>
      </c>
    </row>
    <row r="19339" spans="7:7">
      <c r="G19339" s="3">
        <v>0</v>
      </c>
    </row>
    <row r="19340" spans="7:7">
      <c r="G19340" s="3">
        <v>0</v>
      </c>
    </row>
    <row r="19341" spans="7:7">
      <c r="G19341" s="3">
        <v>0</v>
      </c>
    </row>
    <row r="19342" spans="7:7">
      <c r="G19342" s="3">
        <v>0</v>
      </c>
    </row>
    <row r="19343" spans="7:7">
      <c r="G19343" s="3">
        <v>0</v>
      </c>
    </row>
    <row r="19344" spans="7:7">
      <c r="G19344" s="3">
        <v>0</v>
      </c>
    </row>
    <row r="19345" spans="7:7">
      <c r="G19345" s="3">
        <v>0</v>
      </c>
    </row>
    <row r="19346" spans="7:7">
      <c r="G19346" s="3">
        <v>0</v>
      </c>
    </row>
    <row r="19347" spans="7:7">
      <c r="G19347" s="3">
        <v>0</v>
      </c>
    </row>
    <row r="19348" spans="7:7">
      <c r="G19348" s="3">
        <v>0</v>
      </c>
    </row>
    <row r="19349" spans="7:7">
      <c r="G19349" s="3">
        <v>0</v>
      </c>
    </row>
    <row r="19350" spans="7:7">
      <c r="G19350" s="3">
        <v>0</v>
      </c>
    </row>
    <row r="19351" spans="7:7">
      <c r="G19351" s="3">
        <v>0</v>
      </c>
    </row>
    <row r="19352" spans="7:7">
      <c r="G19352" s="3">
        <v>0</v>
      </c>
    </row>
    <row r="19353" spans="7:7">
      <c r="G19353" s="3">
        <v>0</v>
      </c>
    </row>
    <row r="19354" spans="7:7">
      <c r="G19354" s="3">
        <v>0</v>
      </c>
    </row>
    <row r="19355" spans="7:7">
      <c r="G19355" s="3">
        <v>0</v>
      </c>
    </row>
    <row r="19356" spans="7:7">
      <c r="G19356" s="3">
        <v>0</v>
      </c>
    </row>
    <row r="19357" spans="7:7">
      <c r="G19357" s="3">
        <v>0</v>
      </c>
    </row>
    <row r="19358" spans="7:7">
      <c r="G19358" s="3">
        <v>0</v>
      </c>
    </row>
    <row r="19359" spans="7:7">
      <c r="G19359" s="3">
        <v>0</v>
      </c>
    </row>
    <row r="19360" spans="7:7">
      <c r="G19360" s="3">
        <v>0</v>
      </c>
    </row>
    <row r="19361" spans="7:7">
      <c r="G19361" s="3">
        <v>0</v>
      </c>
    </row>
    <row r="19362" spans="7:7">
      <c r="G19362" s="3">
        <v>0</v>
      </c>
    </row>
    <row r="19363" spans="7:7">
      <c r="G19363" s="3">
        <v>0</v>
      </c>
    </row>
    <row r="19364" spans="7:7">
      <c r="G19364" s="3">
        <v>0</v>
      </c>
    </row>
    <row r="19365" spans="7:7">
      <c r="G19365" s="3">
        <v>0</v>
      </c>
    </row>
    <row r="19366" spans="7:7">
      <c r="G19366" s="3">
        <v>0</v>
      </c>
    </row>
    <row r="19367" spans="7:7">
      <c r="G19367" s="3">
        <v>0</v>
      </c>
    </row>
    <row r="19368" spans="7:7">
      <c r="G19368" s="3">
        <v>0</v>
      </c>
    </row>
    <row r="19369" spans="7:7">
      <c r="G19369" s="3">
        <v>0</v>
      </c>
    </row>
    <row r="19370" spans="7:7">
      <c r="G19370" s="3">
        <v>0</v>
      </c>
    </row>
    <row r="19371" spans="7:7">
      <c r="G19371" s="3">
        <v>0</v>
      </c>
    </row>
    <row r="19372" spans="7:7">
      <c r="G19372" s="3">
        <v>0</v>
      </c>
    </row>
    <row r="19373" spans="7:7">
      <c r="G19373" s="3">
        <v>0</v>
      </c>
    </row>
    <row r="19374" spans="7:7">
      <c r="G19374" s="3">
        <v>0</v>
      </c>
    </row>
    <row r="19375" spans="7:7">
      <c r="G19375" s="3">
        <v>0</v>
      </c>
    </row>
    <row r="19376" spans="7:7">
      <c r="G19376" s="3">
        <v>0</v>
      </c>
    </row>
    <row r="19377" spans="7:7">
      <c r="G19377" s="3">
        <v>0</v>
      </c>
    </row>
    <row r="19378" spans="7:7">
      <c r="G19378" s="3">
        <v>0</v>
      </c>
    </row>
    <row r="19379" spans="7:7">
      <c r="G19379" s="3">
        <v>0</v>
      </c>
    </row>
    <row r="19380" spans="7:7">
      <c r="G19380" s="3">
        <v>0</v>
      </c>
    </row>
    <row r="19381" spans="7:7">
      <c r="G19381" s="3">
        <v>0</v>
      </c>
    </row>
    <row r="19382" spans="7:7">
      <c r="G19382" s="3">
        <v>0</v>
      </c>
    </row>
    <row r="19383" spans="7:7">
      <c r="G19383" s="3">
        <v>0</v>
      </c>
    </row>
    <row r="19384" spans="7:7">
      <c r="G19384" s="3">
        <v>0</v>
      </c>
    </row>
    <row r="19385" spans="7:7">
      <c r="G19385" s="3">
        <v>0</v>
      </c>
    </row>
    <row r="19386" spans="7:7">
      <c r="G19386" s="3">
        <v>0</v>
      </c>
    </row>
    <row r="19387" spans="7:7">
      <c r="G19387" s="3">
        <v>0</v>
      </c>
    </row>
    <row r="19388" spans="7:7">
      <c r="G19388" s="3">
        <v>0</v>
      </c>
    </row>
    <row r="19389" spans="7:7">
      <c r="G19389" s="3">
        <v>0</v>
      </c>
    </row>
    <row r="19390" spans="7:7">
      <c r="G19390" s="3">
        <v>0</v>
      </c>
    </row>
    <row r="19391" spans="7:7">
      <c r="G19391" s="3">
        <v>0</v>
      </c>
    </row>
    <row r="19392" spans="7:7">
      <c r="G19392" s="3">
        <v>0</v>
      </c>
    </row>
    <row r="19393" spans="7:7">
      <c r="G19393" s="3">
        <v>0</v>
      </c>
    </row>
    <row r="19394" spans="7:7">
      <c r="G19394" s="3">
        <v>0</v>
      </c>
    </row>
    <row r="19395" spans="7:7">
      <c r="G19395" s="3">
        <v>0</v>
      </c>
    </row>
    <row r="19396" spans="7:7">
      <c r="G19396" s="3">
        <v>0</v>
      </c>
    </row>
    <row r="19397" spans="7:7">
      <c r="G19397" s="3">
        <v>0</v>
      </c>
    </row>
    <row r="19398" spans="7:7">
      <c r="G19398" s="3">
        <v>0</v>
      </c>
    </row>
    <row r="19399" spans="7:7">
      <c r="G19399" s="3">
        <v>0</v>
      </c>
    </row>
    <row r="19400" spans="7:7">
      <c r="G19400" s="3">
        <v>0</v>
      </c>
    </row>
    <row r="19401" spans="7:7">
      <c r="G19401" s="3">
        <v>0</v>
      </c>
    </row>
    <row r="19402" spans="7:7">
      <c r="G19402" s="3">
        <v>0</v>
      </c>
    </row>
    <row r="19403" spans="7:7">
      <c r="G19403" s="3">
        <v>0</v>
      </c>
    </row>
    <row r="19404" spans="7:7">
      <c r="G19404" s="3">
        <v>0</v>
      </c>
    </row>
    <row r="19405" spans="7:7">
      <c r="G19405" s="3">
        <v>0</v>
      </c>
    </row>
    <row r="19406" spans="7:7">
      <c r="G19406" s="3">
        <v>0</v>
      </c>
    </row>
    <row r="19407" spans="7:7">
      <c r="G19407" s="3">
        <v>0</v>
      </c>
    </row>
    <row r="19408" spans="7:7">
      <c r="G19408" s="3">
        <v>0</v>
      </c>
    </row>
    <row r="19409" spans="7:7">
      <c r="G19409" s="3">
        <v>0</v>
      </c>
    </row>
    <row r="19410" spans="7:7">
      <c r="G19410" s="3">
        <v>0</v>
      </c>
    </row>
    <row r="19411" spans="7:7">
      <c r="G19411" s="3">
        <v>0</v>
      </c>
    </row>
    <row r="19412" spans="7:7">
      <c r="G19412" s="3">
        <v>0</v>
      </c>
    </row>
    <row r="19413" spans="7:7">
      <c r="G19413" s="3">
        <v>0</v>
      </c>
    </row>
    <row r="19414" spans="7:7">
      <c r="G19414" s="3">
        <v>0</v>
      </c>
    </row>
    <row r="19415" spans="7:7">
      <c r="G19415" s="3">
        <v>0</v>
      </c>
    </row>
    <row r="19416" spans="7:7">
      <c r="G19416" s="3">
        <v>0</v>
      </c>
    </row>
    <row r="19417" spans="7:7">
      <c r="G19417" s="3">
        <v>0</v>
      </c>
    </row>
    <row r="19418" spans="7:7">
      <c r="G19418" s="3">
        <v>0</v>
      </c>
    </row>
    <row r="19419" spans="7:7">
      <c r="G19419" s="3">
        <v>0</v>
      </c>
    </row>
    <row r="19420" spans="7:7">
      <c r="G19420" s="3">
        <v>0</v>
      </c>
    </row>
    <row r="19421" spans="7:7">
      <c r="G19421" s="3">
        <v>0</v>
      </c>
    </row>
    <row r="19422" spans="7:7">
      <c r="G19422" s="3">
        <v>0</v>
      </c>
    </row>
    <row r="19423" spans="7:7">
      <c r="G19423" s="3">
        <v>0</v>
      </c>
    </row>
    <row r="19424" spans="7:7">
      <c r="G19424" s="3">
        <v>0</v>
      </c>
    </row>
    <row r="19425" spans="7:7">
      <c r="G19425" s="3">
        <v>0</v>
      </c>
    </row>
    <row r="19426" spans="7:7">
      <c r="G19426" s="3">
        <v>0</v>
      </c>
    </row>
    <row r="19427" spans="7:7">
      <c r="G19427" s="3">
        <v>0</v>
      </c>
    </row>
    <row r="19428" spans="7:7">
      <c r="G19428" s="3">
        <v>0</v>
      </c>
    </row>
    <row r="19429" spans="7:7">
      <c r="G19429" s="3">
        <v>0</v>
      </c>
    </row>
    <row r="19430" spans="7:7">
      <c r="G19430" s="3">
        <v>0</v>
      </c>
    </row>
    <row r="19431" spans="7:7">
      <c r="G19431" s="3">
        <v>0</v>
      </c>
    </row>
    <row r="19432" spans="7:7">
      <c r="G19432" s="3">
        <v>0</v>
      </c>
    </row>
    <row r="19433" spans="7:7">
      <c r="G19433" s="3">
        <v>0</v>
      </c>
    </row>
    <row r="19434" spans="7:7">
      <c r="G19434" s="3">
        <v>0</v>
      </c>
    </row>
    <row r="19435" spans="7:7">
      <c r="G19435" s="3">
        <v>0</v>
      </c>
    </row>
    <row r="19436" spans="7:7">
      <c r="G19436" s="3">
        <v>0</v>
      </c>
    </row>
    <row r="19437" spans="7:7">
      <c r="G19437" s="3">
        <v>0</v>
      </c>
    </row>
    <row r="19438" spans="7:7">
      <c r="G19438" s="3">
        <v>0</v>
      </c>
    </row>
    <row r="19439" spans="7:7">
      <c r="G19439" s="3">
        <v>0</v>
      </c>
    </row>
    <row r="19440" spans="7:7">
      <c r="G19440" s="3">
        <v>0</v>
      </c>
    </row>
    <row r="19441" spans="7:7">
      <c r="G19441" s="3">
        <v>0</v>
      </c>
    </row>
    <row r="19442" spans="7:7">
      <c r="G19442" s="3">
        <v>0</v>
      </c>
    </row>
    <row r="19443" spans="7:7">
      <c r="G19443" s="3">
        <v>0</v>
      </c>
    </row>
    <row r="19444" spans="7:7">
      <c r="G19444" s="3">
        <v>0</v>
      </c>
    </row>
    <row r="19445" spans="7:7">
      <c r="G19445" s="3">
        <v>0</v>
      </c>
    </row>
    <row r="19446" spans="7:7">
      <c r="G19446" s="3">
        <v>0</v>
      </c>
    </row>
    <row r="19447" spans="7:7">
      <c r="G19447" s="3">
        <v>0</v>
      </c>
    </row>
    <row r="19448" spans="7:7">
      <c r="G19448" s="3">
        <v>0</v>
      </c>
    </row>
    <row r="19449" spans="7:7">
      <c r="G19449" s="3">
        <v>0</v>
      </c>
    </row>
    <row r="19450" spans="7:7">
      <c r="G19450" s="3">
        <v>0</v>
      </c>
    </row>
    <row r="19451" spans="7:7">
      <c r="G19451" s="3">
        <v>0</v>
      </c>
    </row>
    <row r="19452" spans="7:7">
      <c r="G19452" s="3">
        <v>0</v>
      </c>
    </row>
    <row r="19453" spans="7:7">
      <c r="G19453" s="3">
        <v>0</v>
      </c>
    </row>
    <row r="19454" spans="7:7">
      <c r="G19454" s="3">
        <v>0</v>
      </c>
    </row>
    <row r="19455" spans="7:7">
      <c r="G19455" s="3">
        <v>0</v>
      </c>
    </row>
    <row r="19456" spans="7:7">
      <c r="G19456" s="3">
        <v>0</v>
      </c>
    </row>
    <row r="19457" spans="7:7">
      <c r="G19457" s="3">
        <v>0</v>
      </c>
    </row>
    <row r="19458" spans="7:7">
      <c r="G19458" s="3">
        <v>0</v>
      </c>
    </row>
    <row r="19459" spans="7:7">
      <c r="G19459" s="3">
        <v>0</v>
      </c>
    </row>
    <row r="19460" spans="7:7">
      <c r="G19460" s="3">
        <v>0</v>
      </c>
    </row>
    <row r="19461" spans="7:7">
      <c r="G19461" s="3">
        <v>0</v>
      </c>
    </row>
    <row r="19462" spans="7:7">
      <c r="G19462" s="3">
        <v>0</v>
      </c>
    </row>
    <row r="19463" spans="7:7">
      <c r="G19463" s="3">
        <v>0</v>
      </c>
    </row>
    <row r="19464" spans="7:7">
      <c r="G19464" s="3">
        <v>0</v>
      </c>
    </row>
    <row r="19465" spans="7:7">
      <c r="G19465" s="3">
        <v>0</v>
      </c>
    </row>
    <row r="19466" spans="7:7">
      <c r="G19466" s="3">
        <v>0</v>
      </c>
    </row>
    <row r="19467" spans="7:7">
      <c r="G19467" s="3">
        <v>0</v>
      </c>
    </row>
    <row r="19468" spans="7:7">
      <c r="G19468" s="3">
        <v>0</v>
      </c>
    </row>
    <row r="19469" spans="7:7">
      <c r="G19469" s="3">
        <v>0</v>
      </c>
    </row>
    <row r="19470" spans="7:7">
      <c r="G19470" s="3">
        <v>0</v>
      </c>
    </row>
    <row r="19471" spans="7:7">
      <c r="G19471" s="3">
        <v>0</v>
      </c>
    </row>
    <row r="19472" spans="7:7">
      <c r="G19472" s="3">
        <v>0</v>
      </c>
    </row>
    <row r="19473" spans="7:7">
      <c r="G19473" s="3">
        <v>0</v>
      </c>
    </row>
    <row r="19474" spans="7:7">
      <c r="G19474" s="3">
        <v>0</v>
      </c>
    </row>
    <row r="19475" spans="7:7">
      <c r="G19475" s="3">
        <v>0</v>
      </c>
    </row>
    <row r="19476" spans="7:7">
      <c r="G19476" s="3">
        <v>0</v>
      </c>
    </row>
    <row r="19477" spans="7:7">
      <c r="G19477" s="3">
        <v>0</v>
      </c>
    </row>
    <row r="19478" spans="7:7">
      <c r="G19478" s="3">
        <v>0</v>
      </c>
    </row>
    <row r="19479" spans="7:7">
      <c r="G19479" s="3">
        <v>0</v>
      </c>
    </row>
    <row r="19480" spans="7:7">
      <c r="G19480" s="3">
        <v>0</v>
      </c>
    </row>
    <row r="19481" spans="7:7">
      <c r="G19481" s="3">
        <v>0</v>
      </c>
    </row>
    <row r="19482" spans="7:7">
      <c r="G19482" s="3">
        <v>0</v>
      </c>
    </row>
    <row r="19483" spans="7:7">
      <c r="G19483" s="3">
        <v>0</v>
      </c>
    </row>
    <row r="19484" spans="7:7">
      <c r="G19484" s="3">
        <v>0</v>
      </c>
    </row>
    <row r="19485" spans="7:7">
      <c r="G19485" s="3">
        <v>0</v>
      </c>
    </row>
    <row r="19486" spans="7:7">
      <c r="G19486" s="3">
        <v>0</v>
      </c>
    </row>
    <row r="19487" spans="7:7">
      <c r="G19487" s="3">
        <v>0</v>
      </c>
    </row>
    <row r="19488" spans="7:7">
      <c r="G19488" s="3">
        <v>0</v>
      </c>
    </row>
    <row r="19489" spans="7:7">
      <c r="G19489" s="3">
        <v>0</v>
      </c>
    </row>
    <row r="19490" spans="7:7">
      <c r="G19490" s="3">
        <v>0</v>
      </c>
    </row>
    <row r="19491" spans="7:7">
      <c r="G19491" s="3">
        <v>0</v>
      </c>
    </row>
    <row r="19492" spans="7:7">
      <c r="G19492" s="3">
        <v>0</v>
      </c>
    </row>
    <row r="19493" spans="7:7">
      <c r="G19493" s="3">
        <v>0</v>
      </c>
    </row>
    <row r="19494" spans="7:7">
      <c r="G19494" s="3">
        <v>0</v>
      </c>
    </row>
    <row r="19495" spans="7:7">
      <c r="G19495" s="3">
        <v>0</v>
      </c>
    </row>
    <row r="19496" spans="7:7">
      <c r="G19496" s="3">
        <v>0</v>
      </c>
    </row>
    <row r="19497" spans="7:7">
      <c r="G19497" s="3">
        <v>0</v>
      </c>
    </row>
    <row r="19498" spans="7:7">
      <c r="G19498" s="3">
        <v>0</v>
      </c>
    </row>
    <row r="19499" spans="7:7">
      <c r="G19499" s="3">
        <v>0</v>
      </c>
    </row>
    <row r="19500" spans="7:7">
      <c r="G19500" s="3">
        <v>0</v>
      </c>
    </row>
    <row r="19501" spans="7:7">
      <c r="G19501" s="3">
        <v>0</v>
      </c>
    </row>
    <row r="19502" spans="7:7">
      <c r="G19502" s="3">
        <v>0</v>
      </c>
    </row>
    <row r="19503" spans="7:7">
      <c r="G19503" s="3">
        <v>0</v>
      </c>
    </row>
    <row r="19504" spans="7:7">
      <c r="G19504" s="3">
        <v>0</v>
      </c>
    </row>
    <row r="19505" spans="7:7">
      <c r="G19505" s="3">
        <v>0</v>
      </c>
    </row>
    <row r="19506" spans="7:7">
      <c r="G19506" s="3">
        <v>0</v>
      </c>
    </row>
    <row r="19507" spans="7:7">
      <c r="G19507" s="3">
        <v>0</v>
      </c>
    </row>
    <row r="19508" spans="7:7">
      <c r="G19508" s="3">
        <v>0</v>
      </c>
    </row>
    <row r="19509" spans="7:7">
      <c r="G19509" s="3">
        <v>0</v>
      </c>
    </row>
    <row r="19510" spans="7:7">
      <c r="G19510" s="3">
        <v>0</v>
      </c>
    </row>
    <row r="19511" spans="7:7">
      <c r="G19511" s="3">
        <v>0</v>
      </c>
    </row>
    <row r="19512" spans="7:7">
      <c r="G19512" s="3">
        <v>0</v>
      </c>
    </row>
    <row r="19513" spans="7:7">
      <c r="G19513" s="3">
        <v>0</v>
      </c>
    </row>
    <row r="19514" spans="7:7">
      <c r="G19514" s="3">
        <v>0</v>
      </c>
    </row>
    <row r="19515" spans="7:7">
      <c r="G19515" s="3">
        <v>0</v>
      </c>
    </row>
    <row r="19516" spans="7:7">
      <c r="G19516" s="3">
        <v>0</v>
      </c>
    </row>
    <row r="19517" spans="7:7">
      <c r="G19517" s="3">
        <v>0</v>
      </c>
    </row>
    <row r="19518" spans="7:7">
      <c r="G19518" s="3">
        <v>0</v>
      </c>
    </row>
    <row r="19519" spans="7:7">
      <c r="G19519" s="3">
        <v>0</v>
      </c>
    </row>
    <row r="19520" spans="7:7">
      <c r="G19520" s="3">
        <v>0</v>
      </c>
    </row>
    <row r="19521" spans="7:7">
      <c r="G19521" s="3">
        <v>0</v>
      </c>
    </row>
    <row r="19522" spans="7:7">
      <c r="G19522" s="3">
        <v>0</v>
      </c>
    </row>
    <row r="19523" spans="7:7">
      <c r="G19523" s="3">
        <v>0</v>
      </c>
    </row>
    <row r="19524" spans="7:7">
      <c r="G19524" s="3">
        <v>0</v>
      </c>
    </row>
    <row r="19525" spans="7:7">
      <c r="G19525" s="3">
        <v>0</v>
      </c>
    </row>
    <row r="19526" spans="7:7">
      <c r="G19526" s="3">
        <v>0</v>
      </c>
    </row>
    <row r="19527" spans="7:7">
      <c r="G19527" s="3">
        <v>0</v>
      </c>
    </row>
    <row r="19528" spans="7:7">
      <c r="G19528" s="3">
        <v>0</v>
      </c>
    </row>
    <row r="19529" spans="7:7">
      <c r="G19529" s="3">
        <v>0</v>
      </c>
    </row>
    <row r="19530" spans="7:7">
      <c r="G19530" s="3">
        <v>0</v>
      </c>
    </row>
    <row r="19531" spans="7:7">
      <c r="G19531" s="3">
        <v>0</v>
      </c>
    </row>
    <row r="19532" spans="7:7">
      <c r="G19532" s="3">
        <v>0</v>
      </c>
    </row>
    <row r="19533" spans="7:7">
      <c r="G19533" s="3">
        <v>0</v>
      </c>
    </row>
    <row r="19534" spans="7:7">
      <c r="G19534" s="3">
        <v>0</v>
      </c>
    </row>
    <row r="19535" spans="7:7">
      <c r="G19535" s="3">
        <v>0</v>
      </c>
    </row>
    <row r="19536" spans="7:7">
      <c r="G19536" s="3">
        <v>0</v>
      </c>
    </row>
    <row r="19537" spans="7:7">
      <c r="G19537" s="3">
        <v>0</v>
      </c>
    </row>
    <row r="19538" spans="7:7">
      <c r="G19538" s="3">
        <v>0</v>
      </c>
    </row>
    <row r="19539" spans="7:7">
      <c r="G19539" s="3">
        <v>0</v>
      </c>
    </row>
    <row r="19540" spans="7:7">
      <c r="G19540" s="3">
        <v>0</v>
      </c>
    </row>
    <row r="19541" spans="7:7">
      <c r="G19541" s="3">
        <v>0</v>
      </c>
    </row>
    <row r="19542" spans="7:7">
      <c r="G19542" s="3">
        <v>0</v>
      </c>
    </row>
    <row r="19543" spans="7:7">
      <c r="G19543" s="3">
        <v>0</v>
      </c>
    </row>
    <row r="19544" spans="7:7">
      <c r="G19544" s="3">
        <v>0</v>
      </c>
    </row>
    <row r="19545" spans="7:7">
      <c r="G19545" s="3">
        <v>0</v>
      </c>
    </row>
    <row r="19546" spans="7:7">
      <c r="G19546" s="3">
        <v>0</v>
      </c>
    </row>
    <row r="19547" spans="7:7">
      <c r="G19547" s="3">
        <v>0</v>
      </c>
    </row>
    <row r="19548" spans="7:7">
      <c r="G19548" s="3">
        <v>0</v>
      </c>
    </row>
    <row r="19549" spans="7:7">
      <c r="G19549" s="3">
        <v>0</v>
      </c>
    </row>
    <row r="19550" spans="7:7">
      <c r="G19550" s="3">
        <v>0</v>
      </c>
    </row>
    <row r="19551" spans="7:7">
      <c r="G19551" s="3">
        <v>0</v>
      </c>
    </row>
    <row r="19552" spans="7:7">
      <c r="G19552" s="3">
        <v>0</v>
      </c>
    </row>
    <row r="19553" spans="7:7">
      <c r="G19553" s="3">
        <v>0</v>
      </c>
    </row>
    <row r="19554" spans="7:7">
      <c r="G19554" s="3">
        <v>0</v>
      </c>
    </row>
    <row r="19555" spans="7:7">
      <c r="G19555" s="3">
        <v>0</v>
      </c>
    </row>
    <row r="19556" spans="7:7">
      <c r="G19556" s="3">
        <v>0</v>
      </c>
    </row>
    <row r="19557" spans="7:7">
      <c r="G19557" s="3">
        <v>0</v>
      </c>
    </row>
    <row r="19558" spans="7:7">
      <c r="G19558" s="3">
        <v>0</v>
      </c>
    </row>
    <row r="19559" spans="7:7">
      <c r="G19559" s="3">
        <v>0</v>
      </c>
    </row>
    <row r="19560" spans="7:7">
      <c r="G19560" s="3">
        <v>0</v>
      </c>
    </row>
    <row r="19561" spans="7:7">
      <c r="G19561" s="3">
        <v>0</v>
      </c>
    </row>
    <row r="19562" spans="7:7">
      <c r="G19562" s="3">
        <v>0</v>
      </c>
    </row>
    <row r="19563" spans="7:7">
      <c r="G19563" s="3">
        <v>0</v>
      </c>
    </row>
    <row r="19564" spans="7:7">
      <c r="G19564" s="3">
        <v>0</v>
      </c>
    </row>
    <row r="19565" spans="7:7">
      <c r="G19565" s="3">
        <v>0</v>
      </c>
    </row>
    <row r="19566" spans="7:7">
      <c r="G19566" s="3">
        <v>0</v>
      </c>
    </row>
    <row r="19567" spans="7:7">
      <c r="G19567" s="3">
        <v>0</v>
      </c>
    </row>
    <row r="19568" spans="7:7">
      <c r="G19568" s="3">
        <v>0</v>
      </c>
    </row>
    <row r="19569" spans="7:7">
      <c r="G19569" s="3">
        <v>0</v>
      </c>
    </row>
    <row r="19570" spans="7:7">
      <c r="G19570" s="3">
        <v>0</v>
      </c>
    </row>
    <row r="19571" spans="7:7">
      <c r="G19571" s="3">
        <v>0</v>
      </c>
    </row>
    <row r="19572" spans="7:7">
      <c r="G19572" s="3">
        <v>0</v>
      </c>
    </row>
    <row r="19573" spans="7:7">
      <c r="G19573" s="3">
        <v>0</v>
      </c>
    </row>
    <row r="19574" spans="7:7">
      <c r="G19574" s="3">
        <v>0</v>
      </c>
    </row>
    <row r="19575" spans="7:7">
      <c r="G19575" s="3">
        <v>0</v>
      </c>
    </row>
    <row r="19576" spans="7:7">
      <c r="G19576" s="3">
        <v>0</v>
      </c>
    </row>
    <row r="19577" spans="7:7">
      <c r="G19577" s="3">
        <v>0</v>
      </c>
    </row>
    <row r="19578" spans="7:7">
      <c r="G19578" s="3">
        <v>0</v>
      </c>
    </row>
    <row r="19579" spans="7:7">
      <c r="G19579" s="3">
        <v>0</v>
      </c>
    </row>
    <row r="19580" spans="7:7">
      <c r="G19580" s="3">
        <v>0</v>
      </c>
    </row>
    <row r="19581" spans="7:7">
      <c r="G19581" s="3">
        <v>0</v>
      </c>
    </row>
    <row r="19582" spans="7:7">
      <c r="G19582" s="3">
        <v>0</v>
      </c>
    </row>
    <row r="19583" spans="7:7">
      <c r="G19583" s="3">
        <v>0</v>
      </c>
    </row>
    <row r="19584" spans="7:7">
      <c r="G19584" s="3">
        <v>0</v>
      </c>
    </row>
    <row r="19585" spans="7:7">
      <c r="G19585" s="3">
        <v>0</v>
      </c>
    </row>
    <row r="19586" spans="7:7">
      <c r="G19586" s="3">
        <v>0</v>
      </c>
    </row>
    <row r="19587" spans="7:7">
      <c r="G19587" s="3">
        <v>0</v>
      </c>
    </row>
    <row r="19588" spans="7:7">
      <c r="G19588" s="3">
        <v>0</v>
      </c>
    </row>
    <row r="19589" spans="7:7">
      <c r="G19589" s="3">
        <v>0</v>
      </c>
    </row>
    <row r="19590" spans="7:7">
      <c r="G19590" s="3">
        <v>0</v>
      </c>
    </row>
    <row r="19591" spans="7:7">
      <c r="G19591" s="3">
        <v>0</v>
      </c>
    </row>
    <row r="19592" spans="7:7">
      <c r="G19592" s="3">
        <v>0</v>
      </c>
    </row>
    <row r="19593" spans="7:7">
      <c r="G19593" s="3">
        <v>0</v>
      </c>
    </row>
    <row r="19594" spans="7:7">
      <c r="G19594" s="3">
        <v>0</v>
      </c>
    </row>
    <row r="19595" spans="7:7">
      <c r="G19595" s="3">
        <v>0</v>
      </c>
    </row>
    <row r="19596" spans="7:7">
      <c r="G19596" s="3">
        <v>0</v>
      </c>
    </row>
    <row r="19597" spans="7:7">
      <c r="G19597" s="3">
        <v>0</v>
      </c>
    </row>
    <row r="19598" spans="7:7">
      <c r="G19598" s="3">
        <v>0</v>
      </c>
    </row>
    <row r="19599" spans="7:7">
      <c r="G19599" s="3">
        <v>0</v>
      </c>
    </row>
    <row r="19600" spans="7:7">
      <c r="G19600" s="3">
        <v>0</v>
      </c>
    </row>
    <row r="19601" spans="7:7">
      <c r="G19601" s="3">
        <v>0</v>
      </c>
    </row>
    <row r="19602" spans="7:7">
      <c r="G19602" s="3">
        <v>0</v>
      </c>
    </row>
    <row r="19603" spans="7:7">
      <c r="G19603" s="3">
        <v>0</v>
      </c>
    </row>
    <row r="19604" spans="7:7">
      <c r="G19604" s="3">
        <v>0</v>
      </c>
    </row>
    <row r="19605" spans="7:7">
      <c r="G19605" s="3">
        <v>0</v>
      </c>
    </row>
    <row r="19606" spans="7:7">
      <c r="G19606" s="3">
        <v>0</v>
      </c>
    </row>
    <row r="19607" spans="7:7">
      <c r="G19607" s="3">
        <v>0</v>
      </c>
    </row>
    <row r="19608" spans="7:7">
      <c r="G19608" s="3">
        <v>0</v>
      </c>
    </row>
    <row r="19609" spans="7:7">
      <c r="G19609" s="3">
        <v>0</v>
      </c>
    </row>
    <row r="19610" spans="7:7">
      <c r="G19610" s="3">
        <v>0</v>
      </c>
    </row>
    <row r="19611" spans="7:7">
      <c r="G19611" s="3">
        <v>0</v>
      </c>
    </row>
    <row r="19612" spans="7:7">
      <c r="G19612" s="3">
        <v>0</v>
      </c>
    </row>
    <row r="19613" spans="7:7">
      <c r="G19613" s="3">
        <v>0</v>
      </c>
    </row>
    <row r="19614" spans="7:7">
      <c r="G19614" s="3">
        <v>0</v>
      </c>
    </row>
    <row r="19615" spans="7:7">
      <c r="G19615" s="3">
        <v>0</v>
      </c>
    </row>
    <row r="19616" spans="7:7">
      <c r="G19616" s="3">
        <v>0</v>
      </c>
    </row>
    <row r="19617" spans="7:7">
      <c r="G19617" s="3">
        <v>0</v>
      </c>
    </row>
    <row r="19618" spans="7:7">
      <c r="G19618" s="3">
        <v>0</v>
      </c>
    </row>
    <row r="19619" spans="7:7">
      <c r="G19619" s="3">
        <v>0</v>
      </c>
    </row>
    <row r="19620" spans="7:7">
      <c r="G19620" s="3">
        <v>0</v>
      </c>
    </row>
    <row r="19621" spans="7:7">
      <c r="G19621" s="3">
        <v>0</v>
      </c>
    </row>
    <row r="19622" spans="7:7">
      <c r="G19622" s="3">
        <v>0</v>
      </c>
    </row>
    <row r="19623" spans="7:7">
      <c r="G19623" s="3">
        <v>0</v>
      </c>
    </row>
    <row r="19624" spans="7:7">
      <c r="G19624" s="3">
        <v>0</v>
      </c>
    </row>
    <row r="19625" spans="7:7">
      <c r="G19625" s="3">
        <v>0</v>
      </c>
    </row>
    <row r="19626" spans="7:7">
      <c r="G19626" s="3">
        <v>0</v>
      </c>
    </row>
    <row r="19627" spans="7:7">
      <c r="G19627" s="3">
        <v>0</v>
      </c>
    </row>
    <row r="19628" spans="7:7">
      <c r="G19628" s="3">
        <v>0</v>
      </c>
    </row>
    <row r="19629" spans="7:7">
      <c r="G19629" s="3">
        <v>0</v>
      </c>
    </row>
    <row r="19630" spans="7:7">
      <c r="G19630" s="3">
        <v>0</v>
      </c>
    </row>
    <row r="19631" spans="7:7">
      <c r="G19631" s="3">
        <v>0</v>
      </c>
    </row>
    <row r="19632" spans="7:7">
      <c r="G19632" s="3">
        <v>0</v>
      </c>
    </row>
    <row r="19633" spans="7:7">
      <c r="G19633" s="3">
        <v>0</v>
      </c>
    </row>
    <row r="19634" spans="7:7">
      <c r="G19634" s="3">
        <v>0</v>
      </c>
    </row>
    <row r="19635" spans="7:7">
      <c r="G19635" s="3">
        <v>0</v>
      </c>
    </row>
    <row r="19636" spans="7:7">
      <c r="G19636" s="3">
        <v>0</v>
      </c>
    </row>
    <row r="19637" spans="7:7">
      <c r="G19637" s="3">
        <v>0</v>
      </c>
    </row>
    <row r="19638" spans="7:7">
      <c r="G19638" s="3">
        <v>0</v>
      </c>
    </row>
    <row r="19639" spans="7:7">
      <c r="G19639" s="3">
        <v>0</v>
      </c>
    </row>
    <row r="19640" spans="7:7">
      <c r="G19640" s="3">
        <v>0</v>
      </c>
    </row>
    <row r="19641" spans="7:7">
      <c r="G19641" s="3">
        <v>0</v>
      </c>
    </row>
    <row r="19642" spans="7:7">
      <c r="G19642" s="3">
        <v>0</v>
      </c>
    </row>
    <row r="19643" spans="7:7">
      <c r="G19643" s="3">
        <v>0</v>
      </c>
    </row>
    <row r="19644" spans="7:7">
      <c r="G19644" s="3">
        <v>0</v>
      </c>
    </row>
    <row r="19645" spans="7:7">
      <c r="G19645" s="3">
        <v>0</v>
      </c>
    </row>
    <row r="19646" spans="7:7">
      <c r="G19646" s="3">
        <v>0</v>
      </c>
    </row>
    <row r="19647" spans="7:7">
      <c r="G19647" s="3">
        <v>0</v>
      </c>
    </row>
    <row r="19648" spans="7:7">
      <c r="G19648" s="3">
        <v>0</v>
      </c>
    </row>
    <row r="19649" spans="7:7">
      <c r="G19649" s="3">
        <v>0</v>
      </c>
    </row>
    <row r="19650" spans="7:7">
      <c r="G19650" s="3">
        <v>0</v>
      </c>
    </row>
    <row r="19651" spans="7:7">
      <c r="G19651" s="3">
        <v>0</v>
      </c>
    </row>
    <row r="19652" spans="7:7">
      <c r="G19652" s="3">
        <v>0</v>
      </c>
    </row>
    <row r="19653" spans="7:7">
      <c r="G19653" s="3">
        <v>0</v>
      </c>
    </row>
    <row r="19654" spans="7:7">
      <c r="G19654" s="3">
        <v>0</v>
      </c>
    </row>
    <row r="19655" spans="7:7">
      <c r="G19655" s="3">
        <v>0</v>
      </c>
    </row>
    <row r="19656" spans="7:7">
      <c r="G19656" s="3">
        <v>0</v>
      </c>
    </row>
    <row r="19657" spans="7:7">
      <c r="G19657" s="3">
        <v>0</v>
      </c>
    </row>
    <row r="19658" spans="7:7">
      <c r="G19658" s="3">
        <v>0</v>
      </c>
    </row>
    <row r="19659" spans="7:7">
      <c r="G19659" s="3">
        <v>0</v>
      </c>
    </row>
    <row r="19660" spans="7:7">
      <c r="G19660" s="3">
        <v>0</v>
      </c>
    </row>
    <row r="19661" spans="7:7">
      <c r="G19661" s="3">
        <v>0</v>
      </c>
    </row>
    <row r="19662" spans="7:7">
      <c r="G19662" s="3">
        <v>0</v>
      </c>
    </row>
    <row r="19663" spans="7:7">
      <c r="G19663" s="3">
        <v>0</v>
      </c>
    </row>
    <row r="19664" spans="7:7">
      <c r="G19664" s="3">
        <v>0</v>
      </c>
    </row>
    <row r="19665" spans="7:7">
      <c r="G19665" s="3">
        <v>0</v>
      </c>
    </row>
    <row r="19666" spans="7:7">
      <c r="G19666" s="3">
        <v>0</v>
      </c>
    </row>
    <row r="19667" spans="7:7">
      <c r="G19667" s="3">
        <v>0</v>
      </c>
    </row>
    <row r="19668" spans="7:7">
      <c r="G19668" s="3">
        <v>0</v>
      </c>
    </row>
    <row r="19669" spans="7:7">
      <c r="G19669" s="3">
        <v>0</v>
      </c>
    </row>
    <row r="19670" spans="7:7">
      <c r="G19670" s="3">
        <v>0</v>
      </c>
    </row>
    <row r="19671" spans="7:7">
      <c r="G19671" s="3">
        <v>0</v>
      </c>
    </row>
    <row r="19672" spans="7:7">
      <c r="G19672" s="3">
        <v>0</v>
      </c>
    </row>
    <row r="19673" spans="7:7">
      <c r="G19673" s="3">
        <v>0</v>
      </c>
    </row>
    <row r="19674" spans="7:7">
      <c r="G19674" s="3">
        <v>0</v>
      </c>
    </row>
    <row r="19675" spans="7:7">
      <c r="G19675" s="3">
        <v>0</v>
      </c>
    </row>
    <row r="19676" spans="7:7">
      <c r="G19676" s="3">
        <v>0</v>
      </c>
    </row>
    <row r="19677" spans="7:7">
      <c r="G19677" s="3">
        <v>0</v>
      </c>
    </row>
    <row r="19678" spans="7:7">
      <c r="G19678" s="3">
        <v>0</v>
      </c>
    </row>
    <row r="19679" spans="7:7">
      <c r="G19679" s="3">
        <v>0</v>
      </c>
    </row>
    <row r="19680" spans="7:7">
      <c r="G19680" s="3">
        <v>0</v>
      </c>
    </row>
    <row r="19681" spans="7:7">
      <c r="G19681" s="3">
        <v>0</v>
      </c>
    </row>
    <row r="19682" spans="7:7">
      <c r="G19682" s="3">
        <v>0</v>
      </c>
    </row>
    <row r="19683" spans="7:7">
      <c r="G19683" s="3">
        <v>0</v>
      </c>
    </row>
    <row r="19684" spans="7:7">
      <c r="G19684" s="3">
        <v>0</v>
      </c>
    </row>
    <row r="19685" spans="7:7">
      <c r="G19685" s="3">
        <v>0</v>
      </c>
    </row>
    <row r="19686" spans="7:7">
      <c r="G19686" s="3">
        <v>0</v>
      </c>
    </row>
    <row r="19687" spans="7:7">
      <c r="G19687" s="3">
        <v>0</v>
      </c>
    </row>
    <row r="19688" spans="7:7">
      <c r="G19688" s="3">
        <v>0</v>
      </c>
    </row>
    <row r="19689" spans="7:7">
      <c r="G19689" s="3">
        <v>0</v>
      </c>
    </row>
    <row r="19690" spans="7:7">
      <c r="G19690" s="3">
        <v>0</v>
      </c>
    </row>
    <row r="19691" spans="7:7">
      <c r="G19691" s="3">
        <v>0</v>
      </c>
    </row>
    <row r="19692" spans="7:7">
      <c r="G19692" s="3">
        <v>0</v>
      </c>
    </row>
    <row r="19693" spans="7:7">
      <c r="G19693" s="3">
        <v>0</v>
      </c>
    </row>
    <row r="19694" spans="7:7">
      <c r="G19694" s="3">
        <v>0</v>
      </c>
    </row>
    <row r="19695" spans="7:7">
      <c r="G19695" s="3">
        <v>0</v>
      </c>
    </row>
    <row r="19696" spans="7:7">
      <c r="G19696" s="3">
        <v>0</v>
      </c>
    </row>
    <row r="19697" spans="7:7">
      <c r="G19697" s="3">
        <v>0</v>
      </c>
    </row>
    <row r="19698" spans="7:7">
      <c r="G19698" s="3">
        <v>0</v>
      </c>
    </row>
    <row r="19699" spans="7:7">
      <c r="G19699" s="3">
        <v>0</v>
      </c>
    </row>
    <row r="19700" spans="7:7">
      <c r="G19700" s="3">
        <v>0</v>
      </c>
    </row>
    <row r="19701" spans="7:7">
      <c r="G19701" s="3">
        <v>0</v>
      </c>
    </row>
    <row r="19702" spans="7:7">
      <c r="G19702" s="3">
        <v>0</v>
      </c>
    </row>
    <row r="19703" spans="7:7">
      <c r="G19703" s="3">
        <v>0</v>
      </c>
    </row>
    <row r="19704" spans="7:7">
      <c r="G19704" s="3">
        <v>0</v>
      </c>
    </row>
    <row r="19705" spans="7:7">
      <c r="G19705" s="3">
        <v>0</v>
      </c>
    </row>
    <row r="19706" spans="7:7">
      <c r="G19706" s="3">
        <v>0</v>
      </c>
    </row>
    <row r="19707" spans="7:7">
      <c r="G19707" s="3">
        <v>0</v>
      </c>
    </row>
    <row r="19708" spans="7:7">
      <c r="G19708" s="3">
        <v>0</v>
      </c>
    </row>
    <row r="19709" spans="7:7">
      <c r="G19709" s="3">
        <v>0</v>
      </c>
    </row>
    <row r="19710" spans="7:7">
      <c r="G19710" s="3">
        <v>0</v>
      </c>
    </row>
    <row r="19711" spans="7:7">
      <c r="G19711" s="3">
        <v>0</v>
      </c>
    </row>
    <row r="19712" spans="7:7">
      <c r="G19712" s="3">
        <v>0</v>
      </c>
    </row>
    <row r="19713" spans="7:7">
      <c r="G19713" s="3">
        <v>0</v>
      </c>
    </row>
    <row r="19714" spans="7:7">
      <c r="G19714" s="3">
        <v>0</v>
      </c>
    </row>
    <row r="19715" spans="7:7">
      <c r="G19715" s="3">
        <v>0</v>
      </c>
    </row>
    <row r="19716" spans="7:7">
      <c r="G19716" s="3">
        <v>0</v>
      </c>
    </row>
    <row r="19717" spans="7:7">
      <c r="G19717" s="3">
        <v>0</v>
      </c>
    </row>
    <row r="19718" spans="7:7">
      <c r="G19718" s="3">
        <v>0</v>
      </c>
    </row>
    <row r="19719" spans="7:7">
      <c r="G19719" s="3">
        <v>0</v>
      </c>
    </row>
    <row r="19720" spans="7:7">
      <c r="G19720" s="3">
        <v>0</v>
      </c>
    </row>
    <row r="19721" spans="7:7">
      <c r="G19721" s="3">
        <v>0</v>
      </c>
    </row>
    <row r="19722" spans="7:7">
      <c r="G19722" s="3">
        <v>0</v>
      </c>
    </row>
    <row r="19723" spans="7:7">
      <c r="G19723" s="3">
        <v>0</v>
      </c>
    </row>
    <row r="19724" spans="7:7">
      <c r="G19724" s="3">
        <v>0</v>
      </c>
    </row>
    <row r="19725" spans="7:7">
      <c r="G19725" s="3">
        <v>0</v>
      </c>
    </row>
    <row r="19726" spans="7:7">
      <c r="G19726" s="3">
        <v>0</v>
      </c>
    </row>
    <row r="19727" spans="7:7">
      <c r="G19727" s="3">
        <v>0</v>
      </c>
    </row>
    <row r="19728" spans="7:7">
      <c r="G19728" s="3">
        <v>0</v>
      </c>
    </row>
    <row r="19729" spans="7:7">
      <c r="G19729" s="3">
        <v>0</v>
      </c>
    </row>
    <row r="19730" spans="7:7">
      <c r="G19730" s="3">
        <v>0</v>
      </c>
    </row>
    <row r="19731" spans="7:7">
      <c r="G19731" s="3">
        <v>0</v>
      </c>
    </row>
    <row r="19732" spans="7:7">
      <c r="G19732" s="3">
        <v>0</v>
      </c>
    </row>
    <row r="19733" spans="7:7">
      <c r="G19733" s="3">
        <v>0</v>
      </c>
    </row>
    <row r="19734" spans="7:7">
      <c r="G19734" s="3">
        <v>0</v>
      </c>
    </row>
    <row r="19735" spans="7:7">
      <c r="G19735" s="3">
        <v>0</v>
      </c>
    </row>
    <row r="19736" spans="7:7">
      <c r="G19736" s="3">
        <v>0</v>
      </c>
    </row>
    <row r="19737" spans="7:7">
      <c r="G19737" s="3">
        <v>0</v>
      </c>
    </row>
    <row r="19738" spans="7:7">
      <c r="G19738" s="3">
        <v>0</v>
      </c>
    </row>
    <row r="19739" spans="7:7">
      <c r="G19739" s="3">
        <v>0</v>
      </c>
    </row>
    <row r="19740" spans="7:7">
      <c r="G19740" s="3">
        <v>0</v>
      </c>
    </row>
    <row r="19741" spans="7:7">
      <c r="G19741" s="3">
        <v>0</v>
      </c>
    </row>
    <row r="19742" spans="7:7">
      <c r="G19742" s="3">
        <v>0</v>
      </c>
    </row>
    <row r="19743" spans="7:7">
      <c r="G19743" s="3">
        <v>0</v>
      </c>
    </row>
    <row r="19744" spans="7:7">
      <c r="G19744" s="3">
        <v>0</v>
      </c>
    </row>
    <row r="19745" spans="7:7">
      <c r="G19745" s="3">
        <v>0</v>
      </c>
    </row>
    <row r="19746" spans="7:7">
      <c r="G19746" s="3">
        <v>0</v>
      </c>
    </row>
    <row r="19747" spans="7:7">
      <c r="G19747" s="3">
        <v>0</v>
      </c>
    </row>
    <row r="19748" spans="7:7">
      <c r="G19748" s="3">
        <v>0</v>
      </c>
    </row>
    <row r="19749" spans="7:7">
      <c r="G19749" s="3">
        <v>0</v>
      </c>
    </row>
    <row r="19750" spans="7:7">
      <c r="G19750" s="3">
        <v>0</v>
      </c>
    </row>
    <row r="19751" spans="7:7">
      <c r="G19751" s="3">
        <v>0</v>
      </c>
    </row>
    <row r="19752" spans="7:7">
      <c r="G19752" s="3">
        <v>0</v>
      </c>
    </row>
    <row r="19753" spans="7:7">
      <c r="G19753" s="3">
        <v>0</v>
      </c>
    </row>
    <row r="19754" spans="7:7">
      <c r="G19754" s="3">
        <v>0</v>
      </c>
    </row>
    <row r="19755" spans="7:7">
      <c r="G19755" s="3">
        <v>0</v>
      </c>
    </row>
    <row r="19756" spans="7:7">
      <c r="G19756" s="3">
        <v>0</v>
      </c>
    </row>
    <row r="19757" spans="7:7">
      <c r="G19757" s="3">
        <v>0</v>
      </c>
    </row>
    <row r="19758" spans="7:7">
      <c r="G19758" s="3">
        <v>0</v>
      </c>
    </row>
    <row r="19759" spans="7:7">
      <c r="G19759" s="3">
        <v>0</v>
      </c>
    </row>
    <row r="19760" spans="7:7">
      <c r="G19760" s="3">
        <v>0</v>
      </c>
    </row>
    <row r="19761" spans="7:7">
      <c r="G19761" s="3">
        <v>0</v>
      </c>
    </row>
    <row r="19762" spans="7:7">
      <c r="G19762" s="3">
        <v>0</v>
      </c>
    </row>
    <row r="19763" spans="7:7">
      <c r="G19763" s="3">
        <v>0</v>
      </c>
    </row>
    <row r="19764" spans="7:7">
      <c r="G19764" s="3">
        <v>0</v>
      </c>
    </row>
    <row r="19765" spans="7:7">
      <c r="G19765" s="3">
        <v>0</v>
      </c>
    </row>
    <row r="19766" spans="7:7">
      <c r="G19766" s="3">
        <v>0</v>
      </c>
    </row>
    <row r="19767" spans="7:7">
      <c r="G19767" s="3">
        <v>0</v>
      </c>
    </row>
    <row r="19768" spans="7:7">
      <c r="G19768" s="3">
        <v>0</v>
      </c>
    </row>
    <row r="19769" spans="7:7">
      <c r="G19769" s="3">
        <v>0</v>
      </c>
    </row>
    <row r="19770" spans="7:7">
      <c r="G19770" s="3">
        <v>0</v>
      </c>
    </row>
    <row r="19771" spans="7:7">
      <c r="G19771" s="3">
        <v>0</v>
      </c>
    </row>
    <row r="19772" spans="7:7">
      <c r="G19772" s="3">
        <v>0</v>
      </c>
    </row>
    <row r="19773" spans="7:7">
      <c r="G19773" s="3">
        <v>0</v>
      </c>
    </row>
    <row r="19774" spans="7:7">
      <c r="G19774" s="3">
        <v>0</v>
      </c>
    </row>
    <row r="19775" spans="7:7">
      <c r="G19775" s="3">
        <v>0</v>
      </c>
    </row>
    <row r="19776" spans="7:7">
      <c r="G19776" s="3">
        <v>0</v>
      </c>
    </row>
    <row r="19777" spans="7:7">
      <c r="G19777" s="3">
        <v>0</v>
      </c>
    </row>
    <row r="19778" spans="7:7">
      <c r="G19778" s="3">
        <v>0</v>
      </c>
    </row>
    <row r="19779" spans="7:7">
      <c r="G19779" s="3">
        <v>0</v>
      </c>
    </row>
    <row r="19780" spans="7:7">
      <c r="G19780" s="3">
        <v>0</v>
      </c>
    </row>
    <row r="19781" spans="7:7">
      <c r="G19781" s="3">
        <v>0</v>
      </c>
    </row>
    <row r="19782" spans="7:7">
      <c r="G19782" s="3">
        <v>0</v>
      </c>
    </row>
    <row r="19783" spans="7:7">
      <c r="G19783" s="3">
        <v>0</v>
      </c>
    </row>
    <row r="19784" spans="7:7">
      <c r="G19784" s="3">
        <v>0</v>
      </c>
    </row>
    <row r="19785" spans="7:7">
      <c r="G19785" s="3">
        <v>0</v>
      </c>
    </row>
    <row r="19786" spans="7:7">
      <c r="G19786" s="3">
        <v>0</v>
      </c>
    </row>
    <row r="19787" spans="7:7">
      <c r="G19787" s="3">
        <v>0</v>
      </c>
    </row>
    <row r="19788" spans="7:7">
      <c r="G19788" s="3">
        <v>0</v>
      </c>
    </row>
    <row r="19789" spans="7:7">
      <c r="G19789" s="3">
        <v>0</v>
      </c>
    </row>
    <row r="19790" spans="7:7">
      <c r="G19790" s="3">
        <v>0</v>
      </c>
    </row>
    <row r="19791" spans="7:7">
      <c r="G19791" s="3">
        <v>0</v>
      </c>
    </row>
    <row r="19792" spans="7:7">
      <c r="G19792" s="3">
        <v>0</v>
      </c>
    </row>
    <row r="19793" spans="7:7">
      <c r="G19793" s="3">
        <v>0</v>
      </c>
    </row>
    <row r="19794" spans="7:7">
      <c r="G19794" s="3">
        <v>0</v>
      </c>
    </row>
    <row r="19795" spans="7:7">
      <c r="G19795" s="3">
        <v>0</v>
      </c>
    </row>
    <row r="19796" spans="7:7">
      <c r="G19796" s="3">
        <v>0</v>
      </c>
    </row>
    <row r="19797" spans="7:7">
      <c r="G19797" s="3">
        <v>0</v>
      </c>
    </row>
    <row r="19798" spans="7:7">
      <c r="G19798" s="3">
        <v>0</v>
      </c>
    </row>
    <row r="19799" spans="7:7">
      <c r="G19799" s="3">
        <v>0</v>
      </c>
    </row>
    <row r="19800" spans="7:7">
      <c r="G19800" s="3">
        <v>0</v>
      </c>
    </row>
    <row r="19801" spans="7:7">
      <c r="G19801" s="3">
        <v>0</v>
      </c>
    </row>
    <row r="19802" spans="7:7">
      <c r="G19802" s="3">
        <v>0</v>
      </c>
    </row>
    <row r="19803" spans="7:7">
      <c r="G19803" s="3">
        <v>0</v>
      </c>
    </row>
    <row r="19804" spans="7:7">
      <c r="G19804" s="3">
        <v>0</v>
      </c>
    </row>
    <row r="19805" spans="7:7">
      <c r="G19805" s="3">
        <v>0</v>
      </c>
    </row>
    <row r="19806" spans="7:7">
      <c r="G19806" s="3">
        <v>0</v>
      </c>
    </row>
    <row r="19807" spans="7:7">
      <c r="G19807" s="3">
        <v>0</v>
      </c>
    </row>
    <row r="19808" spans="7:7">
      <c r="G19808" s="3">
        <v>0</v>
      </c>
    </row>
    <row r="19809" spans="7:7">
      <c r="G19809" s="3">
        <v>0</v>
      </c>
    </row>
    <row r="19810" spans="7:7">
      <c r="G19810" s="3">
        <v>0</v>
      </c>
    </row>
    <row r="19811" spans="7:7">
      <c r="G19811" s="3">
        <v>0</v>
      </c>
    </row>
    <row r="19812" spans="7:7">
      <c r="G19812" s="3">
        <v>0</v>
      </c>
    </row>
    <row r="19813" spans="7:7">
      <c r="G19813" s="3">
        <v>0</v>
      </c>
    </row>
    <row r="19814" spans="7:7">
      <c r="G19814" s="3">
        <v>0</v>
      </c>
    </row>
    <row r="19815" spans="7:7">
      <c r="G19815" s="3">
        <v>0</v>
      </c>
    </row>
    <row r="19816" spans="7:7">
      <c r="G19816" s="3">
        <v>0</v>
      </c>
    </row>
    <row r="19817" spans="7:7">
      <c r="G19817" s="3">
        <v>0</v>
      </c>
    </row>
    <row r="19818" spans="7:7">
      <c r="G19818" s="3">
        <v>0</v>
      </c>
    </row>
    <row r="19819" spans="7:7">
      <c r="G19819" s="3">
        <v>0</v>
      </c>
    </row>
    <row r="19820" spans="7:7">
      <c r="G19820" s="3">
        <v>0</v>
      </c>
    </row>
    <row r="19821" spans="7:7">
      <c r="G19821" s="3">
        <v>0</v>
      </c>
    </row>
    <row r="19822" spans="7:7">
      <c r="G19822" s="3">
        <v>0</v>
      </c>
    </row>
    <row r="19823" spans="7:7">
      <c r="G19823" s="3">
        <v>0</v>
      </c>
    </row>
    <row r="19824" spans="7:7">
      <c r="G19824" s="3">
        <v>0</v>
      </c>
    </row>
    <row r="19825" spans="7:7">
      <c r="G19825" s="3">
        <v>0</v>
      </c>
    </row>
    <row r="19826" spans="7:7">
      <c r="G19826" s="3">
        <v>0</v>
      </c>
    </row>
    <row r="19827" spans="7:7">
      <c r="G19827" s="3">
        <v>0</v>
      </c>
    </row>
    <row r="19828" spans="7:7">
      <c r="G19828" s="3">
        <v>0</v>
      </c>
    </row>
    <row r="19829" spans="7:7">
      <c r="G19829" s="3">
        <v>0</v>
      </c>
    </row>
    <row r="19830" spans="7:7">
      <c r="G19830" s="3">
        <v>0</v>
      </c>
    </row>
    <row r="19831" spans="7:7">
      <c r="G19831" s="3">
        <v>0</v>
      </c>
    </row>
    <row r="19832" spans="7:7">
      <c r="G19832" s="3">
        <v>0</v>
      </c>
    </row>
    <row r="19833" spans="7:7">
      <c r="G19833" s="3">
        <v>0</v>
      </c>
    </row>
    <row r="19834" spans="7:7">
      <c r="G19834" s="3">
        <v>0</v>
      </c>
    </row>
    <row r="19835" spans="7:7">
      <c r="G19835" s="3">
        <v>0</v>
      </c>
    </row>
    <row r="19836" spans="7:7">
      <c r="G19836" s="3">
        <v>0</v>
      </c>
    </row>
    <row r="19837" spans="7:7">
      <c r="G19837" s="3">
        <v>0</v>
      </c>
    </row>
    <row r="19838" spans="7:7">
      <c r="G19838" s="3">
        <v>0</v>
      </c>
    </row>
    <row r="19839" spans="7:7">
      <c r="G19839" s="3">
        <v>0</v>
      </c>
    </row>
    <row r="19840" spans="7:7">
      <c r="G19840" s="3">
        <v>0</v>
      </c>
    </row>
    <row r="19841" spans="7:7">
      <c r="G19841" s="3">
        <v>0</v>
      </c>
    </row>
    <row r="19842" spans="7:7">
      <c r="G19842" s="3">
        <v>0</v>
      </c>
    </row>
    <row r="19843" spans="7:7">
      <c r="G19843" s="3">
        <v>0</v>
      </c>
    </row>
    <row r="19844" spans="7:7">
      <c r="G19844" s="3">
        <v>0</v>
      </c>
    </row>
    <row r="19845" spans="7:7">
      <c r="G19845" s="3">
        <v>0</v>
      </c>
    </row>
    <row r="19846" spans="7:7">
      <c r="G19846" s="3">
        <v>0</v>
      </c>
    </row>
    <row r="19847" spans="7:7">
      <c r="G19847" s="3">
        <v>0</v>
      </c>
    </row>
    <row r="19848" spans="7:7">
      <c r="G19848" s="3">
        <v>0</v>
      </c>
    </row>
    <row r="19849" spans="7:7">
      <c r="G19849" s="3">
        <v>0</v>
      </c>
    </row>
    <row r="19850" spans="7:7">
      <c r="G19850" s="3">
        <v>0</v>
      </c>
    </row>
    <row r="19851" spans="7:7">
      <c r="G19851" s="3">
        <v>0</v>
      </c>
    </row>
    <row r="19852" spans="7:7">
      <c r="G19852" s="3">
        <v>0</v>
      </c>
    </row>
    <row r="19853" spans="7:7">
      <c r="G19853" s="3">
        <v>0</v>
      </c>
    </row>
    <row r="19854" spans="7:7">
      <c r="G19854" s="3">
        <v>0</v>
      </c>
    </row>
    <row r="19855" spans="7:7">
      <c r="G19855" s="3">
        <v>0</v>
      </c>
    </row>
    <row r="19856" spans="7:7">
      <c r="G19856" s="3">
        <v>0</v>
      </c>
    </row>
    <row r="19857" spans="7:7">
      <c r="G19857" s="3">
        <v>0</v>
      </c>
    </row>
    <row r="19858" spans="7:7">
      <c r="G19858" s="3">
        <v>0</v>
      </c>
    </row>
    <row r="19859" spans="7:7">
      <c r="G19859" s="3">
        <v>0</v>
      </c>
    </row>
    <row r="19860" spans="7:7">
      <c r="G19860" s="3">
        <v>0</v>
      </c>
    </row>
    <row r="19861" spans="7:7">
      <c r="G19861" s="3">
        <v>0</v>
      </c>
    </row>
    <row r="19862" spans="7:7">
      <c r="G19862" s="3">
        <v>0</v>
      </c>
    </row>
    <row r="19863" spans="7:7">
      <c r="G19863" s="3">
        <v>0</v>
      </c>
    </row>
    <row r="19864" spans="7:7">
      <c r="G19864" s="3">
        <v>0</v>
      </c>
    </row>
    <row r="19865" spans="7:7">
      <c r="G19865" s="3">
        <v>0</v>
      </c>
    </row>
    <row r="19866" spans="7:7">
      <c r="G19866" s="3">
        <v>0</v>
      </c>
    </row>
    <row r="19867" spans="7:7">
      <c r="G19867" s="3">
        <v>0</v>
      </c>
    </row>
    <row r="19868" spans="7:7">
      <c r="G19868" s="3">
        <v>0</v>
      </c>
    </row>
    <row r="19869" spans="7:7">
      <c r="G19869" s="3">
        <v>0</v>
      </c>
    </row>
    <row r="19870" spans="7:7">
      <c r="G19870" s="3">
        <v>0</v>
      </c>
    </row>
    <row r="19871" spans="7:7">
      <c r="G19871" s="3">
        <v>0</v>
      </c>
    </row>
    <row r="19872" spans="7:7">
      <c r="G19872" s="3">
        <v>0</v>
      </c>
    </row>
    <row r="19873" spans="7:7">
      <c r="G19873" s="3">
        <v>0</v>
      </c>
    </row>
    <row r="19874" spans="7:7">
      <c r="G19874" s="3">
        <v>0</v>
      </c>
    </row>
    <row r="19875" spans="7:7">
      <c r="G19875" s="3">
        <v>0</v>
      </c>
    </row>
    <row r="19876" spans="7:7">
      <c r="G19876" s="3">
        <v>0</v>
      </c>
    </row>
    <row r="19877" spans="7:7">
      <c r="G19877" s="3">
        <v>0</v>
      </c>
    </row>
    <row r="19878" spans="7:7">
      <c r="G19878" s="3">
        <v>0</v>
      </c>
    </row>
    <row r="19879" spans="7:7">
      <c r="G19879" s="3">
        <v>0</v>
      </c>
    </row>
    <row r="19880" spans="7:7">
      <c r="G19880" s="3">
        <v>0</v>
      </c>
    </row>
    <row r="19881" spans="7:7">
      <c r="G19881" s="3">
        <v>0</v>
      </c>
    </row>
    <row r="19882" spans="7:7">
      <c r="G19882" s="3">
        <v>0</v>
      </c>
    </row>
    <row r="19883" spans="7:7">
      <c r="G19883" s="3">
        <v>0</v>
      </c>
    </row>
    <row r="19884" spans="7:7">
      <c r="G19884" s="3">
        <v>0</v>
      </c>
    </row>
    <row r="19885" spans="7:7">
      <c r="G19885" s="3">
        <v>0</v>
      </c>
    </row>
    <row r="19886" spans="7:7">
      <c r="G19886" s="3">
        <v>0</v>
      </c>
    </row>
    <row r="19887" spans="7:7">
      <c r="G19887" s="3">
        <v>0</v>
      </c>
    </row>
    <row r="19888" spans="7:7">
      <c r="G19888" s="3">
        <v>0</v>
      </c>
    </row>
    <row r="19889" spans="7:7">
      <c r="G19889" s="3">
        <v>0</v>
      </c>
    </row>
    <row r="19890" spans="7:7">
      <c r="G19890" s="3">
        <v>0</v>
      </c>
    </row>
    <row r="19891" spans="7:7">
      <c r="G19891" s="3">
        <v>0</v>
      </c>
    </row>
    <row r="19892" spans="7:7">
      <c r="G19892" s="3">
        <v>0</v>
      </c>
    </row>
    <row r="19893" spans="7:7">
      <c r="G19893" s="3">
        <v>0</v>
      </c>
    </row>
    <row r="19894" spans="7:7">
      <c r="G19894" s="3">
        <v>0</v>
      </c>
    </row>
    <row r="19895" spans="7:7">
      <c r="G19895" s="3">
        <v>0</v>
      </c>
    </row>
    <row r="19896" spans="7:7">
      <c r="G19896" s="3">
        <v>0</v>
      </c>
    </row>
    <row r="19897" spans="7:7">
      <c r="G19897" s="3">
        <v>0</v>
      </c>
    </row>
    <row r="19898" spans="7:7">
      <c r="G19898" s="3">
        <v>0</v>
      </c>
    </row>
    <row r="19899" spans="7:7">
      <c r="G19899" s="3">
        <v>0</v>
      </c>
    </row>
    <row r="19900" spans="7:7">
      <c r="G19900" s="3">
        <v>0</v>
      </c>
    </row>
    <row r="19901" spans="7:7">
      <c r="G19901" s="3">
        <v>0</v>
      </c>
    </row>
    <row r="19902" spans="7:7">
      <c r="G19902" s="3">
        <v>0</v>
      </c>
    </row>
    <row r="19903" spans="7:7">
      <c r="G19903" s="3">
        <v>0</v>
      </c>
    </row>
    <row r="19904" spans="7:7">
      <c r="G19904" s="3">
        <v>0</v>
      </c>
    </row>
    <row r="19905" spans="7:7">
      <c r="G19905" s="3">
        <v>0</v>
      </c>
    </row>
    <row r="19906" spans="7:7">
      <c r="G19906" s="3">
        <v>0</v>
      </c>
    </row>
    <row r="19907" spans="7:7">
      <c r="G19907" s="3">
        <v>0</v>
      </c>
    </row>
    <row r="19908" spans="7:7">
      <c r="G19908" s="3">
        <v>0</v>
      </c>
    </row>
    <row r="19909" spans="7:7">
      <c r="G19909" s="3">
        <v>0</v>
      </c>
    </row>
    <row r="19910" spans="7:7">
      <c r="G19910" s="3">
        <v>0</v>
      </c>
    </row>
    <row r="19911" spans="7:7">
      <c r="G19911" s="3">
        <v>0</v>
      </c>
    </row>
    <row r="19912" spans="7:7">
      <c r="G19912" s="3">
        <v>0</v>
      </c>
    </row>
    <row r="19913" spans="7:7">
      <c r="G19913" s="3">
        <v>0</v>
      </c>
    </row>
    <row r="19914" spans="7:7">
      <c r="G19914" s="3">
        <v>0</v>
      </c>
    </row>
    <row r="19915" spans="7:7">
      <c r="G19915" s="3">
        <v>0</v>
      </c>
    </row>
    <row r="19916" spans="7:7">
      <c r="G19916" s="3">
        <v>0</v>
      </c>
    </row>
    <row r="19917" spans="7:7">
      <c r="G19917" s="3">
        <v>0</v>
      </c>
    </row>
    <row r="19918" spans="7:7">
      <c r="G19918" s="3">
        <v>0</v>
      </c>
    </row>
    <row r="19919" spans="7:7">
      <c r="G19919" s="3">
        <v>0</v>
      </c>
    </row>
    <row r="19920" spans="7:7">
      <c r="G19920" s="3">
        <v>0</v>
      </c>
    </row>
    <row r="19921" spans="7:7">
      <c r="G19921" s="3">
        <v>0</v>
      </c>
    </row>
    <row r="19922" spans="7:7">
      <c r="G19922" s="3">
        <v>0</v>
      </c>
    </row>
    <row r="19923" spans="7:7">
      <c r="G19923" s="3">
        <v>0</v>
      </c>
    </row>
    <row r="19924" spans="7:7">
      <c r="G19924" s="3">
        <v>0</v>
      </c>
    </row>
    <row r="19925" spans="7:7">
      <c r="G19925" s="3">
        <v>0</v>
      </c>
    </row>
    <row r="19926" spans="7:7">
      <c r="G19926" s="3">
        <v>0</v>
      </c>
    </row>
    <row r="19927" spans="7:7">
      <c r="G19927" s="3">
        <v>0</v>
      </c>
    </row>
    <row r="19928" spans="7:7">
      <c r="G19928" s="3">
        <v>0</v>
      </c>
    </row>
    <row r="19929" spans="7:7">
      <c r="G19929" s="3">
        <v>0</v>
      </c>
    </row>
    <row r="19930" spans="7:7">
      <c r="G19930" s="3">
        <v>0</v>
      </c>
    </row>
    <row r="19931" spans="7:7">
      <c r="G19931" s="3">
        <v>0</v>
      </c>
    </row>
    <row r="19932" spans="7:7">
      <c r="G19932" s="3">
        <v>0</v>
      </c>
    </row>
    <row r="19933" spans="7:7">
      <c r="G19933" s="3">
        <v>0</v>
      </c>
    </row>
    <row r="19934" spans="7:7">
      <c r="G19934" s="3">
        <v>0</v>
      </c>
    </row>
    <row r="19935" spans="7:7">
      <c r="G19935" s="3">
        <v>0</v>
      </c>
    </row>
    <row r="19936" spans="7:7">
      <c r="G19936" s="3">
        <v>0</v>
      </c>
    </row>
    <row r="19937" spans="7:7">
      <c r="G19937" s="3">
        <v>0</v>
      </c>
    </row>
    <row r="19938" spans="7:7">
      <c r="G19938" s="3">
        <v>0</v>
      </c>
    </row>
    <row r="19939" spans="7:7">
      <c r="G19939" s="3">
        <v>0</v>
      </c>
    </row>
    <row r="19940" spans="7:7">
      <c r="G19940" s="3">
        <v>0</v>
      </c>
    </row>
    <row r="19941" spans="7:7">
      <c r="G19941" s="3">
        <v>0</v>
      </c>
    </row>
    <row r="19942" spans="7:7">
      <c r="G19942" s="3">
        <v>0</v>
      </c>
    </row>
    <row r="19943" spans="7:7">
      <c r="G19943" s="3">
        <v>0</v>
      </c>
    </row>
    <row r="19944" spans="7:7">
      <c r="G19944" s="3">
        <v>0</v>
      </c>
    </row>
    <row r="19945" spans="7:7">
      <c r="G19945" s="3">
        <v>0</v>
      </c>
    </row>
    <row r="19946" spans="7:7">
      <c r="G19946" s="3">
        <v>0</v>
      </c>
    </row>
    <row r="19947" spans="7:7">
      <c r="G19947" s="3">
        <v>0</v>
      </c>
    </row>
    <row r="19948" spans="7:7">
      <c r="G19948" s="3">
        <v>0</v>
      </c>
    </row>
    <row r="19949" spans="7:7">
      <c r="G19949" s="3">
        <v>0</v>
      </c>
    </row>
    <row r="19950" spans="7:7">
      <c r="G19950" s="3">
        <v>0</v>
      </c>
    </row>
    <row r="19951" spans="7:7">
      <c r="G19951" s="3">
        <v>0</v>
      </c>
    </row>
    <row r="19952" spans="7:7">
      <c r="G19952" s="3">
        <v>0</v>
      </c>
    </row>
    <row r="19953" spans="7:7">
      <c r="G19953" s="3">
        <v>0</v>
      </c>
    </row>
    <row r="19954" spans="7:7">
      <c r="G19954" s="3">
        <v>0</v>
      </c>
    </row>
    <row r="19955" spans="7:7">
      <c r="G19955" s="3">
        <v>0</v>
      </c>
    </row>
    <row r="19956" spans="7:7">
      <c r="G19956" s="3">
        <v>0</v>
      </c>
    </row>
    <row r="19957" spans="7:7">
      <c r="G19957" s="3">
        <v>0</v>
      </c>
    </row>
    <row r="19958" spans="7:7">
      <c r="G19958" s="3">
        <v>0</v>
      </c>
    </row>
    <row r="19959" spans="7:7">
      <c r="G19959" s="3">
        <v>0</v>
      </c>
    </row>
    <row r="19960" spans="7:7">
      <c r="G19960" s="3">
        <v>0</v>
      </c>
    </row>
    <row r="19961" spans="7:7">
      <c r="G19961" s="3">
        <v>0</v>
      </c>
    </row>
    <row r="19962" spans="7:7">
      <c r="G19962" s="3">
        <v>0</v>
      </c>
    </row>
    <row r="19963" spans="7:7">
      <c r="G19963" s="3">
        <v>0</v>
      </c>
    </row>
    <row r="19964" spans="7:7">
      <c r="G19964" s="3">
        <v>0</v>
      </c>
    </row>
    <row r="19965" spans="7:7">
      <c r="G19965" s="3">
        <v>0</v>
      </c>
    </row>
    <row r="19966" spans="7:7">
      <c r="G19966" s="3">
        <v>0</v>
      </c>
    </row>
    <row r="19967" spans="7:7">
      <c r="G19967" s="3">
        <v>0</v>
      </c>
    </row>
    <row r="19968" spans="7:7">
      <c r="G19968" s="3">
        <v>0</v>
      </c>
    </row>
    <row r="19969" spans="7:7">
      <c r="G19969" s="3">
        <v>0</v>
      </c>
    </row>
    <row r="19970" spans="7:7">
      <c r="G19970" s="3">
        <v>0</v>
      </c>
    </row>
    <row r="19971" spans="7:7">
      <c r="G19971" s="3">
        <v>0</v>
      </c>
    </row>
    <row r="19972" spans="7:7">
      <c r="G19972" s="3">
        <v>0</v>
      </c>
    </row>
    <row r="19973" spans="7:7">
      <c r="G19973" s="3">
        <v>0</v>
      </c>
    </row>
    <row r="19974" spans="7:7">
      <c r="G19974" s="3">
        <v>0</v>
      </c>
    </row>
    <row r="19975" spans="7:7">
      <c r="G19975" s="3">
        <v>0</v>
      </c>
    </row>
    <row r="19976" spans="7:7">
      <c r="G19976" s="3">
        <v>0</v>
      </c>
    </row>
    <row r="19977" spans="7:7">
      <c r="G19977" s="3">
        <v>0</v>
      </c>
    </row>
    <row r="19978" spans="7:7">
      <c r="G19978" s="3">
        <v>0</v>
      </c>
    </row>
    <row r="19979" spans="7:7">
      <c r="G19979" s="3">
        <v>0</v>
      </c>
    </row>
    <row r="19980" spans="7:7">
      <c r="G19980" s="3">
        <v>0</v>
      </c>
    </row>
    <row r="19981" spans="7:7">
      <c r="G19981" s="3">
        <v>0</v>
      </c>
    </row>
    <row r="19982" spans="7:7">
      <c r="G19982" s="3">
        <v>0</v>
      </c>
    </row>
    <row r="19983" spans="7:7">
      <c r="G19983" s="3">
        <v>0</v>
      </c>
    </row>
    <row r="19984" spans="7:7">
      <c r="G19984" s="3">
        <v>0</v>
      </c>
    </row>
    <row r="19985" spans="7:7">
      <c r="G19985" s="3">
        <v>0</v>
      </c>
    </row>
    <row r="19986" spans="7:7">
      <c r="G19986" s="3">
        <v>0</v>
      </c>
    </row>
    <row r="19987" spans="7:7">
      <c r="G19987" s="3">
        <v>0</v>
      </c>
    </row>
    <row r="19988" spans="7:7">
      <c r="G19988" s="3">
        <v>0</v>
      </c>
    </row>
    <row r="19989" spans="7:7">
      <c r="G19989" s="3">
        <v>0</v>
      </c>
    </row>
    <row r="19990" spans="7:7">
      <c r="G19990" s="3">
        <v>0</v>
      </c>
    </row>
    <row r="19991" spans="7:7">
      <c r="G19991" s="3">
        <v>0</v>
      </c>
    </row>
    <row r="19992" spans="7:7">
      <c r="G19992" s="3">
        <v>0</v>
      </c>
    </row>
    <row r="19993" spans="7:7">
      <c r="G19993" s="3">
        <v>0</v>
      </c>
    </row>
    <row r="19994" spans="7:7">
      <c r="G19994" s="3">
        <v>0</v>
      </c>
    </row>
    <row r="19995" spans="7:7">
      <c r="G19995" s="3">
        <v>0</v>
      </c>
    </row>
    <row r="19996" spans="7:7">
      <c r="G19996" s="3">
        <v>0</v>
      </c>
    </row>
    <row r="19997" spans="7:7">
      <c r="G19997" s="3">
        <v>0</v>
      </c>
    </row>
    <row r="19998" spans="7:7">
      <c r="G19998" s="3">
        <v>0</v>
      </c>
    </row>
    <row r="19999" spans="7:7">
      <c r="G19999" s="3">
        <v>0</v>
      </c>
    </row>
    <row r="20000" spans="7:7">
      <c r="G20000" s="3">
        <v>0</v>
      </c>
    </row>
    <row r="20001" spans="7:7">
      <c r="G20001" s="3">
        <v>0</v>
      </c>
    </row>
    <row r="20002" spans="7:7">
      <c r="G20002" s="3">
        <v>0</v>
      </c>
    </row>
    <row r="20003" spans="7:7">
      <c r="G20003" s="3">
        <v>0</v>
      </c>
    </row>
    <row r="20004" spans="7:7">
      <c r="G20004" s="3">
        <v>0</v>
      </c>
    </row>
    <row r="20005" spans="7:7">
      <c r="G20005" s="3">
        <v>0</v>
      </c>
    </row>
    <row r="20006" spans="7:7">
      <c r="G20006" s="3">
        <v>0</v>
      </c>
    </row>
    <row r="20007" spans="7:7">
      <c r="G20007" s="3">
        <v>0</v>
      </c>
    </row>
    <row r="20008" spans="7:7">
      <c r="G20008" s="3">
        <v>0</v>
      </c>
    </row>
    <row r="20009" spans="7:7">
      <c r="G20009" s="3">
        <v>0</v>
      </c>
    </row>
    <row r="20010" spans="7:7">
      <c r="G20010" s="3">
        <v>0</v>
      </c>
    </row>
    <row r="20011" spans="7:7">
      <c r="G20011" s="3">
        <v>0</v>
      </c>
    </row>
    <row r="20012" spans="7:7">
      <c r="G20012" s="3">
        <v>0</v>
      </c>
    </row>
    <row r="20013" spans="7:7">
      <c r="G20013" s="3">
        <v>0</v>
      </c>
    </row>
    <row r="20014" spans="7:7">
      <c r="G20014" s="3">
        <v>0</v>
      </c>
    </row>
    <row r="20015" spans="7:7">
      <c r="G20015" s="3">
        <v>0</v>
      </c>
    </row>
    <row r="20016" spans="7:7">
      <c r="G20016" s="3">
        <v>0</v>
      </c>
    </row>
    <row r="20017" spans="7:7">
      <c r="G20017" s="3">
        <v>0</v>
      </c>
    </row>
    <row r="20018" spans="7:7">
      <c r="G20018" s="3">
        <v>0</v>
      </c>
    </row>
    <row r="20019" spans="7:7">
      <c r="G20019" s="3">
        <v>0</v>
      </c>
    </row>
    <row r="20020" spans="7:7">
      <c r="G20020" s="3">
        <v>0</v>
      </c>
    </row>
    <row r="20021" spans="7:7">
      <c r="G20021" s="3">
        <v>0</v>
      </c>
    </row>
    <row r="20022" spans="7:7">
      <c r="G20022" s="3">
        <v>0</v>
      </c>
    </row>
    <row r="20023" spans="7:7">
      <c r="G20023" s="3">
        <v>0</v>
      </c>
    </row>
    <row r="20024" spans="7:7">
      <c r="G20024" s="3">
        <v>0</v>
      </c>
    </row>
    <row r="20025" spans="7:7">
      <c r="G20025" s="3">
        <v>0</v>
      </c>
    </row>
    <row r="20026" spans="7:7">
      <c r="G20026" s="3">
        <v>0</v>
      </c>
    </row>
    <row r="20027" spans="7:7">
      <c r="G20027" s="3">
        <v>0</v>
      </c>
    </row>
    <row r="20028" spans="7:7">
      <c r="G20028" s="3">
        <v>0</v>
      </c>
    </row>
    <row r="20029" spans="7:7">
      <c r="G20029" s="3">
        <v>0</v>
      </c>
    </row>
    <row r="20030" spans="7:7">
      <c r="G20030" s="3">
        <v>0</v>
      </c>
    </row>
    <row r="20031" spans="7:7">
      <c r="G20031" s="3">
        <v>0</v>
      </c>
    </row>
    <row r="20032" spans="7:7">
      <c r="G20032" s="3">
        <v>0</v>
      </c>
    </row>
    <row r="20033" spans="7:7">
      <c r="G20033" s="3">
        <v>0</v>
      </c>
    </row>
    <row r="20034" spans="7:7">
      <c r="G20034" s="3">
        <v>0</v>
      </c>
    </row>
    <row r="20035" spans="7:7">
      <c r="G20035" s="3">
        <v>0</v>
      </c>
    </row>
    <row r="20036" spans="7:7">
      <c r="G20036" s="3">
        <v>0</v>
      </c>
    </row>
    <row r="20037" spans="7:7">
      <c r="G20037" s="3">
        <v>0</v>
      </c>
    </row>
    <row r="20038" spans="7:7">
      <c r="G20038" s="3">
        <v>0</v>
      </c>
    </row>
    <row r="20039" spans="7:7">
      <c r="G20039" s="3">
        <v>0</v>
      </c>
    </row>
    <row r="20040" spans="7:7">
      <c r="G20040" s="3">
        <v>0</v>
      </c>
    </row>
    <row r="20041" spans="7:7">
      <c r="G20041" s="3">
        <v>0</v>
      </c>
    </row>
    <row r="20042" spans="7:7">
      <c r="G20042" s="3">
        <v>0</v>
      </c>
    </row>
    <row r="20043" spans="7:7">
      <c r="G20043" s="3">
        <v>0</v>
      </c>
    </row>
    <row r="20044" spans="7:7">
      <c r="G20044" s="3">
        <v>0</v>
      </c>
    </row>
    <row r="20045" spans="7:7">
      <c r="G20045" s="3">
        <v>0</v>
      </c>
    </row>
    <row r="20046" spans="7:7">
      <c r="G20046" s="3">
        <v>0</v>
      </c>
    </row>
    <row r="20047" spans="7:7">
      <c r="G20047" s="3">
        <v>0</v>
      </c>
    </row>
    <row r="20048" spans="7:7">
      <c r="G20048" s="3">
        <v>0</v>
      </c>
    </row>
    <row r="20049" spans="7:7">
      <c r="G20049" s="3">
        <v>0</v>
      </c>
    </row>
    <row r="20050" spans="7:7">
      <c r="G20050" s="3">
        <v>0</v>
      </c>
    </row>
    <row r="20051" spans="7:7">
      <c r="G20051" s="3">
        <v>0</v>
      </c>
    </row>
    <row r="20052" spans="7:7">
      <c r="G20052" s="3">
        <v>0</v>
      </c>
    </row>
    <row r="20053" spans="7:7">
      <c r="G20053" s="3">
        <v>0</v>
      </c>
    </row>
    <row r="20054" spans="7:7">
      <c r="G20054" s="3">
        <v>0</v>
      </c>
    </row>
    <row r="20055" spans="7:7">
      <c r="G20055" s="3">
        <v>0</v>
      </c>
    </row>
    <row r="20056" spans="7:7">
      <c r="G20056" s="3">
        <v>0</v>
      </c>
    </row>
    <row r="20057" spans="7:7">
      <c r="G20057" s="3">
        <v>0</v>
      </c>
    </row>
    <row r="20058" spans="7:7">
      <c r="G20058" s="3">
        <v>0</v>
      </c>
    </row>
    <row r="20059" spans="7:7">
      <c r="G20059" s="3">
        <v>0</v>
      </c>
    </row>
    <row r="20060" spans="7:7">
      <c r="G20060" s="3">
        <v>0</v>
      </c>
    </row>
    <row r="20061" spans="7:7">
      <c r="G20061" s="3">
        <v>0</v>
      </c>
    </row>
    <row r="20062" spans="7:7">
      <c r="G20062" s="3">
        <v>0</v>
      </c>
    </row>
    <row r="20063" spans="7:7">
      <c r="G20063" s="3">
        <v>0</v>
      </c>
    </row>
    <row r="20064" spans="7:7">
      <c r="G20064" s="3">
        <v>0</v>
      </c>
    </row>
    <row r="20065" spans="7:7">
      <c r="G20065" s="3">
        <v>0</v>
      </c>
    </row>
    <row r="20066" spans="7:7">
      <c r="G20066" s="3">
        <v>0</v>
      </c>
    </row>
    <row r="20067" spans="7:7">
      <c r="G20067" s="3">
        <v>0</v>
      </c>
    </row>
    <row r="20068" spans="7:7">
      <c r="G20068" s="3">
        <v>0</v>
      </c>
    </row>
    <row r="20069" spans="7:7">
      <c r="G20069" s="3">
        <v>0</v>
      </c>
    </row>
    <row r="20070" spans="7:7">
      <c r="G20070" s="3">
        <v>0</v>
      </c>
    </row>
    <row r="20071" spans="7:7">
      <c r="G20071" s="3">
        <v>0</v>
      </c>
    </row>
    <row r="20072" spans="7:7">
      <c r="G20072" s="3">
        <v>0</v>
      </c>
    </row>
    <row r="20073" spans="7:7">
      <c r="G20073" s="3">
        <v>0</v>
      </c>
    </row>
    <row r="20074" spans="7:7">
      <c r="G20074" s="3">
        <v>0</v>
      </c>
    </row>
    <row r="20075" spans="7:7">
      <c r="G20075" s="3">
        <v>0</v>
      </c>
    </row>
    <row r="20076" spans="7:7">
      <c r="G20076" s="3">
        <v>0</v>
      </c>
    </row>
    <row r="20077" spans="7:7">
      <c r="G20077" s="3">
        <v>0</v>
      </c>
    </row>
    <row r="20078" spans="7:7">
      <c r="G20078" s="3">
        <v>0</v>
      </c>
    </row>
    <row r="20079" spans="7:7">
      <c r="G20079" s="3">
        <v>0</v>
      </c>
    </row>
    <row r="20080" spans="7:7">
      <c r="G20080" s="3">
        <v>0</v>
      </c>
    </row>
    <row r="20081" spans="7:7">
      <c r="G20081" s="3">
        <v>0</v>
      </c>
    </row>
    <row r="20082" spans="7:7">
      <c r="G20082" s="3">
        <v>0</v>
      </c>
    </row>
    <row r="20083" spans="7:7">
      <c r="G20083" s="3">
        <v>0</v>
      </c>
    </row>
    <row r="20084" spans="7:7">
      <c r="G20084" s="3">
        <v>0</v>
      </c>
    </row>
    <row r="20085" spans="7:7">
      <c r="G20085" s="3">
        <v>0</v>
      </c>
    </row>
    <row r="20086" spans="7:7">
      <c r="G20086" s="3">
        <v>0</v>
      </c>
    </row>
    <row r="20087" spans="7:7">
      <c r="G20087" s="3">
        <v>0</v>
      </c>
    </row>
    <row r="20088" spans="7:7">
      <c r="G20088" s="3">
        <v>0</v>
      </c>
    </row>
    <row r="20089" spans="7:7">
      <c r="G20089" s="3">
        <v>0</v>
      </c>
    </row>
    <row r="20090" spans="7:7">
      <c r="G20090" s="3">
        <v>0</v>
      </c>
    </row>
    <row r="20091" spans="7:7">
      <c r="G20091" s="3">
        <v>0</v>
      </c>
    </row>
    <row r="20092" spans="7:7">
      <c r="G20092" s="3">
        <v>0</v>
      </c>
    </row>
    <row r="20093" spans="7:7">
      <c r="G20093" s="3">
        <v>0</v>
      </c>
    </row>
    <row r="20094" spans="7:7">
      <c r="G20094" s="3">
        <v>0</v>
      </c>
    </row>
    <row r="20095" spans="7:7">
      <c r="G20095" s="3">
        <v>0</v>
      </c>
    </row>
    <row r="20096" spans="7:7">
      <c r="G20096" s="3">
        <v>0</v>
      </c>
    </row>
    <row r="20097" spans="7:7">
      <c r="G20097" s="3">
        <v>0</v>
      </c>
    </row>
    <row r="20098" spans="7:7">
      <c r="G20098" s="3">
        <v>0</v>
      </c>
    </row>
    <row r="20099" spans="7:7">
      <c r="G20099" s="3">
        <v>0</v>
      </c>
    </row>
    <row r="20100" spans="7:7">
      <c r="G20100" s="3">
        <v>0</v>
      </c>
    </row>
    <row r="20101" spans="7:7">
      <c r="G20101" s="3">
        <v>0</v>
      </c>
    </row>
    <row r="20102" spans="7:7">
      <c r="G20102" s="3">
        <v>0</v>
      </c>
    </row>
    <row r="20103" spans="7:7">
      <c r="G20103" s="3">
        <v>0</v>
      </c>
    </row>
    <row r="20104" spans="7:7">
      <c r="G20104" s="3">
        <v>0</v>
      </c>
    </row>
    <row r="20105" spans="7:7">
      <c r="G20105" s="3">
        <v>0</v>
      </c>
    </row>
    <row r="20106" spans="7:7">
      <c r="G20106" s="3">
        <v>0</v>
      </c>
    </row>
    <row r="20107" spans="7:7">
      <c r="G20107" s="3">
        <v>0</v>
      </c>
    </row>
    <row r="20108" spans="7:7">
      <c r="G20108" s="3">
        <v>0</v>
      </c>
    </row>
    <row r="20109" spans="7:7">
      <c r="G20109" s="3">
        <v>0</v>
      </c>
    </row>
    <row r="20110" spans="7:7">
      <c r="G20110" s="3">
        <v>0</v>
      </c>
    </row>
    <row r="20111" spans="7:7">
      <c r="G20111" s="3">
        <v>0</v>
      </c>
    </row>
    <row r="20112" spans="7:7">
      <c r="G20112" s="3">
        <v>0</v>
      </c>
    </row>
    <row r="20113" spans="7:7">
      <c r="G20113" s="3">
        <v>0</v>
      </c>
    </row>
    <row r="20114" spans="7:7">
      <c r="G20114" s="3">
        <v>0</v>
      </c>
    </row>
    <row r="20115" spans="7:7">
      <c r="G20115" s="3">
        <v>0</v>
      </c>
    </row>
    <row r="20116" spans="7:7">
      <c r="G20116" s="3">
        <v>0</v>
      </c>
    </row>
    <row r="20117" spans="7:7">
      <c r="G20117" s="3">
        <v>0</v>
      </c>
    </row>
    <row r="20118" spans="7:7">
      <c r="G20118" s="3">
        <v>0</v>
      </c>
    </row>
    <row r="20119" spans="7:7">
      <c r="G20119" s="3">
        <v>0</v>
      </c>
    </row>
    <row r="20120" spans="7:7">
      <c r="G20120" s="3">
        <v>0</v>
      </c>
    </row>
    <row r="20121" spans="7:7">
      <c r="G20121" s="3">
        <v>0</v>
      </c>
    </row>
    <row r="20122" spans="7:7">
      <c r="G20122" s="3">
        <v>0</v>
      </c>
    </row>
    <row r="20123" spans="7:7">
      <c r="G20123" s="3">
        <v>0</v>
      </c>
    </row>
    <row r="20124" spans="7:7">
      <c r="G20124" s="3">
        <v>0</v>
      </c>
    </row>
    <row r="20125" spans="7:7">
      <c r="G20125" s="3">
        <v>0</v>
      </c>
    </row>
    <row r="20126" spans="7:7">
      <c r="G20126" s="3">
        <v>0</v>
      </c>
    </row>
    <row r="20127" spans="7:7">
      <c r="G20127" s="3">
        <v>0</v>
      </c>
    </row>
    <row r="20128" spans="7:7">
      <c r="G20128" s="3">
        <v>0</v>
      </c>
    </row>
    <row r="20129" spans="7:7">
      <c r="G20129" s="3">
        <v>0</v>
      </c>
    </row>
    <row r="20130" spans="7:7">
      <c r="G20130" s="3">
        <v>0</v>
      </c>
    </row>
    <row r="20131" spans="7:7">
      <c r="G20131" s="3">
        <v>0</v>
      </c>
    </row>
    <row r="20132" spans="7:7">
      <c r="G20132" s="3">
        <v>0</v>
      </c>
    </row>
    <row r="20133" spans="7:7">
      <c r="G20133" s="3">
        <v>0</v>
      </c>
    </row>
    <row r="20134" spans="7:7">
      <c r="G20134" s="3">
        <v>0</v>
      </c>
    </row>
    <row r="20135" spans="7:7">
      <c r="G20135" s="3">
        <v>0</v>
      </c>
    </row>
    <row r="20136" spans="7:7">
      <c r="G20136" s="3">
        <v>0</v>
      </c>
    </row>
    <row r="20137" spans="7:7">
      <c r="G20137" s="3">
        <v>0</v>
      </c>
    </row>
    <row r="20138" spans="7:7">
      <c r="G20138" s="3">
        <v>0</v>
      </c>
    </row>
    <row r="20139" spans="7:7">
      <c r="G20139" s="3">
        <v>0</v>
      </c>
    </row>
    <row r="20140" spans="7:7">
      <c r="G20140" s="3">
        <v>0</v>
      </c>
    </row>
    <row r="20141" spans="7:7">
      <c r="G20141" s="3">
        <v>0</v>
      </c>
    </row>
    <row r="20142" spans="7:7">
      <c r="G20142" s="3">
        <v>0</v>
      </c>
    </row>
    <row r="20143" spans="7:7">
      <c r="G20143" s="3">
        <v>0</v>
      </c>
    </row>
    <row r="20144" spans="7:7">
      <c r="G20144" s="3">
        <v>0</v>
      </c>
    </row>
    <row r="20145" spans="7:7">
      <c r="G20145" s="3">
        <v>0</v>
      </c>
    </row>
    <row r="20146" spans="7:7">
      <c r="G20146" s="3">
        <v>0</v>
      </c>
    </row>
    <row r="20147" spans="7:7">
      <c r="G20147" s="3">
        <v>0</v>
      </c>
    </row>
    <row r="20148" spans="7:7">
      <c r="G20148" s="3">
        <v>0</v>
      </c>
    </row>
    <row r="20149" spans="7:7">
      <c r="G20149" s="3">
        <v>0</v>
      </c>
    </row>
    <row r="20150" spans="7:7">
      <c r="G20150" s="3">
        <v>0</v>
      </c>
    </row>
    <row r="20151" spans="7:7">
      <c r="G20151" s="3">
        <v>0</v>
      </c>
    </row>
    <row r="20152" spans="7:7">
      <c r="G20152" s="3">
        <v>0</v>
      </c>
    </row>
    <row r="20153" spans="7:7">
      <c r="G20153" s="3">
        <v>0</v>
      </c>
    </row>
    <row r="20154" spans="7:7">
      <c r="G20154" s="3">
        <v>0</v>
      </c>
    </row>
    <row r="20155" spans="7:7">
      <c r="G20155" s="3">
        <v>0</v>
      </c>
    </row>
    <row r="20156" spans="7:7">
      <c r="G20156" s="3">
        <v>0</v>
      </c>
    </row>
    <row r="20157" spans="7:7">
      <c r="G20157" s="3">
        <v>0</v>
      </c>
    </row>
    <row r="20158" spans="7:7">
      <c r="G20158" s="3">
        <v>0</v>
      </c>
    </row>
    <row r="20159" spans="7:7">
      <c r="G20159" s="3">
        <v>0</v>
      </c>
    </row>
    <row r="20160" spans="7:7">
      <c r="G20160" s="3">
        <v>0</v>
      </c>
    </row>
    <row r="20161" spans="7:7">
      <c r="G20161" s="3">
        <v>0</v>
      </c>
    </row>
    <row r="20162" spans="7:7">
      <c r="G20162" s="3">
        <v>0</v>
      </c>
    </row>
    <row r="20163" spans="7:7">
      <c r="G20163" s="3">
        <v>0</v>
      </c>
    </row>
    <row r="20164" spans="7:7">
      <c r="G20164" s="3">
        <v>0</v>
      </c>
    </row>
    <row r="20165" spans="7:7">
      <c r="G20165" s="3">
        <v>0</v>
      </c>
    </row>
    <row r="20166" spans="7:7">
      <c r="G20166" s="3">
        <v>0</v>
      </c>
    </row>
    <row r="20167" spans="7:7">
      <c r="G20167" s="3">
        <v>0</v>
      </c>
    </row>
    <row r="20168" spans="7:7">
      <c r="G20168" s="3">
        <v>0</v>
      </c>
    </row>
    <row r="20169" spans="7:7">
      <c r="G20169" s="3">
        <v>0</v>
      </c>
    </row>
    <row r="20170" spans="7:7">
      <c r="G20170" s="3">
        <v>0</v>
      </c>
    </row>
    <row r="20171" spans="7:7">
      <c r="G20171" s="3">
        <v>0</v>
      </c>
    </row>
    <row r="20172" spans="7:7">
      <c r="G20172" s="3">
        <v>0</v>
      </c>
    </row>
    <row r="20173" spans="7:7">
      <c r="G20173" s="3">
        <v>0</v>
      </c>
    </row>
    <row r="20174" spans="7:7">
      <c r="G20174" s="3">
        <v>0</v>
      </c>
    </row>
    <row r="20175" spans="7:7">
      <c r="G20175" s="3">
        <v>0</v>
      </c>
    </row>
    <row r="20176" spans="7:7">
      <c r="G20176" s="3">
        <v>0</v>
      </c>
    </row>
    <row r="20177" spans="7:7">
      <c r="G20177" s="3">
        <v>0</v>
      </c>
    </row>
    <row r="20178" spans="7:7">
      <c r="G20178" s="3">
        <v>0</v>
      </c>
    </row>
    <row r="20179" spans="7:7">
      <c r="G20179" s="3">
        <v>0</v>
      </c>
    </row>
    <row r="20180" spans="7:7">
      <c r="G20180" s="3">
        <v>0</v>
      </c>
    </row>
    <row r="20181" spans="7:7">
      <c r="G20181" s="3">
        <v>0</v>
      </c>
    </row>
    <row r="20182" spans="7:7">
      <c r="G20182" s="3">
        <v>0</v>
      </c>
    </row>
    <row r="20183" spans="7:7">
      <c r="G20183" s="3">
        <v>0</v>
      </c>
    </row>
    <row r="20184" spans="7:7">
      <c r="G20184" s="3">
        <v>0</v>
      </c>
    </row>
    <row r="20185" spans="7:7">
      <c r="G20185" s="3">
        <v>0</v>
      </c>
    </row>
    <row r="20186" spans="7:7">
      <c r="G20186" s="3">
        <v>0</v>
      </c>
    </row>
    <row r="20187" spans="7:7">
      <c r="G20187" s="3">
        <v>0</v>
      </c>
    </row>
    <row r="20188" spans="7:7">
      <c r="G20188" s="3">
        <v>0</v>
      </c>
    </row>
    <row r="20189" spans="7:7">
      <c r="G20189" s="3">
        <v>0</v>
      </c>
    </row>
    <row r="20190" spans="7:7">
      <c r="G20190" s="3">
        <v>0</v>
      </c>
    </row>
    <row r="20191" spans="7:7">
      <c r="G20191" s="3">
        <v>0</v>
      </c>
    </row>
    <row r="20192" spans="7:7">
      <c r="G20192" s="3">
        <v>0</v>
      </c>
    </row>
    <row r="20193" spans="7:7">
      <c r="G20193" s="3">
        <v>0</v>
      </c>
    </row>
    <row r="20194" spans="7:7">
      <c r="G20194" s="3">
        <v>0</v>
      </c>
    </row>
    <row r="20195" spans="7:7">
      <c r="G20195" s="3">
        <v>0</v>
      </c>
    </row>
    <row r="20196" spans="7:7">
      <c r="G20196" s="3">
        <v>0</v>
      </c>
    </row>
    <row r="20197" spans="7:7">
      <c r="G20197" s="3">
        <v>0</v>
      </c>
    </row>
    <row r="20198" spans="7:7">
      <c r="G20198" s="3">
        <v>0</v>
      </c>
    </row>
    <row r="20199" spans="7:7">
      <c r="G20199" s="3">
        <v>0</v>
      </c>
    </row>
    <row r="20200" spans="7:7">
      <c r="G20200" s="3">
        <v>0</v>
      </c>
    </row>
    <row r="20201" spans="7:7">
      <c r="G20201" s="3">
        <v>0</v>
      </c>
    </row>
    <row r="20202" spans="7:7">
      <c r="G20202" s="3">
        <v>0</v>
      </c>
    </row>
    <row r="20203" spans="7:7">
      <c r="G20203" s="3">
        <v>0</v>
      </c>
    </row>
    <row r="20204" spans="7:7">
      <c r="G20204" s="3">
        <v>0</v>
      </c>
    </row>
    <row r="20205" spans="7:7">
      <c r="G20205" s="3">
        <v>0</v>
      </c>
    </row>
    <row r="20206" spans="7:7">
      <c r="G20206" s="3">
        <v>0</v>
      </c>
    </row>
    <row r="20207" spans="7:7">
      <c r="G20207" s="3">
        <v>0</v>
      </c>
    </row>
    <row r="20208" spans="7:7">
      <c r="G20208" s="3">
        <v>0</v>
      </c>
    </row>
    <row r="20209" spans="7:7">
      <c r="G20209" s="3">
        <v>0</v>
      </c>
    </row>
    <row r="20210" spans="7:7">
      <c r="G20210" s="3">
        <v>0</v>
      </c>
    </row>
    <row r="20211" spans="7:7">
      <c r="G20211" s="3">
        <v>0</v>
      </c>
    </row>
    <row r="20212" spans="7:7">
      <c r="G20212" s="3">
        <v>0</v>
      </c>
    </row>
    <row r="20213" spans="7:7">
      <c r="G20213" s="3">
        <v>0</v>
      </c>
    </row>
    <row r="20214" spans="7:7">
      <c r="G20214" s="3">
        <v>0</v>
      </c>
    </row>
    <row r="20215" spans="7:7">
      <c r="G20215" s="3">
        <v>0</v>
      </c>
    </row>
    <row r="20216" spans="7:7">
      <c r="G20216" s="3">
        <v>0</v>
      </c>
    </row>
    <row r="20217" spans="7:7">
      <c r="G20217" s="3">
        <v>0</v>
      </c>
    </row>
    <row r="20218" spans="7:7">
      <c r="G20218" s="3">
        <v>0</v>
      </c>
    </row>
    <row r="20219" spans="7:7">
      <c r="G20219" s="3">
        <v>0</v>
      </c>
    </row>
    <row r="20220" spans="7:7">
      <c r="G20220" s="3">
        <v>0</v>
      </c>
    </row>
    <row r="20221" spans="7:7">
      <c r="G20221" s="3">
        <v>0</v>
      </c>
    </row>
    <row r="20222" spans="7:7">
      <c r="G20222" s="3">
        <v>0</v>
      </c>
    </row>
    <row r="20223" spans="7:7">
      <c r="G20223" s="3">
        <v>0</v>
      </c>
    </row>
    <row r="20224" spans="7:7">
      <c r="G20224" s="3">
        <v>0</v>
      </c>
    </row>
    <row r="20225" spans="7:7">
      <c r="G20225" s="3">
        <v>0</v>
      </c>
    </row>
    <row r="20226" spans="7:7">
      <c r="G20226" s="3">
        <v>0</v>
      </c>
    </row>
    <row r="20227" spans="7:7">
      <c r="G20227" s="3">
        <v>0</v>
      </c>
    </row>
    <row r="20228" spans="7:7">
      <c r="G20228" s="3">
        <v>0</v>
      </c>
    </row>
    <row r="20229" spans="7:7">
      <c r="G20229" s="3">
        <v>0</v>
      </c>
    </row>
    <row r="20230" spans="7:7">
      <c r="G20230" s="3">
        <v>0</v>
      </c>
    </row>
    <row r="20231" spans="7:7">
      <c r="G20231" s="3">
        <v>0</v>
      </c>
    </row>
    <row r="20232" spans="7:7">
      <c r="G20232" s="3">
        <v>0</v>
      </c>
    </row>
    <row r="20233" spans="7:7">
      <c r="G20233" s="3">
        <v>0</v>
      </c>
    </row>
    <row r="20234" spans="7:7">
      <c r="G20234" s="3">
        <v>0</v>
      </c>
    </row>
    <row r="20235" spans="7:7">
      <c r="G20235" s="3">
        <v>0</v>
      </c>
    </row>
    <row r="20236" spans="7:7">
      <c r="G20236" s="3">
        <v>0</v>
      </c>
    </row>
    <row r="20237" spans="7:7">
      <c r="G20237" s="3">
        <v>0</v>
      </c>
    </row>
    <row r="20238" spans="7:7">
      <c r="G20238" s="3">
        <v>0</v>
      </c>
    </row>
    <row r="20239" spans="7:7">
      <c r="G20239" s="3">
        <v>0</v>
      </c>
    </row>
    <row r="20240" spans="7:7">
      <c r="G20240" s="3">
        <v>0</v>
      </c>
    </row>
    <row r="20241" spans="7:7">
      <c r="G20241" s="3">
        <v>0</v>
      </c>
    </row>
    <row r="20242" spans="7:7">
      <c r="G20242" s="3">
        <v>0</v>
      </c>
    </row>
    <row r="20243" spans="7:7">
      <c r="G20243" s="3">
        <v>0</v>
      </c>
    </row>
    <row r="20244" spans="7:7">
      <c r="G20244" s="3">
        <v>0</v>
      </c>
    </row>
    <row r="20245" spans="7:7">
      <c r="G20245" s="3">
        <v>0</v>
      </c>
    </row>
    <row r="20246" spans="7:7">
      <c r="G20246" s="3">
        <v>0</v>
      </c>
    </row>
    <row r="20247" spans="7:7">
      <c r="G20247" s="3">
        <v>0</v>
      </c>
    </row>
    <row r="20248" spans="7:7">
      <c r="G20248" s="3">
        <v>0</v>
      </c>
    </row>
    <row r="20249" spans="7:7">
      <c r="G20249" s="3">
        <v>0</v>
      </c>
    </row>
    <row r="20250" spans="7:7">
      <c r="G20250" s="3">
        <v>0</v>
      </c>
    </row>
    <row r="20251" spans="7:7">
      <c r="G20251" s="3">
        <v>0</v>
      </c>
    </row>
    <row r="20252" spans="7:7">
      <c r="G20252" s="3">
        <v>0</v>
      </c>
    </row>
    <row r="20253" spans="7:7">
      <c r="G20253" s="3">
        <v>0</v>
      </c>
    </row>
    <row r="20254" spans="7:7">
      <c r="G20254" s="3">
        <v>0</v>
      </c>
    </row>
    <row r="20255" spans="7:7">
      <c r="G20255" s="3">
        <v>0</v>
      </c>
    </row>
    <row r="20256" spans="7:7">
      <c r="G20256" s="3">
        <v>0</v>
      </c>
    </row>
    <row r="20257" spans="7:7">
      <c r="G20257" s="3">
        <v>0</v>
      </c>
    </row>
    <row r="20258" spans="7:7">
      <c r="G20258" s="3">
        <v>0</v>
      </c>
    </row>
    <row r="20259" spans="7:7">
      <c r="G20259" s="3">
        <v>0</v>
      </c>
    </row>
    <row r="20260" spans="7:7">
      <c r="G20260" s="3">
        <v>0</v>
      </c>
    </row>
    <row r="20261" spans="7:7">
      <c r="G20261" s="3">
        <v>0</v>
      </c>
    </row>
    <row r="20262" spans="7:7">
      <c r="G20262" s="3">
        <v>0</v>
      </c>
    </row>
    <row r="20263" spans="7:7">
      <c r="G20263" s="3">
        <v>0</v>
      </c>
    </row>
    <row r="20264" spans="7:7">
      <c r="G20264" s="3">
        <v>0</v>
      </c>
    </row>
    <row r="20265" spans="7:7">
      <c r="G20265" s="3">
        <v>0</v>
      </c>
    </row>
    <row r="20266" spans="7:7">
      <c r="G20266" s="3">
        <v>0</v>
      </c>
    </row>
    <row r="20267" spans="7:7">
      <c r="G20267" s="3">
        <v>0</v>
      </c>
    </row>
    <row r="20268" spans="7:7">
      <c r="G20268" s="3">
        <v>0</v>
      </c>
    </row>
    <row r="20269" spans="7:7">
      <c r="G20269" s="3">
        <v>0</v>
      </c>
    </row>
    <row r="20270" spans="7:7">
      <c r="G20270" s="3">
        <v>0</v>
      </c>
    </row>
    <row r="20271" spans="7:7">
      <c r="G20271" s="3">
        <v>0</v>
      </c>
    </row>
    <row r="20272" spans="7:7">
      <c r="G20272" s="3">
        <v>0</v>
      </c>
    </row>
    <row r="20273" spans="7:7">
      <c r="G20273" s="3">
        <v>0</v>
      </c>
    </row>
    <row r="20274" spans="7:7">
      <c r="G20274" s="3">
        <v>0</v>
      </c>
    </row>
    <row r="20275" spans="7:7">
      <c r="G20275" s="3">
        <v>0</v>
      </c>
    </row>
    <row r="20276" spans="7:7">
      <c r="G20276" s="3">
        <v>0</v>
      </c>
    </row>
    <row r="20277" spans="7:7">
      <c r="G20277" s="3">
        <v>0</v>
      </c>
    </row>
    <row r="20278" spans="7:7">
      <c r="G20278" s="3">
        <v>0</v>
      </c>
    </row>
    <row r="20279" spans="7:7">
      <c r="G20279" s="3">
        <v>0</v>
      </c>
    </row>
    <row r="20280" spans="7:7">
      <c r="G20280" s="3">
        <v>0</v>
      </c>
    </row>
    <row r="20281" spans="7:7">
      <c r="G20281" s="3">
        <v>0</v>
      </c>
    </row>
    <row r="20282" spans="7:7">
      <c r="G20282" s="3">
        <v>0</v>
      </c>
    </row>
    <row r="20283" spans="7:7">
      <c r="G20283" s="3">
        <v>0</v>
      </c>
    </row>
    <row r="20284" spans="7:7">
      <c r="G20284" s="3">
        <v>0</v>
      </c>
    </row>
    <row r="20285" spans="7:7">
      <c r="G20285" s="3">
        <v>0</v>
      </c>
    </row>
    <row r="20286" spans="7:7">
      <c r="G20286" s="3">
        <v>0</v>
      </c>
    </row>
    <row r="20287" spans="7:7">
      <c r="G20287" s="3">
        <v>0</v>
      </c>
    </row>
    <row r="20288" spans="7:7">
      <c r="G20288" s="3">
        <v>0</v>
      </c>
    </row>
    <row r="20289" spans="7:7">
      <c r="G20289" s="3">
        <v>0</v>
      </c>
    </row>
    <row r="20290" spans="7:7">
      <c r="G20290" s="3">
        <v>0</v>
      </c>
    </row>
    <row r="20291" spans="7:7">
      <c r="G20291" s="3">
        <v>0</v>
      </c>
    </row>
    <row r="20292" spans="7:7">
      <c r="G20292" s="3">
        <v>0</v>
      </c>
    </row>
    <row r="20293" spans="7:7">
      <c r="G20293" s="3">
        <v>0</v>
      </c>
    </row>
    <row r="20294" spans="7:7">
      <c r="G20294" s="3">
        <v>0</v>
      </c>
    </row>
    <row r="20295" spans="7:7">
      <c r="G20295" s="3">
        <v>0</v>
      </c>
    </row>
    <row r="20296" spans="7:7">
      <c r="G20296" s="3">
        <v>0</v>
      </c>
    </row>
    <row r="20297" spans="7:7">
      <c r="G20297" s="3">
        <v>0</v>
      </c>
    </row>
    <row r="20298" spans="7:7">
      <c r="G20298" s="3">
        <v>0</v>
      </c>
    </row>
    <row r="20299" spans="7:7">
      <c r="G20299" s="3">
        <v>0</v>
      </c>
    </row>
    <row r="20300" spans="7:7">
      <c r="G20300" s="3">
        <v>0</v>
      </c>
    </row>
    <row r="20301" spans="7:7">
      <c r="G20301" s="3">
        <v>0</v>
      </c>
    </row>
    <row r="20302" spans="7:7">
      <c r="G20302" s="3">
        <v>0</v>
      </c>
    </row>
    <row r="20303" spans="7:7">
      <c r="G20303" s="3">
        <v>0</v>
      </c>
    </row>
    <row r="20304" spans="7:7">
      <c r="G20304" s="3">
        <v>0</v>
      </c>
    </row>
    <row r="20305" spans="7:7">
      <c r="G20305" s="3">
        <v>0</v>
      </c>
    </row>
    <row r="20306" spans="7:7">
      <c r="G20306" s="3">
        <v>0</v>
      </c>
    </row>
    <row r="20307" spans="7:7">
      <c r="G20307" s="3">
        <v>0</v>
      </c>
    </row>
    <row r="20308" spans="7:7">
      <c r="G20308" s="3">
        <v>0</v>
      </c>
    </row>
    <row r="20309" spans="7:7">
      <c r="G20309" s="3">
        <v>0</v>
      </c>
    </row>
    <row r="20310" spans="7:7">
      <c r="G20310" s="3">
        <v>0</v>
      </c>
    </row>
    <row r="20311" spans="7:7">
      <c r="G20311" s="3">
        <v>0</v>
      </c>
    </row>
    <row r="20312" spans="7:7">
      <c r="G20312" s="3">
        <v>0</v>
      </c>
    </row>
    <row r="20313" spans="7:7">
      <c r="G20313" s="3">
        <v>0</v>
      </c>
    </row>
    <row r="20314" spans="7:7">
      <c r="G20314" s="3">
        <v>0</v>
      </c>
    </row>
    <row r="20315" spans="7:7">
      <c r="G20315" s="3">
        <v>0</v>
      </c>
    </row>
    <row r="20316" spans="7:7">
      <c r="G20316" s="3">
        <v>0</v>
      </c>
    </row>
    <row r="20317" spans="7:7">
      <c r="G20317" s="3">
        <v>0</v>
      </c>
    </row>
    <row r="20318" spans="7:7">
      <c r="G20318" s="3">
        <v>0</v>
      </c>
    </row>
    <row r="20319" spans="7:7">
      <c r="G20319" s="3">
        <v>0</v>
      </c>
    </row>
    <row r="20320" spans="7:7">
      <c r="G20320" s="3">
        <v>0</v>
      </c>
    </row>
    <row r="20321" spans="7:7">
      <c r="G20321" s="3">
        <v>0</v>
      </c>
    </row>
    <row r="20322" spans="7:7">
      <c r="G20322" s="3">
        <v>0</v>
      </c>
    </row>
    <row r="20323" spans="7:7">
      <c r="G20323" s="3">
        <v>0</v>
      </c>
    </row>
    <row r="20324" spans="7:7">
      <c r="G20324" s="3">
        <v>0</v>
      </c>
    </row>
    <row r="20325" spans="7:7">
      <c r="G20325" s="3">
        <v>0</v>
      </c>
    </row>
    <row r="20326" spans="7:7">
      <c r="G20326" s="3">
        <v>0</v>
      </c>
    </row>
    <row r="20327" spans="7:7">
      <c r="G20327" s="3">
        <v>0</v>
      </c>
    </row>
    <row r="20328" spans="7:7">
      <c r="G20328" s="3">
        <v>0</v>
      </c>
    </row>
    <row r="20329" spans="7:7">
      <c r="G20329" s="3">
        <v>0</v>
      </c>
    </row>
    <row r="20330" spans="7:7">
      <c r="G20330" s="3">
        <v>0</v>
      </c>
    </row>
    <row r="20331" spans="7:7">
      <c r="G20331" s="3">
        <v>0</v>
      </c>
    </row>
    <row r="20332" spans="7:7">
      <c r="G20332" s="3">
        <v>0</v>
      </c>
    </row>
    <row r="20333" spans="7:7">
      <c r="G20333" s="3">
        <v>0</v>
      </c>
    </row>
    <row r="20334" spans="7:7">
      <c r="G20334" s="3">
        <v>0</v>
      </c>
    </row>
    <row r="20335" spans="7:7">
      <c r="G20335" s="3">
        <v>0</v>
      </c>
    </row>
    <row r="20336" spans="7:7">
      <c r="G20336" s="3">
        <v>0</v>
      </c>
    </row>
    <row r="20337" spans="7:7">
      <c r="G20337" s="3">
        <v>0</v>
      </c>
    </row>
    <row r="20338" spans="7:7">
      <c r="G20338" s="3">
        <v>0</v>
      </c>
    </row>
    <row r="20339" spans="7:7">
      <c r="G20339" s="3">
        <v>0</v>
      </c>
    </row>
    <row r="20340" spans="7:7">
      <c r="G20340" s="3">
        <v>0</v>
      </c>
    </row>
    <row r="20341" spans="7:7">
      <c r="G20341" s="3">
        <v>0</v>
      </c>
    </row>
    <row r="20342" spans="7:7">
      <c r="G20342" s="3">
        <v>0</v>
      </c>
    </row>
    <row r="20343" spans="7:7">
      <c r="G20343" s="3">
        <v>0</v>
      </c>
    </row>
    <row r="20344" spans="7:7">
      <c r="G20344" s="3">
        <v>0</v>
      </c>
    </row>
    <row r="20345" spans="7:7">
      <c r="G20345" s="3">
        <v>0</v>
      </c>
    </row>
    <row r="20346" spans="7:7">
      <c r="G20346" s="3">
        <v>0</v>
      </c>
    </row>
    <row r="20347" spans="7:7">
      <c r="G20347" s="3">
        <v>0</v>
      </c>
    </row>
    <row r="20348" spans="7:7">
      <c r="G20348" s="3">
        <v>0</v>
      </c>
    </row>
    <row r="20349" spans="7:7">
      <c r="G20349" s="3">
        <v>0</v>
      </c>
    </row>
    <row r="20350" spans="7:7">
      <c r="G20350" s="3">
        <v>0</v>
      </c>
    </row>
    <row r="20351" spans="7:7">
      <c r="G20351" s="3">
        <v>0</v>
      </c>
    </row>
    <row r="20352" spans="7:7">
      <c r="G20352" s="3">
        <v>0</v>
      </c>
    </row>
    <row r="20353" spans="7:7">
      <c r="G20353" s="3">
        <v>0</v>
      </c>
    </row>
    <row r="20354" spans="7:7">
      <c r="G20354" s="3">
        <v>0</v>
      </c>
    </row>
    <row r="20355" spans="7:7">
      <c r="G20355" s="3">
        <v>0</v>
      </c>
    </row>
    <row r="20356" spans="7:7">
      <c r="G20356" s="3">
        <v>0</v>
      </c>
    </row>
    <row r="20357" spans="7:7">
      <c r="G20357" s="3">
        <v>0</v>
      </c>
    </row>
    <row r="20358" spans="7:7">
      <c r="G20358" s="3">
        <v>0</v>
      </c>
    </row>
    <row r="20359" spans="7:7">
      <c r="G20359" s="3">
        <v>0</v>
      </c>
    </row>
    <row r="20360" spans="7:7">
      <c r="G20360" s="3">
        <v>0</v>
      </c>
    </row>
    <row r="20361" spans="7:7">
      <c r="G20361" s="3">
        <v>0</v>
      </c>
    </row>
    <row r="20362" spans="7:7">
      <c r="G20362" s="3">
        <v>0</v>
      </c>
    </row>
    <row r="20363" spans="7:7">
      <c r="G20363" s="3">
        <v>0</v>
      </c>
    </row>
    <row r="20364" spans="7:7">
      <c r="G20364" s="3">
        <v>0</v>
      </c>
    </row>
    <row r="20365" spans="7:7">
      <c r="G20365" s="3">
        <v>0</v>
      </c>
    </row>
    <row r="20366" spans="7:7">
      <c r="G20366" s="3">
        <v>0</v>
      </c>
    </row>
    <row r="20367" spans="7:7">
      <c r="G20367" s="3">
        <v>0</v>
      </c>
    </row>
    <row r="20368" spans="7:7">
      <c r="G20368" s="3">
        <v>0</v>
      </c>
    </row>
    <row r="20369" spans="7:7">
      <c r="G20369" s="3">
        <v>0</v>
      </c>
    </row>
    <row r="20370" spans="7:7">
      <c r="G20370" s="3">
        <v>0</v>
      </c>
    </row>
    <row r="20371" spans="7:7">
      <c r="G20371" s="3">
        <v>0</v>
      </c>
    </row>
    <row r="20372" spans="7:7">
      <c r="G20372" s="3">
        <v>0</v>
      </c>
    </row>
    <row r="20373" spans="7:7">
      <c r="G20373" s="3">
        <v>0</v>
      </c>
    </row>
    <row r="20374" spans="7:7">
      <c r="G20374" s="3">
        <v>0</v>
      </c>
    </row>
    <row r="20375" spans="7:7">
      <c r="G20375" s="3">
        <v>0</v>
      </c>
    </row>
    <row r="20376" spans="7:7">
      <c r="G20376" s="3">
        <v>0</v>
      </c>
    </row>
    <row r="20377" spans="7:7">
      <c r="G20377" s="3">
        <v>0</v>
      </c>
    </row>
    <row r="20378" spans="7:7">
      <c r="G20378" s="3">
        <v>0</v>
      </c>
    </row>
    <row r="20379" spans="7:7">
      <c r="G20379" s="3">
        <v>0</v>
      </c>
    </row>
    <row r="20380" spans="7:7">
      <c r="G20380" s="3">
        <v>0</v>
      </c>
    </row>
    <row r="20381" spans="7:7">
      <c r="G20381" s="3">
        <v>0</v>
      </c>
    </row>
    <row r="20382" spans="7:7">
      <c r="G20382" s="3">
        <v>0</v>
      </c>
    </row>
    <row r="20383" spans="7:7">
      <c r="G20383" s="3">
        <v>0</v>
      </c>
    </row>
    <row r="20384" spans="7:7">
      <c r="G20384" s="3">
        <v>0</v>
      </c>
    </row>
    <row r="20385" spans="7:7">
      <c r="G20385" s="3">
        <v>0</v>
      </c>
    </row>
    <row r="20386" spans="7:7">
      <c r="G20386" s="3">
        <v>0</v>
      </c>
    </row>
    <row r="20387" spans="7:7">
      <c r="G20387" s="3">
        <v>0</v>
      </c>
    </row>
    <row r="20388" spans="7:7">
      <c r="G20388" s="3">
        <v>0</v>
      </c>
    </row>
    <row r="20389" spans="7:7">
      <c r="G20389" s="3">
        <v>0</v>
      </c>
    </row>
    <row r="20390" spans="7:7">
      <c r="G20390" s="3">
        <v>0</v>
      </c>
    </row>
    <row r="20391" spans="7:7">
      <c r="G20391" s="3">
        <v>0</v>
      </c>
    </row>
    <row r="20392" spans="7:7">
      <c r="G20392" s="3">
        <v>0</v>
      </c>
    </row>
    <row r="20393" spans="7:7">
      <c r="G20393" s="3">
        <v>0</v>
      </c>
    </row>
    <row r="20394" spans="7:7">
      <c r="G20394" s="3">
        <v>0</v>
      </c>
    </row>
    <row r="20395" spans="7:7">
      <c r="G20395" s="3">
        <v>0</v>
      </c>
    </row>
    <row r="20396" spans="7:7">
      <c r="G20396" s="3">
        <v>0</v>
      </c>
    </row>
    <row r="20397" spans="7:7">
      <c r="G20397" s="3">
        <v>0</v>
      </c>
    </row>
    <row r="20398" spans="7:7">
      <c r="G20398" s="3">
        <v>0</v>
      </c>
    </row>
    <row r="20399" spans="7:7">
      <c r="G20399" s="3">
        <v>0</v>
      </c>
    </row>
    <row r="20400" spans="7:7">
      <c r="G20400" s="3">
        <v>0</v>
      </c>
    </row>
    <row r="20401" spans="7:7">
      <c r="G20401" s="3">
        <v>0</v>
      </c>
    </row>
    <row r="20402" spans="7:7">
      <c r="G20402" s="3">
        <v>0</v>
      </c>
    </row>
    <row r="20403" spans="7:7">
      <c r="G20403" s="3">
        <v>0</v>
      </c>
    </row>
    <row r="20404" spans="7:7">
      <c r="G20404" s="3">
        <v>0</v>
      </c>
    </row>
    <row r="20405" spans="7:7">
      <c r="G20405" s="3">
        <v>0</v>
      </c>
    </row>
    <row r="20406" spans="7:7">
      <c r="G20406" s="3">
        <v>0</v>
      </c>
    </row>
    <row r="20407" spans="7:7">
      <c r="G20407" s="3">
        <v>0</v>
      </c>
    </row>
    <row r="20408" spans="7:7">
      <c r="G20408" s="3">
        <v>0</v>
      </c>
    </row>
    <row r="20409" spans="7:7">
      <c r="G20409" s="3">
        <v>0</v>
      </c>
    </row>
    <row r="20410" spans="7:7">
      <c r="G20410" s="3">
        <v>0</v>
      </c>
    </row>
    <row r="20411" spans="7:7">
      <c r="G20411" s="3">
        <v>0</v>
      </c>
    </row>
    <row r="20412" spans="7:7">
      <c r="G20412" s="3">
        <v>0</v>
      </c>
    </row>
    <row r="20413" spans="7:7">
      <c r="G20413" s="3">
        <v>0</v>
      </c>
    </row>
    <row r="20414" spans="7:7">
      <c r="G20414" s="3">
        <v>0</v>
      </c>
    </row>
    <row r="20415" spans="7:7">
      <c r="G20415" s="3">
        <v>0</v>
      </c>
    </row>
    <row r="20416" spans="7:7">
      <c r="G20416" s="3">
        <v>0</v>
      </c>
    </row>
    <row r="20417" spans="7:7">
      <c r="G20417" s="3">
        <v>0</v>
      </c>
    </row>
    <row r="20418" spans="7:7">
      <c r="G20418" s="3">
        <v>0</v>
      </c>
    </row>
    <row r="20419" spans="7:7">
      <c r="G20419" s="3">
        <v>0</v>
      </c>
    </row>
    <row r="20420" spans="7:7">
      <c r="G20420" s="3">
        <v>0</v>
      </c>
    </row>
    <row r="20421" spans="7:7">
      <c r="G20421" s="3">
        <v>0</v>
      </c>
    </row>
    <row r="20422" spans="7:7">
      <c r="G20422" s="3">
        <v>0</v>
      </c>
    </row>
    <row r="20423" spans="7:7">
      <c r="G20423" s="3">
        <v>0</v>
      </c>
    </row>
    <row r="20424" spans="7:7">
      <c r="G20424" s="3">
        <v>0</v>
      </c>
    </row>
    <row r="20425" spans="7:7">
      <c r="G20425" s="3">
        <v>0</v>
      </c>
    </row>
    <row r="20426" spans="7:7">
      <c r="G20426" s="3">
        <v>0</v>
      </c>
    </row>
    <row r="20427" spans="7:7">
      <c r="G20427" s="3">
        <v>0</v>
      </c>
    </row>
    <row r="20428" spans="7:7">
      <c r="G20428" s="3">
        <v>0</v>
      </c>
    </row>
    <row r="20429" spans="7:7">
      <c r="G20429" s="3">
        <v>0</v>
      </c>
    </row>
    <row r="20430" spans="7:7">
      <c r="G20430" s="3">
        <v>0</v>
      </c>
    </row>
    <row r="20431" spans="7:7">
      <c r="G20431" s="3">
        <v>0</v>
      </c>
    </row>
    <row r="20432" spans="7:7">
      <c r="G20432" s="3">
        <v>0</v>
      </c>
    </row>
    <row r="20433" spans="7:7">
      <c r="G20433" s="3">
        <v>0</v>
      </c>
    </row>
    <row r="20434" spans="7:7">
      <c r="G20434" s="3">
        <v>0</v>
      </c>
    </row>
    <row r="20435" spans="7:7">
      <c r="G20435" s="3">
        <v>0</v>
      </c>
    </row>
    <row r="20436" spans="7:7">
      <c r="G20436" s="3">
        <v>0</v>
      </c>
    </row>
    <row r="20437" spans="7:7">
      <c r="G20437" s="3">
        <v>0</v>
      </c>
    </row>
    <row r="20438" spans="7:7">
      <c r="G20438" s="3">
        <v>0</v>
      </c>
    </row>
    <row r="20439" spans="7:7">
      <c r="G20439" s="3">
        <v>0</v>
      </c>
    </row>
    <row r="20440" spans="7:7">
      <c r="G20440" s="3">
        <v>0</v>
      </c>
    </row>
    <row r="20441" spans="7:7">
      <c r="G20441" s="3">
        <v>0</v>
      </c>
    </row>
    <row r="20442" spans="7:7">
      <c r="G20442" s="3">
        <v>0</v>
      </c>
    </row>
    <row r="20443" spans="7:7">
      <c r="G20443" s="3">
        <v>0</v>
      </c>
    </row>
    <row r="20444" spans="7:7">
      <c r="G20444" s="3">
        <v>0</v>
      </c>
    </row>
    <row r="20445" spans="7:7">
      <c r="G20445" s="3">
        <v>0</v>
      </c>
    </row>
    <row r="20446" spans="7:7">
      <c r="G20446" s="3">
        <v>0</v>
      </c>
    </row>
    <row r="20447" spans="7:7">
      <c r="G20447" s="3">
        <v>0</v>
      </c>
    </row>
    <row r="20448" spans="7:7">
      <c r="G20448" s="3">
        <v>0</v>
      </c>
    </row>
    <row r="20449" spans="7:7">
      <c r="G20449" s="3">
        <v>0</v>
      </c>
    </row>
    <row r="20450" spans="7:7">
      <c r="G20450" s="3">
        <v>0</v>
      </c>
    </row>
    <row r="20451" spans="7:7">
      <c r="G20451" s="3">
        <v>0</v>
      </c>
    </row>
    <row r="20452" spans="7:7">
      <c r="G20452" s="3">
        <v>0</v>
      </c>
    </row>
    <row r="20453" spans="7:7">
      <c r="G20453" s="3">
        <v>0</v>
      </c>
    </row>
    <row r="20454" spans="7:7">
      <c r="G20454" s="3">
        <v>0</v>
      </c>
    </row>
    <row r="20455" spans="7:7">
      <c r="G20455" s="3">
        <v>0</v>
      </c>
    </row>
    <row r="20456" spans="7:7">
      <c r="G20456" s="3">
        <v>0</v>
      </c>
    </row>
    <row r="20457" spans="7:7">
      <c r="G20457" s="3">
        <v>0</v>
      </c>
    </row>
    <row r="20458" spans="7:7">
      <c r="G20458" s="3">
        <v>0</v>
      </c>
    </row>
    <row r="20459" spans="7:7">
      <c r="G20459" s="3">
        <v>0</v>
      </c>
    </row>
    <row r="20460" spans="7:7">
      <c r="G20460" s="3">
        <v>0</v>
      </c>
    </row>
    <row r="20461" spans="7:7">
      <c r="G20461" s="3">
        <v>0</v>
      </c>
    </row>
    <row r="20462" spans="7:7">
      <c r="G20462" s="3">
        <v>0</v>
      </c>
    </row>
    <row r="20463" spans="7:7">
      <c r="G20463" s="3">
        <v>0</v>
      </c>
    </row>
    <row r="20464" spans="7:7">
      <c r="G20464" s="3">
        <v>0</v>
      </c>
    </row>
    <row r="20465" spans="7:7">
      <c r="G20465" s="3">
        <v>0</v>
      </c>
    </row>
    <row r="20466" spans="7:7">
      <c r="G20466" s="3">
        <v>0</v>
      </c>
    </row>
    <row r="20467" spans="7:7">
      <c r="G20467" s="3">
        <v>0</v>
      </c>
    </row>
    <row r="20468" spans="7:7">
      <c r="G20468" s="3">
        <v>0</v>
      </c>
    </row>
    <row r="20469" spans="7:7">
      <c r="G20469" s="3">
        <v>0</v>
      </c>
    </row>
    <row r="20470" spans="7:7">
      <c r="G20470" s="3">
        <v>0</v>
      </c>
    </row>
    <row r="20471" spans="7:7">
      <c r="G20471" s="3">
        <v>0</v>
      </c>
    </row>
    <row r="20472" spans="7:7">
      <c r="G20472" s="3">
        <v>0</v>
      </c>
    </row>
    <row r="20473" spans="7:7">
      <c r="G20473" s="3">
        <v>0</v>
      </c>
    </row>
    <row r="20474" spans="7:7">
      <c r="G20474" s="3">
        <v>0</v>
      </c>
    </row>
    <row r="20475" spans="7:7">
      <c r="G20475" s="3">
        <v>0</v>
      </c>
    </row>
    <row r="20476" spans="7:7">
      <c r="G20476" s="3">
        <v>0</v>
      </c>
    </row>
    <row r="20477" spans="7:7">
      <c r="G20477" s="3">
        <v>0</v>
      </c>
    </row>
    <row r="20478" spans="7:7">
      <c r="G20478" s="3">
        <v>0</v>
      </c>
    </row>
    <row r="20479" spans="7:7">
      <c r="G20479" s="3">
        <v>0</v>
      </c>
    </row>
    <row r="20480" spans="7:7">
      <c r="G20480" s="3">
        <v>0</v>
      </c>
    </row>
    <row r="20481" spans="7:7">
      <c r="G20481" s="3">
        <v>0</v>
      </c>
    </row>
    <row r="20482" spans="7:7">
      <c r="G20482" s="3">
        <v>0</v>
      </c>
    </row>
    <row r="20483" spans="7:7">
      <c r="G20483" s="3">
        <v>0</v>
      </c>
    </row>
    <row r="20484" spans="7:7">
      <c r="G20484" s="3">
        <v>0</v>
      </c>
    </row>
    <row r="20485" spans="7:7">
      <c r="G20485" s="3">
        <v>0</v>
      </c>
    </row>
    <row r="20486" spans="7:7">
      <c r="G20486" s="3">
        <v>0</v>
      </c>
    </row>
    <row r="20487" spans="7:7">
      <c r="G20487" s="3">
        <v>0</v>
      </c>
    </row>
    <row r="20488" spans="7:7">
      <c r="G20488" s="3">
        <v>0</v>
      </c>
    </row>
    <row r="20489" spans="7:7">
      <c r="G20489" s="3">
        <v>0</v>
      </c>
    </row>
    <row r="20490" spans="7:7">
      <c r="G20490" s="3">
        <v>0</v>
      </c>
    </row>
    <row r="20491" spans="7:7">
      <c r="G20491" s="3">
        <v>0</v>
      </c>
    </row>
    <row r="20492" spans="7:7">
      <c r="G20492" s="3">
        <v>0</v>
      </c>
    </row>
    <row r="20493" spans="7:7">
      <c r="G20493" s="3">
        <v>0</v>
      </c>
    </row>
    <row r="20494" spans="7:7">
      <c r="G20494" s="3">
        <v>0</v>
      </c>
    </row>
    <row r="20495" spans="7:7">
      <c r="G20495" s="3">
        <v>0</v>
      </c>
    </row>
    <row r="20496" spans="7:7">
      <c r="G20496" s="3">
        <v>0</v>
      </c>
    </row>
    <row r="20497" spans="7:7">
      <c r="G20497" s="3">
        <v>0</v>
      </c>
    </row>
    <row r="20498" spans="7:7">
      <c r="G20498" s="3">
        <v>0</v>
      </c>
    </row>
    <row r="20499" spans="7:7">
      <c r="G20499" s="3">
        <v>0</v>
      </c>
    </row>
    <row r="20500" spans="7:7">
      <c r="G20500" s="3">
        <v>0</v>
      </c>
    </row>
    <row r="20501" spans="7:7">
      <c r="G20501" s="3">
        <v>0</v>
      </c>
    </row>
    <row r="20502" spans="7:7">
      <c r="G20502" s="3">
        <v>0</v>
      </c>
    </row>
    <row r="20503" spans="7:7">
      <c r="G20503" s="3">
        <v>0</v>
      </c>
    </row>
    <row r="20504" spans="7:7">
      <c r="G20504" s="3">
        <v>0</v>
      </c>
    </row>
    <row r="20505" spans="7:7">
      <c r="G20505" s="3">
        <v>0</v>
      </c>
    </row>
    <row r="20506" spans="7:7">
      <c r="G20506" s="3">
        <v>0</v>
      </c>
    </row>
    <row r="20507" spans="7:7">
      <c r="G20507" s="3">
        <v>0</v>
      </c>
    </row>
    <row r="20508" spans="7:7">
      <c r="G20508" s="3">
        <v>0</v>
      </c>
    </row>
    <row r="20509" spans="7:7">
      <c r="G20509" s="3">
        <v>0</v>
      </c>
    </row>
    <row r="20510" spans="7:7">
      <c r="G20510" s="3">
        <v>0</v>
      </c>
    </row>
    <row r="20511" spans="7:7">
      <c r="G20511" s="3">
        <v>0</v>
      </c>
    </row>
    <row r="20512" spans="7:7">
      <c r="G20512" s="3">
        <v>0</v>
      </c>
    </row>
    <row r="20513" spans="7:7">
      <c r="G20513" s="3">
        <v>0</v>
      </c>
    </row>
    <row r="20514" spans="7:7">
      <c r="G20514" s="3">
        <v>0</v>
      </c>
    </row>
    <row r="20515" spans="7:7">
      <c r="G20515" s="3">
        <v>0</v>
      </c>
    </row>
    <row r="20516" spans="7:7">
      <c r="G20516" s="3">
        <v>0</v>
      </c>
    </row>
    <row r="20517" spans="7:7">
      <c r="G20517" s="3">
        <v>0</v>
      </c>
    </row>
    <row r="20518" spans="7:7">
      <c r="G20518" s="3">
        <v>0</v>
      </c>
    </row>
    <row r="20519" spans="7:7">
      <c r="G20519" s="3">
        <v>0</v>
      </c>
    </row>
    <row r="20520" spans="7:7">
      <c r="G20520" s="3">
        <v>0</v>
      </c>
    </row>
    <row r="20521" spans="7:7">
      <c r="G20521" s="3">
        <v>0</v>
      </c>
    </row>
    <row r="20522" spans="7:7">
      <c r="G20522" s="3">
        <v>0</v>
      </c>
    </row>
    <row r="20523" spans="7:7">
      <c r="G20523" s="3">
        <v>0</v>
      </c>
    </row>
    <row r="20524" spans="7:7">
      <c r="G20524" s="3">
        <v>0</v>
      </c>
    </row>
    <row r="20525" spans="7:7">
      <c r="G20525" s="3">
        <v>0</v>
      </c>
    </row>
    <row r="20526" spans="7:7">
      <c r="G20526" s="3">
        <v>0</v>
      </c>
    </row>
    <row r="20527" spans="7:7">
      <c r="G20527" s="3">
        <v>0</v>
      </c>
    </row>
    <row r="20528" spans="7:7">
      <c r="G20528" s="3">
        <v>0</v>
      </c>
    </row>
    <row r="20529" spans="7:7">
      <c r="G20529" s="3">
        <v>0</v>
      </c>
    </row>
    <row r="20530" spans="7:7">
      <c r="G20530" s="3">
        <v>0</v>
      </c>
    </row>
    <row r="20531" spans="7:7">
      <c r="G20531" s="3">
        <v>0</v>
      </c>
    </row>
    <row r="20532" spans="7:7">
      <c r="G20532" s="3">
        <v>0</v>
      </c>
    </row>
    <row r="20533" spans="7:7">
      <c r="G20533" s="3">
        <v>0</v>
      </c>
    </row>
    <row r="20534" spans="7:7">
      <c r="G20534" s="3">
        <v>0</v>
      </c>
    </row>
    <row r="20535" spans="7:7">
      <c r="G20535" s="3">
        <v>0</v>
      </c>
    </row>
    <row r="20536" spans="7:7">
      <c r="G20536" s="3">
        <v>0</v>
      </c>
    </row>
    <row r="20537" spans="7:7">
      <c r="G20537" s="3">
        <v>0</v>
      </c>
    </row>
    <row r="20538" spans="7:7">
      <c r="G20538" s="3">
        <v>0</v>
      </c>
    </row>
    <row r="20539" spans="7:7">
      <c r="G20539" s="3">
        <v>0</v>
      </c>
    </row>
    <row r="20540" spans="7:7">
      <c r="G20540" s="3">
        <v>0</v>
      </c>
    </row>
    <row r="20541" spans="7:7">
      <c r="G20541" s="3">
        <v>0</v>
      </c>
    </row>
    <row r="20542" spans="7:7">
      <c r="G20542" s="3">
        <v>0</v>
      </c>
    </row>
    <row r="20543" spans="7:7">
      <c r="G20543" s="3">
        <v>0</v>
      </c>
    </row>
    <row r="20544" spans="7:7">
      <c r="G20544" s="3">
        <v>0</v>
      </c>
    </row>
    <row r="20545" spans="7:7">
      <c r="G20545" s="3">
        <v>0</v>
      </c>
    </row>
    <row r="20546" spans="7:7">
      <c r="G20546" s="3">
        <v>0</v>
      </c>
    </row>
    <row r="20547" spans="7:7">
      <c r="G20547" s="3">
        <v>0</v>
      </c>
    </row>
    <row r="20548" spans="7:7">
      <c r="G20548" s="3">
        <v>0</v>
      </c>
    </row>
    <row r="20549" spans="7:7">
      <c r="G20549" s="3">
        <v>0</v>
      </c>
    </row>
    <row r="20550" spans="7:7">
      <c r="G20550" s="3">
        <v>0</v>
      </c>
    </row>
    <row r="20551" spans="7:7">
      <c r="G20551" s="3">
        <v>0</v>
      </c>
    </row>
    <row r="20552" spans="7:7">
      <c r="G20552" s="3">
        <v>0</v>
      </c>
    </row>
    <row r="20553" spans="7:7">
      <c r="G20553" s="3">
        <v>0</v>
      </c>
    </row>
    <row r="20554" spans="7:7">
      <c r="G20554" s="3">
        <v>0</v>
      </c>
    </row>
    <row r="20555" spans="7:7">
      <c r="G20555" s="3">
        <v>0</v>
      </c>
    </row>
    <row r="20556" spans="7:7">
      <c r="G20556" s="3">
        <v>0</v>
      </c>
    </row>
    <row r="20557" spans="7:7">
      <c r="G20557" s="3">
        <v>0</v>
      </c>
    </row>
    <row r="20558" spans="7:7">
      <c r="G20558" s="3">
        <v>0</v>
      </c>
    </row>
    <row r="20559" spans="7:7">
      <c r="G20559" s="3">
        <v>0</v>
      </c>
    </row>
    <row r="20560" spans="7:7">
      <c r="G20560" s="3">
        <v>0</v>
      </c>
    </row>
    <row r="20561" spans="7:7">
      <c r="G20561" s="3">
        <v>0</v>
      </c>
    </row>
    <row r="20562" spans="7:7">
      <c r="G20562" s="3">
        <v>0</v>
      </c>
    </row>
    <row r="20563" spans="7:7">
      <c r="G20563" s="3">
        <v>0</v>
      </c>
    </row>
    <row r="20564" spans="7:7">
      <c r="G20564" s="3">
        <v>0</v>
      </c>
    </row>
    <row r="20565" spans="7:7">
      <c r="G20565" s="3">
        <v>0</v>
      </c>
    </row>
    <row r="20566" spans="7:7">
      <c r="G20566" s="3">
        <v>0</v>
      </c>
    </row>
    <row r="20567" spans="7:7">
      <c r="G20567" s="3">
        <v>0</v>
      </c>
    </row>
    <row r="20568" spans="7:7">
      <c r="G20568" s="3">
        <v>0</v>
      </c>
    </row>
    <row r="20569" spans="7:7">
      <c r="G20569" s="3">
        <v>0</v>
      </c>
    </row>
    <row r="20570" spans="7:7">
      <c r="G20570" s="3">
        <v>0</v>
      </c>
    </row>
    <row r="20571" spans="7:7">
      <c r="G20571" s="3">
        <v>0</v>
      </c>
    </row>
    <row r="20572" spans="7:7">
      <c r="G20572" s="3">
        <v>0</v>
      </c>
    </row>
    <row r="20573" spans="7:7">
      <c r="G20573" s="3">
        <v>0</v>
      </c>
    </row>
    <row r="20574" spans="7:7">
      <c r="G20574" s="3">
        <v>0</v>
      </c>
    </row>
    <row r="20575" spans="7:7">
      <c r="G20575" s="3">
        <v>0</v>
      </c>
    </row>
    <row r="20576" spans="7:7">
      <c r="G20576" s="3">
        <v>0</v>
      </c>
    </row>
    <row r="20577" spans="7:7">
      <c r="G20577" s="3">
        <v>0</v>
      </c>
    </row>
    <row r="20578" spans="7:7">
      <c r="G20578" s="3">
        <v>0</v>
      </c>
    </row>
    <row r="20579" spans="7:7">
      <c r="G20579" s="3">
        <v>0</v>
      </c>
    </row>
    <row r="20580" spans="7:7">
      <c r="G20580" s="3">
        <v>0</v>
      </c>
    </row>
    <row r="20581" spans="7:7">
      <c r="G20581" s="3">
        <v>0</v>
      </c>
    </row>
    <row r="20582" spans="7:7">
      <c r="G20582" s="3">
        <v>0</v>
      </c>
    </row>
    <row r="20583" spans="7:7">
      <c r="G20583" s="3">
        <v>0</v>
      </c>
    </row>
    <row r="20584" spans="7:7">
      <c r="G20584" s="3">
        <v>0</v>
      </c>
    </row>
    <row r="20585" spans="7:7">
      <c r="G20585" s="3">
        <v>0</v>
      </c>
    </row>
    <row r="20586" spans="7:7">
      <c r="G20586" s="3">
        <v>0</v>
      </c>
    </row>
    <row r="20587" spans="7:7">
      <c r="G20587" s="3">
        <v>0</v>
      </c>
    </row>
    <row r="20588" spans="7:7">
      <c r="G20588" s="3">
        <v>0</v>
      </c>
    </row>
    <row r="20589" spans="7:7">
      <c r="G20589" s="3">
        <v>0</v>
      </c>
    </row>
    <row r="20590" spans="7:7">
      <c r="G20590" s="3">
        <v>0</v>
      </c>
    </row>
    <row r="20591" spans="7:7">
      <c r="G20591" s="3">
        <v>0</v>
      </c>
    </row>
    <row r="20592" spans="7:7">
      <c r="G20592" s="3">
        <v>0</v>
      </c>
    </row>
    <row r="20593" spans="7:7">
      <c r="G20593" s="3">
        <v>0</v>
      </c>
    </row>
    <row r="20594" spans="7:7">
      <c r="G20594" s="3">
        <v>0</v>
      </c>
    </row>
    <row r="20595" spans="7:7">
      <c r="G20595" s="3">
        <v>0</v>
      </c>
    </row>
    <row r="20596" spans="7:7">
      <c r="G20596" s="3">
        <v>0</v>
      </c>
    </row>
    <row r="20597" spans="7:7">
      <c r="G20597" s="3">
        <v>0</v>
      </c>
    </row>
    <row r="20598" spans="7:7">
      <c r="G20598" s="3">
        <v>0</v>
      </c>
    </row>
    <row r="20599" spans="7:7">
      <c r="G20599" s="3">
        <v>0</v>
      </c>
    </row>
    <row r="20600" spans="7:7">
      <c r="G20600" s="3">
        <v>0</v>
      </c>
    </row>
    <row r="20601" spans="7:7">
      <c r="G20601" s="3">
        <v>0</v>
      </c>
    </row>
    <row r="20602" spans="7:7">
      <c r="G20602" s="3">
        <v>0</v>
      </c>
    </row>
    <row r="20603" spans="7:7">
      <c r="G20603" s="3">
        <v>0</v>
      </c>
    </row>
    <row r="20604" spans="7:7">
      <c r="G20604" s="3">
        <v>0</v>
      </c>
    </row>
    <row r="20605" spans="7:7">
      <c r="G20605" s="3">
        <v>0</v>
      </c>
    </row>
    <row r="20606" spans="7:7">
      <c r="G20606" s="3">
        <v>0</v>
      </c>
    </row>
    <row r="20607" spans="7:7">
      <c r="G20607" s="3">
        <v>0</v>
      </c>
    </row>
    <row r="20608" spans="7:7">
      <c r="G20608" s="3">
        <v>0</v>
      </c>
    </row>
    <row r="20609" spans="7:7">
      <c r="G20609" s="3">
        <v>0</v>
      </c>
    </row>
    <row r="20610" spans="7:7">
      <c r="G20610" s="3">
        <v>0</v>
      </c>
    </row>
    <row r="20611" spans="7:7">
      <c r="G20611" s="3">
        <v>0</v>
      </c>
    </row>
    <row r="20612" spans="7:7">
      <c r="G20612" s="3">
        <v>0</v>
      </c>
    </row>
    <row r="20613" spans="7:7">
      <c r="G20613" s="3">
        <v>0</v>
      </c>
    </row>
    <row r="20614" spans="7:7">
      <c r="G20614" s="3">
        <v>0</v>
      </c>
    </row>
    <row r="20615" spans="7:7">
      <c r="G20615" s="3">
        <v>0</v>
      </c>
    </row>
    <row r="20616" spans="7:7">
      <c r="G20616" s="3">
        <v>0</v>
      </c>
    </row>
    <row r="20617" spans="7:7">
      <c r="G20617" s="3">
        <v>0</v>
      </c>
    </row>
    <row r="20618" spans="7:7">
      <c r="G20618" s="3">
        <v>0</v>
      </c>
    </row>
    <row r="20619" spans="7:7">
      <c r="G20619" s="3">
        <v>0</v>
      </c>
    </row>
    <row r="20620" spans="7:7">
      <c r="G20620" s="3">
        <v>0</v>
      </c>
    </row>
    <row r="20621" spans="7:7">
      <c r="G20621" s="3">
        <v>0</v>
      </c>
    </row>
    <row r="20622" spans="7:7">
      <c r="G20622" s="3">
        <v>0</v>
      </c>
    </row>
    <row r="20623" spans="7:7">
      <c r="G20623" s="3">
        <v>0</v>
      </c>
    </row>
    <row r="20624" spans="7:7">
      <c r="G20624" s="3">
        <v>0</v>
      </c>
    </row>
    <row r="20625" spans="7:7">
      <c r="G20625" s="3">
        <v>0</v>
      </c>
    </row>
    <row r="20626" spans="7:7">
      <c r="G20626" s="3">
        <v>0</v>
      </c>
    </row>
    <row r="20627" spans="7:7">
      <c r="G20627" s="3">
        <v>0</v>
      </c>
    </row>
    <row r="20628" spans="7:7">
      <c r="G20628" s="3">
        <v>0</v>
      </c>
    </row>
    <row r="20629" spans="7:7">
      <c r="G20629" s="3">
        <v>0</v>
      </c>
    </row>
    <row r="20630" spans="7:7">
      <c r="G20630" s="3">
        <v>0</v>
      </c>
    </row>
    <row r="20631" spans="7:7">
      <c r="G20631" s="3">
        <v>0</v>
      </c>
    </row>
    <row r="20632" spans="7:7">
      <c r="G20632" s="3">
        <v>0</v>
      </c>
    </row>
    <row r="20633" spans="7:7">
      <c r="G20633" s="3">
        <v>0</v>
      </c>
    </row>
    <row r="20634" spans="7:7">
      <c r="G20634" s="3">
        <v>0</v>
      </c>
    </row>
    <row r="20635" spans="7:7">
      <c r="G20635" s="3">
        <v>0</v>
      </c>
    </row>
    <row r="20636" spans="7:7">
      <c r="G20636" s="3">
        <v>0</v>
      </c>
    </row>
    <row r="20637" spans="7:7">
      <c r="G20637" s="3">
        <v>0</v>
      </c>
    </row>
    <row r="20638" spans="7:7">
      <c r="G20638" s="3">
        <v>0</v>
      </c>
    </row>
    <row r="20639" spans="7:7">
      <c r="G20639" s="3">
        <v>0</v>
      </c>
    </row>
    <row r="20640" spans="7:7">
      <c r="G20640" s="3">
        <v>0</v>
      </c>
    </row>
    <row r="20641" spans="7:7">
      <c r="G20641" s="3">
        <v>0</v>
      </c>
    </row>
    <row r="20642" spans="7:7">
      <c r="G20642" s="3">
        <v>0</v>
      </c>
    </row>
    <row r="20643" spans="7:7">
      <c r="G20643" s="3">
        <v>0</v>
      </c>
    </row>
    <row r="20644" spans="7:7">
      <c r="G20644" s="3">
        <v>0</v>
      </c>
    </row>
    <row r="20645" spans="7:7">
      <c r="G20645" s="3">
        <v>0</v>
      </c>
    </row>
    <row r="20646" spans="7:7">
      <c r="G20646" s="3">
        <v>0</v>
      </c>
    </row>
    <row r="20647" spans="7:7">
      <c r="G20647" s="3">
        <v>0</v>
      </c>
    </row>
    <row r="20648" spans="7:7">
      <c r="G20648" s="3">
        <v>0</v>
      </c>
    </row>
    <row r="20649" spans="7:7">
      <c r="G20649" s="3">
        <v>0</v>
      </c>
    </row>
    <row r="20650" spans="7:7">
      <c r="G20650" s="3">
        <v>0</v>
      </c>
    </row>
    <row r="20651" spans="7:7">
      <c r="G20651" s="3">
        <v>0</v>
      </c>
    </row>
    <row r="20652" spans="7:7">
      <c r="G20652" s="3">
        <v>0</v>
      </c>
    </row>
    <row r="20653" spans="7:7">
      <c r="G20653" s="3">
        <v>0</v>
      </c>
    </row>
    <row r="20654" spans="7:7">
      <c r="G20654" s="3">
        <v>0</v>
      </c>
    </row>
    <row r="20655" spans="7:7">
      <c r="G20655" s="3">
        <v>0</v>
      </c>
    </row>
    <row r="20656" spans="7:7">
      <c r="G20656" s="3">
        <v>0</v>
      </c>
    </row>
    <row r="20657" spans="7:7">
      <c r="G20657" s="3">
        <v>0</v>
      </c>
    </row>
    <row r="20658" spans="7:7">
      <c r="G20658" s="3">
        <v>0</v>
      </c>
    </row>
    <row r="20659" spans="7:7">
      <c r="G20659" s="3">
        <v>0</v>
      </c>
    </row>
    <row r="20660" spans="7:7">
      <c r="G20660" s="3">
        <v>0</v>
      </c>
    </row>
    <row r="20661" spans="7:7">
      <c r="G20661" s="3">
        <v>0</v>
      </c>
    </row>
    <row r="20662" spans="7:7">
      <c r="G20662" s="3">
        <v>0</v>
      </c>
    </row>
    <row r="20663" spans="7:7">
      <c r="G20663" s="3">
        <v>0</v>
      </c>
    </row>
    <row r="20664" spans="7:7">
      <c r="G20664" s="3">
        <v>0</v>
      </c>
    </row>
    <row r="20665" spans="7:7">
      <c r="G20665" s="3">
        <v>0</v>
      </c>
    </row>
    <row r="20666" spans="7:7">
      <c r="G20666" s="3">
        <v>0</v>
      </c>
    </row>
    <row r="20667" spans="7:7">
      <c r="G20667" s="3">
        <v>0</v>
      </c>
    </row>
    <row r="20668" spans="7:7">
      <c r="G20668" s="3">
        <v>0</v>
      </c>
    </row>
    <row r="20669" spans="7:7">
      <c r="G20669" s="3">
        <v>0</v>
      </c>
    </row>
    <row r="20670" spans="7:7">
      <c r="G20670" s="3">
        <v>0</v>
      </c>
    </row>
    <row r="20671" spans="7:7">
      <c r="G20671" s="3">
        <v>0</v>
      </c>
    </row>
    <row r="20672" spans="7:7">
      <c r="G20672" s="3">
        <v>0</v>
      </c>
    </row>
    <row r="20673" spans="7:7">
      <c r="G20673" s="3">
        <v>0</v>
      </c>
    </row>
    <row r="20674" spans="7:7">
      <c r="G20674" s="3">
        <v>0</v>
      </c>
    </row>
    <row r="20675" spans="7:7">
      <c r="G20675" s="3">
        <v>0</v>
      </c>
    </row>
    <row r="20676" spans="7:7">
      <c r="G20676" s="3">
        <v>0</v>
      </c>
    </row>
    <row r="20677" spans="7:7">
      <c r="G20677" s="3">
        <v>0</v>
      </c>
    </row>
    <row r="20678" spans="7:7">
      <c r="G20678" s="3">
        <v>0</v>
      </c>
    </row>
    <row r="20679" spans="7:7">
      <c r="G20679" s="3">
        <v>0</v>
      </c>
    </row>
    <row r="20680" spans="7:7">
      <c r="G20680" s="3">
        <v>0</v>
      </c>
    </row>
    <row r="20681" spans="7:7">
      <c r="G20681" s="3">
        <v>0</v>
      </c>
    </row>
    <row r="20682" spans="7:7">
      <c r="G20682" s="3">
        <v>0</v>
      </c>
    </row>
    <row r="20683" spans="7:7">
      <c r="G20683" s="3">
        <v>0</v>
      </c>
    </row>
    <row r="20684" spans="7:7">
      <c r="G20684" s="3">
        <v>0</v>
      </c>
    </row>
    <row r="20685" spans="7:7">
      <c r="G20685" s="3">
        <v>0</v>
      </c>
    </row>
    <row r="20686" spans="7:7">
      <c r="G20686" s="3">
        <v>0</v>
      </c>
    </row>
    <row r="20687" spans="7:7">
      <c r="G20687" s="3">
        <v>0</v>
      </c>
    </row>
    <row r="20688" spans="7:7">
      <c r="G20688" s="3">
        <v>0</v>
      </c>
    </row>
    <row r="20689" spans="7:7">
      <c r="G20689" s="3">
        <v>0</v>
      </c>
    </row>
    <row r="20690" spans="7:7">
      <c r="G20690" s="3">
        <v>0</v>
      </c>
    </row>
    <row r="20691" spans="7:7">
      <c r="G20691" s="3">
        <v>0</v>
      </c>
    </row>
    <row r="20692" spans="7:7">
      <c r="G20692" s="3">
        <v>0</v>
      </c>
    </row>
    <row r="20693" spans="7:7">
      <c r="G20693" s="3">
        <v>0</v>
      </c>
    </row>
    <row r="20694" spans="7:7">
      <c r="G20694" s="3">
        <v>0</v>
      </c>
    </row>
    <row r="20695" spans="7:7">
      <c r="G20695" s="3">
        <v>0</v>
      </c>
    </row>
    <row r="20696" spans="7:7">
      <c r="G20696" s="3">
        <v>0</v>
      </c>
    </row>
    <row r="20697" spans="7:7">
      <c r="G20697" s="3">
        <v>0</v>
      </c>
    </row>
    <row r="20698" spans="7:7">
      <c r="G20698" s="3">
        <v>0</v>
      </c>
    </row>
    <row r="20699" spans="7:7">
      <c r="G20699" s="3">
        <v>0</v>
      </c>
    </row>
    <row r="20700" spans="7:7">
      <c r="G20700" s="3">
        <v>0</v>
      </c>
    </row>
    <row r="20701" spans="7:7">
      <c r="G20701" s="3">
        <v>0</v>
      </c>
    </row>
    <row r="20702" spans="7:7">
      <c r="G20702" s="3">
        <v>0</v>
      </c>
    </row>
    <row r="20703" spans="7:7">
      <c r="G20703" s="3">
        <v>0</v>
      </c>
    </row>
    <row r="20704" spans="7:7">
      <c r="G20704" s="3">
        <v>0</v>
      </c>
    </row>
    <row r="20705" spans="7:7">
      <c r="G20705" s="3">
        <v>0</v>
      </c>
    </row>
    <row r="20706" spans="7:7">
      <c r="G20706" s="3">
        <v>0</v>
      </c>
    </row>
    <row r="20707" spans="7:7">
      <c r="G20707" s="3">
        <v>0</v>
      </c>
    </row>
    <row r="20708" spans="7:7">
      <c r="G20708" s="3">
        <v>0</v>
      </c>
    </row>
    <row r="20709" spans="7:7">
      <c r="G20709" s="3">
        <v>0</v>
      </c>
    </row>
    <row r="20710" spans="7:7">
      <c r="G20710" s="3">
        <v>0</v>
      </c>
    </row>
    <row r="20711" spans="7:7">
      <c r="G20711" s="3">
        <v>0</v>
      </c>
    </row>
    <row r="20712" spans="7:7">
      <c r="G20712" s="3">
        <v>0</v>
      </c>
    </row>
    <row r="20713" spans="7:7">
      <c r="G20713" s="3">
        <v>0</v>
      </c>
    </row>
    <row r="20714" spans="7:7">
      <c r="G20714" s="3">
        <v>0</v>
      </c>
    </row>
    <row r="20715" spans="7:7">
      <c r="G20715" s="3">
        <v>0</v>
      </c>
    </row>
    <row r="20716" spans="7:7">
      <c r="G20716" s="3">
        <v>0</v>
      </c>
    </row>
    <row r="20717" spans="7:7">
      <c r="G20717" s="3">
        <v>0</v>
      </c>
    </row>
    <row r="20718" spans="7:7">
      <c r="G20718" s="3">
        <v>0</v>
      </c>
    </row>
    <row r="20719" spans="7:7">
      <c r="G20719" s="3">
        <v>0</v>
      </c>
    </row>
    <row r="20720" spans="7:7">
      <c r="G20720" s="3">
        <v>0</v>
      </c>
    </row>
    <row r="20721" spans="7:7">
      <c r="G20721" s="3">
        <v>0</v>
      </c>
    </row>
    <row r="20722" spans="7:7">
      <c r="G20722" s="3">
        <v>0</v>
      </c>
    </row>
    <row r="20723" spans="7:7">
      <c r="G20723" s="3">
        <v>0</v>
      </c>
    </row>
    <row r="20724" spans="7:7">
      <c r="G20724" s="3">
        <v>0</v>
      </c>
    </row>
    <row r="20725" spans="7:7">
      <c r="G20725" s="3">
        <v>0</v>
      </c>
    </row>
    <row r="20726" spans="7:7">
      <c r="G20726" s="3">
        <v>0</v>
      </c>
    </row>
    <row r="20727" spans="7:7">
      <c r="G20727" s="3">
        <v>0</v>
      </c>
    </row>
    <row r="20728" spans="7:7">
      <c r="G20728" s="3">
        <v>0</v>
      </c>
    </row>
    <row r="20729" spans="7:7">
      <c r="G20729" s="3">
        <v>0</v>
      </c>
    </row>
    <row r="20730" spans="7:7">
      <c r="G20730" s="3">
        <v>0</v>
      </c>
    </row>
    <row r="20731" spans="7:7">
      <c r="G20731" s="3">
        <v>0</v>
      </c>
    </row>
    <row r="20732" spans="7:7">
      <c r="G20732" s="3">
        <v>0</v>
      </c>
    </row>
    <row r="20733" spans="7:7">
      <c r="G20733" s="3">
        <v>0</v>
      </c>
    </row>
    <row r="20734" spans="7:7">
      <c r="G20734" s="3">
        <v>0</v>
      </c>
    </row>
    <row r="20735" spans="7:7">
      <c r="G20735" s="3">
        <v>0</v>
      </c>
    </row>
    <row r="20736" spans="7:7">
      <c r="G20736" s="3">
        <v>0</v>
      </c>
    </row>
    <row r="20737" spans="7:7">
      <c r="G20737" s="3">
        <v>0</v>
      </c>
    </row>
    <row r="20738" spans="7:7">
      <c r="G20738" s="3">
        <v>0</v>
      </c>
    </row>
    <row r="20739" spans="7:7">
      <c r="G20739" s="3">
        <v>0</v>
      </c>
    </row>
    <row r="20740" spans="7:7">
      <c r="G20740" s="3">
        <v>0</v>
      </c>
    </row>
    <row r="20741" spans="7:7">
      <c r="G20741" s="3">
        <v>0</v>
      </c>
    </row>
    <row r="20742" spans="7:7">
      <c r="G20742" s="3">
        <v>0</v>
      </c>
    </row>
    <row r="20743" spans="7:7">
      <c r="G20743" s="3">
        <v>0</v>
      </c>
    </row>
    <row r="20744" spans="7:7">
      <c r="G20744" s="3">
        <v>0</v>
      </c>
    </row>
    <row r="20745" spans="7:7">
      <c r="G20745" s="3">
        <v>0</v>
      </c>
    </row>
    <row r="20746" spans="7:7">
      <c r="G20746" s="3">
        <v>0</v>
      </c>
    </row>
    <row r="20747" spans="7:7">
      <c r="G20747" s="3">
        <v>0</v>
      </c>
    </row>
    <row r="20748" spans="7:7">
      <c r="G20748" s="3">
        <v>0</v>
      </c>
    </row>
    <row r="20749" spans="7:7">
      <c r="G20749" s="3">
        <v>0</v>
      </c>
    </row>
    <row r="20750" spans="7:7">
      <c r="G20750" s="3">
        <v>0</v>
      </c>
    </row>
    <row r="20751" spans="7:7">
      <c r="G20751" s="3">
        <v>0</v>
      </c>
    </row>
    <row r="20752" spans="7:7">
      <c r="G20752" s="3">
        <v>0</v>
      </c>
    </row>
    <row r="20753" spans="7:7">
      <c r="G20753" s="3">
        <v>0</v>
      </c>
    </row>
    <row r="20754" spans="7:7">
      <c r="G20754" s="3">
        <v>0</v>
      </c>
    </row>
    <row r="20755" spans="7:7">
      <c r="G20755" s="3">
        <v>0</v>
      </c>
    </row>
    <row r="20756" spans="7:7">
      <c r="G20756" s="3">
        <v>0</v>
      </c>
    </row>
    <row r="20757" spans="7:7">
      <c r="G20757" s="3">
        <v>0</v>
      </c>
    </row>
    <row r="20758" spans="7:7">
      <c r="G20758" s="3">
        <v>0</v>
      </c>
    </row>
    <row r="20759" spans="7:7">
      <c r="G20759" s="3">
        <v>0</v>
      </c>
    </row>
    <row r="20760" spans="7:7">
      <c r="G20760" s="3">
        <v>0</v>
      </c>
    </row>
    <row r="20761" spans="7:7">
      <c r="G20761" s="3">
        <v>0</v>
      </c>
    </row>
    <row r="20762" spans="7:7">
      <c r="G20762" s="3">
        <v>0</v>
      </c>
    </row>
    <row r="20763" spans="7:7">
      <c r="G20763" s="3">
        <v>0</v>
      </c>
    </row>
    <row r="20764" spans="7:7">
      <c r="G20764" s="3">
        <v>0</v>
      </c>
    </row>
    <row r="20765" spans="7:7">
      <c r="G20765" s="3">
        <v>0</v>
      </c>
    </row>
    <row r="20766" spans="7:7">
      <c r="G20766" s="3">
        <v>0</v>
      </c>
    </row>
    <row r="20767" spans="7:7">
      <c r="G20767" s="3">
        <v>0</v>
      </c>
    </row>
    <row r="20768" spans="7:7">
      <c r="G20768" s="3">
        <v>0</v>
      </c>
    </row>
    <row r="20769" spans="7:7">
      <c r="G20769" s="3">
        <v>0</v>
      </c>
    </row>
    <row r="20770" spans="7:7">
      <c r="G20770" s="3">
        <v>0</v>
      </c>
    </row>
    <row r="20771" spans="7:7">
      <c r="G20771" s="3">
        <v>0</v>
      </c>
    </row>
    <row r="20772" spans="7:7">
      <c r="G20772" s="3">
        <v>0</v>
      </c>
    </row>
    <row r="20773" spans="7:7">
      <c r="G20773" s="3">
        <v>0</v>
      </c>
    </row>
    <row r="20774" spans="7:7">
      <c r="G20774" s="3">
        <v>0</v>
      </c>
    </row>
    <row r="20775" spans="7:7">
      <c r="G20775" s="3">
        <v>0</v>
      </c>
    </row>
    <row r="20776" spans="7:7">
      <c r="G20776" s="3">
        <v>0</v>
      </c>
    </row>
    <row r="20777" spans="7:7">
      <c r="G20777" s="3">
        <v>0</v>
      </c>
    </row>
    <row r="20778" spans="7:7">
      <c r="G20778" s="3">
        <v>0</v>
      </c>
    </row>
    <row r="20779" spans="7:7">
      <c r="G20779" s="3">
        <v>0</v>
      </c>
    </row>
    <row r="20780" spans="7:7">
      <c r="G20780" s="3">
        <v>0</v>
      </c>
    </row>
    <row r="20781" spans="7:7">
      <c r="G20781" s="3">
        <v>0</v>
      </c>
    </row>
    <row r="20782" spans="7:7">
      <c r="G20782" s="3">
        <v>0</v>
      </c>
    </row>
    <row r="20783" spans="7:7">
      <c r="G20783" s="3">
        <v>0</v>
      </c>
    </row>
    <row r="20784" spans="7:7">
      <c r="G20784" s="3">
        <v>0</v>
      </c>
    </row>
    <row r="20785" spans="7:7">
      <c r="G20785" s="3">
        <v>0</v>
      </c>
    </row>
    <row r="20786" spans="7:7">
      <c r="G20786" s="3">
        <v>0</v>
      </c>
    </row>
    <row r="20787" spans="7:7">
      <c r="G20787" s="3">
        <v>0</v>
      </c>
    </row>
    <row r="20788" spans="7:7">
      <c r="G20788" s="3">
        <v>0</v>
      </c>
    </row>
    <row r="20789" spans="7:7">
      <c r="G20789" s="3">
        <v>0</v>
      </c>
    </row>
    <row r="20790" spans="7:7">
      <c r="G20790" s="3">
        <v>0</v>
      </c>
    </row>
    <row r="20791" spans="7:7">
      <c r="G20791" s="3">
        <v>0</v>
      </c>
    </row>
    <row r="20792" spans="7:7">
      <c r="G20792" s="3">
        <v>0</v>
      </c>
    </row>
    <row r="20793" spans="7:7">
      <c r="G20793" s="3">
        <v>0</v>
      </c>
    </row>
    <row r="20794" spans="7:7">
      <c r="G20794" s="3">
        <v>0</v>
      </c>
    </row>
    <row r="20795" spans="7:7">
      <c r="G20795" s="3">
        <v>0</v>
      </c>
    </row>
    <row r="20796" spans="7:7">
      <c r="G20796" s="3">
        <v>0</v>
      </c>
    </row>
    <row r="20797" spans="7:7">
      <c r="G20797" s="3">
        <v>0</v>
      </c>
    </row>
    <row r="20798" spans="7:7">
      <c r="G20798" s="3">
        <v>0</v>
      </c>
    </row>
    <row r="20799" spans="7:7">
      <c r="G20799" s="3">
        <v>0</v>
      </c>
    </row>
    <row r="20800" spans="7:7">
      <c r="G20800" s="3">
        <v>0</v>
      </c>
    </row>
    <row r="20801" spans="7:7">
      <c r="G20801" s="3">
        <v>0</v>
      </c>
    </row>
    <row r="20802" spans="7:7">
      <c r="G20802" s="3">
        <v>0</v>
      </c>
    </row>
    <row r="20803" spans="7:7">
      <c r="G20803" s="3">
        <v>0</v>
      </c>
    </row>
    <row r="20804" spans="7:7">
      <c r="G20804" s="3">
        <v>0</v>
      </c>
    </row>
    <row r="20805" spans="7:7">
      <c r="G20805" s="3">
        <v>0</v>
      </c>
    </row>
    <row r="20806" spans="7:7">
      <c r="G20806" s="3">
        <v>0</v>
      </c>
    </row>
    <row r="20807" spans="7:7">
      <c r="G20807" s="3">
        <v>0</v>
      </c>
    </row>
    <row r="20808" spans="7:7">
      <c r="G20808" s="3">
        <v>0</v>
      </c>
    </row>
    <row r="20809" spans="7:7">
      <c r="G20809" s="3">
        <v>0</v>
      </c>
    </row>
    <row r="20810" spans="7:7">
      <c r="G20810" s="3">
        <v>0</v>
      </c>
    </row>
    <row r="20811" spans="7:7">
      <c r="G20811" s="3">
        <v>0</v>
      </c>
    </row>
    <row r="20812" spans="7:7">
      <c r="G20812" s="3">
        <v>0</v>
      </c>
    </row>
    <row r="20813" spans="7:7">
      <c r="G20813" s="3">
        <v>0</v>
      </c>
    </row>
    <row r="20814" spans="7:7">
      <c r="G20814" s="3">
        <v>0</v>
      </c>
    </row>
    <row r="20815" spans="7:7">
      <c r="G20815" s="3">
        <v>0</v>
      </c>
    </row>
    <row r="20816" spans="7:7">
      <c r="G20816" s="3">
        <v>0</v>
      </c>
    </row>
    <row r="20817" spans="7:7">
      <c r="G20817" s="3">
        <v>0</v>
      </c>
    </row>
    <row r="20818" spans="7:7">
      <c r="G20818" s="3">
        <v>0</v>
      </c>
    </row>
    <row r="20819" spans="7:7">
      <c r="G20819" s="3">
        <v>0</v>
      </c>
    </row>
    <row r="20820" spans="7:7">
      <c r="G20820" s="3">
        <v>0</v>
      </c>
    </row>
    <row r="20821" spans="7:7">
      <c r="G20821" s="3">
        <v>0</v>
      </c>
    </row>
    <row r="20822" spans="7:7">
      <c r="G20822" s="3">
        <v>0</v>
      </c>
    </row>
    <row r="20823" spans="7:7">
      <c r="G20823" s="3">
        <v>0</v>
      </c>
    </row>
    <row r="20824" spans="7:7">
      <c r="G20824" s="3">
        <v>0</v>
      </c>
    </row>
    <row r="20825" spans="7:7">
      <c r="G20825" s="3">
        <v>0</v>
      </c>
    </row>
    <row r="20826" spans="7:7">
      <c r="G20826" s="3">
        <v>0</v>
      </c>
    </row>
    <row r="20827" spans="7:7">
      <c r="G20827" s="3">
        <v>0</v>
      </c>
    </row>
    <row r="20828" spans="7:7">
      <c r="G20828" s="3">
        <v>0</v>
      </c>
    </row>
    <row r="20829" spans="7:7">
      <c r="G20829" s="3">
        <v>0</v>
      </c>
    </row>
    <row r="20830" spans="7:7">
      <c r="G20830" s="3">
        <v>0</v>
      </c>
    </row>
    <row r="20831" spans="7:7">
      <c r="G20831" s="3">
        <v>0</v>
      </c>
    </row>
    <row r="20832" spans="7:7">
      <c r="G20832" s="3">
        <v>0</v>
      </c>
    </row>
    <row r="20833" spans="7:7">
      <c r="G20833" s="3">
        <v>0</v>
      </c>
    </row>
    <row r="20834" spans="7:7">
      <c r="G20834" s="3">
        <v>0</v>
      </c>
    </row>
    <row r="20835" spans="7:7">
      <c r="G20835" s="3">
        <v>0</v>
      </c>
    </row>
    <row r="20836" spans="7:7">
      <c r="G20836" s="3">
        <v>0</v>
      </c>
    </row>
    <row r="20837" spans="7:7">
      <c r="G20837" s="3">
        <v>0</v>
      </c>
    </row>
    <row r="20838" spans="7:7">
      <c r="G20838" s="3">
        <v>0</v>
      </c>
    </row>
    <row r="20839" spans="7:7">
      <c r="G20839" s="3">
        <v>0</v>
      </c>
    </row>
    <row r="20840" spans="7:7">
      <c r="G20840" s="3">
        <v>0</v>
      </c>
    </row>
    <row r="20841" spans="7:7">
      <c r="G20841" s="3">
        <v>0</v>
      </c>
    </row>
    <row r="20842" spans="7:7">
      <c r="G20842" s="3">
        <v>0</v>
      </c>
    </row>
    <row r="20843" spans="7:7">
      <c r="G20843" s="3">
        <v>0</v>
      </c>
    </row>
    <row r="20844" spans="7:7">
      <c r="G20844" s="3">
        <v>0</v>
      </c>
    </row>
    <row r="20845" spans="7:7">
      <c r="G20845" s="3">
        <v>0</v>
      </c>
    </row>
    <row r="20846" spans="7:7">
      <c r="G20846" s="3">
        <v>0</v>
      </c>
    </row>
    <row r="20847" spans="7:7">
      <c r="G20847" s="3">
        <v>0</v>
      </c>
    </row>
    <row r="20848" spans="7:7">
      <c r="G20848" s="3">
        <v>0</v>
      </c>
    </row>
    <row r="20849" spans="7:7">
      <c r="G20849" s="3">
        <v>0</v>
      </c>
    </row>
    <row r="20850" spans="7:7">
      <c r="G20850" s="3">
        <v>0</v>
      </c>
    </row>
    <row r="20851" spans="7:7">
      <c r="G20851" s="3">
        <v>0</v>
      </c>
    </row>
    <row r="20852" spans="7:7">
      <c r="G20852" s="3">
        <v>0</v>
      </c>
    </row>
    <row r="20853" spans="7:7">
      <c r="G20853" s="3">
        <v>0</v>
      </c>
    </row>
    <row r="20854" spans="7:7">
      <c r="G20854" s="3">
        <v>0</v>
      </c>
    </row>
    <row r="20855" spans="7:7">
      <c r="G20855" s="3">
        <v>0</v>
      </c>
    </row>
    <row r="20856" spans="7:7">
      <c r="G20856" s="3">
        <v>0</v>
      </c>
    </row>
    <row r="20857" spans="7:7">
      <c r="G20857" s="3">
        <v>0</v>
      </c>
    </row>
    <row r="20858" spans="7:7">
      <c r="G20858" s="3">
        <v>0</v>
      </c>
    </row>
    <row r="20859" spans="7:7">
      <c r="G20859" s="3">
        <v>0</v>
      </c>
    </row>
    <row r="20860" spans="7:7">
      <c r="G20860" s="3">
        <v>0</v>
      </c>
    </row>
    <row r="20861" spans="7:7">
      <c r="G20861" s="3">
        <v>0</v>
      </c>
    </row>
    <row r="20862" spans="7:7">
      <c r="G20862" s="3">
        <v>0</v>
      </c>
    </row>
    <row r="20863" spans="7:7">
      <c r="G20863" s="3">
        <v>0</v>
      </c>
    </row>
    <row r="20864" spans="7:7">
      <c r="G20864" s="3">
        <v>0</v>
      </c>
    </row>
    <row r="20865" spans="7:7">
      <c r="G20865" s="3">
        <v>0</v>
      </c>
    </row>
    <row r="20866" spans="7:7">
      <c r="G20866" s="3">
        <v>0</v>
      </c>
    </row>
    <row r="20867" spans="7:7">
      <c r="G20867" s="3">
        <v>0</v>
      </c>
    </row>
    <row r="20868" spans="7:7">
      <c r="G20868" s="3">
        <v>0</v>
      </c>
    </row>
    <row r="20869" spans="7:7">
      <c r="G20869" s="3">
        <v>0</v>
      </c>
    </row>
    <row r="20870" spans="7:7">
      <c r="G20870" s="3">
        <v>0</v>
      </c>
    </row>
    <row r="20871" spans="7:7">
      <c r="G20871" s="3">
        <v>0</v>
      </c>
    </row>
    <row r="20872" spans="7:7">
      <c r="G20872" s="3">
        <v>0</v>
      </c>
    </row>
    <row r="20873" spans="7:7">
      <c r="G20873" s="3">
        <v>0</v>
      </c>
    </row>
    <row r="20874" spans="7:7">
      <c r="G20874" s="3">
        <v>0</v>
      </c>
    </row>
    <row r="20875" spans="7:7">
      <c r="G20875" s="3">
        <v>0</v>
      </c>
    </row>
    <row r="20876" spans="7:7">
      <c r="G20876" s="3">
        <v>0</v>
      </c>
    </row>
    <row r="20877" spans="7:7">
      <c r="G20877" s="3">
        <v>0</v>
      </c>
    </row>
    <row r="20878" spans="7:7">
      <c r="G20878" s="3">
        <v>0</v>
      </c>
    </row>
    <row r="20879" spans="7:7">
      <c r="G20879" s="3">
        <v>0</v>
      </c>
    </row>
    <row r="20880" spans="7:7">
      <c r="G20880" s="3">
        <v>0</v>
      </c>
    </row>
    <row r="20881" spans="7:7">
      <c r="G20881" s="3">
        <v>0</v>
      </c>
    </row>
    <row r="20882" spans="7:7">
      <c r="G20882" s="3">
        <v>0</v>
      </c>
    </row>
    <row r="20883" spans="7:7">
      <c r="G20883" s="3">
        <v>0</v>
      </c>
    </row>
    <row r="20884" spans="7:7">
      <c r="G20884" s="3">
        <v>0</v>
      </c>
    </row>
    <row r="20885" spans="7:7">
      <c r="G20885" s="3">
        <v>0</v>
      </c>
    </row>
    <row r="20886" spans="7:7">
      <c r="G20886" s="3">
        <v>0</v>
      </c>
    </row>
    <row r="20887" spans="7:7">
      <c r="G20887" s="3">
        <v>0</v>
      </c>
    </row>
    <row r="20888" spans="7:7">
      <c r="G20888" s="3">
        <v>0</v>
      </c>
    </row>
    <row r="20889" spans="7:7">
      <c r="G20889" s="3">
        <v>0</v>
      </c>
    </row>
    <row r="20890" spans="7:7">
      <c r="G20890" s="3">
        <v>0</v>
      </c>
    </row>
    <row r="20891" spans="7:7">
      <c r="G20891" s="3">
        <v>0</v>
      </c>
    </row>
    <row r="20892" spans="7:7">
      <c r="G20892" s="3">
        <v>0</v>
      </c>
    </row>
    <row r="20893" spans="7:7">
      <c r="G20893" s="3">
        <v>0</v>
      </c>
    </row>
    <row r="20894" spans="7:7">
      <c r="G20894" s="3">
        <v>0</v>
      </c>
    </row>
    <row r="20895" spans="7:7">
      <c r="G20895" s="3">
        <v>0</v>
      </c>
    </row>
    <row r="20896" spans="7:7">
      <c r="G20896" s="3">
        <v>0</v>
      </c>
    </row>
    <row r="20897" spans="7:7">
      <c r="G20897" s="3">
        <v>0</v>
      </c>
    </row>
    <row r="20898" spans="7:7">
      <c r="G20898" s="3">
        <v>0</v>
      </c>
    </row>
    <row r="20899" spans="7:7">
      <c r="G20899" s="3">
        <v>0</v>
      </c>
    </row>
    <row r="20900" spans="7:7">
      <c r="G20900" s="3">
        <v>0</v>
      </c>
    </row>
    <row r="20901" spans="7:7">
      <c r="G20901" s="3">
        <v>0</v>
      </c>
    </row>
    <row r="20902" spans="7:7">
      <c r="G20902" s="3">
        <v>0</v>
      </c>
    </row>
    <row r="20903" spans="7:7">
      <c r="G20903" s="3">
        <v>0</v>
      </c>
    </row>
    <row r="20904" spans="7:7">
      <c r="G20904" s="3">
        <v>0</v>
      </c>
    </row>
    <row r="20905" spans="7:7">
      <c r="G20905" s="3">
        <v>0</v>
      </c>
    </row>
    <row r="20906" spans="7:7">
      <c r="G20906" s="3">
        <v>0</v>
      </c>
    </row>
    <row r="20907" spans="7:7">
      <c r="G20907" s="3">
        <v>0</v>
      </c>
    </row>
    <row r="20908" spans="7:7">
      <c r="G20908" s="3">
        <v>0</v>
      </c>
    </row>
    <row r="20909" spans="7:7">
      <c r="G20909" s="3">
        <v>0</v>
      </c>
    </row>
    <row r="20910" spans="7:7">
      <c r="G20910" s="3">
        <v>0</v>
      </c>
    </row>
    <row r="20911" spans="7:7">
      <c r="G20911" s="3">
        <v>0</v>
      </c>
    </row>
    <row r="20912" spans="7:7">
      <c r="G20912" s="3">
        <v>0</v>
      </c>
    </row>
    <row r="20913" spans="7:7">
      <c r="G20913" s="3">
        <v>0</v>
      </c>
    </row>
    <row r="20914" spans="7:7">
      <c r="G20914" s="3">
        <v>0</v>
      </c>
    </row>
    <row r="20915" spans="7:7">
      <c r="G20915" s="3">
        <v>0</v>
      </c>
    </row>
    <row r="20916" spans="7:7">
      <c r="G20916" s="3">
        <v>0</v>
      </c>
    </row>
    <row r="20917" spans="7:7">
      <c r="G20917" s="3">
        <v>0</v>
      </c>
    </row>
    <row r="20918" spans="7:7">
      <c r="G20918" s="3">
        <v>0</v>
      </c>
    </row>
    <row r="20919" spans="7:7">
      <c r="G20919" s="3">
        <v>0</v>
      </c>
    </row>
    <row r="20920" spans="7:7">
      <c r="G20920" s="3">
        <v>0</v>
      </c>
    </row>
    <row r="20921" spans="7:7">
      <c r="G20921" s="3">
        <v>0</v>
      </c>
    </row>
    <row r="20922" spans="7:7">
      <c r="G20922" s="3">
        <v>0</v>
      </c>
    </row>
    <row r="20923" spans="7:7">
      <c r="G20923" s="3">
        <v>0</v>
      </c>
    </row>
    <row r="20924" spans="7:7">
      <c r="G20924" s="3">
        <v>0</v>
      </c>
    </row>
    <row r="20925" spans="7:7">
      <c r="G20925" s="3">
        <v>0</v>
      </c>
    </row>
    <row r="20926" spans="7:7">
      <c r="G20926" s="3">
        <v>0</v>
      </c>
    </row>
    <row r="20927" spans="7:7">
      <c r="G20927" s="3">
        <v>0</v>
      </c>
    </row>
    <row r="20928" spans="7:7">
      <c r="G20928" s="3">
        <v>0</v>
      </c>
    </row>
    <row r="20929" spans="7:7">
      <c r="G20929" s="3">
        <v>0</v>
      </c>
    </row>
    <row r="20930" spans="7:7">
      <c r="G20930" s="3">
        <v>0</v>
      </c>
    </row>
    <row r="20931" spans="7:7">
      <c r="G20931" s="3">
        <v>0</v>
      </c>
    </row>
    <row r="20932" spans="7:7">
      <c r="G20932" s="3">
        <v>0</v>
      </c>
    </row>
    <row r="20933" spans="7:7">
      <c r="G20933" s="3">
        <v>0</v>
      </c>
    </row>
    <row r="20934" spans="7:7">
      <c r="G20934" s="3">
        <v>0</v>
      </c>
    </row>
    <row r="20935" spans="7:7">
      <c r="G20935" s="3">
        <v>0</v>
      </c>
    </row>
    <row r="20936" spans="7:7">
      <c r="G20936" s="3">
        <v>0</v>
      </c>
    </row>
    <row r="20937" spans="7:7">
      <c r="G20937" s="3">
        <v>0</v>
      </c>
    </row>
    <row r="20938" spans="7:7">
      <c r="G20938" s="3">
        <v>0</v>
      </c>
    </row>
    <row r="20939" spans="7:7">
      <c r="G20939" s="3">
        <v>0</v>
      </c>
    </row>
    <row r="20940" spans="7:7">
      <c r="G20940" s="3">
        <v>0</v>
      </c>
    </row>
    <row r="20941" spans="7:7">
      <c r="G20941" s="3">
        <v>0</v>
      </c>
    </row>
    <row r="20942" spans="7:7">
      <c r="G20942" s="3">
        <v>0</v>
      </c>
    </row>
    <row r="20943" spans="7:7">
      <c r="G20943" s="3">
        <v>0</v>
      </c>
    </row>
    <row r="20944" spans="7:7">
      <c r="G20944" s="3">
        <v>0</v>
      </c>
    </row>
    <row r="20945" spans="7:7">
      <c r="G20945" s="3">
        <v>0</v>
      </c>
    </row>
    <row r="20946" spans="7:7">
      <c r="G20946" s="3">
        <v>0</v>
      </c>
    </row>
    <row r="20947" spans="7:7">
      <c r="G20947" s="3">
        <v>0</v>
      </c>
    </row>
    <row r="20948" spans="7:7">
      <c r="G20948" s="3">
        <v>0</v>
      </c>
    </row>
    <row r="20949" spans="7:7">
      <c r="G20949" s="3">
        <v>0</v>
      </c>
    </row>
    <row r="20950" spans="7:7">
      <c r="G20950" s="3">
        <v>0</v>
      </c>
    </row>
    <row r="20951" spans="7:7">
      <c r="G20951" s="3">
        <v>0</v>
      </c>
    </row>
    <row r="20952" spans="7:7">
      <c r="G20952" s="3">
        <v>0</v>
      </c>
    </row>
    <row r="20953" spans="7:7">
      <c r="G20953" s="3">
        <v>0</v>
      </c>
    </row>
    <row r="20954" spans="7:7">
      <c r="G20954" s="3">
        <v>0</v>
      </c>
    </row>
    <row r="20955" spans="7:7">
      <c r="G20955" s="3">
        <v>0</v>
      </c>
    </row>
    <row r="20956" spans="7:7">
      <c r="G20956" s="3">
        <v>0</v>
      </c>
    </row>
    <row r="20957" spans="7:7">
      <c r="G20957" s="3">
        <v>0</v>
      </c>
    </row>
    <row r="20958" spans="7:7">
      <c r="G20958" s="3">
        <v>0</v>
      </c>
    </row>
    <row r="20959" spans="7:7">
      <c r="G20959" s="3">
        <v>0</v>
      </c>
    </row>
    <row r="20960" spans="7:7">
      <c r="G20960" s="3">
        <v>0</v>
      </c>
    </row>
    <row r="20961" spans="7:7">
      <c r="G20961" s="3">
        <v>0</v>
      </c>
    </row>
    <row r="20962" spans="7:7">
      <c r="G20962" s="3">
        <v>0</v>
      </c>
    </row>
    <row r="20963" spans="7:7">
      <c r="G20963" s="3">
        <v>0</v>
      </c>
    </row>
    <row r="20964" spans="7:7">
      <c r="G20964" s="3">
        <v>0</v>
      </c>
    </row>
    <row r="20965" spans="7:7">
      <c r="G20965" s="3">
        <v>0</v>
      </c>
    </row>
    <row r="20966" spans="7:7">
      <c r="G20966" s="3">
        <v>0</v>
      </c>
    </row>
    <row r="20967" spans="7:7">
      <c r="G20967" s="3">
        <v>0</v>
      </c>
    </row>
    <row r="20968" spans="7:7">
      <c r="G20968" s="3">
        <v>0</v>
      </c>
    </row>
    <row r="20969" spans="7:7">
      <c r="G20969" s="3">
        <v>0</v>
      </c>
    </row>
    <row r="20970" spans="7:7">
      <c r="G20970" s="3">
        <v>0</v>
      </c>
    </row>
    <row r="20971" spans="7:7">
      <c r="G20971" s="3">
        <v>0</v>
      </c>
    </row>
    <row r="20972" spans="7:7">
      <c r="G20972" s="3">
        <v>0</v>
      </c>
    </row>
    <row r="20973" spans="7:7">
      <c r="G20973" s="3">
        <v>0</v>
      </c>
    </row>
    <row r="20974" spans="7:7">
      <c r="G20974" s="3">
        <v>0</v>
      </c>
    </row>
    <row r="20975" spans="7:7">
      <c r="G20975" s="3">
        <v>0</v>
      </c>
    </row>
    <row r="20976" spans="7:7">
      <c r="G20976" s="3">
        <v>0</v>
      </c>
    </row>
    <row r="20977" spans="7:7">
      <c r="G20977" s="3">
        <v>0</v>
      </c>
    </row>
    <row r="20978" spans="7:7">
      <c r="G20978" s="3">
        <v>0</v>
      </c>
    </row>
    <row r="20979" spans="7:7">
      <c r="G20979" s="3">
        <v>0</v>
      </c>
    </row>
    <row r="20980" spans="7:7">
      <c r="G20980" s="3">
        <v>0</v>
      </c>
    </row>
    <row r="20981" spans="7:7">
      <c r="G20981" s="3">
        <v>0</v>
      </c>
    </row>
    <row r="20982" spans="7:7">
      <c r="G20982" s="3">
        <v>0</v>
      </c>
    </row>
    <row r="20983" spans="7:7">
      <c r="G20983" s="3">
        <v>0</v>
      </c>
    </row>
    <row r="20984" spans="7:7">
      <c r="G20984" s="3">
        <v>0</v>
      </c>
    </row>
    <row r="20985" spans="7:7">
      <c r="G20985" s="3">
        <v>0</v>
      </c>
    </row>
    <row r="20986" spans="7:7">
      <c r="G20986" s="3">
        <v>0</v>
      </c>
    </row>
    <row r="20987" spans="7:7">
      <c r="G20987" s="3">
        <v>0</v>
      </c>
    </row>
    <row r="20988" spans="7:7">
      <c r="G20988" s="3">
        <v>0</v>
      </c>
    </row>
    <row r="20989" spans="7:7">
      <c r="G20989" s="3">
        <v>0</v>
      </c>
    </row>
    <row r="20990" spans="7:7">
      <c r="G20990" s="3">
        <v>0</v>
      </c>
    </row>
    <row r="20991" spans="7:7">
      <c r="G20991" s="3">
        <v>0</v>
      </c>
    </row>
    <row r="20992" spans="7:7">
      <c r="G20992" s="3">
        <v>0</v>
      </c>
    </row>
    <row r="20993" spans="7:7">
      <c r="G20993" s="3">
        <v>0</v>
      </c>
    </row>
    <row r="20994" spans="7:7">
      <c r="G20994" s="3">
        <v>0</v>
      </c>
    </row>
    <row r="20995" spans="7:7">
      <c r="G20995" s="3">
        <v>0</v>
      </c>
    </row>
    <row r="20996" spans="7:7">
      <c r="G20996" s="3">
        <v>0</v>
      </c>
    </row>
    <row r="20997" spans="7:7">
      <c r="G20997" s="3">
        <v>0</v>
      </c>
    </row>
    <row r="20998" spans="7:7">
      <c r="G20998" s="3">
        <v>0</v>
      </c>
    </row>
    <row r="20999" spans="7:7">
      <c r="G20999" s="3">
        <v>0</v>
      </c>
    </row>
    <row r="21000" spans="7:7">
      <c r="G21000" s="3">
        <v>0</v>
      </c>
    </row>
    <row r="21001" spans="7:7">
      <c r="G21001" s="3">
        <v>0</v>
      </c>
    </row>
    <row r="21002" spans="7:7">
      <c r="G21002" s="3">
        <v>0</v>
      </c>
    </row>
    <row r="21003" spans="7:7">
      <c r="G21003" s="3">
        <v>0</v>
      </c>
    </row>
    <row r="21004" spans="7:7">
      <c r="G21004" s="3">
        <v>0</v>
      </c>
    </row>
    <row r="21005" spans="7:7">
      <c r="G21005" s="3">
        <v>0</v>
      </c>
    </row>
    <row r="21006" spans="7:7">
      <c r="G21006" s="3">
        <v>0</v>
      </c>
    </row>
    <row r="21007" spans="7:7">
      <c r="G21007" s="3">
        <v>0</v>
      </c>
    </row>
    <row r="21008" spans="7:7">
      <c r="G21008" s="3">
        <v>0</v>
      </c>
    </row>
    <row r="21009" spans="7:7">
      <c r="G21009" s="3">
        <v>0</v>
      </c>
    </row>
    <row r="21010" spans="7:7">
      <c r="G21010" s="3">
        <v>0</v>
      </c>
    </row>
    <row r="21011" spans="7:7">
      <c r="G21011" s="3">
        <v>0</v>
      </c>
    </row>
    <row r="21012" spans="7:7">
      <c r="G21012" s="3">
        <v>0</v>
      </c>
    </row>
    <row r="21013" spans="7:7">
      <c r="G21013" s="3">
        <v>0</v>
      </c>
    </row>
    <row r="21014" spans="7:7">
      <c r="G21014" s="3">
        <v>0</v>
      </c>
    </row>
    <row r="21015" spans="7:7">
      <c r="G21015" s="3">
        <v>0</v>
      </c>
    </row>
    <row r="21016" spans="7:7">
      <c r="G21016" s="3">
        <v>0</v>
      </c>
    </row>
    <row r="21017" spans="7:7">
      <c r="G21017" s="3">
        <v>0</v>
      </c>
    </row>
    <row r="21018" spans="7:7">
      <c r="G21018" s="3">
        <v>0</v>
      </c>
    </row>
    <row r="21019" spans="7:7">
      <c r="G21019" s="3">
        <v>0</v>
      </c>
    </row>
    <row r="21020" spans="7:7">
      <c r="G21020" s="3">
        <v>0</v>
      </c>
    </row>
    <row r="21021" spans="7:7">
      <c r="G21021" s="3">
        <v>0</v>
      </c>
    </row>
    <row r="21022" spans="7:7">
      <c r="G21022" s="3">
        <v>0</v>
      </c>
    </row>
    <row r="21023" spans="7:7">
      <c r="G21023" s="3">
        <v>0</v>
      </c>
    </row>
    <row r="21024" spans="7:7">
      <c r="G21024" s="3">
        <v>0</v>
      </c>
    </row>
    <row r="21025" spans="7:7">
      <c r="G21025" s="3">
        <v>0</v>
      </c>
    </row>
    <row r="21026" spans="7:7">
      <c r="G21026" s="3">
        <v>0</v>
      </c>
    </row>
    <row r="21027" spans="7:7">
      <c r="G21027" s="3">
        <v>0</v>
      </c>
    </row>
    <row r="21028" spans="7:7">
      <c r="G21028" s="3">
        <v>0</v>
      </c>
    </row>
    <row r="21029" spans="7:7">
      <c r="G21029" s="3">
        <v>0</v>
      </c>
    </row>
    <row r="21030" spans="7:7">
      <c r="G21030" s="3">
        <v>0</v>
      </c>
    </row>
    <row r="21031" spans="7:7">
      <c r="G21031" s="3">
        <v>0</v>
      </c>
    </row>
    <row r="21032" spans="7:7">
      <c r="G21032" s="3">
        <v>0</v>
      </c>
    </row>
    <row r="21033" spans="7:7">
      <c r="G21033" s="3">
        <v>0</v>
      </c>
    </row>
    <row r="21034" spans="7:7">
      <c r="G21034" s="3">
        <v>0</v>
      </c>
    </row>
    <row r="21035" spans="7:7">
      <c r="G21035" s="3">
        <v>0</v>
      </c>
    </row>
    <row r="21036" spans="7:7">
      <c r="G21036" s="3">
        <v>0</v>
      </c>
    </row>
    <row r="21037" spans="7:7">
      <c r="G21037" s="3">
        <v>0</v>
      </c>
    </row>
    <row r="21038" spans="7:7">
      <c r="G21038" s="3">
        <v>0</v>
      </c>
    </row>
    <row r="21039" spans="7:7">
      <c r="G21039" s="3">
        <v>0</v>
      </c>
    </row>
    <row r="21040" spans="7:7">
      <c r="G21040" s="3">
        <v>0</v>
      </c>
    </row>
    <row r="21041" spans="7:7">
      <c r="G21041" s="3">
        <v>0</v>
      </c>
    </row>
    <row r="21042" spans="7:7">
      <c r="G21042" s="3">
        <v>0</v>
      </c>
    </row>
    <row r="21043" spans="7:7">
      <c r="G21043" s="3">
        <v>0</v>
      </c>
    </row>
    <row r="21044" spans="7:7">
      <c r="G21044" s="3">
        <v>0</v>
      </c>
    </row>
    <row r="21045" spans="7:7">
      <c r="G21045" s="3">
        <v>0</v>
      </c>
    </row>
    <row r="21046" spans="7:7">
      <c r="G21046" s="3">
        <v>0</v>
      </c>
    </row>
    <row r="21047" spans="7:7">
      <c r="G21047" s="3">
        <v>0</v>
      </c>
    </row>
    <row r="21048" spans="7:7">
      <c r="G21048" s="3">
        <v>0</v>
      </c>
    </row>
    <row r="21049" spans="7:7">
      <c r="G21049" s="3">
        <v>0</v>
      </c>
    </row>
    <row r="21050" spans="7:7">
      <c r="G21050" s="3">
        <v>0</v>
      </c>
    </row>
    <row r="21051" spans="7:7">
      <c r="G21051" s="3">
        <v>0</v>
      </c>
    </row>
    <row r="21052" spans="7:7">
      <c r="G21052" s="3">
        <v>0</v>
      </c>
    </row>
    <row r="21053" spans="7:7">
      <c r="G21053" s="3">
        <v>0</v>
      </c>
    </row>
    <row r="21054" spans="7:7">
      <c r="G21054" s="3">
        <v>0</v>
      </c>
    </row>
    <row r="21055" spans="7:7">
      <c r="G21055" s="3">
        <v>0</v>
      </c>
    </row>
    <row r="21056" spans="7:7">
      <c r="G21056" s="3">
        <v>0</v>
      </c>
    </row>
    <row r="21057" spans="7:7">
      <c r="G21057" s="3">
        <v>0</v>
      </c>
    </row>
    <row r="21058" spans="7:7">
      <c r="G21058" s="3">
        <v>0</v>
      </c>
    </row>
    <row r="21059" spans="7:7">
      <c r="G21059" s="3">
        <v>0</v>
      </c>
    </row>
    <row r="21060" spans="7:7">
      <c r="G21060" s="3">
        <v>0</v>
      </c>
    </row>
    <row r="21061" spans="7:7">
      <c r="G21061" s="3">
        <v>0</v>
      </c>
    </row>
    <row r="21062" spans="7:7">
      <c r="G21062" s="3">
        <v>0</v>
      </c>
    </row>
    <row r="21063" spans="7:7">
      <c r="G21063" s="3">
        <v>0</v>
      </c>
    </row>
    <row r="21064" spans="7:7">
      <c r="G21064" s="3">
        <v>0</v>
      </c>
    </row>
    <row r="21065" spans="7:7">
      <c r="G21065" s="3">
        <v>0</v>
      </c>
    </row>
    <row r="21066" spans="7:7">
      <c r="G21066" s="3">
        <v>0</v>
      </c>
    </row>
    <row r="21067" spans="7:7">
      <c r="G21067" s="3">
        <v>0</v>
      </c>
    </row>
    <row r="21068" spans="7:7">
      <c r="G21068" s="3">
        <v>0</v>
      </c>
    </row>
    <row r="21069" spans="7:7">
      <c r="G21069" s="3">
        <v>0</v>
      </c>
    </row>
    <row r="21070" spans="7:7">
      <c r="G21070" s="3">
        <v>0</v>
      </c>
    </row>
    <row r="21071" spans="7:7">
      <c r="G21071" s="3">
        <v>0</v>
      </c>
    </row>
    <row r="21072" spans="7:7">
      <c r="G21072" s="3">
        <v>0</v>
      </c>
    </row>
    <row r="21073" spans="7:7">
      <c r="G21073" s="3">
        <v>0</v>
      </c>
    </row>
    <row r="21074" spans="7:7">
      <c r="G21074" s="3">
        <v>0</v>
      </c>
    </row>
    <row r="21075" spans="7:7">
      <c r="G21075" s="3">
        <v>0</v>
      </c>
    </row>
    <row r="21076" spans="7:7">
      <c r="G21076" s="3">
        <v>0</v>
      </c>
    </row>
    <row r="21077" spans="7:7">
      <c r="G21077" s="3">
        <v>0</v>
      </c>
    </row>
    <row r="21078" spans="7:7">
      <c r="G21078" s="3">
        <v>0</v>
      </c>
    </row>
    <row r="21079" spans="7:7">
      <c r="G21079" s="3">
        <v>0</v>
      </c>
    </row>
    <row r="21080" spans="7:7">
      <c r="G21080" s="3">
        <v>0</v>
      </c>
    </row>
    <row r="21081" spans="7:7">
      <c r="G21081" s="3">
        <v>0</v>
      </c>
    </row>
    <row r="21082" spans="7:7">
      <c r="G21082" s="3">
        <v>0</v>
      </c>
    </row>
    <row r="21083" spans="7:7">
      <c r="G21083" s="3">
        <v>0</v>
      </c>
    </row>
    <row r="21084" spans="7:7">
      <c r="G21084" s="3">
        <v>0</v>
      </c>
    </row>
    <row r="21085" spans="7:7">
      <c r="G21085" s="3">
        <v>0</v>
      </c>
    </row>
    <row r="21086" spans="7:7">
      <c r="G21086" s="3">
        <v>0</v>
      </c>
    </row>
    <row r="21087" spans="7:7">
      <c r="G21087" s="3">
        <v>0</v>
      </c>
    </row>
    <row r="21088" spans="7:7">
      <c r="G21088" s="3">
        <v>0</v>
      </c>
    </row>
    <row r="21089" spans="7:7">
      <c r="G21089" s="3">
        <v>0</v>
      </c>
    </row>
    <row r="21090" spans="7:7">
      <c r="G21090" s="3">
        <v>0</v>
      </c>
    </row>
    <row r="21091" spans="7:7">
      <c r="G21091" s="3">
        <v>0</v>
      </c>
    </row>
    <row r="21092" spans="7:7">
      <c r="G21092" s="3">
        <v>0</v>
      </c>
    </row>
    <row r="21093" spans="7:7">
      <c r="G21093" s="3">
        <v>0</v>
      </c>
    </row>
    <row r="21094" spans="7:7">
      <c r="G21094" s="3">
        <v>0</v>
      </c>
    </row>
    <row r="21095" spans="7:7">
      <c r="G21095" s="3">
        <v>0</v>
      </c>
    </row>
    <row r="21096" spans="7:7">
      <c r="G21096" s="3">
        <v>0</v>
      </c>
    </row>
    <row r="21097" spans="7:7">
      <c r="G21097" s="3">
        <v>0</v>
      </c>
    </row>
    <row r="21098" spans="7:7">
      <c r="G21098" s="3">
        <v>0</v>
      </c>
    </row>
    <row r="21099" spans="7:7">
      <c r="G21099" s="3">
        <v>0</v>
      </c>
    </row>
    <row r="21100" spans="7:7">
      <c r="G21100" s="3">
        <v>0</v>
      </c>
    </row>
    <row r="21101" spans="7:7">
      <c r="G21101" s="3">
        <v>0</v>
      </c>
    </row>
    <row r="21102" spans="7:7">
      <c r="G21102" s="3">
        <v>0</v>
      </c>
    </row>
    <row r="21103" spans="7:7">
      <c r="G21103" s="3">
        <v>0</v>
      </c>
    </row>
    <row r="21104" spans="7:7">
      <c r="G21104" s="3">
        <v>0</v>
      </c>
    </row>
    <row r="21105" spans="7:7">
      <c r="G21105" s="3">
        <v>0</v>
      </c>
    </row>
    <row r="21106" spans="7:7">
      <c r="G21106" s="3">
        <v>0</v>
      </c>
    </row>
    <row r="21107" spans="7:7">
      <c r="G21107" s="3">
        <v>0</v>
      </c>
    </row>
    <row r="21108" spans="7:7">
      <c r="G21108" s="3">
        <v>0</v>
      </c>
    </row>
    <row r="21109" spans="7:7">
      <c r="G21109" s="3">
        <v>0</v>
      </c>
    </row>
    <row r="21110" spans="7:7">
      <c r="G21110" s="3">
        <v>0</v>
      </c>
    </row>
    <row r="21111" spans="7:7">
      <c r="G21111" s="3">
        <v>0</v>
      </c>
    </row>
    <row r="21112" spans="7:7">
      <c r="G21112" s="3">
        <v>0</v>
      </c>
    </row>
    <row r="21113" spans="7:7">
      <c r="G21113" s="3">
        <v>0</v>
      </c>
    </row>
    <row r="21114" spans="7:7">
      <c r="G21114" s="3">
        <v>0</v>
      </c>
    </row>
    <row r="21115" spans="7:7">
      <c r="G21115" s="3">
        <v>0</v>
      </c>
    </row>
    <row r="21116" spans="7:7">
      <c r="G21116" s="3">
        <v>0</v>
      </c>
    </row>
    <row r="21117" spans="7:7">
      <c r="G21117" s="3">
        <v>0</v>
      </c>
    </row>
    <row r="21118" spans="7:7">
      <c r="G21118" s="3">
        <v>0</v>
      </c>
    </row>
    <row r="21119" spans="7:7">
      <c r="G21119" s="3">
        <v>0</v>
      </c>
    </row>
    <row r="21120" spans="7:7">
      <c r="G21120" s="3">
        <v>0</v>
      </c>
    </row>
    <row r="21121" spans="7:7">
      <c r="G21121" s="3">
        <v>0</v>
      </c>
    </row>
    <row r="21122" spans="7:7">
      <c r="G21122" s="3">
        <v>0</v>
      </c>
    </row>
    <row r="21123" spans="7:7">
      <c r="G21123" s="3">
        <v>0</v>
      </c>
    </row>
    <row r="21124" spans="7:7">
      <c r="G21124" s="3">
        <v>0</v>
      </c>
    </row>
    <row r="21125" spans="7:7">
      <c r="G21125" s="3">
        <v>0</v>
      </c>
    </row>
    <row r="21126" spans="7:7">
      <c r="G21126" s="3">
        <v>0</v>
      </c>
    </row>
    <row r="21127" spans="7:7">
      <c r="G21127" s="3">
        <v>0</v>
      </c>
    </row>
    <row r="21128" spans="7:7">
      <c r="G21128" s="3">
        <v>0</v>
      </c>
    </row>
    <row r="21129" spans="7:7">
      <c r="G21129" s="3">
        <v>0</v>
      </c>
    </row>
    <row r="21130" spans="7:7">
      <c r="G21130" s="3">
        <v>0</v>
      </c>
    </row>
    <row r="21131" spans="7:7">
      <c r="G21131" s="3">
        <v>0</v>
      </c>
    </row>
    <row r="21132" spans="7:7">
      <c r="G21132" s="3">
        <v>0</v>
      </c>
    </row>
    <row r="21133" spans="7:7">
      <c r="G21133" s="3">
        <v>0</v>
      </c>
    </row>
    <row r="21134" spans="7:7">
      <c r="G21134" s="3">
        <v>0</v>
      </c>
    </row>
    <row r="21135" spans="7:7">
      <c r="G21135" s="3">
        <v>0</v>
      </c>
    </row>
    <row r="21136" spans="7:7">
      <c r="G21136" s="3">
        <v>0</v>
      </c>
    </row>
    <row r="21137" spans="7:7">
      <c r="G21137" s="3">
        <v>0</v>
      </c>
    </row>
    <row r="21138" spans="7:7">
      <c r="G21138" s="3">
        <v>0</v>
      </c>
    </row>
    <row r="21139" spans="7:7">
      <c r="G21139" s="3">
        <v>0</v>
      </c>
    </row>
    <row r="21140" spans="7:7">
      <c r="G21140" s="3">
        <v>0</v>
      </c>
    </row>
    <row r="21141" spans="7:7">
      <c r="G21141" s="3">
        <v>0</v>
      </c>
    </row>
    <row r="21142" spans="7:7">
      <c r="G21142" s="3">
        <v>0</v>
      </c>
    </row>
    <row r="21143" spans="7:7">
      <c r="G21143" s="3">
        <v>0</v>
      </c>
    </row>
    <row r="21144" spans="7:7">
      <c r="G21144" s="3">
        <v>0</v>
      </c>
    </row>
    <row r="21145" spans="7:7">
      <c r="G21145" s="3">
        <v>0</v>
      </c>
    </row>
    <row r="21146" spans="7:7">
      <c r="G21146" s="3">
        <v>0</v>
      </c>
    </row>
    <row r="21147" spans="7:7">
      <c r="G21147" s="3">
        <v>0</v>
      </c>
    </row>
    <row r="21148" spans="7:7">
      <c r="G21148" s="3">
        <v>0</v>
      </c>
    </row>
    <row r="21149" spans="7:7">
      <c r="G21149" s="3">
        <v>0</v>
      </c>
    </row>
    <row r="21150" spans="7:7">
      <c r="G21150" s="3">
        <v>0</v>
      </c>
    </row>
    <row r="21151" spans="7:7">
      <c r="G21151" s="3">
        <v>0</v>
      </c>
    </row>
    <row r="21152" spans="7:7">
      <c r="G21152" s="3">
        <v>0</v>
      </c>
    </row>
    <row r="21153" spans="7:7">
      <c r="G21153" s="3">
        <v>0</v>
      </c>
    </row>
    <row r="21154" spans="7:7">
      <c r="G21154" s="3">
        <v>0</v>
      </c>
    </row>
    <row r="21155" spans="7:7">
      <c r="G21155" s="3">
        <v>0</v>
      </c>
    </row>
    <row r="21156" spans="7:7">
      <c r="G21156" s="3">
        <v>0</v>
      </c>
    </row>
    <row r="21157" spans="7:7">
      <c r="G21157" s="3">
        <v>0</v>
      </c>
    </row>
    <row r="21158" spans="7:7">
      <c r="G21158" s="3">
        <v>0</v>
      </c>
    </row>
    <row r="21159" spans="7:7">
      <c r="G21159" s="3">
        <v>0</v>
      </c>
    </row>
    <row r="21160" spans="7:7">
      <c r="G21160" s="3">
        <v>0</v>
      </c>
    </row>
    <row r="21161" spans="7:7">
      <c r="G21161" s="3">
        <v>0</v>
      </c>
    </row>
    <row r="21162" spans="7:7">
      <c r="G21162" s="3">
        <v>0</v>
      </c>
    </row>
    <row r="21163" spans="7:7">
      <c r="G21163" s="3">
        <v>0</v>
      </c>
    </row>
    <row r="21164" spans="7:7">
      <c r="G21164" s="3">
        <v>0</v>
      </c>
    </row>
    <row r="21165" spans="7:7">
      <c r="G21165" s="3">
        <v>0</v>
      </c>
    </row>
    <row r="21166" spans="7:7">
      <c r="G21166" s="3">
        <v>0</v>
      </c>
    </row>
    <row r="21167" spans="7:7">
      <c r="G21167" s="3">
        <v>0</v>
      </c>
    </row>
    <row r="21168" spans="7:7">
      <c r="G21168" s="3">
        <v>0</v>
      </c>
    </row>
    <row r="21169" spans="7:7">
      <c r="G21169" s="3">
        <v>0</v>
      </c>
    </row>
    <row r="21170" spans="7:7">
      <c r="G21170" s="3">
        <v>0</v>
      </c>
    </row>
    <row r="21171" spans="7:7">
      <c r="G21171" s="3">
        <v>0</v>
      </c>
    </row>
    <row r="21172" spans="7:7">
      <c r="G21172" s="3">
        <v>0</v>
      </c>
    </row>
    <row r="21173" spans="7:7">
      <c r="G21173" s="3">
        <v>0</v>
      </c>
    </row>
    <row r="21174" spans="7:7">
      <c r="G21174" s="3">
        <v>0</v>
      </c>
    </row>
    <row r="21175" spans="7:7">
      <c r="G21175" s="3">
        <v>0</v>
      </c>
    </row>
    <row r="21176" spans="7:7">
      <c r="G21176" s="3">
        <v>0</v>
      </c>
    </row>
    <row r="21177" spans="7:7">
      <c r="G21177" s="3">
        <v>0</v>
      </c>
    </row>
    <row r="21178" spans="7:7">
      <c r="G21178" s="3">
        <v>0</v>
      </c>
    </row>
    <row r="21179" spans="7:7">
      <c r="G21179" s="3">
        <v>0</v>
      </c>
    </row>
    <row r="21180" spans="7:7">
      <c r="G21180" s="3">
        <v>0</v>
      </c>
    </row>
    <row r="21181" spans="7:7">
      <c r="G21181" s="3">
        <v>0</v>
      </c>
    </row>
    <row r="21182" spans="7:7">
      <c r="G21182" s="3">
        <v>0</v>
      </c>
    </row>
    <row r="21183" spans="7:7">
      <c r="G21183" s="3">
        <v>0</v>
      </c>
    </row>
    <row r="21184" spans="7:7">
      <c r="G21184" s="3">
        <v>0</v>
      </c>
    </row>
    <row r="21185" spans="7:7">
      <c r="G21185" s="3">
        <v>0</v>
      </c>
    </row>
    <row r="21186" spans="7:7">
      <c r="G21186" s="3">
        <v>0</v>
      </c>
    </row>
    <row r="21187" spans="7:7">
      <c r="G21187" s="3">
        <v>0</v>
      </c>
    </row>
    <row r="21188" spans="7:7">
      <c r="G21188" s="3">
        <v>0</v>
      </c>
    </row>
    <row r="21189" spans="7:7">
      <c r="G21189" s="3">
        <v>0</v>
      </c>
    </row>
    <row r="21190" spans="7:7">
      <c r="G21190" s="3">
        <v>0</v>
      </c>
    </row>
    <row r="21191" spans="7:7">
      <c r="G21191" s="3">
        <v>0</v>
      </c>
    </row>
    <row r="21192" spans="7:7">
      <c r="G21192" s="3">
        <v>0</v>
      </c>
    </row>
    <row r="21193" spans="7:7">
      <c r="G21193" s="3">
        <v>0</v>
      </c>
    </row>
    <row r="21194" spans="7:7">
      <c r="G21194" s="3">
        <v>0</v>
      </c>
    </row>
    <row r="21195" spans="7:7">
      <c r="G21195" s="3">
        <v>0</v>
      </c>
    </row>
    <row r="21196" spans="7:7">
      <c r="G21196" s="3">
        <v>0</v>
      </c>
    </row>
    <row r="21197" spans="7:7">
      <c r="G21197" s="3">
        <v>0</v>
      </c>
    </row>
    <row r="21198" spans="7:7">
      <c r="G21198" s="3">
        <v>0</v>
      </c>
    </row>
    <row r="21199" spans="7:7">
      <c r="G21199" s="3">
        <v>0</v>
      </c>
    </row>
    <row r="21200" spans="7:7">
      <c r="G21200" s="3">
        <v>0</v>
      </c>
    </row>
    <row r="21201" spans="7:7">
      <c r="G21201" s="3">
        <v>0</v>
      </c>
    </row>
    <row r="21202" spans="7:7">
      <c r="G21202" s="3">
        <v>0</v>
      </c>
    </row>
    <row r="21203" spans="7:7">
      <c r="G21203" s="3">
        <v>0</v>
      </c>
    </row>
    <row r="21204" spans="7:7">
      <c r="G21204" s="3">
        <v>0</v>
      </c>
    </row>
    <row r="21205" spans="7:7">
      <c r="G21205" s="3">
        <v>0</v>
      </c>
    </row>
    <row r="21206" spans="7:7">
      <c r="G21206" s="3">
        <v>0</v>
      </c>
    </row>
    <row r="21207" spans="7:7">
      <c r="G21207" s="3">
        <v>0</v>
      </c>
    </row>
    <row r="21208" spans="7:7">
      <c r="G21208" s="3">
        <v>0</v>
      </c>
    </row>
    <row r="21209" spans="7:7">
      <c r="G21209" s="3">
        <v>0</v>
      </c>
    </row>
    <row r="21210" spans="7:7">
      <c r="G21210" s="3">
        <v>0</v>
      </c>
    </row>
    <row r="21211" spans="7:7">
      <c r="G21211" s="3">
        <v>0</v>
      </c>
    </row>
    <row r="21212" spans="7:7">
      <c r="G21212" s="3">
        <v>0</v>
      </c>
    </row>
    <row r="21213" spans="7:7">
      <c r="G21213" s="3">
        <v>0</v>
      </c>
    </row>
    <row r="21214" spans="7:7">
      <c r="G21214" s="3">
        <v>0</v>
      </c>
    </row>
    <row r="21215" spans="7:7">
      <c r="G21215" s="3">
        <v>0</v>
      </c>
    </row>
    <row r="21216" spans="7:7">
      <c r="G21216" s="3">
        <v>0</v>
      </c>
    </row>
    <row r="21217" spans="7:7">
      <c r="G21217" s="3">
        <v>0</v>
      </c>
    </row>
    <row r="21218" spans="7:7">
      <c r="G21218" s="3">
        <v>0</v>
      </c>
    </row>
    <row r="21219" spans="7:7">
      <c r="G21219" s="3">
        <v>0</v>
      </c>
    </row>
    <row r="21220" spans="7:7">
      <c r="G21220" s="3">
        <v>0</v>
      </c>
    </row>
    <row r="21221" spans="7:7">
      <c r="G21221" s="3">
        <v>0</v>
      </c>
    </row>
    <row r="21222" spans="7:7">
      <c r="G21222" s="3">
        <v>0</v>
      </c>
    </row>
    <row r="21223" spans="7:7">
      <c r="G21223" s="3">
        <v>0</v>
      </c>
    </row>
    <row r="21224" spans="7:7">
      <c r="G21224" s="3">
        <v>0</v>
      </c>
    </row>
    <row r="21225" spans="7:7">
      <c r="G21225" s="3">
        <v>0</v>
      </c>
    </row>
    <row r="21226" spans="7:7">
      <c r="G21226" s="3">
        <v>0</v>
      </c>
    </row>
    <row r="21227" spans="7:7">
      <c r="G21227" s="3">
        <v>0</v>
      </c>
    </row>
    <row r="21228" spans="7:7">
      <c r="G21228" s="3">
        <v>0</v>
      </c>
    </row>
    <row r="21229" spans="7:7">
      <c r="G21229" s="3">
        <v>0</v>
      </c>
    </row>
    <row r="21230" spans="7:7">
      <c r="G21230" s="3">
        <v>0</v>
      </c>
    </row>
    <row r="21231" spans="7:7">
      <c r="G21231" s="3">
        <v>0</v>
      </c>
    </row>
    <row r="21232" spans="7:7">
      <c r="G21232" s="3">
        <v>0</v>
      </c>
    </row>
    <row r="21233" spans="7:7">
      <c r="G21233" s="3">
        <v>0</v>
      </c>
    </row>
    <row r="21234" spans="7:7">
      <c r="G21234" s="3">
        <v>0</v>
      </c>
    </row>
    <row r="21235" spans="7:7">
      <c r="G21235" s="3">
        <v>0</v>
      </c>
    </row>
    <row r="21236" spans="7:7">
      <c r="G21236" s="3">
        <v>0</v>
      </c>
    </row>
    <row r="21237" spans="7:7">
      <c r="G21237" s="3">
        <v>0</v>
      </c>
    </row>
    <row r="21238" spans="7:7">
      <c r="G21238" s="3">
        <v>0</v>
      </c>
    </row>
    <row r="21239" spans="7:7">
      <c r="G21239" s="3">
        <v>0</v>
      </c>
    </row>
    <row r="21240" spans="7:7">
      <c r="G21240" s="3">
        <v>0</v>
      </c>
    </row>
    <row r="21241" spans="7:7">
      <c r="G21241" s="3">
        <v>0</v>
      </c>
    </row>
    <row r="21242" spans="7:7">
      <c r="G21242" s="3">
        <v>0</v>
      </c>
    </row>
    <row r="21243" spans="7:7">
      <c r="G21243" s="3">
        <v>0</v>
      </c>
    </row>
    <row r="21244" spans="7:7">
      <c r="G21244" s="3">
        <v>0</v>
      </c>
    </row>
    <row r="21245" spans="7:7">
      <c r="G21245" s="3">
        <v>0</v>
      </c>
    </row>
    <row r="21246" spans="7:7">
      <c r="G21246" s="3">
        <v>0</v>
      </c>
    </row>
    <row r="21247" spans="7:7">
      <c r="G21247" s="3">
        <v>0</v>
      </c>
    </row>
    <row r="21248" spans="7:7">
      <c r="G21248" s="3">
        <v>0</v>
      </c>
    </row>
    <row r="21249" spans="7:7">
      <c r="G21249" s="3">
        <v>0</v>
      </c>
    </row>
    <row r="21250" spans="7:7">
      <c r="G21250" s="3">
        <v>0</v>
      </c>
    </row>
    <row r="21251" spans="7:7">
      <c r="G21251" s="3">
        <v>0</v>
      </c>
    </row>
    <row r="21252" spans="7:7">
      <c r="G21252" s="3">
        <v>0</v>
      </c>
    </row>
    <row r="21253" spans="7:7">
      <c r="G21253" s="3">
        <v>0</v>
      </c>
    </row>
    <row r="21254" spans="7:7">
      <c r="G21254" s="3">
        <v>0</v>
      </c>
    </row>
    <row r="21255" spans="7:7">
      <c r="G21255" s="3">
        <v>0</v>
      </c>
    </row>
    <row r="21256" spans="7:7">
      <c r="G21256" s="3">
        <v>0</v>
      </c>
    </row>
    <row r="21257" spans="7:7">
      <c r="G21257" s="3">
        <v>0</v>
      </c>
    </row>
    <row r="21258" spans="7:7">
      <c r="G21258" s="3">
        <v>0</v>
      </c>
    </row>
    <row r="21259" spans="7:7">
      <c r="G21259" s="3">
        <v>0</v>
      </c>
    </row>
    <row r="21260" spans="7:7">
      <c r="G21260" s="3">
        <v>0</v>
      </c>
    </row>
    <row r="21261" spans="7:7">
      <c r="G21261" s="3">
        <v>0</v>
      </c>
    </row>
    <row r="21262" spans="7:7">
      <c r="G21262" s="3">
        <v>0</v>
      </c>
    </row>
    <row r="21263" spans="7:7">
      <c r="G21263" s="3">
        <v>0</v>
      </c>
    </row>
    <row r="21264" spans="7:7">
      <c r="G21264" s="3">
        <v>0</v>
      </c>
    </row>
    <row r="21265" spans="7:7">
      <c r="G21265" s="3">
        <v>0</v>
      </c>
    </row>
    <row r="21266" spans="7:7">
      <c r="G21266" s="3">
        <v>0</v>
      </c>
    </row>
    <row r="21267" spans="7:7">
      <c r="G21267" s="3">
        <v>0</v>
      </c>
    </row>
    <row r="21268" spans="7:7">
      <c r="G21268" s="3">
        <v>0</v>
      </c>
    </row>
    <row r="21269" spans="7:7">
      <c r="G21269" s="3">
        <v>0</v>
      </c>
    </row>
    <row r="21270" spans="7:7">
      <c r="G21270" s="3">
        <v>0</v>
      </c>
    </row>
    <row r="21271" spans="7:7">
      <c r="G21271" s="3">
        <v>0</v>
      </c>
    </row>
    <row r="21272" spans="7:7">
      <c r="G21272" s="3">
        <v>0</v>
      </c>
    </row>
    <row r="21273" spans="7:7">
      <c r="G21273" s="3">
        <v>0</v>
      </c>
    </row>
    <row r="21274" spans="7:7">
      <c r="G21274" s="3">
        <v>0</v>
      </c>
    </row>
    <row r="21275" spans="7:7">
      <c r="G21275" s="3">
        <v>0</v>
      </c>
    </row>
    <row r="21276" spans="7:7">
      <c r="G21276" s="3">
        <v>0</v>
      </c>
    </row>
    <row r="21277" spans="7:7">
      <c r="G21277" s="3">
        <v>0</v>
      </c>
    </row>
    <row r="21278" spans="7:7">
      <c r="G21278" s="3">
        <v>0</v>
      </c>
    </row>
    <row r="21279" spans="7:7">
      <c r="G21279" s="3">
        <v>0</v>
      </c>
    </row>
    <row r="21280" spans="7:7">
      <c r="G21280" s="3">
        <v>0</v>
      </c>
    </row>
    <row r="21281" spans="7:7">
      <c r="G21281" s="3">
        <v>0</v>
      </c>
    </row>
    <row r="21282" spans="7:7">
      <c r="G21282" s="3">
        <v>0</v>
      </c>
    </row>
    <row r="21283" spans="7:7">
      <c r="G21283" s="3">
        <v>0</v>
      </c>
    </row>
    <row r="21284" spans="7:7">
      <c r="G21284" s="3">
        <v>0</v>
      </c>
    </row>
    <row r="21285" spans="7:7">
      <c r="G21285" s="3">
        <v>0</v>
      </c>
    </row>
    <row r="21286" spans="7:7">
      <c r="G21286" s="3">
        <v>0</v>
      </c>
    </row>
    <row r="21287" spans="7:7">
      <c r="G21287" s="3">
        <v>0</v>
      </c>
    </row>
    <row r="21288" spans="7:7">
      <c r="G21288" s="3">
        <v>0</v>
      </c>
    </row>
    <row r="21289" spans="7:7">
      <c r="G21289" s="3">
        <v>0</v>
      </c>
    </row>
    <row r="21290" spans="7:7">
      <c r="G21290" s="3">
        <v>0</v>
      </c>
    </row>
    <row r="21291" spans="7:7">
      <c r="G21291" s="3">
        <v>0</v>
      </c>
    </row>
    <row r="21292" spans="7:7">
      <c r="G21292" s="3">
        <v>0</v>
      </c>
    </row>
    <row r="21293" spans="7:7">
      <c r="G21293" s="3">
        <v>0</v>
      </c>
    </row>
    <row r="21294" spans="7:7">
      <c r="G21294" s="3">
        <v>0</v>
      </c>
    </row>
    <row r="21295" spans="7:7">
      <c r="G21295" s="3">
        <v>0</v>
      </c>
    </row>
    <row r="21296" spans="7:7">
      <c r="G21296" s="3">
        <v>0</v>
      </c>
    </row>
    <row r="21297" spans="7:7">
      <c r="G21297" s="3">
        <v>0</v>
      </c>
    </row>
    <row r="21298" spans="7:7">
      <c r="G21298" s="3">
        <v>0</v>
      </c>
    </row>
    <row r="21299" spans="7:7">
      <c r="G21299" s="3">
        <v>0</v>
      </c>
    </row>
    <row r="21300" spans="7:7">
      <c r="G21300" s="3">
        <v>0</v>
      </c>
    </row>
    <row r="21301" spans="7:7">
      <c r="G21301" s="3">
        <v>0</v>
      </c>
    </row>
    <row r="21302" spans="7:7">
      <c r="G21302" s="3">
        <v>0</v>
      </c>
    </row>
    <row r="21303" spans="7:7">
      <c r="G21303" s="3">
        <v>0</v>
      </c>
    </row>
    <row r="21304" spans="7:7">
      <c r="G21304" s="3">
        <v>0</v>
      </c>
    </row>
    <row r="21305" spans="7:7">
      <c r="G21305" s="3">
        <v>0</v>
      </c>
    </row>
    <row r="21306" spans="7:7">
      <c r="G21306" s="3">
        <v>0</v>
      </c>
    </row>
    <row r="21307" spans="7:7">
      <c r="G21307" s="3">
        <v>0</v>
      </c>
    </row>
    <row r="21308" spans="7:7">
      <c r="G21308" s="3">
        <v>0</v>
      </c>
    </row>
    <row r="21309" spans="7:7">
      <c r="G21309" s="3">
        <v>0</v>
      </c>
    </row>
    <row r="21310" spans="7:7">
      <c r="G21310" s="3">
        <v>0</v>
      </c>
    </row>
    <row r="21311" spans="7:7">
      <c r="G21311" s="3">
        <v>0</v>
      </c>
    </row>
    <row r="21312" spans="7:7">
      <c r="G21312" s="3">
        <v>0</v>
      </c>
    </row>
    <row r="21313" spans="7:7">
      <c r="G21313" s="3">
        <v>0</v>
      </c>
    </row>
    <row r="21314" spans="7:7">
      <c r="G21314" s="3">
        <v>0</v>
      </c>
    </row>
    <row r="21315" spans="7:7">
      <c r="G21315" s="3">
        <v>0</v>
      </c>
    </row>
    <row r="21316" spans="7:7">
      <c r="G21316" s="3">
        <v>0</v>
      </c>
    </row>
    <row r="21317" spans="7:7">
      <c r="G21317" s="3">
        <v>0</v>
      </c>
    </row>
    <row r="21318" spans="7:7">
      <c r="G21318" s="3">
        <v>0</v>
      </c>
    </row>
    <row r="21319" spans="7:7">
      <c r="G21319" s="3">
        <v>0</v>
      </c>
    </row>
    <row r="21320" spans="7:7">
      <c r="G21320" s="3">
        <v>0</v>
      </c>
    </row>
    <row r="21321" spans="7:7">
      <c r="G21321" s="3">
        <v>0</v>
      </c>
    </row>
    <row r="21322" spans="7:7">
      <c r="G21322" s="3">
        <v>0</v>
      </c>
    </row>
    <row r="21323" spans="7:7">
      <c r="G21323" s="3">
        <v>0</v>
      </c>
    </row>
    <row r="21324" spans="7:7">
      <c r="G21324" s="3">
        <v>0</v>
      </c>
    </row>
    <row r="21325" spans="7:7">
      <c r="G21325" s="3">
        <v>0</v>
      </c>
    </row>
    <row r="21326" spans="7:7">
      <c r="G21326" s="3">
        <v>0</v>
      </c>
    </row>
    <row r="21327" spans="7:7">
      <c r="G21327" s="3">
        <v>0</v>
      </c>
    </row>
    <row r="21328" spans="7:7">
      <c r="G21328" s="3">
        <v>0</v>
      </c>
    </row>
    <row r="21329" spans="7:7">
      <c r="G21329" s="3">
        <v>0</v>
      </c>
    </row>
    <row r="21330" spans="7:7">
      <c r="G21330" s="3">
        <v>0</v>
      </c>
    </row>
    <row r="21331" spans="7:7">
      <c r="G21331" s="3">
        <v>0</v>
      </c>
    </row>
    <row r="21332" spans="7:7">
      <c r="G21332" s="3">
        <v>0</v>
      </c>
    </row>
    <row r="21333" spans="7:7">
      <c r="G21333" s="3">
        <v>0</v>
      </c>
    </row>
    <row r="21334" spans="7:7">
      <c r="G21334" s="3">
        <v>0</v>
      </c>
    </row>
    <row r="21335" spans="7:7">
      <c r="G21335" s="3">
        <v>0</v>
      </c>
    </row>
    <row r="21336" spans="7:7">
      <c r="G21336" s="3">
        <v>0</v>
      </c>
    </row>
    <row r="21337" spans="7:7">
      <c r="G21337" s="3">
        <v>0</v>
      </c>
    </row>
    <row r="21338" spans="7:7">
      <c r="G21338" s="3">
        <v>0</v>
      </c>
    </row>
    <row r="21339" spans="7:7">
      <c r="G21339" s="3">
        <v>0</v>
      </c>
    </row>
    <row r="21340" spans="7:7">
      <c r="G21340" s="3">
        <v>0</v>
      </c>
    </row>
    <row r="21341" spans="7:7">
      <c r="G21341" s="3">
        <v>0</v>
      </c>
    </row>
    <row r="21342" spans="7:7">
      <c r="G21342" s="3">
        <v>0</v>
      </c>
    </row>
    <row r="21343" spans="7:7">
      <c r="G21343" s="3">
        <v>0</v>
      </c>
    </row>
    <row r="21344" spans="7:7">
      <c r="G21344" s="3">
        <v>0</v>
      </c>
    </row>
    <row r="21345" spans="7:7">
      <c r="G21345" s="3">
        <v>0</v>
      </c>
    </row>
    <row r="21346" spans="7:7">
      <c r="G21346" s="3">
        <v>0</v>
      </c>
    </row>
    <row r="21347" spans="7:7">
      <c r="G21347" s="3">
        <v>0</v>
      </c>
    </row>
    <row r="21348" spans="7:7">
      <c r="G21348" s="3">
        <v>0</v>
      </c>
    </row>
    <row r="21349" spans="7:7">
      <c r="G21349" s="3">
        <v>0</v>
      </c>
    </row>
    <row r="21350" spans="7:7">
      <c r="G21350" s="3">
        <v>0</v>
      </c>
    </row>
    <row r="21351" spans="7:7">
      <c r="G21351" s="3">
        <v>0</v>
      </c>
    </row>
    <row r="21352" spans="7:7">
      <c r="G21352" s="3">
        <v>0</v>
      </c>
    </row>
    <row r="21353" spans="7:7">
      <c r="G21353" s="3">
        <v>0</v>
      </c>
    </row>
    <row r="21354" spans="7:7">
      <c r="G21354" s="3">
        <v>0</v>
      </c>
    </row>
    <row r="21355" spans="7:7">
      <c r="G21355" s="3">
        <v>0</v>
      </c>
    </row>
    <row r="21356" spans="7:7">
      <c r="G21356" s="3">
        <v>0</v>
      </c>
    </row>
    <row r="21357" spans="7:7">
      <c r="G21357" s="3">
        <v>0</v>
      </c>
    </row>
    <row r="21358" spans="7:7">
      <c r="G21358" s="3">
        <v>0</v>
      </c>
    </row>
    <row r="21359" spans="7:7">
      <c r="G21359" s="3">
        <v>0</v>
      </c>
    </row>
    <row r="21360" spans="7:7">
      <c r="G21360" s="3">
        <v>0</v>
      </c>
    </row>
    <row r="21361" spans="7:7">
      <c r="G21361" s="3">
        <v>0</v>
      </c>
    </row>
    <row r="21362" spans="7:7">
      <c r="G21362" s="3">
        <v>0</v>
      </c>
    </row>
    <row r="21363" spans="7:7">
      <c r="G21363" s="3">
        <v>0</v>
      </c>
    </row>
    <row r="21364" spans="7:7">
      <c r="G21364" s="3">
        <v>0</v>
      </c>
    </row>
    <row r="21365" spans="7:7">
      <c r="G21365" s="3">
        <v>0</v>
      </c>
    </row>
    <row r="21366" spans="7:7">
      <c r="G21366" s="3">
        <v>0</v>
      </c>
    </row>
    <row r="21367" spans="7:7">
      <c r="G21367" s="3">
        <v>0</v>
      </c>
    </row>
    <row r="21368" spans="7:7">
      <c r="G21368" s="3">
        <v>0</v>
      </c>
    </row>
    <row r="21369" spans="7:7">
      <c r="G21369" s="3">
        <v>0</v>
      </c>
    </row>
    <row r="21370" spans="7:7">
      <c r="G21370" s="3">
        <v>0</v>
      </c>
    </row>
    <row r="21371" spans="7:7">
      <c r="G21371" s="3">
        <v>0</v>
      </c>
    </row>
    <row r="21372" spans="7:7">
      <c r="G21372" s="3">
        <v>0</v>
      </c>
    </row>
    <row r="21373" spans="7:7">
      <c r="G21373" s="3">
        <v>0</v>
      </c>
    </row>
    <row r="21374" spans="7:7">
      <c r="G21374" s="3">
        <v>0</v>
      </c>
    </row>
    <row r="21375" spans="7:7">
      <c r="G21375" s="3">
        <v>0</v>
      </c>
    </row>
    <row r="21376" spans="7:7">
      <c r="G21376" s="3">
        <v>0</v>
      </c>
    </row>
    <row r="21377" spans="7:7">
      <c r="G21377" s="3">
        <v>0</v>
      </c>
    </row>
    <row r="21378" spans="7:7">
      <c r="G21378" s="3">
        <v>0</v>
      </c>
    </row>
    <row r="21379" spans="7:7">
      <c r="G21379" s="3">
        <v>0</v>
      </c>
    </row>
    <row r="21380" spans="7:7">
      <c r="G21380" s="3">
        <v>0</v>
      </c>
    </row>
    <row r="21381" spans="7:7">
      <c r="G21381" s="3">
        <v>0</v>
      </c>
    </row>
    <row r="21382" spans="7:7">
      <c r="G21382" s="3">
        <v>0</v>
      </c>
    </row>
    <row r="21383" spans="7:7">
      <c r="G21383" s="3">
        <v>0</v>
      </c>
    </row>
    <row r="21384" spans="7:7">
      <c r="G21384" s="3">
        <v>0</v>
      </c>
    </row>
    <row r="21385" spans="7:7">
      <c r="G21385" s="3">
        <v>0</v>
      </c>
    </row>
    <row r="21386" spans="7:7">
      <c r="G21386" s="3">
        <v>0</v>
      </c>
    </row>
    <row r="21387" spans="7:7">
      <c r="G21387" s="3">
        <v>0</v>
      </c>
    </row>
    <row r="21388" spans="7:7">
      <c r="G21388" s="3">
        <v>0</v>
      </c>
    </row>
    <row r="21389" spans="7:7">
      <c r="G21389" s="3">
        <v>0</v>
      </c>
    </row>
    <row r="21390" spans="7:7">
      <c r="G21390" s="3">
        <v>0</v>
      </c>
    </row>
    <row r="21391" spans="7:7">
      <c r="G21391" s="3">
        <v>0</v>
      </c>
    </row>
    <row r="21392" spans="7:7">
      <c r="G21392" s="3">
        <v>0</v>
      </c>
    </row>
    <row r="21393" spans="7:7">
      <c r="G21393" s="3">
        <v>0</v>
      </c>
    </row>
    <row r="21394" spans="7:7">
      <c r="G21394" s="3">
        <v>0</v>
      </c>
    </row>
    <row r="21395" spans="7:7">
      <c r="G21395" s="3">
        <v>0</v>
      </c>
    </row>
    <row r="21396" spans="7:7">
      <c r="G21396" s="3">
        <v>0</v>
      </c>
    </row>
    <row r="21397" spans="7:7">
      <c r="G21397" s="3">
        <v>0</v>
      </c>
    </row>
    <row r="21398" spans="7:7">
      <c r="G21398" s="3">
        <v>0</v>
      </c>
    </row>
    <row r="21399" spans="7:7">
      <c r="G21399" s="3">
        <v>0</v>
      </c>
    </row>
    <row r="21400" spans="7:7">
      <c r="G21400" s="3">
        <v>0</v>
      </c>
    </row>
    <row r="21401" spans="7:7">
      <c r="G21401" s="3">
        <v>0</v>
      </c>
    </row>
    <row r="21402" spans="7:7">
      <c r="G21402" s="3">
        <v>0</v>
      </c>
    </row>
    <row r="21403" spans="7:7">
      <c r="G21403" s="3">
        <v>0</v>
      </c>
    </row>
    <row r="21404" spans="7:7">
      <c r="G21404" s="3">
        <v>0</v>
      </c>
    </row>
    <row r="21405" spans="7:7">
      <c r="G21405" s="3">
        <v>0</v>
      </c>
    </row>
    <row r="21406" spans="7:7">
      <c r="G21406" s="3">
        <v>0</v>
      </c>
    </row>
    <row r="21407" spans="7:7">
      <c r="G21407" s="3">
        <v>0</v>
      </c>
    </row>
    <row r="21408" spans="7:7">
      <c r="G21408" s="3">
        <v>0</v>
      </c>
    </row>
    <row r="21409" spans="7:7">
      <c r="G21409" s="3">
        <v>0</v>
      </c>
    </row>
    <row r="21410" spans="7:7">
      <c r="G21410" s="3">
        <v>0</v>
      </c>
    </row>
    <row r="21411" spans="7:7">
      <c r="G21411" s="3">
        <v>0</v>
      </c>
    </row>
    <row r="21412" spans="7:7">
      <c r="G21412" s="3">
        <v>0</v>
      </c>
    </row>
    <row r="21413" spans="7:7">
      <c r="G21413" s="3">
        <v>0</v>
      </c>
    </row>
    <row r="21414" spans="7:7">
      <c r="G21414" s="3">
        <v>0</v>
      </c>
    </row>
    <row r="21415" spans="7:7">
      <c r="G21415" s="3">
        <v>0</v>
      </c>
    </row>
    <row r="21416" spans="7:7">
      <c r="G21416" s="3">
        <v>0</v>
      </c>
    </row>
    <row r="21417" spans="7:7">
      <c r="G21417" s="3">
        <v>0</v>
      </c>
    </row>
    <row r="21418" spans="7:7">
      <c r="G21418" s="3">
        <v>0</v>
      </c>
    </row>
    <row r="21419" spans="7:7">
      <c r="G21419" s="3">
        <v>0</v>
      </c>
    </row>
    <row r="21420" spans="7:7">
      <c r="G21420" s="3">
        <v>0</v>
      </c>
    </row>
    <row r="21421" spans="7:7">
      <c r="G21421" s="3">
        <v>0</v>
      </c>
    </row>
    <row r="21422" spans="7:7">
      <c r="G21422" s="3">
        <v>0</v>
      </c>
    </row>
    <row r="21423" spans="7:7">
      <c r="G21423" s="3">
        <v>0</v>
      </c>
    </row>
    <row r="21424" spans="7:7">
      <c r="G21424" s="3">
        <v>0</v>
      </c>
    </row>
    <row r="21425" spans="7:7">
      <c r="G21425" s="3">
        <v>0</v>
      </c>
    </row>
    <row r="21426" spans="7:7">
      <c r="G21426" s="3">
        <v>0</v>
      </c>
    </row>
    <row r="21427" spans="7:7">
      <c r="G21427" s="3">
        <v>0</v>
      </c>
    </row>
    <row r="21428" spans="7:7">
      <c r="G21428" s="3">
        <v>0</v>
      </c>
    </row>
    <row r="21429" spans="7:7">
      <c r="G21429" s="3">
        <v>0</v>
      </c>
    </row>
    <row r="21430" spans="7:7">
      <c r="G21430" s="3">
        <v>0</v>
      </c>
    </row>
    <row r="21431" spans="7:7">
      <c r="G21431" s="3">
        <v>0</v>
      </c>
    </row>
    <row r="21432" spans="7:7">
      <c r="G21432" s="3">
        <v>0</v>
      </c>
    </row>
    <row r="21433" spans="7:7">
      <c r="G21433" s="3">
        <v>0</v>
      </c>
    </row>
    <row r="21434" spans="7:7">
      <c r="G21434" s="3">
        <v>0</v>
      </c>
    </row>
    <row r="21435" spans="7:7">
      <c r="G21435" s="3">
        <v>0</v>
      </c>
    </row>
    <row r="21436" spans="7:7">
      <c r="G21436" s="3">
        <v>0</v>
      </c>
    </row>
    <row r="21437" spans="7:7">
      <c r="G21437" s="3">
        <v>0</v>
      </c>
    </row>
    <row r="21438" spans="7:7">
      <c r="G21438" s="3">
        <v>0</v>
      </c>
    </row>
    <row r="21439" spans="7:7">
      <c r="G21439" s="3">
        <v>0</v>
      </c>
    </row>
    <row r="21440" spans="7:7">
      <c r="G21440" s="3">
        <v>0</v>
      </c>
    </row>
    <row r="21441" spans="7:7">
      <c r="G21441" s="3">
        <v>0</v>
      </c>
    </row>
    <row r="21442" spans="7:7">
      <c r="G21442" s="3">
        <v>0</v>
      </c>
    </row>
    <row r="21443" spans="7:7">
      <c r="G21443" s="3">
        <v>0</v>
      </c>
    </row>
    <row r="21444" spans="7:7">
      <c r="G21444" s="3">
        <v>0</v>
      </c>
    </row>
    <row r="21445" spans="7:7">
      <c r="G21445" s="3">
        <v>0</v>
      </c>
    </row>
    <row r="21446" spans="7:7">
      <c r="G21446" s="3">
        <v>0</v>
      </c>
    </row>
    <row r="21447" spans="7:7">
      <c r="G21447" s="3">
        <v>0</v>
      </c>
    </row>
    <row r="21448" spans="7:7">
      <c r="G21448" s="3">
        <v>0</v>
      </c>
    </row>
    <row r="21449" spans="7:7">
      <c r="G21449" s="3">
        <v>0</v>
      </c>
    </row>
    <row r="21450" spans="7:7">
      <c r="G21450" s="3">
        <v>0</v>
      </c>
    </row>
    <row r="21451" spans="7:7">
      <c r="G21451" s="3">
        <v>0</v>
      </c>
    </row>
    <row r="21452" spans="7:7">
      <c r="G21452" s="3">
        <v>0</v>
      </c>
    </row>
    <row r="21453" spans="7:7">
      <c r="G21453" s="3">
        <v>0</v>
      </c>
    </row>
    <row r="21454" spans="7:7">
      <c r="G21454" s="3">
        <v>0</v>
      </c>
    </row>
    <row r="21455" spans="7:7">
      <c r="G21455" s="3">
        <v>0</v>
      </c>
    </row>
    <row r="21456" spans="7:7">
      <c r="G21456" s="3">
        <v>0</v>
      </c>
    </row>
    <row r="21457" spans="7:7">
      <c r="G21457" s="3">
        <v>0</v>
      </c>
    </row>
    <row r="21458" spans="7:7">
      <c r="G21458" s="3">
        <v>0</v>
      </c>
    </row>
    <row r="21459" spans="7:7">
      <c r="G21459" s="3">
        <v>0</v>
      </c>
    </row>
    <row r="21460" spans="7:7">
      <c r="G21460" s="3">
        <v>0</v>
      </c>
    </row>
    <row r="21461" spans="7:7">
      <c r="G21461" s="3">
        <v>0</v>
      </c>
    </row>
    <row r="21462" spans="7:7">
      <c r="G21462" s="3">
        <v>0</v>
      </c>
    </row>
    <row r="21463" spans="7:7">
      <c r="G21463" s="3">
        <v>0</v>
      </c>
    </row>
    <row r="21464" spans="7:7">
      <c r="G21464" s="3">
        <v>0</v>
      </c>
    </row>
    <row r="21465" spans="7:7">
      <c r="G21465" s="3">
        <v>0</v>
      </c>
    </row>
    <row r="21466" spans="7:7">
      <c r="G21466" s="3">
        <v>0</v>
      </c>
    </row>
    <row r="21467" spans="7:7">
      <c r="G21467" s="3">
        <v>0</v>
      </c>
    </row>
    <row r="21468" spans="7:7">
      <c r="G21468" s="3">
        <v>0</v>
      </c>
    </row>
    <row r="21469" spans="7:7">
      <c r="G21469" s="3">
        <v>0</v>
      </c>
    </row>
    <row r="21470" spans="7:7">
      <c r="G21470" s="3">
        <v>0</v>
      </c>
    </row>
    <row r="21471" spans="7:7">
      <c r="G21471" s="3">
        <v>0</v>
      </c>
    </row>
    <row r="21472" spans="7:7">
      <c r="G21472" s="3">
        <v>0</v>
      </c>
    </row>
    <row r="21473" spans="7:7">
      <c r="G21473" s="3">
        <v>0</v>
      </c>
    </row>
    <row r="21474" spans="7:7">
      <c r="G21474" s="3">
        <v>0</v>
      </c>
    </row>
    <row r="21475" spans="7:7">
      <c r="G21475" s="3">
        <v>0</v>
      </c>
    </row>
    <row r="21476" spans="7:7">
      <c r="G21476" s="3">
        <v>0</v>
      </c>
    </row>
    <row r="21477" spans="7:7">
      <c r="G21477" s="3">
        <v>0</v>
      </c>
    </row>
    <row r="21478" spans="7:7">
      <c r="G21478" s="3">
        <v>0</v>
      </c>
    </row>
    <row r="21479" spans="7:7">
      <c r="G21479" s="3">
        <v>0</v>
      </c>
    </row>
    <row r="21480" spans="7:7">
      <c r="G21480" s="3">
        <v>0</v>
      </c>
    </row>
    <row r="21481" spans="7:7">
      <c r="G21481" s="3">
        <v>0</v>
      </c>
    </row>
    <row r="21482" spans="7:7">
      <c r="G21482" s="3">
        <v>0</v>
      </c>
    </row>
    <row r="21483" spans="7:7">
      <c r="G21483" s="3">
        <v>0</v>
      </c>
    </row>
    <row r="21484" spans="7:7">
      <c r="G21484" s="3">
        <v>0</v>
      </c>
    </row>
    <row r="21485" spans="7:7">
      <c r="G21485" s="3">
        <v>0</v>
      </c>
    </row>
    <row r="21486" spans="7:7">
      <c r="G21486" s="3">
        <v>0</v>
      </c>
    </row>
    <row r="21487" spans="7:7">
      <c r="G21487" s="3">
        <v>0</v>
      </c>
    </row>
    <row r="21488" spans="7:7">
      <c r="G21488" s="3">
        <v>0</v>
      </c>
    </row>
    <row r="21489" spans="7:7">
      <c r="G21489" s="3">
        <v>0</v>
      </c>
    </row>
    <row r="21490" spans="7:7">
      <c r="G21490" s="3">
        <v>0</v>
      </c>
    </row>
    <row r="21491" spans="7:7">
      <c r="G21491" s="3">
        <v>0</v>
      </c>
    </row>
    <row r="21492" spans="7:7">
      <c r="G21492" s="3">
        <v>0</v>
      </c>
    </row>
    <row r="21493" spans="7:7">
      <c r="G21493" s="3">
        <v>0</v>
      </c>
    </row>
    <row r="21494" spans="7:7">
      <c r="G21494" s="3">
        <v>0</v>
      </c>
    </row>
    <row r="21495" spans="7:7">
      <c r="G21495" s="3">
        <v>0</v>
      </c>
    </row>
    <row r="21496" spans="7:7">
      <c r="G21496" s="3">
        <v>0</v>
      </c>
    </row>
    <row r="21497" spans="7:7">
      <c r="G21497" s="3">
        <v>0</v>
      </c>
    </row>
    <row r="21498" spans="7:7">
      <c r="G21498" s="3">
        <v>0</v>
      </c>
    </row>
    <row r="21499" spans="7:7">
      <c r="G21499" s="3">
        <v>0</v>
      </c>
    </row>
    <row r="21500" spans="7:7">
      <c r="G21500" s="3">
        <v>0</v>
      </c>
    </row>
    <row r="21501" spans="7:7">
      <c r="G21501" s="3">
        <v>0</v>
      </c>
    </row>
    <row r="21502" spans="7:7">
      <c r="G21502" s="3">
        <v>0</v>
      </c>
    </row>
    <row r="21503" spans="7:7">
      <c r="G21503" s="3">
        <v>0</v>
      </c>
    </row>
    <row r="21504" spans="7:7">
      <c r="G21504" s="3">
        <v>0</v>
      </c>
    </row>
    <row r="21505" spans="7:7">
      <c r="G21505" s="3">
        <v>0</v>
      </c>
    </row>
    <row r="21506" spans="7:7">
      <c r="G21506" s="3">
        <v>0</v>
      </c>
    </row>
    <row r="21507" spans="7:7">
      <c r="G21507" s="3">
        <v>0</v>
      </c>
    </row>
    <row r="21508" spans="7:7">
      <c r="G21508" s="3">
        <v>0</v>
      </c>
    </row>
    <row r="21509" spans="7:7">
      <c r="G21509" s="3">
        <v>0</v>
      </c>
    </row>
    <row r="21510" spans="7:7">
      <c r="G21510" s="3">
        <v>0</v>
      </c>
    </row>
    <row r="21511" spans="7:7">
      <c r="G21511" s="3">
        <v>0</v>
      </c>
    </row>
    <row r="21512" spans="7:7">
      <c r="G21512" s="3">
        <v>0</v>
      </c>
    </row>
    <row r="21513" spans="7:7">
      <c r="G21513" s="3">
        <v>0</v>
      </c>
    </row>
    <row r="21514" spans="7:7">
      <c r="G21514" s="3">
        <v>0</v>
      </c>
    </row>
    <row r="21515" spans="7:7">
      <c r="G21515" s="3">
        <v>0</v>
      </c>
    </row>
    <row r="21516" spans="7:7">
      <c r="G21516" s="3">
        <v>0</v>
      </c>
    </row>
    <row r="21517" spans="7:7">
      <c r="G21517" s="3">
        <v>0</v>
      </c>
    </row>
    <row r="21518" spans="7:7">
      <c r="G21518" s="3">
        <v>0</v>
      </c>
    </row>
    <row r="21519" spans="7:7">
      <c r="G21519" s="3">
        <v>0</v>
      </c>
    </row>
    <row r="21520" spans="7:7">
      <c r="G21520" s="3">
        <v>0</v>
      </c>
    </row>
    <row r="21521" spans="7:7">
      <c r="G21521" s="3">
        <v>0</v>
      </c>
    </row>
    <row r="21522" spans="7:7">
      <c r="G21522" s="3">
        <v>0</v>
      </c>
    </row>
    <row r="21523" spans="7:7">
      <c r="G21523" s="3">
        <v>0</v>
      </c>
    </row>
    <row r="21524" spans="7:7">
      <c r="G21524" s="3">
        <v>0</v>
      </c>
    </row>
    <row r="21525" spans="7:7">
      <c r="G21525" s="3">
        <v>0</v>
      </c>
    </row>
    <row r="21526" spans="7:7">
      <c r="G21526" s="3">
        <v>0</v>
      </c>
    </row>
    <row r="21527" spans="7:7">
      <c r="G21527" s="3">
        <v>0</v>
      </c>
    </row>
    <row r="21528" spans="7:7">
      <c r="G21528" s="3">
        <v>0</v>
      </c>
    </row>
    <row r="21529" spans="7:7">
      <c r="G21529" s="3">
        <v>0</v>
      </c>
    </row>
    <row r="21530" spans="7:7">
      <c r="G21530" s="3">
        <v>0</v>
      </c>
    </row>
    <row r="21531" spans="7:7">
      <c r="G21531" s="3">
        <v>0</v>
      </c>
    </row>
    <row r="21532" spans="7:7">
      <c r="G21532" s="3">
        <v>0</v>
      </c>
    </row>
    <row r="21533" spans="7:7">
      <c r="G21533" s="3">
        <v>0</v>
      </c>
    </row>
    <row r="21534" spans="7:7">
      <c r="G21534" s="3">
        <v>0</v>
      </c>
    </row>
    <row r="21535" spans="7:7">
      <c r="G21535" s="3">
        <v>0</v>
      </c>
    </row>
    <row r="21536" spans="7:7">
      <c r="G21536" s="3">
        <v>0</v>
      </c>
    </row>
    <row r="21537" spans="7:7">
      <c r="G21537" s="3">
        <v>0</v>
      </c>
    </row>
    <row r="21538" spans="7:7">
      <c r="G21538" s="3">
        <v>0</v>
      </c>
    </row>
    <row r="21539" spans="7:7">
      <c r="G21539" s="3">
        <v>0</v>
      </c>
    </row>
    <row r="21540" spans="7:7">
      <c r="G21540" s="3">
        <v>0</v>
      </c>
    </row>
    <row r="21541" spans="7:7">
      <c r="G21541" s="3">
        <v>0</v>
      </c>
    </row>
    <row r="21542" spans="7:7">
      <c r="G21542" s="3">
        <v>0</v>
      </c>
    </row>
    <row r="21543" spans="7:7">
      <c r="G21543" s="3">
        <v>0</v>
      </c>
    </row>
    <row r="21544" spans="7:7">
      <c r="G21544" s="3">
        <v>0</v>
      </c>
    </row>
    <row r="21545" spans="7:7">
      <c r="G21545" s="3">
        <v>0</v>
      </c>
    </row>
    <row r="21546" spans="7:7">
      <c r="G21546" s="3">
        <v>0</v>
      </c>
    </row>
    <row r="21547" spans="7:7">
      <c r="G21547" s="3">
        <v>0</v>
      </c>
    </row>
    <row r="21548" spans="7:7">
      <c r="G21548" s="3">
        <v>0</v>
      </c>
    </row>
    <row r="21549" spans="7:7">
      <c r="G21549" s="3">
        <v>0</v>
      </c>
    </row>
    <row r="21550" spans="7:7">
      <c r="G21550" s="3">
        <v>0</v>
      </c>
    </row>
    <row r="21551" spans="7:7">
      <c r="G21551" s="3">
        <v>0</v>
      </c>
    </row>
    <row r="21552" spans="7:7">
      <c r="G21552" s="3">
        <v>0</v>
      </c>
    </row>
    <row r="21553" spans="7:7">
      <c r="G21553" s="3">
        <v>0</v>
      </c>
    </row>
    <row r="21554" spans="7:7">
      <c r="G21554" s="3">
        <v>0</v>
      </c>
    </row>
    <row r="21555" spans="7:7">
      <c r="G21555" s="3">
        <v>0</v>
      </c>
    </row>
    <row r="21556" spans="7:7">
      <c r="G21556" s="3">
        <v>0</v>
      </c>
    </row>
    <row r="21557" spans="7:7">
      <c r="G21557" s="3">
        <v>0</v>
      </c>
    </row>
    <row r="21558" spans="7:7">
      <c r="G21558" s="3">
        <v>0</v>
      </c>
    </row>
    <row r="21559" spans="7:7">
      <c r="G21559" s="3">
        <v>0</v>
      </c>
    </row>
    <row r="21560" spans="7:7">
      <c r="G21560" s="3">
        <v>0</v>
      </c>
    </row>
    <row r="21561" spans="7:7">
      <c r="G21561" s="3">
        <v>0</v>
      </c>
    </row>
    <row r="21562" spans="7:7">
      <c r="G21562" s="3">
        <v>0</v>
      </c>
    </row>
    <row r="21563" spans="7:7">
      <c r="G21563" s="3">
        <v>0</v>
      </c>
    </row>
    <row r="21564" spans="7:7">
      <c r="G21564" s="3">
        <v>0</v>
      </c>
    </row>
    <row r="21565" spans="7:7">
      <c r="G21565" s="3">
        <v>0</v>
      </c>
    </row>
    <row r="21566" spans="7:7">
      <c r="G21566" s="3">
        <v>0</v>
      </c>
    </row>
    <row r="21567" spans="7:7">
      <c r="G21567" s="3">
        <v>0</v>
      </c>
    </row>
    <row r="21568" spans="7:7">
      <c r="G21568" s="3">
        <v>0</v>
      </c>
    </row>
    <row r="21569" spans="7:7">
      <c r="G21569" s="3">
        <v>0</v>
      </c>
    </row>
    <row r="21570" spans="7:7">
      <c r="G21570" s="3">
        <v>0</v>
      </c>
    </row>
    <row r="21571" spans="7:7">
      <c r="G21571" s="3">
        <v>0</v>
      </c>
    </row>
    <row r="21572" spans="7:7">
      <c r="G21572" s="3">
        <v>0</v>
      </c>
    </row>
    <row r="21573" spans="7:7">
      <c r="G21573" s="3">
        <v>0</v>
      </c>
    </row>
    <row r="21574" spans="7:7">
      <c r="G21574" s="3">
        <v>0</v>
      </c>
    </row>
    <row r="21575" spans="7:7">
      <c r="G21575" s="3">
        <v>0</v>
      </c>
    </row>
    <row r="21576" spans="7:7">
      <c r="G21576" s="3">
        <v>0</v>
      </c>
    </row>
    <row r="21577" spans="7:7">
      <c r="G21577" s="3">
        <v>0</v>
      </c>
    </row>
    <row r="21578" spans="7:7">
      <c r="G21578" s="3">
        <v>0</v>
      </c>
    </row>
    <row r="21579" spans="7:7">
      <c r="G21579" s="3">
        <v>0</v>
      </c>
    </row>
    <row r="21580" spans="7:7">
      <c r="G21580" s="3">
        <v>0</v>
      </c>
    </row>
    <row r="21581" spans="7:7">
      <c r="G21581" s="3">
        <v>0</v>
      </c>
    </row>
    <row r="21582" spans="7:7">
      <c r="G21582" s="3">
        <v>0</v>
      </c>
    </row>
    <row r="21583" spans="7:7">
      <c r="G21583" s="3">
        <v>0</v>
      </c>
    </row>
    <row r="21584" spans="7:7">
      <c r="G21584" s="3">
        <v>0</v>
      </c>
    </row>
    <row r="21585" spans="7:7">
      <c r="G21585" s="3">
        <v>0</v>
      </c>
    </row>
    <row r="21586" spans="7:7">
      <c r="G21586" s="3">
        <v>0</v>
      </c>
    </row>
    <row r="21587" spans="7:7">
      <c r="G21587" s="3">
        <v>0</v>
      </c>
    </row>
    <row r="21588" spans="7:7">
      <c r="G21588" s="3">
        <v>0</v>
      </c>
    </row>
    <row r="21589" spans="7:7">
      <c r="G21589" s="3">
        <v>0</v>
      </c>
    </row>
    <row r="21590" spans="7:7">
      <c r="G21590" s="3">
        <v>0</v>
      </c>
    </row>
    <row r="21591" spans="7:7">
      <c r="G21591" s="3">
        <v>0</v>
      </c>
    </row>
    <row r="21592" spans="7:7">
      <c r="G21592" s="3">
        <v>0</v>
      </c>
    </row>
    <row r="21593" spans="7:7">
      <c r="G21593" s="3">
        <v>0</v>
      </c>
    </row>
    <row r="21594" spans="7:7">
      <c r="G21594" s="3">
        <v>0</v>
      </c>
    </row>
    <row r="21595" spans="7:7">
      <c r="G21595" s="3">
        <v>0</v>
      </c>
    </row>
    <row r="21596" spans="7:7">
      <c r="G21596" s="3">
        <v>0</v>
      </c>
    </row>
    <row r="21597" spans="7:7">
      <c r="G21597" s="3">
        <v>0</v>
      </c>
    </row>
    <row r="21598" spans="7:7">
      <c r="G21598" s="3">
        <v>0</v>
      </c>
    </row>
    <row r="21599" spans="7:7">
      <c r="G21599" s="3">
        <v>0</v>
      </c>
    </row>
    <row r="21600" spans="7:7">
      <c r="G21600" s="3">
        <v>0</v>
      </c>
    </row>
    <row r="21601" spans="7:7">
      <c r="G21601" s="3">
        <v>0</v>
      </c>
    </row>
    <row r="21602" spans="7:7">
      <c r="G21602" s="3">
        <v>0</v>
      </c>
    </row>
    <row r="21603" spans="7:7">
      <c r="G21603" s="3">
        <v>0</v>
      </c>
    </row>
    <row r="21604" spans="7:7">
      <c r="G21604" s="3">
        <v>0</v>
      </c>
    </row>
    <row r="21605" spans="7:7">
      <c r="G21605" s="3">
        <v>0</v>
      </c>
    </row>
    <row r="21606" spans="7:7">
      <c r="G21606" s="3">
        <v>0</v>
      </c>
    </row>
    <row r="21607" spans="7:7">
      <c r="G21607" s="3">
        <v>0</v>
      </c>
    </row>
    <row r="21608" spans="7:7">
      <c r="G21608" s="3">
        <v>0</v>
      </c>
    </row>
    <row r="21609" spans="7:7">
      <c r="G21609" s="3">
        <v>0</v>
      </c>
    </row>
    <row r="21610" spans="7:7">
      <c r="G21610" s="3">
        <v>0</v>
      </c>
    </row>
    <row r="21611" spans="7:7">
      <c r="G21611" s="3">
        <v>0</v>
      </c>
    </row>
    <row r="21612" spans="7:7">
      <c r="G21612" s="3">
        <v>0</v>
      </c>
    </row>
    <row r="21613" spans="7:7">
      <c r="G21613" s="3">
        <v>0</v>
      </c>
    </row>
    <row r="21614" spans="7:7">
      <c r="G21614" s="3">
        <v>0</v>
      </c>
    </row>
    <row r="21615" spans="7:7">
      <c r="G21615" s="3">
        <v>0</v>
      </c>
    </row>
    <row r="21616" spans="7:7">
      <c r="G21616" s="3">
        <v>0</v>
      </c>
    </row>
    <row r="21617" spans="7:7">
      <c r="G21617" s="3">
        <v>0</v>
      </c>
    </row>
    <row r="21618" spans="7:7">
      <c r="G21618" s="3">
        <v>0</v>
      </c>
    </row>
    <row r="21619" spans="7:7">
      <c r="G21619" s="3">
        <v>0</v>
      </c>
    </row>
    <row r="21620" spans="7:7">
      <c r="G21620" s="3">
        <v>0</v>
      </c>
    </row>
    <row r="21621" spans="7:7">
      <c r="G21621" s="3">
        <v>0</v>
      </c>
    </row>
    <row r="21622" spans="7:7">
      <c r="G21622" s="3">
        <v>0</v>
      </c>
    </row>
    <row r="21623" spans="7:7">
      <c r="G21623" s="3">
        <v>0</v>
      </c>
    </row>
    <row r="21624" spans="7:7">
      <c r="G21624" s="3">
        <v>0</v>
      </c>
    </row>
    <row r="21625" spans="7:7">
      <c r="G21625" s="3">
        <v>0</v>
      </c>
    </row>
    <row r="21626" spans="7:7">
      <c r="G21626" s="3">
        <v>0</v>
      </c>
    </row>
    <row r="21627" spans="7:7">
      <c r="G21627" s="3">
        <v>0</v>
      </c>
    </row>
    <row r="21628" spans="7:7">
      <c r="G21628" s="3">
        <v>0</v>
      </c>
    </row>
    <row r="21629" spans="7:7">
      <c r="G21629" s="3">
        <v>0</v>
      </c>
    </row>
    <row r="21630" spans="7:7">
      <c r="G21630" s="3">
        <v>0</v>
      </c>
    </row>
    <row r="21631" spans="7:7">
      <c r="G21631" s="3">
        <v>0</v>
      </c>
    </row>
    <row r="21632" spans="7:7">
      <c r="G21632" s="3">
        <v>0</v>
      </c>
    </row>
    <row r="21633" spans="7:7">
      <c r="G21633" s="3">
        <v>0</v>
      </c>
    </row>
    <row r="21634" spans="7:7">
      <c r="G21634" s="3">
        <v>0</v>
      </c>
    </row>
    <row r="21635" spans="7:7">
      <c r="G21635" s="3">
        <v>0</v>
      </c>
    </row>
    <row r="21636" spans="7:7">
      <c r="G21636" s="3">
        <v>0</v>
      </c>
    </row>
    <row r="21637" spans="7:7">
      <c r="G21637" s="3">
        <v>0</v>
      </c>
    </row>
    <row r="21638" spans="7:7">
      <c r="G21638" s="3">
        <v>0</v>
      </c>
    </row>
    <row r="21639" spans="7:7">
      <c r="G21639" s="3">
        <v>0</v>
      </c>
    </row>
    <row r="21640" spans="7:7">
      <c r="G21640" s="3">
        <v>0</v>
      </c>
    </row>
    <row r="21641" spans="7:7">
      <c r="G21641" s="3">
        <v>0</v>
      </c>
    </row>
    <row r="21642" spans="7:7">
      <c r="G21642" s="3">
        <v>0</v>
      </c>
    </row>
    <row r="21643" spans="7:7">
      <c r="G21643" s="3">
        <v>0</v>
      </c>
    </row>
    <row r="21644" spans="7:7">
      <c r="G21644" s="3">
        <v>0</v>
      </c>
    </row>
    <row r="21645" spans="7:7">
      <c r="G21645" s="3">
        <v>0</v>
      </c>
    </row>
    <row r="21646" spans="7:7">
      <c r="G21646" s="3">
        <v>0</v>
      </c>
    </row>
    <row r="21647" spans="7:7">
      <c r="G21647" s="3">
        <v>0</v>
      </c>
    </row>
    <row r="21648" spans="7:7">
      <c r="G21648" s="3">
        <v>0</v>
      </c>
    </row>
    <row r="21649" spans="7:7">
      <c r="G21649" s="3">
        <v>0</v>
      </c>
    </row>
    <row r="21650" spans="7:7">
      <c r="G21650" s="3">
        <v>0</v>
      </c>
    </row>
    <row r="21651" spans="7:7">
      <c r="G21651" s="3">
        <v>0</v>
      </c>
    </row>
    <row r="21652" spans="7:7">
      <c r="G21652" s="3">
        <v>0</v>
      </c>
    </row>
    <row r="21653" spans="7:7">
      <c r="G21653" s="3">
        <v>0</v>
      </c>
    </row>
    <row r="21654" spans="7:7">
      <c r="G21654" s="3">
        <v>0</v>
      </c>
    </row>
    <row r="21655" spans="7:7">
      <c r="G21655" s="3">
        <v>0</v>
      </c>
    </row>
    <row r="21656" spans="7:7">
      <c r="G21656" s="3">
        <v>0</v>
      </c>
    </row>
    <row r="21657" spans="7:7">
      <c r="G21657" s="3">
        <v>0</v>
      </c>
    </row>
    <row r="21658" spans="7:7">
      <c r="G21658" s="3">
        <v>0</v>
      </c>
    </row>
    <row r="21659" spans="7:7">
      <c r="G21659" s="3">
        <v>0</v>
      </c>
    </row>
    <row r="21660" spans="7:7">
      <c r="G21660" s="3">
        <v>0</v>
      </c>
    </row>
    <row r="21661" spans="7:7">
      <c r="G21661" s="3">
        <v>0</v>
      </c>
    </row>
    <row r="21662" spans="7:7">
      <c r="G21662" s="3">
        <v>0</v>
      </c>
    </row>
    <row r="21663" spans="7:7">
      <c r="G21663" s="3">
        <v>0</v>
      </c>
    </row>
    <row r="21664" spans="7:7">
      <c r="G21664" s="3">
        <v>0</v>
      </c>
    </row>
    <row r="21665" spans="7:7">
      <c r="G21665" s="3">
        <v>0</v>
      </c>
    </row>
    <row r="21666" spans="7:7">
      <c r="G21666" s="3">
        <v>0</v>
      </c>
    </row>
    <row r="21667" spans="7:7">
      <c r="G21667" s="3">
        <v>0</v>
      </c>
    </row>
    <row r="21668" spans="7:7">
      <c r="G21668" s="3">
        <v>0</v>
      </c>
    </row>
    <row r="21669" spans="7:7">
      <c r="G21669" s="3">
        <v>0</v>
      </c>
    </row>
    <row r="21670" spans="7:7">
      <c r="G21670" s="3">
        <v>0</v>
      </c>
    </row>
    <row r="21671" spans="7:7">
      <c r="G21671" s="3">
        <v>0</v>
      </c>
    </row>
    <row r="21672" spans="7:7">
      <c r="G21672" s="3">
        <v>0</v>
      </c>
    </row>
    <row r="21673" spans="7:7">
      <c r="G21673" s="3">
        <v>0</v>
      </c>
    </row>
    <row r="21674" spans="7:7">
      <c r="G21674" s="3">
        <v>0</v>
      </c>
    </row>
    <row r="21675" spans="7:7">
      <c r="G21675" s="3">
        <v>0</v>
      </c>
    </row>
    <row r="21676" spans="7:7">
      <c r="G21676" s="3">
        <v>0</v>
      </c>
    </row>
    <row r="21677" spans="7:7">
      <c r="G21677" s="3">
        <v>0</v>
      </c>
    </row>
    <row r="21678" spans="7:7">
      <c r="G21678" s="3">
        <v>0</v>
      </c>
    </row>
    <row r="21679" spans="7:7">
      <c r="G21679" s="3">
        <v>0</v>
      </c>
    </row>
    <row r="21680" spans="7:7">
      <c r="G21680" s="3">
        <v>0</v>
      </c>
    </row>
    <row r="21681" spans="7:7">
      <c r="G21681" s="3">
        <v>0</v>
      </c>
    </row>
    <row r="21682" spans="7:7">
      <c r="G21682" s="3">
        <v>0</v>
      </c>
    </row>
    <row r="21683" spans="7:7">
      <c r="G21683" s="3">
        <v>0</v>
      </c>
    </row>
    <row r="21684" spans="7:7">
      <c r="G21684" s="3">
        <v>0</v>
      </c>
    </row>
    <row r="21685" spans="7:7">
      <c r="G21685" s="3">
        <v>0</v>
      </c>
    </row>
    <row r="21686" spans="7:7">
      <c r="G21686" s="3">
        <v>0</v>
      </c>
    </row>
    <row r="21687" spans="7:7">
      <c r="G21687" s="3">
        <v>0</v>
      </c>
    </row>
    <row r="21688" spans="7:7">
      <c r="G21688" s="3">
        <v>0</v>
      </c>
    </row>
    <row r="21689" spans="7:7">
      <c r="G21689" s="3">
        <v>0</v>
      </c>
    </row>
    <row r="21690" spans="7:7">
      <c r="G21690" s="3">
        <v>0</v>
      </c>
    </row>
    <row r="21691" spans="7:7">
      <c r="G21691" s="3">
        <v>0</v>
      </c>
    </row>
    <row r="21692" spans="7:7">
      <c r="G21692" s="3">
        <v>0</v>
      </c>
    </row>
    <row r="21693" spans="7:7">
      <c r="G21693" s="3">
        <v>0</v>
      </c>
    </row>
    <row r="21694" spans="7:7">
      <c r="G21694" s="3">
        <v>0</v>
      </c>
    </row>
    <row r="21695" spans="7:7">
      <c r="G21695" s="3">
        <v>0</v>
      </c>
    </row>
    <row r="21696" spans="7:7">
      <c r="G21696" s="3">
        <v>0</v>
      </c>
    </row>
    <row r="21697" spans="7:7">
      <c r="G21697" s="3">
        <v>0</v>
      </c>
    </row>
    <row r="21698" spans="7:7">
      <c r="G21698" s="3">
        <v>0</v>
      </c>
    </row>
    <row r="21699" spans="7:7">
      <c r="G21699" s="3">
        <v>0</v>
      </c>
    </row>
    <row r="21700" spans="7:7">
      <c r="G21700" s="3">
        <v>0</v>
      </c>
    </row>
    <row r="21701" spans="7:7">
      <c r="G21701" s="3">
        <v>0</v>
      </c>
    </row>
    <row r="21702" spans="7:7">
      <c r="G21702" s="3">
        <v>0</v>
      </c>
    </row>
    <row r="21703" spans="7:7">
      <c r="G21703" s="3">
        <v>0</v>
      </c>
    </row>
    <row r="21704" spans="7:7">
      <c r="G21704" s="3">
        <v>0</v>
      </c>
    </row>
    <row r="21705" spans="7:7">
      <c r="G21705" s="3">
        <v>0</v>
      </c>
    </row>
    <row r="21706" spans="7:7">
      <c r="G21706" s="3">
        <v>0</v>
      </c>
    </row>
    <row r="21707" spans="7:7">
      <c r="G21707" s="3">
        <v>0</v>
      </c>
    </row>
    <row r="21708" spans="7:7">
      <c r="G21708" s="3">
        <v>0</v>
      </c>
    </row>
    <row r="21709" spans="7:7">
      <c r="G21709" s="3">
        <v>0</v>
      </c>
    </row>
    <row r="21710" spans="7:7">
      <c r="G21710" s="3">
        <v>0</v>
      </c>
    </row>
    <row r="21711" spans="7:7">
      <c r="G21711" s="3">
        <v>0</v>
      </c>
    </row>
    <row r="21712" spans="7:7">
      <c r="G21712" s="3">
        <v>0</v>
      </c>
    </row>
    <row r="21713" spans="7:7">
      <c r="G21713" s="3">
        <v>0</v>
      </c>
    </row>
    <row r="21714" spans="7:7">
      <c r="G21714" s="3">
        <v>0</v>
      </c>
    </row>
    <row r="21715" spans="7:7">
      <c r="G21715" s="3">
        <v>0</v>
      </c>
    </row>
    <row r="21716" spans="7:7">
      <c r="G21716" s="3">
        <v>0</v>
      </c>
    </row>
    <row r="21717" spans="7:7">
      <c r="G21717" s="3">
        <v>0</v>
      </c>
    </row>
    <row r="21718" spans="7:7">
      <c r="G21718" s="3">
        <v>0</v>
      </c>
    </row>
    <row r="21719" spans="7:7">
      <c r="G21719" s="3">
        <v>0</v>
      </c>
    </row>
    <row r="21720" spans="7:7">
      <c r="G21720" s="3">
        <v>0</v>
      </c>
    </row>
    <row r="21721" spans="7:7">
      <c r="G21721" s="3">
        <v>0</v>
      </c>
    </row>
    <row r="21722" spans="7:7">
      <c r="G21722" s="3">
        <v>0</v>
      </c>
    </row>
    <row r="21723" spans="7:7">
      <c r="G21723" s="3">
        <v>0</v>
      </c>
    </row>
    <row r="21724" spans="7:7">
      <c r="G21724" s="3">
        <v>0</v>
      </c>
    </row>
    <row r="21725" spans="7:7">
      <c r="G21725" s="3">
        <v>0</v>
      </c>
    </row>
    <row r="21726" spans="7:7">
      <c r="G21726" s="3">
        <v>0</v>
      </c>
    </row>
    <row r="21727" spans="7:7">
      <c r="G21727" s="3">
        <v>0</v>
      </c>
    </row>
    <row r="21728" spans="7:7">
      <c r="G21728" s="3">
        <v>0</v>
      </c>
    </row>
    <row r="21729" spans="7:7">
      <c r="G21729" s="3">
        <v>0</v>
      </c>
    </row>
    <row r="21730" spans="7:7">
      <c r="G21730" s="3">
        <v>0</v>
      </c>
    </row>
    <row r="21731" spans="7:7">
      <c r="G21731" s="3">
        <v>0</v>
      </c>
    </row>
    <row r="21732" spans="7:7">
      <c r="G21732" s="3">
        <v>0</v>
      </c>
    </row>
    <row r="21733" spans="7:7">
      <c r="G21733" s="3">
        <v>0</v>
      </c>
    </row>
    <row r="21734" spans="7:7">
      <c r="G21734" s="3">
        <v>0</v>
      </c>
    </row>
    <row r="21735" spans="7:7">
      <c r="G21735" s="3">
        <v>0</v>
      </c>
    </row>
    <row r="21736" spans="7:7">
      <c r="G21736" s="3">
        <v>0</v>
      </c>
    </row>
    <row r="21737" spans="7:7">
      <c r="G21737" s="3">
        <v>0</v>
      </c>
    </row>
    <row r="21738" spans="7:7">
      <c r="G21738" s="3">
        <v>0</v>
      </c>
    </row>
    <row r="21739" spans="7:7">
      <c r="G21739" s="3">
        <v>0</v>
      </c>
    </row>
    <row r="21740" spans="7:7">
      <c r="G21740" s="3">
        <v>0</v>
      </c>
    </row>
    <row r="21741" spans="7:7">
      <c r="G21741" s="3">
        <v>0</v>
      </c>
    </row>
    <row r="21742" spans="7:7">
      <c r="G21742" s="3">
        <v>0</v>
      </c>
    </row>
    <row r="21743" spans="7:7">
      <c r="G21743" s="3">
        <v>0</v>
      </c>
    </row>
    <row r="21744" spans="7:7">
      <c r="G21744" s="3">
        <v>0</v>
      </c>
    </row>
    <row r="21745" spans="7:7">
      <c r="G21745" s="3">
        <v>0</v>
      </c>
    </row>
    <row r="21746" spans="7:7">
      <c r="G21746" s="3">
        <v>0</v>
      </c>
    </row>
    <row r="21747" spans="7:7">
      <c r="G21747" s="3">
        <v>0</v>
      </c>
    </row>
    <row r="21748" spans="7:7">
      <c r="G21748" s="3">
        <v>0</v>
      </c>
    </row>
    <row r="21749" spans="7:7">
      <c r="G21749" s="3">
        <v>0</v>
      </c>
    </row>
    <row r="21750" spans="7:7">
      <c r="G21750" s="3">
        <v>0</v>
      </c>
    </row>
    <row r="21751" spans="7:7">
      <c r="G21751" s="3">
        <v>0</v>
      </c>
    </row>
    <row r="21752" spans="7:7">
      <c r="G21752" s="3">
        <v>0</v>
      </c>
    </row>
    <row r="21753" spans="7:7">
      <c r="G21753" s="3">
        <v>0</v>
      </c>
    </row>
    <row r="21754" spans="7:7">
      <c r="G21754" s="3">
        <v>0</v>
      </c>
    </row>
    <row r="21755" spans="7:7">
      <c r="G21755" s="3">
        <v>0</v>
      </c>
    </row>
    <row r="21756" spans="7:7">
      <c r="G21756" s="3">
        <v>0</v>
      </c>
    </row>
    <row r="21757" spans="7:7">
      <c r="G21757" s="3">
        <v>0</v>
      </c>
    </row>
    <row r="21758" spans="7:7">
      <c r="G21758" s="3">
        <v>0</v>
      </c>
    </row>
    <row r="21759" spans="7:7">
      <c r="G21759" s="3">
        <v>0</v>
      </c>
    </row>
    <row r="21760" spans="7:7">
      <c r="G21760" s="3">
        <v>0</v>
      </c>
    </row>
    <row r="21761" spans="7:7">
      <c r="G21761" s="3">
        <v>0</v>
      </c>
    </row>
    <row r="21762" spans="7:7">
      <c r="G21762" s="3">
        <v>0</v>
      </c>
    </row>
    <row r="21763" spans="7:7">
      <c r="G21763" s="3">
        <v>0</v>
      </c>
    </row>
    <row r="21764" spans="7:7">
      <c r="G21764" s="3">
        <v>0</v>
      </c>
    </row>
    <row r="21765" spans="7:7">
      <c r="G21765" s="3">
        <v>0</v>
      </c>
    </row>
    <row r="21766" spans="7:7">
      <c r="G21766" s="3">
        <v>0</v>
      </c>
    </row>
    <row r="21767" spans="7:7">
      <c r="G21767" s="3">
        <v>0</v>
      </c>
    </row>
    <row r="21768" spans="7:7">
      <c r="G21768" s="3">
        <v>0</v>
      </c>
    </row>
    <row r="21769" spans="7:7">
      <c r="G21769" s="3">
        <v>0</v>
      </c>
    </row>
    <row r="21770" spans="7:7">
      <c r="G21770" s="3">
        <v>0</v>
      </c>
    </row>
    <row r="21771" spans="7:7">
      <c r="G21771" s="3">
        <v>0</v>
      </c>
    </row>
    <row r="21772" spans="7:7">
      <c r="G21772" s="3">
        <v>0</v>
      </c>
    </row>
    <row r="21773" spans="7:7">
      <c r="G21773" s="3">
        <v>0</v>
      </c>
    </row>
    <row r="21774" spans="7:7">
      <c r="G21774" s="3">
        <v>0</v>
      </c>
    </row>
    <row r="21775" spans="7:7">
      <c r="G21775" s="3">
        <v>0</v>
      </c>
    </row>
    <row r="21776" spans="7:7">
      <c r="G21776" s="3">
        <v>0</v>
      </c>
    </row>
    <row r="21777" spans="7:7">
      <c r="G21777" s="3">
        <v>0</v>
      </c>
    </row>
    <row r="21778" spans="7:7">
      <c r="G21778" s="3">
        <v>0</v>
      </c>
    </row>
    <row r="21779" spans="7:7">
      <c r="G21779" s="3">
        <v>0</v>
      </c>
    </row>
    <row r="21780" spans="7:7">
      <c r="G21780" s="3">
        <v>0</v>
      </c>
    </row>
    <row r="21781" spans="7:7">
      <c r="G21781" s="3">
        <v>0</v>
      </c>
    </row>
    <row r="21782" spans="7:7">
      <c r="G21782" s="3">
        <v>0</v>
      </c>
    </row>
    <row r="21783" spans="7:7">
      <c r="G21783" s="3">
        <v>0</v>
      </c>
    </row>
    <row r="21784" spans="7:7">
      <c r="G21784" s="3">
        <v>0</v>
      </c>
    </row>
    <row r="21785" spans="7:7">
      <c r="G21785" s="3">
        <v>0</v>
      </c>
    </row>
    <row r="21786" spans="7:7">
      <c r="G21786" s="3">
        <v>0</v>
      </c>
    </row>
    <row r="21787" spans="7:7">
      <c r="G21787" s="3">
        <v>0</v>
      </c>
    </row>
    <row r="21788" spans="7:7">
      <c r="G21788" s="3">
        <v>0</v>
      </c>
    </row>
    <row r="21789" spans="7:7">
      <c r="G21789" s="3">
        <v>0</v>
      </c>
    </row>
    <row r="21790" spans="7:7">
      <c r="G21790" s="3">
        <v>0</v>
      </c>
    </row>
    <row r="21791" spans="7:7">
      <c r="G21791" s="3">
        <v>0</v>
      </c>
    </row>
    <row r="21792" spans="7:7">
      <c r="G21792" s="3">
        <v>0</v>
      </c>
    </row>
    <row r="21793" spans="7:7">
      <c r="G21793" s="3">
        <v>0</v>
      </c>
    </row>
    <row r="21794" spans="7:7">
      <c r="G21794" s="3">
        <v>0</v>
      </c>
    </row>
    <row r="21795" spans="7:7">
      <c r="G21795" s="3">
        <v>0</v>
      </c>
    </row>
    <row r="21796" spans="7:7">
      <c r="G21796" s="3">
        <v>0</v>
      </c>
    </row>
    <row r="21797" spans="7:7">
      <c r="G21797" s="3">
        <v>0</v>
      </c>
    </row>
    <row r="21798" spans="7:7">
      <c r="G21798" s="3">
        <v>0</v>
      </c>
    </row>
    <row r="21799" spans="7:7">
      <c r="G21799" s="3">
        <v>0</v>
      </c>
    </row>
    <row r="21800" spans="7:7">
      <c r="G21800" s="3">
        <v>0</v>
      </c>
    </row>
    <row r="21801" spans="7:7">
      <c r="G21801" s="3">
        <v>0</v>
      </c>
    </row>
    <row r="21802" spans="7:7">
      <c r="G21802" s="3">
        <v>0</v>
      </c>
    </row>
    <row r="21803" spans="7:7">
      <c r="G21803" s="3">
        <v>0</v>
      </c>
    </row>
    <row r="21804" spans="7:7">
      <c r="G21804" s="3">
        <v>0</v>
      </c>
    </row>
    <row r="21805" spans="7:7">
      <c r="G21805" s="3">
        <v>0</v>
      </c>
    </row>
    <row r="21806" spans="7:7">
      <c r="G21806" s="3">
        <v>0</v>
      </c>
    </row>
    <row r="21807" spans="7:7">
      <c r="G21807" s="3">
        <v>0</v>
      </c>
    </row>
    <row r="21808" spans="7:7">
      <c r="G21808" s="3">
        <v>0</v>
      </c>
    </row>
    <row r="21809" spans="7:7">
      <c r="G21809" s="3">
        <v>0</v>
      </c>
    </row>
    <row r="21810" spans="7:7">
      <c r="G21810" s="3">
        <v>0</v>
      </c>
    </row>
    <row r="21811" spans="7:7">
      <c r="G21811" s="3">
        <v>0</v>
      </c>
    </row>
    <row r="21812" spans="7:7">
      <c r="G21812" s="3">
        <v>0</v>
      </c>
    </row>
    <row r="21813" spans="7:7">
      <c r="G21813" s="3">
        <v>0</v>
      </c>
    </row>
    <row r="21814" spans="7:7">
      <c r="G21814" s="3">
        <v>0</v>
      </c>
    </row>
    <row r="21815" spans="7:7">
      <c r="G21815" s="3">
        <v>0</v>
      </c>
    </row>
    <row r="21816" spans="7:7">
      <c r="G21816" s="3">
        <v>0</v>
      </c>
    </row>
    <row r="21817" spans="7:7">
      <c r="G21817" s="3">
        <v>0</v>
      </c>
    </row>
    <row r="21818" spans="7:7">
      <c r="G21818" s="3">
        <v>0</v>
      </c>
    </row>
    <row r="21819" spans="7:7">
      <c r="G21819" s="3">
        <v>0</v>
      </c>
    </row>
    <row r="21820" spans="7:7">
      <c r="G21820" s="3">
        <v>0</v>
      </c>
    </row>
    <row r="21821" spans="7:7">
      <c r="G21821" s="3">
        <v>0</v>
      </c>
    </row>
    <row r="21822" spans="7:7">
      <c r="G21822" s="3">
        <v>0</v>
      </c>
    </row>
    <row r="21823" spans="7:7">
      <c r="G21823" s="3">
        <v>0</v>
      </c>
    </row>
    <row r="21824" spans="7:7">
      <c r="G21824" s="3">
        <v>0</v>
      </c>
    </row>
    <row r="21825" spans="7:7">
      <c r="G21825" s="3">
        <v>0</v>
      </c>
    </row>
    <row r="21826" spans="7:7">
      <c r="G21826" s="3">
        <v>0</v>
      </c>
    </row>
    <row r="21827" spans="7:7">
      <c r="G21827" s="3">
        <v>0</v>
      </c>
    </row>
    <row r="21828" spans="7:7">
      <c r="G21828" s="3">
        <v>0</v>
      </c>
    </row>
    <row r="21829" spans="7:7">
      <c r="G21829" s="3">
        <v>0</v>
      </c>
    </row>
    <row r="21830" spans="7:7">
      <c r="G21830" s="3">
        <v>0</v>
      </c>
    </row>
    <row r="21831" spans="7:7">
      <c r="G21831" s="3">
        <v>0</v>
      </c>
    </row>
    <row r="21832" spans="7:7">
      <c r="G21832" s="3">
        <v>0</v>
      </c>
    </row>
    <row r="21833" spans="7:7">
      <c r="G21833" s="3">
        <v>0</v>
      </c>
    </row>
    <row r="21834" spans="7:7">
      <c r="G21834" s="3">
        <v>0</v>
      </c>
    </row>
    <row r="21835" spans="7:7">
      <c r="G21835" s="3">
        <v>0</v>
      </c>
    </row>
    <row r="21836" spans="7:7">
      <c r="G21836" s="3">
        <v>0</v>
      </c>
    </row>
    <row r="21837" spans="7:7">
      <c r="G21837" s="3">
        <v>0</v>
      </c>
    </row>
    <row r="21838" spans="7:7">
      <c r="G21838" s="3">
        <v>0</v>
      </c>
    </row>
    <row r="21839" spans="7:7">
      <c r="G21839" s="3">
        <v>0</v>
      </c>
    </row>
    <row r="21840" spans="7:7">
      <c r="G21840" s="3">
        <v>0</v>
      </c>
    </row>
    <row r="21841" spans="7:7">
      <c r="G21841" s="3">
        <v>0</v>
      </c>
    </row>
    <row r="21842" spans="7:7">
      <c r="G21842" s="3">
        <v>0</v>
      </c>
    </row>
    <row r="21843" spans="7:7">
      <c r="G21843" s="3">
        <v>0</v>
      </c>
    </row>
    <row r="21844" spans="7:7">
      <c r="G21844" s="3">
        <v>0</v>
      </c>
    </row>
    <row r="21845" spans="7:7">
      <c r="G21845" s="3">
        <v>0</v>
      </c>
    </row>
    <row r="21846" spans="7:7">
      <c r="G21846" s="3">
        <v>0</v>
      </c>
    </row>
    <row r="21847" spans="7:7">
      <c r="G21847" s="3">
        <v>0</v>
      </c>
    </row>
    <row r="21848" spans="7:7">
      <c r="G21848" s="3">
        <v>0</v>
      </c>
    </row>
    <row r="21849" spans="7:7">
      <c r="G21849" s="3">
        <v>0</v>
      </c>
    </row>
    <row r="21850" spans="7:7">
      <c r="G21850" s="3">
        <v>0</v>
      </c>
    </row>
    <row r="21851" spans="7:7">
      <c r="G21851" s="3">
        <v>0</v>
      </c>
    </row>
    <row r="21852" spans="7:7">
      <c r="G21852" s="3">
        <v>0</v>
      </c>
    </row>
    <row r="21853" spans="7:7">
      <c r="G21853" s="3">
        <v>0</v>
      </c>
    </row>
    <row r="21854" spans="7:7">
      <c r="G21854" s="3">
        <v>0</v>
      </c>
    </row>
    <row r="21855" spans="7:7">
      <c r="G21855" s="3">
        <v>0</v>
      </c>
    </row>
    <row r="21856" spans="7:7">
      <c r="G21856" s="3">
        <v>0</v>
      </c>
    </row>
    <row r="21857" spans="7:7">
      <c r="G21857" s="3">
        <v>0</v>
      </c>
    </row>
    <row r="21858" spans="7:7">
      <c r="G21858" s="3">
        <v>0</v>
      </c>
    </row>
    <row r="21859" spans="7:7">
      <c r="G21859" s="3">
        <v>0</v>
      </c>
    </row>
    <row r="21860" spans="7:7">
      <c r="G21860" s="3">
        <v>0</v>
      </c>
    </row>
    <row r="21861" spans="7:7">
      <c r="G21861" s="3">
        <v>0</v>
      </c>
    </row>
    <row r="21862" spans="7:7">
      <c r="G21862" s="3">
        <v>0</v>
      </c>
    </row>
    <row r="21863" spans="7:7">
      <c r="G21863" s="3">
        <v>0</v>
      </c>
    </row>
    <row r="21864" spans="7:7">
      <c r="G21864" s="3">
        <v>0</v>
      </c>
    </row>
    <row r="21865" spans="7:7">
      <c r="G21865" s="3">
        <v>0</v>
      </c>
    </row>
    <row r="21866" spans="7:7">
      <c r="G21866" s="3">
        <v>0</v>
      </c>
    </row>
    <row r="21867" spans="7:7">
      <c r="G21867" s="3">
        <v>0</v>
      </c>
    </row>
    <row r="21868" spans="7:7">
      <c r="G21868" s="3">
        <v>0</v>
      </c>
    </row>
    <row r="21869" spans="7:7">
      <c r="G21869" s="3">
        <v>0</v>
      </c>
    </row>
    <row r="21870" spans="7:7">
      <c r="G21870" s="3">
        <v>0</v>
      </c>
    </row>
    <row r="21871" spans="7:7">
      <c r="G21871" s="3">
        <v>0</v>
      </c>
    </row>
    <row r="21872" spans="7:7">
      <c r="G21872" s="3">
        <v>0</v>
      </c>
    </row>
    <row r="21873" spans="7:7">
      <c r="G21873" s="3">
        <v>0</v>
      </c>
    </row>
    <row r="21874" spans="7:7">
      <c r="G21874" s="3">
        <v>0</v>
      </c>
    </row>
    <row r="21875" spans="7:7">
      <c r="G21875" s="3">
        <v>0</v>
      </c>
    </row>
    <row r="21876" spans="7:7">
      <c r="G21876" s="3">
        <v>0</v>
      </c>
    </row>
    <row r="21877" spans="7:7">
      <c r="G21877" s="3">
        <v>0</v>
      </c>
    </row>
    <row r="21878" spans="7:7">
      <c r="G21878" s="3">
        <v>0</v>
      </c>
    </row>
    <row r="21879" spans="7:7">
      <c r="G21879" s="3">
        <v>0</v>
      </c>
    </row>
    <row r="21880" spans="7:7">
      <c r="G21880" s="3">
        <v>0</v>
      </c>
    </row>
    <row r="21881" spans="7:7">
      <c r="G21881" s="3">
        <v>0</v>
      </c>
    </row>
    <row r="21882" spans="7:7">
      <c r="G21882" s="3">
        <v>0</v>
      </c>
    </row>
    <row r="21883" spans="7:7">
      <c r="G21883" s="3">
        <v>0</v>
      </c>
    </row>
    <row r="21884" spans="7:7">
      <c r="G21884" s="3">
        <v>0</v>
      </c>
    </row>
    <row r="21885" spans="7:7">
      <c r="G21885" s="3">
        <v>0</v>
      </c>
    </row>
    <row r="21886" spans="7:7">
      <c r="G21886" s="3">
        <v>0</v>
      </c>
    </row>
    <row r="21887" spans="7:7">
      <c r="G21887" s="3">
        <v>0</v>
      </c>
    </row>
    <row r="21888" spans="7:7">
      <c r="G21888" s="3">
        <v>0</v>
      </c>
    </row>
    <row r="21889" spans="7:7">
      <c r="G21889" s="3">
        <v>0</v>
      </c>
    </row>
    <row r="21890" spans="7:7">
      <c r="G21890" s="3">
        <v>0</v>
      </c>
    </row>
    <row r="21891" spans="7:7">
      <c r="G21891" s="3">
        <v>0</v>
      </c>
    </row>
    <row r="21892" spans="7:7">
      <c r="G21892" s="3">
        <v>0</v>
      </c>
    </row>
    <row r="21893" spans="7:7">
      <c r="G21893" s="3">
        <v>0</v>
      </c>
    </row>
    <row r="21894" spans="7:7">
      <c r="G21894" s="3">
        <v>0</v>
      </c>
    </row>
    <row r="21895" spans="7:7">
      <c r="G21895" s="3">
        <v>0</v>
      </c>
    </row>
    <row r="21896" spans="7:7">
      <c r="G21896" s="3">
        <v>0</v>
      </c>
    </row>
    <row r="21897" spans="7:7">
      <c r="G21897" s="3">
        <v>0</v>
      </c>
    </row>
    <row r="21898" spans="7:7">
      <c r="G21898" s="3">
        <v>0</v>
      </c>
    </row>
    <row r="21899" spans="7:7">
      <c r="G21899" s="3">
        <v>0</v>
      </c>
    </row>
    <row r="21900" spans="7:7">
      <c r="G21900" s="3">
        <v>0</v>
      </c>
    </row>
    <row r="21901" spans="7:7">
      <c r="G21901" s="3">
        <v>0</v>
      </c>
    </row>
    <row r="21902" spans="7:7">
      <c r="G21902" s="3">
        <v>0</v>
      </c>
    </row>
    <row r="21903" spans="7:7">
      <c r="G21903" s="3">
        <v>0</v>
      </c>
    </row>
    <row r="21904" spans="7:7">
      <c r="G21904" s="3">
        <v>0</v>
      </c>
    </row>
    <row r="21905" spans="7:7">
      <c r="G21905" s="3">
        <v>0</v>
      </c>
    </row>
    <row r="21906" spans="7:7">
      <c r="G21906" s="3">
        <v>0</v>
      </c>
    </row>
    <row r="21907" spans="7:7">
      <c r="G21907" s="3">
        <v>0</v>
      </c>
    </row>
    <row r="21908" spans="7:7">
      <c r="G21908" s="3">
        <v>0</v>
      </c>
    </row>
    <row r="21909" spans="7:7">
      <c r="G21909" s="3">
        <v>0</v>
      </c>
    </row>
    <row r="21910" spans="7:7">
      <c r="G21910" s="3">
        <v>0</v>
      </c>
    </row>
    <row r="21911" spans="7:7">
      <c r="G21911" s="3">
        <v>0</v>
      </c>
    </row>
    <row r="21912" spans="7:7">
      <c r="G21912" s="3">
        <v>0</v>
      </c>
    </row>
    <row r="21913" spans="7:7">
      <c r="G21913" s="3">
        <v>0</v>
      </c>
    </row>
    <row r="21914" spans="7:7">
      <c r="G21914" s="3">
        <v>0</v>
      </c>
    </row>
    <row r="21915" spans="7:7">
      <c r="G21915" s="3">
        <v>0</v>
      </c>
    </row>
    <row r="21916" spans="7:7">
      <c r="G21916" s="3">
        <v>0</v>
      </c>
    </row>
    <row r="21917" spans="7:7">
      <c r="G21917" s="3">
        <v>0</v>
      </c>
    </row>
    <row r="21918" spans="7:7">
      <c r="G21918" s="3">
        <v>0</v>
      </c>
    </row>
    <row r="21919" spans="7:7">
      <c r="G21919" s="3">
        <v>0</v>
      </c>
    </row>
    <row r="21920" spans="7:7">
      <c r="G21920" s="3">
        <v>0</v>
      </c>
    </row>
    <row r="21921" spans="7:7">
      <c r="G21921" s="3">
        <v>0</v>
      </c>
    </row>
    <row r="21922" spans="7:7">
      <c r="G21922" s="3">
        <v>0</v>
      </c>
    </row>
    <row r="21923" spans="7:7">
      <c r="G21923" s="3">
        <v>0</v>
      </c>
    </row>
    <row r="21924" spans="7:7">
      <c r="G21924" s="3">
        <v>0</v>
      </c>
    </row>
    <row r="21925" spans="7:7">
      <c r="G21925" s="3">
        <v>0</v>
      </c>
    </row>
    <row r="21926" spans="7:7">
      <c r="G21926" s="3">
        <v>0</v>
      </c>
    </row>
    <row r="21927" spans="7:7">
      <c r="G21927" s="3">
        <v>0</v>
      </c>
    </row>
    <row r="21928" spans="7:7">
      <c r="G21928" s="3">
        <v>0</v>
      </c>
    </row>
    <row r="21929" spans="7:7">
      <c r="G21929" s="3">
        <v>0</v>
      </c>
    </row>
    <row r="21930" spans="7:7">
      <c r="G21930" s="3">
        <v>0</v>
      </c>
    </row>
    <row r="21931" spans="7:7">
      <c r="G21931" s="3">
        <v>0</v>
      </c>
    </row>
    <row r="21932" spans="7:7">
      <c r="G21932" s="3">
        <v>0</v>
      </c>
    </row>
    <row r="21933" spans="7:7">
      <c r="G21933" s="3">
        <v>0</v>
      </c>
    </row>
    <row r="21934" spans="7:7">
      <c r="G21934" s="3">
        <v>0</v>
      </c>
    </row>
    <row r="21935" spans="7:7">
      <c r="G21935" s="3">
        <v>0</v>
      </c>
    </row>
    <row r="21936" spans="7:7">
      <c r="G21936" s="3">
        <v>0</v>
      </c>
    </row>
    <row r="21937" spans="7:7">
      <c r="G21937" s="3">
        <v>0</v>
      </c>
    </row>
    <row r="21938" spans="7:7">
      <c r="G21938" s="3">
        <v>0</v>
      </c>
    </row>
    <row r="21939" spans="7:7">
      <c r="G21939" s="3">
        <v>0</v>
      </c>
    </row>
    <row r="21940" spans="7:7">
      <c r="G21940" s="3">
        <v>0</v>
      </c>
    </row>
    <row r="21941" spans="7:7">
      <c r="G21941" s="3">
        <v>0</v>
      </c>
    </row>
    <row r="21942" spans="7:7">
      <c r="G21942" s="3">
        <v>0</v>
      </c>
    </row>
    <row r="21943" spans="7:7">
      <c r="G21943" s="3">
        <v>0</v>
      </c>
    </row>
    <row r="21944" spans="7:7">
      <c r="G21944" s="3">
        <v>0</v>
      </c>
    </row>
    <row r="21945" spans="7:7">
      <c r="G21945" s="3">
        <v>0</v>
      </c>
    </row>
    <row r="21946" spans="7:7">
      <c r="G21946" s="3">
        <v>0</v>
      </c>
    </row>
    <row r="21947" spans="7:7">
      <c r="G21947" s="3">
        <v>0</v>
      </c>
    </row>
    <row r="21948" spans="7:7">
      <c r="G21948" s="3">
        <v>0</v>
      </c>
    </row>
    <row r="21949" spans="7:7">
      <c r="G21949" s="3">
        <v>0</v>
      </c>
    </row>
    <row r="21950" spans="7:7">
      <c r="G21950" s="3">
        <v>0</v>
      </c>
    </row>
    <row r="21951" spans="7:7">
      <c r="G21951" s="3">
        <v>0</v>
      </c>
    </row>
    <row r="21952" spans="7:7">
      <c r="G21952" s="3">
        <v>0</v>
      </c>
    </row>
    <row r="21953" spans="7:7">
      <c r="G21953" s="3">
        <v>0</v>
      </c>
    </row>
    <row r="21954" spans="7:7">
      <c r="G21954" s="3">
        <v>0</v>
      </c>
    </row>
    <row r="21955" spans="7:7">
      <c r="G21955" s="3">
        <v>0</v>
      </c>
    </row>
    <row r="21956" spans="7:7">
      <c r="G21956" s="3">
        <v>0</v>
      </c>
    </row>
    <row r="21957" spans="7:7">
      <c r="G21957" s="3">
        <v>0</v>
      </c>
    </row>
    <row r="21958" spans="7:7">
      <c r="G21958" s="3">
        <v>0</v>
      </c>
    </row>
    <row r="21959" spans="7:7">
      <c r="G21959" s="3">
        <v>0</v>
      </c>
    </row>
    <row r="21960" spans="7:7">
      <c r="G21960" s="3">
        <v>0</v>
      </c>
    </row>
    <row r="21961" spans="7:7">
      <c r="G21961" s="3">
        <v>0</v>
      </c>
    </row>
    <row r="21962" spans="7:7">
      <c r="G21962" s="3">
        <v>0</v>
      </c>
    </row>
    <row r="21963" spans="7:7">
      <c r="G21963" s="3">
        <v>0</v>
      </c>
    </row>
    <row r="21964" spans="7:7">
      <c r="G21964" s="3">
        <v>0</v>
      </c>
    </row>
    <row r="21965" spans="7:7">
      <c r="G21965" s="3">
        <v>0</v>
      </c>
    </row>
    <row r="21966" spans="7:7">
      <c r="G21966" s="3">
        <v>0</v>
      </c>
    </row>
    <row r="21967" spans="7:7">
      <c r="G21967" s="3">
        <v>0</v>
      </c>
    </row>
    <row r="21968" spans="7:7">
      <c r="G21968" s="3">
        <v>0</v>
      </c>
    </row>
    <row r="21969" spans="7:7">
      <c r="G21969" s="3">
        <v>0</v>
      </c>
    </row>
    <row r="21970" spans="7:7">
      <c r="G21970" s="3">
        <v>0</v>
      </c>
    </row>
    <row r="21971" spans="7:7">
      <c r="G21971" s="3">
        <v>0</v>
      </c>
    </row>
    <row r="21972" spans="7:7">
      <c r="G21972" s="3">
        <v>0</v>
      </c>
    </row>
    <row r="21973" spans="7:7">
      <c r="G21973" s="3">
        <v>0</v>
      </c>
    </row>
    <row r="21974" spans="7:7">
      <c r="G21974" s="3">
        <v>0</v>
      </c>
    </row>
    <row r="21975" spans="7:7">
      <c r="G21975" s="3">
        <v>0</v>
      </c>
    </row>
    <row r="21976" spans="7:7">
      <c r="G21976" s="3">
        <v>0</v>
      </c>
    </row>
    <row r="21977" spans="7:7">
      <c r="G21977" s="3">
        <v>0</v>
      </c>
    </row>
    <row r="21978" spans="7:7">
      <c r="G21978" s="3">
        <v>0</v>
      </c>
    </row>
    <row r="21979" spans="7:7">
      <c r="G21979" s="3">
        <v>0</v>
      </c>
    </row>
    <row r="21980" spans="7:7">
      <c r="G21980" s="3">
        <v>0</v>
      </c>
    </row>
    <row r="21981" spans="7:7">
      <c r="G21981" s="3">
        <v>0</v>
      </c>
    </row>
    <row r="21982" spans="7:7">
      <c r="G21982" s="3">
        <v>0</v>
      </c>
    </row>
    <row r="21983" spans="7:7">
      <c r="G21983" s="3">
        <v>0</v>
      </c>
    </row>
    <row r="21984" spans="7:7">
      <c r="G21984" s="3">
        <v>0</v>
      </c>
    </row>
    <row r="21985" spans="7:7">
      <c r="G21985" s="3">
        <v>0</v>
      </c>
    </row>
    <row r="21986" spans="7:7">
      <c r="G21986" s="3">
        <v>0</v>
      </c>
    </row>
    <row r="21987" spans="7:7">
      <c r="G21987" s="3">
        <v>0</v>
      </c>
    </row>
    <row r="21988" spans="7:7">
      <c r="G21988" s="3">
        <v>0</v>
      </c>
    </row>
    <row r="21989" spans="7:7">
      <c r="G21989" s="3">
        <v>0</v>
      </c>
    </row>
    <row r="21990" spans="7:7">
      <c r="G21990" s="3">
        <v>0</v>
      </c>
    </row>
    <row r="21991" spans="7:7">
      <c r="G21991" s="3">
        <v>0</v>
      </c>
    </row>
    <row r="21992" spans="7:7">
      <c r="G21992" s="3">
        <v>0</v>
      </c>
    </row>
    <row r="21993" spans="7:7">
      <c r="G21993" s="3">
        <v>0</v>
      </c>
    </row>
    <row r="21994" spans="7:7">
      <c r="G21994" s="3">
        <v>0</v>
      </c>
    </row>
    <row r="21995" spans="7:7">
      <c r="G21995" s="3">
        <v>0</v>
      </c>
    </row>
    <row r="21996" spans="7:7">
      <c r="G21996" s="3">
        <v>0</v>
      </c>
    </row>
    <row r="21997" spans="7:7">
      <c r="G21997" s="3">
        <v>0</v>
      </c>
    </row>
    <row r="21998" spans="7:7">
      <c r="G21998" s="3">
        <v>0</v>
      </c>
    </row>
    <row r="21999" spans="7:7">
      <c r="G21999" s="3">
        <v>0</v>
      </c>
    </row>
    <row r="22000" spans="7:7">
      <c r="G22000" s="3">
        <v>0</v>
      </c>
    </row>
    <row r="22001" spans="7:7">
      <c r="G22001" s="3">
        <v>0</v>
      </c>
    </row>
    <row r="22002" spans="7:7">
      <c r="G22002" s="3">
        <v>0</v>
      </c>
    </row>
    <row r="22003" spans="7:7">
      <c r="G22003" s="3">
        <v>0</v>
      </c>
    </row>
    <row r="22004" spans="7:7">
      <c r="G22004" s="3">
        <v>0</v>
      </c>
    </row>
    <row r="22005" spans="7:7">
      <c r="G22005" s="3">
        <v>0</v>
      </c>
    </row>
    <row r="22006" spans="7:7">
      <c r="G22006" s="3">
        <v>0</v>
      </c>
    </row>
    <row r="22007" spans="7:7">
      <c r="G22007" s="3">
        <v>0</v>
      </c>
    </row>
    <row r="22008" spans="7:7">
      <c r="G22008" s="3">
        <v>0</v>
      </c>
    </row>
    <row r="22009" spans="7:7">
      <c r="G22009" s="3">
        <v>0</v>
      </c>
    </row>
    <row r="22010" spans="7:7">
      <c r="G22010" s="3">
        <v>0</v>
      </c>
    </row>
    <row r="22011" spans="7:7">
      <c r="G22011" s="3">
        <v>0</v>
      </c>
    </row>
    <row r="22012" spans="7:7">
      <c r="G22012" s="3">
        <v>0</v>
      </c>
    </row>
    <row r="22013" spans="7:7">
      <c r="G22013" s="3">
        <v>0</v>
      </c>
    </row>
    <row r="22014" spans="7:7">
      <c r="G22014" s="3">
        <v>0</v>
      </c>
    </row>
    <row r="22015" spans="7:7">
      <c r="G22015" s="3">
        <v>0</v>
      </c>
    </row>
    <row r="22016" spans="7:7">
      <c r="G22016" s="3">
        <v>0</v>
      </c>
    </row>
    <row r="22017" spans="7:7">
      <c r="G22017" s="3">
        <v>0</v>
      </c>
    </row>
    <row r="22018" spans="7:7">
      <c r="G22018" s="3">
        <v>0</v>
      </c>
    </row>
    <row r="22019" spans="7:7">
      <c r="G22019" s="3">
        <v>0</v>
      </c>
    </row>
    <row r="22020" spans="7:7">
      <c r="G22020" s="3">
        <v>0</v>
      </c>
    </row>
    <row r="22021" spans="7:7">
      <c r="G22021" s="3">
        <v>0</v>
      </c>
    </row>
    <row r="22022" spans="7:7">
      <c r="G22022" s="3">
        <v>0</v>
      </c>
    </row>
    <row r="22023" spans="7:7">
      <c r="G22023" s="3">
        <v>0</v>
      </c>
    </row>
    <row r="22024" spans="7:7">
      <c r="G22024" s="3">
        <v>0</v>
      </c>
    </row>
    <row r="22025" spans="7:7">
      <c r="G22025" s="3">
        <v>0</v>
      </c>
    </row>
    <row r="22026" spans="7:7">
      <c r="G22026" s="3">
        <v>0</v>
      </c>
    </row>
    <row r="22027" spans="7:7">
      <c r="G22027" s="3">
        <v>0</v>
      </c>
    </row>
    <row r="22028" spans="7:7">
      <c r="G22028" s="3">
        <v>0</v>
      </c>
    </row>
    <row r="22029" spans="7:7">
      <c r="G22029" s="3">
        <v>0</v>
      </c>
    </row>
    <row r="22030" spans="7:7">
      <c r="G22030" s="3">
        <v>0</v>
      </c>
    </row>
    <row r="22031" spans="7:7">
      <c r="G22031" s="3">
        <v>0</v>
      </c>
    </row>
    <row r="22032" spans="7:7">
      <c r="G22032" s="3">
        <v>0</v>
      </c>
    </row>
    <row r="22033" spans="7:7">
      <c r="G22033" s="3">
        <v>0</v>
      </c>
    </row>
    <row r="22034" spans="7:7">
      <c r="G22034" s="3">
        <v>0</v>
      </c>
    </row>
    <row r="22035" spans="7:7">
      <c r="G22035" s="3">
        <v>0</v>
      </c>
    </row>
    <row r="22036" spans="7:7">
      <c r="G22036" s="3">
        <v>0</v>
      </c>
    </row>
    <row r="22037" spans="7:7">
      <c r="G22037" s="3">
        <v>0</v>
      </c>
    </row>
    <row r="22038" spans="7:7">
      <c r="G22038" s="3">
        <v>0</v>
      </c>
    </row>
    <row r="22039" spans="7:7">
      <c r="G22039" s="3">
        <v>0</v>
      </c>
    </row>
    <row r="22040" spans="7:7">
      <c r="G22040" s="3">
        <v>0</v>
      </c>
    </row>
    <row r="22041" spans="7:7">
      <c r="G22041" s="3">
        <v>0</v>
      </c>
    </row>
    <row r="22042" spans="7:7">
      <c r="G22042" s="3">
        <v>0</v>
      </c>
    </row>
    <row r="22043" spans="7:7">
      <c r="G22043" s="3">
        <v>0</v>
      </c>
    </row>
    <row r="22044" spans="7:7">
      <c r="G22044" s="3">
        <v>0</v>
      </c>
    </row>
    <row r="22045" spans="7:7">
      <c r="G22045" s="3">
        <v>0</v>
      </c>
    </row>
    <row r="22046" spans="7:7">
      <c r="G22046" s="3">
        <v>0</v>
      </c>
    </row>
    <row r="22047" spans="7:7">
      <c r="G22047" s="3">
        <v>0</v>
      </c>
    </row>
    <row r="22048" spans="7:7">
      <c r="G22048" s="3">
        <v>0</v>
      </c>
    </row>
    <row r="22049" spans="7:7">
      <c r="G22049" s="3">
        <v>0</v>
      </c>
    </row>
    <row r="22050" spans="7:7">
      <c r="G22050" s="3">
        <v>0</v>
      </c>
    </row>
    <row r="22051" spans="7:7">
      <c r="G22051" s="3">
        <v>0</v>
      </c>
    </row>
    <row r="22052" spans="7:7">
      <c r="G22052" s="3">
        <v>0</v>
      </c>
    </row>
    <row r="22053" spans="7:7">
      <c r="G22053" s="3">
        <v>0</v>
      </c>
    </row>
    <row r="22054" spans="7:7">
      <c r="G22054" s="3">
        <v>0</v>
      </c>
    </row>
    <row r="22055" spans="7:7">
      <c r="G22055" s="3">
        <v>0</v>
      </c>
    </row>
    <row r="22056" spans="7:7">
      <c r="G22056" s="3">
        <v>0</v>
      </c>
    </row>
    <row r="22057" spans="7:7">
      <c r="G22057" s="3">
        <v>0</v>
      </c>
    </row>
    <row r="22058" spans="7:7">
      <c r="G22058" s="3">
        <v>0</v>
      </c>
    </row>
    <row r="22059" spans="7:7">
      <c r="G22059" s="3">
        <v>0</v>
      </c>
    </row>
    <row r="22060" spans="7:7">
      <c r="G22060" s="3">
        <v>0</v>
      </c>
    </row>
    <row r="22061" spans="7:7">
      <c r="G22061" s="3">
        <v>0</v>
      </c>
    </row>
    <row r="22062" spans="7:7">
      <c r="G22062" s="3">
        <v>0</v>
      </c>
    </row>
    <row r="22063" spans="7:7">
      <c r="G22063" s="3">
        <v>0</v>
      </c>
    </row>
    <row r="22064" spans="7:7">
      <c r="G22064" s="3">
        <v>0</v>
      </c>
    </row>
    <row r="22065" spans="7:7">
      <c r="G22065" s="3">
        <v>0</v>
      </c>
    </row>
    <row r="22066" spans="7:7">
      <c r="G22066" s="3">
        <v>0</v>
      </c>
    </row>
    <row r="22067" spans="7:7">
      <c r="G22067" s="3">
        <v>0</v>
      </c>
    </row>
    <row r="22068" spans="7:7">
      <c r="G22068" s="3">
        <v>0</v>
      </c>
    </row>
    <row r="22069" spans="7:7">
      <c r="G22069" s="3">
        <v>0</v>
      </c>
    </row>
    <row r="22070" spans="7:7">
      <c r="G22070" s="3">
        <v>0</v>
      </c>
    </row>
    <row r="22071" spans="7:7">
      <c r="G22071" s="3">
        <v>0</v>
      </c>
    </row>
    <row r="22072" spans="7:7">
      <c r="G22072" s="3">
        <v>0</v>
      </c>
    </row>
    <row r="22073" spans="7:7">
      <c r="G22073" s="3">
        <v>0</v>
      </c>
    </row>
    <row r="22074" spans="7:7">
      <c r="G22074" s="3">
        <v>0</v>
      </c>
    </row>
    <row r="22075" spans="7:7">
      <c r="G22075" s="3">
        <v>0</v>
      </c>
    </row>
    <row r="22076" spans="7:7">
      <c r="G22076" s="3">
        <v>0</v>
      </c>
    </row>
    <row r="22077" spans="7:7">
      <c r="G22077" s="3">
        <v>0</v>
      </c>
    </row>
    <row r="22078" spans="7:7">
      <c r="G22078" s="3">
        <v>0</v>
      </c>
    </row>
    <row r="22079" spans="7:7">
      <c r="G22079" s="3">
        <v>0</v>
      </c>
    </row>
    <row r="22080" spans="7:7">
      <c r="G22080" s="3">
        <v>0</v>
      </c>
    </row>
    <row r="22081" spans="7:7">
      <c r="G22081" s="3">
        <v>0</v>
      </c>
    </row>
    <row r="22082" spans="7:7">
      <c r="G22082" s="3">
        <v>0</v>
      </c>
    </row>
    <row r="22083" spans="7:7">
      <c r="G22083" s="3">
        <v>0</v>
      </c>
    </row>
    <row r="22084" spans="7:7">
      <c r="G22084" s="3">
        <v>0</v>
      </c>
    </row>
    <row r="22085" spans="7:7">
      <c r="G22085" s="3">
        <v>0</v>
      </c>
    </row>
    <row r="22086" spans="7:7">
      <c r="G22086" s="3">
        <v>0</v>
      </c>
    </row>
    <row r="22087" spans="7:7">
      <c r="G22087" s="3">
        <v>0</v>
      </c>
    </row>
    <row r="22088" spans="7:7">
      <c r="G22088" s="3">
        <v>0</v>
      </c>
    </row>
    <row r="22089" spans="7:7">
      <c r="G22089" s="3">
        <v>0</v>
      </c>
    </row>
    <row r="22090" spans="7:7">
      <c r="G22090" s="3">
        <v>0</v>
      </c>
    </row>
    <row r="22091" spans="7:7">
      <c r="G22091" s="3">
        <v>0</v>
      </c>
    </row>
    <row r="22092" spans="7:7">
      <c r="G22092" s="3">
        <v>0</v>
      </c>
    </row>
    <row r="22093" spans="7:7">
      <c r="G22093" s="3">
        <v>0</v>
      </c>
    </row>
    <row r="22094" spans="7:7">
      <c r="G22094" s="3">
        <v>0</v>
      </c>
    </row>
    <row r="22095" spans="7:7">
      <c r="G22095" s="3">
        <v>0</v>
      </c>
    </row>
    <row r="22096" spans="7:7">
      <c r="G22096" s="3">
        <v>0</v>
      </c>
    </row>
    <row r="22097" spans="7:7">
      <c r="G22097" s="3">
        <v>0</v>
      </c>
    </row>
    <row r="22098" spans="7:7">
      <c r="G22098" s="3">
        <v>0</v>
      </c>
    </row>
    <row r="22099" spans="7:7">
      <c r="G22099" s="3">
        <v>0</v>
      </c>
    </row>
    <row r="22100" spans="7:7">
      <c r="G22100" s="3">
        <v>0</v>
      </c>
    </row>
    <row r="22101" spans="7:7">
      <c r="G22101" s="3">
        <v>0</v>
      </c>
    </row>
    <row r="22102" spans="7:7">
      <c r="G22102" s="3">
        <v>0</v>
      </c>
    </row>
    <row r="22103" spans="7:7">
      <c r="G22103" s="3">
        <v>0</v>
      </c>
    </row>
    <row r="22104" spans="7:7">
      <c r="G22104" s="3">
        <v>0</v>
      </c>
    </row>
    <row r="22105" spans="7:7">
      <c r="G22105" s="3">
        <v>0</v>
      </c>
    </row>
    <row r="22106" spans="7:7">
      <c r="G22106" s="3">
        <v>0</v>
      </c>
    </row>
    <row r="22107" spans="7:7">
      <c r="G22107" s="3">
        <v>0</v>
      </c>
    </row>
    <row r="22108" spans="7:7">
      <c r="G22108" s="3">
        <v>0</v>
      </c>
    </row>
    <row r="22109" spans="7:7">
      <c r="G22109" s="3">
        <v>0</v>
      </c>
    </row>
    <row r="22110" spans="7:7">
      <c r="G22110" s="3">
        <v>0</v>
      </c>
    </row>
    <row r="22111" spans="7:7">
      <c r="G22111" s="3">
        <v>0</v>
      </c>
    </row>
    <row r="22112" spans="7:7">
      <c r="G22112" s="3">
        <v>0</v>
      </c>
    </row>
    <row r="22113" spans="7:7">
      <c r="G22113" s="3">
        <v>0</v>
      </c>
    </row>
    <row r="22114" spans="7:7">
      <c r="G22114" s="3">
        <v>0</v>
      </c>
    </row>
    <row r="22115" spans="7:7">
      <c r="G22115" s="3">
        <v>0</v>
      </c>
    </row>
    <row r="22116" spans="7:7">
      <c r="G22116" s="3">
        <v>0</v>
      </c>
    </row>
    <row r="22117" spans="7:7">
      <c r="G22117" s="3">
        <v>0</v>
      </c>
    </row>
    <row r="22118" spans="7:7">
      <c r="G22118" s="3">
        <v>0</v>
      </c>
    </row>
    <row r="22119" spans="7:7">
      <c r="G22119" s="3">
        <v>0</v>
      </c>
    </row>
    <row r="22120" spans="7:7">
      <c r="G22120" s="3">
        <v>0</v>
      </c>
    </row>
    <row r="22121" spans="7:7">
      <c r="G22121" s="3">
        <v>0</v>
      </c>
    </row>
    <row r="22122" spans="7:7">
      <c r="G22122" s="3">
        <v>0</v>
      </c>
    </row>
    <row r="22123" spans="7:7">
      <c r="G22123" s="3">
        <v>0</v>
      </c>
    </row>
    <row r="22124" spans="7:7">
      <c r="G22124" s="3">
        <v>0</v>
      </c>
    </row>
    <row r="22125" spans="7:7">
      <c r="G22125" s="3">
        <v>0</v>
      </c>
    </row>
    <row r="22126" spans="7:7">
      <c r="G22126" s="3">
        <v>0</v>
      </c>
    </row>
    <row r="22127" spans="7:7">
      <c r="G22127" s="3">
        <v>0</v>
      </c>
    </row>
    <row r="22128" spans="7:7">
      <c r="G22128" s="3">
        <v>0</v>
      </c>
    </row>
    <row r="22129" spans="7:7">
      <c r="G22129" s="3">
        <v>0</v>
      </c>
    </row>
    <row r="22130" spans="7:7">
      <c r="G22130" s="3">
        <v>0</v>
      </c>
    </row>
    <row r="22131" spans="7:7">
      <c r="G22131" s="3">
        <v>0</v>
      </c>
    </row>
    <row r="22132" spans="7:7">
      <c r="G22132" s="3">
        <v>0</v>
      </c>
    </row>
    <row r="22133" spans="7:7">
      <c r="G22133" s="3">
        <v>0</v>
      </c>
    </row>
    <row r="22134" spans="7:7">
      <c r="G22134" s="3">
        <v>0</v>
      </c>
    </row>
    <row r="22135" spans="7:7">
      <c r="G22135" s="3">
        <v>0</v>
      </c>
    </row>
    <row r="22136" spans="7:7">
      <c r="G22136" s="3">
        <v>0</v>
      </c>
    </row>
    <row r="22137" spans="7:7">
      <c r="G22137" s="3">
        <v>0</v>
      </c>
    </row>
    <row r="22138" spans="7:7">
      <c r="G22138" s="3">
        <v>0</v>
      </c>
    </row>
    <row r="22139" spans="7:7">
      <c r="G22139" s="3">
        <v>0</v>
      </c>
    </row>
    <row r="22140" spans="7:7">
      <c r="G22140" s="3">
        <v>0</v>
      </c>
    </row>
    <row r="22141" spans="7:7">
      <c r="G22141" s="3">
        <v>0</v>
      </c>
    </row>
    <row r="22142" spans="7:7">
      <c r="G22142" s="3">
        <v>0</v>
      </c>
    </row>
    <row r="22143" spans="7:7">
      <c r="G22143" s="3">
        <v>0</v>
      </c>
    </row>
    <row r="22144" spans="7:7">
      <c r="G22144" s="3">
        <v>0</v>
      </c>
    </row>
    <row r="22145" spans="7:7">
      <c r="G22145" s="3">
        <v>0</v>
      </c>
    </row>
    <row r="22146" spans="7:7">
      <c r="G22146" s="3">
        <v>0</v>
      </c>
    </row>
    <row r="22147" spans="7:7">
      <c r="G22147" s="3">
        <v>0</v>
      </c>
    </row>
    <row r="22148" spans="7:7">
      <c r="G22148" s="3">
        <v>0</v>
      </c>
    </row>
    <row r="22149" spans="7:7">
      <c r="G22149" s="3">
        <v>0</v>
      </c>
    </row>
    <row r="22150" spans="7:7">
      <c r="G22150" s="3">
        <v>0</v>
      </c>
    </row>
    <row r="22151" spans="7:7">
      <c r="G22151" s="3">
        <v>0</v>
      </c>
    </row>
    <row r="22152" spans="7:7">
      <c r="G22152" s="3">
        <v>0</v>
      </c>
    </row>
    <row r="22153" spans="7:7">
      <c r="G22153" s="3">
        <v>0</v>
      </c>
    </row>
    <row r="22154" spans="7:7">
      <c r="G22154" s="3">
        <v>0</v>
      </c>
    </row>
    <row r="22155" spans="7:7">
      <c r="G22155" s="3">
        <v>0</v>
      </c>
    </row>
    <row r="22156" spans="7:7">
      <c r="G22156" s="3">
        <v>0</v>
      </c>
    </row>
    <row r="22157" spans="7:7">
      <c r="G22157" s="3">
        <v>0</v>
      </c>
    </row>
    <row r="22158" spans="7:7">
      <c r="G22158" s="3">
        <v>0</v>
      </c>
    </row>
    <row r="22159" spans="7:7">
      <c r="G22159" s="3">
        <v>0</v>
      </c>
    </row>
    <row r="22160" spans="7:7">
      <c r="G22160" s="3">
        <v>0</v>
      </c>
    </row>
    <row r="22161" spans="7:7">
      <c r="G22161" s="3">
        <v>0</v>
      </c>
    </row>
    <row r="22162" spans="7:7">
      <c r="G22162" s="3">
        <v>0</v>
      </c>
    </row>
    <row r="22163" spans="7:7">
      <c r="G22163" s="3">
        <v>0</v>
      </c>
    </row>
    <row r="22164" spans="7:7">
      <c r="G22164" s="3">
        <v>0</v>
      </c>
    </row>
    <row r="22165" spans="7:7">
      <c r="G22165" s="3">
        <v>0</v>
      </c>
    </row>
    <row r="22166" spans="7:7">
      <c r="G22166" s="3">
        <v>0</v>
      </c>
    </row>
    <row r="22167" spans="7:7">
      <c r="G22167" s="3">
        <v>0</v>
      </c>
    </row>
    <row r="22168" spans="7:7">
      <c r="G22168" s="3">
        <v>0</v>
      </c>
    </row>
    <row r="22169" spans="7:7">
      <c r="G22169" s="3">
        <v>0</v>
      </c>
    </row>
    <row r="22170" spans="7:7">
      <c r="G22170" s="3">
        <v>0</v>
      </c>
    </row>
    <row r="22171" spans="7:7">
      <c r="G22171" s="3">
        <v>0</v>
      </c>
    </row>
    <row r="22172" spans="7:7">
      <c r="G22172" s="3">
        <v>0</v>
      </c>
    </row>
    <row r="22173" spans="7:7">
      <c r="G22173" s="3">
        <v>0</v>
      </c>
    </row>
    <row r="22174" spans="7:7">
      <c r="G22174" s="3">
        <v>0</v>
      </c>
    </row>
    <row r="22175" spans="7:7">
      <c r="G22175" s="3">
        <v>0</v>
      </c>
    </row>
    <row r="22176" spans="7:7">
      <c r="G22176" s="3">
        <v>0</v>
      </c>
    </row>
    <row r="22177" spans="7:7">
      <c r="G22177" s="3">
        <v>0</v>
      </c>
    </row>
    <row r="22178" spans="7:7">
      <c r="G22178" s="3">
        <v>0</v>
      </c>
    </row>
    <row r="22179" spans="7:7">
      <c r="G22179" s="3">
        <v>0</v>
      </c>
    </row>
    <row r="22180" spans="7:7">
      <c r="G22180" s="3">
        <v>0</v>
      </c>
    </row>
    <row r="22181" spans="7:7">
      <c r="G22181" s="3">
        <v>0</v>
      </c>
    </row>
    <row r="22182" spans="7:7">
      <c r="G22182" s="3">
        <v>0</v>
      </c>
    </row>
    <row r="22183" spans="7:7">
      <c r="G22183" s="3">
        <v>0</v>
      </c>
    </row>
    <row r="22184" spans="7:7">
      <c r="G22184" s="3">
        <v>0</v>
      </c>
    </row>
    <row r="22185" spans="7:7">
      <c r="G22185" s="3">
        <v>0</v>
      </c>
    </row>
    <row r="22186" spans="7:7">
      <c r="G22186" s="3">
        <v>0</v>
      </c>
    </row>
    <row r="22187" spans="7:7">
      <c r="G22187" s="3">
        <v>0</v>
      </c>
    </row>
    <row r="22188" spans="7:7">
      <c r="G22188" s="3">
        <v>0</v>
      </c>
    </row>
    <row r="22189" spans="7:7">
      <c r="G22189" s="3">
        <v>0</v>
      </c>
    </row>
    <row r="22190" spans="7:7">
      <c r="G22190" s="3">
        <v>0</v>
      </c>
    </row>
    <row r="22191" spans="7:7">
      <c r="G22191" s="3">
        <v>0</v>
      </c>
    </row>
    <row r="22192" spans="7:7">
      <c r="G22192" s="3">
        <v>0</v>
      </c>
    </row>
    <row r="22193" spans="7:7">
      <c r="G22193" s="3">
        <v>0</v>
      </c>
    </row>
    <row r="22194" spans="7:7">
      <c r="G22194" s="3">
        <v>0</v>
      </c>
    </row>
    <row r="22195" spans="7:7">
      <c r="G22195" s="3">
        <v>0</v>
      </c>
    </row>
    <row r="22196" spans="7:7">
      <c r="G22196" s="3">
        <v>0</v>
      </c>
    </row>
    <row r="22197" spans="7:7">
      <c r="G22197" s="3">
        <v>0</v>
      </c>
    </row>
    <row r="22198" spans="7:7">
      <c r="G22198" s="3">
        <v>0</v>
      </c>
    </row>
    <row r="22199" spans="7:7">
      <c r="G22199" s="3">
        <v>0</v>
      </c>
    </row>
    <row r="22200" spans="7:7">
      <c r="G22200" s="3">
        <v>0</v>
      </c>
    </row>
    <row r="22201" spans="7:7">
      <c r="G22201" s="3">
        <v>0</v>
      </c>
    </row>
    <row r="22202" spans="7:7">
      <c r="G22202" s="3">
        <v>0</v>
      </c>
    </row>
    <row r="22203" spans="7:7">
      <c r="G22203" s="3">
        <v>0</v>
      </c>
    </row>
    <row r="22204" spans="7:7">
      <c r="G22204" s="3">
        <v>0</v>
      </c>
    </row>
    <row r="22205" spans="7:7">
      <c r="G22205" s="3">
        <v>0</v>
      </c>
    </row>
    <row r="22206" spans="7:7">
      <c r="G22206" s="3">
        <v>0</v>
      </c>
    </row>
    <row r="22207" spans="7:7">
      <c r="G22207" s="3">
        <v>0</v>
      </c>
    </row>
    <row r="22208" spans="7:7">
      <c r="G22208" s="3">
        <v>0</v>
      </c>
    </row>
    <row r="22209" spans="7:7">
      <c r="G22209" s="3">
        <v>0</v>
      </c>
    </row>
    <row r="22210" spans="7:7">
      <c r="G22210" s="3">
        <v>0</v>
      </c>
    </row>
    <row r="22211" spans="7:7">
      <c r="G22211" s="3">
        <v>0</v>
      </c>
    </row>
    <row r="22212" spans="7:7">
      <c r="G22212" s="3">
        <v>0</v>
      </c>
    </row>
    <row r="22213" spans="7:7">
      <c r="G22213" s="3">
        <v>0</v>
      </c>
    </row>
    <row r="22214" spans="7:7">
      <c r="G22214" s="3">
        <v>0</v>
      </c>
    </row>
    <row r="22215" spans="7:7">
      <c r="G22215" s="3">
        <v>0</v>
      </c>
    </row>
    <row r="22216" spans="7:7">
      <c r="G22216" s="3">
        <v>0</v>
      </c>
    </row>
    <row r="22217" spans="7:7">
      <c r="G22217" s="3">
        <v>0</v>
      </c>
    </row>
    <row r="22218" spans="7:7">
      <c r="G22218" s="3">
        <v>0</v>
      </c>
    </row>
    <row r="22219" spans="7:7">
      <c r="G22219" s="3">
        <v>0</v>
      </c>
    </row>
    <row r="22220" spans="7:7">
      <c r="G22220" s="3">
        <v>0</v>
      </c>
    </row>
    <row r="22221" spans="7:7">
      <c r="G22221" s="3">
        <v>0</v>
      </c>
    </row>
    <row r="22222" spans="7:7">
      <c r="G22222" s="3">
        <v>0</v>
      </c>
    </row>
    <row r="22223" spans="7:7">
      <c r="G22223" s="3">
        <v>0</v>
      </c>
    </row>
    <row r="22224" spans="7:7">
      <c r="G22224" s="3">
        <v>0</v>
      </c>
    </row>
    <row r="22225" spans="7:7">
      <c r="G22225" s="3">
        <v>0</v>
      </c>
    </row>
    <row r="22226" spans="7:7">
      <c r="G22226" s="3">
        <v>0</v>
      </c>
    </row>
    <row r="22227" spans="7:7">
      <c r="G22227" s="3">
        <v>0</v>
      </c>
    </row>
    <row r="22228" spans="7:7">
      <c r="G22228" s="3">
        <v>0</v>
      </c>
    </row>
    <row r="22229" spans="7:7">
      <c r="G22229" s="3">
        <v>0</v>
      </c>
    </row>
    <row r="22230" spans="7:7">
      <c r="G22230" s="3">
        <v>0</v>
      </c>
    </row>
    <row r="22231" spans="7:7">
      <c r="G22231" s="3">
        <v>0</v>
      </c>
    </row>
    <row r="22232" spans="7:7">
      <c r="G22232" s="3">
        <v>0</v>
      </c>
    </row>
    <row r="22233" spans="7:7">
      <c r="G22233" s="3">
        <v>0</v>
      </c>
    </row>
    <row r="22234" spans="7:7">
      <c r="G22234" s="3">
        <v>0</v>
      </c>
    </row>
    <row r="22235" spans="7:7">
      <c r="G22235" s="3">
        <v>0</v>
      </c>
    </row>
    <row r="22236" spans="7:7">
      <c r="G22236" s="3">
        <v>0</v>
      </c>
    </row>
    <row r="22237" spans="7:7">
      <c r="G22237" s="3">
        <v>0</v>
      </c>
    </row>
    <row r="22238" spans="7:7">
      <c r="G22238" s="3">
        <v>0</v>
      </c>
    </row>
    <row r="22239" spans="7:7">
      <c r="G22239" s="3">
        <v>0</v>
      </c>
    </row>
    <row r="22240" spans="7:7">
      <c r="G22240" s="3">
        <v>0</v>
      </c>
    </row>
    <row r="22241" spans="7:7">
      <c r="G22241" s="3">
        <v>0</v>
      </c>
    </row>
    <row r="22242" spans="7:7">
      <c r="G22242" s="3">
        <v>0</v>
      </c>
    </row>
    <row r="22243" spans="7:7">
      <c r="G22243" s="3">
        <v>0</v>
      </c>
    </row>
    <row r="22244" spans="7:7">
      <c r="G22244" s="3">
        <v>0</v>
      </c>
    </row>
    <row r="22245" spans="7:7">
      <c r="G22245" s="3">
        <v>0</v>
      </c>
    </row>
    <row r="22246" spans="7:7">
      <c r="G22246" s="3">
        <v>0</v>
      </c>
    </row>
    <row r="22247" spans="7:7">
      <c r="G22247" s="3">
        <v>0</v>
      </c>
    </row>
    <row r="22248" spans="7:7">
      <c r="G22248" s="3">
        <v>0</v>
      </c>
    </row>
    <row r="22249" spans="7:7">
      <c r="G22249" s="3">
        <v>0</v>
      </c>
    </row>
    <row r="22250" spans="7:7">
      <c r="G22250" s="3">
        <v>0</v>
      </c>
    </row>
    <row r="22251" spans="7:7">
      <c r="G22251" s="3">
        <v>0</v>
      </c>
    </row>
    <row r="22252" spans="7:7">
      <c r="G22252" s="3">
        <v>0</v>
      </c>
    </row>
    <row r="22253" spans="7:7">
      <c r="G22253" s="3">
        <v>0</v>
      </c>
    </row>
    <row r="22254" spans="7:7">
      <c r="G22254" s="3">
        <v>0</v>
      </c>
    </row>
    <row r="22255" spans="7:7">
      <c r="G22255" s="3">
        <v>0</v>
      </c>
    </row>
    <row r="22256" spans="7:7">
      <c r="G22256" s="3">
        <v>0</v>
      </c>
    </row>
    <row r="22257" spans="7:7">
      <c r="G22257" s="3">
        <v>0</v>
      </c>
    </row>
    <row r="22258" spans="7:7">
      <c r="G22258" s="3">
        <v>0</v>
      </c>
    </row>
    <row r="22259" spans="7:7">
      <c r="G22259" s="3">
        <v>0</v>
      </c>
    </row>
    <row r="22260" spans="7:7">
      <c r="G22260" s="3">
        <v>0</v>
      </c>
    </row>
    <row r="22261" spans="7:7">
      <c r="G22261" s="3">
        <v>0</v>
      </c>
    </row>
    <row r="22262" spans="7:7">
      <c r="G22262" s="3">
        <v>0</v>
      </c>
    </row>
    <row r="22263" spans="7:7">
      <c r="G22263" s="3">
        <v>0</v>
      </c>
    </row>
    <row r="22264" spans="7:7">
      <c r="G22264" s="3">
        <v>0</v>
      </c>
    </row>
    <row r="22265" spans="7:7">
      <c r="G22265" s="3">
        <v>0</v>
      </c>
    </row>
    <row r="22266" spans="7:7">
      <c r="G22266" s="3">
        <v>0</v>
      </c>
    </row>
    <row r="22267" spans="7:7">
      <c r="G22267" s="3">
        <v>0</v>
      </c>
    </row>
    <row r="22268" spans="7:7">
      <c r="G22268" s="3">
        <v>0</v>
      </c>
    </row>
    <row r="22269" spans="7:7">
      <c r="G22269" s="3">
        <v>0</v>
      </c>
    </row>
    <row r="22270" spans="7:7">
      <c r="G22270" s="3">
        <v>0</v>
      </c>
    </row>
    <row r="22271" spans="7:7">
      <c r="G22271" s="3">
        <v>0</v>
      </c>
    </row>
    <row r="22272" spans="7:7">
      <c r="G22272" s="3">
        <v>0</v>
      </c>
    </row>
    <row r="22273" spans="7:7">
      <c r="G22273" s="3">
        <v>0</v>
      </c>
    </row>
    <row r="22274" spans="7:7">
      <c r="G22274" s="3">
        <v>0</v>
      </c>
    </row>
    <row r="22275" spans="7:7">
      <c r="G22275" s="3">
        <v>0</v>
      </c>
    </row>
    <row r="22276" spans="7:7">
      <c r="G22276" s="3">
        <v>0</v>
      </c>
    </row>
    <row r="22277" spans="7:7">
      <c r="G22277" s="3">
        <v>0</v>
      </c>
    </row>
    <row r="22278" spans="7:7">
      <c r="G22278" s="3">
        <v>0</v>
      </c>
    </row>
    <row r="22279" spans="7:7">
      <c r="G22279" s="3">
        <v>0</v>
      </c>
    </row>
    <row r="22280" spans="7:7">
      <c r="G22280" s="3">
        <v>0</v>
      </c>
    </row>
    <row r="22281" spans="7:7">
      <c r="G22281" s="3">
        <v>0</v>
      </c>
    </row>
    <row r="22282" spans="7:7">
      <c r="G22282" s="3">
        <v>0</v>
      </c>
    </row>
    <row r="22283" spans="7:7">
      <c r="G22283" s="3">
        <v>0</v>
      </c>
    </row>
    <row r="22284" spans="7:7">
      <c r="G22284" s="3">
        <v>0</v>
      </c>
    </row>
    <row r="22285" spans="7:7">
      <c r="G22285" s="3">
        <v>0</v>
      </c>
    </row>
    <row r="22286" spans="7:7">
      <c r="G22286" s="3">
        <v>0</v>
      </c>
    </row>
    <row r="22287" spans="7:7">
      <c r="G22287" s="3">
        <v>0</v>
      </c>
    </row>
    <row r="22288" spans="7:7">
      <c r="G22288" s="3">
        <v>0</v>
      </c>
    </row>
    <row r="22289" spans="7:7">
      <c r="G22289" s="3">
        <v>0</v>
      </c>
    </row>
    <row r="22290" spans="7:7">
      <c r="G22290" s="3">
        <v>0</v>
      </c>
    </row>
    <row r="22291" spans="7:7">
      <c r="G22291" s="3">
        <v>0</v>
      </c>
    </row>
    <row r="22292" spans="7:7">
      <c r="G22292" s="3">
        <v>0</v>
      </c>
    </row>
    <row r="22293" spans="7:7">
      <c r="G22293" s="3">
        <v>0</v>
      </c>
    </row>
    <row r="22294" spans="7:7">
      <c r="G22294" s="3">
        <v>0</v>
      </c>
    </row>
    <row r="22295" spans="7:7">
      <c r="G22295" s="3">
        <v>0</v>
      </c>
    </row>
    <row r="22296" spans="7:7">
      <c r="G22296" s="3">
        <v>0</v>
      </c>
    </row>
    <row r="22297" spans="7:7">
      <c r="G22297" s="3">
        <v>0</v>
      </c>
    </row>
    <row r="22298" spans="7:7">
      <c r="G22298" s="3">
        <v>0</v>
      </c>
    </row>
    <row r="22299" spans="7:7">
      <c r="G22299" s="3">
        <v>0</v>
      </c>
    </row>
    <row r="22300" spans="7:7">
      <c r="G22300" s="3">
        <v>0</v>
      </c>
    </row>
    <row r="22301" spans="7:7">
      <c r="G22301" s="3">
        <v>0</v>
      </c>
    </row>
    <row r="22302" spans="7:7">
      <c r="G22302" s="3">
        <v>0</v>
      </c>
    </row>
    <row r="22303" spans="7:7">
      <c r="G22303" s="3">
        <v>0</v>
      </c>
    </row>
    <row r="22304" spans="7:7">
      <c r="G22304" s="3">
        <v>0</v>
      </c>
    </row>
    <row r="22305" spans="7:7">
      <c r="G22305" s="3">
        <v>0</v>
      </c>
    </row>
    <row r="22306" spans="7:7">
      <c r="G22306" s="3">
        <v>0</v>
      </c>
    </row>
    <row r="22307" spans="7:7">
      <c r="G22307" s="3">
        <v>0</v>
      </c>
    </row>
    <row r="22308" spans="7:7">
      <c r="G22308" s="3">
        <v>0</v>
      </c>
    </row>
    <row r="22309" spans="7:7">
      <c r="G22309" s="3">
        <v>0</v>
      </c>
    </row>
    <row r="22310" spans="7:7">
      <c r="G22310" s="3">
        <v>0</v>
      </c>
    </row>
    <row r="22311" spans="7:7">
      <c r="G22311" s="3">
        <v>0</v>
      </c>
    </row>
    <row r="22312" spans="7:7">
      <c r="G22312" s="3">
        <v>0</v>
      </c>
    </row>
    <row r="22313" spans="7:7">
      <c r="G22313" s="3">
        <v>0</v>
      </c>
    </row>
    <row r="22314" spans="7:7">
      <c r="G22314" s="3">
        <v>0</v>
      </c>
    </row>
    <row r="22315" spans="7:7">
      <c r="G22315" s="3">
        <v>0</v>
      </c>
    </row>
    <row r="22316" spans="7:7">
      <c r="G22316" s="3">
        <v>0</v>
      </c>
    </row>
    <row r="22317" spans="7:7">
      <c r="G22317" s="3">
        <v>0</v>
      </c>
    </row>
    <row r="22318" spans="7:7">
      <c r="G22318" s="3">
        <v>0</v>
      </c>
    </row>
    <row r="22319" spans="7:7">
      <c r="G22319" s="3">
        <v>0</v>
      </c>
    </row>
    <row r="22320" spans="7:7">
      <c r="G22320" s="3">
        <v>0</v>
      </c>
    </row>
    <row r="22321" spans="7:7">
      <c r="G22321" s="3">
        <v>0</v>
      </c>
    </row>
    <row r="22322" spans="7:7">
      <c r="G22322" s="3">
        <v>0</v>
      </c>
    </row>
    <row r="22323" spans="7:7">
      <c r="G22323" s="3">
        <v>0</v>
      </c>
    </row>
    <row r="22324" spans="7:7">
      <c r="G22324" s="3">
        <v>0</v>
      </c>
    </row>
    <row r="22325" spans="7:7">
      <c r="G22325" s="3">
        <v>0</v>
      </c>
    </row>
    <row r="22326" spans="7:7">
      <c r="G22326" s="3">
        <v>0</v>
      </c>
    </row>
    <row r="22327" spans="7:7">
      <c r="G22327" s="3">
        <v>0</v>
      </c>
    </row>
    <row r="22328" spans="7:7">
      <c r="G22328" s="3">
        <v>0</v>
      </c>
    </row>
    <row r="22329" spans="7:7">
      <c r="G22329" s="3">
        <v>0</v>
      </c>
    </row>
    <row r="22330" spans="7:7">
      <c r="G22330" s="3">
        <v>0</v>
      </c>
    </row>
    <row r="22331" spans="7:7">
      <c r="G22331" s="3">
        <v>0</v>
      </c>
    </row>
    <row r="22332" spans="7:7">
      <c r="G22332" s="3">
        <v>0</v>
      </c>
    </row>
    <row r="22333" spans="7:7">
      <c r="G22333" s="3">
        <v>0</v>
      </c>
    </row>
    <row r="22334" spans="7:7">
      <c r="G22334" s="3">
        <v>0</v>
      </c>
    </row>
    <row r="22335" spans="7:7">
      <c r="G22335" s="3">
        <v>0</v>
      </c>
    </row>
    <row r="22336" spans="7:7">
      <c r="G22336" s="3">
        <v>0</v>
      </c>
    </row>
    <row r="22337" spans="7:7">
      <c r="G22337" s="3">
        <v>0</v>
      </c>
    </row>
    <row r="22338" spans="7:7">
      <c r="G22338" s="3">
        <v>0</v>
      </c>
    </row>
    <row r="22339" spans="7:7">
      <c r="G22339" s="3">
        <v>0</v>
      </c>
    </row>
    <row r="22340" spans="7:7">
      <c r="G22340" s="3">
        <v>0</v>
      </c>
    </row>
    <row r="22341" spans="7:7">
      <c r="G22341" s="3">
        <v>0</v>
      </c>
    </row>
    <row r="22342" spans="7:7">
      <c r="G22342" s="3">
        <v>0</v>
      </c>
    </row>
    <row r="22343" spans="7:7">
      <c r="G22343" s="3">
        <v>0</v>
      </c>
    </row>
    <row r="22344" spans="7:7">
      <c r="G22344" s="3">
        <v>0</v>
      </c>
    </row>
    <row r="22345" spans="7:7">
      <c r="G22345" s="3">
        <v>0</v>
      </c>
    </row>
    <row r="22346" spans="7:7">
      <c r="G22346" s="3">
        <v>0</v>
      </c>
    </row>
    <row r="22347" spans="7:7">
      <c r="G22347" s="3">
        <v>0</v>
      </c>
    </row>
    <row r="22348" spans="7:7">
      <c r="G22348" s="3">
        <v>0</v>
      </c>
    </row>
    <row r="22349" spans="7:7">
      <c r="G22349" s="3">
        <v>0</v>
      </c>
    </row>
    <row r="22350" spans="7:7">
      <c r="G22350" s="3">
        <v>0</v>
      </c>
    </row>
    <row r="22351" spans="7:7">
      <c r="G22351" s="3">
        <v>0</v>
      </c>
    </row>
    <row r="22352" spans="7:7">
      <c r="G22352" s="3">
        <v>0</v>
      </c>
    </row>
    <row r="22353" spans="7:7">
      <c r="G22353" s="3">
        <v>0</v>
      </c>
    </row>
    <row r="22354" spans="7:7">
      <c r="G22354" s="3">
        <v>0</v>
      </c>
    </row>
    <row r="22355" spans="7:7">
      <c r="G22355" s="3">
        <v>0</v>
      </c>
    </row>
    <row r="22356" spans="7:7">
      <c r="G22356" s="3">
        <v>0</v>
      </c>
    </row>
    <row r="22357" spans="7:7">
      <c r="G22357" s="3">
        <v>0</v>
      </c>
    </row>
    <row r="22358" spans="7:7">
      <c r="G22358" s="3">
        <v>0</v>
      </c>
    </row>
    <row r="22359" spans="7:7">
      <c r="G22359" s="3">
        <v>0</v>
      </c>
    </row>
    <row r="22360" spans="7:7">
      <c r="G22360" s="3">
        <v>0</v>
      </c>
    </row>
    <row r="22361" spans="7:7">
      <c r="G22361" s="3">
        <v>0</v>
      </c>
    </row>
    <row r="22362" spans="7:7">
      <c r="G22362" s="3">
        <v>0</v>
      </c>
    </row>
    <row r="22363" spans="7:7">
      <c r="G22363" s="3">
        <v>0</v>
      </c>
    </row>
    <row r="22364" spans="7:7">
      <c r="G22364" s="3">
        <v>0</v>
      </c>
    </row>
    <row r="22365" spans="7:7">
      <c r="G22365" s="3">
        <v>0</v>
      </c>
    </row>
    <row r="22366" spans="7:7">
      <c r="G22366" s="3">
        <v>0</v>
      </c>
    </row>
    <row r="22367" spans="7:7">
      <c r="G22367" s="3">
        <v>0</v>
      </c>
    </row>
    <row r="22368" spans="7:7">
      <c r="G22368" s="3">
        <v>0</v>
      </c>
    </row>
    <row r="22369" spans="7:7">
      <c r="G22369" s="3">
        <v>0</v>
      </c>
    </row>
    <row r="22370" spans="7:7">
      <c r="G22370" s="3">
        <v>0</v>
      </c>
    </row>
    <row r="22371" spans="7:7">
      <c r="G22371" s="3">
        <v>0</v>
      </c>
    </row>
    <row r="22372" spans="7:7">
      <c r="G22372" s="3">
        <v>0</v>
      </c>
    </row>
    <row r="22373" spans="7:7">
      <c r="G22373" s="3">
        <v>0</v>
      </c>
    </row>
    <row r="22374" spans="7:7">
      <c r="G22374" s="3">
        <v>0</v>
      </c>
    </row>
    <row r="22375" spans="7:7">
      <c r="G22375" s="3">
        <v>0</v>
      </c>
    </row>
    <row r="22376" spans="7:7">
      <c r="G22376" s="3">
        <v>0</v>
      </c>
    </row>
    <row r="22377" spans="7:7">
      <c r="G22377" s="3">
        <v>0</v>
      </c>
    </row>
    <row r="22378" spans="7:7">
      <c r="G22378" s="3">
        <v>0</v>
      </c>
    </row>
    <row r="22379" spans="7:7">
      <c r="G22379" s="3">
        <v>0</v>
      </c>
    </row>
    <row r="22380" spans="7:7">
      <c r="G22380" s="3">
        <v>0</v>
      </c>
    </row>
    <row r="22381" spans="7:7">
      <c r="G22381" s="3">
        <v>0</v>
      </c>
    </row>
    <row r="22382" spans="7:7">
      <c r="G22382" s="3">
        <v>0</v>
      </c>
    </row>
    <row r="22383" spans="7:7">
      <c r="G22383" s="3">
        <v>0</v>
      </c>
    </row>
    <row r="22384" spans="7:7">
      <c r="G22384" s="3">
        <v>0</v>
      </c>
    </row>
    <row r="22385" spans="7:7">
      <c r="G22385" s="3">
        <v>0</v>
      </c>
    </row>
    <row r="22386" spans="7:7">
      <c r="G22386" s="3">
        <v>0</v>
      </c>
    </row>
    <row r="22387" spans="7:7">
      <c r="G22387" s="3">
        <v>0</v>
      </c>
    </row>
    <row r="22388" spans="7:7">
      <c r="G22388" s="3">
        <v>0</v>
      </c>
    </row>
    <row r="22389" spans="7:7">
      <c r="G22389" s="3">
        <v>0</v>
      </c>
    </row>
    <row r="22390" spans="7:7">
      <c r="G22390" s="3">
        <v>0</v>
      </c>
    </row>
    <row r="22391" spans="7:7">
      <c r="G22391" s="3">
        <v>0</v>
      </c>
    </row>
    <row r="22392" spans="7:7">
      <c r="G22392" s="3">
        <v>0</v>
      </c>
    </row>
    <row r="22393" spans="7:7">
      <c r="G22393" s="3">
        <v>0</v>
      </c>
    </row>
    <row r="22394" spans="7:7">
      <c r="G22394" s="3">
        <v>0</v>
      </c>
    </row>
    <row r="22395" spans="7:7">
      <c r="G22395" s="3">
        <v>0</v>
      </c>
    </row>
    <row r="22396" spans="7:7">
      <c r="G22396" s="3">
        <v>0</v>
      </c>
    </row>
    <row r="22397" spans="7:7">
      <c r="G22397" s="3">
        <v>0</v>
      </c>
    </row>
    <row r="22398" spans="7:7">
      <c r="G22398" s="3">
        <v>0</v>
      </c>
    </row>
    <row r="22399" spans="7:7">
      <c r="G22399" s="3">
        <v>0</v>
      </c>
    </row>
    <row r="22400" spans="7:7">
      <c r="G22400" s="3">
        <v>0</v>
      </c>
    </row>
    <row r="22401" spans="7:7">
      <c r="G22401" s="3">
        <v>0</v>
      </c>
    </row>
    <row r="22402" spans="7:7">
      <c r="G22402" s="3">
        <v>0</v>
      </c>
    </row>
    <row r="22403" spans="7:7">
      <c r="G22403" s="3">
        <v>0</v>
      </c>
    </row>
    <row r="22404" spans="7:7">
      <c r="G22404" s="3">
        <v>0</v>
      </c>
    </row>
    <row r="22405" spans="7:7">
      <c r="G22405" s="3">
        <v>0</v>
      </c>
    </row>
    <row r="22406" spans="7:7">
      <c r="G22406" s="3">
        <v>0</v>
      </c>
    </row>
    <row r="22407" spans="7:7">
      <c r="G22407" s="3">
        <v>0</v>
      </c>
    </row>
    <row r="22408" spans="7:7">
      <c r="G22408" s="3">
        <v>0</v>
      </c>
    </row>
    <row r="22409" spans="7:7">
      <c r="G22409" s="3">
        <v>0</v>
      </c>
    </row>
    <row r="22410" spans="7:7">
      <c r="G22410" s="3">
        <v>0</v>
      </c>
    </row>
    <row r="22411" spans="7:7">
      <c r="G22411" s="3">
        <v>0</v>
      </c>
    </row>
    <row r="22412" spans="7:7">
      <c r="G22412" s="3">
        <v>0</v>
      </c>
    </row>
    <row r="22413" spans="7:7">
      <c r="G22413" s="3">
        <v>0</v>
      </c>
    </row>
    <row r="22414" spans="7:7">
      <c r="G22414" s="3">
        <v>0</v>
      </c>
    </row>
    <row r="22415" spans="7:7">
      <c r="G22415" s="3">
        <v>0</v>
      </c>
    </row>
    <row r="22416" spans="7:7">
      <c r="G22416" s="3">
        <v>0</v>
      </c>
    </row>
    <row r="22417" spans="7:7">
      <c r="G22417" s="3">
        <v>0</v>
      </c>
    </row>
    <row r="22418" spans="7:7">
      <c r="G22418" s="3">
        <v>0</v>
      </c>
    </row>
    <row r="22419" spans="7:7">
      <c r="G22419" s="3">
        <v>0</v>
      </c>
    </row>
    <row r="22420" spans="7:7">
      <c r="G22420" s="3">
        <v>0</v>
      </c>
    </row>
    <row r="22421" spans="7:7">
      <c r="G22421" s="3">
        <v>0</v>
      </c>
    </row>
    <row r="22422" spans="7:7">
      <c r="G22422" s="3">
        <v>0</v>
      </c>
    </row>
    <row r="22423" spans="7:7">
      <c r="G22423" s="3">
        <v>0</v>
      </c>
    </row>
    <row r="22424" spans="7:7">
      <c r="G22424" s="3">
        <v>0</v>
      </c>
    </row>
    <row r="22425" spans="7:7">
      <c r="G22425" s="3">
        <v>0</v>
      </c>
    </row>
    <row r="22426" spans="7:7">
      <c r="G22426" s="3">
        <v>0</v>
      </c>
    </row>
    <row r="22427" spans="7:7">
      <c r="G22427" s="3">
        <v>0</v>
      </c>
    </row>
    <row r="22428" spans="7:7">
      <c r="G22428" s="3">
        <v>0</v>
      </c>
    </row>
    <row r="22429" spans="7:7">
      <c r="G22429" s="3">
        <v>0</v>
      </c>
    </row>
    <row r="22430" spans="7:7">
      <c r="G22430" s="3">
        <v>0</v>
      </c>
    </row>
    <row r="22431" spans="7:7">
      <c r="G22431" s="3">
        <v>0</v>
      </c>
    </row>
    <row r="22432" spans="7:7">
      <c r="G22432" s="3">
        <v>0</v>
      </c>
    </row>
    <row r="22433" spans="7:7">
      <c r="G22433" s="3">
        <v>0</v>
      </c>
    </row>
    <row r="22434" spans="7:7">
      <c r="G22434" s="3">
        <v>0</v>
      </c>
    </row>
    <row r="22435" spans="7:7">
      <c r="G22435" s="3">
        <v>0</v>
      </c>
    </row>
    <row r="22436" spans="7:7">
      <c r="G22436" s="3">
        <v>0</v>
      </c>
    </row>
    <row r="22437" spans="7:7">
      <c r="G22437" s="3">
        <v>0</v>
      </c>
    </row>
    <row r="22438" spans="7:7">
      <c r="G22438" s="3">
        <v>0</v>
      </c>
    </row>
    <row r="22439" spans="7:7">
      <c r="G22439" s="3">
        <v>0</v>
      </c>
    </row>
    <row r="22440" spans="7:7">
      <c r="G22440" s="3">
        <v>0</v>
      </c>
    </row>
    <row r="22441" spans="7:7">
      <c r="G22441" s="3">
        <v>0</v>
      </c>
    </row>
    <row r="22442" spans="7:7">
      <c r="G22442" s="3">
        <v>0</v>
      </c>
    </row>
    <row r="22443" spans="7:7">
      <c r="G22443" s="3">
        <v>0</v>
      </c>
    </row>
    <row r="22444" spans="7:7">
      <c r="G22444" s="3">
        <v>0</v>
      </c>
    </row>
    <row r="22445" spans="7:7">
      <c r="G22445" s="3">
        <v>0</v>
      </c>
    </row>
    <row r="22446" spans="7:7">
      <c r="G22446" s="3">
        <v>0</v>
      </c>
    </row>
    <row r="22447" spans="7:7">
      <c r="G22447" s="3">
        <v>0</v>
      </c>
    </row>
    <row r="22448" spans="7:7">
      <c r="G22448" s="3">
        <v>0</v>
      </c>
    </row>
    <row r="22449" spans="7:7">
      <c r="G22449" s="3">
        <v>0</v>
      </c>
    </row>
    <row r="22450" spans="7:7">
      <c r="G22450" s="3">
        <v>0</v>
      </c>
    </row>
    <row r="22451" spans="7:7">
      <c r="G22451" s="3">
        <v>0</v>
      </c>
    </row>
    <row r="22452" spans="7:7">
      <c r="G22452" s="3">
        <v>0</v>
      </c>
    </row>
    <row r="22453" spans="7:7">
      <c r="G22453" s="3">
        <v>0</v>
      </c>
    </row>
    <row r="22454" spans="7:7">
      <c r="G22454" s="3">
        <v>0</v>
      </c>
    </row>
    <row r="22455" spans="7:7">
      <c r="G22455" s="3">
        <v>0</v>
      </c>
    </row>
    <row r="22456" spans="7:7">
      <c r="G22456" s="3">
        <v>0</v>
      </c>
    </row>
    <row r="22457" spans="7:7">
      <c r="G22457" s="3">
        <v>0</v>
      </c>
    </row>
    <row r="22458" spans="7:7">
      <c r="G22458" s="3">
        <v>0</v>
      </c>
    </row>
    <row r="22459" spans="7:7">
      <c r="G22459" s="3">
        <v>0</v>
      </c>
    </row>
    <row r="22460" spans="7:7">
      <c r="G22460" s="3">
        <v>0</v>
      </c>
    </row>
    <row r="22461" spans="7:7">
      <c r="G22461" s="3">
        <v>0</v>
      </c>
    </row>
    <row r="22462" spans="7:7">
      <c r="G22462" s="3">
        <v>0</v>
      </c>
    </row>
    <row r="22463" spans="7:7">
      <c r="G22463" s="3">
        <v>0</v>
      </c>
    </row>
    <row r="22464" spans="7:7">
      <c r="G22464" s="3">
        <v>0</v>
      </c>
    </row>
    <row r="22465" spans="7:7">
      <c r="G22465" s="3">
        <v>0</v>
      </c>
    </row>
    <row r="22466" spans="7:7">
      <c r="G22466" s="3">
        <v>0</v>
      </c>
    </row>
    <row r="22467" spans="7:7">
      <c r="G22467" s="3">
        <v>0</v>
      </c>
    </row>
    <row r="22468" spans="7:7">
      <c r="G22468" s="3">
        <v>0</v>
      </c>
    </row>
    <row r="22469" spans="7:7">
      <c r="G22469" s="3">
        <v>0</v>
      </c>
    </row>
    <row r="22470" spans="7:7">
      <c r="G22470" s="3">
        <v>0</v>
      </c>
    </row>
    <row r="22471" spans="7:7">
      <c r="G22471" s="3">
        <v>0</v>
      </c>
    </row>
    <row r="22472" spans="7:7">
      <c r="G22472" s="3">
        <v>0</v>
      </c>
    </row>
    <row r="22473" spans="7:7">
      <c r="G22473" s="3">
        <v>0</v>
      </c>
    </row>
    <row r="22474" spans="7:7">
      <c r="G22474" s="3">
        <v>0</v>
      </c>
    </row>
    <row r="22475" spans="7:7">
      <c r="G22475" s="3">
        <v>0</v>
      </c>
    </row>
    <row r="22476" spans="7:7">
      <c r="G22476" s="3">
        <v>0</v>
      </c>
    </row>
    <row r="22477" spans="7:7">
      <c r="G22477" s="3">
        <v>0</v>
      </c>
    </row>
    <row r="22478" spans="7:7">
      <c r="G22478" s="3">
        <v>0</v>
      </c>
    </row>
    <row r="22479" spans="7:7">
      <c r="G22479" s="3">
        <v>0</v>
      </c>
    </row>
    <row r="22480" spans="7:7">
      <c r="G22480" s="3">
        <v>0</v>
      </c>
    </row>
    <row r="22481" spans="7:7">
      <c r="G22481" s="3">
        <v>0</v>
      </c>
    </row>
    <row r="22482" spans="7:7">
      <c r="G22482" s="3">
        <v>0</v>
      </c>
    </row>
    <row r="22483" spans="7:7">
      <c r="G22483" s="3">
        <v>0</v>
      </c>
    </row>
    <row r="22484" spans="7:7">
      <c r="G22484" s="3">
        <v>0</v>
      </c>
    </row>
    <row r="22485" spans="7:7">
      <c r="G22485" s="3">
        <v>0</v>
      </c>
    </row>
    <row r="22486" spans="7:7">
      <c r="G22486" s="3">
        <v>0</v>
      </c>
    </row>
    <row r="22487" spans="7:7">
      <c r="G22487" s="3">
        <v>0</v>
      </c>
    </row>
    <row r="22488" spans="7:7">
      <c r="G22488" s="3">
        <v>0</v>
      </c>
    </row>
    <row r="22489" spans="7:7">
      <c r="G22489" s="3">
        <v>0</v>
      </c>
    </row>
    <row r="22490" spans="7:7">
      <c r="G22490" s="3">
        <v>0</v>
      </c>
    </row>
    <row r="22491" spans="7:7">
      <c r="G22491" s="3">
        <v>0</v>
      </c>
    </row>
    <row r="22492" spans="7:7">
      <c r="G22492" s="3">
        <v>0</v>
      </c>
    </row>
    <row r="22493" spans="7:7">
      <c r="G22493" s="3">
        <v>0</v>
      </c>
    </row>
    <row r="22494" spans="7:7">
      <c r="G22494" s="3">
        <v>0</v>
      </c>
    </row>
    <row r="22495" spans="7:7">
      <c r="G22495" s="3">
        <v>0</v>
      </c>
    </row>
    <row r="22496" spans="7:7">
      <c r="G22496" s="3">
        <v>0</v>
      </c>
    </row>
    <row r="22497" spans="7:7">
      <c r="G22497" s="3">
        <v>0</v>
      </c>
    </row>
    <row r="22498" spans="7:7">
      <c r="G22498" s="3">
        <v>0</v>
      </c>
    </row>
    <row r="22499" spans="7:7">
      <c r="G22499" s="3">
        <v>0</v>
      </c>
    </row>
    <row r="22500" spans="7:7">
      <c r="G22500" s="3">
        <v>0</v>
      </c>
    </row>
    <row r="22501" spans="7:7">
      <c r="G22501" s="3">
        <v>0</v>
      </c>
    </row>
    <row r="22502" spans="7:7">
      <c r="G22502" s="3">
        <v>0</v>
      </c>
    </row>
    <row r="22503" spans="7:7">
      <c r="G22503" s="3">
        <v>0</v>
      </c>
    </row>
    <row r="22504" spans="7:7">
      <c r="G22504" s="3">
        <v>0</v>
      </c>
    </row>
    <row r="22505" spans="7:7">
      <c r="G22505" s="3">
        <v>0</v>
      </c>
    </row>
    <row r="22506" spans="7:7">
      <c r="G22506" s="3">
        <v>0</v>
      </c>
    </row>
    <row r="22507" spans="7:7">
      <c r="G22507" s="3">
        <v>0</v>
      </c>
    </row>
    <row r="22508" spans="7:7">
      <c r="G22508" s="3">
        <v>0</v>
      </c>
    </row>
    <row r="22509" spans="7:7">
      <c r="G22509" s="3">
        <v>0</v>
      </c>
    </row>
    <row r="22510" spans="7:7">
      <c r="G22510" s="3">
        <v>0</v>
      </c>
    </row>
    <row r="22511" spans="7:7">
      <c r="G22511" s="3">
        <v>0</v>
      </c>
    </row>
    <row r="22512" spans="7:7">
      <c r="G22512" s="3">
        <v>0</v>
      </c>
    </row>
    <row r="22513" spans="7:7">
      <c r="G22513" s="3">
        <v>0</v>
      </c>
    </row>
    <row r="22514" spans="7:7">
      <c r="G22514" s="3">
        <v>0</v>
      </c>
    </row>
    <row r="22515" spans="7:7">
      <c r="G22515" s="3">
        <v>0</v>
      </c>
    </row>
    <row r="22516" spans="7:7">
      <c r="G22516" s="3">
        <v>0</v>
      </c>
    </row>
    <row r="22517" spans="7:7">
      <c r="G22517" s="3">
        <v>0</v>
      </c>
    </row>
    <row r="22518" spans="7:7">
      <c r="G22518" s="3">
        <v>0</v>
      </c>
    </row>
    <row r="22519" spans="7:7">
      <c r="G22519" s="3">
        <v>0</v>
      </c>
    </row>
    <row r="22520" spans="7:7">
      <c r="G22520" s="3">
        <v>0</v>
      </c>
    </row>
    <row r="22521" spans="7:7">
      <c r="G22521" s="3">
        <v>0</v>
      </c>
    </row>
    <row r="22522" spans="7:7">
      <c r="G22522" s="3">
        <v>0</v>
      </c>
    </row>
    <row r="22523" spans="7:7">
      <c r="G22523" s="3">
        <v>0</v>
      </c>
    </row>
    <row r="22524" spans="7:7">
      <c r="G22524" s="3">
        <v>0</v>
      </c>
    </row>
    <row r="22525" spans="7:7">
      <c r="G22525" s="3">
        <v>0</v>
      </c>
    </row>
    <row r="22526" spans="7:7">
      <c r="G22526" s="3">
        <v>0</v>
      </c>
    </row>
    <row r="22527" spans="7:7">
      <c r="G22527" s="3">
        <v>0</v>
      </c>
    </row>
    <row r="22528" spans="7:7">
      <c r="G22528" s="3">
        <v>0</v>
      </c>
    </row>
    <row r="22529" spans="7:7">
      <c r="G22529" s="3">
        <v>0</v>
      </c>
    </row>
    <row r="22530" spans="7:7">
      <c r="G22530" s="3">
        <v>0</v>
      </c>
    </row>
    <row r="22531" spans="7:7">
      <c r="G22531" s="3">
        <v>0</v>
      </c>
    </row>
    <row r="22532" spans="7:7">
      <c r="G22532" s="3">
        <v>0</v>
      </c>
    </row>
    <row r="22533" spans="7:7">
      <c r="G22533" s="3">
        <v>0</v>
      </c>
    </row>
    <row r="22534" spans="7:7">
      <c r="G22534" s="3">
        <v>0</v>
      </c>
    </row>
    <row r="22535" spans="7:7">
      <c r="G22535" s="3">
        <v>0</v>
      </c>
    </row>
    <row r="22536" spans="7:7">
      <c r="G22536" s="3">
        <v>0</v>
      </c>
    </row>
    <row r="22537" spans="7:7">
      <c r="G22537" s="3">
        <v>0</v>
      </c>
    </row>
    <row r="22538" spans="7:7">
      <c r="G22538" s="3">
        <v>0</v>
      </c>
    </row>
    <row r="22539" spans="7:7">
      <c r="G22539" s="3">
        <v>0</v>
      </c>
    </row>
    <row r="22540" spans="7:7">
      <c r="G22540" s="3">
        <v>0</v>
      </c>
    </row>
    <row r="22541" spans="7:7">
      <c r="G22541" s="3">
        <v>0</v>
      </c>
    </row>
    <row r="22542" spans="7:7">
      <c r="G22542" s="3">
        <v>0</v>
      </c>
    </row>
    <row r="22543" spans="7:7">
      <c r="G22543" s="3">
        <v>0</v>
      </c>
    </row>
    <row r="22544" spans="7:7">
      <c r="G22544" s="3">
        <v>0</v>
      </c>
    </row>
    <row r="22545" spans="7:7">
      <c r="G22545" s="3">
        <v>0</v>
      </c>
    </row>
    <row r="22546" spans="7:7">
      <c r="G22546" s="3">
        <v>0</v>
      </c>
    </row>
    <row r="22547" spans="7:7">
      <c r="G22547" s="3">
        <v>0</v>
      </c>
    </row>
    <row r="22548" spans="7:7">
      <c r="G22548" s="3">
        <v>0</v>
      </c>
    </row>
    <row r="22549" spans="7:7">
      <c r="G22549" s="3">
        <v>0</v>
      </c>
    </row>
    <row r="22550" spans="7:7">
      <c r="G22550" s="3">
        <v>0</v>
      </c>
    </row>
    <row r="22551" spans="7:7">
      <c r="G22551" s="3">
        <v>0</v>
      </c>
    </row>
    <row r="22552" spans="7:7">
      <c r="G22552" s="3">
        <v>0</v>
      </c>
    </row>
    <row r="22553" spans="7:7">
      <c r="G22553" s="3">
        <v>0</v>
      </c>
    </row>
    <row r="22554" spans="7:7">
      <c r="G22554" s="3">
        <v>0</v>
      </c>
    </row>
    <row r="22555" spans="7:7">
      <c r="G22555" s="3">
        <v>0</v>
      </c>
    </row>
    <row r="22556" spans="7:7">
      <c r="G22556" s="3">
        <v>0</v>
      </c>
    </row>
    <row r="22557" spans="7:7">
      <c r="G22557" s="3">
        <v>0</v>
      </c>
    </row>
    <row r="22558" spans="7:7">
      <c r="G22558" s="3">
        <v>0</v>
      </c>
    </row>
    <row r="22559" spans="7:7">
      <c r="G22559" s="3">
        <v>0</v>
      </c>
    </row>
    <row r="22560" spans="7:7">
      <c r="G22560" s="3">
        <v>0</v>
      </c>
    </row>
    <row r="22561" spans="7:7">
      <c r="G22561" s="3">
        <v>0</v>
      </c>
    </row>
    <row r="22562" spans="7:7">
      <c r="G22562" s="3">
        <v>0</v>
      </c>
    </row>
    <row r="22563" spans="7:7">
      <c r="G22563" s="3">
        <v>0</v>
      </c>
    </row>
    <row r="22564" spans="7:7">
      <c r="G22564" s="3">
        <v>0</v>
      </c>
    </row>
    <row r="22565" spans="7:7">
      <c r="G22565" s="3">
        <v>0</v>
      </c>
    </row>
    <row r="22566" spans="7:7">
      <c r="G22566" s="3">
        <v>0</v>
      </c>
    </row>
    <row r="22567" spans="7:7">
      <c r="G22567" s="3">
        <v>0</v>
      </c>
    </row>
    <row r="22568" spans="7:7">
      <c r="G22568" s="3">
        <v>0</v>
      </c>
    </row>
    <row r="22569" spans="7:7">
      <c r="G22569" s="3">
        <v>0</v>
      </c>
    </row>
    <row r="22570" spans="7:7">
      <c r="G22570" s="3">
        <v>0</v>
      </c>
    </row>
    <row r="22571" spans="7:7">
      <c r="G22571" s="3">
        <v>0</v>
      </c>
    </row>
    <row r="22572" spans="7:7">
      <c r="G22572" s="3">
        <v>0</v>
      </c>
    </row>
    <row r="22573" spans="7:7">
      <c r="G22573" s="3">
        <v>0</v>
      </c>
    </row>
    <row r="22574" spans="7:7">
      <c r="G22574" s="3">
        <v>0</v>
      </c>
    </row>
    <row r="22575" spans="7:7">
      <c r="G22575" s="3">
        <v>0</v>
      </c>
    </row>
    <row r="22576" spans="7:7">
      <c r="G22576" s="3">
        <v>0</v>
      </c>
    </row>
    <row r="22577" spans="7:7">
      <c r="G22577" s="3">
        <v>0</v>
      </c>
    </row>
    <row r="22578" spans="7:7">
      <c r="G22578" s="3">
        <v>0</v>
      </c>
    </row>
    <row r="22579" spans="7:7">
      <c r="G22579" s="3">
        <v>0</v>
      </c>
    </row>
    <row r="22580" spans="7:7">
      <c r="G22580" s="3">
        <v>0</v>
      </c>
    </row>
    <row r="22581" spans="7:7">
      <c r="G22581" s="3">
        <v>0</v>
      </c>
    </row>
    <row r="22582" spans="7:7">
      <c r="G22582" s="3">
        <v>0</v>
      </c>
    </row>
    <row r="22583" spans="7:7">
      <c r="G22583" s="3">
        <v>0</v>
      </c>
    </row>
    <row r="22584" spans="7:7">
      <c r="G22584" s="3">
        <v>0</v>
      </c>
    </row>
    <row r="22585" spans="7:7">
      <c r="G22585" s="3">
        <v>0</v>
      </c>
    </row>
    <row r="22586" spans="7:7">
      <c r="G22586" s="3">
        <v>0</v>
      </c>
    </row>
    <row r="22587" spans="7:7">
      <c r="G22587" s="3">
        <v>0</v>
      </c>
    </row>
    <row r="22588" spans="7:7">
      <c r="G22588" s="3">
        <v>0</v>
      </c>
    </row>
    <row r="22589" spans="7:7">
      <c r="G22589" s="3">
        <v>0</v>
      </c>
    </row>
    <row r="22590" spans="7:7">
      <c r="G22590" s="3">
        <v>0</v>
      </c>
    </row>
    <row r="22591" spans="7:7">
      <c r="G22591" s="3">
        <v>0</v>
      </c>
    </row>
    <row r="22592" spans="7:7">
      <c r="G22592" s="3">
        <v>0</v>
      </c>
    </row>
    <row r="22593" spans="7:7">
      <c r="G22593" s="3">
        <v>0</v>
      </c>
    </row>
    <row r="22594" spans="7:7">
      <c r="G22594" s="3">
        <v>0</v>
      </c>
    </row>
    <row r="22595" spans="7:7">
      <c r="G22595" s="3">
        <v>0</v>
      </c>
    </row>
    <row r="22596" spans="7:7">
      <c r="G22596" s="3">
        <v>0</v>
      </c>
    </row>
    <row r="22597" spans="7:7">
      <c r="G22597" s="3">
        <v>0</v>
      </c>
    </row>
    <row r="22598" spans="7:7">
      <c r="G22598" s="3">
        <v>0</v>
      </c>
    </row>
    <row r="22599" spans="7:7">
      <c r="G22599" s="3">
        <v>0</v>
      </c>
    </row>
    <row r="22600" spans="7:7">
      <c r="G22600" s="3">
        <v>0</v>
      </c>
    </row>
    <row r="22601" spans="7:7">
      <c r="G22601" s="3">
        <v>0</v>
      </c>
    </row>
    <row r="22602" spans="7:7">
      <c r="G22602" s="3">
        <v>0</v>
      </c>
    </row>
    <row r="22603" spans="7:7">
      <c r="G22603" s="3">
        <v>0</v>
      </c>
    </row>
    <row r="22604" spans="7:7">
      <c r="G22604" s="3">
        <v>0</v>
      </c>
    </row>
    <row r="22605" spans="7:7">
      <c r="G22605" s="3">
        <v>0</v>
      </c>
    </row>
    <row r="22606" spans="7:7">
      <c r="G22606" s="3">
        <v>0</v>
      </c>
    </row>
    <row r="22607" spans="7:7">
      <c r="G22607" s="3">
        <v>0</v>
      </c>
    </row>
    <row r="22608" spans="7:7">
      <c r="G22608" s="3">
        <v>0</v>
      </c>
    </row>
    <row r="22609" spans="7:7">
      <c r="G22609" s="3">
        <v>0</v>
      </c>
    </row>
    <row r="22610" spans="7:7">
      <c r="G22610" s="3">
        <v>0</v>
      </c>
    </row>
    <row r="22611" spans="7:7">
      <c r="G22611" s="3">
        <v>0</v>
      </c>
    </row>
    <row r="22612" spans="7:7">
      <c r="G22612" s="3">
        <v>0</v>
      </c>
    </row>
    <row r="22613" spans="7:7">
      <c r="G22613" s="3">
        <v>0</v>
      </c>
    </row>
    <row r="22614" spans="7:7">
      <c r="G22614" s="3">
        <v>0</v>
      </c>
    </row>
    <row r="22615" spans="7:7">
      <c r="G22615" s="3">
        <v>0</v>
      </c>
    </row>
    <row r="22616" spans="7:7">
      <c r="G22616" s="3">
        <v>0</v>
      </c>
    </row>
    <row r="22617" spans="7:7">
      <c r="G22617" s="3">
        <v>0</v>
      </c>
    </row>
    <row r="22618" spans="7:7">
      <c r="G22618" s="3">
        <v>0</v>
      </c>
    </row>
    <row r="22619" spans="7:7">
      <c r="G22619" s="3">
        <v>0</v>
      </c>
    </row>
    <row r="22620" spans="7:7">
      <c r="G22620" s="3">
        <v>0</v>
      </c>
    </row>
    <row r="22621" spans="7:7">
      <c r="G22621" s="3">
        <v>0</v>
      </c>
    </row>
    <row r="22622" spans="7:7">
      <c r="G22622" s="3">
        <v>0</v>
      </c>
    </row>
    <row r="22623" spans="7:7">
      <c r="G22623" s="3">
        <v>0</v>
      </c>
    </row>
    <row r="22624" spans="7:7">
      <c r="G22624" s="3">
        <v>0</v>
      </c>
    </row>
    <row r="22625" spans="7:7">
      <c r="G22625" s="3">
        <v>0</v>
      </c>
    </row>
    <row r="22626" spans="7:7">
      <c r="G22626" s="3">
        <v>0</v>
      </c>
    </row>
    <row r="22627" spans="7:7">
      <c r="G22627" s="3">
        <v>0</v>
      </c>
    </row>
    <row r="22628" spans="7:7">
      <c r="G22628" s="3">
        <v>0</v>
      </c>
    </row>
    <row r="22629" spans="7:7">
      <c r="G22629" s="3">
        <v>0</v>
      </c>
    </row>
    <row r="22630" spans="7:7">
      <c r="G22630" s="3">
        <v>0</v>
      </c>
    </row>
    <row r="22631" spans="7:7">
      <c r="G22631" s="3">
        <v>0</v>
      </c>
    </row>
    <row r="22632" spans="7:7">
      <c r="G22632" s="3">
        <v>0</v>
      </c>
    </row>
    <row r="22633" spans="7:7">
      <c r="G22633" s="3">
        <v>0</v>
      </c>
    </row>
    <row r="22634" spans="7:7">
      <c r="G22634" s="3">
        <v>0</v>
      </c>
    </row>
    <row r="22635" spans="7:7">
      <c r="G22635" s="3">
        <v>0</v>
      </c>
    </row>
    <row r="22636" spans="7:7">
      <c r="G22636" s="3">
        <v>0</v>
      </c>
    </row>
    <row r="22637" spans="7:7">
      <c r="G22637" s="3">
        <v>0</v>
      </c>
    </row>
    <row r="22638" spans="7:7">
      <c r="G22638" s="3">
        <v>0</v>
      </c>
    </row>
    <row r="22639" spans="7:7">
      <c r="G22639" s="3">
        <v>0</v>
      </c>
    </row>
    <row r="22640" spans="7:7">
      <c r="G22640" s="3">
        <v>0</v>
      </c>
    </row>
    <row r="22641" spans="7:7">
      <c r="G22641" s="3">
        <v>0</v>
      </c>
    </row>
    <row r="22642" spans="7:7">
      <c r="G22642" s="3">
        <v>0</v>
      </c>
    </row>
    <row r="22643" spans="7:7">
      <c r="G22643" s="3">
        <v>0</v>
      </c>
    </row>
    <row r="22644" spans="7:7">
      <c r="G22644" s="3">
        <v>0</v>
      </c>
    </row>
    <row r="22645" spans="7:7">
      <c r="G22645" s="3">
        <v>0</v>
      </c>
    </row>
    <row r="22646" spans="7:7">
      <c r="G22646" s="3">
        <v>0</v>
      </c>
    </row>
    <row r="22647" spans="7:7">
      <c r="G22647" s="3">
        <v>0</v>
      </c>
    </row>
    <row r="22648" spans="7:7">
      <c r="G22648" s="3">
        <v>0</v>
      </c>
    </row>
    <row r="22649" spans="7:7">
      <c r="G22649" s="3">
        <v>0</v>
      </c>
    </row>
    <row r="22650" spans="7:7">
      <c r="G22650" s="3">
        <v>0</v>
      </c>
    </row>
    <row r="22651" spans="7:7">
      <c r="G22651" s="3">
        <v>0</v>
      </c>
    </row>
    <row r="22652" spans="7:7">
      <c r="G22652" s="3">
        <v>0</v>
      </c>
    </row>
    <row r="22653" spans="7:7">
      <c r="G22653" s="3">
        <v>0</v>
      </c>
    </row>
    <row r="22654" spans="7:7">
      <c r="G22654" s="3">
        <v>0</v>
      </c>
    </row>
    <row r="22655" spans="7:7">
      <c r="G22655" s="3">
        <v>0</v>
      </c>
    </row>
    <row r="22656" spans="7:7">
      <c r="G22656" s="3">
        <v>0</v>
      </c>
    </row>
    <row r="22657" spans="7:7">
      <c r="G22657" s="3">
        <v>0</v>
      </c>
    </row>
    <row r="22658" spans="7:7">
      <c r="G22658" s="3">
        <v>0</v>
      </c>
    </row>
    <row r="22659" spans="7:7">
      <c r="G22659" s="3">
        <v>0</v>
      </c>
    </row>
    <row r="22660" spans="7:7">
      <c r="G22660" s="3">
        <v>0</v>
      </c>
    </row>
    <row r="22661" spans="7:7">
      <c r="G22661" s="3">
        <v>0</v>
      </c>
    </row>
    <row r="22662" spans="7:7">
      <c r="G22662" s="3">
        <v>0</v>
      </c>
    </row>
    <row r="22663" spans="7:7">
      <c r="G22663" s="3">
        <v>0</v>
      </c>
    </row>
    <row r="22664" spans="7:7">
      <c r="G22664" s="3">
        <v>0</v>
      </c>
    </row>
    <row r="22665" spans="7:7">
      <c r="G22665" s="3">
        <v>0</v>
      </c>
    </row>
    <row r="22666" spans="7:7">
      <c r="G22666" s="3">
        <v>0</v>
      </c>
    </row>
    <row r="22667" spans="7:7">
      <c r="G22667" s="3">
        <v>0</v>
      </c>
    </row>
    <row r="22668" spans="7:7">
      <c r="G22668" s="3">
        <v>0</v>
      </c>
    </row>
    <row r="22669" spans="7:7">
      <c r="G22669" s="3">
        <v>0</v>
      </c>
    </row>
    <row r="22670" spans="7:7">
      <c r="G22670" s="3">
        <v>0</v>
      </c>
    </row>
    <row r="22671" spans="7:7">
      <c r="G22671" s="3">
        <v>0</v>
      </c>
    </row>
    <row r="22672" spans="7:7">
      <c r="G22672" s="3">
        <v>0</v>
      </c>
    </row>
    <row r="22673" spans="7:7">
      <c r="G22673" s="3">
        <v>0</v>
      </c>
    </row>
    <row r="22674" spans="7:7">
      <c r="G22674" s="3">
        <v>0</v>
      </c>
    </row>
    <row r="22675" spans="7:7">
      <c r="G22675" s="3">
        <v>0</v>
      </c>
    </row>
    <row r="22676" spans="7:7">
      <c r="G22676" s="3">
        <v>0</v>
      </c>
    </row>
    <row r="22677" spans="7:7">
      <c r="G22677" s="3">
        <v>0</v>
      </c>
    </row>
    <row r="22678" spans="7:7">
      <c r="G22678" s="3">
        <v>0</v>
      </c>
    </row>
    <row r="22679" spans="7:7">
      <c r="G22679" s="3">
        <v>0</v>
      </c>
    </row>
    <row r="22680" spans="7:7">
      <c r="G22680" s="3">
        <v>0</v>
      </c>
    </row>
    <row r="22681" spans="7:7">
      <c r="G22681" s="3">
        <v>0</v>
      </c>
    </row>
    <row r="22682" spans="7:7">
      <c r="G22682" s="3">
        <v>0</v>
      </c>
    </row>
    <row r="22683" spans="7:7">
      <c r="G22683" s="3">
        <v>0</v>
      </c>
    </row>
    <row r="22684" spans="7:7">
      <c r="G22684" s="3">
        <v>0</v>
      </c>
    </row>
    <row r="22685" spans="7:7">
      <c r="G22685" s="3">
        <v>0</v>
      </c>
    </row>
    <row r="22686" spans="7:7">
      <c r="G22686" s="3">
        <v>0</v>
      </c>
    </row>
    <row r="22687" spans="7:7">
      <c r="G22687" s="3">
        <v>0</v>
      </c>
    </row>
    <row r="22688" spans="7:7">
      <c r="G22688" s="3">
        <v>0</v>
      </c>
    </row>
    <row r="22689" spans="7:7">
      <c r="G22689" s="3">
        <v>0</v>
      </c>
    </row>
    <row r="22690" spans="7:7">
      <c r="G22690" s="3">
        <v>0</v>
      </c>
    </row>
    <row r="22691" spans="7:7">
      <c r="G22691" s="3">
        <v>0</v>
      </c>
    </row>
    <row r="22692" spans="7:7">
      <c r="G22692" s="3">
        <v>0</v>
      </c>
    </row>
    <row r="22693" spans="7:7">
      <c r="G22693" s="3">
        <v>0</v>
      </c>
    </row>
    <row r="22694" spans="7:7">
      <c r="G22694" s="3">
        <v>0</v>
      </c>
    </row>
    <row r="22695" spans="7:7">
      <c r="G22695" s="3">
        <v>0</v>
      </c>
    </row>
    <row r="22696" spans="7:7">
      <c r="G22696" s="3">
        <v>0</v>
      </c>
    </row>
    <row r="22697" spans="7:7">
      <c r="G22697" s="3">
        <v>0</v>
      </c>
    </row>
    <row r="22698" spans="7:7">
      <c r="G22698" s="3">
        <v>0</v>
      </c>
    </row>
    <row r="22699" spans="7:7">
      <c r="G22699" s="3">
        <v>0</v>
      </c>
    </row>
    <row r="22700" spans="7:7">
      <c r="G22700" s="3">
        <v>0</v>
      </c>
    </row>
    <row r="22701" spans="7:7">
      <c r="G22701" s="3">
        <v>0</v>
      </c>
    </row>
    <row r="22702" spans="7:7">
      <c r="G22702" s="3">
        <v>0</v>
      </c>
    </row>
    <row r="22703" spans="7:7">
      <c r="G22703" s="3">
        <v>0</v>
      </c>
    </row>
    <row r="22704" spans="7:7">
      <c r="G22704" s="3">
        <v>0</v>
      </c>
    </row>
    <row r="22705" spans="7:7">
      <c r="G22705" s="3">
        <v>0</v>
      </c>
    </row>
    <row r="22706" spans="7:7">
      <c r="G22706" s="3">
        <v>0</v>
      </c>
    </row>
    <row r="22707" spans="7:7">
      <c r="G22707" s="3">
        <v>0</v>
      </c>
    </row>
    <row r="22708" spans="7:7">
      <c r="G22708" s="3">
        <v>0</v>
      </c>
    </row>
    <row r="22709" spans="7:7">
      <c r="G22709" s="3">
        <v>0</v>
      </c>
    </row>
    <row r="22710" spans="7:7">
      <c r="G22710" s="3">
        <v>0</v>
      </c>
    </row>
    <row r="22711" spans="7:7">
      <c r="G22711" s="3">
        <v>0</v>
      </c>
    </row>
    <row r="22712" spans="7:7">
      <c r="G22712" s="3">
        <v>0</v>
      </c>
    </row>
    <row r="22713" spans="7:7">
      <c r="G22713" s="3">
        <v>0</v>
      </c>
    </row>
    <row r="22714" spans="7:7">
      <c r="G22714" s="3">
        <v>0</v>
      </c>
    </row>
    <row r="22715" spans="7:7">
      <c r="G22715" s="3">
        <v>0</v>
      </c>
    </row>
    <row r="22716" spans="7:7">
      <c r="G22716" s="3">
        <v>0</v>
      </c>
    </row>
    <row r="22717" spans="7:7">
      <c r="G22717" s="3">
        <v>0</v>
      </c>
    </row>
    <row r="22718" spans="7:7">
      <c r="G22718" s="3">
        <v>0</v>
      </c>
    </row>
    <row r="22719" spans="7:7">
      <c r="G22719" s="3">
        <v>0</v>
      </c>
    </row>
    <row r="22720" spans="7:7">
      <c r="G22720" s="3">
        <v>0</v>
      </c>
    </row>
    <row r="22721" spans="7:7">
      <c r="G22721" s="3">
        <v>0</v>
      </c>
    </row>
    <row r="22722" spans="7:7">
      <c r="G22722" s="3">
        <v>0</v>
      </c>
    </row>
    <row r="22723" spans="7:7">
      <c r="G22723" s="3">
        <v>0</v>
      </c>
    </row>
    <row r="22724" spans="7:7">
      <c r="G22724" s="3">
        <v>0</v>
      </c>
    </row>
    <row r="22725" spans="7:7">
      <c r="G22725" s="3">
        <v>0</v>
      </c>
    </row>
    <row r="22726" spans="7:7">
      <c r="G22726" s="3">
        <v>0</v>
      </c>
    </row>
    <row r="22727" spans="7:7">
      <c r="G22727" s="3">
        <v>0</v>
      </c>
    </row>
    <row r="22728" spans="7:7">
      <c r="G22728" s="3">
        <v>0</v>
      </c>
    </row>
    <row r="22729" spans="7:7">
      <c r="G22729" s="3">
        <v>0</v>
      </c>
    </row>
    <row r="22730" spans="7:7">
      <c r="G22730" s="3">
        <v>0</v>
      </c>
    </row>
    <row r="22731" spans="7:7">
      <c r="G22731" s="3">
        <v>0</v>
      </c>
    </row>
    <row r="22732" spans="7:7">
      <c r="G22732" s="3">
        <v>0</v>
      </c>
    </row>
    <row r="22733" spans="7:7">
      <c r="G22733" s="3">
        <v>0</v>
      </c>
    </row>
    <row r="22734" spans="7:7">
      <c r="G22734" s="3">
        <v>0</v>
      </c>
    </row>
    <row r="22735" spans="7:7">
      <c r="G22735" s="3">
        <v>0</v>
      </c>
    </row>
    <row r="22736" spans="7:7">
      <c r="G22736" s="3">
        <v>0</v>
      </c>
    </row>
    <row r="22737" spans="7:7">
      <c r="G22737" s="3">
        <v>0</v>
      </c>
    </row>
    <row r="22738" spans="7:7">
      <c r="G22738" s="3">
        <v>0</v>
      </c>
    </row>
    <row r="22739" spans="7:7">
      <c r="G22739" s="3">
        <v>0</v>
      </c>
    </row>
    <row r="22740" spans="7:7">
      <c r="G22740" s="3">
        <v>0</v>
      </c>
    </row>
    <row r="22741" spans="7:7">
      <c r="G22741" s="3">
        <v>0</v>
      </c>
    </row>
    <row r="22742" spans="7:7">
      <c r="G22742" s="3">
        <v>0</v>
      </c>
    </row>
    <row r="22743" spans="7:7">
      <c r="G22743" s="3">
        <v>0</v>
      </c>
    </row>
    <row r="22744" spans="7:7">
      <c r="G22744" s="3">
        <v>0</v>
      </c>
    </row>
    <row r="22745" spans="7:7">
      <c r="G22745" s="3">
        <v>0</v>
      </c>
    </row>
    <row r="22746" spans="7:7">
      <c r="G22746" s="3">
        <v>0</v>
      </c>
    </row>
    <row r="22747" spans="7:7">
      <c r="G22747" s="3">
        <v>0</v>
      </c>
    </row>
    <row r="22748" spans="7:7">
      <c r="G22748" s="3">
        <v>0</v>
      </c>
    </row>
    <row r="22749" spans="7:7">
      <c r="G22749" s="3">
        <v>0</v>
      </c>
    </row>
    <row r="22750" spans="7:7">
      <c r="G22750" s="3">
        <v>0</v>
      </c>
    </row>
    <row r="22751" spans="7:7">
      <c r="G22751" s="3">
        <v>0</v>
      </c>
    </row>
    <row r="22752" spans="7:7">
      <c r="G22752" s="3">
        <v>0</v>
      </c>
    </row>
    <row r="22753" spans="7:7">
      <c r="G22753" s="3">
        <v>0</v>
      </c>
    </row>
    <row r="22754" spans="7:7">
      <c r="G22754" s="3">
        <v>0</v>
      </c>
    </row>
    <row r="22755" spans="7:7">
      <c r="G22755" s="3">
        <v>0</v>
      </c>
    </row>
    <row r="22756" spans="7:7">
      <c r="G22756" s="3">
        <v>0</v>
      </c>
    </row>
    <row r="22757" spans="7:7">
      <c r="G22757" s="3">
        <v>0</v>
      </c>
    </row>
    <row r="22758" spans="7:7">
      <c r="G22758" s="3">
        <v>0</v>
      </c>
    </row>
    <row r="22759" spans="7:7">
      <c r="G22759" s="3">
        <v>0</v>
      </c>
    </row>
    <row r="22760" spans="7:7">
      <c r="G22760" s="3">
        <v>0</v>
      </c>
    </row>
    <row r="22761" spans="7:7">
      <c r="G22761" s="3">
        <v>0</v>
      </c>
    </row>
    <row r="22762" spans="7:7">
      <c r="G22762" s="3">
        <v>0</v>
      </c>
    </row>
    <row r="22763" spans="7:7">
      <c r="G22763" s="3">
        <v>0</v>
      </c>
    </row>
    <row r="22764" spans="7:7">
      <c r="G22764" s="3">
        <v>0</v>
      </c>
    </row>
    <row r="22765" spans="7:7">
      <c r="G22765" s="3">
        <v>0</v>
      </c>
    </row>
    <row r="22766" spans="7:7">
      <c r="G22766" s="3">
        <v>0</v>
      </c>
    </row>
    <row r="22767" spans="7:7">
      <c r="G22767" s="3">
        <v>0</v>
      </c>
    </row>
    <row r="22768" spans="7:7">
      <c r="G22768" s="3">
        <v>0</v>
      </c>
    </row>
    <row r="22769" spans="7:7">
      <c r="G22769" s="3">
        <v>0</v>
      </c>
    </row>
    <row r="22770" spans="7:7">
      <c r="G22770" s="3">
        <v>0</v>
      </c>
    </row>
    <row r="22771" spans="7:7">
      <c r="G22771" s="3">
        <v>0</v>
      </c>
    </row>
    <row r="22772" spans="7:7">
      <c r="G22772" s="3">
        <v>0</v>
      </c>
    </row>
    <row r="22773" spans="7:7">
      <c r="G22773" s="3">
        <v>0</v>
      </c>
    </row>
    <row r="22774" spans="7:7">
      <c r="G22774" s="3">
        <v>0</v>
      </c>
    </row>
    <row r="22775" spans="7:7">
      <c r="G22775" s="3">
        <v>0</v>
      </c>
    </row>
    <row r="22776" spans="7:7">
      <c r="G22776" s="3">
        <v>0</v>
      </c>
    </row>
    <row r="22777" spans="7:7">
      <c r="G22777" s="3">
        <v>0</v>
      </c>
    </row>
    <row r="22778" spans="7:7">
      <c r="G22778" s="3">
        <v>0</v>
      </c>
    </row>
    <row r="22779" spans="7:7">
      <c r="G22779" s="3">
        <v>0</v>
      </c>
    </row>
    <row r="22780" spans="7:7">
      <c r="G22780" s="3">
        <v>0</v>
      </c>
    </row>
    <row r="22781" spans="7:7">
      <c r="G22781" s="3">
        <v>0</v>
      </c>
    </row>
    <row r="22782" spans="7:7">
      <c r="G22782" s="3">
        <v>0</v>
      </c>
    </row>
    <row r="22783" spans="7:7">
      <c r="G22783" s="3">
        <v>0</v>
      </c>
    </row>
    <row r="22784" spans="7:7">
      <c r="G22784" s="3">
        <v>0</v>
      </c>
    </row>
    <row r="22785" spans="7:7">
      <c r="G22785" s="3">
        <v>0</v>
      </c>
    </row>
    <row r="22786" spans="7:7">
      <c r="G22786" s="3">
        <v>0</v>
      </c>
    </row>
    <row r="22787" spans="7:7">
      <c r="G22787" s="3">
        <v>0</v>
      </c>
    </row>
    <row r="22788" spans="7:7">
      <c r="G22788" s="3">
        <v>0</v>
      </c>
    </row>
    <row r="22789" spans="7:7">
      <c r="G22789" s="3">
        <v>0</v>
      </c>
    </row>
    <row r="22790" spans="7:7">
      <c r="G22790" s="3">
        <v>0</v>
      </c>
    </row>
    <row r="22791" spans="7:7">
      <c r="G22791" s="3">
        <v>0</v>
      </c>
    </row>
    <row r="22792" spans="7:7">
      <c r="G22792" s="3">
        <v>0</v>
      </c>
    </row>
    <row r="22793" spans="7:7">
      <c r="G22793" s="3">
        <v>0</v>
      </c>
    </row>
    <row r="22794" spans="7:7">
      <c r="G22794" s="3">
        <v>0</v>
      </c>
    </row>
    <row r="22795" spans="7:7">
      <c r="G22795" s="3">
        <v>0</v>
      </c>
    </row>
    <row r="22796" spans="7:7">
      <c r="G22796" s="3">
        <v>0</v>
      </c>
    </row>
    <row r="22797" spans="7:7">
      <c r="G22797" s="3">
        <v>0</v>
      </c>
    </row>
    <row r="22798" spans="7:7">
      <c r="G22798" s="3">
        <v>0</v>
      </c>
    </row>
    <row r="22799" spans="7:7">
      <c r="G22799" s="3">
        <v>0</v>
      </c>
    </row>
    <row r="22800" spans="7:7">
      <c r="G22800" s="3">
        <v>0</v>
      </c>
    </row>
    <row r="22801" spans="7:7">
      <c r="G22801" s="3">
        <v>0</v>
      </c>
    </row>
    <row r="22802" spans="7:7">
      <c r="G22802" s="3">
        <v>0</v>
      </c>
    </row>
    <row r="22803" spans="7:7">
      <c r="G22803" s="3">
        <v>0</v>
      </c>
    </row>
    <row r="22804" spans="7:7">
      <c r="G22804" s="3">
        <v>0</v>
      </c>
    </row>
    <row r="22805" spans="7:7">
      <c r="G22805" s="3">
        <v>0</v>
      </c>
    </row>
    <row r="22806" spans="7:7">
      <c r="G22806" s="3">
        <v>0</v>
      </c>
    </row>
    <row r="22807" spans="7:7">
      <c r="G22807" s="3">
        <v>0</v>
      </c>
    </row>
    <row r="22808" spans="7:7">
      <c r="G22808" s="3">
        <v>0</v>
      </c>
    </row>
    <row r="22809" spans="7:7">
      <c r="G22809" s="3">
        <v>0</v>
      </c>
    </row>
    <row r="22810" spans="7:7">
      <c r="G22810" s="3">
        <v>0</v>
      </c>
    </row>
    <row r="22811" spans="7:7">
      <c r="G22811" s="3">
        <v>0</v>
      </c>
    </row>
    <row r="22812" spans="7:7">
      <c r="G22812" s="3">
        <v>0</v>
      </c>
    </row>
    <row r="22813" spans="7:7">
      <c r="G22813" s="3">
        <v>0</v>
      </c>
    </row>
    <row r="22814" spans="7:7">
      <c r="G22814" s="3">
        <v>0</v>
      </c>
    </row>
    <row r="22815" spans="7:7">
      <c r="G22815" s="3">
        <v>0</v>
      </c>
    </row>
    <row r="22816" spans="7:7">
      <c r="G22816" s="3">
        <v>0</v>
      </c>
    </row>
    <row r="22817" spans="7:7">
      <c r="G22817" s="3">
        <v>0</v>
      </c>
    </row>
    <row r="22818" spans="7:7">
      <c r="G22818" s="3">
        <v>0</v>
      </c>
    </row>
    <row r="22819" spans="7:7">
      <c r="G22819" s="3">
        <v>0</v>
      </c>
    </row>
    <row r="22820" spans="7:7">
      <c r="G22820" s="3">
        <v>0</v>
      </c>
    </row>
    <row r="22821" spans="7:7">
      <c r="G22821" s="3">
        <v>0</v>
      </c>
    </row>
    <row r="22822" spans="7:7">
      <c r="G22822" s="3">
        <v>0</v>
      </c>
    </row>
    <row r="22823" spans="7:7">
      <c r="G22823" s="3">
        <v>0</v>
      </c>
    </row>
    <row r="22824" spans="7:7">
      <c r="G22824" s="3">
        <v>0</v>
      </c>
    </row>
    <row r="22825" spans="7:7">
      <c r="G22825" s="3">
        <v>0</v>
      </c>
    </row>
    <row r="22826" spans="7:7">
      <c r="G22826" s="3">
        <v>0</v>
      </c>
    </row>
    <row r="22827" spans="7:7">
      <c r="G22827" s="3">
        <v>0</v>
      </c>
    </row>
    <row r="22828" spans="7:7">
      <c r="G22828" s="3">
        <v>0</v>
      </c>
    </row>
    <row r="22829" spans="7:7">
      <c r="G22829" s="3">
        <v>0</v>
      </c>
    </row>
    <row r="22830" spans="7:7">
      <c r="G22830" s="3">
        <v>0</v>
      </c>
    </row>
    <row r="22831" spans="7:7">
      <c r="G22831" s="3">
        <v>0</v>
      </c>
    </row>
    <row r="22832" spans="7:7">
      <c r="G22832" s="3">
        <v>0</v>
      </c>
    </row>
    <row r="22833" spans="7:7">
      <c r="G22833" s="3">
        <v>0</v>
      </c>
    </row>
    <row r="22834" spans="7:7">
      <c r="G22834" s="3">
        <v>0</v>
      </c>
    </row>
    <row r="22835" spans="7:7">
      <c r="G22835" s="3">
        <v>0</v>
      </c>
    </row>
    <row r="22836" spans="7:7">
      <c r="G22836" s="3">
        <v>0</v>
      </c>
    </row>
    <row r="22837" spans="7:7">
      <c r="G22837" s="3">
        <v>0</v>
      </c>
    </row>
    <row r="22838" spans="7:7">
      <c r="G22838" s="3">
        <v>0</v>
      </c>
    </row>
    <row r="22839" spans="7:7">
      <c r="G22839" s="3">
        <v>0</v>
      </c>
    </row>
    <row r="22840" spans="7:7">
      <c r="G22840" s="3">
        <v>0</v>
      </c>
    </row>
    <row r="22841" spans="7:7">
      <c r="G22841" s="3">
        <v>0</v>
      </c>
    </row>
    <row r="22842" spans="7:7">
      <c r="G22842" s="3">
        <v>0</v>
      </c>
    </row>
    <row r="22843" spans="7:7">
      <c r="G22843" s="3">
        <v>0</v>
      </c>
    </row>
    <row r="22844" spans="7:7">
      <c r="G22844" s="3">
        <v>0</v>
      </c>
    </row>
    <row r="22845" spans="7:7">
      <c r="G22845" s="3">
        <v>0</v>
      </c>
    </row>
    <row r="22846" spans="7:7">
      <c r="G22846" s="3">
        <v>0</v>
      </c>
    </row>
    <row r="22847" spans="7:7">
      <c r="G22847" s="3">
        <v>0</v>
      </c>
    </row>
    <row r="22848" spans="7:7">
      <c r="G22848" s="3">
        <v>0</v>
      </c>
    </row>
    <row r="22849" spans="7:7">
      <c r="G22849" s="3">
        <v>0</v>
      </c>
    </row>
    <row r="22850" spans="7:7">
      <c r="G22850" s="3">
        <v>0</v>
      </c>
    </row>
    <row r="22851" spans="7:7">
      <c r="G22851" s="3">
        <v>0</v>
      </c>
    </row>
    <row r="22852" spans="7:7">
      <c r="G22852" s="3">
        <v>0</v>
      </c>
    </row>
    <row r="22853" spans="7:7">
      <c r="G22853" s="3">
        <v>0</v>
      </c>
    </row>
    <row r="22854" spans="7:7">
      <c r="G22854" s="3">
        <v>0</v>
      </c>
    </row>
    <row r="22855" spans="7:7">
      <c r="G22855" s="3">
        <v>0</v>
      </c>
    </row>
    <row r="22856" spans="7:7">
      <c r="G22856" s="3">
        <v>0</v>
      </c>
    </row>
    <row r="22857" spans="7:7">
      <c r="G22857" s="3">
        <v>0</v>
      </c>
    </row>
    <row r="22858" spans="7:7">
      <c r="G22858" s="3">
        <v>0</v>
      </c>
    </row>
    <row r="22859" spans="7:7">
      <c r="G22859" s="3">
        <v>0</v>
      </c>
    </row>
    <row r="22860" spans="7:7">
      <c r="G22860" s="3">
        <v>0</v>
      </c>
    </row>
    <row r="22861" spans="7:7">
      <c r="G22861" s="3">
        <v>0</v>
      </c>
    </row>
    <row r="22862" spans="7:7">
      <c r="G22862" s="3">
        <v>0</v>
      </c>
    </row>
    <row r="22863" spans="7:7">
      <c r="G22863" s="3">
        <v>0</v>
      </c>
    </row>
    <row r="22864" spans="7:7">
      <c r="G22864" s="3">
        <v>0</v>
      </c>
    </row>
    <row r="22865" spans="7:7">
      <c r="G22865" s="3">
        <v>0</v>
      </c>
    </row>
    <row r="22866" spans="7:7">
      <c r="G22866" s="3">
        <v>0</v>
      </c>
    </row>
    <row r="22867" spans="7:7">
      <c r="G22867" s="3">
        <v>0</v>
      </c>
    </row>
    <row r="22868" spans="7:7">
      <c r="G22868" s="3">
        <v>0</v>
      </c>
    </row>
    <row r="22869" spans="7:7">
      <c r="G22869" s="3">
        <v>0</v>
      </c>
    </row>
    <row r="22870" spans="7:7">
      <c r="G22870" s="3">
        <v>0</v>
      </c>
    </row>
    <row r="22871" spans="7:7">
      <c r="G22871" s="3">
        <v>0</v>
      </c>
    </row>
    <row r="22872" spans="7:7">
      <c r="G22872" s="3">
        <v>0</v>
      </c>
    </row>
    <row r="22873" spans="7:7">
      <c r="G22873" s="3">
        <v>0</v>
      </c>
    </row>
    <row r="22874" spans="7:7">
      <c r="G22874" s="3">
        <v>0</v>
      </c>
    </row>
    <row r="22875" spans="7:7">
      <c r="G22875" s="3">
        <v>0</v>
      </c>
    </row>
    <row r="22876" spans="7:7">
      <c r="G22876" s="3">
        <v>0</v>
      </c>
    </row>
    <row r="22877" spans="7:7">
      <c r="G22877" s="3">
        <v>0</v>
      </c>
    </row>
    <row r="22878" spans="7:7">
      <c r="G22878" s="3">
        <v>0</v>
      </c>
    </row>
    <row r="22879" spans="7:7">
      <c r="G22879" s="3">
        <v>0</v>
      </c>
    </row>
    <row r="22880" spans="7:7">
      <c r="G22880" s="3">
        <v>0</v>
      </c>
    </row>
    <row r="22881" spans="7:7">
      <c r="G22881" s="3">
        <v>0</v>
      </c>
    </row>
    <row r="22882" spans="7:7">
      <c r="G22882" s="3">
        <v>0</v>
      </c>
    </row>
    <row r="22883" spans="7:7">
      <c r="G22883" s="3">
        <v>0</v>
      </c>
    </row>
    <row r="22884" spans="7:7">
      <c r="G22884" s="3">
        <v>0</v>
      </c>
    </row>
    <row r="22885" spans="7:7">
      <c r="G22885" s="3">
        <v>0</v>
      </c>
    </row>
    <row r="22886" spans="7:7">
      <c r="G22886" s="3">
        <v>0</v>
      </c>
    </row>
    <row r="22887" spans="7:7">
      <c r="G22887" s="3">
        <v>0</v>
      </c>
    </row>
    <row r="22888" spans="7:7">
      <c r="G22888" s="3">
        <v>0</v>
      </c>
    </row>
    <row r="22889" spans="7:7">
      <c r="G22889" s="3">
        <v>0</v>
      </c>
    </row>
    <row r="22890" spans="7:7">
      <c r="G22890" s="3">
        <v>0</v>
      </c>
    </row>
    <row r="22891" spans="7:7">
      <c r="G22891" s="3">
        <v>0</v>
      </c>
    </row>
    <row r="22892" spans="7:7">
      <c r="G22892" s="3">
        <v>0</v>
      </c>
    </row>
    <row r="22893" spans="7:7">
      <c r="G22893" s="3">
        <v>0</v>
      </c>
    </row>
    <row r="22894" spans="7:7">
      <c r="G22894" s="3">
        <v>0</v>
      </c>
    </row>
    <row r="22895" spans="7:7">
      <c r="G22895" s="3">
        <v>0</v>
      </c>
    </row>
    <row r="22896" spans="7:7">
      <c r="G22896" s="3">
        <v>0</v>
      </c>
    </row>
    <row r="22897" spans="7:7">
      <c r="G22897" s="3">
        <v>0</v>
      </c>
    </row>
    <row r="22898" spans="7:7">
      <c r="G22898" s="3">
        <v>0</v>
      </c>
    </row>
    <row r="22899" spans="7:7">
      <c r="G22899" s="3">
        <v>0</v>
      </c>
    </row>
    <row r="22900" spans="7:7">
      <c r="G22900" s="3">
        <v>0</v>
      </c>
    </row>
    <row r="22901" spans="7:7">
      <c r="G22901" s="3">
        <v>0</v>
      </c>
    </row>
    <row r="22902" spans="7:7">
      <c r="G22902" s="3">
        <v>0</v>
      </c>
    </row>
    <row r="22903" spans="7:7">
      <c r="G22903" s="3">
        <v>0</v>
      </c>
    </row>
    <row r="22904" spans="7:7">
      <c r="G22904" s="3">
        <v>0</v>
      </c>
    </row>
    <row r="22905" spans="7:7">
      <c r="G22905" s="3">
        <v>0</v>
      </c>
    </row>
    <row r="22906" spans="7:7">
      <c r="G22906" s="3">
        <v>0</v>
      </c>
    </row>
    <row r="22907" spans="7:7">
      <c r="G22907" s="3">
        <v>0</v>
      </c>
    </row>
    <row r="22908" spans="7:7">
      <c r="G22908" s="3">
        <v>0</v>
      </c>
    </row>
    <row r="22909" spans="7:7">
      <c r="G22909" s="3">
        <v>0</v>
      </c>
    </row>
    <row r="22910" spans="7:7">
      <c r="G22910" s="3">
        <v>0</v>
      </c>
    </row>
    <row r="22911" spans="7:7">
      <c r="G22911" s="3">
        <v>0</v>
      </c>
    </row>
    <row r="22912" spans="7:7">
      <c r="G22912" s="3">
        <v>0</v>
      </c>
    </row>
    <row r="22913" spans="7:7">
      <c r="G22913" s="3">
        <v>0</v>
      </c>
    </row>
    <row r="22914" spans="7:7">
      <c r="G22914" s="3">
        <v>0</v>
      </c>
    </row>
    <row r="22915" spans="7:7">
      <c r="G22915" s="3">
        <v>0</v>
      </c>
    </row>
    <row r="22916" spans="7:7">
      <c r="G22916" s="3">
        <v>0</v>
      </c>
    </row>
    <row r="22917" spans="7:7">
      <c r="G22917" s="3">
        <v>0</v>
      </c>
    </row>
    <row r="22918" spans="7:7">
      <c r="G22918" s="3">
        <v>0</v>
      </c>
    </row>
    <row r="22919" spans="7:7">
      <c r="G22919" s="3">
        <v>0</v>
      </c>
    </row>
    <row r="22920" spans="7:7">
      <c r="G22920" s="3">
        <v>0</v>
      </c>
    </row>
    <row r="22921" spans="7:7">
      <c r="G22921" s="3">
        <v>0</v>
      </c>
    </row>
    <row r="22922" spans="7:7">
      <c r="G22922" s="3">
        <v>0</v>
      </c>
    </row>
    <row r="22923" spans="7:7">
      <c r="G22923" s="3">
        <v>0</v>
      </c>
    </row>
    <row r="22924" spans="7:7">
      <c r="G22924" s="3">
        <v>0</v>
      </c>
    </row>
    <row r="22925" spans="7:7">
      <c r="G22925" s="3">
        <v>0</v>
      </c>
    </row>
    <row r="22926" spans="7:7">
      <c r="G22926" s="3">
        <v>0</v>
      </c>
    </row>
    <row r="22927" spans="7:7">
      <c r="G22927" s="3">
        <v>0</v>
      </c>
    </row>
    <row r="22928" spans="7:7">
      <c r="G22928" s="3">
        <v>0</v>
      </c>
    </row>
    <row r="22929" spans="7:7">
      <c r="G22929" s="3">
        <v>0</v>
      </c>
    </row>
    <row r="22930" spans="7:7">
      <c r="G22930" s="3">
        <v>0</v>
      </c>
    </row>
    <row r="22931" spans="7:7">
      <c r="G22931" s="3">
        <v>0</v>
      </c>
    </row>
    <row r="22932" spans="7:7">
      <c r="G22932" s="3">
        <v>0</v>
      </c>
    </row>
    <row r="22933" spans="7:7">
      <c r="G22933" s="3">
        <v>0</v>
      </c>
    </row>
    <row r="22934" spans="7:7">
      <c r="G22934" s="3">
        <v>0</v>
      </c>
    </row>
    <row r="22935" spans="7:7">
      <c r="G22935" s="3">
        <v>0</v>
      </c>
    </row>
    <row r="22936" spans="7:7">
      <c r="G22936" s="3">
        <v>0</v>
      </c>
    </row>
    <row r="22937" spans="7:7">
      <c r="G22937" s="3">
        <v>0</v>
      </c>
    </row>
    <row r="22938" spans="7:7">
      <c r="G22938" s="3">
        <v>0</v>
      </c>
    </row>
    <row r="22939" spans="7:7">
      <c r="G22939" s="3">
        <v>0</v>
      </c>
    </row>
    <row r="22940" spans="7:7">
      <c r="G22940" s="3">
        <v>0</v>
      </c>
    </row>
    <row r="22941" spans="7:7">
      <c r="G22941" s="3">
        <v>0</v>
      </c>
    </row>
    <row r="22942" spans="7:7">
      <c r="G22942" s="3">
        <v>0</v>
      </c>
    </row>
    <row r="22943" spans="7:7">
      <c r="G22943" s="3">
        <v>0</v>
      </c>
    </row>
    <row r="22944" spans="7:7">
      <c r="G22944" s="3">
        <v>0</v>
      </c>
    </row>
    <row r="22945" spans="7:7">
      <c r="G22945" s="3">
        <v>0</v>
      </c>
    </row>
    <row r="22946" spans="7:7">
      <c r="G22946" s="3">
        <v>0</v>
      </c>
    </row>
    <row r="22947" spans="7:7">
      <c r="G22947" s="3">
        <v>0</v>
      </c>
    </row>
    <row r="22948" spans="7:7">
      <c r="G22948" s="3">
        <v>0</v>
      </c>
    </row>
    <row r="22949" spans="7:7">
      <c r="G22949" s="3">
        <v>0</v>
      </c>
    </row>
    <row r="22950" spans="7:7">
      <c r="G22950" s="3">
        <v>0</v>
      </c>
    </row>
    <row r="22951" spans="7:7">
      <c r="G22951" s="3">
        <v>0</v>
      </c>
    </row>
    <row r="22952" spans="7:7">
      <c r="G22952" s="3">
        <v>0</v>
      </c>
    </row>
    <row r="22953" spans="7:7">
      <c r="G22953" s="3">
        <v>0</v>
      </c>
    </row>
    <row r="22954" spans="7:7">
      <c r="G22954" s="3">
        <v>0</v>
      </c>
    </row>
    <row r="22955" spans="7:7">
      <c r="G22955" s="3">
        <v>0</v>
      </c>
    </row>
    <row r="22956" spans="7:7">
      <c r="G22956" s="3">
        <v>0</v>
      </c>
    </row>
    <row r="22957" spans="7:7">
      <c r="G22957" s="3">
        <v>0</v>
      </c>
    </row>
    <row r="22958" spans="7:7">
      <c r="G22958" s="3">
        <v>0</v>
      </c>
    </row>
    <row r="22959" spans="7:7">
      <c r="G22959" s="3">
        <v>0</v>
      </c>
    </row>
    <row r="22960" spans="7:7">
      <c r="G22960" s="3">
        <v>0</v>
      </c>
    </row>
    <row r="22961" spans="7:7">
      <c r="G22961" s="3">
        <v>0</v>
      </c>
    </row>
    <row r="22962" spans="7:7">
      <c r="G22962" s="3">
        <v>0</v>
      </c>
    </row>
    <row r="22963" spans="7:7">
      <c r="G22963" s="3">
        <v>0</v>
      </c>
    </row>
    <row r="22964" spans="7:7">
      <c r="G22964" s="3">
        <v>0</v>
      </c>
    </row>
    <row r="22965" spans="7:7">
      <c r="G22965" s="3">
        <v>0</v>
      </c>
    </row>
    <row r="22966" spans="7:7">
      <c r="G22966" s="3">
        <v>0</v>
      </c>
    </row>
    <row r="22967" spans="7:7">
      <c r="G22967" s="3">
        <v>0</v>
      </c>
    </row>
    <row r="22968" spans="7:7">
      <c r="G22968" s="3">
        <v>0</v>
      </c>
    </row>
    <row r="22969" spans="7:7">
      <c r="G22969" s="3">
        <v>0</v>
      </c>
    </row>
    <row r="22970" spans="7:7">
      <c r="G22970" s="3">
        <v>0</v>
      </c>
    </row>
    <row r="22971" spans="7:7">
      <c r="G22971" s="3">
        <v>0</v>
      </c>
    </row>
    <row r="22972" spans="7:7">
      <c r="G22972" s="3">
        <v>0</v>
      </c>
    </row>
    <row r="22973" spans="7:7">
      <c r="G22973" s="3">
        <v>0</v>
      </c>
    </row>
    <row r="22974" spans="7:7">
      <c r="G22974" s="3">
        <v>0</v>
      </c>
    </row>
    <row r="22975" spans="7:7">
      <c r="G22975" s="3">
        <v>0</v>
      </c>
    </row>
    <row r="22976" spans="7:7">
      <c r="G22976" s="3">
        <v>0</v>
      </c>
    </row>
    <row r="22977" spans="7:7">
      <c r="G22977" s="3">
        <v>0</v>
      </c>
    </row>
    <row r="22978" spans="7:7">
      <c r="G22978" s="3">
        <v>0</v>
      </c>
    </row>
    <row r="22979" spans="7:7">
      <c r="G22979" s="3">
        <v>0</v>
      </c>
    </row>
    <row r="22980" spans="7:7">
      <c r="G22980" s="3">
        <v>0</v>
      </c>
    </row>
    <row r="22981" spans="7:7">
      <c r="G22981" s="3">
        <v>0</v>
      </c>
    </row>
    <row r="22982" spans="7:7">
      <c r="G22982" s="3">
        <v>0</v>
      </c>
    </row>
    <row r="22983" spans="7:7">
      <c r="G22983" s="3">
        <v>0</v>
      </c>
    </row>
    <row r="22984" spans="7:7">
      <c r="G22984" s="3">
        <v>0</v>
      </c>
    </row>
    <row r="22985" spans="7:7">
      <c r="G22985" s="3">
        <v>0</v>
      </c>
    </row>
    <row r="22986" spans="7:7">
      <c r="G22986" s="3">
        <v>0</v>
      </c>
    </row>
    <row r="22987" spans="7:7">
      <c r="G22987" s="3">
        <v>0</v>
      </c>
    </row>
    <row r="22988" spans="7:7">
      <c r="G22988" s="3">
        <v>0</v>
      </c>
    </row>
    <row r="22989" spans="7:7">
      <c r="G22989" s="3">
        <v>0</v>
      </c>
    </row>
    <row r="22990" spans="7:7">
      <c r="G22990" s="3">
        <v>0</v>
      </c>
    </row>
    <row r="22991" spans="7:7">
      <c r="G22991" s="3">
        <v>0</v>
      </c>
    </row>
    <row r="22992" spans="7:7">
      <c r="G22992" s="3">
        <v>0</v>
      </c>
    </row>
    <row r="22993" spans="7:7">
      <c r="G22993" s="3">
        <v>0</v>
      </c>
    </row>
    <row r="22994" spans="7:7">
      <c r="G22994" s="3">
        <v>0</v>
      </c>
    </row>
    <row r="22995" spans="7:7">
      <c r="G22995" s="3">
        <v>0</v>
      </c>
    </row>
    <row r="22996" spans="7:7">
      <c r="G22996" s="3">
        <v>0</v>
      </c>
    </row>
    <row r="22997" spans="7:7">
      <c r="G22997" s="3">
        <v>0</v>
      </c>
    </row>
    <row r="22998" spans="7:7">
      <c r="G22998" s="3">
        <v>0</v>
      </c>
    </row>
    <row r="22999" spans="7:7">
      <c r="G22999" s="3">
        <v>0</v>
      </c>
    </row>
    <row r="23000" spans="7:7">
      <c r="G23000" s="3">
        <v>0</v>
      </c>
    </row>
    <row r="23001" spans="7:7">
      <c r="G23001" s="3">
        <v>0</v>
      </c>
    </row>
    <row r="23002" spans="7:7">
      <c r="G23002" s="3">
        <v>0</v>
      </c>
    </row>
    <row r="23003" spans="7:7">
      <c r="G23003" s="3">
        <v>0</v>
      </c>
    </row>
    <row r="23004" spans="7:7">
      <c r="G23004" s="3">
        <v>0</v>
      </c>
    </row>
    <row r="23005" spans="7:7">
      <c r="G23005" s="3">
        <v>0</v>
      </c>
    </row>
    <row r="23006" spans="7:7">
      <c r="G23006" s="3">
        <v>0</v>
      </c>
    </row>
    <row r="23007" spans="7:7">
      <c r="G23007" s="3">
        <v>0</v>
      </c>
    </row>
    <row r="23008" spans="7:7">
      <c r="G23008" s="3">
        <v>0</v>
      </c>
    </row>
    <row r="23009" spans="7:7">
      <c r="G23009" s="3">
        <v>0</v>
      </c>
    </row>
    <row r="23010" spans="7:7">
      <c r="G23010" s="3">
        <v>0</v>
      </c>
    </row>
    <row r="23011" spans="7:7">
      <c r="G23011" s="3">
        <v>0</v>
      </c>
    </row>
    <row r="23012" spans="7:7">
      <c r="G23012" s="3">
        <v>0</v>
      </c>
    </row>
    <row r="23013" spans="7:7">
      <c r="G23013" s="3">
        <v>0</v>
      </c>
    </row>
    <row r="23014" spans="7:7">
      <c r="G23014" s="3">
        <v>0</v>
      </c>
    </row>
    <row r="23015" spans="7:7">
      <c r="G23015" s="3">
        <v>0</v>
      </c>
    </row>
    <row r="23016" spans="7:7">
      <c r="G23016" s="3">
        <v>0</v>
      </c>
    </row>
    <row r="23017" spans="7:7">
      <c r="G23017" s="3">
        <v>0</v>
      </c>
    </row>
    <row r="23018" spans="7:7">
      <c r="G23018" s="3">
        <v>0</v>
      </c>
    </row>
    <row r="23019" spans="7:7">
      <c r="G23019" s="3">
        <v>0</v>
      </c>
    </row>
    <row r="23020" spans="7:7">
      <c r="G23020" s="3">
        <v>0</v>
      </c>
    </row>
    <row r="23021" spans="7:7">
      <c r="G23021" s="3">
        <v>0</v>
      </c>
    </row>
    <row r="23022" spans="7:7">
      <c r="G23022" s="3">
        <v>0</v>
      </c>
    </row>
    <row r="23023" spans="7:7">
      <c r="G23023" s="3">
        <v>0</v>
      </c>
    </row>
    <row r="23024" spans="7:7">
      <c r="G23024" s="3">
        <v>0</v>
      </c>
    </row>
    <row r="23025" spans="7:7">
      <c r="G23025" s="3">
        <v>0</v>
      </c>
    </row>
    <row r="23026" spans="7:7">
      <c r="G23026" s="3">
        <v>0</v>
      </c>
    </row>
    <row r="23027" spans="7:7">
      <c r="G23027" s="3">
        <v>0</v>
      </c>
    </row>
    <row r="23028" spans="7:7">
      <c r="G23028" s="3">
        <v>0</v>
      </c>
    </row>
    <row r="23029" spans="7:7">
      <c r="G23029" s="3">
        <v>0</v>
      </c>
    </row>
    <row r="23030" spans="7:7">
      <c r="G23030" s="3">
        <v>0</v>
      </c>
    </row>
    <row r="23031" spans="7:7">
      <c r="G23031" s="3">
        <v>0</v>
      </c>
    </row>
    <row r="23032" spans="7:7">
      <c r="G23032" s="3">
        <v>0</v>
      </c>
    </row>
    <row r="23033" spans="7:7">
      <c r="G23033" s="3">
        <v>0</v>
      </c>
    </row>
    <row r="23034" spans="7:7">
      <c r="G23034" s="3">
        <v>0</v>
      </c>
    </row>
    <row r="23035" spans="7:7">
      <c r="G23035" s="3">
        <v>0</v>
      </c>
    </row>
    <row r="23036" spans="7:7">
      <c r="G23036" s="3">
        <v>0</v>
      </c>
    </row>
    <row r="23037" spans="7:7">
      <c r="G23037" s="3">
        <v>0</v>
      </c>
    </row>
    <row r="23038" spans="7:7">
      <c r="G23038" s="3">
        <v>0</v>
      </c>
    </row>
    <row r="23039" spans="7:7">
      <c r="G23039" s="3">
        <v>0</v>
      </c>
    </row>
    <row r="23040" spans="7:7">
      <c r="G23040" s="3">
        <v>0</v>
      </c>
    </row>
    <row r="23041" spans="7:7">
      <c r="G23041" s="3">
        <v>0</v>
      </c>
    </row>
    <row r="23042" spans="7:7">
      <c r="G23042" s="3">
        <v>0</v>
      </c>
    </row>
    <row r="23043" spans="7:7">
      <c r="G23043" s="3">
        <v>0</v>
      </c>
    </row>
    <row r="23044" spans="7:7">
      <c r="G23044" s="3">
        <v>0</v>
      </c>
    </row>
    <row r="23045" spans="7:7">
      <c r="G23045" s="3">
        <v>0</v>
      </c>
    </row>
    <row r="23046" spans="7:7">
      <c r="G23046" s="3">
        <v>0</v>
      </c>
    </row>
    <row r="23047" spans="7:7">
      <c r="G23047" s="3">
        <v>0</v>
      </c>
    </row>
    <row r="23048" spans="7:7">
      <c r="G23048" s="3">
        <v>0</v>
      </c>
    </row>
    <row r="23049" spans="7:7">
      <c r="G23049" s="3">
        <v>0</v>
      </c>
    </row>
    <row r="23050" spans="7:7">
      <c r="G23050" s="3">
        <v>0</v>
      </c>
    </row>
    <row r="23051" spans="7:7">
      <c r="G23051" s="3">
        <v>0</v>
      </c>
    </row>
    <row r="23052" spans="7:7">
      <c r="G23052" s="3">
        <v>0</v>
      </c>
    </row>
    <row r="23053" spans="7:7">
      <c r="G23053" s="3">
        <v>0</v>
      </c>
    </row>
    <row r="23054" spans="7:7">
      <c r="G23054" s="3">
        <v>0</v>
      </c>
    </row>
    <row r="23055" spans="7:7">
      <c r="G23055" s="3">
        <v>0</v>
      </c>
    </row>
    <row r="23056" spans="7:7">
      <c r="G23056" s="3">
        <v>0</v>
      </c>
    </row>
    <row r="23057" spans="7:7">
      <c r="G23057" s="3">
        <v>0</v>
      </c>
    </row>
    <row r="23058" spans="7:7">
      <c r="G23058" s="3">
        <v>0</v>
      </c>
    </row>
    <row r="23059" spans="7:7">
      <c r="G23059" s="3">
        <v>0</v>
      </c>
    </row>
    <row r="23060" spans="7:7">
      <c r="G23060" s="3">
        <v>0</v>
      </c>
    </row>
    <row r="23061" spans="7:7">
      <c r="G23061" s="3">
        <v>0</v>
      </c>
    </row>
    <row r="23062" spans="7:7">
      <c r="G23062" s="3">
        <v>0</v>
      </c>
    </row>
    <row r="23063" spans="7:7">
      <c r="G23063" s="3">
        <v>0</v>
      </c>
    </row>
    <row r="23064" spans="7:7">
      <c r="G23064" s="3">
        <v>0</v>
      </c>
    </row>
    <row r="23065" spans="7:7">
      <c r="G23065" s="3">
        <v>0</v>
      </c>
    </row>
    <row r="23066" spans="7:7">
      <c r="G23066" s="3">
        <v>0</v>
      </c>
    </row>
    <row r="23067" spans="7:7">
      <c r="G23067" s="3">
        <v>0</v>
      </c>
    </row>
    <row r="23068" spans="7:7">
      <c r="G23068" s="3">
        <v>0</v>
      </c>
    </row>
    <row r="23069" spans="7:7">
      <c r="G23069" s="3">
        <v>0</v>
      </c>
    </row>
    <row r="23070" spans="7:7">
      <c r="G23070" s="3">
        <v>0</v>
      </c>
    </row>
    <row r="23071" spans="7:7">
      <c r="G23071" s="3">
        <v>0</v>
      </c>
    </row>
    <row r="23072" spans="7:7">
      <c r="G23072" s="3">
        <v>0</v>
      </c>
    </row>
    <row r="23073" spans="7:7">
      <c r="G23073" s="3">
        <v>0</v>
      </c>
    </row>
    <row r="23074" spans="7:7">
      <c r="G23074" s="3">
        <v>0</v>
      </c>
    </row>
    <row r="23075" spans="7:7">
      <c r="G23075" s="3">
        <v>0</v>
      </c>
    </row>
    <row r="23076" spans="7:7">
      <c r="G23076" s="3">
        <v>0</v>
      </c>
    </row>
    <row r="23077" spans="7:7">
      <c r="G23077" s="3">
        <v>0</v>
      </c>
    </row>
    <row r="23078" spans="7:7">
      <c r="G23078" s="3">
        <v>0</v>
      </c>
    </row>
    <row r="23079" spans="7:7">
      <c r="G23079" s="3">
        <v>0</v>
      </c>
    </row>
    <row r="23080" spans="7:7">
      <c r="G23080" s="3">
        <v>0</v>
      </c>
    </row>
    <row r="23081" spans="7:7">
      <c r="G23081" s="3">
        <v>0</v>
      </c>
    </row>
    <row r="23082" spans="7:7">
      <c r="G23082" s="3">
        <v>0</v>
      </c>
    </row>
    <row r="23083" spans="7:7">
      <c r="G23083" s="3">
        <v>0</v>
      </c>
    </row>
    <row r="23084" spans="7:7">
      <c r="G23084" s="3">
        <v>0</v>
      </c>
    </row>
    <row r="23085" spans="7:7">
      <c r="G23085" s="3">
        <v>0</v>
      </c>
    </row>
    <row r="23086" spans="7:7">
      <c r="G23086" s="3">
        <v>0</v>
      </c>
    </row>
    <row r="23087" spans="7:7">
      <c r="G23087" s="3">
        <v>0</v>
      </c>
    </row>
    <row r="23088" spans="7:7">
      <c r="G23088" s="3">
        <v>0</v>
      </c>
    </row>
    <row r="23089" spans="7:7">
      <c r="G23089" s="3">
        <v>0</v>
      </c>
    </row>
    <row r="23090" spans="7:7">
      <c r="G23090" s="3">
        <v>0</v>
      </c>
    </row>
    <row r="23091" spans="7:7">
      <c r="G23091" s="3">
        <v>0</v>
      </c>
    </row>
    <row r="23092" spans="7:7">
      <c r="G23092" s="3">
        <v>0</v>
      </c>
    </row>
    <row r="23093" spans="7:7">
      <c r="G23093" s="3">
        <v>0</v>
      </c>
    </row>
    <row r="23094" spans="7:7">
      <c r="G23094" s="3">
        <v>0</v>
      </c>
    </row>
    <row r="23095" spans="7:7">
      <c r="G23095" s="3">
        <v>0</v>
      </c>
    </row>
    <row r="23096" spans="7:7">
      <c r="G23096" s="3">
        <v>0</v>
      </c>
    </row>
    <row r="23097" spans="7:7">
      <c r="G23097" s="3">
        <v>0</v>
      </c>
    </row>
    <row r="23098" spans="7:7">
      <c r="G23098" s="3">
        <v>0</v>
      </c>
    </row>
    <row r="23099" spans="7:7">
      <c r="G23099" s="3">
        <v>0</v>
      </c>
    </row>
    <row r="23100" spans="7:7">
      <c r="G23100" s="3">
        <v>0</v>
      </c>
    </row>
    <row r="23101" spans="7:7">
      <c r="G23101" s="3">
        <v>0</v>
      </c>
    </row>
    <row r="23102" spans="7:7">
      <c r="G23102" s="3">
        <v>0</v>
      </c>
    </row>
    <row r="23103" spans="7:7">
      <c r="G23103" s="3">
        <v>0</v>
      </c>
    </row>
    <row r="23104" spans="7:7">
      <c r="G23104" s="3">
        <v>0</v>
      </c>
    </row>
    <row r="23105" spans="7:7">
      <c r="G23105" s="3">
        <v>0</v>
      </c>
    </row>
    <row r="23106" spans="7:7">
      <c r="G23106" s="3">
        <v>0</v>
      </c>
    </row>
    <row r="23107" spans="7:7">
      <c r="G23107" s="3">
        <v>0</v>
      </c>
    </row>
    <row r="23108" spans="7:7">
      <c r="G23108" s="3">
        <v>0</v>
      </c>
    </row>
    <row r="23109" spans="7:7">
      <c r="G23109" s="3">
        <v>0</v>
      </c>
    </row>
    <row r="23110" spans="7:7">
      <c r="G23110" s="3">
        <v>0</v>
      </c>
    </row>
    <row r="23111" spans="7:7">
      <c r="G23111" s="3">
        <v>0</v>
      </c>
    </row>
    <row r="23112" spans="7:7">
      <c r="G23112" s="3">
        <v>0</v>
      </c>
    </row>
    <row r="23113" spans="7:7">
      <c r="G23113" s="3">
        <v>0</v>
      </c>
    </row>
    <row r="23114" spans="7:7">
      <c r="G23114" s="3">
        <v>0</v>
      </c>
    </row>
    <row r="23115" spans="7:7">
      <c r="G23115" s="3">
        <v>0</v>
      </c>
    </row>
    <row r="23116" spans="7:7">
      <c r="G23116" s="3">
        <v>0</v>
      </c>
    </row>
    <row r="23117" spans="7:7">
      <c r="G23117" s="3">
        <v>0</v>
      </c>
    </row>
    <row r="23118" spans="7:7">
      <c r="G23118" s="3">
        <v>0</v>
      </c>
    </row>
    <row r="23119" spans="7:7">
      <c r="G23119" s="3">
        <v>0</v>
      </c>
    </row>
    <row r="23120" spans="7:7">
      <c r="G23120" s="3">
        <v>0</v>
      </c>
    </row>
    <row r="23121" spans="7:7">
      <c r="G23121" s="3">
        <v>0</v>
      </c>
    </row>
    <row r="23122" spans="7:7">
      <c r="G23122" s="3">
        <v>0</v>
      </c>
    </row>
    <row r="23123" spans="7:7">
      <c r="G23123" s="3">
        <v>0</v>
      </c>
    </row>
    <row r="23124" spans="7:7">
      <c r="G23124" s="3">
        <v>0</v>
      </c>
    </row>
    <row r="23125" spans="7:7">
      <c r="G23125" s="3">
        <v>0</v>
      </c>
    </row>
    <row r="23126" spans="7:7">
      <c r="G23126" s="3">
        <v>0</v>
      </c>
    </row>
    <row r="23127" spans="7:7">
      <c r="G23127" s="3">
        <v>0</v>
      </c>
    </row>
    <row r="23128" spans="7:7">
      <c r="G23128" s="3">
        <v>0</v>
      </c>
    </row>
    <row r="23129" spans="7:7">
      <c r="G23129" s="3">
        <v>0</v>
      </c>
    </row>
    <row r="23130" spans="7:7">
      <c r="G23130" s="3">
        <v>0</v>
      </c>
    </row>
    <row r="23131" spans="7:7">
      <c r="G23131" s="3">
        <v>0</v>
      </c>
    </row>
    <row r="23132" spans="7:7">
      <c r="G23132" s="3">
        <v>0</v>
      </c>
    </row>
    <row r="23133" spans="7:7">
      <c r="G23133" s="3">
        <v>0</v>
      </c>
    </row>
    <row r="23134" spans="7:7">
      <c r="G23134" s="3">
        <v>0</v>
      </c>
    </row>
    <row r="23135" spans="7:7">
      <c r="G23135" s="3">
        <v>0</v>
      </c>
    </row>
    <row r="23136" spans="7:7">
      <c r="G23136" s="3">
        <v>0</v>
      </c>
    </row>
    <row r="23137" spans="7:7">
      <c r="G23137" s="3">
        <v>0</v>
      </c>
    </row>
    <row r="23138" spans="7:7">
      <c r="G23138" s="3">
        <v>0</v>
      </c>
    </row>
    <row r="23139" spans="7:7">
      <c r="G23139" s="3">
        <v>0</v>
      </c>
    </row>
    <row r="23140" spans="7:7">
      <c r="G23140" s="3">
        <v>0</v>
      </c>
    </row>
    <row r="23141" spans="7:7">
      <c r="G23141" s="3">
        <v>0</v>
      </c>
    </row>
    <row r="23142" spans="7:7">
      <c r="G23142" s="3">
        <v>0</v>
      </c>
    </row>
    <row r="23143" spans="7:7">
      <c r="G23143" s="3">
        <v>0</v>
      </c>
    </row>
    <row r="23144" spans="7:7">
      <c r="G23144" s="3">
        <v>0</v>
      </c>
    </row>
    <row r="23145" spans="7:7">
      <c r="G23145" s="3">
        <v>0</v>
      </c>
    </row>
    <row r="23146" spans="7:7">
      <c r="G23146" s="3">
        <v>0</v>
      </c>
    </row>
    <row r="23147" spans="7:7">
      <c r="G23147" s="3">
        <v>0</v>
      </c>
    </row>
    <row r="23148" spans="7:7">
      <c r="G23148" s="3">
        <v>0</v>
      </c>
    </row>
    <row r="23149" spans="7:7">
      <c r="G23149" s="3">
        <v>0</v>
      </c>
    </row>
    <row r="23150" spans="7:7">
      <c r="G23150" s="3">
        <v>0</v>
      </c>
    </row>
    <row r="23151" spans="7:7">
      <c r="G23151" s="3">
        <v>0</v>
      </c>
    </row>
    <row r="23152" spans="7:7">
      <c r="G23152" s="3">
        <v>0</v>
      </c>
    </row>
    <row r="23153" spans="7:7">
      <c r="G23153" s="3">
        <v>0</v>
      </c>
    </row>
    <row r="23154" spans="7:7">
      <c r="G23154" s="3">
        <v>0</v>
      </c>
    </row>
    <row r="23155" spans="7:7">
      <c r="G23155" s="3">
        <v>0</v>
      </c>
    </row>
    <row r="23156" spans="7:7">
      <c r="G23156" s="3">
        <v>0</v>
      </c>
    </row>
    <row r="23157" spans="7:7">
      <c r="G23157" s="3">
        <v>0</v>
      </c>
    </row>
    <row r="23158" spans="7:7">
      <c r="G23158" s="3">
        <v>0</v>
      </c>
    </row>
    <row r="23159" spans="7:7">
      <c r="G23159" s="3">
        <v>0</v>
      </c>
    </row>
    <row r="23160" spans="7:7">
      <c r="G23160" s="3">
        <v>0</v>
      </c>
    </row>
    <row r="23161" spans="7:7">
      <c r="G23161" s="3">
        <v>0</v>
      </c>
    </row>
    <row r="23162" spans="7:7">
      <c r="G23162" s="3">
        <v>0</v>
      </c>
    </row>
    <row r="23163" spans="7:7">
      <c r="G23163" s="3">
        <v>0</v>
      </c>
    </row>
    <row r="23164" spans="7:7">
      <c r="G23164" s="3">
        <v>0</v>
      </c>
    </row>
    <row r="23165" spans="7:7">
      <c r="G23165" s="3">
        <v>0</v>
      </c>
    </row>
    <row r="23166" spans="7:7">
      <c r="G23166" s="3">
        <v>0</v>
      </c>
    </row>
    <row r="23167" spans="7:7">
      <c r="G23167" s="3">
        <v>0</v>
      </c>
    </row>
    <row r="23168" spans="7:7">
      <c r="G23168" s="3">
        <v>0</v>
      </c>
    </row>
    <row r="23169" spans="7:7">
      <c r="G23169" s="3">
        <v>0</v>
      </c>
    </row>
    <row r="23170" spans="7:7">
      <c r="G23170" s="3">
        <v>0</v>
      </c>
    </row>
    <row r="23171" spans="7:7">
      <c r="G23171" s="3">
        <v>0</v>
      </c>
    </row>
    <row r="23172" spans="7:7">
      <c r="G23172" s="3">
        <v>0</v>
      </c>
    </row>
    <row r="23173" spans="7:7">
      <c r="G23173" s="3">
        <v>0</v>
      </c>
    </row>
    <row r="23174" spans="7:7">
      <c r="G23174" s="3">
        <v>0</v>
      </c>
    </row>
    <row r="23175" spans="7:7">
      <c r="G23175" s="3">
        <v>0</v>
      </c>
    </row>
    <row r="23176" spans="7:7">
      <c r="G23176" s="3">
        <v>0</v>
      </c>
    </row>
    <row r="23177" spans="7:7">
      <c r="G23177" s="3">
        <v>0</v>
      </c>
    </row>
    <row r="23178" spans="7:7">
      <c r="G23178" s="3">
        <v>0</v>
      </c>
    </row>
    <row r="23179" spans="7:7">
      <c r="G23179" s="3">
        <v>0</v>
      </c>
    </row>
    <row r="23180" spans="7:7">
      <c r="G23180" s="3">
        <v>0</v>
      </c>
    </row>
    <row r="23181" spans="7:7">
      <c r="G23181" s="3">
        <v>0</v>
      </c>
    </row>
    <row r="23182" spans="7:7">
      <c r="G23182" s="3">
        <v>0</v>
      </c>
    </row>
    <row r="23183" spans="7:7">
      <c r="G23183" s="3">
        <v>0</v>
      </c>
    </row>
    <row r="23184" spans="7:7">
      <c r="G23184" s="3">
        <v>0</v>
      </c>
    </row>
    <row r="23185" spans="7:7">
      <c r="G23185" s="3">
        <v>0</v>
      </c>
    </row>
    <row r="23186" spans="7:7">
      <c r="G23186" s="3">
        <v>0</v>
      </c>
    </row>
    <row r="23187" spans="7:7">
      <c r="G23187" s="3">
        <v>0</v>
      </c>
    </row>
    <row r="23188" spans="7:7">
      <c r="G23188" s="3">
        <v>0</v>
      </c>
    </row>
    <row r="23189" spans="7:7">
      <c r="G23189" s="3">
        <v>0</v>
      </c>
    </row>
    <row r="23190" spans="7:7">
      <c r="G23190" s="3">
        <v>0</v>
      </c>
    </row>
    <row r="23191" spans="7:7">
      <c r="G23191" s="3">
        <v>0</v>
      </c>
    </row>
    <row r="23192" spans="7:7">
      <c r="G23192" s="3">
        <v>0</v>
      </c>
    </row>
    <row r="23193" spans="7:7">
      <c r="G23193" s="3">
        <v>0</v>
      </c>
    </row>
    <row r="23194" spans="7:7">
      <c r="G23194" s="3">
        <v>0</v>
      </c>
    </row>
    <row r="23195" spans="7:7">
      <c r="G23195" s="3">
        <v>0</v>
      </c>
    </row>
    <row r="23196" spans="7:7">
      <c r="G23196" s="3">
        <v>0</v>
      </c>
    </row>
    <row r="23197" spans="7:7">
      <c r="G23197" s="3">
        <v>0</v>
      </c>
    </row>
    <row r="23198" spans="7:7">
      <c r="G23198" s="3">
        <v>0</v>
      </c>
    </row>
    <row r="23199" spans="7:7">
      <c r="G23199" s="3">
        <v>0</v>
      </c>
    </row>
    <row r="23200" spans="7:7">
      <c r="G23200" s="3">
        <v>0</v>
      </c>
    </row>
    <row r="23201" spans="7:7">
      <c r="G23201" s="3">
        <v>0</v>
      </c>
    </row>
    <row r="23202" spans="7:7">
      <c r="G23202" s="3">
        <v>0</v>
      </c>
    </row>
    <row r="23203" spans="7:7">
      <c r="G23203" s="3">
        <v>0</v>
      </c>
    </row>
    <row r="23204" spans="7:7">
      <c r="G23204" s="3">
        <v>0</v>
      </c>
    </row>
    <row r="23205" spans="7:7">
      <c r="G23205" s="3">
        <v>0</v>
      </c>
    </row>
    <row r="23206" spans="7:7">
      <c r="G23206" s="3">
        <v>0</v>
      </c>
    </row>
    <row r="23207" spans="7:7">
      <c r="G23207" s="3">
        <v>0</v>
      </c>
    </row>
    <row r="23208" spans="7:7">
      <c r="G23208" s="3">
        <v>0</v>
      </c>
    </row>
    <row r="23209" spans="7:7">
      <c r="G23209" s="3">
        <v>0</v>
      </c>
    </row>
    <row r="23210" spans="7:7">
      <c r="G23210" s="3">
        <v>0</v>
      </c>
    </row>
    <row r="23211" spans="7:7">
      <c r="G23211" s="3">
        <v>0</v>
      </c>
    </row>
    <row r="23212" spans="7:7">
      <c r="G23212" s="3">
        <v>0</v>
      </c>
    </row>
    <row r="23213" spans="7:7">
      <c r="G23213" s="3">
        <v>0</v>
      </c>
    </row>
    <row r="23214" spans="7:7">
      <c r="G23214" s="3">
        <v>0</v>
      </c>
    </row>
    <row r="23215" spans="7:7">
      <c r="G23215" s="3">
        <v>0</v>
      </c>
    </row>
    <row r="23216" spans="7:7">
      <c r="G23216" s="3">
        <v>0</v>
      </c>
    </row>
    <row r="23217" spans="7:7">
      <c r="G23217" s="3">
        <v>0</v>
      </c>
    </row>
    <row r="23218" spans="7:7">
      <c r="G23218" s="3">
        <v>0</v>
      </c>
    </row>
    <row r="23219" spans="7:7">
      <c r="G23219" s="3">
        <v>0</v>
      </c>
    </row>
    <row r="23220" spans="7:7">
      <c r="G23220" s="3">
        <v>0</v>
      </c>
    </row>
    <row r="23221" spans="7:7">
      <c r="G23221" s="3">
        <v>0</v>
      </c>
    </row>
    <row r="23222" spans="7:7">
      <c r="G23222" s="3">
        <v>0</v>
      </c>
    </row>
    <row r="23223" spans="7:7">
      <c r="G23223" s="3">
        <v>0</v>
      </c>
    </row>
    <row r="23224" spans="7:7">
      <c r="G23224" s="3">
        <v>0</v>
      </c>
    </row>
    <row r="23225" spans="7:7">
      <c r="G23225" s="3">
        <v>0</v>
      </c>
    </row>
    <row r="23226" spans="7:7">
      <c r="G23226" s="3">
        <v>0</v>
      </c>
    </row>
    <row r="23227" spans="7:7">
      <c r="G23227" s="3">
        <v>0</v>
      </c>
    </row>
    <row r="23228" spans="7:7">
      <c r="G23228" s="3">
        <v>0</v>
      </c>
    </row>
    <row r="23229" spans="7:7">
      <c r="G23229" s="3">
        <v>0</v>
      </c>
    </row>
    <row r="23230" spans="7:7">
      <c r="G23230" s="3">
        <v>0</v>
      </c>
    </row>
    <row r="23231" spans="7:7">
      <c r="G23231" s="3">
        <v>0</v>
      </c>
    </row>
    <row r="23232" spans="7:7">
      <c r="G23232" s="3">
        <v>0</v>
      </c>
    </row>
    <row r="23233" spans="7:7">
      <c r="G23233" s="3">
        <v>0</v>
      </c>
    </row>
    <row r="23234" spans="7:7">
      <c r="G23234" s="3">
        <v>0</v>
      </c>
    </row>
    <row r="23235" spans="7:7">
      <c r="G23235" s="3">
        <v>0</v>
      </c>
    </row>
    <row r="23236" spans="7:7">
      <c r="G23236" s="3">
        <v>0</v>
      </c>
    </row>
    <row r="23237" spans="7:7">
      <c r="G23237" s="3">
        <v>0</v>
      </c>
    </row>
    <row r="23238" spans="7:7">
      <c r="G23238" s="3">
        <v>0</v>
      </c>
    </row>
    <row r="23239" spans="7:7">
      <c r="G23239" s="3">
        <v>0</v>
      </c>
    </row>
    <row r="23240" spans="7:7">
      <c r="G23240" s="3">
        <v>0</v>
      </c>
    </row>
    <row r="23241" spans="7:7">
      <c r="G23241" s="3">
        <v>0</v>
      </c>
    </row>
    <row r="23242" spans="7:7">
      <c r="G23242" s="3">
        <v>0</v>
      </c>
    </row>
    <row r="23243" spans="7:7">
      <c r="G23243" s="3">
        <v>0</v>
      </c>
    </row>
    <row r="23244" spans="7:7">
      <c r="G23244" s="3">
        <v>0</v>
      </c>
    </row>
    <row r="23245" spans="7:7">
      <c r="G23245" s="3">
        <v>0</v>
      </c>
    </row>
    <row r="23246" spans="7:7">
      <c r="G23246" s="3">
        <v>0</v>
      </c>
    </row>
    <row r="23247" spans="7:7">
      <c r="G23247" s="3">
        <v>0</v>
      </c>
    </row>
    <row r="23248" spans="7:7">
      <c r="G23248" s="3">
        <v>0</v>
      </c>
    </row>
    <row r="23249" spans="7:7">
      <c r="G23249" s="3">
        <v>0</v>
      </c>
    </row>
    <row r="23250" spans="7:7">
      <c r="G23250" s="3">
        <v>0</v>
      </c>
    </row>
    <row r="23251" spans="7:7">
      <c r="G23251" s="3">
        <v>0</v>
      </c>
    </row>
    <row r="23252" spans="7:7">
      <c r="G23252" s="3">
        <v>0</v>
      </c>
    </row>
    <row r="23253" spans="7:7">
      <c r="G23253" s="3">
        <v>0</v>
      </c>
    </row>
    <row r="23254" spans="7:7">
      <c r="G23254" s="3">
        <v>0</v>
      </c>
    </row>
    <row r="23255" spans="7:7">
      <c r="G23255" s="3">
        <v>0</v>
      </c>
    </row>
    <row r="23256" spans="7:7">
      <c r="G23256" s="3">
        <v>0</v>
      </c>
    </row>
    <row r="23257" spans="7:7">
      <c r="G23257" s="3">
        <v>0</v>
      </c>
    </row>
    <row r="23258" spans="7:7">
      <c r="G23258" s="3">
        <v>0</v>
      </c>
    </row>
    <row r="23259" spans="7:7">
      <c r="G23259" s="3">
        <v>0</v>
      </c>
    </row>
    <row r="23260" spans="7:7">
      <c r="G23260" s="3">
        <v>0</v>
      </c>
    </row>
    <row r="23261" spans="7:7">
      <c r="G23261" s="3">
        <v>0</v>
      </c>
    </row>
    <row r="23262" spans="7:7">
      <c r="G23262" s="3">
        <v>0</v>
      </c>
    </row>
    <row r="23263" spans="7:7">
      <c r="G23263" s="3">
        <v>0</v>
      </c>
    </row>
    <row r="23264" spans="7:7">
      <c r="G23264" s="3">
        <v>0</v>
      </c>
    </row>
    <row r="23265" spans="7:7">
      <c r="G23265" s="3">
        <v>0</v>
      </c>
    </row>
    <row r="23266" spans="7:7">
      <c r="G23266" s="3">
        <v>0</v>
      </c>
    </row>
    <row r="23267" spans="7:7">
      <c r="G23267" s="3">
        <v>0</v>
      </c>
    </row>
    <row r="23268" spans="7:7">
      <c r="G23268" s="3">
        <v>0</v>
      </c>
    </row>
    <row r="23269" spans="7:7">
      <c r="G23269" s="3">
        <v>0</v>
      </c>
    </row>
    <row r="23270" spans="7:7">
      <c r="G23270" s="3">
        <v>0</v>
      </c>
    </row>
    <row r="23271" spans="7:7">
      <c r="G23271" s="3">
        <v>0</v>
      </c>
    </row>
    <row r="23272" spans="7:7">
      <c r="G23272" s="3">
        <v>0</v>
      </c>
    </row>
    <row r="23273" spans="7:7">
      <c r="G23273" s="3">
        <v>0</v>
      </c>
    </row>
    <row r="23274" spans="7:7">
      <c r="G23274" s="3">
        <v>0</v>
      </c>
    </row>
    <row r="23275" spans="7:7">
      <c r="G23275" s="3">
        <v>0</v>
      </c>
    </row>
    <row r="23276" spans="7:7">
      <c r="G23276" s="3">
        <v>0</v>
      </c>
    </row>
    <row r="23277" spans="7:7">
      <c r="G23277" s="3">
        <v>0</v>
      </c>
    </row>
    <row r="23278" spans="7:7">
      <c r="G23278" s="3">
        <v>0</v>
      </c>
    </row>
    <row r="23279" spans="7:7">
      <c r="G23279" s="3">
        <v>0</v>
      </c>
    </row>
    <row r="23280" spans="7:7">
      <c r="G23280" s="3">
        <v>0</v>
      </c>
    </row>
    <row r="23281" spans="7:7">
      <c r="G23281" s="3">
        <v>0</v>
      </c>
    </row>
    <row r="23282" spans="7:7">
      <c r="G23282" s="3">
        <v>0</v>
      </c>
    </row>
    <row r="23283" spans="7:7">
      <c r="G23283" s="3">
        <v>0</v>
      </c>
    </row>
    <row r="23284" spans="7:7">
      <c r="G23284" s="3">
        <v>0</v>
      </c>
    </row>
    <row r="23285" spans="7:7">
      <c r="G23285" s="3">
        <v>0</v>
      </c>
    </row>
    <row r="23286" spans="7:7">
      <c r="G23286" s="3">
        <v>0</v>
      </c>
    </row>
    <row r="23287" spans="7:7">
      <c r="G23287" s="3">
        <v>0</v>
      </c>
    </row>
    <row r="23288" spans="7:7">
      <c r="G23288" s="3">
        <v>0</v>
      </c>
    </row>
    <row r="23289" spans="7:7">
      <c r="G23289" s="3">
        <v>0</v>
      </c>
    </row>
    <row r="23290" spans="7:7">
      <c r="G23290" s="3">
        <v>0</v>
      </c>
    </row>
    <row r="23291" spans="7:7">
      <c r="G23291" s="3">
        <v>0</v>
      </c>
    </row>
    <row r="23292" spans="7:7">
      <c r="G23292" s="3">
        <v>0</v>
      </c>
    </row>
    <row r="23293" spans="7:7">
      <c r="G23293" s="3">
        <v>0</v>
      </c>
    </row>
    <row r="23294" spans="7:7">
      <c r="G23294" s="3">
        <v>0</v>
      </c>
    </row>
    <row r="23295" spans="7:7">
      <c r="G23295" s="3">
        <v>0</v>
      </c>
    </row>
    <row r="23296" spans="7:7">
      <c r="G23296" s="3">
        <v>0</v>
      </c>
    </row>
    <row r="23297" spans="7:7">
      <c r="G23297" s="3">
        <v>0</v>
      </c>
    </row>
    <row r="23298" spans="7:7">
      <c r="G23298" s="3">
        <v>0</v>
      </c>
    </row>
    <row r="23299" spans="7:7">
      <c r="G23299" s="3">
        <v>0</v>
      </c>
    </row>
    <row r="23300" spans="7:7">
      <c r="G23300" s="3">
        <v>0</v>
      </c>
    </row>
    <row r="23301" spans="7:7">
      <c r="G23301" s="3">
        <v>0</v>
      </c>
    </row>
    <row r="23302" spans="7:7">
      <c r="G23302" s="3">
        <v>0</v>
      </c>
    </row>
    <row r="23303" spans="7:7">
      <c r="G23303" s="3">
        <v>0</v>
      </c>
    </row>
    <row r="23304" spans="7:7">
      <c r="G23304" s="3">
        <v>0</v>
      </c>
    </row>
    <row r="23305" spans="7:7">
      <c r="G23305" s="3">
        <v>0</v>
      </c>
    </row>
    <row r="23306" spans="7:7">
      <c r="G23306" s="3">
        <v>0</v>
      </c>
    </row>
    <row r="23307" spans="7:7">
      <c r="G23307" s="3">
        <v>0</v>
      </c>
    </row>
    <row r="23308" spans="7:7">
      <c r="G23308" s="3">
        <v>0</v>
      </c>
    </row>
    <row r="23309" spans="7:7">
      <c r="G23309" s="3">
        <v>0</v>
      </c>
    </row>
    <row r="23310" spans="7:7">
      <c r="G23310" s="3">
        <v>0</v>
      </c>
    </row>
    <row r="23311" spans="7:7">
      <c r="G23311" s="3">
        <v>0</v>
      </c>
    </row>
    <row r="23312" spans="7:7">
      <c r="G23312" s="3">
        <v>0</v>
      </c>
    </row>
    <row r="23313" spans="7:7">
      <c r="G23313" s="3">
        <v>0</v>
      </c>
    </row>
    <row r="23314" spans="7:7">
      <c r="G23314" s="3">
        <v>0</v>
      </c>
    </row>
    <row r="23315" spans="7:7">
      <c r="G23315" s="3">
        <v>0</v>
      </c>
    </row>
    <row r="23316" spans="7:7">
      <c r="G23316" s="3">
        <v>0</v>
      </c>
    </row>
    <row r="23317" spans="7:7">
      <c r="G23317" s="3">
        <v>0</v>
      </c>
    </row>
    <row r="23318" spans="7:7">
      <c r="G23318" s="3">
        <v>0</v>
      </c>
    </row>
    <row r="23319" spans="7:7">
      <c r="G23319" s="3">
        <v>0</v>
      </c>
    </row>
    <row r="23320" spans="7:7">
      <c r="G23320" s="3">
        <v>0</v>
      </c>
    </row>
    <row r="23321" spans="7:7">
      <c r="G23321" s="3">
        <v>0</v>
      </c>
    </row>
    <row r="23322" spans="7:7">
      <c r="G23322" s="3">
        <v>0</v>
      </c>
    </row>
    <row r="23323" spans="7:7">
      <c r="G23323" s="3">
        <v>0</v>
      </c>
    </row>
    <row r="23324" spans="7:7">
      <c r="G23324" s="3">
        <v>0</v>
      </c>
    </row>
    <row r="23325" spans="7:7">
      <c r="G23325" s="3">
        <v>0</v>
      </c>
    </row>
    <row r="23326" spans="7:7">
      <c r="G23326" s="3">
        <v>0</v>
      </c>
    </row>
    <row r="23327" spans="7:7">
      <c r="G23327" s="3">
        <v>0</v>
      </c>
    </row>
    <row r="23328" spans="7:7">
      <c r="G23328" s="3">
        <v>0</v>
      </c>
    </row>
    <row r="23329" spans="7:7">
      <c r="G23329" s="3">
        <v>0</v>
      </c>
    </row>
    <row r="23330" spans="7:7">
      <c r="G23330" s="3">
        <v>0</v>
      </c>
    </row>
    <row r="23331" spans="7:7">
      <c r="G23331" s="3">
        <v>0</v>
      </c>
    </row>
    <row r="23332" spans="7:7">
      <c r="G23332" s="3">
        <v>0</v>
      </c>
    </row>
    <row r="23333" spans="7:7">
      <c r="G23333" s="3">
        <v>0</v>
      </c>
    </row>
    <row r="23334" spans="7:7">
      <c r="G23334" s="3">
        <v>0</v>
      </c>
    </row>
    <row r="23335" spans="7:7">
      <c r="G23335" s="3">
        <v>0</v>
      </c>
    </row>
    <row r="23336" spans="7:7">
      <c r="G23336" s="3">
        <v>0</v>
      </c>
    </row>
    <row r="23337" spans="7:7">
      <c r="G23337" s="3">
        <v>0</v>
      </c>
    </row>
    <row r="23338" spans="7:7">
      <c r="G23338" s="3">
        <v>0</v>
      </c>
    </row>
    <row r="23339" spans="7:7">
      <c r="G23339" s="3">
        <v>0</v>
      </c>
    </row>
    <row r="23340" spans="7:7">
      <c r="G23340" s="3">
        <v>0</v>
      </c>
    </row>
    <row r="23341" spans="7:7">
      <c r="G23341" s="3">
        <v>0</v>
      </c>
    </row>
    <row r="23342" spans="7:7">
      <c r="G23342" s="3">
        <v>0</v>
      </c>
    </row>
    <row r="23343" spans="7:7">
      <c r="G23343" s="3">
        <v>0</v>
      </c>
    </row>
    <row r="23344" spans="7:7">
      <c r="G23344" s="3">
        <v>0</v>
      </c>
    </row>
    <row r="23345" spans="7:7">
      <c r="G23345" s="3">
        <v>0</v>
      </c>
    </row>
    <row r="23346" spans="7:7">
      <c r="G23346" s="3">
        <v>0</v>
      </c>
    </row>
    <row r="23347" spans="7:7">
      <c r="G23347" s="3">
        <v>0</v>
      </c>
    </row>
    <row r="23348" spans="7:7">
      <c r="G23348" s="3">
        <v>0</v>
      </c>
    </row>
    <row r="23349" spans="7:7">
      <c r="G23349" s="3">
        <v>0</v>
      </c>
    </row>
    <row r="23350" spans="7:7">
      <c r="G23350" s="3">
        <v>0</v>
      </c>
    </row>
    <row r="23351" spans="7:7">
      <c r="G23351" s="3">
        <v>0</v>
      </c>
    </row>
    <row r="23352" spans="7:7">
      <c r="G23352" s="3">
        <v>0</v>
      </c>
    </row>
    <row r="23353" spans="7:7">
      <c r="G23353" s="3">
        <v>0</v>
      </c>
    </row>
    <row r="23354" spans="7:7">
      <c r="G23354" s="3">
        <v>0</v>
      </c>
    </row>
    <row r="23355" spans="7:7">
      <c r="G23355" s="3">
        <v>0</v>
      </c>
    </row>
    <row r="23356" spans="7:7">
      <c r="G23356" s="3">
        <v>0</v>
      </c>
    </row>
    <row r="23357" spans="7:7">
      <c r="G23357" s="3">
        <v>0</v>
      </c>
    </row>
    <row r="23358" spans="7:7">
      <c r="G23358" s="3">
        <v>0</v>
      </c>
    </row>
    <row r="23359" spans="7:7">
      <c r="G23359" s="3">
        <v>0</v>
      </c>
    </row>
    <row r="23360" spans="7:7">
      <c r="G23360" s="3">
        <v>0</v>
      </c>
    </row>
    <row r="23361" spans="7:7">
      <c r="G23361" s="3">
        <v>0</v>
      </c>
    </row>
    <row r="23362" spans="7:7">
      <c r="G23362" s="3">
        <v>0</v>
      </c>
    </row>
    <row r="23363" spans="7:7">
      <c r="G23363" s="3">
        <v>0</v>
      </c>
    </row>
    <row r="23364" spans="7:7">
      <c r="G23364" s="3">
        <v>0</v>
      </c>
    </row>
    <row r="23365" spans="7:7">
      <c r="G23365" s="3">
        <v>0</v>
      </c>
    </row>
    <row r="23366" spans="7:7">
      <c r="G23366" s="3">
        <v>0</v>
      </c>
    </row>
    <row r="23367" spans="7:7">
      <c r="G23367" s="3">
        <v>0</v>
      </c>
    </row>
    <row r="23368" spans="7:7">
      <c r="G23368" s="3">
        <v>0</v>
      </c>
    </row>
    <row r="23369" spans="7:7">
      <c r="G23369" s="3">
        <v>0</v>
      </c>
    </row>
    <row r="23370" spans="7:7">
      <c r="G23370" s="3">
        <v>0</v>
      </c>
    </row>
    <row r="23371" spans="7:7">
      <c r="G23371" s="3">
        <v>0</v>
      </c>
    </row>
    <row r="23372" spans="7:7">
      <c r="G23372" s="3">
        <v>0</v>
      </c>
    </row>
    <row r="23373" spans="7:7">
      <c r="G23373" s="3">
        <v>0</v>
      </c>
    </row>
    <row r="23374" spans="7:7">
      <c r="G23374" s="3">
        <v>0</v>
      </c>
    </row>
    <row r="23375" spans="7:7">
      <c r="G23375" s="3">
        <v>0</v>
      </c>
    </row>
    <row r="23376" spans="7:7">
      <c r="G23376" s="3">
        <v>0</v>
      </c>
    </row>
    <row r="23377" spans="7:7">
      <c r="G23377" s="3">
        <v>0</v>
      </c>
    </row>
    <row r="23378" spans="7:7">
      <c r="G23378" s="3">
        <v>0</v>
      </c>
    </row>
    <row r="23379" spans="7:7">
      <c r="G23379" s="3">
        <v>0</v>
      </c>
    </row>
    <row r="23380" spans="7:7">
      <c r="G23380" s="3">
        <v>0</v>
      </c>
    </row>
    <row r="23381" spans="7:7">
      <c r="G23381" s="3">
        <v>0</v>
      </c>
    </row>
    <row r="23382" spans="7:7">
      <c r="G23382" s="3">
        <v>0</v>
      </c>
    </row>
    <row r="23383" spans="7:7">
      <c r="G23383" s="3">
        <v>0</v>
      </c>
    </row>
    <row r="23384" spans="7:7">
      <c r="G23384" s="3">
        <v>0</v>
      </c>
    </row>
    <row r="23385" spans="7:7">
      <c r="G23385" s="3">
        <v>0</v>
      </c>
    </row>
    <row r="23386" spans="7:7">
      <c r="G23386" s="3">
        <v>0</v>
      </c>
    </row>
    <row r="23387" spans="7:7">
      <c r="G23387" s="3">
        <v>0</v>
      </c>
    </row>
    <row r="23388" spans="7:7">
      <c r="G23388" s="3">
        <v>0</v>
      </c>
    </row>
    <row r="23389" spans="7:7">
      <c r="G23389" s="3">
        <v>0</v>
      </c>
    </row>
    <row r="23390" spans="7:7">
      <c r="G23390" s="3">
        <v>0</v>
      </c>
    </row>
    <row r="23391" spans="7:7">
      <c r="G23391" s="3">
        <v>0</v>
      </c>
    </row>
    <row r="23392" spans="7:7">
      <c r="G23392" s="3">
        <v>0</v>
      </c>
    </row>
    <row r="23393" spans="7:7">
      <c r="G23393" s="3">
        <v>0</v>
      </c>
    </row>
    <row r="23394" spans="7:7">
      <c r="G23394" s="3">
        <v>0</v>
      </c>
    </row>
    <row r="23395" spans="7:7">
      <c r="G23395" s="3">
        <v>0</v>
      </c>
    </row>
    <row r="23396" spans="7:7">
      <c r="G23396" s="3">
        <v>0</v>
      </c>
    </row>
    <row r="23397" spans="7:7">
      <c r="G23397" s="3">
        <v>0</v>
      </c>
    </row>
    <row r="23398" spans="7:7">
      <c r="G23398" s="3">
        <v>0</v>
      </c>
    </row>
    <row r="23399" spans="7:7">
      <c r="G23399" s="3">
        <v>0</v>
      </c>
    </row>
    <row r="23400" spans="7:7">
      <c r="G23400" s="3">
        <v>0</v>
      </c>
    </row>
    <row r="23401" spans="7:7">
      <c r="G23401" s="3">
        <v>0</v>
      </c>
    </row>
    <row r="23402" spans="7:7">
      <c r="G23402" s="3">
        <v>0</v>
      </c>
    </row>
    <row r="23403" spans="7:7">
      <c r="G23403" s="3">
        <v>0</v>
      </c>
    </row>
    <row r="23404" spans="7:7">
      <c r="G23404" s="3">
        <v>0</v>
      </c>
    </row>
    <row r="23405" spans="7:7">
      <c r="G23405" s="3">
        <v>0</v>
      </c>
    </row>
    <row r="23406" spans="7:7">
      <c r="G23406" s="3">
        <v>0</v>
      </c>
    </row>
    <row r="23407" spans="7:7">
      <c r="G23407" s="3">
        <v>0</v>
      </c>
    </row>
    <row r="23408" spans="7:7">
      <c r="G23408" s="3">
        <v>0</v>
      </c>
    </row>
    <row r="23409" spans="7:7">
      <c r="G23409" s="3">
        <v>0</v>
      </c>
    </row>
    <row r="23410" spans="7:7">
      <c r="G23410" s="3">
        <v>0</v>
      </c>
    </row>
    <row r="23411" spans="7:7">
      <c r="G23411" s="3">
        <v>0</v>
      </c>
    </row>
    <row r="23412" spans="7:7">
      <c r="G23412" s="3">
        <v>0</v>
      </c>
    </row>
    <row r="23413" spans="7:7">
      <c r="G23413" s="3">
        <v>0</v>
      </c>
    </row>
    <row r="23414" spans="7:7">
      <c r="G23414" s="3">
        <v>0</v>
      </c>
    </row>
    <row r="23415" spans="7:7">
      <c r="G23415" s="3">
        <v>0</v>
      </c>
    </row>
    <row r="23416" spans="7:7">
      <c r="G23416" s="3">
        <v>0</v>
      </c>
    </row>
    <row r="23417" spans="7:7">
      <c r="G23417" s="3">
        <v>0</v>
      </c>
    </row>
    <row r="23418" spans="7:7">
      <c r="G23418" s="3">
        <v>0</v>
      </c>
    </row>
    <row r="23419" spans="7:7">
      <c r="G23419" s="3">
        <v>0</v>
      </c>
    </row>
    <row r="23420" spans="7:7">
      <c r="G23420" s="3">
        <v>0</v>
      </c>
    </row>
    <row r="23421" spans="7:7">
      <c r="G23421" s="3">
        <v>0</v>
      </c>
    </row>
    <row r="23422" spans="7:7">
      <c r="G23422" s="3">
        <v>0</v>
      </c>
    </row>
    <row r="23423" spans="7:7">
      <c r="G23423" s="3">
        <v>0</v>
      </c>
    </row>
    <row r="23424" spans="7:7">
      <c r="G23424" s="3">
        <v>0</v>
      </c>
    </row>
    <row r="23425" spans="7:7">
      <c r="G23425" s="3">
        <v>0</v>
      </c>
    </row>
    <row r="23426" spans="7:7">
      <c r="G23426" s="3">
        <v>0</v>
      </c>
    </row>
    <row r="23427" spans="7:7">
      <c r="G23427" s="3">
        <v>0</v>
      </c>
    </row>
    <row r="23428" spans="7:7">
      <c r="G23428" s="3">
        <v>0</v>
      </c>
    </row>
    <row r="23429" spans="7:7">
      <c r="G23429" s="3">
        <v>0</v>
      </c>
    </row>
    <row r="23430" spans="7:7">
      <c r="G23430" s="3">
        <v>0</v>
      </c>
    </row>
    <row r="23431" spans="7:7">
      <c r="G23431" s="3">
        <v>0</v>
      </c>
    </row>
    <row r="23432" spans="7:7">
      <c r="G23432" s="3">
        <v>0</v>
      </c>
    </row>
    <row r="23433" spans="7:7">
      <c r="G23433" s="3">
        <v>0</v>
      </c>
    </row>
    <row r="23434" spans="7:7">
      <c r="G23434" s="3">
        <v>0</v>
      </c>
    </row>
    <row r="23435" spans="7:7">
      <c r="G23435" s="3">
        <v>0</v>
      </c>
    </row>
    <row r="23436" spans="7:7">
      <c r="G23436" s="3">
        <v>0</v>
      </c>
    </row>
    <row r="23437" spans="7:7">
      <c r="G23437" s="3">
        <v>0</v>
      </c>
    </row>
    <row r="23438" spans="7:7">
      <c r="G23438" s="3">
        <v>0</v>
      </c>
    </row>
    <row r="23439" spans="7:7">
      <c r="G23439" s="3">
        <v>0</v>
      </c>
    </row>
    <row r="23440" spans="7:7">
      <c r="G23440" s="3">
        <v>0</v>
      </c>
    </row>
    <row r="23441" spans="7:7">
      <c r="G23441" s="3">
        <v>0</v>
      </c>
    </row>
    <row r="23442" spans="7:7">
      <c r="G23442" s="3">
        <v>0</v>
      </c>
    </row>
    <row r="23443" spans="7:7">
      <c r="G23443" s="3">
        <v>0</v>
      </c>
    </row>
    <row r="23444" spans="7:7">
      <c r="G23444" s="3">
        <v>0</v>
      </c>
    </row>
    <row r="23445" spans="7:7">
      <c r="G23445" s="3">
        <v>0</v>
      </c>
    </row>
    <row r="23446" spans="7:7">
      <c r="G23446" s="3">
        <v>0</v>
      </c>
    </row>
    <row r="23447" spans="7:7">
      <c r="G23447" s="3">
        <v>0</v>
      </c>
    </row>
    <row r="23448" spans="7:7">
      <c r="G23448" s="3">
        <v>0</v>
      </c>
    </row>
    <row r="23449" spans="7:7">
      <c r="G23449" s="3">
        <v>0</v>
      </c>
    </row>
    <row r="23450" spans="7:7">
      <c r="G23450" s="3">
        <v>0</v>
      </c>
    </row>
    <row r="23451" spans="7:7">
      <c r="G23451" s="3">
        <v>0</v>
      </c>
    </row>
    <row r="23452" spans="7:7">
      <c r="G23452" s="3">
        <v>0</v>
      </c>
    </row>
    <row r="23453" spans="7:7">
      <c r="G23453" s="3">
        <v>0</v>
      </c>
    </row>
    <row r="23454" spans="7:7">
      <c r="G23454" s="3">
        <v>0</v>
      </c>
    </row>
    <row r="23455" spans="7:7">
      <c r="G23455" s="3">
        <v>0</v>
      </c>
    </row>
    <row r="23456" spans="7:7">
      <c r="G23456" s="3">
        <v>0</v>
      </c>
    </row>
    <row r="23457" spans="7:7">
      <c r="G23457" s="3">
        <v>0</v>
      </c>
    </row>
    <row r="23458" spans="7:7">
      <c r="G23458" s="3">
        <v>0</v>
      </c>
    </row>
    <row r="23459" spans="7:7">
      <c r="G23459" s="3">
        <v>0</v>
      </c>
    </row>
    <row r="23460" spans="7:7">
      <c r="G23460" s="3">
        <v>0</v>
      </c>
    </row>
    <row r="23461" spans="7:7">
      <c r="G23461" s="3">
        <v>0</v>
      </c>
    </row>
    <row r="23462" spans="7:7">
      <c r="G23462" s="3">
        <v>0</v>
      </c>
    </row>
    <row r="23463" spans="7:7">
      <c r="G23463" s="3">
        <v>0</v>
      </c>
    </row>
    <row r="23464" spans="7:7">
      <c r="G23464" s="3">
        <v>0</v>
      </c>
    </row>
    <row r="23465" spans="7:7">
      <c r="G23465" s="3">
        <v>0</v>
      </c>
    </row>
    <row r="23466" spans="7:7">
      <c r="G23466" s="3">
        <v>0</v>
      </c>
    </row>
    <row r="23467" spans="7:7">
      <c r="G23467" s="3">
        <v>0</v>
      </c>
    </row>
    <row r="23468" spans="7:7">
      <c r="G23468" s="3">
        <v>0</v>
      </c>
    </row>
    <row r="23469" spans="7:7">
      <c r="G23469" s="3">
        <v>0</v>
      </c>
    </row>
    <row r="23470" spans="7:7">
      <c r="G23470" s="3">
        <v>0</v>
      </c>
    </row>
    <row r="23471" spans="7:7">
      <c r="G23471" s="3">
        <v>0</v>
      </c>
    </row>
    <row r="23472" spans="7:7">
      <c r="G23472" s="3">
        <v>0</v>
      </c>
    </row>
    <row r="23473" spans="7:7">
      <c r="G23473" s="3">
        <v>0</v>
      </c>
    </row>
    <row r="23474" spans="7:7">
      <c r="G23474" s="3">
        <v>0</v>
      </c>
    </row>
    <row r="23475" spans="7:7">
      <c r="G23475" s="3">
        <v>0</v>
      </c>
    </row>
    <row r="23476" spans="7:7">
      <c r="G23476" s="3">
        <v>0</v>
      </c>
    </row>
    <row r="23477" spans="7:7">
      <c r="G23477" s="3">
        <v>0</v>
      </c>
    </row>
    <row r="23478" spans="7:7">
      <c r="G23478" s="3">
        <v>0</v>
      </c>
    </row>
    <row r="23479" spans="7:7">
      <c r="G23479" s="3">
        <v>0</v>
      </c>
    </row>
    <row r="23480" spans="7:7">
      <c r="G23480" s="3">
        <v>0</v>
      </c>
    </row>
    <row r="23481" spans="7:7">
      <c r="G23481" s="3">
        <v>0</v>
      </c>
    </row>
    <row r="23482" spans="7:7">
      <c r="G23482" s="3">
        <v>0</v>
      </c>
    </row>
    <row r="23483" spans="7:7">
      <c r="G23483" s="3">
        <v>0</v>
      </c>
    </row>
    <row r="23484" spans="7:7">
      <c r="G23484" s="3">
        <v>0</v>
      </c>
    </row>
    <row r="23485" spans="7:7">
      <c r="G23485" s="3">
        <v>0</v>
      </c>
    </row>
    <row r="23486" spans="7:7">
      <c r="G23486" s="3">
        <v>0</v>
      </c>
    </row>
    <row r="23487" spans="7:7">
      <c r="G23487" s="3">
        <v>0</v>
      </c>
    </row>
    <row r="23488" spans="7:7">
      <c r="G23488" s="3">
        <v>0</v>
      </c>
    </row>
    <row r="23489" spans="7:7">
      <c r="G23489" s="3">
        <v>0</v>
      </c>
    </row>
    <row r="23490" spans="7:7">
      <c r="G23490" s="3">
        <v>0</v>
      </c>
    </row>
    <row r="23491" spans="7:7">
      <c r="G23491" s="3">
        <v>0</v>
      </c>
    </row>
    <row r="23492" spans="7:7">
      <c r="G23492" s="3">
        <v>0</v>
      </c>
    </row>
    <row r="23493" spans="7:7">
      <c r="G23493" s="3">
        <v>0</v>
      </c>
    </row>
    <row r="23494" spans="7:7">
      <c r="G23494" s="3">
        <v>0</v>
      </c>
    </row>
    <row r="23495" spans="7:7">
      <c r="G23495" s="3">
        <v>0</v>
      </c>
    </row>
    <row r="23496" spans="7:7">
      <c r="G23496" s="3">
        <v>0</v>
      </c>
    </row>
    <row r="23497" spans="7:7">
      <c r="G23497" s="3">
        <v>0</v>
      </c>
    </row>
    <row r="23498" spans="7:7">
      <c r="G23498" s="3">
        <v>0</v>
      </c>
    </row>
    <row r="23499" spans="7:7">
      <c r="G23499" s="3">
        <v>0</v>
      </c>
    </row>
    <row r="23500" spans="7:7">
      <c r="G23500" s="3">
        <v>0</v>
      </c>
    </row>
    <row r="23501" spans="7:7">
      <c r="G23501" s="3">
        <v>0</v>
      </c>
    </row>
    <row r="23502" spans="7:7">
      <c r="G23502" s="3">
        <v>0</v>
      </c>
    </row>
    <row r="23503" spans="7:7">
      <c r="G23503" s="3">
        <v>0</v>
      </c>
    </row>
    <row r="23504" spans="7:7">
      <c r="G23504" s="3">
        <v>0</v>
      </c>
    </row>
    <row r="23505" spans="7:7">
      <c r="G23505" s="3">
        <v>0</v>
      </c>
    </row>
    <row r="23506" spans="7:7">
      <c r="G23506" s="3">
        <v>0</v>
      </c>
    </row>
    <row r="23507" spans="7:7">
      <c r="G23507" s="3">
        <v>0</v>
      </c>
    </row>
    <row r="23508" spans="7:7">
      <c r="G23508" s="3">
        <v>0</v>
      </c>
    </row>
    <row r="23509" spans="7:7">
      <c r="G23509" s="3">
        <v>0</v>
      </c>
    </row>
    <row r="23510" spans="7:7">
      <c r="G23510" s="3">
        <v>0</v>
      </c>
    </row>
    <row r="23511" spans="7:7">
      <c r="G23511" s="3">
        <v>0</v>
      </c>
    </row>
    <row r="23512" spans="7:7">
      <c r="G23512" s="3">
        <v>0</v>
      </c>
    </row>
    <row r="23513" spans="7:7">
      <c r="G23513" s="3">
        <v>0</v>
      </c>
    </row>
    <row r="23514" spans="7:7">
      <c r="G23514" s="3">
        <v>0</v>
      </c>
    </row>
    <row r="23515" spans="7:7">
      <c r="G23515" s="3">
        <v>0</v>
      </c>
    </row>
    <row r="23516" spans="7:7">
      <c r="G23516" s="3">
        <v>0</v>
      </c>
    </row>
    <row r="23517" spans="7:7">
      <c r="G23517" s="3">
        <v>0</v>
      </c>
    </row>
    <row r="23518" spans="7:7">
      <c r="G23518" s="3">
        <v>0</v>
      </c>
    </row>
    <row r="23519" spans="7:7">
      <c r="G23519" s="3">
        <v>0</v>
      </c>
    </row>
    <row r="23520" spans="7:7">
      <c r="G23520" s="3">
        <v>0</v>
      </c>
    </row>
    <row r="23521" spans="7:7">
      <c r="G23521" s="3">
        <v>0</v>
      </c>
    </row>
    <row r="23522" spans="7:7">
      <c r="G23522" s="3">
        <v>0</v>
      </c>
    </row>
    <row r="23523" spans="7:7">
      <c r="G23523" s="3">
        <v>0</v>
      </c>
    </row>
    <row r="23524" spans="7:7">
      <c r="G23524" s="3">
        <v>0</v>
      </c>
    </row>
    <row r="23525" spans="7:7">
      <c r="G23525" s="3">
        <v>0</v>
      </c>
    </row>
    <row r="23526" spans="7:7">
      <c r="G23526" s="3">
        <v>0</v>
      </c>
    </row>
    <row r="23527" spans="7:7">
      <c r="G23527" s="3">
        <v>0</v>
      </c>
    </row>
    <row r="23528" spans="7:7">
      <c r="G23528" s="3">
        <v>0</v>
      </c>
    </row>
    <row r="23529" spans="7:7">
      <c r="G23529" s="3">
        <v>0</v>
      </c>
    </row>
    <row r="23530" spans="7:7">
      <c r="G23530" s="3">
        <v>0</v>
      </c>
    </row>
    <row r="23531" spans="7:7">
      <c r="G23531" s="3">
        <v>0</v>
      </c>
    </row>
    <row r="23532" spans="7:7">
      <c r="G23532" s="3">
        <v>0</v>
      </c>
    </row>
    <row r="23533" spans="7:7">
      <c r="G23533" s="3">
        <v>0</v>
      </c>
    </row>
    <row r="23534" spans="7:7">
      <c r="G23534" s="3">
        <v>0</v>
      </c>
    </row>
    <row r="23535" spans="7:7">
      <c r="G23535" s="3">
        <v>0</v>
      </c>
    </row>
    <row r="23536" spans="7:7">
      <c r="G23536" s="3">
        <v>0</v>
      </c>
    </row>
    <row r="23537" spans="7:7">
      <c r="G23537" s="3">
        <v>0</v>
      </c>
    </row>
    <row r="23538" spans="7:7">
      <c r="G23538" s="3">
        <v>0</v>
      </c>
    </row>
    <row r="23539" spans="7:7">
      <c r="G23539" s="3">
        <v>0</v>
      </c>
    </row>
    <row r="23540" spans="7:7">
      <c r="G23540" s="3">
        <v>0</v>
      </c>
    </row>
    <row r="23541" spans="7:7">
      <c r="G23541" s="3">
        <v>0</v>
      </c>
    </row>
    <row r="23542" spans="7:7">
      <c r="G23542" s="3">
        <v>0</v>
      </c>
    </row>
    <row r="23543" spans="7:7">
      <c r="G23543" s="3">
        <v>0</v>
      </c>
    </row>
    <row r="23544" spans="7:7">
      <c r="G23544" s="3">
        <v>0</v>
      </c>
    </row>
    <row r="23545" spans="7:7">
      <c r="G23545" s="3">
        <v>0</v>
      </c>
    </row>
    <row r="23546" spans="7:7">
      <c r="G23546" s="3">
        <v>0</v>
      </c>
    </row>
    <row r="23547" spans="7:7">
      <c r="G23547" s="3">
        <v>0</v>
      </c>
    </row>
    <row r="23548" spans="7:7">
      <c r="G23548" s="3">
        <v>0</v>
      </c>
    </row>
    <row r="23549" spans="7:7">
      <c r="G23549" s="3">
        <v>0</v>
      </c>
    </row>
    <row r="23550" spans="7:7">
      <c r="G23550" s="3">
        <v>0</v>
      </c>
    </row>
    <row r="23551" spans="7:7">
      <c r="G23551" s="3">
        <v>0</v>
      </c>
    </row>
    <row r="23552" spans="7:7">
      <c r="G23552" s="3">
        <v>0</v>
      </c>
    </row>
    <row r="23553" spans="7:7">
      <c r="G23553" s="3">
        <v>0</v>
      </c>
    </row>
    <row r="23554" spans="7:7">
      <c r="G23554" s="3">
        <v>0</v>
      </c>
    </row>
    <row r="23555" spans="7:7">
      <c r="G23555" s="3">
        <v>0</v>
      </c>
    </row>
    <row r="23556" spans="7:7">
      <c r="G23556" s="3">
        <v>0</v>
      </c>
    </row>
    <row r="23557" spans="7:7">
      <c r="G23557" s="3">
        <v>0</v>
      </c>
    </row>
    <row r="23558" spans="7:7">
      <c r="G23558" s="3">
        <v>0</v>
      </c>
    </row>
    <row r="23559" spans="7:7">
      <c r="G23559" s="3">
        <v>0</v>
      </c>
    </row>
    <row r="23560" spans="7:7">
      <c r="G23560" s="3">
        <v>0</v>
      </c>
    </row>
    <row r="23561" spans="7:7">
      <c r="G23561" s="3">
        <v>0</v>
      </c>
    </row>
    <row r="23562" spans="7:7">
      <c r="G23562" s="3">
        <v>0</v>
      </c>
    </row>
    <row r="23563" spans="7:7">
      <c r="G23563" s="3">
        <v>0</v>
      </c>
    </row>
    <row r="23564" spans="7:7">
      <c r="G23564" s="3">
        <v>0</v>
      </c>
    </row>
    <row r="23565" spans="7:7">
      <c r="G23565" s="3">
        <v>0</v>
      </c>
    </row>
    <row r="23566" spans="7:7">
      <c r="G23566" s="3">
        <v>0</v>
      </c>
    </row>
    <row r="23567" spans="7:7">
      <c r="G23567" s="3">
        <v>0</v>
      </c>
    </row>
    <row r="23568" spans="7:7">
      <c r="G23568" s="3">
        <v>0</v>
      </c>
    </row>
    <row r="23569" spans="7:7">
      <c r="G23569" s="3">
        <v>0</v>
      </c>
    </row>
    <row r="23570" spans="7:7">
      <c r="G23570" s="3">
        <v>0</v>
      </c>
    </row>
    <row r="23571" spans="7:7">
      <c r="G23571" s="3">
        <v>0</v>
      </c>
    </row>
    <row r="23572" spans="7:7">
      <c r="G23572" s="3">
        <v>0</v>
      </c>
    </row>
    <row r="23573" spans="7:7">
      <c r="G23573" s="3">
        <v>0</v>
      </c>
    </row>
    <row r="23574" spans="7:7">
      <c r="G23574" s="3">
        <v>0</v>
      </c>
    </row>
    <row r="23575" spans="7:7">
      <c r="G23575" s="3">
        <v>0</v>
      </c>
    </row>
    <row r="23576" spans="7:7">
      <c r="G23576" s="3">
        <v>0</v>
      </c>
    </row>
    <row r="23577" spans="7:7">
      <c r="G23577" s="3">
        <v>0</v>
      </c>
    </row>
    <row r="23578" spans="7:7">
      <c r="G23578" s="3">
        <v>0</v>
      </c>
    </row>
    <row r="23579" spans="7:7">
      <c r="G23579" s="3">
        <v>0</v>
      </c>
    </row>
    <row r="23580" spans="7:7">
      <c r="G23580" s="3">
        <v>0</v>
      </c>
    </row>
    <row r="23581" spans="7:7">
      <c r="G23581" s="3">
        <v>0</v>
      </c>
    </row>
    <row r="23582" spans="7:7">
      <c r="G23582" s="3">
        <v>0</v>
      </c>
    </row>
    <row r="23583" spans="7:7">
      <c r="G23583" s="3">
        <v>0</v>
      </c>
    </row>
    <row r="23584" spans="7:7">
      <c r="G23584" s="3">
        <v>0</v>
      </c>
    </row>
    <row r="23585" spans="7:7">
      <c r="G23585" s="3">
        <v>0</v>
      </c>
    </row>
    <row r="23586" spans="7:7">
      <c r="G23586" s="3">
        <v>0</v>
      </c>
    </row>
    <row r="23587" spans="7:7">
      <c r="G23587" s="3">
        <v>0</v>
      </c>
    </row>
    <row r="23588" spans="7:7">
      <c r="G23588" s="3">
        <v>0</v>
      </c>
    </row>
    <row r="23589" spans="7:7">
      <c r="G23589" s="3">
        <v>0</v>
      </c>
    </row>
    <row r="23590" spans="7:7">
      <c r="G23590" s="3">
        <v>0</v>
      </c>
    </row>
    <row r="23591" spans="7:7">
      <c r="G23591" s="3">
        <v>0</v>
      </c>
    </row>
    <row r="23592" spans="7:7">
      <c r="G23592" s="3">
        <v>0</v>
      </c>
    </row>
    <row r="23593" spans="7:7">
      <c r="G23593" s="3">
        <v>0</v>
      </c>
    </row>
    <row r="23594" spans="7:7">
      <c r="G23594" s="3">
        <v>0</v>
      </c>
    </row>
    <row r="23595" spans="7:7">
      <c r="G23595" s="3">
        <v>0</v>
      </c>
    </row>
    <row r="23596" spans="7:7">
      <c r="G23596" s="3">
        <v>0</v>
      </c>
    </row>
    <row r="23597" spans="7:7">
      <c r="G23597" s="3">
        <v>0</v>
      </c>
    </row>
    <row r="23598" spans="7:7">
      <c r="G23598" s="3">
        <v>0</v>
      </c>
    </row>
    <row r="23599" spans="7:7">
      <c r="G23599" s="3">
        <v>0</v>
      </c>
    </row>
    <row r="23600" spans="7:7">
      <c r="G23600" s="3">
        <v>0</v>
      </c>
    </row>
    <row r="23601" spans="7:7">
      <c r="G23601" s="3">
        <v>0</v>
      </c>
    </row>
    <row r="23602" spans="7:7">
      <c r="G23602" s="3">
        <v>0</v>
      </c>
    </row>
    <row r="23603" spans="7:7">
      <c r="G23603" s="3">
        <v>0</v>
      </c>
    </row>
    <row r="23604" spans="7:7">
      <c r="G23604" s="3">
        <v>0</v>
      </c>
    </row>
    <row r="23605" spans="7:7">
      <c r="G23605" s="3">
        <v>0</v>
      </c>
    </row>
    <row r="23606" spans="7:7">
      <c r="G23606" s="3">
        <v>0</v>
      </c>
    </row>
    <row r="23607" spans="7:7">
      <c r="G23607" s="3">
        <v>0</v>
      </c>
    </row>
    <row r="23608" spans="7:7">
      <c r="G23608" s="3">
        <v>0</v>
      </c>
    </row>
    <row r="23609" spans="7:7">
      <c r="G23609" s="3">
        <v>0</v>
      </c>
    </row>
    <row r="23610" spans="7:7">
      <c r="G23610" s="3">
        <v>0</v>
      </c>
    </row>
    <row r="23611" spans="7:7">
      <c r="G23611" s="3">
        <v>0</v>
      </c>
    </row>
    <row r="23612" spans="7:7">
      <c r="G23612" s="3">
        <v>0</v>
      </c>
    </row>
    <row r="23613" spans="7:7">
      <c r="G23613" s="3">
        <v>0</v>
      </c>
    </row>
    <row r="23614" spans="7:7">
      <c r="G23614" s="3">
        <v>0</v>
      </c>
    </row>
    <row r="23615" spans="7:7">
      <c r="G23615" s="3">
        <v>0</v>
      </c>
    </row>
    <row r="23616" spans="7:7">
      <c r="G23616" s="3">
        <v>0</v>
      </c>
    </row>
    <row r="23617" spans="7:7">
      <c r="G23617" s="3">
        <v>0</v>
      </c>
    </row>
    <row r="23618" spans="7:7">
      <c r="G23618" s="3">
        <v>0</v>
      </c>
    </row>
    <row r="23619" spans="7:7">
      <c r="G23619" s="3">
        <v>0</v>
      </c>
    </row>
    <row r="23620" spans="7:7">
      <c r="G23620" s="3">
        <v>0</v>
      </c>
    </row>
    <row r="23621" spans="7:7">
      <c r="G23621" s="3">
        <v>0</v>
      </c>
    </row>
    <row r="23622" spans="7:7">
      <c r="G23622" s="3">
        <v>0</v>
      </c>
    </row>
    <row r="23623" spans="7:7">
      <c r="G23623" s="3">
        <v>0</v>
      </c>
    </row>
    <row r="23624" spans="7:7">
      <c r="G23624" s="3">
        <v>0</v>
      </c>
    </row>
    <row r="23625" spans="7:7">
      <c r="G23625" s="3">
        <v>0</v>
      </c>
    </row>
    <row r="23626" spans="7:7">
      <c r="G23626" s="3">
        <v>0</v>
      </c>
    </row>
    <row r="23627" spans="7:7">
      <c r="G23627" s="3">
        <v>0</v>
      </c>
    </row>
    <row r="23628" spans="7:7">
      <c r="G23628" s="3">
        <v>0</v>
      </c>
    </row>
    <row r="23629" spans="7:7">
      <c r="G23629" s="3">
        <v>0</v>
      </c>
    </row>
    <row r="23630" spans="7:7">
      <c r="G23630" s="3">
        <v>0</v>
      </c>
    </row>
    <row r="23631" spans="7:7">
      <c r="G23631" s="3">
        <v>0</v>
      </c>
    </row>
    <row r="23632" spans="7:7">
      <c r="G23632" s="3">
        <v>0</v>
      </c>
    </row>
    <row r="23633" spans="7:7">
      <c r="G23633" s="3">
        <v>0</v>
      </c>
    </row>
    <row r="23634" spans="7:7">
      <c r="G23634" s="3">
        <v>0</v>
      </c>
    </row>
    <row r="23635" spans="7:7">
      <c r="G23635" s="3">
        <v>0</v>
      </c>
    </row>
    <row r="23636" spans="7:7">
      <c r="G23636" s="3">
        <v>0</v>
      </c>
    </row>
    <row r="23637" spans="7:7">
      <c r="G23637" s="3">
        <v>0</v>
      </c>
    </row>
    <row r="23638" spans="7:7">
      <c r="G23638" s="3">
        <v>0</v>
      </c>
    </row>
    <row r="23639" spans="7:7">
      <c r="G23639" s="3">
        <v>0</v>
      </c>
    </row>
    <row r="23640" spans="7:7">
      <c r="G23640" s="3">
        <v>0</v>
      </c>
    </row>
    <row r="23641" spans="7:7">
      <c r="G23641" s="3">
        <v>0</v>
      </c>
    </row>
    <row r="23642" spans="7:7">
      <c r="G23642" s="3">
        <v>0</v>
      </c>
    </row>
    <row r="23643" spans="7:7">
      <c r="G23643" s="3">
        <v>0</v>
      </c>
    </row>
    <row r="23644" spans="7:7">
      <c r="G23644" s="3">
        <v>0</v>
      </c>
    </row>
    <row r="23645" spans="7:7">
      <c r="G23645" s="3">
        <v>0</v>
      </c>
    </row>
    <row r="23646" spans="7:7">
      <c r="G23646" s="3">
        <v>0</v>
      </c>
    </row>
    <row r="23647" spans="7:7">
      <c r="G23647" s="3">
        <v>0</v>
      </c>
    </row>
    <row r="23648" spans="7:7">
      <c r="G23648" s="3">
        <v>0</v>
      </c>
    </row>
    <row r="23649" spans="7:7">
      <c r="G23649" s="3">
        <v>0</v>
      </c>
    </row>
    <row r="23650" spans="7:7">
      <c r="G23650" s="3">
        <v>0</v>
      </c>
    </row>
    <row r="23651" spans="7:7">
      <c r="G23651" s="3">
        <v>0</v>
      </c>
    </row>
    <row r="23652" spans="7:7">
      <c r="G23652" s="3">
        <v>0</v>
      </c>
    </row>
    <row r="23653" spans="7:7">
      <c r="G23653" s="3">
        <v>0</v>
      </c>
    </row>
    <row r="23654" spans="7:7">
      <c r="G23654" s="3">
        <v>0</v>
      </c>
    </row>
    <row r="23655" spans="7:7">
      <c r="G23655" s="3">
        <v>0</v>
      </c>
    </row>
    <row r="23656" spans="7:7">
      <c r="G23656" s="3">
        <v>0</v>
      </c>
    </row>
    <row r="23657" spans="7:7">
      <c r="G23657" s="3">
        <v>0</v>
      </c>
    </row>
    <row r="23658" spans="7:7">
      <c r="G23658" s="3">
        <v>0</v>
      </c>
    </row>
    <row r="23659" spans="7:7">
      <c r="G23659" s="3">
        <v>0</v>
      </c>
    </row>
    <row r="23660" spans="7:7">
      <c r="G23660" s="3">
        <v>0</v>
      </c>
    </row>
    <row r="23661" spans="7:7">
      <c r="G23661" s="3">
        <v>0</v>
      </c>
    </row>
    <row r="23662" spans="7:7">
      <c r="G23662" s="3">
        <v>0</v>
      </c>
    </row>
    <row r="23663" spans="7:7">
      <c r="G23663" s="3">
        <v>0</v>
      </c>
    </row>
    <row r="23664" spans="7:7">
      <c r="G23664" s="3">
        <v>0</v>
      </c>
    </row>
    <row r="23665" spans="7:7">
      <c r="G23665" s="3">
        <v>0</v>
      </c>
    </row>
    <row r="23666" spans="7:7">
      <c r="G23666" s="3">
        <v>0</v>
      </c>
    </row>
    <row r="23667" spans="7:7">
      <c r="G23667" s="3">
        <v>0</v>
      </c>
    </row>
    <row r="23668" spans="7:7">
      <c r="G23668" s="3">
        <v>0</v>
      </c>
    </row>
    <row r="23669" spans="7:7">
      <c r="G23669" s="3">
        <v>0</v>
      </c>
    </row>
    <row r="23670" spans="7:7">
      <c r="G23670" s="3">
        <v>0</v>
      </c>
    </row>
    <row r="23671" spans="7:7">
      <c r="G23671" s="3">
        <v>0</v>
      </c>
    </row>
    <row r="23672" spans="7:7">
      <c r="G23672" s="3">
        <v>0</v>
      </c>
    </row>
    <row r="23673" spans="7:7">
      <c r="G23673" s="3">
        <v>0</v>
      </c>
    </row>
    <row r="23674" spans="7:7">
      <c r="G23674" s="3">
        <v>0</v>
      </c>
    </row>
    <row r="23675" spans="7:7">
      <c r="G23675" s="3">
        <v>0</v>
      </c>
    </row>
    <row r="23676" spans="7:7">
      <c r="G23676" s="3">
        <v>0</v>
      </c>
    </row>
    <row r="23677" spans="7:7">
      <c r="G23677" s="3">
        <v>0</v>
      </c>
    </row>
    <row r="23678" spans="7:7">
      <c r="G23678" s="3">
        <v>0</v>
      </c>
    </row>
    <row r="23679" spans="7:7">
      <c r="G23679" s="3">
        <v>0</v>
      </c>
    </row>
    <row r="23680" spans="7:7">
      <c r="G23680" s="3">
        <v>0</v>
      </c>
    </row>
    <row r="23681" spans="7:7">
      <c r="G23681" s="3">
        <v>0</v>
      </c>
    </row>
    <row r="23682" spans="7:7">
      <c r="G23682" s="3">
        <v>0</v>
      </c>
    </row>
    <row r="23683" spans="7:7">
      <c r="G23683" s="3">
        <v>0</v>
      </c>
    </row>
    <row r="23684" spans="7:7">
      <c r="G23684" s="3">
        <v>0</v>
      </c>
    </row>
    <row r="23685" spans="7:7">
      <c r="G23685" s="3">
        <v>0</v>
      </c>
    </row>
    <row r="23686" spans="7:7">
      <c r="G23686" s="3">
        <v>0</v>
      </c>
    </row>
    <row r="23687" spans="7:7">
      <c r="G23687" s="3">
        <v>0</v>
      </c>
    </row>
    <row r="23688" spans="7:7">
      <c r="G23688" s="3">
        <v>0</v>
      </c>
    </row>
    <row r="23689" spans="7:7">
      <c r="G23689" s="3">
        <v>0</v>
      </c>
    </row>
    <row r="23690" spans="7:7">
      <c r="G23690" s="3">
        <v>0</v>
      </c>
    </row>
    <row r="23691" spans="7:7">
      <c r="G23691" s="3">
        <v>0</v>
      </c>
    </row>
    <row r="23692" spans="7:7">
      <c r="G23692" s="3">
        <v>0</v>
      </c>
    </row>
    <row r="23693" spans="7:7">
      <c r="G23693" s="3">
        <v>0</v>
      </c>
    </row>
    <row r="23694" spans="7:7">
      <c r="G23694" s="3">
        <v>0</v>
      </c>
    </row>
    <row r="23695" spans="7:7">
      <c r="G23695" s="3">
        <v>0</v>
      </c>
    </row>
    <row r="23696" spans="7:7">
      <c r="G23696" s="3">
        <v>0</v>
      </c>
    </row>
    <row r="23697" spans="7:7">
      <c r="G23697" s="3">
        <v>0</v>
      </c>
    </row>
    <row r="23698" spans="7:7">
      <c r="G23698" s="3">
        <v>0</v>
      </c>
    </row>
    <row r="23699" spans="7:7">
      <c r="G23699" s="3">
        <v>0</v>
      </c>
    </row>
    <row r="23700" spans="7:7">
      <c r="G23700" s="3">
        <v>0</v>
      </c>
    </row>
    <row r="23701" spans="7:7">
      <c r="G23701" s="3">
        <v>0</v>
      </c>
    </row>
    <row r="23702" spans="7:7">
      <c r="G23702" s="3">
        <v>0</v>
      </c>
    </row>
    <row r="23703" spans="7:7">
      <c r="G23703" s="3">
        <v>0</v>
      </c>
    </row>
    <row r="23704" spans="7:7">
      <c r="G23704" s="3">
        <v>0</v>
      </c>
    </row>
    <row r="23705" spans="7:7">
      <c r="G23705" s="3">
        <v>0</v>
      </c>
    </row>
    <row r="23706" spans="7:7">
      <c r="G23706" s="3">
        <v>0</v>
      </c>
    </row>
    <row r="23707" spans="7:7">
      <c r="G23707" s="3">
        <v>0</v>
      </c>
    </row>
    <row r="23708" spans="7:7">
      <c r="G23708" s="3">
        <v>0</v>
      </c>
    </row>
    <row r="23709" spans="7:7">
      <c r="G23709" s="3">
        <v>0</v>
      </c>
    </row>
    <row r="23710" spans="7:7">
      <c r="G23710" s="3">
        <v>0</v>
      </c>
    </row>
    <row r="23711" spans="7:7">
      <c r="G23711" s="3">
        <v>0</v>
      </c>
    </row>
    <row r="23712" spans="7:7">
      <c r="G23712" s="3">
        <v>0</v>
      </c>
    </row>
    <row r="23713" spans="7:7">
      <c r="G23713" s="3">
        <v>0</v>
      </c>
    </row>
    <row r="23714" spans="7:7">
      <c r="G23714" s="3">
        <v>0</v>
      </c>
    </row>
    <row r="23715" spans="7:7">
      <c r="G23715" s="3">
        <v>0</v>
      </c>
    </row>
    <row r="23716" spans="7:7">
      <c r="G23716" s="3">
        <v>0</v>
      </c>
    </row>
    <row r="23717" spans="7:7">
      <c r="G23717" s="3">
        <v>0</v>
      </c>
    </row>
    <row r="23718" spans="7:7">
      <c r="G23718" s="3">
        <v>0</v>
      </c>
    </row>
    <row r="23719" spans="7:7">
      <c r="G23719" s="3">
        <v>0</v>
      </c>
    </row>
    <row r="23720" spans="7:7">
      <c r="G23720" s="3">
        <v>0</v>
      </c>
    </row>
    <row r="23721" spans="7:7">
      <c r="G23721" s="3">
        <v>0</v>
      </c>
    </row>
    <row r="23722" spans="7:7">
      <c r="G23722" s="3">
        <v>0</v>
      </c>
    </row>
    <row r="23723" spans="7:7">
      <c r="G23723" s="3">
        <v>0</v>
      </c>
    </row>
    <row r="23724" spans="7:7">
      <c r="G23724" s="3">
        <v>0</v>
      </c>
    </row>
    <row r="23725" spans="7:7">
      <c r="G23725" s="3">
        <v>0</v>
      </c>
    </row>
    <row r="23726" spans="7:7">
      <c r="G23726" s="3">
        <v>0</v>
      </c>
    </row>
    <row r="23727" spans="7:7">
      <c r="G23727" s="3">
        <v>0</v>
      </c>
    </row>
    <row r="23728" spans="7:7">
      <c r="G23728" s="3">
        <v>0</v>
      </c>
    </row>
    <row r="23729" spans="7:7">
      <c r="G23729" s="3">
        <v>0</v>
      </c>
    </row>
    <row r="23730" spans="7:7">
      <c r="G23730" s="3">
        <v>0</v>
      </c>
    </row>
    <row r="23731" spans="7:7">
      <c r="G23731" s="3">
        <v>0</v>
      </c>
    </row>
    <row r="23732" spans="7:7">
      <c r="G23732" s="3">
        <v>0</v>
      </c>
    </row>
    <row r="23733" spans="7:7">
      <c r="G23733" s="3">
        <v>0</v>
      </c>
    </row>
    <row r="23734" spans="7:7">
      <c r="G23734" s="3">
        <v>0</v>
      </c>
    </row>
    <row r="23735" spans="7:7">
      <c r="G23735" s="3">
        <v>0</v>
      </c>
    </row>
    <row r="23736" spans="7:7">
      <c r="G23736" s="3">
        <v>0</v>
      </c>
    </row>
    <row r="23737" spans="7:7">
      <c r="G23737" s="3">
        <v>0</v>
      </c>
    </row>
    <row r="23738" spans="7:7">
      <c r="G23738" s="3">
        <v>0</v>
      </c>
    </row>
    <row r="23739" spans="7:7">
      <c r="G23739" s="3">
        <v>0</v>
      </c>
    </row>
    <row r="23740" spans="7:7">
      <c r="G23740" s="3">
        <v>0</v>
      </c>
    </row>
    <row r="23741" spans="7:7">
      <c r="G23741" s="3">
        <v>0</v>
      </c>
    </row>
    <row r="23742" spans="7:7">
      <c r="G23742" s="3">
        <v>0</v>
      </c>
    </row>
    <row r="23743" spans="7:7">
      <c r="G23743" s="3">
        <v>0</v>
      </c>
    </row>
    <row r="23744" spans="7:7">
      <c r="G23744" s="3">
        <v>0</v>
      </c>
    </row>
    <row r="23745" spans="7:7">
      <c r="G23745" s="3">
        <v>0</v>
      </c>
    </row>
    <row r="23746" spans="7:7">
      <c r="G23746" s="3">
        <v>0</v>
      </c>
    </row>
    <row r="23747" spans="7:7">
      <c r="G23747" s="3">
        <v>0</v>
      </c>
    </row>
    <row r="23748" spans="7:7">
      <c r="G23748" s="3">
        <v>0</v>
      </c>
    </row>
    <row r="23749" spans="7:7">
      <c r="G23749" s="3">
        <v>0</v>
      </c>
    </row>
    <row r="23750" spans="7:7">
      <c r="G23750" s="3">
        <v>0</v>
      </c>
    </row>
    <row r="23751" spans="7:7">
      <c r="G23751" s="3">
        <v>0</v>
      </c>
    </row>
    <row r="23752" spans="7:7">
      <c r="G23752" s="3">
        <v>0</v>
      </c>
    </row>
    <row r="23753" spans="7:7">
      <c r="G23753" s="3">
        <v>0</v>
      </c>
    </row>
    <row r="23754" spans="7:7">
      <c r="G23754" s="3">
        <v>0</v>
      </c>
    </row>
    <row r="23755" spans="7:7">
      <c r="G23755" s="3">
        <v>0</v>
      </c>
    </row>
    <row r="23756" spans="7:7">
      <c r="G23756" s="3">
        <v>0</v>
      </c>
    </row>
    <row r="23757" spans="7:7">
      <c r="G23757" s="3">
        <v>0</v>
      </c>
    </row>
    <row r="23758" spans="7:7">
      <c r="G23758" s="3">
        <v>0</v>
      </c>
    </row>
    <row r="23759" spans="7:7">
      <c r="G23759" s="3">
        <v>0</v>
      </c>
    </row>
    <row r="23760" spans="7:7">
      <c r="G23760" s="3">
        <v>0</v>
      </c>
    </row>
    <row r="23761" spans="7:7">
      <c r="G23761" s="3">
        <v>0</v>
      </c>
    </row>
    <row r="23762" spans="7:7">
      <c r="G23762" s="3">
        <v>0</v>
      </c>
    </row>
    <row r="23763" spans="7:7">
      <c r="G23763" s="3">
        <v>0</v>
      </c>
    </row>
    <row r="23764" spans="7:7">
      <c r="G23764" s="3">
        <v>0</v>
      </c>
    </row>
    <row r="23765" spans="7:7">
      <c r="G23765" s="3">
        <v>0</v>
      </c>
    </row>
    <row r="23766" spans="7:7">
      <c r="G23766" s="3">
        <v>0</v>
      </c>
    </row>
    <row r="23767" spans="7:7">
      <c r="G23767" s="3">
        <v>0</v>
      </c>
    </row>
    <row r="23768" spans="7:7">
      <c r="G23768" s="3">
        <v>0</v>
      </c>
    </row>
    <row r="23769" spans="7:7">
      <c r="G23769" s="3">
        <v>0</v>
      </c>
    </row>
    <row r="23770" spans="7:7">
      <c r="G23770" s="3">
        <v>0</v>
      </c>
    </row>
    <row r="23771" spans="7:7">
      <c r="G23771" s="3">
        <v>0</v>
      </c>
    </row>
    <row r="23772" spans="7:7">
      <c r="G23772" s="3">
        <v>0</v>
      </c>
    </row>
    <row r="23773" spans="7:7">
      <c r="G23773" s="3">
        <v>0</v>
      </c>
    </row>
    <row r="23774" spans="7:7">
      <c r="G23774" s="3">
        <v>0</v>
      </c>
    </row>
    <row r="23775" spans="7:7">
      <c r="G23775" s="3">
        <v>0</v>
      </c>
    </row>
    <row r="23776" spans="7:7">
      <c r="G23776" s="3">
        <v>0</v>
      </c>
    </row>
    <row r="23777" spans="7:7">
      <c r="G23777" s="3">
        <v>0</v>
      </c>
    </row>
    <row r="23778" spans="7:7">
      <c r="G23778" s="3">
        <v>0</v>
      </c>
    </row>
    <row r="23779" spans="7:7">
      <c r="G23779" s="3">
        <v>0</v>
      </c>
    </row>
    <row r="23780" spans="7:7">
      <c r="G23780" s="3">
        <v>0</v>
      </c>
    </row>
    <row r="23781" spans="7:7">
      <c r="G23781" s="3">
        <v>0</v>
      </c>
    </row>
    <row r="23782" spans="7:7">
      <c r="G23782" s="3">
        <v>0</v>
      </c>
    </row>
    <row r="23783" spans="7:7">
      <c r="G23783" s="3">
        <v>0</v>
      </c>
    </row>
    <row r="23784" spans="7:7">
      <c r="G23784" s="3">
        <v>0</v>
      </c>
    </row>
    <row r="23785" spans="7:7">
      <c r="G23785" s="3">
        <v>0</v>
      </c>
    </row>
    <row r="23786" spans="7:7">
      <c r="G23786" s="3">
        <v>0</v>
      </c>
    </row>
    <row r="23787" spans="7:7">
      <c r="G23787" s="3">
        <v>0</v>
      </c>
    </row>
    <row r="23788" spans="7:7">
      <c r="G23788" s="3">
        <v>0</v>
      </c>
    </row>
    <row r="23789" spans="7:7">
      <c r="G23789" s="3">
        <v>0</v>
      </c>
    </row>
    <row r="23790" spans="7:7">
      <c r="G23790" s="3">
        <v>0</v>
      </c>
    </row>
    <row r="23791" spans="7:7">
      <c r="G23791" s="3">
        <v>0</v>
      </c>
    </row>
    <row r="23792" spans="7:7">
      <c r="G23792" s="3">
        <v>0</v>
      </c>
    </row>
    <row r="23793" spans="7:7">
      <c r="G23793" s="3">
        <v>0</v>
      </c>
    </row>
    <row r="23794" spans="7:7">
      <c r="G23794" s="3">
        <v>0</v>
      </c>
    </row>
    <row r="23795" spans="7:7">
      <c r="G23795" s="3">
        <v>0</v>
      </c>
    </row>
    <row r="23796" spans="7:7">
      <c r="G23796" s="3">
        <v>0</v>
      </c>
    </row>
    <row r="23797" spans="7:7">
      <c r="G23797" s="3">
        <v>0</v>
      </c>
    </row>
    <row r="23798" spans="7:7">
      <c r="G23798" s="3">
        <v>0</v>
      </c>
    </row>
    <row r="23799" spans="7:7">
      <c r="G23799" s="3">
        <v>0</v>
      </c>
    </row>
    <row r="23800" spans="7:7">
      <c r="G23800" s="3">
        <v>0</v>
      </c>
    </row>
    <row r="23801" spans="7:7">
      <c r="G23801" s="3">
        <v>0</v>
      </c>
    </row>
    <row r="23802" spans="7:7">
      <c r="G23802" s="3">
        <v>0</v>
      </c>
    </row>
    <row r="23803" spans="7:7">
      <c r="G23803" s="3">
        <v>0</v>
      </c>
    </row>
    <row r="23804" spans="7:7">
      <c r="G23804" s="3">
        <v>0</v>
      </c>
    </row>
    <row r="23805" spans="7:7">
      <c r="G23805" s="3">
        <v>0</v>
      </c>
    </row>
    <row r="23806" spans="7:7">
      <c r="G23806" s="3">
        <v>0</v>
      </c>
    </row>
    <row r="23807" spans="7:7">
      <c r="G23807" s="3">
        <v>0</v>
      </c>
    </row>
    <row r="23808" spans="7:7">
      <c r="G23808" s="3">
        <v>0</v>
      </c>
    </row>
    <row r="23809" spans="7:7">
      <c r="G23809" s="3">
        <v>0</v>
      </c>
    </row>
    <row r="23810" spans="7:7">
      <c r="G23810" s="3">
        <v>0</v>
      </c>
    </row>
    <row r="23811" spans="7:7">
      <c r="G23811" s="3">
        <v>0</v>
      </c>
    </row>
    <row r="23812" spans="7:7">
      <c r="G23812" s="3">
        <v>0</v>
      </c>
    </row>
    <row r="23813" spans="7:7">
      <c r="G23813" s="3">
        <v>0</v>
      </c>
    </row>
    <row r="23814" spans="7:7">
      <c r="G23814" s="3">
        <v>0</v>
      </c>
    </row>
    <row r="23815" spans="7:7">
      <c r="G23815" s="3">
        <v>0</v>
      </c>
    </row>
    <row r="23816" spans="7:7">
      <c r="G23816" s="3">
        <v>0</v>
      </c>
    </row>
    <row r="23817" spans="7:7">
      <c r="G23817" s="3">
        <v>0</v>
      </c>
    </row>
    <row r="23818" spans="7:7">
      <c r="G23818" s="3">
        <v>0</v>
      </c>
    </row>
    <row r="23819" spans="7:7">
      <c r="G23819" s="3">
        <v>0</v>
      </c>
    </row>
    <row r="23820" spans="7:7">
      <c r="G23820" s="3">
        <v>0</v>
      </c>
    </row>
    <row r="23821" spans="7:7">
      <c r="G23821" s="3">
        <v>0</v>
      </c>
    </row>
    <row r="23822" spans="7:7">
      <c r="G23822" s="3">
        <v>0</v>
      </c>
    </row>
    <row r="23823" spans="7:7">
      <c r="G23823" s="3">
        <v>0</v>
      </c>
    </row>
    <row r="23824" spans="7:7">
      <c r="G23824" s="3">
        <v>0</v>
      </c>
    </row>
    <row r="23825" spans="7:7">
      <c r="G23825" s="3">
        <v>0</v>
      </c>
    </row>
    <row r="23826" spans="7:7">
      <c r="G23826" s="3">
        <v>0</v>
      </c>
    </row>
    <row r="23827" spans="7:7">
      <c r="G23827" s="3">
        <v>0</v>
      </c>
    </row>
    <row r="23828" spans="7:7">
      <c r="G23828" s="3">
        <v>0</v>
      </c>
    </row>
    <row r="23829" spans="7:7">
      <c r="G23829" s="3">
        <v>0</v>
      </c>
    </row>
    <row r="23830" spans="7:7">
      <c r="G23830" s="3">
        <v>0</v>
      </c>
    </row>
    <row r="23831" spans="7:7">
      <c r="G23831" s="3">
        <v>0</v>
      </c>
    </row>
    <row r="23832" spans="7:7">
      <c r="G23832" s="3">
        <v>0</v>
      </c>
    </row>
    <row r="23833" spans="7:7">
      <c r="G23833" s="3">
        <v>0</v>
      </c>
    </row>
    <row r="23834" spans="7:7">
      <c r="G23834" s="3">
        <v>0</v>
      </c>
    </row>
    <row r="23835" spans="7:7">
      <c r="G23835" s="3">
        <v>0</v>
      </c>
    </row>
    <row r="23836" spans="7:7">
      <c r="G23836" s="3">
        <v>0</v>
      </c>
    </row>
    <row r="23837" spans="7:7">
      <c r="G23837" s="3">
        <v>0</v>
      </c>
    </row>
    <row r="23838" spans="7:7">
      <c r="G23838" s="3">
        <v>0</v>
      </c>
    </row>
    <row r="23839" spans="7:7">
      <c r="G23839" s="3">
        <v>0</v>
      </c>
    </row>
    <row r="23840" spans="7:7">
      <c r="G23840" s="3">
        <v>0</v>
      </c>
    </row>
    <row r="23841" spans="7:7">
      <c r="G23841" s="3">
        <v>0</v>
      </c>
    </row>
    <row r="23842" spans="7:7">
      <c r="G23842" s="3">
        <v>0</v>
      </c>
    </row>
    <row r="23843" spans="7:7">
      <c r="G23843" s="3">
        <v>0</v>
      </c>
    </row>
    <row r="23844" spans="7:7">
      <c r="G23844" s="3">
        <v>0</v>
      </c>
    </row>
    <row r="23845" spans="7:7">
      <c r="G23845" s="3">
        <v>0</v>
      </c>
    </row>
    <row r="23846" spans="7:7">
      <c r="G23846" s="3">
        <v>0</v>
      </c>
    </row>
    <row r="23847" spans="7:7">
      <c r="G23847" s="3">
        <v>0</v>
      </c>
    </row>
    <row r="23848" spans="7:7">
      <c r="G23848" s="3">
        <v>0</v>
      </c>
    </row>
    <row r="23849" spans="7:7">
      <c r="G23849" s="3">
        <v>0</v>
      </c>
    </row>
    <row r="23850" spans="7:7">
      <c r="G23850" s="3">
        <v>0</v>
      </c>
    </row>
    <row r="23851" spans="7:7">
      <c r="G23851" s="3">
        <v>0</v>
      </c>
    </row>
    <row r="23852" spans="7:7">
      <c r="G23852" s="3">
        <v>0</v>
      </c>
    </row>
    <row r="23853" spans="7:7">
      <c r="G23853" s="3">
        <v>0</v>
      </c>
    </row>
    <row r="23854" spans="7:7">
      <c r="G23854" s="3">
        <v>0</v>
      </c>
    </row>
    <row r="23855" spans="7:7">
      <c r="G23855" s="3">
        <v>0</v>
      </c>
    </row>
    <row r="23856" spans="7:7">
      <c r="G23856" s="3">
        <v>0</v>
      </c>
    </row>
    <row r="23857" spans="7:7">
      <c r="G23857" s="3">
        <v>0</v>
      </c>
    </row>
    <row r="23858" spans="7:7">
      <c r="G23858" s="3">
        <v>0</v>
      </c>
    </row>
    <row r="23859" spans="7:7">
      <c r="G23859" s="3">
        <v>0</v>
      </c>
    </row>
    <row r="23860" spans="7:7">
      <c r="G23860" s="3">
        <v>0</v>
      </c>
    </row>
    <row r="23861" spans="7:7">
      <c r="G23861" s="3">
        <v>0</v>
      </c>
    </row>
    <row r="23862" spans="7:7">
      <c r="G23862" s="3">
        <v>0</v>
      </c>
    </row>
    <row r="23863" spans="7:7">
      <c r="G23863" s="3">
        <v>0</v>
      </c>
    </row>
    <row r="23864" spans="7:7">
      <c r="G23864" s="3">
        <v>0</v>
      </c>
    </row>
    <row r="23865" spans="7:7">
      <c r="G23865" s="3">
        <v>0</v>
      </c>
    </row>
    <row r="23866" spans="7:7">
      <c r="G23866" s="3">
        <v>0</v>
      </c>
    </row>
    <row r="23867" spans="7:7">
      <c r="G23867" s="3">
        <v>0</v>
      </c>
    </row>
    <row r="23868" spans="7:7">
      <c r="G23868" s="3">
        <v>0</v>
      </c>
    </row>
    <row r="23869" spans="7:7">
      <c r="G23869" s="3">
        <v>0</v>
      </c>
    </row>
    <row r="23870" spans="7:7">
      <c r="G23870" s="3">
        <v>0</v>
      </c>
    </row>
    <row r="23871" spans="7:7">
      <c r="G23871" s="3">
        <v>0</v>
      </c>
    </row>
    <row r="23872" spans="7:7">
      <c r="G23872" s="3">
        <v>0</v>
      </c>
    </row>
    <row r="23873" spans="7:7">
      <c r="G23873" s="3">
        <v>0</v>
      </c>
    </row>
    <row r="23874" spans="7:7">
      <c r="G23874" s="3">
        <v>0</v>
      </c>
    </row>
    <row r="23875" spans="7:7">
      <c r="G23875" s="3">
        <v>0</v>
      </c>
    </row>
    <row r="23876" spans="7:7">
      <c r="G23876" s="3">
        <v>0</v>
      </c>
    </row>
    <row r="23877" spans="7:7">
      <c r="G23877" s="3">
        <v>0</v>
      </c>
    </row>
    <row r="23878" spans="7:7">
      <c r="G23878" s="3">
        <v>0</v>
      </c>
    </row>
    <row r="23879" spans="7:7">
      <c r="G23879" s="3">
        <v>0</v>
      </c>
    </row>
    <row r="23880" spans="7:7">
      <c r="G23880" s="3">
        <v>0</v>
      </c>
    </row>
    <row r="23881" spans="7:7">
      <c r="G23881" s="3">
        <v>0</v>
      </c>
    </row>
    <row r="23882" spans="7:7">
      <c r="G23882" s="3">
        <v>0</v>
      </c>
    </row>
    <row r="23883" spans="7:7">
      <c r="G23883" s="3">
        <v>0</v>
      </c>
    </row>
    <row r="23884" spans="7:7">
      <c r="G23884" s="3">
        <v>0</v>
      </c>
    </row>
    <row r="23885" spans="7:7">
      <c r="G23885" s="3">
        <v>0</v>
      </c>
    </row>
    <row r="23886" spans="7:7">
      <c r="G23886" s="3">
        <v>0</v>
      </c>
    </row>
    <row r="23887" spans="7:7">
      <c r="G23887" s="3">
        <v>0</v>
      </c>
    </row>
    <row r="23888" spans="7:7">
      <c r="G23888" s="3">
        <v>0</v>
      </c>
    </row>
    <row r="23889" spans="7:7">
      <c r="G23889" s="3">
        <v>0</v>
      </c>
    </row>
    <row r="23890" spans="7:7">
      <c r="G23890" s="3">
        <v>0</v>
      </c>
    </row>
    <row r="23891" spans="7:7">
      <c r="G23891" s="3">
        <v>0</v>
      </c>
    </row>
    <row r="23892" spans="7:7">
      <c r="G23892" s="3">
        <v>0</v>
      </c>
    </row>
    <row r="23893" spans="7:7">
      <c r="G23893" s="3">
        <v>0</v>
      </c>
    </row>
    <row r="23894" spans="7:7">
      <c r="G23894" s="3">
        <v>0</v>
      </c>
    </row>
    <row r="23895" spans="7:7">
      <c r="G23895" s="3">
        <v>0</v>
      </c>
    </row>
    <row r="23896" spans="7:7">
      <c r="G23896" s="3">
        <v>0</v>
      </c>
    </row>
    <row r="23897" spans="7:7">
      <c r="G23897" s="3">
        <v>0</v>
      </c>
    </row>
    <row r="23898" spans="7:7">
      <c r="G23898" s="3">
        <v>0</v>
      </c>
    </row>
    <row r="23899" spans="7:7">
      <c r="G23899" s="3">
        <v>0</v>
      </c>
    </row>
    <row r="23900" spans="7:7">
      <c r="G23900" s="3">
        <v>0</v>
      </c>
    </row>
    <row r="23901" spans="7:7">
      <c r="G23901" s="3">
        <v>0</v>
      </c>
    </row>
    <row r="23902" spans="7:7">
      <c r="G23902" s="3">
        <v>0</v>
      </c>
    </row>
    <row r="23903" spans="7:7">
      <c r="G23903" s="3">
        <v>0</v>
      </c>
    </row>
    <row r="23904" spans="7:7">
      <c r="G23904" s="3">
        <v>0</v>
      </c>
    </row>
    <row r="23905" spans="7:7">
      <c r="G23905" s="3">
        <v>0</v>
      </c>
    </row>
    <row r="23906" spans="7:7">
      <c r="G23906" s="3">
        <v>0</v>
      </c>
    </row>
    <row r="23907" spans="7:7">
      <c r="G23907" s="3">
        <v>0</v>
      </c>
    </row>
    <row r="23908" spans="7:7">
      <c r="G23908" s="3">
        <v>0</v>
      </c>
    </row>
    <row r="23909" spans="7:7">
      <c r="G23909" s="3">
        <v>0</v>
      </c>
    </row>
    <row r="23910" spans="7:7">
      <c r="G23910" s="3">
        <v>0</v>
      </c>
    </row>
    <row r="23911" spans="7:7">
      <c r="G23911" s="3">
        <v>0</v>
      </c>
    </row>
    <row r="23912" spans="7:7">
      <c r="G23912" s="3">
        <v>0</v>
      </c>
    </row>
    <row r="23913" spans="7:7">
      <c r="G23913" s="3">
        <v>0</v>
      </c>
    </row>
    <row r="23914" spans="7:7">
      <c r="G23914" s="3">
        <v>0</v>
      </c>
    </row>
    <row r="23915" spans="7:7">
      <c r="G23915" s="3">
        <v>0</v>
      </c>
    </row>
    <row r="23916" spans="7:7">
      <c r="G23916" s="3">
        <v>0</v>
      </c>
    </row>
    <row r="23917" spans="7:7">
      <c r="G23917" s="3">
        <v>0</v>
      </c>
    </row>
    <row r="23918" spans="7:7">
      <c r="G23918" s="3">
        <v>0</v>
      </c>
    </row>
    <row r="23919" spans="7:7">
      <c r="G23919" s="3">
        <v>0</v>
      </c>
    </row>
    <row r="23920" spans="7:7">
      <c r="G23920" s="3">
        <v>0</v>
      </c>
    </row>
    <row r="23921" spans="7:7">
      <c r="G23921" s="3">
        <v>0</v>
      </c>
    </row>
    <row r="23922" spans="7:7">
      <c r="G23922" s="3">
        <v>0</v>
      </c>
    </row>
    <row r="23923" spans="7:7">
      <c r="G23923" s="3">
        <v>0</v>
      </c>
    </row>
    <row r="23924" spans="7:7">
      <c r="G23924" s="3">
        <v>0</v>
      </c>
    </row>
    <row r="23925" spans="7:7">
      <c r="G23925" s="3">
        <v>0</v>
      </c>
    </row>
    <row r="23926" spans="7:7">
      <c r="G23926" s="3">
        <v>0</v>
      </c>
    </row>
    <row r="23927" spans="7:7">
      <c r="G23927" s="3">
        <v>0</v>
      </c>
    </row>
    <row r="23928" spans="7:7">
      <c r="G23928" s="3">
        <v>0</v>
      </c>
    </row>
    <row r="23929" spans="7:7">
      <c r="G23929" s="3">
        <v>0</v>
      </c>
    </row>
    <row r="23930" spans="7:7">
      <c r="G23930" s="3">
        <v>0</v>
      </c>
    </row>
    <row r="23931" spans="7:7">
      <c r="G23931" s="3">
        <v>0</v>
      </c>
    </row>
    <row r="23932" spans="7:7">
      <c r="G23932" s="3">
        <v>0</v>
      </c>
    </row>
    <row r="23933" spans="7:7">
      <c r="G23933" s="3">
        <v>0</v>
      </c>
    </row>
    <row r="23934" spans="7:7">
      <c r="G23934" s="3">
        <v>0</v>
      </c>
    </row>
    <row r="23935" spans="7:7">
      <c r="G23935" s="3">
        <v>0</v>
      </c>
    </row>
    <row r="23936" spans="7:7">
      <c r="G23936" s="3">
        <v>0</v>
      </c>
    </row>
    <row r="23937" spans="7:7">
      <c r="G23937" s="3">
        <v>0</v>
      </c>
    </row>
    <row r="23938" spans="7:7">
      <c r="G23938" s="3">
        <v>0</v>
      </c>
    </row>
    <row r="23939" spans="7:7">
      <c r="G23939" s="3">
        <v>0</v>
      </c>
    </row>
    <row r="23940" spans="7:7">
      <c r="G23940" s="3">
        <v>0</v>
      </c>
    </row>
    <row r="23941" spans="7:7">
      <c r="G23941" s="3">
        <v>0</v>
      </c>
    </row>
    <row r="23942" spans="7:7">
      <c r="G23942" s="3">
        <v>0</v>
      </c>
    </row>
    <row r="23943" spans="7:7">
      <c r="G23943" s="3">
        <v>0</v>
      </c>
    </row>
    <row r="23944" spans="7:7">
      <c r="G23944" s="3">
        <v>0</v>
      </c>
    </row>
    <row r="23945" spans="7:7">
      <c r="G23945" s="3">
        <v>0</v>
      </c>
    </row>
    <row r="23946" spans="7:7">
      <c r="G23946" s="3">
        <v>0</v>
      </c>
    </row>
    <row r="23947" spans="7:7">
      <c r="G23947" s="3">
        <v>0</v>
      </c>
    </row>
    <row r="23948" spans="7:7">
      <c r="G23948" s="3">
        <v>0</v>
      </c>
    </row>
    <row r="23949" spans="7:7">
      <c r="G23949" s="3">
        <v>0</v>
      </c>
    </row>
    <row r="23950" spans="7:7">
      <c r="G23950" s="3">
        <v>0</v>
      </c>
    </row>
    <row r="23951" spans="7:7">
      <c r="G23951" s="3">
        <v>0</v>
      </c>
    </row>
    <row r="23952" spans="7:7">
      <c r="G23952" s="3">
        <v>0</v>
      </c>
    </row>
    <row r="23953" spans="7:7">
      <c r="G23953" s="3">
        <v>0</v>
      </c>
    </row>
    <row r="23954" spans="7:7">
      <c r="G23954" s="3">
        <v>0</v>
      </c>
    </row>
    <row r="23955" spans="7:7">
      <c r="G23955" s="3">
        <v>0</v>
      </c>
    </row>
    <row r="23956" spans="7:7">
      <c r="G23956" s="3">
        <v>0</v>
      </c>
    </row>
    <row r="23957" spans="7:7">
      <c r="G23957" s="3">
        <v>0</v>
      </c>
    </row>
    <row r="23958" spans="7:7">
      <c r="G23958" s="3">
        <v>0</v>
      </c>
    </row>
    <row r="23959" spans="7:7">
      <c r="G23959" s="3">
        <v>0</v>
      </c>
    </row>
    <row r="23960" spans="7:7">
      <c r="G23960" s="3">
        <v>0</v>
      </c>
    </row>
    <row r="23961" spans="7:7">
      <c r="G23961" s="3">
        <v>0</v>
      </c>
    </row>
    <row r="23962" spans="7:7">
      <c r="G23962" s="3">
        <v>0</v>
      </c>
    </row>
    <row r="23963" spans="7:7">
      <c r="G23963" s="3">
        <v>0</v>
      </c>
    </row>
    <row r="23964" spans="7:7">
      <c r="G23964" s="3">
        <v>0</v>
      </c>
    </row>
    <row r="23965" spans="7:7">
      <c r="G23965" s="3">
        <v>0</v>
      </c>
    </row>
    <row r="23966" spans="7:7">
      <c r="G23966" s="3">
        <v>0</v>
      </c>
    </row>
    <row r="23967" spans="7:7">
      <c r="G23967" s="3">
        <v>0</v>
      </c>
    </row>
    <row r="23968" spans="7:7">
      <c r="G23968" s="3">
        <v>0</v>
      </c>
    </row>
    <row r="23969" spans="7:7">
      <c r="G23969" s="3">
        <v>0</v>
      </c>
    </row>
    <row r="23970" spans="7:7">
      <c r="G23970" s="3">
        <v>0</v>
      </c>
    </row>
    <row r="23971" spans="7:7">
      <c r="G23971" s="3">
        <v>0</v>
      </c>
    </row>
    <row r="23972" spans="7:7">
      <c r="G23972" s="3">
        <v>0</v>
      </c>
    </row>
    <row r="23973" spans="7:7">
      <c r="G23973" s="3">
        <v>0</v>
      </c>
    </row>
    <row r="23974" spans="7:7">
      <c r="G23974" s="3">
        <v>0</v>
      </c>
    </row>
    <row r="23975" spans="7:7">
      <c r="G23975" s="3">
        <v>0</v>
      </c>
    </row>
    <row r="23976" spans="7:7">
      <c r="G23976" s="3">
        <v>0</v>
      </c>
    </row>
    <row r="23977" spans="7:7">
      <c r="G23977" s="3">
        <v>0</v>
      </c>
    </row>
    <row r="23978" spans="7:7">
      <c r="G23978" s="3">
        <v>0</v>
      </c>
    </row>
    <row r="23979" spans="7:7">
      <c r="G23979" s="3">
        <v>0</v>
      </c>
    </row>
    <row r="23980" spans="7:7">
      <c r="G23980" s="3">
        <v>0</v>
      </c>
    </row>
    <row r="23981" spans="7:7">
      <c r="G23981" s="3">
        <v>0</v>
      </c>
    </row>
    <row r="23982" spans="7:7">
      <c r="G23982" s="3">
        <v>0</v>
      </c>
    </row>
    <row r="23983" spans="7:7">
      <c r="G23983" s="3">
        <v>0</v>
      </c>
    </row>
    <row r="23984" spans="7:7">
      <c r="G23984" s="3">
        <v>0</v>
      </c>
    </row>
    <row r="23985" spans="7:7">
      <c r="G23985" s="3">
        <v>0</v>
      </c>
    </row>
    <row r="23986" spans="7:7">
      <c r="G23986" s="3">
        <v>0</v>
      </c>
    </row>
    <row r="23987" spans="7:7">
      <c r="G23987" s="3">
        <v>0</v>
      </c>
    </row>
    <row r="23988" spans="7:7">
      <c r="G23988" s="3">
        <v>0</v>
      </c>
    </row>
    <row r="23989" spans="7:7">
      <c r="G23989" s="3">
        <v>0</v>
      </c>
    </row>
    <row r="23990" spans="7:7">
      <c r="G23990" s="3">
        <v>0</v>
      </c>
    </row>
    <row r="23991" spans="7:7">
      <c r="G23991" s="3">
        <v>0</v>
      </c>
    </row>
    <row r="23992" spans="7:7">
      <c r="G23992" s="3">
        <v>0</v>
      </c>
    </row>
    <row r="23993" spans="7:7">
      <c r="G23993" s="3">
        <v>0</v>
      </c>
    </row>
    <row r="23994" spans="7:7">
      <c r="G23994" s="3">
        <v>0</v>
      </c>
    </row>
    <row r="23995" spans="7:7">
      <c r="G23995" s="3">
        <v>0</v>
      </c>
    </row>
    <row r="23996" spans="7:7">
      <c r="G23996" s="3">
        <v>0</v>
      </c>
    </row>
    <row r="23997" spans="7:7">
      <c r="G23997" s="3">
        <v>0</v>
      </c>
    </row>
    <row r="23998" spans="7:7">
      <c r="G23998" s="3">
        <v>0</v>
      </c>
    </row>
    <row r="23999" spans="7:7">
      <c r="G23999" s="3">
        <v>0</v>
      </c>
    </row>
    <row r="24000" spans="7:7">
      <c r="G24000" s="3">
        <v>0</v>
      </c>
    </row>
    <row r="24001" spans="7:7">
      <c r="G24001" s="3">
        <v>0</v>
      </c>
    </row>
    <row r="24002" spans="7:7">
      <c r="G24002" s="3">
        <v>0</v>
      </c>
    </row>
    <row r="24003" spans="7:7">
      <c r="G24003" s="3">
        <v>0</v>
      </c>
    </row>
    <row r="24004" spans="7:7">
      <c r="G24004" s="3">
        <v>0</v>
      </c>
    </row>
    <row r="24005" spans="7:7">
      <c r="G24005" s="3">
        <v>0</v>
      </c>
    </row>
    <row r="24006" spans="7:7">
      <c r="G24006" s="3">
        <v>0</v>
      </c>
    </row>
    <row r="24007" spans="7:7">
      <c r="G24007" s="3">
        <v>0</v>
      </c>
    </row>
    <row r="24008" spans="7:7">
      <c r="G24008" s="3">
        <v>0</v>
      </c>
    </row>
    <row r="24009" spans="7:7">
      <c r="G24009" s="3">
        <v>0</v>
      </c>
    </row>
    <row r="24010" spans="7:7">
      <c r="G24010" s="3">
        <v>0</v>
      </c>
    </row>
    <row r="24011" spans="7:7">
      <c r="G24011" s="3">
        <v>0</v>
      </c>
    </row>
    <row r="24012" spans="7:7">
      <c r="G24012" s="3">
        <v>0</v>
      </c>
    </row>
    <row r="24013" spans="7:7">
      <c r="G24013" s="3">
        <v>0</v>
      </c>
    </row>
    <row r="24014" spans="7:7">
      <c r="G24014" s="3">
        <v>0</v>
      </c>
    </row>
    <row r="24015" spans="7:7">
      <c r="G24015" s="3">
        <v>0</v>
      </c>
    </row>
    <row r="24016" spans="7:7">
      <c r="G24016" s="3">
        <v>0</v>
      </c>
    </row>
    <row r="24017" spans="7:7">
      <c r="G24017" s="3">
        <v>0</v>
      </c>
    </row>
    <row r="24018" spans="7:7">
      <c r="G24018" s="3">
        <v>0</v>
      </c>
    </row>
    <row r="24019" spans="7:7">
      <c r="G24019" s="3">
        <v>0</v>
      </c>
    </row>
    <row r="24020" spans="7:7">
      <c r="G24020" s="3">
        <v>0</v>
      </c>
    </row>
    <row r="24021" spans="7:7">
      <c r="G24021" s="3">
        <v>0</v>
      </c>
    </row>
    <row r="24022" spans="7:7">
      <c r="G24022" s="3">
        <v>0</v>
      </c>
    </row>
    <row r="24023" spans="7:7">
      <c r="G24023" s="3">
        <v>0</v>
      </c>
    </row>
    <row r="24024" spans="7:7">
      <c r="G24024" s="3">
        <v>0</v>
      </c>
    </row>
    <row r="24025" spans="7:7">
      <c r="G24025" s="3">
        <v>0</v>
      </c>
    </row>
    <row r="24026" spans="7:7">
      <c r="G24026" s="3">
        <v>0</v>
      </c>
    </row>
    <row r="24027" spans="7:7">
      <c r="G24027" s="3">
        <v>0</v>
      </c>
    </row>
    <row r="24028" spans="7:7">
      <c r="G24028" s="3">
        <v>0</v>
      </c>
    </row>
    <row r="24029" spans="7:7">
      <c r="G24029" s="3">
        <v>0</v>
      </c>
    </row>
    <row r="24030" spans="7:7">
      <c r="G24030" s="3">
        <v>0</v>
      </c>
    </row>
    <row r="24031" spans="7:7">
      <c r="G24031" s="3">
        <v>0</v>
      </c>
    </row>
    <row r="24032" spans="7:7">
      <c r="G24032" s="3">
        <v>0</v>
      </c>
    </row>
    <row r="24033" spans="7:7">
      <c r="G24033" s="3">
        <v>0</v>
      </c>
    </row>
    <row r="24034" spans="7:7">
      <c r="G24034" s="3">
        <v>0</v>
      </c>
    </row>
    <row r="24035" spans="7:7">
      <c r="G24035" s="3">
        <v>0</v>
      </c>
    </row>
    <row r="24036" spans="7:7">
      <c r="G24036" s="3">
        <v>0</v>
      </c>
    </row>
    <row r="24037" spans="7:7">
      <c r="G24037" s="3">
        <v>0</v>
      </c>
    </row>
    <row r="24038" spans="7:7">
      <c r="G24038" s="3">
        <v>0</v>
      </c>
    </row>
    <row r="24039" spans="7:7">
      <c r="G24039" s="3">
        <v>0</v>
      </c>
    </row>
    <row r="24040" spans="7:7">
      <c r="G24040" s="3">
        <v>0</v>
      </c>
    </row>
    <row r="24041" spans="7:7">
      <c r="G24041" s="3">
        <v>0</v>
      </c>
    </row>
    <row r="24042" spans="7:7">
      <c r="G24042" s="3">
        <v>0</v>
      </c>
    </row>
    <row r="24043" spans="7:7">
      <c r="G24043" s="3">
        <v>0</v>
      </c>
    </row>
    <row r="24044" spans="7:7">
      <c r="G24044" s="3">
        <v>0</v>
      </c>
    </row>
    <row r="24045" spans="7:7">
      <c r="G24045" s="3">
        <v>0</v>
      </c>
    </row>
    <row r="24046" spans="7:7">
      <c r="G24046" s="3">
        <v>0</v>
      </c>
    </row>
    <row r="24047" spans="7:7">
      <c r="G24047" s="3">
        <v>0</v>
      </c>
    </row>
    <row r="24048" spans="7:7">
      <c r="G24048" s="3">
        <v>0</v>
      </c>
    </row>
    <row r="24049" spans="7:7">
      <c r="G24049" s="3">
        <v>0</v>
      </c>
    </row>
    <row r="24050" spans="7:7">
      <c r="G24050" s="3">
        <v>0</v>
      </c>
    </row>
    <row r="24051" spans="7:7">
      <c r="G24051" s="3">
        <v>0</v>
      </c>
    </row>
    <row r="24052" spans="7:7">
      <c r="G24052" s="3">
        <v>0</v>
      </c>
    </row>
    <row r="24053" spans="7:7">
      <c r="G24053" s="3">
        <v>0</v>
      </c>
    </row>
    <row r="24054" spans="7:7">
      <c r="G24054" s="3">
        <v>0</v>
      </c>
    </row>
    <row r="24055" spans="7:7">
      <c r="G24055" s="3">
        <v>0</v>
      </c>
    </row>
    <row r="24056" spans="7:7">
      <c r="G24056" s="3">
        <v>0</v>
      </c>
    </row>
    <row r="24057" spans="7:7">
      <c r="G24057" s="3">
        <v>0</v>
      </c>
    </row>
    <row r="24058" spans="7:7">
      <c r="G24058" s="3">
        <v>0</v>
      </c>
    </row>
    <row r="24059" spans="7:7">
      <c r="G24059" s="3">
        <v>0</v>
      </c>
    </row>
    <row r="24060" spans="7:7">
      <c r="G24060" s="3">
        <v>0</v>
      </c>
    </row>
    <row r="24061" spans="7:7">
      <c r="G24061" s="3">
        <v>0</v>
      </c>
    </row>
    <row r="24062" spans="7:7">
      <c r="G24062" s="3">
        <v>0</v>
      </c>
    </row>
    <row r="24063" spans="7:7">
      <c r="G24063" s="3">
        <v>0</v>
      </c>
    </row>
    <row r="24064" spans="7:7">
      <c r="G24064" s="3">
        <v>0</v>
      </c>
    </row>
    <row r="24065" spans="7:7">
      <c r="G24065" s="3">
        <v>0</v>
      </c>
    </row>
    <row r="24066" spans="7:7">
      <c r="G24066" s="3">
        <v>0</v>
      </c>
    </row>
    <row r="24067" spans="7:7">
      <c r="G24067" s="3">
        <v>0</v>
      </c>
    </row>
    <row r="24068" spans="7:7">
      <c r="G24068" s="3">
        <v>0</v>
      </c>
    </row>
    <row r="24069" spans="7:7">
      <c r="G24069" s="3">
        <v>0</v>
      </c>
    </row>
    <row r="24070" spans="7:7">
      <c r="G24070" s="3">
        <v>0</v>
      </c>
    </row>
    <row r="24071" spans="7:7">
      <c r="G24071" s="3">
        <v>0</v>
      </c>
    </row>
    <row r="24072" spans="7:7">
      <c r="G24072" s="3">
        <v>0</v>
      </c>
    </row>
    <row r="24073" spans="7:7">
      <c r="G24073" s="3">
        <v>0</v>
      </c>
    </row>
    <row r="24074" spans="7:7">
      <c r="G24074" s="3">
        <v>0</v>
      </c>
    </row>
    <row r="24075" spans="7:7">
      <c r="G24075" s="3">
        <v>0</v>
      </c>
    </row>
    <row r="24076" spans="7:7">
      <c r="G24076" s="3">
        <v>0</v>
      </c>
    </row>
    <row r="24077" spans="7:7">
      <c r="G24077" s="3">
        <v>0</v>
      </c>
    </row>
    <row r="24078" spans="7:7">
      <c r="G24078" s="3">
        <v>0</v>
      </c>
    </row>
    <row r="24079" spans="7:7">
      <c r="G24079" s="3">
        <v>0</v>
      </c>
    </row>
    <row r="24080" spans="7:7">
      <c r="G24080" s="3">
        <v>0</v>
      </c>
    </row>
    <row r="24081" spans="7:7">
      <c r="G24081" s="3">
        <v>0</v>
      </c>
    </row>
    <row r="24082" spans="7:7">
      <c r="G24082" s="3">
        <v>0</v>
      </c>
    </row>
    <row r="24083" spans="7:7">
      <c r="G24083" s="3">
        <v>0</v>
      </c>
    </row>
    <row r="24084" spans="7:7">
      <c r="G24084" s="3">
        <v>0</v>
      </c>
    </row>
    <row r="24085" spans="7:7">
      <c r="G24085" s="3">
        <v>0</v>
      </c>
    </row>
    <row r="24086" spans="7:7">
      <c r="G24086" s="3">
        <v>0</v>
      </c>
    </row>
    <row r="24087" spans="7:7">
      <c r="G24087" s="3">
        <v>0</v>
      </c>
    </row>
    <row r="24088" spans="7:7">
      <c r="G24088" s="3">
        <v>0</v>
      </c>
    </row>
    <row r="24089" spans="7:7">
      <c r="G24089" s="3">
        <v>0</v>
      </c>
    </row>
    <row r="24090" spans="7:7">
      <c r="G24090" s="3">
        <v>0</v>
      </c>
    </row>
    <row r="24091" spans="7:7">
      <c r="G24091" s="3">
        <v>0</v>
      </c>
    </row>
    <row r="24092" spans="7:7">
      <c r="G24092" s="3">
        <v>0</v>
      </c>
    </row>
    <row r="24093" spans="7:7">
      <c r="G24093" s="3">
        <v>0</v>
      </c>
    </row>
    <row r="24094" spans="7:7">
      <c r="G24094" s="3">
        <v>0</v>
      </c>
    </row>
    <row r="24095" spans="7:7">
      <c r="G24095" s="3">
        <v>0</v>
      </c>
    </row>
    <row r="24096" spans="7:7">
      <c r="G24096" s="3">
        <v>0</v>
      </c>
    </row>
    <row r="24097" spans="7:7">
      <c r="G24097" s="3">
        <v>0</v>
      </c>
    </row>
    <row r="24098" spans="7:7">
      <c r="G24098" s="3">
        <v>0</v>
      </c>
    </row>
    <row r="24099" spans="7:7">
      <c r="G24099" s="3">
        <v>0</v>
      </c>
    </row>
    <row r="24100" spans="7:7">
      <c r="G24100" s="3">
        <v>0</v>
      </c>
    </row>
    <row r="24101" spans="7:7">
      <c r="G24101" s="3">
        <v>0</v>
      </c>
    </row>
    <row r="24102" spans="7:7">
      <c r="G24102" s="3">
        <v>0</v>
      </c>
    </row>
    <row r="24103" spans="7:7">
      <c r="G24103" s="3">
        <v>0</v>
      </c>
    </row>
    <row r="24104" spans="7:7">
      <c r="G24104" s="3">
        <v>0</v>
      </c>
    </row>
    <row r="24105" spans="7:7">
      <c r="G24105" s="3">
        <v>0</v>
      </c>
    </row>
    <row r="24106" spans="7:7">
      <c r="G24106" s="3">
        <v>0</v>
      </c>
    </row>
    <row r="24107" spans="7:7">
      <c r="G24107" s="3">
        <v>0</v>
      </c>
    </row>
    <row r="24108" spans="7:7">
      <c r="G24108" s="3">
        <v>0</v>
      </c>
    </row>
    <row r="24109" spans="7:7">
      <c r="G24109" s="3">
        <v>0</v>
      </c>
    </row>
    <row r="24110" spans="7:7">
      <c r="G24110" s="3">
        <v>0</v>
      </c>
    </row>
    <row r="24111" spans="7:7">
      <c r="G24111" s="3">
        <v>0</v>
      </c>
    </row>
    <row r="24112" spans="7:7">
      <c r="G24112" s="3">
        <v>0</v>
      </c>
    </row>
    <row r="24113" spans="7:7">
      <c r="G24113" s="3">
        <v>0</v>
      </c>
    </row>
    <row r="24114" spans="7:7">
      <c r="G24114" s="3">
        <v>0</v>
      </c>
    </row>
    <row r="24115" spans="7:7">
      <c r="G24115" s="3">
        <v>0</v>
      </c>
    </row>
    <row r="24116" spans="7:7">
      <c r="G24116" s="3">
        <v>0</v>
      </c>
    </row>
    <row r="24117" spans="7:7">
      <c r="G24117" s="3">
        <v>0</v>
      </c>
    </row>
    <row r="24118" spans="7:7">
      <c r="G24118" s="3">
        <v>0</v>
      </c>
    </row>
    <row r="24119" spans="7:7">
      <c r="G24119" s="3">
        <v>0</v>
      </c>
    </row>
    <row r="24120" spans="7:7">
      <c r="G24120" s="3">
        <v>0</v>
      </c>
    </row>
    <row r="24121" spans="7:7">
      <c r="G24121" s="3">
        <v>0</v>
      </c>
    </row>
    <row r="24122" spans="7:7">
      <c r="G24122" s="3">
        <v>0</v>
      </c>
    </row>
    <row r="24123" spans="7:7">
      <c r="G24123" s="3">
        <v>0</v>
      </c>
    </row>
    <row r="24124" spans="7:7">
      <c r="G24124" s="3">
        <v>0</v>
      </c>
    </row>
    <row r="24125" spans="7:7">
      <c r="G24125" s="3">
        <v>0</v>
      </c>
    </row>
    <row r="24126" spans="7:7">
      <c r="G24126" s="3">
        <v>0</v>
      </c>
    </row>
    <row r="24127" spans="7:7">
      <c r="G24127" s="3">
        <v>0</v>
      </c>
    </row>
    <row r="24128" spans="7:7">
      <c r="G24128" s="3">
        <v>0</v>
      </c>
    </row>
    <row r="24129" spans="7:7">
      <c r="G24129" s="3">
        <v>0</v>
      </c>
    </row>
    <row r="24130" spans="7:7">
      <c r="G24130" s="3">
        <v>0</v>
      </c>
    </row>
    <row r="24131" spans="7:7">
      <c r="G24131" s="3">
        <v>0</v>
      </c>
    </row>
    <row r="24132" spans="7:7">
      <c r="G24132" s="3">
        <v>0</v>
      </c>
    </row>
    <row r="24133" spans="7:7">
      <c r="G24133" s="3">
        <v>0</v>
      </c>
    </row>
    <row r="24134" spans="7:7">
      <c r="G24134" s="3">
        <v>0</v>
      </c>
    </row>
    <row r="24135" spans="7:7">
      <c r="G24135" s="3">
        <v>0</v>
      </c>
    </row>
    <row r="24136" spans="7:7">
      <c r="G24136" s="3">
        <v>0</v>
      </c>
    </row>
    <row r="24137" spans="7:7">
      <c r="G24137" s="3">
        <v>0</v>
      </c>
    </row>
    <row r="24138" spans="7:7">
      <c r="G24138" s="3">
        <v>0</v>
      </c>
    </row>
    <row r="24139" spans="7:7">
      <c r="G24139" s="3">
        <v>0</v>
      </c>
    </row>
    <row r="24140" spans="7:7">
      <c r="G24140" s="3">
        <v>0</v>
      </c>
    </row>
    <row r="24141" spans="7:7">
      <c r="G24141" s="3">
        <v>0</v>
      </c>
    </row>
    <row r="24142" spans="7:7">
      <c r="G24142" s="3">
        <v>0</v>
      </c>
    </row>
    <row r="24143" spans="7:7">
      <c r="G24143" s="3">
        <v>0</v>
      </c>
    </row>
    <row r="24144" spans="7:7">
      <c r="G24144" s="3">
        <v>0</v>
      </c>
    </row>
    <row r="24145" spans="7:7">
      <c r="G24145" s="3">
        <v>0</v>
      </c>
    </row>
    <row r="24146" spans="7:7">
      <c r="G24146" s="3">
        <v>0</v>
      </c>
    </row>
    <row r="24147" spans="7:7">
      <c r="G24147" s="3">
        <v>0</v>
      </c>
    </row>
    <row r="24148" spans="7:7">
      <c r="G24148" s="3">
        <v>0</v>
      </c>
    </row>
    <row r="24149" spans="7:7">
      <c r="G24149" s="3">
        <v>0</v>
      </c>
    </row>
    <row r="24150" spans="7:7">
      <c r="G24150" s="3">
        <v>0</v>
      </c>
    </row>
    <row r="24151" spans="7:7">
      <c r="G24151" s="3">
        <v>0</v>
      </c>
    </row>
    <row r="24152" spans="7:7">
      <c r="G24152" s="3">
        <v>0</v>
      </c>
    </row>
    <row r="24153" spans="7:7">
      <c r="G24153" s="3">
        <v>0</v>
      </c>
    </row>
    <row r="24154" spans="7:7">
      <c r="G24154" s="3">
        <v>0</v>
      </c>
    </row>
    <row r="24155" spans="7:7">
      <c r="G24155" s="3">
        <v>0</v>
      </c>
    </row>
    <row r="24156" spans="7:7">
      <c r="G24156" s="3">
        <v>0</v>
      </c>
    </row>
    <row r="24157" spans="7:7">
      <c r="G24157" s="3">
        <v>0</v>
      </c>
    </row>
    <row r="24158" spans="7:7">
      <c r="G24158" s="3">
        <v>0</v>
      </c>
    </row>
    <row r="24159" spans="7:7">
      <c r="G24159" s="3">
        <v>0</v>
      </c>
    </row>
    <row r="24160" spans="7:7">
      <c r="G24160" s="3">
        <v>0</v>
      </c>
    </row>
    <row r="24161" spans="7:7">
      <c r="G24161" s="3">
        <v>0</v>
      </c>
    </row>
    <row r="24162" spans="7:7">
      <c r="G24162" s="3">
        <v>0</v>
      </c>
    </row>
    <row r="24163" spans="7:7">
      <c r="G24163" s="3">
        <v>0</v>
      </c>
    </row>
    <row r="24164" spans="7:7">
      <c r="G24164" s="3">
        <v>0</v>
      </c>
    </row>
    <row r="24165" spans="7:7">
      <c r="G24165" s="3">
        <v>0</v>
      </c>
    </row>
    <row r="24166" spans="7:7">
      <c r="G24166" s="3">
        <v>0</v>
      </c>
    </row>
    <row r="24167" spans="7:7">
      <c r="G24167" s="3">
        <v>0</v>
      </c>
    </row>
    <row r="24168" spans="7:7">
      <c r="G24168" s="3">
        <v>0</v>
      </c>
    </row>
    <row r="24169" spans="7:7">
      <c r="G24169" s="3">
        <v>0</v>
      </c>
    </row>
    <row r="24170" spans="7:7">
      <c r="G24170" s="3">
        <v>0</v>
      </c>
    </row>
    <row r="24171" spans="7:7">
      <c r="G24171" s="3">
        <v>0</v>
      </c>
    </row>
    <row r="24172" spans="7:7">
      <c r="G24172" s="3">
        <v>0</v>
      </c>
    </row>
    <row r="24173" spans="7:7">
      <c r="G24173" s="3">
        <v>0</v>
      </c>
    </row>
    <row r="24174" spans="7:7">
      <c r="G24174" s="3">
        <v>0</v>
      </c>
    </row>
    <row r="24175" spans="7:7">
      <c r="G24175" s="3">
        <v>0</v>
      </c>
    </row>
    <row r="24176" spans="7:7">
      <c r="G24176" s="3">
        <v>0</v>
      </c>
    </row>
    <row r="24177" spans="7:7">
      <c r="G24177" s="3">
        <v>0</v>
      </c>
    </row>
    <row r="24178" spans="7:7">
      <c r="G24178" s="3">
        <v>0</v>
      </c>
    </row>
    <row r="24179" spans="7:7">
      <c r="G24179" s="3">
        <v>0</v>
      </c>
    </row>
    <row r="24180" spans="7:7">
      <c r="G24180" s="3">
        <v>0</v>
      </c>
    </row>
    <row r="24181" spans="7:7">
      <c r="G24181" s="3">
        <v>0</v>
      </c>
    </row>
    <row r="24182" spans="7:7">
      <c r="G24182" s="3">
        <v>0</v>
      </c>
    </row>
    <row r="24183" spans="7:7">
      <c r="G24183" s="3">
        <v>0</v>
      </c>
    </row>
    <row r="24184" spans="7:7">
      <c r="G24184" s="3">
        <v>0</v>
      </c>
    </row>
    <row r="24185" spans="7:7">
      <c r="G24185" s="3">
        <v>0</v>
      </c>
    </row>
    <row r="24186" spans="7:7">
      <c r="G24186" s="3">
        <v>0</v>
      </c>
    </row>
    <row r="24187" spans="7:7">
      <c r="G24187" s="3">
        <v>0</v>
      </c>
    </row>
    <row r="24188" spans="7:7">
      <c r="G24188" s="3">
        <v>0</v>
      </c>
    </row>
    <row r="24189" spans="7:7">
      <c r="G24189" s="3">
        <v>0</v>
      </c>
    </row>
    <row r="24190" spans="7:7">
      <c r="G24190" s="3">
        <v>0</v>
      </c>
    </row>
    <row r="24191" spans="7:7">
      <c r="G24191" s="3">
        <v>0</v>
      </c>
    </row>
    <row r="24192" spans="7:7">
      <c r="G24192" s="3">
        <v>0</v>
      </c>
    </row>
    <row r="24193" spans="7:7">
      <c r="G24193" s="3">
        <v>0</v>
      </c>
    </row>
    <row r="24194" spans="7:7">
      <c r="G24194" s="3">
        <v>0</v>
      </c>
    </row>
    <row r="24195" spans="7:7">
      <c r="G24195" s="3">
        <v>0</v>
      </c>
    </row>
    <row r="24196" spans="7:7">
      <c r="G24196" s="3">
        <v>0</v>
      </c>
    </row>
    <row r="24197" spans="7:7">
      <c r="G24197" s="3">
        <v>0</v>
      </c>
    </row>
    <row r="24198" spans="7:7">
      <c r="G24198" s="3">
        <v>0</v>
      </c>
    </row>
    <row r="24199" spans="7:7">
      <c r="G24199" s="3">
        <v>0</v>
      </c>
    </row>
    <row r="24200" spans="7:7">
      <c r="G24200" s="3">
        <v>0</v>
      </c>
    </row>
    <row r="24201" spans="7:7">
      <c r="G24201" s="3">
        <v>0</v>
      </c>
    </row>
    <row r="24202" spans="7:7">
      <c r="G24202" s="3">
        <v>0</v>
      </c>
    </row>
    <row r="24203" spans="7:7">
      <c r="G24203" s="3">
        <v>0</v>
      </c>
    </row>
    <row r="24204" spans="7:7">
      <c r="G24204" s="3">
        <v>0</v>
      </c>
    </row>
    <row r="24205" spans="7:7">
      <c r="G24205" s="3">
        <v>0</v>
      </c>
    </row>
    <row r="24206" spans="7:7">
      <c r="G24206" s="3">
        <v>0</v>
      </c>
    </row>
    <row r="24207" spans="7:7">
      <c r="G24207" s="3">
        <v>0</v>
      </c>
    </row>
    <row r="24208" spans="7:7">
      <c r="G24208" s="3">
        <v>0</v>
      </c>
    </row>
    <row r="24209" spans="7:7">
      <c r="G24209" s="3">
        <v>0</v>
      </c>
    </row>
    <row r="24210" spans="7:7">
      <c r="G24210" s="3">
        <v>0</v>
      </c>
    </row>
    <row r="24211" spans="7:7">
      <c r="G24211" s="3">
        <v>0</v>
      </c>
    </row>
    <row r="24212" spans="7:7">
      <c r="G24212" s="3">
        <v>0</v>
      </c>
    </row>
    <row r="24213" spans="7:7">
      <c r="G24213" s="3">
        <v>0</v>
      </c>
    </row>
    <row r="24214" spans="7:7">
      <c r="G24214" s="3">
        <v>0</v>
      </c>
    </row>
    <row r="24215" spans="7:7">
      <c r="G24215" s="3">
        <v>0</v>
      </c>
    </row>
    <row r="24216" spans="7:7">
      <c r="G24216" s="3">
        <v>0</v>
      </c>
    </row>
    <row r="24217" spans="7:7">
      <c r="G24217" s="3">
        <v>0</v>
      </c>
    </row>
    <row r="24218" spans="7:7">
      <c r="G24218" s="3">
        <v>0</v>
      </c>
    </row>
    <row r="24219" spans="7:7">
      <c r="G24219" s="3">
        <v>0</v>
      </c>
    </row>
    <row r="24220" spans="7:7">
      <c r="G24220" s="3">
        <v>0</v>
      </c>
    </row>
    <row r="24221" spans="7:7">
      <c r="G24221" s="3">
        <v>0</v>
      </c>
    </row>
    <row r="24222" spans="7:7">
      <c r="G24222" s="3">
        <v>0</v>
      </c>
    </row>
    <row r="24223" spans="7:7">
      <c r="G24223" s="3">
        <v>0</v>
      </c>
    </row>
    <row r="24224" spans="7:7">
      <c r="G24224" s="3">
        <v>0</v>
      </c>
    </row>
    <row r="24225" spans="7:7">
      <c r="G24225" s="3">
        <v>0</v>
      </c>
    </row>
    <row r="24226" spans="7:7">
      <c r="G24226" s="3">
        <v>0</v>
      </c>
    </row>
    <row r="24227" spans="7:7">
      <c r="G24227" s="3">
        <v>0</v>
      </c>
    </row>
    <row r="24228" spans="7:7">
      <c r="G24228" s="3">
        <v>0</v>
      </c>
    </row>
    <row r="24229" spans="7:7">
      <c r="G24229" s="3">
        <v>0</v>
      </c>
    </row>
    <row r="24230" spans="7:7">
      <c r="G24230" s="3">
        <v>0</v>
      </c>
    </row>
    <row r="24231" spans="7:7">
      <c r="G24231" s="3">
        <v>0</v>
      </c>
    </row>
    <row r="24232" spans="7:7">
      <c r="G24232" s="3">
        <v>0</v>
      </c>
    </row>
    <row r="24233" spans="7:7">
      <c r="G24233" s="3">
        <v>0</v>
      </c>
    </row>
    <row r="24234" spans="7:7">
      <c r="G24234" s="3">
        <v>0</v>
      </c>
    </row>
    <row r="24235" spans="7:7">
      <c r="G24235" s="3">
        <v>0</v>
      </c>
    </row>
    <row r="24236" spans="7:7">
      <c r="G24236" s="3">
        <v>0</v>
      </c>
    </row>
    <row r="24237" spans="7:7">
      <c r="G24237" s="3">
        <v>0</v>
      </c>
    </row>
    <row r="24238" spans="7:7">
      <c r="G24238" s="3">
        <v>0</v>
      </c>
    </row>
    <row r="24239" spans="7:7">
      <c r="G24239" s="3">
        <v>0</v>
      </c>
    </row>
    <row r="24240" spans="7:7">
      <c r="G24240" s="3">
        <v>0</v>
      </c>
    </row>
    <row r="24241" spans="7:7">
      <c r="G24241" s="3">
        <v>0</v>
      </c>
    </row>
    <row r="24242" spans="7:7">
      <c r="G24242" s="3">
        <v>0</v>
      </c>
    </row>
    <row r="24243" spans="7:7">
      <c r="G24243" s="3">
        <v>0</v>
      </c>
    </row>
    <row r="24244" spans="7:7">
      <c r="G24244" s="3">
        <v>0</v>
      </c>
    </row>
    <row r="24245" spans="7:7">
      <c r="G24245" s="3">
        <v>0</v>
      </c>
    </row>
    <row r="24246" spans="7:7">
      <c r="G24246" s="3">
        <v>0</v>
      </c>
    </row>
    <row r="24247" spans="7:7">
      <c r="G24247" s="3">
        <v>0</v>
      </c>
    </row>
    <row r="24248" spans="7:7">
      <c r="G24248" s="3">
        <v>0</v>
      </c>
    </row>
    <row r="24249" spans="7:7">
      <c r="G24249" s="3">
        <v>0</v>
      </c>
    </row>
    <row r="24250" spans="7:7">
      <c r="G24250" s="3">
        <v>0</v>
      </c>
    </row>
    <row r="24251" spans="7:7">
      <c r="G24251" s="3">
        <v>0</v>
      </c>
    </row>
    <row r="24252" spans="7:7">
      <c r="G24252" s="3">
        <v>0</v>
      </c>
    </row>
    <row r="24253" spans="7:7">
      <c r="G24253" s="3">
        <v>0</v>
      </c>
    </row>
    <row r="24254" spans="7:7">
      <c r="G24254" s="3">
        <v>0</v>
      </c>
    </row>
    <row r="24255" spans="7:7">
      <c r="G24255" s="3">
        <v>0</v>
      </c>
    </row>
    <row r="24256" spans="7:7">
      <c r="G24256" s="3">
        <v>0</v>
      </c>
    </row>
    <row r="24257" spans="7:7">
      <c r="G24257" s="3">
        <v>0</v>
      </c>
    </row>
    <row r="24258" spans="7:7">
      <c r="G24258" s="3">
        <v>0</v>
      </c>
    </row>
    <row r="24259" spans="7:7">
      <c r="G24259" s="3">
        <v>0</v>
      </c>
    </row>
    <row r="24260" spans="7:7">
      <c r="G24260" s="3">
        <v>0</v>
      </c>
    </row>
    <row r="24261" spans="7:7">
      <c r="G24261" s="3">
        <v>0</v>
      </c>
    </row>
    <row r="24262" spans="7:7">
      <c r="G24262" s="3">
        <v>0</v>
      </c>
    </row>
    <row r="24263" spans="7:7">
      <c r="G24263" s="3">
        <v>0</v>
      </c>
    </row>
    <row r="24264" spans="7:7">
      <c r="G24264" s="3">
        <v>0</v>
      </c>
    </row>
    <row r="24265" spans="7:7">
      <c r="G24265" s="3">
        <v>0</v>
      </c>
    </row>
    <row r="24266" spans="7:7">
      <c r="G24266" s="3">
        <v>0</v>
      </c>
    </row>
    <row r="24267" spans="7:7">
      <c r="G24267" s="3">
        <v>0</v>
      </c>
    </row>
    <row r="24268" spans="7:7">
      <c r="G24268" s="3">
        <v>0</v>
      </c>
    </row>
    <row r="24269" spans="7:7">
      <c r="G24269" s="3">
        <v>0</v>
      </c>
    </row>
    <row r="24270" spans="7:7">
      <c r="G24270" s="3">
        <v>0</v>
      </c>
    </row>
    <row r="24271" spans="7:7">
      <c r="G24271" s="3">
        <v>0</v>
      </c>
    </row>
    <row r="24272" spans="7:7">
      <c r="G24272" s="3">
        <v>0</v>
      </c>
    </row>
    <row r="24273" spans="7:7">
      <c r="G24273" s="3">
        <v>0</v>
      </c>
    </row>
    <row r="24274" spans="7:7">
      <c r="G24274" s="3">
        <v>0</v>
      </c>
    </row>
    <row r="24275" spans="7:7">
      <c r="G24275" s="3">
        <v>0</v>
      </c>
    </row>
    <row r="24276" spans="7:7">
      <c r="G24276" s="3">
        <v>0</v>
      </c>
    </row>
    <row r="24277" spans="7:7">
      <c r="G24277" s="3">
        <v>0</v>
      </c>
    </row>
    <row r="24278" spans="7:7">
      <c r="G24278" s="3">
        <v>0</v>
      </c>
    </row>
    <row r="24279" spans="7:7">
      <c r="G24279" s="3">
        <v>0</v>
      </c>
    </row>
    <row r="24280" spans="7:7">
      <c r="G24280" s="3">
        <v>0</v>
      </c>
    </row>
    <row r="24281" spans="7:7">
      <c r="G24281" s="3">
        <v>0</v>
      </c>
    </row>
    <row r="24282" spans="7:7">
      <c r="G24282" s="3">
        <v>0</v>
      </c>
    </row>
    <row r="24283" spans="7:7">
      <c r="G24283" s="3">
        <v>0</v>
      </c>
    </row>
    <row r="24284" spans="7:7">
      <c r="G24284" s="3">
        <v>0</v>
      </c>
    </row>
    <row r="24285" spans="7:7">
      <c r="G24285" s="3">
        <v>0</v>
      </c>
    </row>
    <row r="24286" spans="7:7">
      <c r="G24286" s="3">
        <v>0</v>
      </c>
    </row>
    <row r="24287" spans="7:7">
      <c r="G24287" s="3">
        <v>0</v>
      </c>
    </row>
    <row r="24288" spans="7:7">
      <c r="G24288" s="3">
        <v>0</v>
      </c>
    </row>
    <row r="24289" spans="7:7">
      <c r="G24289" s="3">
        <v>0</v>
      </c>
    </row>
    <row r="24290" spans="7:7">
      <c r="G24290" s="3">
        <v>0</v>
      </c>
    </row>
    <row r="24291" spans="7:7">
      <c r="G24291" s="3">
        <v>0</v>
      </c>
    </row>
    <row r="24292" spans="7:7">
      <c r="G24292" s="3">
        <v>0</v>
      </c>
    </row>
    <row r="24293" spans="7:7">
      <c r="G24293" s="3">
        <v>0</v>
      </c>
    </row>
    <row r="24294" spans="7:7">
      <c r="G24294" s="3">
        <v>0</v>
      </c>
    </row>
    <row r="24295" spans="7:7">
      <c r="G24295" s="3">
        <v>0</v>
      </c>
    </row>
    <row r="24296" spans="7:7">
      <c r="G24296" s="3">
        <v>0</v>
      </c>
    </row>
    <row r="24297" spans="7:7">
      <c r="G24297" s="3">
        <v>0</v>
      </c>
    </row>
    <row r="24298" spans="7:7">
      <c r="G24298" s="3">
        <v>0</v>
      </c>
    </row>
    <row r="24299" spans="7:7">
      <c r="G24299" s="3">
        <v>0</v>
      </c>
    </row>
    <row r="24300" spans="7:7">
      <c r="G24300" s="3">
        <v>0</v>
      </c>
    </row>
    <row r="24301" spans="7:7">
      <c r="G24301" s="3">
        <v>0</v>
      </c>
    </row>
    <row r="24302" spans="7:7">
      <c r="G24302" s="3">
        <v>0</v>
      </c>
    </row>
    <row r="24303" spans="7:7">
      <c r="G24303" s="3">
        <v>0</v>
      </c>
    </row>
    <row r="24304" spans="7:7">
      <c r="G24304" s="3">
        <v>0</v>
      </c>
    </row>
    <row r="24305" spans="7:7">
      <c r="G24305" s="3">
        <v>0</v>
      </c>
    </row>
    <row r="24306" spans="7:7">
      <c r="G24306" s="3">
        <v>0</v>
      </c>
    </row>
    <row r="24307" spans="7:7">
      <c r="G24307" s="3">
        <v>0</v>
      </c>
    </row>
    <row r="24308" spans="7:7">
      <c r="G24308" s="3">
        <v>0</v>
      </c>
    </row>
    <row r="24309" spans="7:7">
      <c r="G24309" s="3">
        <v>0</v>
      </c>
    </row>
    <row r="24310" spans="7:7">
      <c r="G24310" s="3">
        <v>0</v>
      </c>
    </row>
    <row r="24311" spans="7:7">
      <c r="G24311" s="3">
        <v>0</v>
      </c>
    </row>
    <row r="24312" spans="7:7">
      <c r="G24312" s="3">
        <v>0</v>
      </c>
    </row>
    <row r="24313" spans="7:7">
      <c r="G24313" s="3">
        <v>0</v>
      </c>
    </row>
    <row r="24314" spans="7:7">
      <c r="G24314" s="3">
        <v>0</v>
      </c>
    </row>
    <row r="24315" spans="7:7">
      <c r="G24315" s="3">
        <v>0</v>
      </c>
    </row>
    <row r="24316" spans="7:7">
      <c r="G24316" s="3">
        <v>0</v>
      </c>
    </row>
    <row r="24317" spans="7:7">
      <c r="G24317" s="3">
        <v>0</v>
      </c>
    </row>
    <row r="24318" spans="7:7">
      <c r="G24318" s="3">
        <v>0</v>
      </c>
    </row>
    <row r="24319" spans="7:7">
      <c r="G24319" s="3">
        <v>0</v>
      </c>
    </row>
    <row r="24320" spans="7:7">
      <c r="G24320" s="3">
        <v>0</v>
      </c>
    </row>
    <row r="24321" spans="7:7">
      <c r="G24321" s="3">
        <v>0</v>
      </c>
    </row>
    <row r="24322" spans="7:7">
      <c r="G24322" s="3">
        <v>0</v>
      </c>
    </row>
    <row r="24323" spans="7:7">
      <c r="G24323" s="3">
        <v>0</v>
      </c>
    </row>
    <row r="24324" spans="7:7">
      <c r="G24324" s="3">
        <v>0</v>
      </c>
    </row>
    <row r="24325" spans="7:7">
      <c r="G24325" s="3">
        <v>0</v>
      </c>
    </row>
    <row r="24326" spans="7:7">
      <c r="G24326" s="3">
        <v>0</v>
      </c>
    </row>
    <row r="24327" spans="7:7">
      <c r="G24327" s="3">
        <v>0</v>
      </c>
    </row>
    <row r="24328" spans="7:7">
      <c r="G24328" s="3">
        <v>0</v>
      </c>
    </row>
    <row r="24329" spans="7:7">
      <c r="G24329" s="3">
        <v>0</v>
      </c>
    </row>
    <row r="24330" spans="7:7">
      <c r="G24330" s="3">
        <v>0</v>
      </c>
    </row>
    <row r="24331" spans="7:7">
      <c r="G24331" s="3">
        <v>0</v>
      </c>
    </row>
    <row r="24332" spans="7:7">
      <c r="G24332" s="3">
        <v>0</v>
      </c>
    </row>
    <row r="24333" spans="7:7">
      <c r="G24333" s="3">
        <v>0</v>
      </c>
    </row>
    <row r="24334" spans="7:7">
      <c r="G24334" s="3">
        <v>0</v>
      </c>
    </row>
    <row r="24335" spans="7:7">
      <c r="G24335" s="3">
        <v>0</v>
      </c>
    </row>
    <row r="24336" spans="7:7">
      <c r="G24336" s="3">
        <v>0</v>
      </c>
    </row>
    <row r="24337" spans="7:7">
      <c r="G24337" s="3">
        <v>0</v>
      </c>
    </row>
    <row r="24338" spans="7:7">
      <c r="G24338" s="3">
        <v>0</v>
      </c>
    </row>
    <row r="24339" spans="7:7">
      <c r="G24339" s="3">
        <v>0</v>
      </c>
    </row>
    <row r="24340" spans="7:7">
      <c r="G24340" s="3">
        <v>0</v>
      </c>
    </row>
    <row r="24341" spans="7:7">
      <c r="G24341" s="3">
        <v>0</v>
      </c>
    </row>
    <row r="24342" spans="7:7">
      <c r="G24342" s="3">
        <v>0</v>
      </c>
    </row>
    <row r="24343" spans="7:7">
      <c r="G24343" s="3">
        <v>0</v>
      </c>
    </row>
    <row r="24344" spans="7:7">
      <c r="G24344" s="3">
        <v>0</v>
      </c>
    </row>
    <row r="24345" spans="7:7">
      <c r="G24345" s="3">
        <v>0</v>
      </c>
    </row>
    <row r="24346" spans="7:7">
      <c r="G24346" s="3">
        <v>0</v>
      </c>
    </row>
    <row r="24347" spans="7:7">
      <c r="G24347" s="3">
        <v>0</v>
      </c>
    </row>
    <row r="24348" spans="7:7">
      <c r="G24348" s="3">
        <v>0</v>
      </c>
    </row>
    <row r="24349" spans="7:7">
      <c r="G24349" s="3">
        <v>0</v>
      </c>
    </row>
    <row r="24350" spans="7:7">
      <c r="G24350" s="3">
        <v>0</v>
      </c>
    </row>
    <row r="24351" spans="7:7">
      <c r="G24351" s="3">
        <v>0</v>
      </c>
    </row>
    <row r="24352" spans="7:7">
      <c r="G24352" s="3">
        <v>0</v>
      </c>
    </row>
    <row r="24353" spans="7:7">
      <c r="G24353" s="3">
        <v>0</v>
      </c>
    </row>
    <row r="24354" spans="7:7">
      <c r="G24354" s="3">
        <v>0</v>
      </c>
    </row>
    <row r="24355" spans="7:7">
      <c r="G24355" s="3">
        <v>0</v>
      </c>
    </row>
    <row r="24356" spans="7:7">
      <c r="G24356" s="3">
        <v>0</v>
      </c>
    </row>
    <row r="24357" spans="7:7">
      <c r="G24357" s="3">
        <v>0</v>
      </c>
    </row>
    <row r="24358" spans="7:7">
      <c r="G24358" s="3">
        <v>0</v>
      </c>
    </row>
    <row r="24359" spans="7:7">
      <c r="G24359" s="3">
        <v>0</v>
      </c>
    </row>
    <row r="24360" spans="7:7">
      <c r="G24360" s="3">
        <v>0</v>
      </c>
    </row>
    <row r="24361" spans="7:7">
      <c r="G24361" s="3">
        <v>0</v>
      </c>
    </row>
    <row r="24362" spans="7:7">
      <c r="G24362" s="3">
        <v>0</v>
      </c>
    </row>
    <row r="24363" spans="7:7">
      <c r="G24363" s="3">
        <v>0</v>
      </c>
    </row>
    <row r="24364" spans="7:7">
      <c r="G24364" s="3">
        <v>0</v>
      </c>
    </row>
    <row r="24365" spans="7:7">
      <c r="G24365" s="3">
        <v>0</v>
      </c>
    </row>
    <row r="24366" spans="7:7">
      <c r="G24366" s="3">
        <v>0</v>
      </c>
    </row>
    <row r="24367" spans="7:7">
      <c r="G24367" s="3">
        <v>0</v>
      </c>
    </row>
    <row r="24368" spans="7:7">
      <c r="G24368" s="3">
        <v>0</v>
      </c>
    </row>
    <row r="24369" spans="7:7">
      <c r="G24369" s="3">
        <v>0</v>
      </c>
    </row>
    <row r="24370" spans="7:7">
      <c r="G24370" s="3">
        <v>0</v>
      </c>
    </row>
    <row r="24371" spans="7:7">
      <c r="G24371" s="3">
        <v>0</v>
      </c>
    </row>
    <row r="24372" spans="7:7">
      <c r="G24372" s="3">
        <v>0</v>
      </c>
    </row>
    <row r="24373" spans="7:7">
      <c r="G24373" s="3">
        <v>0</v>
      </c>
    </row>
    <row r="24374" spans="7:7">
      <c r="G24374" s="3">
        <v>0</v>
      </c>
    </row>
    <row r="24375" spans="7:7">
      <c r="G24375" s="3">
        <v>0</v>
      </c>
    </row>
    <row r="24376" spans="7:7">
      <c r="G24376" s="3">
        <v>0</v>
      </c>
    </row>
    <row r="24377" spans="7:7">
      <c r="G24377" s="3">
        <v>0</v>
      </c>
    </row>
    <row r="24378" spans="7:7">
      <c r="G24378" s="3">
        <v>0</v>
      </c>
    </row>
    <row r="24379" spans="7:7">
      <c r="G24379" s="3">
        <v>0</v>
      </c>
    </row>
    <row r="24380" spans="7:7">
      <c r="G24380" s="3">
        <v>0</v>
      </c>
    </row>
    <row r="24381" spans="7:7">
      <c r="G24381" s="3">
        <v>0</v>
      </c>
    </row>
    <row r="24382" spans="7:7">
      <c r="G24382" s="3">
        <v>0</v>
      </c>
    </row>
    <row r="24383" spans="7:7">
      <c r="G24383" s="3">
        <v>0</v>
      </c>
    </row>
    <row r="24384" spans="7:7">
      <c r="G24384" s="3">
        <v>0</v>
      </c>
    </row>
    <row r="24385" spans="7:7">
      <c r="G24385" s="3">
        <v>0</v>
      </c>
    </row>
    <row r="24386" spans="7:7">
      <c r="G24386" s="3">
        <v>0</v>
      </c>
    </row>
    <row r="24387" spans="7:7">
      <c r="G24387" s="3">
        <v>0</v>
      </c>
    </row>
    <row r="24388" spans="7:7">
      <c r="G24388" s="3">
        <v>0</v>
      </c>
    </row>
    <row r="24389" spans="7:7">
      <c r="G24389" s="3">
        <v>0</v>
      </c>
    </row>
    <row r="24390" spans="7:7">
      <c r="G24390" s="3">
        <v>0</v>
      </c>
    </row>
    <row r="24391" spans="7:7">
      <c r="G24391" s="3">
        <v>0</v>
      </c>
    </row>
    <row r="24392" spans="7:7">
      <c r="G24392" s="3">
        <v>0</v>
      </c>
    </row>
    <row r="24393" spans="7:7">
      <c r="G24393" s="3">
        <v>0</v>
      </c>
    </row>
    <row r="24394" spans="7:7">
      <c r="G24394" s="3">
        <v>0</v>
      </c>
    </row>
    <row r="24395" spans="7:7">
      <c r="G24395" s="3">
        <v>0</v>
      </c>
    </row>
    <row r="24396" spans="7:7">
      <c r="G24396" s="3">
        <v>0</v>
      </c>
    </row>
    <row r="24397" spans="7:7">
      <c r="G24397" s="3">
        <v>0</v>
      </c>
    </row>
    <row r="24398" spans="7:7">
      <c r="G24398" s="3">
        <v>0</v>
      </c>
    </row>
    <row r="24399" spans="7:7">
      <c r="G24399" s="3">
        <v>0</v>
      </c>
    </row>
    <row r="24400" spans="7:7">
      <c r="G24400" s="3">
        <v>0</v>
      </c>
    </row>
    <row r="24401" spans="7:7">
      <c r="G24401" s="3">
        <v>0</v>
      </c>
    </row>
    <row r="24402" spans="7:7">
      <c r="G24402" s="3">
        <v>0</v>
      </c>
    </row>
    <row r="24403" spans="7:7">
      <c r="G24403" s="3">
        <v>0</v>
      </c>
    </row>
    <row r="24404" spans="7:7">
      <c r="G24404" s="3">
        <v>0</v>
      </c>
    </row>
    <row r="24405" spans="7:7">
      <c r="G24405" s="3">
        <v>0</v>
      </c>
    </row>
    <row r="24406" spans="7:7">
      <c r="G24406" s="3">
        <v>0</v>
      </c>
    </row>
    <row r="24407" spans="7:7">
      <c r="G24407" s="3">
        <v>0</v>
      </c>
    </row>
    <row r="24408" spans="7:7">
      <c r="G24408" s="3">
        <v>0</v>
      </c>
    </row>
    <row r="24409" spans="7:7">
      <c r="G24409" s="3">
        <v>0</v>
      </c>
    </row>
    <row r="24410" spans="7:7">
      <c r="G24410" s="3">
        <v>0</v>
      </c>
    </row>
    <row r="24411" spans="7:7">
      <c r="G24411" s="3">
        <v>0</v>
      </c>
    </row>
    <row r="24412" spans="7:7">
      <c r="G24412" s="3">
        <v>0</v>
      </c>
    </row>
    <row r="24413" spans="7:7">
      <c r="G24413" s="3">
        <v>0</v>
      </c>
    </row>
    <row r="24414" spans="7:7">
      <c r="G24414" s="3">
        <v>0</v>
      </c>
    </row>
    <row r="24415" spans="7:7">
      <c r="G24415" s="3">
        <v>0</v>
      </c>
    </row>
    <row r="24416" spans="7:7">
      <c r="G24416" s="3">
        <v>0</v>
      </c>
    </row>
    <row r="24417" spans="7:7">
      <c r="G24417" s="3">
        <v>0</v>
      </c>
    </row>
    <row r="24418" spans="7:7">
      <c r="G24418" s="3">
        <v>0</v>
      </c>
    </row>
    <row r="24419" spans="7:7">
      <c r="G24419" s="3">
        <v>0</v>
      </c>
    </row>
    <row r="24420" spans="7:7">
      <c r="G24420" s="3">
        <v>0</v>
      </c>
    </row>
    <row r="24421" spans="7:7">
      <c r="G24421" s="3">
        <v>0</v>
      </c>
    </row>
    <row r="24422" spans="7:7">
      <c r="G24422" s="3">
        <v>0</v>
      </c>
    </row>
    <row r="24423" spans="7:7">
      <c r="G24423" s="3">
        <v>0</v>
      </c>
    </row>
    <row r="24424" spans="7:7">
      <c r="G24424" s="3">
        <v>0</v>
      </c>
    </row>
    <row r="24425" spans="7:7">
      <c r="G24425" s="3">
        <v>0</v>
      </c>
    </row>
    <row r="24426" spans="7:7">
      <c r="G24426" s="3">
        <v>0</v>
      </c>
    </row>
    <row r="24427" spans="7:7">
      <c r="G24427" s="3">
        <v>0</v>
      </c>
    </row>
    <row r="24428" spans="7:7">
      <c r="G24428" s="3">
        <v>0</v>
      </c>
    </row>
    <row r="24429" spans="7:7">
      <c r="G24429" s="3">
        <v>0</v>
      </c>
    </row>
    <row r="24430" spans="7:7">
      <c r="G24430" s="3">
        <v>0</v>
      </c>
    </row>
    <row r="24431" spans="7:7">
      <c r="G24431" s="3">
        <v>0</v>
      </c>
    </row>
    <row r="24432" spans="7:7">
      <c r="G24432" s="3">
        <v>0</v>
      </c>
    </row>
    <row r="24433" spans="7:7">
      <c r="G24433" s="3">
        <v>0</v>
      </c>
    </row>
    <row r="24434" spans="7:7">
      <c r="G24434" s="3">
        <v>0</v>
      </c>
    </row>
    <row r="24435" spans="7:7">
      <c r="G24435" s="3">
        <v>0</v>
      </c>
    </row>
    <row r="24436" spans="7:7">
      <c r="G24436" s="3">
        <v>0</v>
      </c>
    </row>
    <row r="24437" spans="7:7">
      <c r="G24437" s="3">
        <v>0</v>
      </c>
    </row>
    <row r="24438" spans="7:7">
      <c r="G24438" s="3">
        <v>0</v>
      </c>
    </row>
    <row r="24439" spans="7:7">
      <c r="G24439" s="3">
        <v>0</v>
      </c>
    </row>
    <row r="24440" spans="7:7">
      <c r="G24440" s="3">
        <v>0</v>
      </c>
    </row>
    <row r="24441" spans="7:7">
      <c r="G24441" s="3">
        <v>0</v>
      </c>
    </row>
    <row r="24442" spans="7:7">
      <c r="G24442" s="3">
        <v>0</v>
      </c>
    </row>
    <row r="24443" spans="7:7">
      <c r="G24443" s="3">
        <v>0</v>
      </c>
    </row>
    <row r="24444" spans="7:7">
      <c r="G24444" s="3">
        <v>0</v>
      </c>
    </row>
    <row r="24445" spans="7:7">
      <c r="G24445" s="3">
        <v>0</v>
      </c>
    </row>
    <row r="24446" spans="7:7">
      <c r="G24446" s="3">
        <v>0</v>
      </c>
    </row>
    <row r="24447" spans="7:7">
      <c r="G24447" s="3">
        <v>0</v>
      </c>
    </row>
    <row r="24448" spans="7:7">
      <c r="G24448" s="3">
        <v>0</v>
      </c>
    </row>
    <row r="24449" spans="7:7">
      <c r="G24449" s="3">
        <v>0</v>
      </c>
    </row>
    <row r="24450" spans="7:7">
      <c r="G24450" s="3">
        <v>0</v>
      </c>
    </row>
    <row r="24451" spans="7:7">
      <c r="G24451" s="3">
        <v>0</v>
      </c>
    </row>
    <row r="24452" spans="7:7">
      <c r="G24452" s="3">
        <v>0</v>
      </c>
    </row>
    <row r="24453" spans="7:7">
      <c r="G24453" s="3">
        <v>0</v>
      </c>
    </row>
    <row r="24454" spans="7:7">
      <c r="G24454" s="3">
        <v>0</v>
      </c>
    </row>
    <row r="24455" spans="7:7">
      <c r="G24455" s="3">
        <v>0</v>
      </c>
    </row>
    <row r="24456" spans="7:7">
      <c r="G24456" s="3">
        <v>0</v>
      </c>
    </row>
    <row r="24457" spans="7:7">
      <c r="G24457" s="3">
        <v>0</v>
      </c>
    </row>
    <row r="24458" spans="7:7">
      <c r="G24458" s="3">
        <v>0</v>
      </c>
    </row>
    <row r="24459" spans="7:7">
      <c r="G24459" s="3">
        <v>0</v>
      </c>
    </row>
    <row r="24460" spans="7:7">
      <c r="G24460" s="3">
        <v>0</v>
      </c>
    </row>
    <row r="24461" spans="7:7">
      <c r="G24461" s="3">
        <v>0</v>
      </c>
    </row>
    <row r="24462" spans="7:7">
      <c r="G24462" s="3">
        <v>0</v>
      </c>
    </row>
    <row r="24463" spans="7:7">
      <c r="G24463" s="3">
        <v>0</v>
      </c>
    </row>
    <row r="24464" spans="7:7">
      <c r="G24464" s="3">
        <v>0</v>
      </c>
    </row>
    <row r="24465" spans="7:7">
      <c r="G24465" s="3">
        <v>0</v>
      </c>
    </row>
    <row r="24466" spans="7:7">
      <c r="G24466" s="3">
        <v>0</v>
      </c>
    </row>
    <row r="24467" spans="7:7">
      <c r="G24467" s="3">
        <v>0</v>
      </c>
    </row>
    <row r="24468" spans="7:7">
      <c r="G24468" s="3">
        <v>0</v>
      </c>
    </row>
    <row r="24469" spans="7:7">
      <c r="G24469" s="3">
        <v>0</v>
      </c>
    </row>
    <row r="24470" spans="7:7">
      <c r="G24470" s="3">
        <v>0</v>
      </c>
    </row>
    <row r="24471" spans="7:7">
      <c r="G24471" s="3">
        <v>0</v>
      </c>
    </row>
    <row r="24472" spans="7:7">
      <c r="G24472" s="3">
        <v>0</v>
      </c>
    </row>
    <row r="24473" spans="7:7">
      <c r="G24473" s="3">
        <v>0</v>
      </c>
    </row>
    <row r="24474" spans="7:7">
      <c r="G24474" s="3">
        <v>0</v>
      </c>
    </row>
    <row r="24475" spans="7:7">
      <c r="G24475" s="3">
        <v>0</v>
      </c>
    </row>
    <row r="24476" spans="7:7">
      <c r="G24476" s="3">
        <v>0</v>
      </c>
    </row>
    <row r="24477" spans="7:7">
      <c r="G24477" s="3">
        <v>0</v>
      </c>
    </row>
    <row r="24478" spans="7:7">
      <c r="G24478" s="3">
        <v>0</v>
      </c>
    </row>
    <row r="24479" spans="7:7">
      <c r="G24479" s="3">
        <v>0</v>
      </c>
    </row>
    <row r="24480" spans="7:7">
      <c r="G24480" s="3">
        <v>0</v>
      </c>
    </row>
    <row r="24481" spans="7:7">
      <c r="G24481" s="3">
        <v>0</v>
      </c>
    </row>
    <row r="24482" spans="7:7">
      <c r="G24482" s="3">
        <v>0</v>
      </c>
    </row>
    <row r="24483" spans="7:7">
      <c r="G24483" s="3">
        <v>0</v>
      </c>
    </row>
    <row r="24484" spans="7:7">
      <c r="G24484" s="3">
        <v>0</v>
      </c>
    </row>
    <row r="24485" spans="7:7">
      <c r="G24485" s="3">
        <v>0</v>
      </c>
    </row>
    <row r="24486" spans="7:7">
      <c r="G24486" s="3">
        <v>0</v>
      </c>
    </row>
    <row r="24487" spans="7:7">
      <c r="G24487" s="3">
        <v>0</v>
      </c>
    </row>
    <row r="24488" spans="7:7">
      <c r="G24488" s="3">
        <v>0</v>
      </c>
    </row>
    <row r="24489" spans="7:7">
      <c r="G24489" s="3">
        <v>0</v>
      </c>
    </row>
    <row r="24490" spans="7:7">
      <c r="G24490" s="3">
        <v>0</v>
      </c>
    </row>
    <row r="24491" spans="7:7">
      <c r="G24491" s="3">
        <v>0</v>
      </c>
    </row>
    <row r="24492" spans="7:7">
      <c r="G24492" s="3">
        <v>0</v>
      </c>
    </row>
    <row r="24493" spans="7:7">
      <c r="G24493" s="3">
        <v>0</v>
      </c>
    </row>
    <row r="24494" spans="7:7">
      <c r="G24494" s="3">
        <v>0</v>
      </c>
    </row>
    <row r="24495" spans="7:7">
      <c r="G24495" s="3">
        <v>0</v>
      </c>
    </row>
    <row r="24496" spans="7:7">
      <c r="G24496" s="3">
        <v>0</v>
      </c>
    </row>
    <row r="24497" spans="7:7">
      <c r="G24497" s="3">
        <v>0</v>
      </c>
    </row>
    <row r="24498" spans="7:7">
      <c r="G24498" s="3">
        <v>0</v>
      </c>
    </row>
    <row r="24499" spans="7:7">
      <c r="G24499" s="3">
        <v>0</v>
      </c>
    </row>
    <row r="24500" spans="7:7">
      <c r="G24500" s="3">
        <v>0</v>
      </c>
    </row>
    <row r="24501" spans="7:7">
      <c r="G24501" s="3">
        <v>0</v>
      </c>
    </row>
    <row r="24502" spans="7:7">
      <c r="G24502" s="3">
        <v>0</v>
      </c>
    </row>
    <row r="24503" spans="7:7">
      <c r="G24503" s="3">
        <v>0</v>
      </c>
    </row>
    <row r="24504" spans="7:7">
      <c r="G24504" s="3">
        <v>0</v>
      </c>
    </row>
    <row r="24505" spans="7:7">
      <c r="G24505" s="3">
        <v>0</v>
      </c>
    </row>
    <row r="24506" spans="7:7">
      <c r="G24506" s="3">
        <v>0</v>
      </c>
    </row>
    <row r="24507" spans="7:7">
      <c r="G24507" s="3">
        <v>0</v>
      </c>
    </row>
    <row r="24508" spans="7:7">
      <c r="G24508" s="3">
        <v>0</v>
      </c>
    </row>
    <row r="24509" spans="7:7">
      <c r="G24509" s="3">
        <v>0</v>
      </c>
    </row>
    <row r="24510" spans="7:7">
      <c r="G24510" s="3">
        <v>0</v>
      </c>
    </row>
    <row r="24511" spans="7:7">
      <c r="G24511" s="3">
        <v>0</v>
      </c>
    </row>
    <row r="24512" spans="7:7">
      <c r="G24512" s="3">
        <v>0</v>
      </c>
    </row>
    <row r="24513" spans="7:7">
      <c r="G24513" s="3">
        <v>0</v>
      </c>
    </row>
    <row r="24514" spans="7:7">
      <c r="G24514" s="3">
        <v>0</v>
      </c>
    </row>
    <row r="24515" spans="7:7">
      <c r="G24515" s="3">
        <v>0</v>
      </c>
    </row>
    <row r="24516" spans="7:7">
      <c r="G24516" s="3">
        <v>0</v>
      </c>
    </row>
    <row r="24517" spans="7:7">
      <c r="G24517" s="3">
        <v>0</v>
      </c>
    </row>
    <row r="24518" spans="7:7">
      <c r="G24518" s="3">
        <v>0</v>
      </c>
    </row>
    <row r="24519" spans="7:7">
      <c r="G24519" s="3">
        <v>0</v>
      </c>
    </row>
    <row r="24520" spans="7:7">
      <c r="G24520" s="3">
        <v>0</v>
      </c>
    </row>
    <row r="24521" spans="7:7">
      <c r="G24521" s="3">
        <v>0</v>
      </c>
    </row>
    <row r="24522" spans="7:7">
      <c r="G24522" s="3">
        <v>0</v>
      </c>
    </row>
    <row r="24523" spans="7:7">
      <c r="G24523" s="3">
        <v>0</v>
      </c>
    </row>
    <row r="24524" spans="7:7">
      <c r="G24524" s="3">
        <v>0</v>
      </c>
    </row>
    <row r="24525" spans="7:7">
      <c r="G24525" s="3">
        <v>0</v>
      </c>
    </row>
    <row r="24526" spans="7:7">
      <c r="G24526" s="3">
        <v>0</v>
      </c>
    </row>
    <row r="24527" spans="7:7">
      <c r="G24527" s="3">
        <v>0</v>
      </c>
    </row>
    <row r="24528" spans="7:7">
      <c r="G24528" s="3">
        <v>0</v>
      </c>
    </row>
    <row r="24529" spans="7:7">
      <c r="G24529" s="3">
        <v>0</v>
      </c>
    </row>
    <row r="24530" spans="7:7">
      <c r="G24530" s="3">
        <v>0</v>
      </c>
    </row>
    <row r="24531" spans="7:7">
      <c r="G24531" s="3">
        <v>0</v>
      </c>
    </row>
    <row r="24532" spans="7:7">
      <c r="G24532" s="3">
        <v>0</v>
      </c>
    </row>
    <row r="24533" spans="7:7">
      <c r="G24533" s="3">
        <v>0</v>
      </c>
    </row>
    <row r="24534" spans="7:7">
      <c r="G24534" s="3">
        <v>0</v>
      </c>
    </row>
    <row r="24535" spans="7:7">
      <c r="G24535" s="3">
        <v>0</v>
      </c>
    </row>
    <row r="24536" spans="7:7">
      <c r="G24536" s="3">
        <v>0</v>
      </c>
    </row>
    <row r="24537" spans="7:7">
      <c r="G24537" s="3">
        <v>0</v>
      </c>
    </row>
    <row r="24538" spans="7:7">
      <c r="G24538" s="3">
        <v>0</v>
      </c>
    </row>
    <row r="24539" spans="7:7">
      <c r="G24539" s="3">
        <v>0</v>
      </c>
    </row>
    <row r="24540" spans="7:7">
      <c r="G24540" s="3">
        <v>0</v>
      </c>
    </row>
    <row r="24541" spans="7:7">
      <c r="G24541" s="3">
        <v>0</v>
      </c>
    </row>
    <row r="24542" spans="7:7">
      <c r="G24542" s="3">
        <v>0</v>
      </c>
    </row>
    <row r="24543" spans="7:7">
      <c r="G24543" s="3">
        <v>0</v>
      </c>
    </row>
    <row r="24544" spans="7:7">
      <c r="G24544" s="3">
        <v>0</v>
      </c>
    </row>
    <row r="24545" spans="7:7">
      <c r="G24545" s="3">
        <v>0</v>
      </c>
    </row>
    <row r="24546" spans="7:7">
      <c r="G24546" s="3">
        <v>0</v>
      </c>
    </row>
    <row r="24547" spans="7:7">
      <c r="G24547" s="3">
        <v>0</v>
      </c>
    </row>
    <row r="24548" spans="7:7">
      <c r="G24548" s="3">
        <v>0</v>
      </c>
    </row>
    <row r="24549" spans="7:7">
      <c r="G24549" s="3">
        <v>0</v>
      </c>
    </row>
    <row r="24550" spans="7:7">
      <c r="G24550" s="3">
        <v>0</v>
      </c>
    </row>
    <row r="24551" spans="7:7">
      <c r="G24551" s="3">
        <v>0</v>
      </c>
    </row>
    <row r="24552" spans="7:7">
      <c r="G24552" s="3">
        <v>0</v>
      </c>
    </row>
    <row r="24553" spans="7:7">
      <c r="G24553" s="3">
        <v>0</v>
      </c>
    </row>
    <row r="24554" spans="7:7">
      <c r="G24554" s="3">
        <v>0</v>
      </c>
    </row>
    <row r="24555" spans="7:7">
      <c r="G24555" s="3">
        <v>0</v>
      </c>
    </row>
    <row r="24556" spans="7:7">
      <c r="G24556" s="3">
        <v>0</v>
      </c>
    </row>
    <row r="24557" spans="7:7">
      <c r="G24557" s="3">
        <v>0</v>
      </c>
    </row>
    <row r="24558" spans="7:7">
      <c r="G24558" s="3">
        <v>0</v>
      </c>
    </row>
    <row r="24559" spans="7:7">
      <c r="G24559" s="3">
        <v>0</v>
      </c>
    </row>
    <row r="24560" spans="7:7">
      <c r="G24560" s="3">
        <v>0</v>
      </c>
    </row>
    <row r="24561" spans="7:7">
      <c r="G24561" s="3">
        <v>0</v>
      </c>
    </row>
    <row r="24562" spans="7:7">
      <c r="G24562" s="3">
        <v>0</v>
      </c>
    </row>
    <row r="24563" spans="7:7">
      <c r="G24563" s="3">
        <v>0</v>
      </c>
    </row>
    <row r="24564" spans="7:7">
      <c r="G24564" s="3">
        <v>0</v>
      </c>
    </row>
    <row r="24565" spans="7:7">
      <c r="G24565" s="3">
        <v>0</v>
      </c>
    </row>
    <row r="24566" spans="7:7">
      <c r="G24566" s="3">
        <v>0</v>
      </c>
    </row>
    <row r="24567" spans="7:7">
      <c r="G24567" s="3">
        <v>0</v>
      </c>
    </row>
    <row r="24568" spans="7:7">
      <c r="G24568" s="3">
        <v>0</v>
      </c>
    </row>
    <row r="24569" spans="7:7">
      <c r="G24569" s="3">
        <v>0</v>
      </c>
    </row>
    <row r="24570" spans="7:7">
      <c r="G24570" s="3">
        <v>0</v>
      </c>
    </row>
    <row r="24571" spans="7:7">
      <c r="G24571" s="3">
        <v>0</v>
      </c>
    </row>
    <row r="24572" spans="7:7">
      <c r="G24572" s="3">
        <v>0</v>
      </c>
    </row>
    <row r="24573" spans="7:7">
      <c r="G24573" s="3">
        <v>0</v>
      </c>
    </row>
    <row r="24574" spans="7:7">
      <c r="G24574" s="3">
        <v>0</v>
      </c>
    </row>
    <row r="24575" spans="7:7">
      <c r="G24575" s="3">
        <v>0</v>
      </c>
    </row>
    <row r="24576" spans="7:7">
      <c r="G24576" s="3">
        <v>0</v>
      </c>
    </row>
    <row r="24577" spans="7:7">
      <c r="G24577" s="3">
        <v>0</v>
      </c>
    </row>
    <row r="24578" spans="7:7">
      <c r="G24578" s="3">
        <v>0</v>
      </c>
    </row>
    <row r="24579" spans="7:7">
      <c r="G24579" s="3">
        <v>0</v>
      </c>
    </row>
    <row r="24580" spans="7:7">
      <c r="G24580" s="3">
        <v>0</v>
      </c>
    </row>
    <row r="24581" spans="7:7">
      <c r="G24581" s="3">
        <v>0</v>
      </c>
    </row>
    <row r="24582" spans="7:7">
      <c r="G24582" s="3">
        <v>0</v>
      </c>
    </row>
    <row r="24583" spans="7:7">
      <c r="G24583" s="3">
        <v>0</v>
      </c>
    </row>
    <row r="24584" spans="7:7">
      <c r="G24584" s="3">
        <v>0</v>
      </c>
    </row>
    <row r="24585" spans="7:7">
      <c r="G24585" s="3">
        <v>0</v>
      </c>
    </row>
    <row r="24586" spans="7:7">
      <c r="G24586" s="3">
        <v>0</v>
      </c>
    </row>
    <row r="24587" spans="7:7">
      <c r="G24587" s="3">
        <v>0</v>
      </c>
    </row>
    <row r="24588" spans="7:7">
      <c r="G24588" s="3">
        <v>0</v>
      </c>
    </row>
    <row r="24589" spans="7:7">
      <c r="G24589" s="3">
        <v>0</v>
      </c>
    </row>
    <row r="24590" spans="7:7">
      <c r="G24590" s="3">
        <v>0</v>
      </c>
    </row>
    <row r="24591" spans="7:7">
      <c r="G24591" s="3">
        <v>0</v>
      </c>
    </row>
    <row r="24592" spans="7:7">
      <c r="G24592" s="3">
        <v>0</v>
      </c>
    </row>
    <row r="24593" spans="7:7">
      <c r="G24593" s="3">
        <v>0</v>
      </c>
    </row>
    <row r="24594" spans="7:7">
      <c r="G24594" s="3">
        <v>0</v>
      </c>
    </row>
    <row r="24595" spans="7:7">
      <c r="G24595" s="3">
        <v>0</v>
      </c>
    </row>
    <row r="24596" spans="7:7">
      <c r="G24596" s="3">
        <v>0</v>
      </c>
    </row>
    <row r="24597" spans="7:7">
      <c r="G24597" s="3">
        <v>0</v>
      </c>
    </row>
    <row r="24598" spans="7:7">
      <c r="G24598" s="3">
        <v>0</v>
      </c>
    </row>
    <row r="24599" spans="7:7">
      <c r="G24599" s="3">
        <v>0</v>
      </c>
    </row>
    <row r="24600" spans="7:7">
      <c r="G24600" s="3">
        <v>0</v>
      </c>
    </row>
    <row r="24601" spans="7:7">
      <c r="G24601" s="3">
        <v>0</v>
      </c>
    </row>
    <row r="24602" spans="7:7">
      <c r="G24602" s="3">
        <v>0</v>
      </c>
    </row>
    <row r="24603" spans="7:7">
      <c r="G24603" s="3">
        <v>0</v>
      </c>
    </row>
    <row r="24604" spans="7:7">
      <c r="G24604" s="3">
        <v>0</v>
      </c>
    </row>
    <row r="24605" spans="7:7">
      <c r="G24605" s="3">
        <v>0</v>
      </c>
    </row>
    <row r="24606" spans="7:7">
      <c r="G24606" s="3">
        <v>0</v>
      </c>
    </row>
    <row r="24607" spans="7:7">
      <c r="G24607" s="3">
        <v>0</v>
      </c>
    </row>
    <row r="24608" spans="7:7">
      <c r="G24608" s="3">
        <v>0</v>
      </c>
    </row>
    <row r="24609" spans="7:7">
      <c r="G24609" s="3">
        <v>0</v>
      </c>
    </row>
    <row r="24610" spans="7:7">
      <c r="G24610" s="3">
        <v>0</v>
      </c>
    </row>
    <row r="24611" spans="7:7">
      <c r="G24611" s="3">
        <v>0</v>
      </c>
    </row>
    <row r="24612" spans="7:7">
      <c r="G24612" s="3">
        <v>0</v>
      </c>
    </row>
    <row r="24613" spans="7:7">
      <c r="G24613" s="3">
        <v>0</v>
      </c>
    </row>
    <row r="24614" spans="7:7">
      <c r="G24614" s="3">
        <v>0</v>
      </c>
    </row>
    <row r="24615" spans="7:7">
      <c r="G24615" s="3">
        <v>0</v>
      </c>
    </row>
    <row r="24616" spans="7:7">
      <c r="G24616" s="3">
        <v>0</v>
      </c>
    </row>
    <row r="24617" spans="7:7">
      <c r="G24617" s="3">
        <v>0</v>
      </c>
    </row>
    <row r="24618" spans="7:7">
      <c r="G24618" s="3">
        <v>0</v>
      </c>
    </row>
    <row r="24619" spans="7:7">
      <c r="G24619" s="3">
        <v>0</v>
      </c>
    </row>
    <row r="24620" spans="7:7">
      <c r="G24620" s="3">
        <v>0</v>
      </c>
    </row>
    <row r="24621" spans="7:7">
      <c r="G24621" s="3">
        <v>0</v>
      </c>
    </row>
    <row r="24622" spans="7:7">
      <c r="G24622" s="3">
        <v>0</v>
      </c>
    </row>
    <row r="24623" spans="7:7">
      <c r="G24623" s="3">
        <v>0</v>
      </c>
    </row>
    <row r="24624" spans="7:7">
      <c r="G24624" s="3">
        <v>0</v>
      </c>
    </row>
    <row r="24625" spans="7:7">
      <c r="G24625" s="3">
        <v>0</v>
      </c>
    </row>
    <row r="24626" spans="7:7">
      <c r="G24626" s="3">
        <v>0</v>
      </c>
    </row>
    <row r="24627" spans="7:7">
      <c r="G24627" s="3">
        <v>0</v>
      </c>
    </row>
    <row r="24628" spans="7:7">
      <c r="G24628" s="3">
        <v>0</v>
      </c>
    </row>
    <row r="24629" spans="7:7">
      <c r="G24629" s="3">
        <v>0</v>
      </c>
    </row>
    <row r="24630" spans="7:7">
      <c r="G24630" s="3">
        <v>0</v>
      </c>
    </row>
    <row r="24631" spans="7:7">
      <c r="G24631" s="3">
        <v>0</v>
      </c>
    </row>
    <row r="24632" spans="7:7">
      <c r="G24632" s="3">
        <v>0</v>
      </c>
    </row>
    <row r="24633" spans="7:7">
      <c r="G24633" s="3">
        <v>0</v>
      </c>
    </row>
    <row r="24634" spans="7:7">
      <c r="G24634" s="3">
        <v>0</v>
      </c>
    </row>
    <row r="24635" spans="7:7">
      <c r="G24635" s="3">
        <v>0</v>
      </c>
    </row>
    <row r="24636" spans="7:7">
      <c r="G24636" s="3">
        <v>0</v>
      </c>
    </row>
    <row r="24637" spans="7:7">
      <c r="G24637" s="3">
        <v>0</v>
      </c>
    </row>
    <row r="24638" spans="7:7">
      <c r="G24638" s="3">
        <v>0</v>
      </c>
    </row>
    <row r="24639" spans="7:7">
      <c r="G24639" s="3">
        <v>0</v>
      </c>
    </row>
    <row r="24640" spans="7:7">
      <c r="G24640" s="3">
        <v>0</v>
      </c>
    </row>
    <row r="24641" spans="7:7">
      <c r="G24641" s="3">
        <v>0</v>
      </c>
    </row>
    <row r="24642" spans="7:7">
      <c r="G24642" s="3">
        <v>0</v>
      </c>
    </row>
    <row r="24643" spans="7:7">
      <c r="G24643" s="3">
        <v>0</v>
      </c>
    </row>
    <row r="24644" spans="7:7">
      <c r="G24644" s="3">
        <v>0</v>
      </c>
    </row>
    <row r="24645" spans="7:7">
      <c r="G24645" s="3">
        <v>0</v>
      </c>
    </row>
    <row r="24646" spans="7:7">
      <c r="G24646" s="3">
        <v>0</v>
      </c>
    </row>
    <row r="24647" spans="7:7">
      <c r="G24647" s="3">
        <v>0</v>
      </c>
    </row>
    <row r="24648" spans="7:7">
      <c r="G24648" s="3">
        <v>0</v>
      </c>
    </row>
    <row r="24649" spans="7:7">
      <c r="G24649" s="3">
        <v>0</v>
      </c>
    </row>
    <row r="24650" spans="7:7">
      <c r="G24650" s="3">
        <v>0</v>
      </c>
    </row>
    <row r="24651" spans="7:7">
      <c r="G24651" s="3">
        <v>0</v>
      </c>
    </row>
    <row r="24652" spans="7:7">
      <c r="G24652" s="3">
        <v>0</v>
      </c>
    </row>
    <row r="24653" spans="7:7">
      <c r="G24653" s="3">
        <v>0</v>
      </c>
    </row>
    <row r="24654" spans="7:7">
      <c r="G24654" s="3">
        <v>0</v>
      </c>
    </row>
    <row r="24655" spans="7:7">
      <c r="G24655" s="3">
        <v>0</v>
      </c>
    </row>
    <row r="24656" spans="7:7">
      <c r="G24656" s="3">
        <v>0</v>
      </c>
    </row>
    <row r="24657" spans="7:7">
      <c r="G24657" s="3">
        <v>0</v>
      </c>
    </row>
    <row r="24658" spans="7:7">
      <c r="G24658" s="3">
        <v>0</v>
      </c>
    </row>
    <row r="24659" spans="7:7">
      <c r="G24659" s="3">
        <v>0</v>
      </c>
    </row>
    <row r="24660" spans="7:7">
      <c r="G24660" s="3">
        <v>0</v>
      </c>
    </row>
    <row r="24661" spans="7:7">
      <c r="G24661" s="3">
        <v>0</v>
      </c>
    </row>
    <row r="24662" spans="7:7">
      <c r="G24662" s="3">
        <v>0</v>
      </c>
    </row>
    <row r="24663" spans="7:7">
      <c r="G24663" s="3">
        <v>0</v>
      </c>
    </row>
    <row r="24664" spans="7:7">
      <c r="G24664" s="3">
        <v>0</v>
      </c>
    </row>
    <row r="24665" spans="7:7">
      <c r="G24665" s="3">
        <v>0</v>
      </c>
    </row>
    <row r="24666" spans="7:7">
      <c r="G24666" s="3">
        <v>0</v>
      </c>
    </row>
    <row r="24667" spans="7:7">
      <c r="G24667" s="3">
        <v>0</v>
      </c>
    </row>
    <row r="24668" spans="7:7">
      <c r="G24668" s="3">
        <v>0</v>
      </c>
    </row>
    <row r="24669" spans="7:7">
      <c r="G24669" s="3">
        <v>0</v>
      </c>
    </row>
    <row r="24670" spans="7:7">
      <c r="G24670" s="3">
        <v>0</v>
      </c>
    </row>
    <row r="24671" spans="7:7">
      <c r="G24671" s="3">
        <v>0</v>
      </c>
    </row>
    <row r="24672" spans="7:7">
      <c r="G24672" s="3">
        <v>0</v>
      </c>
    </row>
    <row r="24673" spans="7:7">
      <c r="G24673" s="3">
        <v>0</v>
      </c>
    </row>
    <row r="24674" spans="7:7">
      <c r="G24674" s="3">
        <v>0</v>
      </c>
    </row>
    <row r="24675" spans="7:7">
      <c r="G24675" s="3">
        <v>0</v>
      </c>
    </row>
    <row r="24676" spans="7:7">
      <c r="G24676" s="3">
        <v>0</v>
      </c>
    </row>
    <row r="24677" spans="7:7">
      <c r="G24677" s="3">
        <v>0</v>
      </c>
    </row>
    <row r="24678" spans="7:7">
      <c r="G24678" s="3">
        <v>0</v>
      </c>
    </row>
    <row r="24679" spans="7:7">
      <c r="G24679" s="3">
        <v>0</v>
      </c>
    </row>
    <row r="24680" spans="7:7">
      <c r="G24680" s="3">
        <v>0</v>
      </c>
    </row>
    <row r="24681" spans="7:7">
      <c r="G24681" s="3">
        <v>0</v>
      </c>
    </row>
    <row r="24682" spans="7:7">
      <c r="G24682" s="3">
        <v>0</v>
      </c>
    </row>
    <row r="24683" spans="7:7">
      <c r="G24683" s="3">
        <v>0</v>
      </c>
    </row>
    <row r="24684" spans="7:7">
      <c r="G24684" s="3">
        <v>0</v>
      </c>
    </row>
    <row r="24685" spans="7:7">
      <c r="G24685" s="3">
        <v>0</v>
      </c>
    </row>
    <row r="24686" spans="7:7">
      <c r="G24686" s="3">
        <v>0</v>
      </c>
    </row>
    <row r="24687" spans="7:7">
      <c r="G24687" s="3">
        <v>0</v>
      </c>
    </row>
    <row r="24688" spans="7:7">
      <c r="G24688" s="3">
        <v>0</v>
      </c>
    </row>
    <row r="24689" spans="7:7">
      <c r="G24689" s="3">
        <v>0</v>
      </c>
    </row>
    <row r="24690" spans="7:7">
      <c r="G24690" s="3">
        <v>0</v>
      </c>
    </row>
    <row r="24691" spans="7:7">
      <c r="G24691" s="3">
        <v>0</v>
      </c>
    </row>
    <row r="24692" spans="7:7">
      <c r="G24692" s="3">
        <v>0</v>
      </c>
    </row>
    <row r="24693" spans="7:7">
      <c r="G24693" s="3">
        <v>0</v>
      </c>
    </row>
    <row r="24694" spans="7:7">
      <c r="G24694" s="3">
        <v>0</v>
      </c>
    </row>
    <row r="24695" spans="7:7">
      <c r="G24695" s="3">
        <v>0</v>
      </c>
    </row>
    <row r="24696" spans="7:7">
      <c r="G24696" s="3">
        <v>0</v>
      </c>
    </row>
    <row r="24697" spans="7:7">
      <c r="G24697" s="3">
        <v>0</v>
      </c>
    </row>
    <row r="24698" spans="7:7">
      <c r="G24698" s="3">
        <v>0</v>
      </c>
    </row>
    <row r="24699" spans="7:7">
      <c r="G24699" s="3">
        <v>0</v>
      </c>
    </row>
    <row r="24700" spans="7:7">
      <c r="G24700" s="3">
        <v>0</v>
      </c>
    </row>
    <row r="24701" spans="7:7">
      <c r="G24701" s="3">
        <v>0</v>
      </c>
    </row>
    <row r="24702" spans="7:7">
      <c r="G24702" s="3">
        <v>0</v>
      </c>
    </row>
    <row r="24703" spans="7:7">
      <c r="G24703" s="3">
        <v>0</v>
      </c>
    </row>
    <row r="24704" spans="7:7">
      <c r="G24704" s="3">
        <v>0</v>
      </c>
    </row>
    <row r="24705" spans="7:7">
      <c r="G24705" s="3">
        <v>0</v>
      </c>
    </row>
    <row r="24706" spans="7:7">
      <c r="G24706" s="3">
        <v>0</v>
      </c>
    </row>
    <row r="24707" spans="7:7">
      <c r="G24707" s="3">
        <v>0</v>
      </c>
    </row>
    <row r="24708" spans="7:7">
      <c r="G24708" s="3">
        <v>0</v>
      </c>
    </row>
    <row r="24709" spans="7:7">
      <c r="G24709" s="3">
        <v>0</v>
      </c>
    </row>
    <row r="24710" spans="7:7">
      <c r="G24710" s="3">
        <v>0</v>
      </c>
    </row>
    <row r="24711" spans="7:7">
      <c r="G24711" s="3">
        <v>0</v>
      </c>
    </row>
    <row r="24712" spans="7:7">
      <c r="G24712" s="3">
        <v>0</v>
      </c>
    </row>
    <row r="24713" spans="7:7">
      <c r="G24713" s="3">
        <v>0</v>
      </c>
    </row>
    <row r="24714" spans="7:7">
      <c r="G24714" s="3">
        <v>0</v>
      </c>
    </row>
    <row r="24715" spans="7:7">
      <c r="G24715" s="3">
        <v>0</v>
      </c>
    </row>
    <row r="24716" spans="7:7">
      <c r="G24716" s="3">
        <v>0</v>
      </c>
    </row>
    <row r="24717" spans="7:7">
      <c r="G24717" s="3">
        <v>0</v>
      </c>
    </row>
    <row r="24718" spans="7:7">
      <c r="G24718" s="3">
        <v>0</v>
      </c>
    </row>
    <row r="24719" spans="7:7">
      <c r="G24719" s="3">
        <v>0</v>
      </c>
    </row>
    <row r="24720" spans="7:7">
      <c r="G24720" s="3">
        <v>0</v>
      </c>
    </row>
    <row r="24721" spans="7:7">
      <c r="G24721" s="3">
        <v>0</v>
      </c>
    </row>
    <row r="24722" spans="7:7">
      <c r="G24722" s="3">
        <v>0</v>
      </c>
    </row>
    <row r="24723" spans="7:7">
      <c r="G24723" s="3">
        <v>0</v>
      </c>
    </row>
    <row r="24724" spans="7:7">
      <c r="G24724" s="3">
        <v>0</v>
      </c>
    </row>
    <row r="24725" spans="7:7">
      <c r="G24725" s="3">
        <v>0</v>
      </c>
    </row>
    <row r="24726" spans="7:7">
      <c r="G24726" s="3">
        <v>0</v>
      </c>
    </row>
    <row r="24727" spans="7:7">
      <c r="G24727" s="3">
        <v>0</v>
      </c>
    </row>
    <row r="24728" spans="7:7">
      <c r="G24728" s="3">
        <v>0</v>
      </c>
    </row>
    <row r="24729" spans="7:7">
      <c r="G24729" s="3">
        <v>0</v>
      </c>
    </row>
    <row r="24730" spans="7:7">
      <c r="G24730" s="3">
        <v>0</v>
      </c>
    </row>
    <row r="24731" spans="7:7">
      <c r="G24731" s="3">
        <v>0</v>
      </c>
    </row>
    <row r="24732" spans="7:7">
      <c r="G24732" s="3">
        <v>0</v>
      </c>
    </row>
    <row r="24733" spans="7:7">
      <c r="G24733" s="3">
        <v>0</v>
      </c>
    </row>
    <row r="24734" spans="7:7">
      <c r="G24734" s="3">
        <v>0</v>
      </c>
    </row>
    <row r="24735" spans="7:7">
      <c r="G24735" s="3">
        <v>0</v>
      </c>
    </row>
    <row r="24736" spans="7:7">
      <c r="G24736" s="3">
        <v>0</v>
      </c>
    </row>
    <row r="24737" spans="7:7">
      <c r="G24737" s="3">
        <v>0</v>
      </c>
    </row>
    <row r="24738" spans="7:7">
      <c r="G24738" s="3">
        <v>0</v>
      </c>
    </row>
    <row r="24739" spans="7:7">
      <c r="G24739" s="3">
        <v>0</v>
      </c>
    </row>
    <row r="24740" spans="7:7">
      <c r="G24740" s="3">
        <v>0</v>
      </c>
    </row>
    <row r="24741" spans="7:7">
      <c r="G24741" s="3">
        <v>0</v>
      </c>
    </row>
    <row r="24742" spans="7:7">
      <c r="G24742" s="3">
        <v>0</v>
      </c>
    </row>
    <row r="24743" spans="7:7">
      <c r="G24743" s="3">
        <v>0</v>
      </c>
    </row>
    <row r="24744" spans="7:7">
      <c r="G24744" s="3">
        <v>0</v>
      </c>
    </row>
    <row r="24745" spans="7:7">
      <c r="G24745" s="3">
        <v>0</v>
      </c>
    </row>
    <row r="24746" spans="7:7">
      <c r="G24746" s="3">
        <v>0</v>
      </c>
    </row>
    <row r="24747" spans="7:7">
      <c r="G24747" s="3">
        <v>0</v>
      </c>
    </row>
    <row r="24748" spans="7:7">
      <c r="G24748" s="3">
        <v>0</v>
      </c>
    </row>
    <row r="24749" spans="7:7">
      <c r="G24749" s="3">
        <v>0</v>
      </c>
    </row>
    <row r="24750" spans="7:7">
      <c r="G24750" s="3">
        <v>0</v>
      </c>
    </row>
    <row r="24751" spans="7:7">
      <c r="G24751" s="3">
        <v>0</v>
      </c>
    </row>
    <row r="24752" spans="7:7">
      <c r="G24752" s="3">
        <v>0</v>
      </c>
    </row>
    <row r="24753" spans="7:7">
      <c r="G24753" s="3">
        <v>0</v>
      </c>
    </row>
    <row r="24754" spans="7:7">
      <c r="G24754" s="3">
        <v>0</v>
      </c>
    </row>
    <row r="24755" spans="7:7">
      <c r="G24755" s="3">
        <v>0</v>
      </c>
    </row>
    <row r="24756" spans="7:7">
      <c r="G24756" s="3">
        <v>0</v>
      </c>
    </row>
    <row r="24757" spans="7:7">
      <c r="G24757" s="3">
        <v>0</v>
      </c>
    </row>
    <row r="24758" spans="7:7">
      <c r="G24758" s="3">
        <v>0</v>
      </c>
    </row>
    <row r="24759" spans="7:7">
      <c r="G24759" s="3">
        <v>0</v>
      </c>
    </row>
    <row r="24760" spans="7:7">
      <c r="G24760" s="3">
        <v>0</v>
      </c>
    </row>
    <row r="24761" spans="7:7">
      <c r="G24761" s="3">
        <v>0</v>
      </c>
    </row>
    <row r="24762" spans="7:7">
      <c r="G24762" s="3">
        <v>0</v>
      </c>
    </row>
    <row r="24763" spans="7:7">
      <c r="G24763" s="3">
        <v>0</v>
      </c>
    </row>
    <row r="24764" spans="7:7">
      <c r="G24764" s="3">
        <v>0</v>
      </c>
    </row>
    <row r="24765" spans="7:7">
      <c r="G24765" s="3">
        <v>0</v>
      </c>
    </row>
    <row r="24766" spans="7:7">
      <c r="G24766" s="3">
        <v>0</v>
      </c>
    </row>
    <row r="24767" spans="7:7">
      <c r="G24767" s="3">
        <v>0</v>
      </c>
    </row>
    <row r="24768" spans="7:7">
      <c r="G24768" s="3">
        <v>0</v>
      </c>
    </row>
    <row r="24769" spans="7:7">
      <c r="G24769" s="3">
        <v>0</v>
      </c>
    </row>
    <row r="24770" spans="7:7">
      <c r="G24770" s="3">
        <v>0</v>
      </c>
    </row>
    <row r="24771" spans="7:7">
      <c r="G24771" s="3">
        <v>0</v>
      </c>
    </row>
    <row r="24772" spans="7:7">
      <c r="G24772" s="3">
        <v>0</v>
      </c>
    </row>
    <row r="24773" spans="7:7">
      <c r="G24773" s="3">
        <v>0</v>
      </c>
    </row>
    <row r="24774" spans="7:7">
      <c r="G24774" s="3">
        <v>0</v>
      </c>
    </row>
    <row r="24775" spans="7:7">
      <c r="G24775" s="3">
        <v>0</v>
      </c>
    </row>
    <row r="24776" spans="7:7">
      <c r="G24776" s="3">
        <v>0</v>
      </c>
    </row>
    <row r="24777" spans="7:7">
      <c r="G24777" s="3">
        <v>0</v>
      </c>
    </row>
    <row r="24778" spans="7:7">
      <c r="G24778" s="3">
        <v>0</v>
      </c>
    </row>
    <row r="24779" spans="7:7">
      <c r="G24779" s="3">
        <v>0</v>
      </c>
    </row>
    <row r="24780" spans="7:7">
      <c r="G24780" s="3">
        <v>0</v>
      </c>
    </row>
    <row r="24781" spans="7:7">
      <c r="G24781" s="3">
        <v>0</v>
      </c>
    </row>
    <row r="24782" spans="7:7">
      <c r="G24782" s="3">
        <v>0</v>
      </c>
    </row>
    <row r="24783" spans="7:7">
      <c r="G24783" s="3">
        <v>0</v>
      </c>
    </row>
    <row r="24784" spans="7:7">
      <c r="G24784" s="3">
        <v>0</v>
      </c>
    </row>
    <row r="24785" spans="7:7">
      <c r="G24785" s="3">
        <v>0</v>
      </c>
    </row>
    <row r="24786" spans="7:7">
      <c r="G24786" s="3">
        <v>0</v>
      </c>
    </row>
    <row r="24787" spans="7:7">
      <c r="G24787" s="3">
        <v>0</v>
      </c>
    </row>
    <row r="24788" spans="7:7">
      <c r="G24788" s="3">
        <v>0</v>
      </c>
    </row>
    <row r="24789" spans="7:7">
      <c r="G24789" s="3">
        <v>0</v>
      </c>
    </row>
    <row r="24790" spans="7:7">
      <c r="G24790" s="3">
        <v>0</v>
      </c>
    </row>
    <row r="24791" spans="7:7">
      <c r="G24791" s="3">
        <v>0</v>
      </c>
    </row>
    <row r="24792" spans="7:7">
      <c r="G24792" s="3">
        <v>0</v>
      </c>
    </row>
    <row r="24793" spans="7:7">
      <c r="G24793" s="3">
        <v>0</v>
      </c>
    </row>
    <row r="24794" spans="7:7">
      <c r="G24794" s="3">
        <v>0</v>
      </c>
    </row>
    <row r="24795" spans="7:7">
      <c r="G24795" s="3">
        <v>0</v>
      </c>
    </row>
    <row r="24796" spans="7:7">
      <c r="G24796" s="3">
        <v>0</v>
      </c>
    </row>
    <row r="24797" spans="7:7">
      <c r="G24797" s="3">
        <v>0</v>
      </c>
    </row>
    <row r="24798" spans="7:7">
      <c r="G24798" s="3">
        <v>0</v>
      </c>
    </row>
    <row r="24799" spans="7:7">
      <c r="G24799" s="3">
        <v>0</v>
      </c>
    </row>
    <row r="24800" spans="7:7">
      <c r="G24800" s="3">
        <v>0</v>
      </c>
    </row>
    <row r="24801" spans="7:7">
      <c r="G24801" s="3">
        <v>0</v>
      </c>
    </row>
    <row r="24802" spans="7:7">
      <c r="G24802" s="3">
        <v>0</v>
      </c>
    </row>
    <row r="24803" spans="7:7">
      <c r="G24803" s="3">
        <v>0</v>
      </c>
    </row>
    <row r="24804" spans="7:7">
      <c r="G24804" s="3">
        <v>0</v>
      </c>
    </row>
    <row r="24805" spans="7:7">
      <c r="G24805" s="3">
        <v>0</v>
      </c>
    </row>
    <row r="24806" spans="7:7">
      <c r="G24806" s="3">
        <v>0</v>
      </c>
    </row>
    <row r="24807" spans="7:7">
      <c r="G24807" s="3">
        <v>0</v>
      </c>
    </row>
    <row r="24808" spans="7:7">
      <c r="G24808" s="3">
        <v>0</v>
      </c>
    </row>
    <row r="24809" spans="7:7">
      <c r="G24809" s="3">
        <v>0</v>
      </c>
    </row>
    <row r="24810" spans="7:7">
      <c r="G24810" s="3">
        <v>0</v>
      </c>
    </row>
    <row r="24811" spans="7:7">
      <c r="G24811" s="3">
        <v>0</v>
      </c>
    </row>
    <row r="24812" spans="7:7">
      <c r="G24812" s="3">
        <v>0</v>
      </c>
    </row>
    <row r="24813" spans="7:7">
      <c r="G24813" s="3">
        <v>0</v>
      </c>
    </row>
    <row r="24814" spans="7:7">
      <c r="G24814" s="3">
        <v>0</v>
      </c>
    </row>
    <row r="24815" spans="7:7">
      <c r="G24815" s="3">
        <v>0</v>
      </c>
    </row>
    <row r="24816" spans="7:7">
      <c r="G24816" s="3">
        <v>0</v>
      </c>
    </row>
    <row r="24817" spans="7:7">
      <c r="G24817" s="3">
        <v>0</v>
      </c>
    </row>
    <row r="24818" spans="7:7">
      <c r="G24818" s="3">
        <v>0</v>
      </c>
    </row>
    <row r="24819" spans="7:7">
      <c r="G24819" s="3">
        <v>0</v>
      </c>
    </row>
    <row r="24820" spans="7:7">
      <c r="G24820" s="3">
        <v>0</v>
      </c>
    </row>
    <row r="24821" spans="7:7">
      <c r="G24821" s="3">
        <v>0</v>
      </c>
    </row>
    <row r="24822" spans="7:7">
      <c r="G24822" s="3">
        <v>0</v>
      </c>
    </row>
    <row r="24823" spans="7:7">
      <c r="G24823" s="3">
        <v>0</v>
      </c>
    </row>
    <row r="24824" spans="7:7">
      <c r="G24824" s="3">
        <v>0</v>
      </c>
    </row>
    <row r="24825" spans="7:7">
      <c r="G24825" s="3">
        <v>0</v>
      </c>
    </row>
    <row r="24826" spans="7:7">
      <c r="G24826" s="3">
        <v>0</v>
      </c>
    </row>
    <row r="24827" spans="7:7">
      <c r="G24827" s="3">
        <v>0</v>
      </c>
    </row>
    <row r="24828" spans="7:7">
      <c r="G24828" s="3">
        <v>0</v>
      </c>
    </row>
    <row r="24829" spans="7:7">
      <c r="G24829" s="3">
        <v>0</v>
      </c>
    </row>
    <row r="24830" spans="7:7">
      <c r="G24830" s="3">
        <v>0</v>
      </c>
    </row>
    <row r="24831" spans="7:7">
      <c r="G24831" s="3">
        <v>0</v>
      </c>
    </row>
    <row r="24832" spans="7:7">
      <c r="G24832" s="3">
        <v>0</v>
      </c>
    </row>
    <row r="24833" spans="7:7">
      <c r="G24833" s="3">
        <v>0</v>
      </c>
    </row>
    <row r="24834" spans="7:7">
      <c r="G24834" s="3">
        <v>0</v>
      </c>
    </row>
    <row r="24835" spans="7:7">
      <c r="G24835" s="3">
        <v>0</v>
      </c>
    </row>
    <row r="24836" spans="7:7">
      <c r="G24836" s="3">
        <v>0</v>
      </c>
    </row>
    <row r="24837" spans="7:7">
      <c r="G24837" s="3">
        <v>0</v>
      </c>
    </row>
    <row r="24838" spans="7:7">
      <c r="G24838" s="3">
        <v>0</v>
      </c>
    </row>
    <row r="24839" spans="7:7">
      <c r="G24839" s="3">
        <v>0</v>
      </c>
    </row>
    <row r="24840" spans="7:7">
      <c r="G24840" s="3">
        <v>0</v>
      </c>
    </row>
    <row r="24841" spans="7:7">
      <c r="G24841" s="3">
        <v>0</v>
      </c>
    </row>
    <row r="24842" spans="7:7">
      <c r="G24842" s="3">
        <v>0</v>
      </c>
    </row>
    <row r="24843" spans="7:7">
      <c r="G24843" s="3">
        <v>0</v>
      </c>
    </row>
    <row r="24844" spans="7:7">
      <c r="G24844" s="3">
        <v>0</v>
      </c>
    </row>
    <row r="24845" spans="7:7">
      <c r="G24845" s="3">
        <v>0</v>
      </c>
    </row>
    <row r="24846" spans="7:7">
      <c r="G24846" s="3">
        <v>0</v>
      </c>
    </row>
    <row r="24847" spans="7:7">
      <c r="G24847" s="3">
        <v>0</v>
      </c>
    </row>
    <row r="24848" spans="7:7">
      <c r="G24848" s="3">
        <v>0</v>
      </c>
    </row>
    <row r="24849" spans="7:7">
      <c r="G24849" s="3">
        <v>0</v>
      </c>
    </row>
    <row r="24850" spans="7:7">
      <c r="G24850" s="3">
        <v>0</v>
      </c>
    </row>
    <row r="24851" spans="7:7">
      <c r="G24851" s="3">
        <v>0</v>
      </c>
    </row>
    <row r="24852" spans="7:7">
      <c r="G24852" s="3">
        <v>0</v>
      </c>
    </row>
    <row r="24853" spans="7:7">
      <c r="G24853" s="3">
        <v>0</v>
      </c>
    </row>
    <row r="24854" spans="7:7">
      <c r="G24854" s="3">
        <v>0</v>
      </c>
    </row>
    <row r="24855" spans="7:7">
      <c r="G24855" s="3">
        <v>0</v>
      </c>
    </row>
    <row r="24856" spans="7:7">
      <c r="G24856" s="3">
        <v>0</v>
      </c>
    </row>
    <row r="24857" spans="7:7">
      <c r="G24857" s="3">
        <v>0</v>
      </c>
    </row>
    <row r="24858" spans="7:7">
      <c r="G24858" s="3">
        <v>0</v>
      </c>
    </row>
    <row r="24859" spans="7:7">
      <c r="G24859" s="3">
        <v>0</v>
      </c>
    </row>
    <row r="24860" spans="7:7">
      <c r="G24860" s="3">
        <v>0</v>
      </c>
    </row>
    <row r="24861" spans="7:7">
      <c r="G24861" s="3">
        <v>0</v>
      </c>
    </row>
    <row r="24862" spans="7:7">
      <c r="G24862" s="3">
        <v>0</v>
      </c>
    </row>
    <row r="24863" spans="7:7">
      <c r="G24863" s="3">
        <v>0</v>
      </c>
    </row>
    <row r="24864" spans="7:7">
      <c r="G24864" s="3">
        <v>0</v>
      </c>
    </row>
    <row r="24865" spans="7:7">
      <c r="G24865" s="3">
        <v>0</v>
      </c>
    </row>
    <row r="24866" spans="7:7">
      <c r="G24866" s="3">
        <v>0</v>
      </c>
    </row>
    <row r="24867" spans="7:7">
      <c r="G24867" s="3">
        <v>0</v>
      </c>
    </row>
    <row r="24868" spans="7:7">
      <c r="G24868" s="3">
        <v>0</v>
      </c>
    </row>
    <row r="24869" spans="7:7">
      <c r="G24869" s="3">
        <v>0</v>
      </c>
    </row>
    <row r="24870" spans="7:7">
      <c r="G24870" s="3">
        <v>0</v>
      </c>
    </row>
    <row r="24871" spans="7:7">
      <c r="G24871" s="3">
        <v>0</v>
      </c>
    </row>
    <row r="24872" spans="7:7">
      <c r="G24872" s="3">
        <v>0</v>
      </c>
    </row>
    <row r="24873" spans="7:7">
      <c r="G24873" s="3">
        <v>0</v>
      </c>
    </row>
    <row r="24874" spans="7:7">
      <c r="G24874" s="3">
        <v>0</v>
      </c>
    </row>
    <row r="24875" spans="7:7">
      <c r="G24875" s="3">
        <v>0</v>
      </c>
    </row>
    <row r="24876" spans="7:7">
      <c r="G24876" s="3">
        <v>0</v>
      </c>
    </row>
    <row r="24877" spans="7:7">
      <c r="G24877" s="3">
        <v>0</v>
      </c>
    </row>
    <row r="24878" spans="7:7">
      <c r="G24878" s="3">
        <v>0</v>
      </c>
    </row>
    <row r="24879" spans="7:7">
      <c r="G24879" s="3">
        <v>0</v>
      </c>
    </row>
    <row r="24880" spans="7:7">
      <c r="G24880" s="3">
        <v>0</v>
      </c>
    </row>
    <row r="24881" spans="7:7">
      <c r="G24881" s="3">
        <v>0</v>
      </c>
    </row>
    <row r="24882" spans="7:7">
      <c r="G24882" s="3">
        <v>0</v>
      </c>
    </row>
    <row r="24883" spans="7:7">
      <c r="G24883" s="3">
        <v>0</v>
      </c>
    </row>
    <row r="24884" spans="7:7">
      <c r="G24884" s="3">
        <v>0</v>
      </c>
    </row>
    <row r="24885" spans="7:7">
      <c r="G24885" s="3">
        <v>0</v>
      </c>
    </row>
    <row r="24886" spans="7:7">
      <c r="G24886" s="3">
        <v>0</v>
      </c>
    </row>
    <row r="24887" spans="7:7">
      <c r="G24887" s="3">
        <v>0</v>
      </c>
    </row>
    <row r="24888" spans="7:7">
      <c r="G24888" s="3">
        <v>0</v>
      </c>
    </row>
    <row r="24889" spans="7:7">
      <c r="G24889" s="3">
        <v>0</v>
      </c>
    </row>
    <row r="24890" spans="7:7">
      <c r="G24890" s="3">
        <v>0</v>
      </c>
    </row>
    <row r="24891" spans="7:7">
      <c r="G24891" s="3">
        <v>0</v>
      </c>
    </row>
    <row r="24892" spans="7:7">
      <c r="G24892" s="3">
        <v>0</v>
      </c>
    </row>
    <row r="24893" spans="7:7">
      <c r="G24893" s="3">
        <v>0</v>
      </c>
    </row>
    <row r="24894" spans="7:7">
      <c r="G24894" s="3">
        <v>0</v>
      </c>
    </row>
    <row r="24895" spans="7:7">
      <c r="G24895" s="3">
        <v>0</v>
      </c>
    </row>
    <row r="24896" spans="7:7">
      <c r="G24896" s="3">
        <v>0</v>
      </c>
    </row>
    <row r="24897" spans="7:7">
      <c r="G24897" s="3">
        <v>0</v>
      </c>
    </row>
    <row r="24898" spans="7:7">
      <c r="G24898" s="3">
        <v>0</v>
      </c>
    </row>
    <row r="24899" spans="7:7">
      <c r="G24899" s="3">
        <v>0</v>
      </c>
    </row>
    <row r="24900" spans="7:7">
      <c r="G24900" s="3">
        <v>0</v>
      </c>
    </row>
    <row r="24901" spans="7:7">
      <c r="G24901" s="3">
        <v>0</v>
      </c>
    </row>
    <row r="24902" spans="7:7">
      <c r="G24902" s="3">
        <v>0</v>
      </c>
    </row>
    <row r="24903" spans="7:7">
      <c r="G24903" s="3">
        <v>0</v>
      </c>
    </row>
    <row r="24904" spans="7:7">
      <c r="G24904" s="3">
        <v>0</v>
      </c>
    </row>
    <row r="24905" spans="7:7">
      <c r="G24905" s="3">
        <v>0</v>
      </c>
    </row>
    <row r="24906" spans="7:7">
      <c r="G24906" s="3">
        <v>0</v>
      </c>
    </row>
    <row r="24907" spans="7:7">
      <c r="G24907" s="3">
        <v>0</v>
      </c>
    </row>
    <row r="24908" spans="7:7">
      <c r="G24908" s="3">
        <v>0</v>
      </c>
    </row>
    <row r="24909" spans="7:7">
      <c r="G24909" s="3">
        <v>0</v>
      </c>
    </row>
    <row r="24910" spans="7:7">
      <c r="G24910" s="3">
        <v>0</v>
      </c>
    </row>
    <row r="24911" spans="7:7">
      <c r="G24911" s="3">
        <v>0</v>
      </c>
    </row>
    <row r="24912" spans="7:7">
      <c r="G24912" s="3">
        <v>0</v>
      </c>
    </row>
    <row r="24913" spans="7:7">
      <c r="G24913" s="3">
        <v>0</v>
      </c>
    </row>
    <row r="24914" spans="7:7">
      <c r="G24914" s="3">
        <v>0</v>
      </c>
    </row>
    <row r="24915" spans="7:7">
      <c r="G24915" s="3">
        <v>0</v>
      </c>
    </row>
    <row r="24916" spans="7:7">
      <c r="G24916" s="3">
        <v>0</v>
      </c>
    </row>
    <row r="24917" spans="7:7">
      <c r="G24917" s="3">
        <v>0</v>
      </c>
    </row>
    <row r="24918" spans="7:7">
      <c r="G24918" s="3">
        <v>0</v>
      </c>
    </row>
    <row r="24919" spans="7:7">
      <c r="G24919" s="3">
        <v>0</v>
      </c>
    </row>
    <row r="24920" spans="7:7">
      <c r="G24920" s="3">
        <v>0</v>
      </c>
    </row>
    <row r="24921" spans="7:7">
      <c r="G24921" s="3">
        <v>0</v>
      </c>
    </row>
    <row r="24922" spans="7:7">
      <c r="G24922" s="3">
        <v>0</v>
      </c>
    </row>
    <row r="24923" spans="7:7">
      <c r="G24923" s="3">
        <v>0</v>
      </c>
    </row>
    <row r="24924" spans="7:7">
      <c r="G24924" s="3">
        <v>0</v>
      </c>
    </row>
    <row r="24925" spans="7:7">
      <c r="G24925" s="3">
        <v>0</v>
      </c>
    </row>
    <row r="24926" spans="7:7">
      <c r="G24926" s="3">
        <v>0</v>
      </c>
    </row>
    <row r="24927" spans="7:7">
      <c r="G24927" s="3">
        <v>0</v>
      </c>
    </row>
    <row r="24928" spans="7:7">
      <c r="G24928" s="3">
        <v>0</v>
      </c>
    </row>
    <row r="24929" spans="7:7">
      <c r="G24929" s="3">
        <v>0</v>
      </c>
    </row>
    <row r="24930" spans="7:7">
      <c r="G24930" s="3">
        <v>0</v>
      </c>
    </row>
    <row r="24931" spans="7:7">
      <c r="G24931" s="3">
        <v>0</v>
      </c>
    </row>
    <row r="24932" spans="7:7">
      <c r="G24932" s="3">
        <v>0</v>
      </c>
    </row>
    <row r="24933" spans="7:7">
      <c r="G24933" s="3">
        <v>0</v>
      </c>
    </row>
    <row r="24934" spans="7:7">
      <c r="G24934" s="3">
        <v>0</v>
      </c>
    </row>
    <row r="24935" spans="7:7">
      <c r="G24935" s="3">
        <v>0</v>
      </c>
    </row>
    <row r="24936" spans="7:7">
      <c r="G24936" s="3">
        <v>0</v>
      </c>
    </row>
    <row r="24937" spans="7:7">
      <c r="G24937" s="3">
        <v>0</v>
      </c>
    </row>
    <row r="24938" spans="7:7">
      <c r="G24938" s="3">
        <v>0</v>
      </c>
    </row>
    <row r="24939" spans="7:7">
      <c r="G24939" s="3">
        <v>0</v>
      </c>
    </row>
    <row r="24940" spans="7:7">
      <c r="G24940" s="3">
        <v>0</v>
      </c>
    </row>
    <row r="24941" spans="7:7">
      <c r="G24941" s="3">
        <v>0</v>
      </c>
    </row>
    <row r="24942" spans="7:7">
      <c r="G24942" s="3">
        <v>0</v>
      </c>
    </row>
    <row r="24943" spans="7:7">
      <c r="G24943" s="3">
        <v>0</v>
      </c>
    </row>
    <row r="24944" spans="7:7">
      <c r="G24944" s="3">
        <v>0</v>
      </c>
    </row>
    <row r="24945" spans="7:7">
      <c r="G24945" s="3">
        <v>0</v>
      </c>
    </row>
    <row r="24946" spans="7:7">
      <c r="G24946" s="3">
        <v>0</v>
      </c>
    </row>
    <row r="24947" spans="7:7">
      <c r="G24947" s="3">
        <v>0</v>
      </c>
    </row>
    <row r="24948" spans="7:7">
      <c r="G24948" s="3">
        <v>0</v>
      </c>
    </row>
    <row r="24949" spans="7:7">
      <c r="G24949" s="3">
        <v>0</v>
      </c>
    </row>
    <row r="24950" spans="7:7">
      <c r="G24950" s="3">
        <v>0</v>
      </c>
    </row>
    <row r="24951" spans="7:7">
      <c r="G24951" s="3">
        <v>0</v>
      </c>
    </row>
    <row r="24952" spans="7:7">
      <c r="G24952" s="3">
        <v>0</v>
      </c>
    </row>
    <row r="24953" spans="7:7">
      <c r="G24953" s="3">
        <v>0</v>
      </c>
    </row>
    <row r="24954" spans="7:7">
      <c r="G24954" s="3">
        <v>0</v>
      </c>
    </row>
    <row r="24955" spans="7:7">
      <c r="G24955" s="3">
        <v>0</v>
      </c>
    </row>
    <row r="24956" spans="7:7">
      <c r="G24956" s="3">
        <v>0</v>
      </c>
    </row>
    <row r="24957" spans="7:7">
      <c r="G24957" s="3">
        <v>0</v>
      </c>
    </row>
    <row r="24958" spans="7:7">
      <c r="G24958" s="3">
        <v>0</v>
      </c>
    </row>
    <row r="24959" spans="7:7">
      <c r="G24959" s="3">
        <v>0</v>
      </c>
    </row>
    <row r="24960" spans="7:7">
      <c r="G24960" s="3">
        <v>0</v>
      </c>
    </row>
    <row r="24961" spans="7:7">
      <c r="G24961" s="3">
        <v>0</v>
      </c>
    </row>
    <row r="24962" spans="7:7">
      <c r="G24962" s="3">
        <v>0</v>
      </c>
    </row>
    <row r="24963" spans="7:7">
      <c r="G24963" s="3">
        <v>0</v>
      </c>
    </row>
    <row r="24964" spans="7:7">
      <c r="G24964" s="3">
        <v>0</v>
      </c>
    </row>
    <row r="24965" spans="7:7">
      <c r="G24965" s="3">
        <v>0</v>
      </c>
    </row>
    <row r="24966" spans="7:7">
      <c r="G24966" s="3">
        <v>0</v>
      </c>
    </row>
    <row r="24967" spans="7:7">
      <c r="G24967" s="3">
        <v>0</v>
      </c>
    </row>
    <row r="24968" spans="7:7">
      <c r="G24968" s="3">
        <v>0</v>
      </c>
    </row>
    <row r="24969" spans="7:7">
      <c r="G24969" s="3">
        <v>0</v>
      </c>
    </row>
    <row r="24970" spans="7:7">
      <c r="G24970" s="3">
        <v>0</v>
      </c>
    </row>
    <row r="24971" spans="7:7">
      <c r="G24971" s="3">
        <v>0</v>
      </c>
    </row>
    <row r="24972" spans="7:7">
      <c r="G24972" s="3">
        <v>0</v>
      </c>
    </row>
    <row r="24973" spans="7:7">
      <c r="G24973" s="3">
        <v>0</v>
      </c>
    </row>
    <row r="24974" spans="7:7">
      <c r="G24974" s="3">
        <v>0</v>
      </c>
    </row>
    <row r="24975" spans="7:7">
      <c r="G24975" s="3">
        <v>0</v>
      </c>
    </row>
    <row r="24976" spans="7:7">
      <c r="G24976" s="3">
        <v>0</v>
      </c>
    </row>
    <row r="24977" spans="7:7">
      <c r="G24977" s="3">
        <v>0</v>
      </c>
    </row>
    <row r="24978" spans="7:7">
      <c r="G24978" s="3">
        <v>0</v>
      </c>
    </row>
    <row r="24979" spans="7:7">
      <c r="G24979" s="3">
        <v>0</v>
      </c>
    </row>
    <row r="24980" spans="7:7">
      <c r="G24980" s="3">
        <v>0</v>
      </c>
    </row>
    <row r="24981" spans="7:7">
      <c r="G24981" s="3">
        <v>0</v>
      </c>
    </row>
    <row r="24982" spans="7:7">
      <c r="G24982" s="3">
        <v>0</v>
      </c>
    </row>
    <row r="24983" spans="7:7">
      <c r="G24983" s="3">
        <v>0</v>
      </c>
    </row>
    <row r="24984" spans="7:7">
      <c r="G24984" s="3">
        <v>0</v>
      </c>
    </row>
    <row r="24985" spans="7:7">
      <c r="G24985" s="3">
        <v>0</v>
      </c>
    </row>
    <row r="24986" spans="7:7">
      <c r="G24986" s="3">
        <v>0</v>
      </c>
    </row>
    <row r="24987" spans="7:7">
      <c r="G24987" s="3">
        <v>0</v>
      </c>
    </row>
    <row r="24988" spans="7:7">
      <c r="G24988" s="3">
        <v>0</v>
      </c>
    </row>
    <row r="24989" spans="7:7">
      <c r="G24989" s="3">
        <v>0</v>
      </c>
    </row>
    <row r="24990" spans="7:7">
      <c r="G24990" s="3">
        <v>0</v>
      </c>
    </row>
    <row r="24991" spans="7:7">
      <c r="G24991" s="3">
        <v>0</v>
      </c>
    </row>
    <row r="24992" spans="7:7">
      <c r="G24992" s="3">
        <v>0</v>
      </c>
    </row>
    <row r="24993" spans="7:7">
      <c r="G24993" s="3">
        <v>0</v>
      </c>
    </row>
    <row r="24994" spans="7:7">
      <c r="G24994" s="3">
        <v>0</v>
      </c>
    </row>
    <row r="24995" spans="7:7">
      <c r="G24995" s="3">
        <v>0</v>
      </c>
    </row>
    <row r="24996" spans="7:7">
      <c r="G24996" s="3">
        <v>0</v>
      </c>
    </row>
    <row r="24997" spans="7:7">
      <c r="G24997" s="3">
        <v>0</v>
      </c>
    </row>
    <row r="24998" spans="7:7">
      <c r="G24998" s="3">
        <v>0</v>
      </c>
    </row>
    <row r="24999" spans="7:7">
      <c r="G24999" s="3">
        <v>0</v>
      </c>
    </row>
    <row r="25000" spans="7:7">
      <c r="G25000" s="3">
        <v>0</v>
      </c>
    </row>
    <row r="25001" spans="7:7">
      <c r="G25001" s="3">
        <v>0</v>
      </c>
    </row>
    <row r="25002" spans="7:7">
      <c r="G25002" s="3">
        <v>0</v>
      </c>
    </row>
    <row r="25003" spans="7:7">
      <c r="G25003" s="3">
        <v>0</v>
      </c>
    </row>
    <row r="25004" spans="7:7">
      <c r="G25004" s="3">
        <v>0</v>
      </c>
    </row>
    <row r="25005" spans="7:7">
      <c r="G25005" s="3">
        <v>0</v>
      </c>
    </row>
    <row r="25006" spans="7:7">
      <c r="G25006" s="3">
        <v>0</v>
      </c>
    </row>
    <row r="25007" spans="7:7">
      <c r="G25007" s="3">
        <v>0</v>
      </c>
    </row>
    <row r="25008" spans="7:7">
      <c r="G25008" s="3">
        <v>0</v>
      </c>
    </row>
    <row r="25009" spans="7:7">
      <c r="G25009" s="3">
        <v>0</v>
      </c>
    </row>
    <row r="25010" spans="7:7">
      <c r="G25010" s="3">
        <v>0</v>
      </c>
    </row>
    <row r="25011" spans="7:7">
      <c r="G25011" s="3">
        <v>0</v>
      </c>
    </row>
    <row r="25012" spans="7:7">
      <c r="G25012" s="3">
        <v>0</v>
      </c>
    </row>
    <row r="25013" spans="7:7">
      <c r="G25013" s="3">
        <v>0</v>
      </c>
    </row>
    <row r="25014" spans="7:7">
      <c r="G25014" s="3">
        <v>0</v>
      </c>
    </row>
    <row r="25015" spans="7:7">
      <c r="G25015" s="3">
        <v>0</v>
      </c>
    </row>
    <row r="25016" spans="7:7">
      <c r="G25016" s="3">
        <v>0</v>
      </c>
    </row>
    <row r="25017" spans="7:7">
      <c r="G25017" s="3">
        <v>0</v>
      </c>
    </row>
    <row r="25018" spans="7:7">
      <c r="G25018" s="3">
        <v>0</v>
      </c>
    </row>
    <row r="25019" spans="7:7">
      <c r="G25019" s="3">
        <v>0</v>
      </c>
    </row>
    <row r="25020" spans="7:7">
      <c r="G25020" s="3">
        <v>0</v>
      </c>
    </row>
    <row r="25021" spans="7:7">
      <c r="G25021" s="3">
        <v>0</v>
      </c>
    </row>
    <row r="25022" spans="7:7">
      <c r="G25022" s="3">
        <v>0</v>
      </c>
    </row>
    <row r="25023" spans="7:7">
      <c r="G25023" s="3">
        <v>0</v>
      </c>
    </row>
    <row r="25024" spans="7:7">
      <c r="G25024" s="3">
        <v>0</v>
      </c>
    </row>
    <row r="25025" spans="7:7">
      <c r="G25025" s="3">
        <v>0</v>
      </c>
    </row>
    <row r="25026" spans="7:7">
      <c r="G25026" s="3">
        <v>0</v>
      </c>
    </row>
    <row r="25027" spans="7:7">
      <c r="G25027" s="3">
        <v>0</v>
      </c>
    </row>
    <row r="25028" spans="7:7">
      <c r="G25028" s="3">
        <v>0</v>
      </c>
    </row>
    <row r="25029" spans="7:7">
      <c r="G25029" s="3">
        <v>0</v>
      </c>
    </row>
    <row r="25030" spans="7:7">
      <c r="G25030" s="3">
        <v>0</v>
      </c>
    </row>
    <row r="25031" spans="7:7">
      <c r="G25031" s="3">
        <v>0</v>
      </c>
    </row>
    <row r="25032" spans="7:7">
      <c r="G25032" s="3">
        <v>0</v>
      </c>
    </row>
    <row r="25033" spans="7:7">
      <c r="G25033" s="3">
        <v>0</v>
      </c>
    </row>
    <row r="25034" spans="7:7">
      <c r="G25034" s="3">
        <v>0</v>
      </c>
    </row>
    <row r="25035" spans="7:7">
      <c r="G25035" s="3">
        <v>0</v>
      </c>
    </row>
    <row r="25036" spans="7:7">
      <c r="G25036" s="3">
        <v>0</v>
      </c>
    </row>
    <row r="25037" spans="7:7">
      <c r="G25037" s="3">
        <v>0</v>
      </c>
    </row>
    <row r="25038" spans="7:7">
      <c r="G25038" s="3">
        <v>0</v>
      </c>
    </row>
    <row r="25039" spans="7:7">
      <c r="G25039" s="3">
        <v>0</v>
      </c>
    </row>
    <row r="25040" spans="7:7">
      <c r="G25040" s="3">
        <v>0</v>
      </c>
    </row>
    <row r="25041" spans="7:7">
      <c r="G25041" s="3">
        <v>0</v>
      </c>
    </row>
    <row r="25042" spans="7:7">
      <c r="G25042" s="3">
        <v>0</v>
      </c>
    </row>
    <row r="25043" spans="7:7">
      <c r="G25043" s="3">
        <v>0</v>
      </c>
    </row>
    <row r="25044" spans="7:7">
      <c r="G25044" s="3">
        <v>0</v>
      </c>
    </row>
    <row r="25045" spans="7:7">
      <c r="G25045" s="3">
        <v>0</v>
      </c>
    </row>
    <row r="25046" spans="7:7">
      <c r="G25046" s="3">
        <v>0</v>
      </c>
    </row>
    <row r="25047" spans="7:7">
      <c r="G25047" s="3">
        <v>0</v>
      </c>
    </row>
    <row r="25048" spans="7:7">
      <c r="G25048" s="3">
        <v>0</v>
      </c>
    </row>
    <row r="25049" spans="7:7">
      <c r="G25049" s="3">
        <v>0</v>
      </c>
    </row>
    <row r="25050" spans="7:7">
      <c r="G25050" s="3">
        <v>0</v>
      </c>
    </row>
    <row r="25051" spans="7:7">
      <c r="G25051" s="3">
        <v>0</v>
      </c>
    </row>
    <row r="25052" spans="7:7">
      <c r="G25052" s="3">
        <v>0</v>
      </c>
    </row>
    <row r="25053" spans="7:7">
      <c r="G25053" s="3">
        <v>0</v>
      </c>
    </row>
    <row r="25054" spans="7:7">
      <c r="G25054" s="3">
        <v>0</v>
      </c>
    </row>
    <row r="25055" spans="7:7">
      <c r="G25055" s="3">
        <v>0</v>
      </c>
    </row>
    <row r="25056" spans="7:7">
      <c r="G25056" s="3">
        <v>0</v>
      </c>
    </row>
    <row r="25057" spans="7:7">
      <c r="G25057" s="3">
        <v>0</v>
      </c>
    </row>
    <row r="25058" spans="7:7">
      <c r="G25058" s="3">
        <v>0</v>
      </c>
    </row>
    <row r="25059" spans="7:7">
      <c r="G25059" s="3">
        <v>0</v>
      </c>
    </row>
    <row r="25060" spans="7:7">
      <c r="G25060" s="3">
        <v>0</v>
      </c>
    </row>
    <row r="25061" spans="7:7">
      <c r="G25061" s="3">
        <v>0</v>
      </c>
    </row>
    <row r="25062" spans="7:7">
      <c r="G25062" s="3">
        <v>0</v>
      </c>
    </row>
    <row r="25063" spans="7:7">
      <c r="G25063" s="3">
        <v>0</v>
      </c>
    </row>
    <row r="25064" spans="7:7">
      <c r="G25064" s="3">
        <v>0</v>
      </c>
    </row>
    <row r="25065" spans="7:7">
      <c r="G25065" s="3">
        <v>0</v>
      </c>
    </row>
    <row r="25066" spans="7:7">
      <c r="G25066" s="3">
        <v>0</v>
      </c>
    </row>
    <row r="25067" spans="7:7">
      <c r="G25067" s="3">
        <v>0</v>
      </c>
    </row>
    <row r="25068" spans="7:7">
      <c r="G25068" s="3">
        <v>0</v>
      </c>
    </row>
    <row r="25069" spans="7:7">
      <c r="G25069" s="3">
        <v>0</v>
      </c>
    </row>
    <row r="25070" spans="7:7">
      <c r="G25070" s="3">
        <v>0</v>
      </c>
    </row>
    <row r="25071" spans="7:7">
      <c r="G25071" s="3">
        <v>0</v>
      </c>
    </row>
    <row r="25072" spans="7:7">
      <c r="G25072" s="3">
        <v>0</v>
      </c>
    </row>
    <row r="25073" spans="7:7">
      <c r="G25073" s="3">
        <v>0</v>
      </c>
    </row>
    <row r="25074" spans="7:7">
      <c r="G25074" s="3">
        <v>0</v>
      </c>
    </row>
    <row r="25075" spans="7:7">
      <c r="G25075" s="3">
        <v>0</v>
      </c>
    </row>
    <row r="25076" spans="7:7">
      <c r="G25076" s="3">
        <v>0</v>
      </c>
    </row>
    <row r="25077" spans="7:7">
      <c r="G25077" s="3">
        <v>0</v>
      </c>
    </row>
    <row r="25078" spans="7:7">
      <c r="G25078" s="3">
        <v>0</v>
      </c>
    </row>
    <row r="25079" spans="7:7">
      <c r="G25079" s="3">
        <v>0</v>
      </c>
    </row>
    <row r="25080" spans="7:7">
      <c r="G25080" s="3">
        <v>0</v>
      </c>
    </row>
    <row r="25081" spans="7:7">
      <c r="G25081" s="3">
        <v>0</v>
      </c>
    </row>
    <row r="25082" spans="7:7">
      <c r="G25082" s="3">
        <v>0</v>
      </c>
    </row>
    <row r="25083" spans="7:7">
      <c r="G25083" s="3">
        <v>0</v>
      </c>
    </row>
    <row r="25084" spans="7:7">
      <c r="G25084" s="3">
        <v>0</v>
      </c>
    </row>
    <row r="25085" spans="7:7">
      <c r="G25085" s="3">
        <v>0</v>
      </c>
    </row>
    <row r="25086" spans="7:7">
      <c r="G25086" s="3">
        <v>0</v>
      </c>
    </row>
    <row r="25087" spans="7:7">
      <c r="G25087" s="3">
        <v>0</v>
      </c>
    </row>
    <row r="25088" spans="7:7">
      <c r="G25088" s="3">
        <v>0</v>
      </c>
    </row>
    <row r="25089" spans="7:7">
      <c r="G25089" s="3">
        <v>0</v>
      </c>
    </row>
    <row r="25090" spans="7:7">
      <c r="G25090" s="3">
        <v>0</v>
      </c>
    </row>
    <row r="25091" spans="7:7">
      <c r="G25091" s="3">
        <v>0</v>
      </c>
    </row>
    <row r="25092" spans="7:7">
      <c r="G25092" s="3">
        <v>0</v>
      </c>
    </row>
    <row r="25093" spans="7:7">
      <c r="G25093" s="3">
        <v>0</v>
      </c>
    </row>
    <row r="25094" spans="7:7">
      <c r="G25094" s="3">
        <v>0</v>
      </c>
    </row>
    <row r="25095" spans="7:7">
      <c r="G25095" s="3">
        <v>0</v>
      </c>
    </row>
    <row r="25096" spans="7:7">
      <c r="G25096" s="3">
        <v>0</v>
      </c>
    </row>
    <row r="25097" spans="7:7">
      <c r="G25097" s="3">
        <v>0</v>
      </c>
    </row>
    <row r="25098" spans="7:7">
      <c r="G25098" s="3">
        <v>0</v>
      </c>
    </row>
    <row r="25099" spans="7:7">
      <c r="G25099" s="3">
        <v>0</v>
      </c>
    </row>
    <row r="25100" spans="7:7">
      <c r="G25100" s="3">
        <v>0</v>
      </c>
    </row>
    <row r="25101" spans="7:7">
      <c r="G25101" s="3">
        <v>0</v>
      </c>
    </row>
    <row r="25102" spans="7:7">
      <c r="G25102" s="3">
        <v>0</v>
      </c>
    </row>
    <row r="25103" spans="7:7">
      <c r="G25103" s="3">
        <v>0</v>
      </c>
    </row>
    <row r="25104" spans="7:7">
      <c r="G25104" s="3">
        <v>0</v>
      </c>
    </row>
    <row r="25105" spans="7:7">
      <c r="G25105" s="3">
        <v>0</v>
      </c>
    </row>
    <row r="25106" spans="7:7">
      <c r="G25106" s="3">
        <v>0</v>
      </c>
    </row>
    <row r="25107" spans="7:7">
      <c r="G25107" s="3">
        <v>0</v>
      </c>
    </row>
    <row r="25108" spans="7:7">
      <c r="G25108" s="3">
        <v>0</v>
      </c>
    </row>
    <row r="25109" spans="7:7">
      <c r="G25109" s="3">
        <v>0</v>
      </c>
    </row>
    <row r="25110" spans="7:7">
      <c r="G25110" s="3">
        <v>0</v>
      </c>
    </row>
    <row r="25111" spans="7:7">
      <c r="G25111" s="3">
        <v>0</v>
      </c>
    </row>
    <row r="25112" spans="7:7">
      <c r="G25112" s="3">
        <v>0</v>
      </c>
    </row>
    <row r="25113" spans="7:7">
      <c r="G25113" s="3">
        <v>0</v>
      </c>
    </row>
    <row r="25114" spans="7:7">
      <c r="G25114" s="3">
        <v>0</v>
      </c>
    </row>
    <row r="25115" spans="7:7">
      <c r="G25115" s="3">
        <v>0</v>
      </c>
    </row>
    <row r="25116" spans="7:7">
      <c r="G25116" s="3">
        <v>0</v>
      </c>
    </row>
    <row r="25117" spans="7:7">
      <c r="G25117" s="3">
        <v>0</v>
      </c>
    </row>
    <row r="25118" spans="7:7">
      <c r="G25118" s="3">
        <v>0</v>
      </c>
    </row>
    <row r="25119" spans="7:7">
      <c r="G25119" s="3">
        <v>0</v>
      </c>
    </row>
    <row r="25120" spans="7:7">
      <c r="G25120" s="3">
        <v>0</v>
      </c>
    </row>
    <row r="25121" spans="7:7">
      <c r="G25121" s="3">
        <v>0</v>
      </c>
    </row>
    <row r="25122" spans="7:7">
      <c r="G25122" s="3">
        <v>0</v>
      </c>
    </row>
    <row r="25123" spans="7:7">
      <c r="G25123" s="3">
        <v>0</v>
      </c>
    </row>
    <row r="25124" spans="7:7">
      <c r="G25124" s="3">
        <v>0</v>
      </c>
    </row>
    <row r="25125" spans="7:7">
      <c r="G25125" s="3">
        <v>0</v>
      </c>
    </row>
    <row r="25126" spans="7:7">
      <c r="G25126" s="3">
        <v>0</v>
      </c>
    </row>
    <row r="25127" spans="7:7">
      <c r="G25127" s="3">
        <v>0</v>
      </c>
    </row>
    <row r="25128" spans="7:7">
      <c r="G25128" s="3">
        <v>0</v>
      </c>
    </row>
    <row r="25129" spans="7:7">
      <c r="G25129" s="3">
        <v>0</v>
      </c>
    </row>
    <row r="25130" spans="7:7">
      <c r="G25130" s="3">
        <v>0</v>
      </c>
    </row>
    <row r="25131" spans="7:7">
      <c r="G25131" s="3">
        <v>0</v>
      </c>
    </row>
    <row r="25132" spans="7:7">
      <c r="G25132" s="3">
        <v>0</v>
      </c>
    </row>
    <row r="25133" spans="7:7">
      <c r="G25133" s="3">
        <v>0</v>
      </c>
    </row>
    <row r="25134" spans="7:7">
      <c r="G25134" s="3">
        <v>0</v>
      </c>
    </row>
    <row r="25135" spans="7:7">
      <c r="G25135" s="3">
        <v>0</v>
      </c>
    </row>
    <row r="25136" spans="7:7">
      <c r="G25136" s="3">
        <v>0</v>
      </c>
    </row>
    <row r="25137" spans="7:7">
      <c r="G25137" s="3">
        <v>0</v>
      </c>
    </row>
    <row r="25138" spans="7:7">
      <c r="G25138" s="3">
        <v>0</v>
      </c>
    </row>
    <row r="25139" spans="7:7">
      <c r="G25139" s="3">
        <v>0</v>
      </c>
    </row>
    <row r="25140" spans="7:7">
      <c r="G25140" s="3">
        <v>0</v>
      </c>
    </row>
    <row r="25141" spans="7:7">
      <c r="G25141" s="3">
        <v>0</v>
      </c>
    </row>
    <row r="25142" spans="7:7">
      <c r="G25142" s="3">
        <v>0</v>
      </c>
    </row>
    <row r="25143" spans="7:7">
      <c r="G25143" s="3">
        <v>0</v>
      </c>
    </row>
    <row r="25144" spans="7:7">
      <c r="G25144" s="3">
        <v>0</v>
      </c>
    </row>
    <row r="25145" spans="7:7">
      <c r="G25145" s="3">
        <v>0</v>
      </c>
    </row>
    <row r="25146" spans="7:7">
      <c r="G25146" s="3">
        <v>0</v>
      </c>
    </row>
    <row r="25147" spans="7:7">
      <c r="G25147" s="3">
        <v>0</v>
      </c>
    </row>
    <row r="25148" spans="7:7">
      <c r="G25148" s="3">
        <v>0</v>
      </c>
    </row>
    <row r="25149" spans="7:7">
      <c r="G25149" s="3">
        <v>0</v>
      </c>
    </row>
    <row r="25150" spans="7:7">
      <c r="G25150" s="3">
        <v>0</v>
      </c>
    </row>
    <row r="25151" spans="7:7">
      <c r="G25151" s="3">
        <v>0</v>
      </c>
    </row>
    <row r="25152" spans="7:7">
      <c r="G25152" s="3">
        <v>0</v>
      </c>
    </row>
    <row r="25153" spans="7:7">
      <c r="G25153" s="3">
        <v>0</v>
      </c>
    </row>
    <row r="25154" spans="7:7">
      <c r="G25154" s="3">
        <v>0</v>
      </c>
    </row>
    <row r="25155" spans="7:7">
      <c r="G25155" s="3">
        <v>0</v>
      </c>
    </row>
    <row r="25156" spans="7:7">
      <c r="G25156" s="3">
        <v>0</v>
      </c>
    </row>
    <row r="25157" spans="7:7">
      <c r="G25157" s="3">
        <v>0</v>
      </c>
    </row>
    <row r="25158" spans="7:7">
      <c r="G25158" s="3">
        <v>0</v>
      </c>
    </row>
    <row r="25159" spans="7:7">
      <c r="G25159" s="3">
        <v>0</v>
      </c>
    </row>
    <row r="25160" spans="7:7">
      <c r="G25160" s="3">
        <v>0</v>
      </c>
    </row>
    <row r="25161" spans="7:7">
      <c r="G25161" s="3">
        <v>0</v>
      </c>
    </row>
    <row r="25162" spans="7:7">
      <c r="G25162" s="3">
        <v>0</v>
      </c>
    </row>
    <row r="25163" spans="7:7">
      <c r="G25163" s="3">
        <v>0</v>
      </c>
    </row>
    <row r="25164" spans="7:7">
      <c r="G25164" s="3">
        <v>0</v>
      </c>
    </row>
    <row r="25165" spans="7:7">
      <c r="G25165" s="3">
        <v>0</v>
      </c>
    </row>
    <row r="25166" spans="7:7">
      <c r="G25166" s="3">
        <v>0</v>
      </c>
    </row>
    <row r="25167" spans="7:7">
      <c r="G25167" s="3">
        <v>0</v>
      </c>
    </row>
    <row r="25168" spans="7:7">
      <c r="G25168" s="3">
        <v>0</v>
      </c>
    </row>
    <row r="25169" spans="7:7">
      <c r="G25169" s="3">
        <v>0</v>
      </c>
    </row>
    <row r="25170" spans="7:7">
      <c r="G25170" s="3">
        <v>0</v>
      </c>
    </row>
    <row r="25171" spans="7:7">
      <c r="G25171" s="3">
        <v>0</v>
      </c>
    </row>
    <row r="25172" spans="7:7">
      <c r="G25172" s="3">
        <v>0</v>
      </c>
    </row>
    <row r="25173" spans="7:7">
      <c r="G25173" s="3">
        <v>0</v>
      </c>
    </row>
    <row r="25174" spans="7:7">
      <c r="G25174" s="3">
        <v>0</v>
      </c>
    </row>
    <row r="25175" spans="7:7">
      <c r="G25175" s="3">
        <v>0</v>
      </c>
    </row>
    <row r="25176" spans="7:7">
      <c r="G25176" s="3">
        <v>0</v>
      </c>
    </row>
    <row r="25177" spans="7:7">
      <c r="G25177" s="3">
        <v>0</v>
      </c>
    </row>
    <row r="25178" spans="7:7">
      <c r="G25178" s="3">
        <v>0</v>
      </c>
    </row>
    <row r="25179" spans="7:7">
      <c r="G25179" s="3">
        <v>0</v>
      </c>
    </row>
    <row r="25180" spans="7:7">
      <c r="G25180" s="3">
        <v>0</v>
      </c>
    </row>
    <row r="25181" spans="7:7">
      <c r="G25181" s="3">
        <v>0</v>
      </c>
    </row>
    <row r="25182" spans="7:7">
      <c r="G25182" s="3">
        <v>0</v>
      </c>
    </row>
    <row r="25183" spans="7:7">
      <c r="G25183" s="3">
        <v>0</v>
      </c>
    </row>
    <row r="25184" spans="7:7">
      <c r="G25184" s="3">
        <v>0</v>
      </c>
    </row>
    <row r="25185" spans="7:7">
      <c r="G25185" s="3">
        <v>0</v>
      </c>
    </row>
    <row r="25186" spans="7:7">
      <c r="G25186" s="3">
        <v>0</v>
      </c>
    </row>
    <row r="25187" spans="7:7">
      <c r="G25187" s="3">
        <v>0</v>
      </c>
    </row>
    <row r="25188" spans="7:7">
      <c r="G25188" s="3">
        <v>0</v>
      </c>
    </row>
    <row r="25189" spans="7:7">
      <c r="G25189" s="3">
        <v>0</v>
      </c>
    </row>
    <row r="25190" spans="7:7">
      <c r="G25190" s="3">
        <v>0</v>
      </c>
    </row>
    <row r="25191" spans="7:7">
      <c r="G25191" s="3">
        <v>0</v>
      </c>
    </row>
    <row r="25192" spans="7:7">
      <c r="G25192" s="3">
        <v>0</v>
      </c>
    </row>
    <row r="25193" spans="7:7">
      <c r="G25193" s="3">
        <v>0</v>
      </c>
    </row>
    <row r="25194" spans="7:7">
      <c r="G25194" s="3">
        <v>0</v>
      </c>
    </row>
    <row r="25195" spans="7:7">
      <c r="G25195" s="3">
        <v>0</v>
      </c>
    </row>
    <row r="25196" spans="7:7">
      <c r="G25196" s="3">
        <v>0</v>
      </c>
    </row>
    <row r="25197" spans="7:7">
      <c r="G25197" s="3">
        <v>0</v>
      </c>
    </row>
    <row r="25198" spans="7:7">
      <c r="G25198" s="3">
        <v>0</v>
      </c>
    </row>
    <row r="25199" spans="7:7">
      <c r="G25199" s="3">
        <v>0</v>
      </c>
    </row>
    <row r="25200" spans="7:7">
      <c r="G25200" s="3">
        <v>0</v>
      </c>
    </row>
    <row r="25201" spans="7:7">
      <c r="G25201" s="3">
        <v>0</v>
      </c>
    </row>
    <row r="25202" spans="7:7">
      <c r="G25202" s="3">
        <v>0</v>
      </c>
    </row>
    <row r="25203" spans="7:7">
      <c r="G25203" s="3">
        <v>0</v>
      </c>
    </row>
    <row r="25204" spans="7:7">
      <c r="G25204" s="3">
        <v>0</v>
      </c>
    </row>
    <row r="25205" spans="7:7">
      <c r="G25205" s="3">
        <v>0</v>
      </c>
    </row>
    <row r="25206" spans="7:7">
      <c r="G25206" s="3">
        <v>0</v>
      </c>
    </row>
    <row r="25207" spans="7:7">
      <c r="G25207" s="3">
        <v>0</v>
      </c>
    </row>
    <row r="25208" spans="7:7">
      <c r="G25208" s="3">
        <v>0</v>
      </c>
    </row>
    <row r="25209" spans="7:7">
      <c r="G25209" s="3">
        <v>0</v>
      </c>
    </row>
    <row r="25210" spans="7:7">
      <c r="G25210" s="3">
        <v>0</v>
      </c>
    </row>
    <row r="25211" spans="7:7">
      <c r="G25211" s="3">
        <v>0</v>
      </c>
    </row>
    <row r="25212" spans="7:7">
      <c r="G25212" s="3">
        <v>0</v>
      </c>
    </row>
    <row r="25213" spans="7:7">
      <c r="G25213" s="3">
        <v>0</v>
      </c>
    </row>
    <row r="25214" spans="7:7">
      <c r="G25214" s="3">
        <v>0</v>
      </c>
    </row>
    <row r="25215" spans="7:7">
      <c r="G25215" s="3">
        <v>0</v>
      </c>
    </row>
    <row r="25216" spans="7:7">
      <c r="G25216" s="3">
        <v>0</v>
      </c>
    </row>
    <row r="25217" spans="7:7">
      <c r="G25217" s="3">
        <v>0</v>
      </c>
    </row>
    <row r="25218" spans="7:7">
      <c r="G25218" s="3">
        <v>0</v>
      </c>
    </row>
    <row r="25219" spans="7:7">
      <c r="G25219" s="3">
        <v>0</v>
      </c>
    </row>
    <row r="25220" spans="7:7">
      <c r="G25220" s="3">
        <v>0</v>
      </c>
    </row>
    <row r="25221" spans="7:7">
      <c r="G25221" s="3">
        <v>0</v>
      </c>
    </row>
    <row r="25222" spans="7:7">
      <c r="G25222" s="3">
        <v>0</v>
      </c>
    </row>
    <row r="25223" spans="7:7">
      <c r="G25223" s="3">
        <v>0</v>
      </c>
    </row>
    <row r="25224" spans="7:7">
      <c r="G25224" s="3">
        <v>0</v>
      </c>
    </row>
    <row r="25225" spans="7:7">
      <c r="G25225" s="3">
        <v>0</v>
      </c>
    </row>
    <row r="25226" spans="7:7">
      <c r="G25226" s="3">
        <v>0</v>
      </c>
    </row>
    <row r="25227" spans="7:7">
      <c r="G25227" s="3">
        <v>0</v>
      </c>
    </row>
    <row r="25228" spans="7:7">
      <c r="G25228" s="3">
        <v>0</v>
      </c>
    </row>
    <row r="25229" spans="7:7">
      <c r="G25229" s="3">
        <v>0</v>
      </c>
    </row>
    <row r="25230" spans="7:7">
      <c r="G25230" s="3">
        <v>0</v>
      </c>
    </row>
    <row r="25231" spans="7:7">
      <c r="G25231" s="3">
        <v>0</v>
      </c>
    </row>
    <row r="25232" spans="7:7">
      <c r="G25232" s="3">
        <v>0</v>
      </c>
    </row>
    <row r="25233" spans="7:7">
      <c r="G25233" s="3">
        <v>0</v>
      </c>
    </row>
    <row r="25234" spans="7:7">
      <c r="G25234" s="3">
        <v>0</v>
      </c>
    </row>
    <row r="25235" spans="7:7">
      <c r="G25235" s="3">
        <v>0</v>
      </c>
    </row>
    <row r="25236" spans="7:7">
      <c r="G25236" s="3">
        <v>0</v>
      </c>
    </row>
    <row r="25237" spans="7:7">
      <c r="G25237" s="3">
        <v>0</v>
      </c>
    </row>
    <row r="25238" spans="7:7">
      <c r="G25238" s="3">
        <v>0</v>
      </c>
    </row>
    <row r="25239" spans="7:7">
      <c r="G25239" s="3">
        <v>0</v>
      </c>
    </row>
    <row r="25240" spans="7:7">
      <c r="G25240" s="3">
        <v>0</v>
      </c>
    </row>
    <row r="25241" spans="7:7">
      <c r="G25241" s="3">
        <v>0</v>
      </c>
    </row>
    <row r="25242" spans="7:7">
      <c r="G25242" s="3">
        <v>0</v>
      </c>
    </row>
    <row r="25243" spans="7:7">
      <c r="G25243" s="3">
        <v>0</v>
      </c>
    </row>
    <row r="25244" spans="7:7">
      <c r="G25244" s="3">
        <v>0</v>
      </c>
    </row>
    <row r="25245" spans="7:7">
      <c r="G25245" s="3">
        <v>0</v>
      </c>
    </row>
    <row r="25246" spans="7:7">
      <c r="G25246" s="3">
        <v>0</v>
      </c>
    </row>
    <row r="25247" spans="7:7">
      <c r="G25247" s="3">
        <v>0</v>
      </c>
    </row>
    <row r="25248" spans="7:7">
      <c r="G25248" s="3">
        <v>0</v>
      </c>
    </row>
    <row r="25249" spans="7:7">
      <c r="G25249" s="3">
        <v>0</v>
      </c>
    </row>
    <row r="25250" spans="7:7">
      <c r="G25250" s="3">
        <v>0</v>
      </c>
    </row>
    <row r="25251" spans="7:7">
      <c r="G25251" s="3">
        <v>0</v>
      </c>
    </row>
    <row r="25252" spans="7:7">
      <c r="G25252" s="3">
        <v>0</v>
      </c>
    </row>
    <row r="25253" spans="7:7">
      <c r="G25253" s="3">
        <v>0</v>
      </c>
    </row>
    <row r="25254" spans="7:7">
      <c r="G25254" s="3">
        <v>0</v>
      </c>
    </row>
    <row r="25255" spans="7:7">
      <c r="G25255" s="3">
        <v>0</v>
      </c>
    </row>
    <row r="25256" spans="7:7">
      <c r="G25256" s="3">
        <v>0</v>
      </c>
    </row>
    <row r="25257" spans="7:7">
      <c r="G25257" s="3">
        <v>0</v>
      </c>
    </row>
    <row r="25258" spans="7:7">
      <c r="G25258" s="3">
        <v>0</v>
      </c>
    </row>
    <row r="25259" spans="7:7">
      <c r="G25259" s="3">
        <v>0</v>
      </c>
    </row>
    <row r="25260" spans="7:7">
      <c r="G25260" s="3">
        <v>0</v>
      </c>
    </row>
    <row r="25261" spans="7:7">
      <c r="G25261" s="3">
        <v>0</v>
      </c>
    </row>
    <row r="25262" spans="7:7">
      <c r="G25262" s="3">
        <v>0</v>
      </c>
    </row>
    <row r="25263" spans="7:7">
      <c r="G25263" s="3">
        <v>0</v>
      </c>
    </row>
    <row r="25264" spans="7:7">
      <c r="G25264" s="3">
        <v>0</v>
      </c>
    </row>
    <row r="25265" spans="7:7">
      <c r="G25265" s="3">
        <v>0</v>
      </c>
    </row>
    <row r="25266" spans="7:7">
      <c r="G25266" s="3">
        <v>0</v>
      </c>
    </row>
    <row r="25267" spans="7:7">
      <c r="G25267" s="3">
        <v>0</v>
      </c>
    </row>
    <row r="25268" spans="7:7">
      <c r="G25268" s="3">
        <v>0</v>
      </c>
    </row>
    <row r="25269" spans="7:7">
      <c r="G25269" s="3">
        <v>0</v>
      </c>
    </row>
    <row r="25270" spans="7:7">
      <c r="G25270" s="3">
        <v>0</v>
      </c>
    </row>
    <row r="25271" spans="7:7">
      <c r="G25271" s="3">
        <v>0</v>
      </c>
    </row>
    <row r="25272" spans="7:7">
      <c r="G25272" s="3">
        <v>0</v>
      </c>
    </row>
    <row r="25273" spans="7:7">
      <c r="G25273" s="3">
        <v>0</v>
      </c>
    </row>
    <row r="25274" spans="7:7">
      <c r="G25274" s="3">
        <v>0</v>
      </c>
    </row>
    <row r="25275" spans="7:7">
      <c r="G25275" s="3">
        <v>0</v>
      </c>
    </row>
    <row r="25276" spans="7:7">
      <c r="G25276" s="3">
        <v>0</v>
      </c>
    </row>
    <row r="25277" spans="7:7">
      <c r="G25277" s="3">
        <v>0</v>
      </c>
    </row>
    <row r="25278" spans="7:7">
      <c r="G25278" s="3">
        <v>0</v>
      </c>
    </row>
    <row r="25279" spans="7:7">
      <c r="G25279" s="3">
        <v>0</v>
      </c>
    </row>
    <row r="25280" spans="7:7">
      <c r="G25280" s="3">
        <v>0</v>
      </c>
    </row>
    <row r="25281" spans="7:7">
      <c r="G25281" s="3">
        <v>0</v>
      </c>
    </row>
    <row r="25282" spans="7:7">
      <c r="G25282" s="3">
        <v>0</v>
      </c>
    </row>
    <row r="25283" spans="7:7">
      <c r="G25283" s="3">
        <v>0</v>
      </c>
    </row>
    <row r="25284" spans="7:7">
      <c r="G25284" s="3">
        <v>0</v>
      </c>
    </row>
    <row r="25285" spans="7:7">
      <c r="G25285" s="3">
        <v>0</v>
      </c>
    </row>
    <row r="25286" spans="7:7">
      <c r="G25286" s="3">
        <v>0</v>
      </c>
    </row>
    <row r="25287" spans="7:7">
      <c r="G25287" s="3">
        <v>0</v>
      </c>
    </row>
    <row r="25288" spans="7:7">
      <c r="G25288" s="3">
        <v>0</v>
      </c>
    </row>
    <row r="25289" spans="7:7">
      <c r="G25289" s="3">
        <v>0</v>
      </c>
    </row>
    <row r="25290" spans="7:7">
      <c r="G25290" s="3">
        <v>0</v>
      </c>
    </row>
    <row r="25291" spans="7:7">
      <c r="G25291" s="3">
        <v>0</v>
      </c>
    </row>
    <row r="25292" spans="7:7">
      <c r="G25292" s="3">
        <v>0</v>
      </c>
    </row>
    <row r="25293" spans="7:7">
      <c r="G25293" s="3">
        <v>0</v>
      </c>
    </row>
    <row r="25294" spans="7:7">
      <c r="G25294" s="3">
        <v>0</v>
      </c>
    </row>
    <row r="25295" spans="7:7">
      <c r="G25295" s="3">
        <v>0</v>
      </c>
    </row>
    <row r="25296" spans="7:7">
      <c r="G25296" s="3">
        <v>0</v>
      </c>
    </row>
    <row r="25297" spans="7:7">
      <c r="G25297" s="3">
        <v>0</v>
      </c>
    </row>
    <row r="25298" spans="7:7">
      <c r="G25298" s="3">
        <v>0</v>
      </c>
    </row>
    <row r="25299" spans="7:7">
      <c r="G25299" s="3">
        <v>0</v>
      </c>
    </row>
    <row r="25300" spans="7:7">
      <c r="G25300" s="3">
        <v>0</v>
      </c>
    </row>
    <row r="25301" spans="7:7">
      <c r="G25301" s="3">
        <v>0</v>
      </c>
    </row>
    <row r="25302" spans="7:7">
      <c r="G25302" s="3">
        <v>0</v>
      </c>
    </row>
    <row r="25303" spans="7:7">
      <c r="G25303" s="3">
        <v>0</v>
      </c>
    </row>
    <row r="25304" spans="7:7">
      <c r="G25304" s="3">
        <v>0</v>
      </c>
    </row>
    <row r="25305" spans="7:7">
      <c r="G25305" s="3">
        <v>0</v>
      </c>
    </row>
    <row r="25306" spans="7:7">
      <c r="G25306" s="3">
        <v>0</v>
      </c>
    </row>
    <row r="25307" spans="7:7">
      <c r="G25307" s="3">
        <v>0</v>
      </c>
    </row>
    <row r="25308" spans="7:7">
      <c r="G25308" s="3">
        <v>0</v>
      </c>
    </row>
    <row r="25309" spans="7:7">
      <c r="G25309" s="3">
        <v>0</v>
      </c>
    </row>
    <row r="25310" spans="7:7">
      <c r="G25310" s="3">
        <v>0</v>
      </c>
    </row>
    <row r="25311" spans="7:7">
      <c r="G25311" s="3">
        <v>0</v>
      </c>
    </row>
    <row r="25312" spans="7:7">
      <c r="G25312" s="3">
        <v>0</v>
      </c>
    </row>
    <row r="25313" spans="7:7">
      <c r="G25313" s="3">
        <v>0</v>
      </c>
    </row>
    <row r="25314" spans="7:7">
      <c r="G25314" s="3">
        <v>0</v>
      </c>
    </row>
    <row r="25315" spans="7:7">
      <c r="G25315" s="3">
        <v>0</v>
      </c>
    </row>
    <row r="25316" spans="7:7">
      <c r="G25316" s="3">
        <v>0</v>
      </c>
    </row>
    <row r="25317" spans="7:7">
      <c r="G25317" s="3">
        <v>0</v>
      </c>
    </row>
    <row r="25318" spans="7:7">
      <c r="G25318" s="3">
        <v>0</v>
      </c>
    </row>
    <row r="25319" spans="7:7">
      <c r="G25319" s="3">
        <v>0</v>
      </c>
    </row>
    <row r="25320" spans="7:7">
      <c r="G25320" s="3">
        <v>0</v>
      </c>
    </row>
    <row r="25321" spans="7:7">
      <c r="G25321" s="3">
        <v>0</v>
      </c>
    </row>
    <row r="25322" spans="7:7">
      <c r="G25322" s="3">
        <v>0</v>
      </c>
    </row>
    <row r="25323" spans="7:7">
      <c r="G25323" s="3">
        <v>0</v>
      </c>
    </row>
    <row r="25324" spans="7:7">
      <c r="G25324" s="3">
        <v>0</v>
      </c>
    </row>
    <row r="25325" spans="7:7">
      <c r="G25325" s="3">
        <v>0</v>
      </c>
    </row>
    <row r="25326" spans="7:7">
      <c r="G25326" s="3">
        <v>0</v>
      </c>
    </row>
    <row r="25327" spans="7:7">
      <c r="G25327" s="3">
        <v>0</v>
      </c>
    </row>
    <row r="25328" spans="7:7">
      <c r="G25328" s="3">
        <v>0</v>
      </c>
    </row>
    <row r="25329" spans="7:7">
      <c r="G25329" s="3">
        <v>0</v>
      </c>
    </row>
    <row r="25330" spans="7:7">
      <c r="G25330" s="3">
        <v>0</v>
      </c>
    </row>
    <row r="25331" spans="7:7">
      <c r="G25331" s="3">
        <v>0</v>
      </c>
    </row>
    <row r="25332" spans="7:7">
      <c r="G25332" s="3">
        <v>0</v>
      </c>
    </row>
    <row r="25333" spans="7:7">
      <c r="G25333" s="3">
        <v>0</v>
      </c>
    </row>
    <row r="25334" spans="7:7">
      <c r="G25334" s="3">
        <v>0</v>
      </c>
    </row>
    <row r="25335" spans="7:7">
      <c r="G25335" s="3">
        <v>0</v>
      </c>
    </row>
    <row r="25336" spans="7:7">
      <c r="G25336" s="3">
        <v>0</v>
      </c>
    </row>
    <row r="25337" spans="7:7">
      <c r="G25337" s="3">
        <v>0</v>
      </c>
    </row>
    <row r="25338" spans="7:7">
      <c r="G25338" s="3">
        <v>0</v>
      </c>
    </row>
    <row r="25339" spans="7:7">
      <c r="G25339" s="3">
        <v>0</v>
      </c>
    </row>
    <row r="25340" spans="7:7">
      <c r="G25340" s="3">
        <v>0</v>
      </c>
    </row>
    <row r="25341" spans="7:7">
      <c r="G25341" s="3">
        <v>0</v>
      </c>
    </row>
    <row r="25342" spans="7:7">
      <c r="G25342" s="3">
        <v>0</v>
      </c>
    </row>
    <row r="25343" spans="7:7">
      <c r="G25343" s="3">
        <v>0</v>
      </c>
    </row>
    <row r="25344" spans="7:7">
      <c r="G25344" s="3">
        <v>0</v>
      </c>
    </row>
    <row r="25345" spans="7:7">
      <c r="G25345" s="3">
        <v>0</v>
      </c>
    </row>
    <row r="25346" spans="7:7">
      <c r="G25346" s="3">
        <v>0</v>
      </c>
    </row>
    <row r="25347" spans="7:7">
      <c r="G25347" s="3">
        <v>0</v>
      </c>
    </row>
    <row r="25348" spans="7:7">
      <c r="G25348" s="3">
        <v>0</v>
      </c>
    </row>
    <row r="25349" spans="7:7">
      <c r="G25349" s="3">
        <v>0</v>
      </c>
    </row>
    <row r="25350" spans="7:7">
      <c r="G25350" s="3">
        <v>0</v>
      </c>
    </row>
    <row r="25351" spans="7:7">
      <c r="G25351" s="3">
        <v>0</v>
      </c>
    </row>
    <row r="25352" spans="7:7">
      <c r="G25352" s="3">
        <v>0</v>
      </c>
    </row>
    <row r="25353" spans="7:7">
      <c r="G25353" s="3">
        <v>0</v>
      </c>
    </row>
    <row r="25354" spans="7:7">
      <c r="G25354" s="3">
        <v>0</v>
      </c>
    </row>
    <row r="25355" spans="7:7">
      <c r="G25355" s="3">
        <v>0</v>
      </c>
    </row>
    <row r="25356" spans="7:7">
      <c r="G25356" s="3">
        <v>0</v>
      </c>
    </row>
    <row r="25357" spans="7:7">
      <c r="G25357" s="3">
        <v>0</v>
      </c>
    </row>
    <row r="25358" spans="7:7">
      <c r="G25358" s="3">
        <v>0</v>
      </c>
    </row>
    <row r="25359" spans="7:7">
      <c r="G25359" s="3">
        <v>0</v>
      </c>
    </row>
    <row r="25360" spans="7:7">
      <c r="G25360" s="3">
        <v>0</v>
      </c>
    </row>
    <row r="25361" spans="7:7">
      <c r="G25361" s="3">
        <v>0</v>
      </c>
    </row>
    <row r="25362" spans="7:7">
      <c r="G25362" s="3">
        <v>0</v>
      </c>
    </row>
    <row r="25363" spans="7:7">
      <c r="G25363" s="3">
        <v>0</v>
      </c>
    </row>
    <row r="25364" spans="7:7">
      <c r="G25364" s="3">
        <v>0</v>
      </c>
    </row>
    <row r="25365" spans="7:7">
      <c r="G25365" s="3">
        <v>0</v>
      </c>
    </row>
    <row r="25366" spans="7:7">
      <c r="G25366" s="3">
        <v>0</v>
      </c>
    </row>
    <row r="25367" spans="7:7">
      <c r="G25367" s="3">
        <v>0</v>
      </c>
    </row>
    <row r="25368" spans="7:7">
      <c r="G25368" s="3">
        <v>0</v>
      </c>
    </row>
    <row r="25369" spans="7:7">
      <c r="G25369" s="3">
        <v>0</v>
      </c>
    </row>
    <row r="25370" spans="7:7">
      <c r="G25370" s="3">
        <v>0</v>
      </c>
    </row>
    <row r="25371" spans="7:7">
      <c r="G25371" s="3">
        <v>0</v>
      </c>
    </row>
    <row r="25372" spans="7:7">
      <c r="G25372" s="3">
        <v>0</v>
      </c>
    </row>
    <row r="25373" spans="7:7">
      <c r="G25373" s="3">
        <v>0</v>
      </c>
    </row>
    <row r="25374" spans="7:7">
      <c r="G25374" s="3">
        <v>0</v>
      </c>
    </row>
    <row r="25375" spans="7:7">
      <c r="G25375" s="3">
        <v>0</v>
      </c>
    </row>
    <row r="25376" spans="7:7">
      <c r="G25376" s="3">
        <v>0</v>
      </c>
    </row>
    <row r="25377" spans="7:7">
      <c r="G25377" s="3">
        <v>0</v>
      </c>
    </row>
    <row r="25378" spans="7:7">
      <c r="G25378" s="3">
        <v>0</v>
      </c>
    </row>
    <row r="25379" spans="7:7">
      <c r="G25379" s="3">
        <v>0</v>
      </c>
    </row>
    <row r="25380" spans="7:7">
      <c r="G25380" s="3">
        <v>0</v>
      </c>
    </row>
    <row r="25381" spans="7:7">
      <c r="G25381" s="3">
        <v>0</v>
      </c>
    </row>
    <row r="25382" spans="7:7">
      <c r="G25382" s="3">
        <v>0</v>
      </c>
    </row>
    <row r="25383" spans="7:7">
      <c r="G25383" s="3">
        <v>0</v>
      </c>
    </row>
    <row r="25384" spans="7:7">
      <c r="G25384" s="3">
        <v>0</v>
      </c>
    </row>
    <row r="25385" spans="7:7">
      <c r="G25385" s="3">
        <v>0</v>
      </c>
    </row>
    <row r="25386" spans="7:7">
      <c r="G25386" s="3">
        <v>0</v>
      </c>
    </row>
    <row r="25387" spans="7:7">
      <c r="G25387" s="3">
        <v>0</v>
      </c>
    </row>
    <row r="25388" spans="7:7">
      <c r="G25388" s="3">
        <v>0</v>
      </c>
    </row>
    <row r="25389" spans="7:7">
      <c r="G25389" s="3">
        <v>0</v>
      </c>
    </row>
    <row r="25390" spans="7:7">
      <c r="G25390" s="3">
        <v>0</v>
      </c>
    </row>
    <row r="25391" spans="7:7">
      <c r="G25391" s="3">
        <v>0</v>
      </c>
    </row>
    <row r="25392" spans="7:7">
      <c r="G25392" s="3">
        <v>0</v>
      </c>
    </row>
    <row r="25393" spans="7:7">
      <c r="G25393" s="3">
        <v>0</v>
      </c>
    </row>
    <row r="25394" spans="7:7">
      <c r="G25394" s="3">
        <v>0</v>
      </c>
    </row>
    <row r="25395" spans="7:7">
      <c r="G25395" s="3">
        <v>0</v>
      </c>
    </row>
    <row r="25396" spans="7:7">
      <c r="G25396" s="3">
        <v>0</v>
      </c>
    </row>
    <row r="25397" spans="7:7">
      <c r="G25397" s="3">
        <v>0</v>
      </c>
    </row>
    <row r="25398" spans="7:7">
      <c r="G25398" s="3">
        <v>0</v>
      </c>
    </row>
    <row r="25399" spans="7:7">
      <c r="G25399" s="3">
        <v>0</v>
      </c>
    </row>
    <row r="25400" spans="7:7">
      <c r="G25400" s="3">
        <v>0</v>
      </c>
    </row>
    <row r="25401" spans="7:7">
      <c r="G25401" s="3">
        <v>0</v>
      </c>
    </row>
    <row r="25402" spans="7:7">
      <c r="G25402" s="3">
        <v>0</v>
      </c>
    </row>
    <row r="25403" spans="7:7">
      <c r="G25403" s="3">
        <v>0</v>
      </c>
    </row>
    <row r="25404" spans="7:7">
      <c r="G25404" s="3">
        <v>0</v>
      </c>
    </row>
    <row r="25405" spans="7:7">
      <c r="G25405" s="3">
        <v>0</v>
      </c>
    </row>
    <row r="25406" spans="7:7">
      <c r="G25406" s="3">
        <v>0</v>
      </c>
    </row>
    <row r="25407" spans="7:7">
      <c r="G25407" s="3">
        <v>0</v>
      </c>
    </row>
    <row r="25408" spans="7:7">
      <c r="G25408" s="3">
        <v>0</v>
      </c>
    </row>
    <row r="25409" spans="7:7">
      <c r="G25409" s="3">
        <v>0</v>
      </c>
    </row>
    <row r="25410" spans="7:7">
      <c r="G25410" s="3">
        <v>0</v>
      </c>
    </row>
    <row r="25411" spans="7:7">
      <c r="G25411" s="3">
        <v>0</v>
      </c>
    </row>
    <row r="25412" spans="7:7">
      <c r="G25412" s="3">
        <v>0</v>
      </c>
    </row>
    <row r="25413" spans="7:7">
      <c r="G25413" s="3">
        <v>0</v>
      </c>
    </row>
    <row r="25414" spans="7:7">
      <c r="G25414" s="3">
        <v>0</v>
      </c>
    </row>
    <row r="25415" spans="7:7">
      <c r="G25415" s="3">
        <v>0</v>
      </c>
    </row>
    <row r="25416" spans="7:7">
      <c r="G25416" s="3">
        <v>0</v>
      </c>
    </row>
    <row r="25417" spans="7:7">
      <c r="G25417" s="3">
        <v>0</v>
      </c>
    </row>
    <row r="25418" spans="7:7">
      <c r="G25418" s="3">
        <v>0</v>
      </c>
    </row>
    <row r="25419" spans="7:7">
      <c r="G25419" s="3">
        <v>0</v>
      </c>
    </row>
    <row r="25420" spans="7:7">
      <c r="G25420" s="3">
        <v>0</v>
      </c>
    </row>
    <row r="25421" spans="7:7">
      <c r="G25421" s="3">
        <v>0</v>
      </c>
    </row>
    <row r="25422" spans="7:7">
      <c r="G25422" s="3">
        <v>0</v>
      </c>
    </row>
    <row r="25423" spans="7:7">
      <c r="G25423" s="3">
        <v>0</v>
      </c>
    </row>
    <row r="25424" spans="7:7">
      <c r="G25424" s="3">
        <v>0</v>
      </c>
    </row>
    <row r="25425" spans="7:7">
      <c r="G25425" s="3">
        <v>0</v>
      </c>
    </row>
    <row r="25426" spans="7:7">
      <c r="G25426" s="3">
        <v>0</v>
      </c>
    </row>
    <row r="25427" spans="7:7">
      <c r="G25427" s="3">
        <v>0</v>
      </c>
    </row>
    <row r="25428" spans="7:7">
      <c r="G25428" s="3">
        <v>0</v>
      </c>
    </row>
    <row r="25429" spans="7:7">
      <c r="G25429" s="3">
        <v>0</v>
      </c>
    </row>
    <row r="25430" spans="7:7">
      <c r="G25430" s="3">
        <v>0</v>
      </c>
    </row>
    <row r="25431" spans="7:7">
      <c r="G25431" s="3">
        <v>0</v>
      </c>
    </row>
    <row r="25432" spans="7:7">
      <c r="G25432" s="3">
        <v>0</v>
      </c>
    </row>
    <row r="25433" spans="7:7">
      <c r="G25433" s="3">
        <v>0</v>
      </c>
    </row>
    <row r="25434" spans="7:7">
      <c r="G25434" s="3">
        <v>0</v>
      </c>
    </row>
    <row r="25435" spans="7:7">
      <c r="G25435" s="3">
        <v>0</v>
      </c>
    </row>
    <row r="25436" spans="7:7">
      <c r="G25436" s="3">
        <v>0</v>
      </c>
    </row>
    <row r="25437" spans="7:7">
      <c r="G25437" s="3">
        <v>0</v>
      </c>
    </row>
    <row r="25438" spans="7:7">
      <c r="G25438" s="3">
        <v>0</v>
      </c>
    </row>
    <row r="25439" spans="7:7">
      <c r="G25439" s="3">
        <v>0</v>
      </c>
    </row>
    <row r="25440" spans="7:7">
      <c r="G25440" s="3">
        <v>0</v>
      </c>
    </row>
    <row r="25441" spans="7:7">
      <c r="G25441" s="3">
        <v>0</v>
      </c>
    </row>
    <row r="25442" spans="7:7">
      <c r="G25442" s="3">
        <v>0</v>
      </c>
    </row>
    <row r="25443" spans="7:7">
      <c r="G25443" s="3">
        <v>0</v>
      </c>
    </row>
    <row r="25444" spans="7:7">
      <c r="G25444" s="3">
        <v>0</v>
      </c>
    </row>
    <row r="25445" spans="7:7">
      <c r="G25445" s="3">
        <v>0</v>
      </c>
    </row>
    <row r="25446" spans="7:7">
      <c r="G25446" s="3">
        <v>0</v>
      </c>
    </row>
    <row r="25447" spans="7:7">
      <c r="G25447" s="3">
        <v>0</v>
      </c>
    </row>
    <row r="25448" spans="7:7">
      <c r="G25448" s="3">
        <v>0</v>
      </c>
    </row>
    <row r="25449" spans="7:7">
      <c r="G25449" s="3">
        <v>0</v>
      </c>
    </row>
    <row r="25450" spans="7:7">
      <c r="G25450" s="3">
        <v>0</v>
      </c>
    </row>
    <row r="25451" spans="7:7">
      <c r="G25451" s="3">
        <v>0</v>
      </c>
    </row>
    <row r="25452" spans="7:7">
      <c r="G25452" s="3">
        <v>0</v>
      </c>
    </row>
    <row r="25453" spans="7:7">
      <c r="G25453" s="3">
        <v>0</v>
      </c>
    </row>
    <row r="25454" spans="7:7">
      <c r="G25454" s="3">
        <v>0</v>
      </c>
    </row>
    <row r="25455" spans="7:7">
      <c r="G25455" s="3">
        <v>0</v>
      </c>
    </row>
    <row r="25456" spans="7:7">
      <c r="G25456" s="3">
        <v>0</v>
      </c>
    </row>
    <row r="25457" spans="7:7">
      <c r="G25457" s="3">
        <v>0</v>
      </c>
    </row>
    <row r="25458" spans="7:7">
      <c r="G25458" s="3">
        <v>0</v>
      </c>
    </row>
    <row r="25459" spans="7:7">
      <c r="G25459" s="3">
        <v>0</v>
      </c>
    </row>
    <row r="25460" spans="7:7">
      <c r="G25460" s="3">
        <v>0</v>
      </c>
    </row>
    <row r="25461" spans="7:7">
      <c r="G25461" s="3">
        <v>0</v>
      </c>
    </row>
    <row r="25462" spans="7:7">
      <c r="G25462" s="3">
        <v>0</v>
      </c>
    </row>
    <row r="25463" spans="7:7">
      <c r="G25463" s="3">
        <v>0</v>
      </c>
    </row>
    <row r="25464" spans="7:7">
      <c r="G25464" s="3">
        <v>0</v>
      </c>
    </row>
    <row r="25465" spans="7:7">
      <c r="G25465" s="3">
        <v>0</v>
      </c>
    </row>
    <row r="25466" spans="7:7">
      <c r="G25466" s="3">
        <v>0</v>
      </c>
    </row>
    <row r="25467" spans="7:7">
      <c r="G25467" s="3">
        <v>0</v>
      </c>
    </row>
    <row r="25468" spans="7:7">
      <c r="G25468" s="3">
        <v>0</v>
      </c>
    </row>
    <row r="25469" spans="7:7">
      <c r="G25469" s="3">
        <v>0</v>
      </c>
    </row>
    <row r="25470" spans="7:7">
      <c r="G25470" s="3">
        <v>0</v>
      </c>
    </row>
    <row r="25471" spans="7:7">
      <c r="G25471" s="3">
        <v>0</v>
      </c>
    </row>
    <row r="25472" spans="7:7">
      <c r="G25472" s="3">
        <v>0</v>
      </c>
    </row>
    <row r="25473" spans="7:7">
      <c r="G25473" s="3">
        <v>0</v>
      </c>
    </row>
    <row r="25474" spans="7:7">
      <c r="G25474" s="3">
        <v>0</v>
      </c>
    </row>
    <row r="25475" spans="7:7">
      <c r="G25475" s="3">
        <v>0</v>
      </c>
    </row>
    <row r="25476" spans="7:7">
      <c r="G25476" s="3">
        <v>0</v>
      </c>
    </row>
    <row r="25477" spans="7:7">
      <c r="G25477" s="3">
        <v>0</v>
      </c>
    </row>
    <row r="25478" spans="7:7">
      <c r="G25478" s="3">
        <v>0</v>
      </c>
    </row>
    <row r="25479" spans="7:7">
      <c r="G25479" s="3">
        <v>0</v>
      </c>
    </row>
    <row r="25480" spans="7:7">
      <c r="G25480" s="3">
        <v>0</v>
      </c>
    </row>
    <row r="25481" spans="7:7">
      <c r="G25481" s="3">
        <v>0</v>
      </c>
    </row>
    <row r="25482" spans="7:7">
      <c r="G25482" s="3">
        <v>0</v>
      </c>
    </row>
    <row r="25483" spans="7:7">
      <c r="G25483" s="3">
        <v>0</v>
      </c>
    </row>
    <row r="25484" spans="7:7">
      <c r="G25484" s="3">
        <v>0</v>
      </c>
    </row>
    <row r="25485" spans="7:7">
      <c r="G25485" s="3">
        <v>0</v>
      </c>
    </row>
    <row r="25486" spans="7:7">
      <c r="G25486" s="3">
        <v>0</v>
      </c>
    </row>
    <row r="25487" spans="7:7">
      <c r="G25487" s="3">
        <v>0</v>
      </c>
    </row>
    <row r="25488" spans="7:7">
      <c r="G25488" s="3">
        <v>0</v>
      </c>
    </row>
    <row r="25489" spans="7:7">
      <c r="G25489" s="3">
        <v>0</v>
      </c>
    </row>
    <row r="25490" spans="7:7">
      <c r="G25490" s="3">
        <v>0</v>
      </c>
    </row>
    <row r="25491" spans="7:7">
      <c r="G25491" s="3">
        <v>0</v>
      </c>
    </row>
    <row r="25492" spans="7:7">
      <c r="G25492" s="3">
        <v>0</v>
      </c>
    </row>
    <row r="25493" spans="7:7">
      <c r="G25493" s="3">
        <v>0</v>
      </c>
    </row>
    <row r="25494" spans="7:7">
      <c r="G25494" s="3">
        <v>0</v>
      </c>
    </row>
    <row r="25495" spans="7:7">
      <c r="G25495" s="3">
        <v>0</v>
      </c>
    </row>
    <row r="25496" spans="7:7">
      <c r="G25496" s="3">
        <v>0</v>
      </c>
    </row>
    <row r="25497" spans="7:7">
      <c r="G25497" s="3">
        <v>0</v>
      </c>
    </row>
    <row r="25498" spans="7:7">
      <c r="G25498" s="3">
        <v>0</v>
      </c>
    </row>
    <row r="25499" spans="7:7">
      <c r="G25499" s="3">
        <v>0</v>
      </c>
    </row>
    <row r="25500" spans="7:7">
      <c r="G25500" s="3">
        <v>0</v>
      </c>
    </row>
    <row r="25501" spans="7:7">
      <c r="G25501" s="3">
        <v>0</v>
      </c>
    </row>
    <row r="25502" spans="7:7">
      <c r="G25502" s="3">
        <v>0</v>
      </c>
    </row>
    <row r="25503" spans="7:7">
      <c r="G25503" s="3">
        <v>0</v>
      </c>
    </row>
    <row r="25504" spans="7:7">
      <c r="G25504" s="3">
        <v>0</v>
      </c>
    </row>
    <row r="25505" spans="7:7">
      <c r="G25505" s="3">
        <v>0</v>
      </c>
    </row>
    <row r="25506" spans="7:7">
      <c r="G25506" s="3">
        <v>0</v>
      </c>
    </row>
    <row r="25507" spans="7:7">
      <c r="G25507" s="3">
        <v>0</v>
      </c>
    </row>
    <row r="25508" spans="7:7">
      <c r="G25508" s="3">
        <v>0</v>
      </c>
    </row>
    <row r="25509" spans="7:7">
      <c r="G25509" s="3">
        <v>0</v>
      </c>
    </row>
    <row r="25510" spans="7:7">
      <c r="G25510" s="3">
        <v>0</v>
      </c>
    </row>
    <row r="25511" spans="7:7">
      <c r="G25511" s="3">
        <v>0</v>
      </c>
    </row>
    <row r="25512" spans="7:7">
      <c r="G25512" s="3">
        <v>0</v>
      </c>
    </row>
    <row r="25513" spans="7:7">
      <c r="G25513" s="3">
        <v>0</v>
      </c>
    </row>
    <row r="25514" spans="7:7">
      <c r="G25514" s="3">
        <v>0</v>
      </c>
    </row>
    <row r="25515" spans="7:7">
      <c r="G25515" s="3">
        <v>0</v>
      </c>
    </row>
    <row r="25516" spans="7:7">
      <c r="G25516" s="3">
        <v>0</v>
      </c>
    </row>
    <row r="25517" spans="7:7">
      <c r="G25517" s="3">
        <v>0</v>
      </c>
    </row>
    <row r="25518" spans="7:7">
      <c r="G25518" s="3">
        <v>0</v>
      </c>
    </row>
    <row r="25519" spans="7:7">
      <c r="G25519" s="3">
        <v>0</v>
      </c>
    </row>
    <row r="25520" spans="7:7">
      <c r="G25520" s="3">
        <v>0</v>
      </c>
    </row>
    <row r="25521" spans="7:7">
      <c r="G25521" s="3">
        <v>0</v>
      </c>
    </row>
    <row r="25522" spans="7:7">
      <c r="G25522" s="3">
        <v>0</v>
      </c>
    </row>
    <row r="25523" spans="7:7">
      <c r="G25523" s="3">
        <v>0</v>
      </c>
    </row>
    <row r="25524" spans="7:7">
      <c r="G25524" s="3">
        <v>0</v>
      </c>
    </row>
    <row r="25525" spans="7:7">
      <c r="G25525" s="3">
        <v>0</v>
      </c>
    </row>
    <row r="25526" spans="7:7">
      <c r="G25526" s="3">
        <v>0</v>
      </c>
    </row>
    <row r="25527" spans="7:7">
      <c r="G25527" s="3">
        <v>0</v>
      </c>
    </row>
    <row r="25528" spans="7:7">
      <c r="G25528" s="3">
        <v>0</v>
      </c>
    </row>
    <row r="25529" spans="7:7">
      <c r="G25529" s="3">
        <v>0</v>
      </c>
    </row>
    <row r="25530" spans="7:7">
      <c r="G25530" s="3">
        <v>0</v>
      </c>
    </row>
    <row r="25531" spans="7:7">
      <c r="G25531" s="3">
        <v>0</v>
      </c>
    </row>
    <row r="25532" spans="7:7">
      <c r="G25532" s="3">
        <v>0</v>
      </c>
    </row>
    <row r="25533" spans="7:7">
      <c r="G25533" s="3">
        <v>0</v>
      </c>
    </row>
    <row r="25534" spans="7:7">
      <c r="G25534" s="3">
        <v>0</v>
      </c>
    </row>
    <row r="25535" spans="7:7">
      <c r="G25535" s="3">
        <v>0</v>
      </c>
    </row>
    <row r="25536" spans="7:7">
      <c r="G25536" s="3">
        <v>0</v>
      </c>
    </row>
    <row r="25537" spans="7:7">
      <c r="G25537" s="3">
        <v>0</v>
      </c>
    </row>
    <row r="25538" spans="7:7">
      <c r="G25538" s="3">
        <v>0</v>
      </c>
    </row>
    <row r="25539" spans="7:7">
      <c r="G25539" s="3">
        <v>0</v>
      </c>
    </row>
    <row r="25540" spans="7:7">
      <c r="G25540" s="3">
        <v>0</v>
      </c>
    </row>
    <row r="25541" spans="7:7">
      <c r="G25541" s="3">
        <v>0</v>
      </c>
    </row>
    <row r="25542" spans="7:7">
      <c r="G25542" s="3">
        <v>0</v>
      </c>
    </row>
    <row r="25543" spans="7:7">
      <c r="G25543" s="3">
        <v>0</v>
      </c>
    </row>
    <row r="25544" spans="7:7">
      <c r="G25544" s="3">
        <v>0</v>
      </c>
    </row>
    <row r="25545" spans="7:7">
      <c r="G25545" s="3">
        <v>0</v>
      </c>
    </row>
    <row r="25546" spans="7:7">
      <c r="G25546" s="3">
        <v>0</v>
      </c>
    </row>
    <row r="25547" spans="7:7">
      <c r="G25547" s="3">
        <v>0</v>
      </c>
    </row>
    <row r="25548" spans="7:7">
      <c r="G25548" s="3">
        <v>0</v>
      </c>
    </row>
    <row r="25549" spans="7:7">
      <c r="G25549" s="3">
        <v>0</v>
      </c>
    </row>
    <row r="25550" spans="7:7">
      <c r="G25550" s="3">
        <v>0</v>
      </c>
    </row>
    <row r="25551" spans="7:7">
      <c r="G25551" s="3">
        <v>0</v>
      </c>
    </row>
    <row r="25552" spans="7:7">
      <c r="G25552" s="3">
        <v>0</v>
      </c>
    </row>
    <row r="25553" spans="7:7">
      <c r="G25553" s="3">
        <v>0</v>
      </c>
    </row>
    <row r="25554" spans="7:7">
      <c r="G25554" s="3">
        <v>0</v>
      </c>
    </row>
    <row r="25555" spans="7:7">
      <c r="G25555" s="3">
        <v>0</v>
      </c>
    </row>
    <row r="25556" spans="7:7">
      <c r="G25556" s="3">
        <v>0</v>
      </c>
    </row>
    <row r="25557" spans="7:7">
      <c r="G25557" s="3">
        <v>0</v>
      </c>
    </row>
    <row r="25558" spans="7:7">
      <c r="G25558" s="3">
        <v>0</v>
      </c>
    </row>
    <row r="25559" spans="7:7">
      <c r="G25559" s="3">
        <v>0</v>
      </c>
    </row>
    <row r="25560" spans="7:7">
      <c r="G25560" s="3">
        <v>0</v>
      </c>
    </row>
    <row r="25561" spans="7:7">
      <c r="G25561" s="3">
        <v>0</v>
      </c>
    </row>
    <row r="25562" spans="7:7">
      <c r="G25562" s="3">
        <v>0</v>
      </c>
    </row>
    <row r="25563" spans="7:7">
      <c r="G25563" s="3">
        <v>0</v>
      </c>
    </row>
    <row r="25564" spans="7:7">
      <c r="G25564" s="3">
        <v>0</v>
      </c>
    </row>
    <row r="25565" spans="7:7">
      <c r="G25565" s="3">
        <v>0</v>
      </c>
    </row>
    <row r="25566" spans="7:7">
      <c r="G25566" s="3">
        <v>0</v>
      </c>
    </row>
    <row r="25567" spans="7:7">
      <c r="G25567" s="3">
        <v>0</v>
      </c>
    </row>
    <row r="25568" spans="7:7">
      <c r="G25568" s="3">
        <v>0</v>
      </c>
    </row>
    <row r="25569" spans="7:7">
      <c r="G25569" s="3">
        <v>0</v>
      </c>
    </row>
    <row r="25570" spans="7:7">
      <c r="G25570" s="3">
        <v>0</v>
      </c>
    </row>
    <row r="25571" spans="7:7">
      <c r="G25571" s="3">
        <v>0</v>
      </c>
    </row>
    <row r="25572" spans="7:7">
      <c r="G25572" s="3">
        <v>0</v>
      </c>
    </row>
    <row r="25573" spans="7:7">
      <c r="G25573" s="3">
        <v>0</v>
      </c>
    </row>
    <row r="25574" spans="7:7">
      <c r="G25574" s="3">
        <v>0</v>
      </c>
    </row>
    <row r="25575" spans="7:7">
      <c r="G25575" s="3">
        <v>0</v>
      </c>
    </row>
    <row r="25576" spans="7:7">
      <c r="G25576" s="3">
        <v>0</v>
      </c>
    </row>
    <row r="25577" spans="7:7">
      <c r="G25577" s="3">
        <v>0</v>
      </c>
    </row>
    <row r="25578" spans="7:7">
      <c r="G25578" s="3">
        <v>0</v>
      </c>
    </row>
    <row r="25579" spans="7:7">
      <c r="G25579" s="3">
        <v>0</v>
      </c>
    </row>
    <row r="25580" spans="7:7">
      <c r="G25580" s="3">
        <v>0</v>
      </c>
    </row>
    <row r="25581" spans="7:7">
      <c r="G25581" s="3">
        <v>0</v>
      </c>
    </row>
    <row r="25582" spans="7:7">
      <c r="G25582" s="3">
        <v>0</v>
      </c>
    </row>
    <row r="25583" spans="7:7">
      <c r="G25583" s="3">
        <v>0</v>
      </c>
    </row>
    <row r="25584" spans="7:7">
      <c r="G25584" s="3">
        <v>0</v>
      </c>
    </row>
    <row r="25585" spans="7:7">
      <c r="G25585" s="3">
        <v>0</v>
      </c>
    </row>
    <row r="25586" spans="7:7">
      <c r="G25586" s="3">
        <v>0</v>
      </c>
    </row>
    <row r="25587" spans="7:7">
      <c r="G25587" s="3">
        <v>0</v>
      </c>
    </row>
    <row r="25588" spans="7:7">
      <c r="G25588" s="3">
        <v>0</v>
      </c>
    </row>
    <row r="25589" spans="7:7">
      <c r="G25589" s="3">
        <v>0</v>
      </c>
    </row>
    <row r="25590" spans="7:7">
      <c r="G25590" s="3">
        <v>0</v>
      </c>
    </row>
    <row r="25591" spans="7:7">
      <c r="G25591" s="3">
        <v>0</v>
      </c>
    </row>
    <row r="25592" spans="7:7">
      <c r="G25592" s="3">
        <v>0</v>
      </c>
    </row>
    <row r="25593" spans="7:7">
      <c r="G25593" s="3">
        <v>0</v>
      </c>
    </row>
    <row r="25594" spans="7:7">
      <c r="G25594" s="3">
        <v>0</v>
      </c>
    </row>
    <row r="25595" spans="7:7">
      <c r="G25595" s="3">
        <v>0</v>
      </c>
    </row>
    <row r="25596" spans="7:7">
      <c r="G25596" s="3">
        <v>0</v>
      </c>
    </row>
    <row r="25597" spans="7:7">
      <c r="G25597" s="3">
        <v>0</v>
      </c>
    </row>
    <row r="25598" spans="7:7">
      <c r="G25598" s="3">
        <v>0</v>
      </c>
    </row>
    <row r="25599" spans="7:7">
      <c r="G25599" s="3">
        <v>0</v>
      </c>
    </row>
    <row r="25600" spans="7:7">
      <c r="G25600" s="3">
        <v>0</v>
      </c>
    </row>
    <row r="25601" spans="7:7">
      <c r="G25601" s="3">
        <v>0</v>
      </c>
    </row>
    <row r="25602" spans="7:7">
      <c r="G25602" s="3">
        <v>0</v>
      </c>
    </row>
    <row r="25603" spans="7:7">
      <c r="G25603" s="3">
        <v>0</v>
      </c>
    </row>
    <row r="25604" spans="7:7">
      <c r="G25604" s="3">
        <v>0</v>
      </c>
    </row>
    <row r="25605" spans="7:7">
      <c r="G25605" s="3">
        <v>0</v>
      </c>
    </row>
    <row r="25606" spans="7:7">
      <c r="G25606" s="3">
        <v>0</v>
      </c>
    </row>
    <row r="25607" spans="7:7">
      <c r="G25607" s="3">
        <v>0</v>
      </c>
    </row>
    <row r="25608" spans="7:7">
      <c r="G25608" s="3">
        <v>0</v>
      </c>
    </row>
    <row r="25609" spans="7:7">
      <c r="G25609" s="3">
        <v>0</v>
      </c>
    </row>
    <row r="25610" spans="7:7">
      <c r="G25610" s="3">
        <v>0</v>
      </c>
    </row>
    <row r="25611" spans="7:7">
      <c r="G25611" s="3">
        <v>0</v>
      </c>
    </row>
    <row r="25612" spans="7:7">
      <c r="G25612" s="3">
        <v>0</v>
      </c>
    </row>
    <row r="25613" spans="7:7">
      <c r="G25613" s="3">
        <v>0</v>
      </c>
    </row>
    <row r="25614" spans="7:7">
      <c r="G25614" s="3">
        <v>0</v>
      </c>
    </row>
    <row r="25615" spans="7:7">
      <c r="G25615" s="3">
        <v>0</v>
      </c>
    </row>
    <row r="25616" spans="7:7">
      <c r="G25616" s="3">
        <v>0</v>
      </c>
    </row>
    <row r="25617" spans="7:7">
      <c r="G25617" s="3">
        <v>0</v>
      </c>
    </row>
    <row r="25618" spans="7:7">
      <c r="G25618" s="3">
        <v>0</v>
      </c>
    </row>
    <row r="25619" spans="7:7">
      <c r="G25619" s="3">
        <v>0</v>
      </c>
    </row>
    <row r="25620" spans="7:7">
      <c r="G25620" s="3">
        <v>0</v>
      </c>
    </row>
    <row r="25621" spans="7:7">
      <c r="G25621" s="3">
        <v>0</v>
      </c>
    </row>
    <row r="25622" spans="7:7">
      <c r="G25622" s="3">
        <v>0</v>
      </c>
    </row>
    <row r="25623" spans="7:7">
      <c r="G25623" s="3">
        <v>0</v>
      </c>
    </row>
    <row r="25624" spans="7:7">
      <c r="G25624" s="3">
        <v>0</v>
      </c>
    </row>
    <row r="25625" spans="7:7">
      <c r="G25625" s="3">
        <v>0</v>
      </c>
    </row>
    <row r="25626" spans="7:7">
      <c r="G25626" s="3">
        <v>0</v>
      </c>
    </row>
    <row r="25627" spans="7:7">
      <c r="G25627" s="3">
        <v>0</v>
      </c>
    </row>
    <row r="25628" spans="7:7">
      <c r="G25628" s="3">
        <v>0</v>
      </c>
    </row>
    <row r="25629" spans="7:7">
      <c r="G25629" s="3">
        <v>0</v>
      </c>
    </row>
    <row r="25630" spans="7:7">
      <c r="G25630" s="3">
        <v>0</v>
      </c>
    </row>
    <row r="25631" spans="7:7">
      <c r="G25631" s="3">
        <v>0</v>
      </c>
    </row>
    <row r="25632" spans="7:7">
      <c r="G25632" s="3">
        <v>0</v>
      </c>
    </row>
    <row r="25633" spans="7:7">
      <c r="G25633" s="3">
        <v>0</v>
      </c>
    </row>
    <row r="25634" spans="7:7">
      <c r="G25634" s="3">
        <v>0</v>
      </c>
    </row>
    <row r="25635" spans="7:7">
      <c r="G25635" s="3">
        <v>0</v>
      </c>
    </row>
    <row r="25636" spans="7:7">
      <c r="G25636" s="3">
        <v>0</v>
      </c>
    </row>
    <row r="25637" spans="7:7">
      <c r="G25637" s="3">
        <v>0</v>
      </c>
    </row>
    <row r="25638" spans="7:7">
      <c r="G25638" s="3">
        <v>0</v>
      </c>
    </row>
    <row r="25639" spans="7:7">
      <c r="G25639" s="3">
        <v>0</v>
      </c>
    </row>
    <row r="25640" spans="7:7">
      <c r="G25640" s="3">
        <v>0</v>
      </c>
    </row>
    <row r="25641" spans="7:7">
      <c r="G25641" s="3">
        <v>0</v>
      </c>
    </row>
    <row r="25642" spans="7:7">
      <c r="G25642" s="3">
        <v>0</v>
      </c>
    </row>
    <row r="25643" spans="7:7">
      <c r="G25643" s="3">
        <v>0</v>
      </c>
    </row>
    <row r="25644" spans="7:7">
      <c r="G25644" s="3">
        <v>0</v>
      </c>
    </row>
    <row r="25645" spans="7:7">
      <c r="G25645" s="3">
        <v>0</v>
      </c>
    </row>
    <row r="25646" spans="7:7">
      <c r="G25646" s="3">
        <v>0</v>
      </c>
    </row>
    <row r="25647" spans="7:7">
      <c r="G25647" s="3">
        <v>0</v>
      </c>
    </row>
    <row r="25648" spans="7:7">
      <c r="G25648" s="3">
        <v>0</v>
      </c>
    </row>
    <row r="25649" spans="7:7">
      <c r="G25649" s="3">
        <v>0</v>
      </c>
    </row>
    <row r="25650" spans="7:7">
      <c r="G25650" s="3">
        <v>0</v>
      </c>
    </row>
    <row r="25651" spans="7:7">
      <c r="G25651" s="3">
        <v>0</v>
      </c>
    </row>
    <row r="25652" spans="7:7">
      <c r="G25652" s="3">
        <v>0</v>
      </c>
    </row>
    <row r="25653" spans="7:7">
      <c r="G25653" s="3">
        <v>0</v>
      </c>
    </row>
    <row r="25654" spans="7:7">
      <c r="G25654" s="3">
        <v>0</v>
      </c>
    </row>
    <row r="25655" spans="7:7">
      <c r="G25655" s="3">
        <v>0</v>
      </c>
    </row>
    <row r="25656" spans="7:7">
      <c r="G25656" s="3">
        <v>0</v>
      </c>
    </row>
    <row r="25657" spans="7:7">
      <c r="G25657" s="3">
        <v>0</v>
      </c>
    </row>
    <row r="25658" spans="7:7">
      <c r="G25658" s="3">
        <v>0</v>
      </c>
    </row>
    <row r="25659" spans="7:7">
      <c r="G25659" s="3">
        <v>0</v>
      </c>
    </row>
    <row r="25660" spans="7:7">
      <c r="G25660" s="3">
        <v>0</v>
      </c>
    </row>
    <row r="25661" spans="7:7">
      <c r="G25661" s="3">
        <v>0</v>
      </c>
    </row>
    <row r="25662" spans="7:7">
      <c r="G25662" s="3">
        <v>0</v>
      </c>
    </row>
    <row r="25663" spans="7:7">
      <c r="G25663" s="3">
        <v>0</v>
      </c>
    </row>
    <row r="25664" spans="7:7">
      <c r="G25664" s="3">
        <v>0</v>
      </c>
    </row>
    <row r="25665" spans="7:7">
      <c r="G25665" s="3">
        <v>0</v>
      </c>
    </row>
    <row r="25666" spans="7:7">
      <c r="G25666" s="3">
        <v>0</v>
      </c>
    </row>
    <row r="25667" spans="7:7">
      <c r="G25667" s="3">
        <v>0</v>
      </c>
    </row>
    <row r="25668" spans="7:7">
      <c r="G25668" s="3">
        <v>0</v>
      </c>
    </row>
    <row r="25669" spans="7:7">
      <c r="G25669" s="3">
        <v>0</v>
      </c>
    </row>
    <row r="25670" spans="7:7">
      <c r="G25670" s="3">
        <v>0</v>
      </c>
    </row>
    <row r="25671" spans="7:7">
      <c r="G25671" s="3">
        <v>0</v>
      </c>
    </row>
    <row r="25672" spans="7:7">
      <c r="G25672" s="3">
        <v>0</v>
      </c>
    </row>
    <row r="25673" spans="7:7">
      <c r="G25673" s="3">
        <v>0</v>
      </c>
    </row>
    <row r="25674" spans="7:7">
      <c r="G25674" s="3">
        <v>0</v>
      </c>
    </row>
    <row r="25675" spans="7:7">
      <c r="G25675" s="3">
        <v>0</v>
      </c>
    </row>
    <row r="25676" spans="7:7">
      <c r="G25676" s="3">
        <v>0</v>
      </c>
    </row>
    <row r="25677" spans="7:7">
      <c r="G25677" s="3">
        <v>0</v>
      </c>
    </row>
    <row r="25678" spans="7:7">
      <c r="G25678" s="3">
        <v>0</v>
      </c>
    </row>
    <row r="25679" spans="7:7">
      <c r="G25679" s="3">
        <v>0</v>
      </c>
    </row>
    <row r="25680" spans="7:7">
      <c r="G25680" s="3">
        <v>0</v>
      </c>
    </row>
    <row r="25681" spans="7:7">
      <c r="G25681" s="3">
        <v>0</v>
      </c>
    </row>
    <row r="25682" spans="7:7">
      <c r="G25682" s="3">
        <v>0</v>
      </c>
    </row>
    <row r="25683" spans="7:7">
      <c r="G25683" s="3">
        <v>0</v>
      </c>
    </row>
    <row r="25684" spans="7:7">
      <c r="G25684" s="3">
        <v>0</v>
      </c>
    </row>
    <row r="25685" spans="7:7">
      <c r="G25685" s="3">
        <v>0</v>
      </c>
    </row>
    <row r="25686" spans="7:7">
      <c r="G25686" s="3">
        <v>0</v>
      </c>
    </row>
    <row r="25687" spans="7:7">
      <c r="G25687" s="3">
        <v>0</v>
      </c>
    </row>
    <row r="25688" spans="7:7">
      <c r="G25688" s="3">
        <v>0</v>
      </c>
    </row>
    <row r="25689" spans="7:7">
      <c r="G25689" s="3">
        <v>0</v>
      </c>
    </row>
    <row r="25690" spans="7:7">
      <c r="G25690" s="3">
        <v>0</v>
      </c>
    </row>
    <row r="25691" spans="7:7">
      <c r="G25691" s="3">
        <v>0</v>
      </c>
    </row>
    <row r="25692" spans="7:7">
      <c r="G25692" s="3">
        <v>0</v>
      </c>
    </row>
    <row r="25693" spans="7:7">
      <c r="G25693" s="3">
        <v>0</v>
      </c>
    </row>
    <row r="25694" spans="7:7">
      <c r="G25694" s="3">
        <v>0</v>
      </c>
    </row>
    <row r="25695" spans="7:7">
      <c r="G25695" s="3">
        <v>0</v>
      </c>
    </row>
    <row r="25696" spans="7:7">
      <c r="G25696" s="3">
        <v>0</v>
      </c>
    </row>
    <row r="25697" spans="7:7">
      <c r="G25697" s="3">
        <v>0</v>
      </c>
    </row>
    <row r="25698" spans="7:7">
      <c r="G25698" s="3">
        <v>0</v>
      </c>
    </row>
    <row r="25699" spans="7:7">
      <c r="G25699" s="3">
        <v>0</v>
      </c>
    </row>
    <row r="25700" spans="7:7">
      <c r="G25700" s="3">
        <v>0</v>
      </c>
    </row>
    <row r="25701" spans="7:7">
      <c r="G25701" s="3">
        <v>0</v>
      </c>
    </row>
    <row r="25702" spans="7:7">
      <c r="G25702" s="3">
        <v>0</v>
      </c>
    </row>
    <row r="25703" spans="7:7">
      <c r="G25703" s="3">
        <v>0</v>
      </c>
    </row>
    <row r="25704" spans="7:7">
      <c r="G25704" s="3">
        <v>0</v>
      </c>
    </row>
    <row r="25705" spans="7:7">
      <c r="G25705" s="3">
        <v>0</v>
      </c>
    </row>
    <row r="25706" spans="7:7">
      <c r="G25706" s="3">
        <v>0</v>
      </c>
    </row>
    <row r="25707" spans="7:7">
      <c r="G25707" s="3">
        <v>0</v>
      </c>
    </row>
    <row r="25708" spans="7:7">
      <c r="G25708" s="3">
        <v>0</v>
      </c>
    </row>
    <row r="25709" spans="7:7">
      <c r="G25709" s="3">
        <v>0</v>
      </c>
    </row>
    <row r="25710" spans="7:7">
      <c r="G25710" s="3">
        <v>0</v>
      </c>
    </row>
    <row r="25711" spans="7:7">
      <c r="G25711" s="3">
        <v>0</v>
      </c>
    </row>
    <row r="25712" spans="7:7">
      <c r="G25712" s="3">
        <v>0</v>
      </c>
    </row>
    <row r="25713" spans="7:7">
      <c r="G25713" s="3">
        <v>0</v>
      </c>
    </row>
    <row r="25714" spans="7:7">
      <c r="G25714" s="3">
        <v>0</v>
      </c>
    </row>
    <row r="25715" spans="7:7">
      <c r="G25715" s="3">
        <v>0</v>
      </c>
    </row>
    <row r="25716" spans="7:7">
      <c r="G25716" s="3">
        <v>0</v>
      </c>
    </row>
    <row r="25717" spans="7:7">
      <c r="G25717" s="3">
        <v>0</v>
      </c>
    </row>
    <row r="25718" spans="7:7">
      <c r="G25718" s="3">
        <v>0</v>
      </c>
    </row>
    <row r="25719" spans="7:7">
      <c r="G25719" s="3">
        <v>0</v>
      </c>
    </row>
    <row r="25720" spans="7:7">
      <c r="G25720" s="3">
        <v>0</v>
      </c>
    </row>
    <row r="25721" spans="7:7">
      <c r="G25721" s="3">
        <v>0</v>
      </c>
    </row>
    <row r="25722" spans="7:7">
      <c r="G25722" s="3">
        <v>0</v>
      </c>
    </row>
    <row r="25723" spans="7:7">
      <c r="G25723" s="3">
        <v>0</v>
      </c>
    </row>
    <row r="25724" spans="7:7">
      <c r="G25724" s="3">
        <v>0</v>
      </c>
    </row>
    <row r="25725" spans="7:7">
      <c r="G25725" s="3">
        <v>0</v>
      </c>
    </row>
    <row r="25726" spans="7:7">
      <c r="G25726" s="3">
        <v>0</v>
      </c>
    </row>
    <row r="25727" spans="7:7">
      <c r="G25727" s="3">
        <v>0</v>
      </c>
    </row>
    <row r="25728" spans="7:7">
      <c r="G25728" s="3">
        <v>0</v>
      </c>
    </row>
    <row r="25729" spans="7:7">
      <c r="G25729" s="3">
        <v>0</v>
      </c>
    </row>
    <row r="25730" spans="7:7">
      <c r="G25730" s="3">
        <v>0</v>
      </c>
    </row>
    <row r="25731" spans="7:7">
      <c r="G25731" s="3">
        <v>0</v>
      </c>
    </row>
    <row r="25732" spans="7:7">
      <c r="G25732" s="3">
        <v>0</v>
      </c>
    </row>
    <row r="25733" spans="7:7">
      <c r="G25733" s="3">
        <v>0</v>
      </c>
    </row>
    <row r="25734" spans="7:7">
      <c r="G25734" s="3">
        <v>0</v>
      </c>
    </row>
    <row r="25735" spans="7:7">
      <c r="G25735" s="3">
        <v>0</v>
      </c>
    </row>
    <row r="25736" spans="7:7">
      <c r="G25736" s="3">
        <v>0</v>
      </c>
    </row>
    <row r="25737" spans="7:7">
      <c r="G25737" s="3">
        <v>0</v>
      </c>
    </row>
    <row r="25738" spans="7:7">
      <c r="G25738" s="3">
        <v>0</v>
      </c>
    </row>
    <row r="25739" spans="7:7">
      <c r="G25739" s="3">
        <v>0</v>
      </c>
    </row>
    <row r="25740" spans="7:7">
      <c r="G25740" s="3">
        <v>0</v>
      </c>
    </row>
    <row r="25741" spans="7:7">
      <c r="G25741" s="3">
        <v>0</v>
      </c>
    </row>
    <row r="25742" spans="7:7">
      <c r="G25742" s="3">
        <v>0</v>
      </c>
    </row>
    <row r="25743" spans="7:7">
      <c r="G25743" s="3">
        <v>0</v>
      </c>
    </row>
    <row r="25744" spans="7:7">
      <c r="G25744" s="3">
        <v>0</v>
      </c>
    </row>
    <row r="25745" spans="7:7">
      <c r="G25745" s="3">
        <v>0</v>
      </c>
    </row>
    <row r="25746" spans="7:7">
      <c r="G25746" s="3">
        <v>0</v>
      </c>
    </row>
    <row r="25747" spans="7:7">
      <c r="G25747" s="3">
        <v>0</v>
      </c>
    </row>
    <row r="25748" spans="7:7">
      <c r="G25748" s="3">
        <v>0</v>
      </c>
    </row>
    <row r="25749" spans="7:7">
      <c r="G25749" s="3">
        <v>0</v>
      </c>
    </row>
    <row r="25750" spans="7:7">
      <c r="G25750" s="3">
        <v>0</v>
      </c>
    </row>
    <row r="25751" spans="7:7">
      <c r="G25751" s="3">
        <v>0</v>
      </c>
    </row>
    <row r="25752" spans="7:7">
      <c r="G25752" s="3">
        <v>0</v>
      </c>
    </row>
    <row r="25753" spans="7:7">
      <c r="G25753" s="3">
        <v>0</v>
      </c>
    </row>
    <row r="25754" spans="7:7">
      <c r="G25754" s="3">
        <v>0</v>
      </c>
    </row>
    <row r="25755" spans="7:7">
      <c r="G25755" s="3">
        <v>0</v>
      </c>
    </row>
    <row r="25756" spans="7:7">
      <c r="G25756" s="3">
        <v>0</v>
      </c>
    </row>
    <row r="25757" spans="7:7">
      <c r="G25757" s="3">
        <v>0</v>
      </c>
    </row>
    <row r="25758" spans="7:7">
      <c r="G25758" s="3">
        <v>0</v>
      </c>
    </row>
    <row r="25759" spans="7:7">
      <c r="G25759" s="3">
        <v>0</v>
      </c>
    </row>
    <row r="25760" spans="7:7">
      <c r="G25760" s="3">
        <v>0</v>
      </c>
    </row>
    <row r="25761" spans="7:7">
      <c r="G25761" s="3">
        <v>0</v>
      </c>
    </row>
    <row r="25762" spans="7:7">
      <c r="G25762" s="3">
        <v>0</v>
      </c>
    </row>
    <row r="25763" spans="7:7">
      <c r="G25763" s="3">
        <v>0</v>
      </c>
    </row>
    <row r="25764" spans="7:7">
      <c r="G25764" s="3">
        <v>0</v>
      </c>
    </row>
    <row r="25765" spans="7:7">
      <c r="G25765" s="3">
        <v>0</v>
      </c>
    </row>
    <row r="25766" spans="7:7">
      <c r="G25766" s="3">
        <v>0</v>
      </c>
    </row>
    <row r="25767" spans="7:7">
      <c r="G25767" s="3">
        <v>0</v>
      </c>
    </row>
    <row r="25768" spans="7:7">
      <c r="G25768" s="3">
        <v>0</v>
      </c>
    </row>
    <row r="25769" spans="7:7">
      <c r="G25769" s="3">
        <v>0</v>
      </c>
    </row>
    <row r="25770" spans="7:7">
      <c r="G25770" s="3">
        <v>0</v>
      </c>
    </row>
    <row r="25771" spans="7:7">
      <c r="G25771" s="3">
        <v>0</v>
      </c>
    </row>
    <row r="25772" spans="7:7">
      <c r="G25772" s="3">
        <v>0</v>
      </c>
    </row>
    <row r="25773" spans="7:7">
      <c r="G25773" s="3">
        <v>0</v>
      </c>
    </row>
    <row r="25774" spans="7:7">
      <c r="G25774" s="3">
        <v>0</v>
      </c>
    </row>
    <row r="25775" spans="7:7">
      <c r="G25775" s="3">
        <v>0</v>
      </c>
    </row>
    <row r="25776" spans="7:7">
      <c r="G25776" s="3">
        <v>0</v>
      </c>
    </row>
    <row r="25777" spans="7:7">
      <c r="G25777" s="3">
        <v>0</v>
      </c>
    </row>
    <row r="25778" spans="7:7">
      <c r="G25778" s="3">
        <v>0</v>
      </c>
    </row>
    <row r="25779" spans="7:7">
      <c r="G25779" s="3">
        <v>0</v>
      </c>
    </row>
    <row r="25780" spans="7:7">
      <c r="G25780" s="3">
        <v>0</v>
      </c>
    </row>
    <row r="25781" spans="7:7">
      <c r="G25781" s="3">
        <v>0</v>
      </c>
    </row>
    <row r="25782" spans="7:7">
      <c r="G25782" s="3">
        <v>0</v>
      </c>
    </row>
    <row r="25783" spans="7:7">
      <c r="G25783" s="3">
        <v>0</v>
      </c>
    </row>
    <row r="25784" spans="7:7">
      <c r="G25784" s="3">
        <v>0</v>
      </c>
    </row>
    <row r="25785" spans="7:7">
      <c r="G25785" s="3">
        <v>0</v>
      </c>
    </row>
    <row r="25786" spans="7:7">
      <c r="G25786" s="3">
        <v>0</v>
      </c>
    </row>
    <row r="25787" spans="7:7">
      <c r="G25787" s="3">
        <v>0</v>
      </c>
    </row>
    <row r="25788" spans="7:7">
      <c r="G25788" s="3">
        <v>0</v>
      </c>
    </row>
    <row r="25789" spans="7:7">
      <c r="G25789" s="3">
        <v>0</v>
      </c>
    </row>
    <row r="25790" spans="7:7">
      <c r="G25790" s="3">
        <v>0</v>
      </c>
    </row>
    <row r="25791" spans="7:7">
      <c r="G25791" s="3">
        <v>0</v>
      </c>
    </row>
    <row r="25792" spans="7:7">
      <c r="G25792" s="3">
        <v>0</v>
      </c>
    </row>
    <row r="25793" spans="7:7">
      <c r="G25793" s="3">
        <v>0</v>
      </c>
    </row>
    <row r="25794" spans="7:7">
      <c r="G25794" s="3">
        <v>0</v>
      </c>
    </row>
    <row r="25795" spans="7:7">
      <c r="G25795" s="3">
        <v>0</v>
      </c>
    </row>
    <row r="25796" spans="7:7">
      <c r="G25796" s="3">
        <v>0</v>
      </c>
    </row>
    <row r="25797" spans="7:7">
      <c r="G25797" s="3">
        <v>0</v>
      </c>
    </row>
    <row r="25798" spans="7:7">
      <c r="G25798" s="3">
        <v>0</v>
      </c>
    </row>
    <row r="25799" spans="7:7">
      <c r="G25799" s="3">
        <v>0</v>
      </c>
    </row>
    <row r="25800" spans="7:7">
      <c r="G25800" s="3">
        <v>0</v>
      </c>
    </row>
    <row r="25801" spans="7:7">
      <c r="G25801" s="3">
        <v>0</v>
      </c>
    </row>
    <row r="25802" spans="7:7">
      <c r="G25802" s="3">
        <v>0</v>
      </c>
    </row>
    <row r="25803" spans="7:7">
      <c r="G25803" s="3">
        <v>0</v>
      </c>
    </row>
    <row r="25804" spans="7:7">
      <c r="G25804" s="3">
        <v>0</v>
      </c>
    </row>
    <row r="25805" spans="7:7">
      <c r="G25805" s="3">
        <v>0</v>
      </c>
    </row>
    <row r="25806" spans="7:7">
      <c r="G25806" s="3">
        <v>0</v>
      </c>
    </row>
    <row r="25807" spans="7:7">
      <c r="G25807" s="3">
        <v>0</v>
      </c>
    </row>
    <row r="25808" spans="7:7">
      <c r="G25808" s="3">
        <v>0</v>
      </c>
    </row>
    <row r="25809" spans="7:7">
      <c r="G25809" s="3">
        <v>0</v>
      </c>
    </row>
    <row r="25810" spans="7:7">
      <c r="G25810" s="3">
        <v>0</v>
      </c>
    </row>
    <row r="25811" spans="7:7">
      <c r="G25811" s="3">
        <v>0</v>
      </c>
    </row>
    <row r="25812" spans="7:7">
      <c r="G25812" s="3">
        <v>0</v>
      </c>
    </row>
    <row r="25813" spans="7:7">
      <c r="G25813" s="3">
        <v>0</v>
      </c>
    </row>
    <row r="25814" spans="7:7">
      <c r="G25814" s="3">
        <v>0</v>
      </c>
    </row>
    <row r="25815" spans="7:7">
      <c r="G25815" s="3">
        <v>0</v>
      </c>
    </row>
    <row r="25816" spans="7:7">
      <c r="G25816" s="3">
        <v>0</v>
      </c>
    </row>
    <row r="25817" spans="7:7">
      <c r="G25817" s="3">
        <v>0</v>
      </c>
    </row>
    <row r="25818" spans="7:7">
      <c r="G25818" s="3">
        <v>0</v>
      </c>
    </row>
    <row r="25819" spans="7:7">
      <c r="G25819" s="3">
        <v>0</v>
      </c>
    </row>
    <row r="25820" spans="7:7">
      <c r="G25820" s="3">
        <v>0</v>
      </c>
    </row>
    <row r="25821" spans="7:7">
      <c r="G25821" s="3">
        <v>0</v>
      </c>
    </row>
    <row r="25822" spans="7:7">
      <c r="G25822" s="3">
        <v>0</v>
      </c>
    </row>
    <row r="25823" spans="7:7">
      <c r="G25823" s="3">
        <v>0</v>
      </c>
    </row>
    <row r="25824" spans="7:7">
      <c r="G25824" s="3">
        <v>0</v>
      </c>
    </row>
    <row r="25825" spans="7:7">
      <c r="G25825" s="3">
        <v>0</v>
      </c>
    </row>
    <row r="25826" spans="7:7">
      <c r="G25826" s="3">
        <v>0</v>
      </c>
    </row>
    <row r="25827" spans="7:7">
      <c r="G25827" s="3">
        <v>0</v>
      </c>
    </row>
    <row r="25828" spans="7:7">
      <c r="G25828" s="3">
        <v>0</v>
      </c>
    </row>
    <row r="25829" spans="7:7">
      <c r="G25829" s="3">
        <v>0</v>
      </c>
    </row>
    <row r="25830" spans="7:7">
      <c r="G25830" s="3">
        <v>0</v>
      </c>
    </row>
    <row r="25831" spans="7:7">
      <c r="G25831" s="3">
        <v>0</v>
      </c>
    </row>
    <row r="25832" spans="7:7">
      <c r="G25832" s="3">
        <v>0</v>
      </c>
    </row>
    <row r="25833" spans="7:7">
      <c r="G25833" s="3">
        <v>0</v>
      </c>
    </row>
    <row r="25834" spans="7:7">
      <c r="G25834" s="3">
        <v>0</v>
      </c>
    </row>
    <row r="25835" spans="7:7">
      <c r="G25835" s="3">
        <v>0</v>
      </c>
    </row>
    <row r="25836" spans="7:7">
      <c r="G25836" s="3">
        <v>0</v>
      </c>
    </row>
    <row r="25837" spans="7:7">
      <c r="G25837" s="3">
        <v>0</v>
      </c>
    </row>
    <row r="25838" spans="7:7">
      <c r="G25838" s="3">
        <v>0</v>
      </c>
    </row>
    <row r="25839" spans="7:7">
      <c r="G25839" s="3">
        <v>0</v>
      </c>
    </row>
    <row r="25840" spans="7:7">
      <c r="G25840" s="3">
        <v>0</v>
      </c>
    </row>
    <row r="25841" spans="7:7">
      <c r="G25841" s="3">
        <v>0</v>
      </c>
    </row>
    <row r="25842" spans="7:7">
      <c r="G25842" s="3">
        <v>0</v>
      </c>
    </row>
    <row r="25843" spans="7:7">
      <c r="G25843" s="3">
        <v>0</v>
      </c>
    </row>
    <row r="25844" spans="7:7">
      <c r="G25844" s="3">
        <v>0</v>
      </c>
    </row>
    <row r="25845" spans="7:7">
      <c r="G25845" s="3">
        <v>0</v>
      </c>
    </row>
    <row r="25846" spans="7:7">
      <c r="G25846" s="3">
        <v>0</v>
      </c>
    </row>
    <row r="25847" spans="7:7">
      <c r="G25847" s="3">
        <v>0</v>
      </c>
    </row>
    <row r="25848" spans="7:7">
      <c r="G25848" s="3">
        <v>0</v>
      </c>
    </row>
    <row r="25849" spans="7:7">
      <c r="G25849" s="3">
        <v>0</v>
      </c>
    </row>
    <row r="25850" spans="7:7">
      <c r="G25850" s="3">
        <v>0</v>
      </c>
    </row>
    <row r="25851" spans="7:7">
      <c r="G25851" s="3">
        <v>0</v>
      </c>
    </row>
    <row r="25852" spans="7:7">
      <c r="G25852" s="3">
        <v>0</v>
      </c>
    </row>
    <row r="25853" spans="7:7">
      <c r="G25853" s="3">
        <v>0</v>
      </c>
    </row>
    <row r="25854" spans="7:7">
      <c r="G25854" s="3">
        <v>0</v>
      </c>
    </row>
    <row r="25855" spans="7:7">
      <c r="G25855" s="3">
        <v>0</v>
      </c>
    </row>
    <row r="25856" spans="7:7">
      <c r="G25856" s="3">
        <v>0</v>
      </c>
    </row>
    <row r="25857" spans="7:7">
      <c r="G25857" s="3">
        <v>0</v>
      </c>
    </row>
    <row r="25858" spans="7:7">
      <c r="G25858" s="3">
        <v>0</v>
      </c>
    </row>
    <row r="25859" spans="7:7">
      <c r="G25859" s="3">
        <v>0</v>
      </c>
    </row>
    <row r="25860" spans="7:7">
      <c r="G25860" s="3">
        <v>0</v>
      </c>
    </row>
    <row r="25861" spans="7:7">
      <c r="G25861" s="3">
        <v>0</v>
      </c>
    </row>
    <row r="25862" spans="7:7">
      <c r="G25862" s="3">
        <v>0</v>
      </c>
    </row>
    <row r="25863" spans="7:7">
      <c r="G25863" s="3">
        <v>0</v>
      </c>
    </row>
    <row r="25864" spans="7:7">
      <c r="G25864" s="3">
        <v>0</v>
      </c>
    </row>
    <row r="25865" spans="7:7">
      <c r="G25865" s="3">
        <v>0</v>
      </c>
    </row>
    <row r="25866" spans="7:7">
      <c r="G25866" s="3">
        <v>0</v>
      </c>
    </row>
    <row r="25867" spans="7:7">
      <c r="G25867" s="3">
        <v>0</v>
      </c>
    </row>
    <row r="25868" spans="7:7">
      <c r="G25868" s="3">
        <v>0</v>
      </c>
    </row>
    <row r="25869" spans="7:7">
      <c r="G25869" s="3">
        <v>0</v>
      </c>
    </row>
    <row r="25870" spans="7:7">
      <c r="G25870" s="3">
        <v>0</v>
      </c>
    </row>
    <row r="25871" spans="7:7">
      <c r="G25871" s="3">
        <v>0</v>
      </c>
    </row>
    <row r="25872" spans="7:7">
      <c r="G25872" s="3">
        <v>0</v>
      </c>
    </row>
    <row r="25873" spans="7:7">
      <c r="G25873" s="3">
        <v>0</v>
      </c>
    </row>
    <row r="25874" spans="7:7">
      <c r="G25874" s="3">
        <v>0</v>
      </c>
    </row>
    <row r="25875" spans="7:7">
      <c r="G25875" s="3">
        <v>0</v>
      </c>
    </row>
    <row r="25876" spans="7:7">
      <c r="G25876" s="3">
        <v>0</v>
      </c>
    </row>
    <row r="25877" spans="7:7">
      <c r="G25877" s="3">
        <v>0</v>
      </c>
    </row>
    <row r="25878" spans="7:7">
      <c r="G25878" s="3">
        <v>0</v>
      </c>
    </row>
    <row r="25879" spans="7:7">
      <c r="G25879" s="3">
        <v>0</v>
      </c>
    </row>
    <row r="25880" spans="7:7">
      <c r="G25880" s="3">
        <v>0</v>
      </c>
    </row>
    <row r="25881" spans="7:7">
      <c r="G25881" s="3">
        <v>0</v>
      </c>
    </row>
    <row r="25882" spans="7:7">
      <c r="G25882" s="3">
        <v>0</v>
      </c>
    </row>
    <row r="25883" spans="7:7">
      <c r="G25883" s="3">
        <v>0</v>
      </c>
    </row>
    <row r="25884" spans="7:7">
      <c r="G25884" s="3">
        <v>0</v>
      </c>
    </row>
    <row r="25885" spans="7:7">
      <c r="G25885" s="3">
        <v>0</v>
      </c>
    </row>
    <row r="25886" spans="7:7">
      <c r="G25886" s="3">
        <v>0</v>
      </c>
    </row>
    <row r="25887" spans="7:7">
      <c r="G25887" s="3">
        <v>0</v>
      </c>
    </row>
    <row r="25888" spans="7:7">
      <c r="G25888" s="3">
        <v>0</v>
      </c>
    </row>
    <row r="25889" spans="7:7">
      <c r="G25889" s="3">
        <v>0</v>
      </c>
    </row>
    <row r="25890" spans="7:7">
      <c r="G25890" s="3">
        <v>0</v>
      </c>
    </row>
    <row r="25891" spans="7:7">
      <c r="G25891" s="3">
        <v>0</v>
      </c>
    </row>
    <row r="25892" spans="7:7">
      <c r="G25892" s="3">
        <v>0</v>
      </c>
    </row>
    <row r="25893" spans="7:7">
      <c r="G25893" s="3">
        <v>0</v>
      </c>
    </row>
    <row r="25894" spans="7:7">
      <c r="G25894" s="3">
        <v>0</v>
      </c>
    </row>
    <row r="25895" spans="7:7">
      <c r="G25895" s="3">
        <v>0</v>
      </c>
    </row>
    <row r="25896" spans="7:7">
      <c r="G25896" s="3">
        <v>0</v>
      </c>
    </row>
    <row r="25897" spans="7:7">
      <c r="G25897" s="3">
        <v>0</v>
      </c>
    </row>
    <row r="25898" spans="7:7">
      <c r="G25898" s="3">
        <v>0</v>
      </c>
    </row>
    <row r="25899" spans="7:7">
      <c r="G25899" s="3">
        <v>0</v>
      </c>
    </row>
    <row r="25900" spans="7:7">
      <c r="G25900" s="3">
        <v>0</v>
      </c>
    </row>
    <row r="25901" spans="7:7">
      <c r="G25901" s="3">
        <v>0</v>
      </c>
    </row>
    <row r="25902" spans="7:7">
      <c r="G25902" s="3">
        <v>0</v>
      </c>
    </row>
    <row r="25903" spans="7:7">
      <c r="G25903" s="3">
        <v>0</v>
      </c>
    </row>
    <row r="25904" spans="7:7">
      <c r="G25904" s="3">
        <v>0</v>
      </c>
    </row>
    <row r="25905" spans="7:7">
      <c r="G25905" s="3">
        <v>0</v>
      </c>
    </row>
    <row r="25906" spans="7:7">
      <c r="G25906" s="3">
        <v>0</v>
      </c>
    </row>
    <row r="25907" spans="7:7">
      <c r="G25907" s="3">
        <v>0</v>
      </c>
    </row>
    <row r="25908" spans="7:7">
      <c r="G25908" s="3">
        <v>0</v>
      </c>
    </row>
    <row r="25909" spans="7:7">
      <c r="G25909" s="3">
        <v>0</v>
      </c>
    </row>
    <row r="25910" spans="7:7">
      <c r="G25910" s="3">
        <v>0</v>
      </c>
    </row>
    <row r="25911" spans="7:7">
      <c r="G25911" s="3">
        <v>0</v>
      </c>
    </row>
    <row r="25912" spans="7:7">
      <c r="G25912" s="3">
        <v>0</v>
      </c>
    </row>
    <row r="25913" spans="7:7">
      <c r="G25913" s="3">
        <v>0</v>
      </c>
    </row>
    <row r="25914" spans="7:7">
      <c r="G25914" s="3">
        <v>0</v>
      </c>
    </row>
    <row r="25915" spans="7:7">
      <c r="G25915" s="3">
        <v>0</v>
      </c>
    </row>
    <row r="25916" spans="7:7">
      <c r="G25916" s="3">
        <v>0</v>
      </c>
    </row>
    <row r="25917" spans="7:7">
      <c r="G25917" s="3">
        <v>0</v>
      </c>
    </row>
    <row r="25918" spans="7:7">
      <c r="G25918" s="3">
        <v>0</v>
      </c>
    </row>
    <row r="25919" spans="7:7">
      <c r="G25919" s="3">
        <v>0</v>
      </c>
    </row>
    <row r="25920" spans="7:7">
      <c r="G25920" s="3">
        <v>0</v>
      </c>
    </row>
    <row r="25921" spans="7:7">
      <c r="G25921" s="3">
        <v>0</v>
      </c>
    </row>
    <row r="25922" spans="7:7">
      <c r="G25922" s="3">
        <v>0</v>
      </c>
    </row>
    <row r="25923" spans="7:7">
      <c r="G25923" s="3">
        <v>0</v>
      </c>
    </row>
    <row r="25924" spans="7:7">
      <c r="G25924" s="3">
        <v>0</v>
      </c>
    </row>
    <row r="25925" spans="7:7">
      <c r="G25925" s="3">
        <v>0</v>
      </c>
    </row>
    <row r="25926" spans="7:7">
      <c r="G25926" s="3">
        <v>0</v>
      </c>
    </row>
    <row r="25927" spans="7:7">
      <c r="G25927" s="3">
        <v>0</v>
      </c>
    </row>
    <row r="25928" spans="7:7">
      <c r="G25928" s="3">
        <v>0</v>
      </c>
    </row>
    <row r="25929" spans="7:7">
      <c r="G25929" s="3">
        <v>0</v>
      </c>
    </row>
    <row r="25930" spans="7:7">
      <c r="G25930" s="3">
        <v>0</v>
      </c>
    </row>
    <row r="25931" spans="7:7">
      <c r="G25931" s="3">
        <v>0</v>
      </c>
    </row>
    <row r="25932" spans="7:7">
      <c r="G25932" s="3">
        <v>0</v>
      </c>
    </row>
    <row r="25933" spans="7:7">
      <c r="G25933" s="3">
        <v>0</v>
      </c>
    </row>
    <row r="25934" spans="7:7">
      <c r="G25934" s="3">
        <v>0</v>
      </c>
    </row>
    <row r="25935" spans="7:7">
      <c r="G25935" s="3">
        <v>0</v>
      </c>
    </row>
    <row r="25936" spans="7:7">
      <c r="G25936" s="3">
        <v>0</v>
      </c>
    </row>
    <row r="25937" spans="7:7">
      <c r="G25937" s="3">
        <v>0</v>
      </c>
    </row>
    <row r="25938" spans="7:7">
      <c r="G25938" s="3">
        <v>0</v>
      </c>
    </row>
    <row r="25939" spans="7:7">
      <c r="G25939" s="3">
        <v>0</v>
      </c>
    </row>
    <row r="25940" spans="7:7">
      <c r="G25940" s="3">
        <v>0</v>
      </c>
    </row>
    <row r="25941" spans="7:7">
      <c r="G25941" s="3">
        <v>0</v>
      </c>
    </row>
    <row r="25942" spans="7:7">
      <c r="G25942" s="3">
        <v>0</v>
      </c>
    </row>
    <row r="25943" spans="7:7">
      <c r="G25943" s="3">
        <v>0</v>
      </c>
    </row>
    <row r="25944" spans="7:7">
      <c r="G25944" s="3">
        <v>0</v>
      </c>
    </row>
    <row r="25945" spans="7:7">
      <c r="G25945" s="3">
        <v>0</v>
      </c>
    </row>
    <row r="25946" spans="7:7">
      <c r="G25946" s="3">
        <v>0</v>
      </c>
    </row>
    <row r="25947" spans="7:7">
      <c r="G25947" s="3">
        <v>0</v>
      </c>
    </row>
    <row r="25948" spans="7:7">
      <c r="G25948" s="3">
        <v>0</v>
      </c>
    </row>
    <row r="25949" spans="7:7">
      <c r="G25949" s="3">
        <v>0</v>
      </c>
    </row>
    <row r="25950" spans="7:7">
      <c r="G25950" s="3">
        <v>0</v>
      </c>
    </row>
    <row r="25951" spans="7:7">
      <c r="G25951" s="3">
        <v>0</v>
      </c>
    </row>
    <row r="25952" spans="7:7">
      <c r="G25952" s="3">
        <v>0</v>
      </c>
    </row>
    <row r="25953" spans="7:7">
      <c r="G25953" s="3">
        <v>0</v>
      </c>
    </row>
    <row r="25954" spans="7:7">
      <c r="G25954" s="3">
        <v>0</v>
      </c>
    </row>
    <row r="25955" spans="7:7">
      <c r="G25955" s="3">
        <v>0</v>
      </c>
    </row>
    <row r="25956" spans="7:7">
      <c r="G25956" s="3">
        <v>0</v>
      </c>
    </row>
    <row r="25957" spans="7:7">
      <c r="G25957" s="3">
        <v>0</v>
      </c>
    </row>
    <row r="25958" spans="7:7">
      <c r="G25958" s="3">
        <v>0</v>
      </c>
    </row>
    <row r="25959" spans="7:7">
      <c r="G25959" s="3">
        <v>0</v>
      </c>
    </row>
    <row r="25960" spans="7:7">
      <c r="G25960" s="3">
        <v>0</v>
      </c>
    </row>
    <row r="25961" spans="7:7">
      <c r="G25961" s="3">
        <v>0</v>
      </c>
    </row>
    <row r="25962" spans="7:7">
      <c r="G25962" s="3">
        <v>0</v>
      </c>
    </row>
    <row r="25963" spans="7:7">
      <c r="G25963" s="3">
        <v>0</v>
      </c>
    </row>
    <row r="25964" spans="7:7">
      <c r="G25964" s="3">
        <v>0</v>
      </c>
    </row>
    <row r="25965" spans="7:7">
      <c r="G25965" s="3">
        <v>0</v>
      </c>
    </row>
    <row r="25966" spans="7:7">
      <c r="G25966" s="3">
        <v>0</v>
      </c>
    </row>
    <row r="25967" spans="7:7">
      <c r="G25967" s="3">
        <v>0</v>
      </c>
    </row>
    <row r="25968" spans="7:7">
      <c r="G25968" s="3">
        <v>0</v>
      </c>
    </row>
    <row r="25969" spans="7:7">
      <c r="G25969" s="3">
        <v>0</v>
      </c>
    </row>
    <row r="25970" spans="7:7">
      <c r="G25970" s="3">
        <v>0</v>
      </c>
    </row>
    <row r="25971" spans="7:7">
      <c r="G25971" s="3">
        <v>0</v>
      </c>
    </row>
    <row r="25972" spans="7:7">
      <c r="G25972" s="3">
        <v>0</v>
      </c>
    </row>
    <row r="25973" spans="7:7">
      <c r="G25973" s="3">
        <v>0</v>
      </c>
    </row>
    <row r="25974" spans="7:7">
      <c r="G25974" s="3">
        <v>0</v>
      </c>
    </row>
    <row r="25975" spans="7:7">
      <c r="G25975" s="3">
        <v>0</v>
      </c>
    </row>
    <row r="25976" spans="7:7">
      <c r="G25976" s="3">
        <v>0</v>
      </c>
    </row>
    <row r="25977" spans="7:7">
      <c r="G25977" s="3">
        <v>0</v>
      </c>
    </row>
    <row r="25978" spans="7:7">
      <c r="G25978" s="3">
        <v>0</v>
      </c>
    </row>
    <row r="25979" spans="7:7">
      <c r="G25979" s="3">
        <v>0</v>
      </c>
    </row>
    <row r="25980" spans="7:7">
      <c r="G25980" s="3">
        <v>0</v>
      </c>
    </row>
    <row r="25981" spans="7:7">
      <c r="G25981" s="3">
        <v>0</v>
      </c>
    </row>
    <row r="25982" spans="7:7">
      <c r="G25982" s="3">
        <v>0</v>
      </c>
    </row>
    <row r="25983" spans="7:7">
      <c r="G25983" s="3">
        <v>0</v>
      </c>
    </row>
    <row r="25984" spans="7:7">
      <c r="G25984" s="3">
        <v>0</v>
      </c>
    </row>
    <row r="25985" spans="7:7">
      <c r="G25985" s="3">
        <v>0</v>
      </c>
    </row>
    <row r="25986" spans="7:7">
      <c r="G25986" s="3">
        <v>0</v>
      </c>
    </row>
    <row r="25987" spans="7:7">
      <c r="G25987" s="3">
        <v>0</v>
      </c>
    </row>
    <row r="25988" spans="7:7">
      <c r="G25988" s="3">
        <v>0</v>
      </c>
    </row>
    <row r="25989" spans="7:7">
      <c r="G25989" s="3">
        <v>0</v>
      </c>
    </row>
    <row r="25990" spans="7:7">
      <c r="G25990" s="3">
        <v>0</v>
      </c>
    </row>
    <row r="25991" spans="7:7">
      <c r="G25991" s="3">
        <v>0</v>
      </c>
    </row>
    <row r="25992" spans="7:7">
      <c r="G25992" s="3">
        <v>0</v>
      </c>
    </row>
    <row r="25993" spans="7:7">
      <c r="G25993" s="3">
        <v>0</v>
      </c>
    </row>
    <row r="25994" spans="7:7">
      <c r="G25994" s="3">
        <v>0</v>
      </c>
    </row>
    <row r="25995" spans="7:7">
      <c r="G25995" s="3">
        <v>0</v>
      </c>
    </row>
    <row r="25996" spans="7:7">
      <c r="G25996" s="3">
        <v>0</v>
      </c>
    </row>
    <row r="25997" spans="7:7">
      <c r="G25997" s="3">
        <v>0</v>
      </c>
    </row>
    <row r="25998" spans="7:7">
      <c r="G25998" s="3">
        <v>0</v>
      </c>
    </row>
    <row r="25999" spans="7:7">
      <c r="G25999" s="3">
        <v>0</v>
      </c>
    </row>
    <row r="26000" spans="7:7">
      <c r="G26000" s="3">
        <v>0</v>
      </c>
    </row>
    <row r="26001" spans="7:7">
      <c r="G26001" s="3">
        <v>0</v>
      </c>
    </row>
    <row r="26002" spans="7:7">
      <c r="G26002" s="3">
        <v>0</v>
      </c>
    </row>
    <row r="26003" spans="7:7">
      <c r="G26003" s="3">
        <v>0</v>
      </c>
    </row>
    <row r="26004" spans="7:7">
      <c r="G26004" s="3">
        <v>0</v>
      </c>
    </row>
    <row r="26005" spans="7:7">
      <c r="G26005" s="3">
        <v>0</v>
      </c>
    </row>
    <row r="26006" spans="7:7">
      <c r="G26006" s="3">
        <v>0</v>
      </c>
    </row>
    <row r="26007" spans="7:7">
      <c r="G26007" s="3">
        <v>0</v>
      </c>
    </row>
    <row r="26008" spans="7:7">
      <c r="G26008" s="3">
        <v>0</v>
      </c>
    </row>
    <row r="26009" spans="7:7">
      <c r="G26009" s="3">
        <v>0</v>
      </c>
    </row>
    <row r="26010" spans="7:7">
      <c r="G26010" s="3">
        <v>0</v>
      </c>
    </row>
    <row r="26011" spans="7:7">
      <c r="G26011" s="3">
        <v>0</v>
      </c>
    </row>
    <row r="26012" spans="7:7">
      <c r="G26012" s="3">
        <v>0</v>
      </c>
    </row>
    <row r="26013" spans="7:7">
      <c r="G26013" s="3">
        <v>0</v>
      </c>
    </row>
    <row r="26014" spans="7:7">
      <c r="G26014" s="3">
        <v>0</v>
      </c>
    </row>
    <row r="26015" spans="7:7">
      <c r="G26015" s="3">
        <v>0</v>
      </c>
    </row>
    <row r="26016" spans="7:7">
      <c r="G26016" s="3">
        <v>0</v>
      </c>
    </row>
    <row r="26017" spans="7:7">
      <c r="G26017" s="3">
        <v>0</v>
      </c>
    </row>
    <row r="26018" spans="7:7">
      <c r="G26018" s="3">
        <v>0</v>
      </c>
    </row>
    <row r="26019" spans="7:7">
      <c r="G26019" s="3">
        <v>0</v>
      </c>
    </row>
    <row r="26020" spans="7:7">
      <c r="G26020" s="3">
        <v>0</v>
      </c>
    </row>
    <row r="26021" spans="7:7">
      <c r="G26021" s="3">
        <v>0</v>
      </c>
    </row>
    <row r="26022" spans="7:7">
      <c r="G26022" s="3">
        <v>0</v>
      </c>
    </row>
    <row r="26023" spans="7:7">
      <c r="G26023" s="3">
        <v>0</v>
      </c>
    </row>
    <row r="26024" spans="7:7">
      <c r="G26024" s="3">
        <v>0</v>
      </c>
    </row>
    <row r="26025" spans="7:7">
      <c r="G26025" s="3">
        <v>0</v>
      </c>
    </row>
    <row r="26026" spans="7:7">
      <c r="G26026" s="3">
        <v>0</v>
      </c>
    </row>
    <row r="26027" spans="7:7">
      <c r="G26027" s="3">
        <v>0</v>
      </c>
    </row>
    <row r="26028" spans="7:7">
      <c r="G26028" s="3">
        <v>0</v>
      </c>
    </row>
    <row r="26029" spans="7:7">
      <c r="G26029" s="3">
        <v>0</v>
      </c>
    </row>
    <row r="26030" spans="7:7">
      <c r="G26030" s="3">
        <v>0</v>
      </c>
    </row>
    <row r="26031" spans="7:7">
      <c r="G26031" s="3">
        <v>0</v>
      </c>
    </row>
    <row r="26032" spans="7:7">
      <c r="G26032" s="3">
        <v>0</v>
      </c>
    </row>
    <row r="26033" spans="7:7">
      <c r="G26033" s="3">
        <v>0</v>
      </c>
    </row>
    <row r="26034" spans="7:7">
      <c r="G26034" s="3">
        <v>0</v>
      </c>
    </row>
    <row r="26035" spans="7:7">
      <c r="G26035" s="3">
        <v>0</v>
      </c>
    </row>
    <row r="26036" spans="7:7">
      <c r="G26036" s="3">
        <v>0</v>
      </c>
    </row>
    <row r="26037" spans="7:7">
      <c r="G26037" s="3">
        <v>0</v>
      </c>
    </row>
    <row r="26038" spans="7:7">
      <c r="G26038" s="3">
        <v>0</v>
      </c>
    </row>
    <row r="26039" spans="7:7">
      <c r="G26039" s="3">
        <v>0</v>
      </c>
    </row>
    <row r="26040" spans="7:7">
      <c r="G26040" s="3">
        <v>0</v>
      </c>
    </row>
    <row r="26041" spans="7:7">
      <c r="G26041" s="3">
        <v>0</v>
      </c>
    </row>
    <row r="26042" spans="7:7">
      <c r="G26042" s="3">
        <v>0</v>
      </c>
    </row>
    <row r="26043" spans="7:7">
      <c r="G26043" s="3">
        <v>0</v>
      </c>
    </row>
    <row r="26044" spans="7:7">
      <c r="G26044" s="3">
        <v>0</v>
      </c>
    </row>
    <row r="26045" spans="7:7">
      <c r="G26045" s="3">
        <v>0</v>
      </c>
    </row>
    <row r="26046" spans="7:7">
      <c r="G26046" s="3">
        <v>0</v>
      </c>
    </row>
    <row r="26047" spans="7:7">
      <c r="G26047" s="3">
        <v>0</v>
      </c>
    </row>
    <row r="26048" spans="7:7">
      <c r="G26048" s="3">
        <v>0</v>
      </c>
    </row>
    <row r="26049" spans="7:7">
      <c r="G26049" s="3">
        <v>0</v>
      </c>
    </row>
    <row r="26050" spans="7:7">
      <c r="G26050" s="3">
        <v>0</v>
      </c>
    </row>
    <row r="26051" spans="7:7">
      <c r="G26051" s="3">
        <v>0</v>
      </c>
    </row>
    <row r="26052" spans="7:7">
      <c r="G26052" s="3">
        <v>0</v>
      </c>
    </row>
    <row r="26053" spans="7:7">
      <c r="G26053" s="3">
        <v>0</v>
      </c>
    </row>
    <row r="26054" spans="7:7">
      <c r="G26054" s="3">
        <v>0</v>
      </c>
    </row>
    <row r="26055" spans="7:7">
      <c r="G26055" s="3">
        <v>0</v>
      </c>
    </row>
    <row r="26056" spans="7:7">
      <c r="G26056" s="3">
        <v>0</v>
      </c>
    </row>
    <row r="26057" spans="7:7">
      <c r="G26057" s="3">
        <v>0</v>
      </c>
    </row>
    <row r="26058" spans="7:7">
      <c r="G26058" s="3">
        <v>0</v>
      </c>
    </row>
    <row r="26059" spans="7:7">
      <c r="G26059" s="3">
        <v>0</v>
      </c>
    </row>
    <row r="26060" spans="7:7">
      <c r="G26060" s="3">
        <v>0</v>
      </c>
    </row>
    <row r="26061" spans="7:7">
      <c r="G26061" s="3">
        <v>0</v>
      </c>
    </row>
    <row r="26062" spans="7:7">
      <c r="G26062" s="3">
        <v>0</v>
      </c>
    </row>
    <row r="26063" spans="7:7">
      <c r="G26063" s="3">
        <v>0</v>
      </c>
    </row>
    <row r="26064" spans="7:7">
      <c r="G26064" s="3">
        <v>0</v>
      </c>
    </row>
    <row r="26065" spans="7:7">
      <c r="G26065" s="3">
        <v>0</v>
      </c>
    </row>
    <row r="26066" spans="7:7">
      <c r="G26066" s="3">
        <v>0</v>
      </c>
    </row>
    <row r="26067" spans="7:7">
      <c r="G26067" s="3">
        <v>0</v>
      </c>
    </row>
    <row r="26068" spans="7:7">
      <c r="G26068" s="3">
        <v>0</v>
      </c>
    </row>
    <row r="26069" spans="7:7">
      <c r="G26069" s="3">
        <v>0</v>
      </c>
    </row>
    <row r="26070" spans="7:7">
      <c r="G26070" s="3">
        <v>0</v>
      </c>
    </row>
    <row r="26071" spans="7:7">
      <c r="G26071" s="3">
        <v>0</v>
      </c>
    </row>
    <row r="26072" spans="7:7">
      <c r="G26072" s="3">
        <v>0</v>
      </c>
    </row>
    <row r="26073" spans="7:7">
      <c r="G26073" s="3">
        <v>0</v>
      </c>
    </row>
    <row r="26074" spans="7:7">
      <c r="G26074" s="3">
        <v>0</v>
      </c>
    </row>
    <row r="26075" spans="7:7">
      <c r="G26075" s="3">
        <v>0</v>
      </c>
    </row>
    <row r="26076" spans="7:7">
      <c r="G26076" s="3">
        <v>0</v>
      </c>
    </row>
    <row r="26077" spans="7:7">
      <c r="G26077" s="3">
        <v>0</v>
      </c>
    </row>
    <row r="26078" spans="7:7">
      <c r="G26078" s="3">
        <v>0</v>
      </c>
    </row>
    <row r="26079" spans="7:7">
      <c r="G26079" s="3">
        <v>0</v>
      </c>
    </row>
    <row r="26080" spans="7:7">
      <c r="G26080" s="3">
        <v>0</v>
      </c>
    </row>
    <row r="26081" spans="7:7">
      <c r="G26081" s="3">
        <v>0</v>
      </c>
    </row>
    <row r="26082" spans="7:7">
      <c r="G26082" s="3">
        <v>0</v>
      </c>
    </row>
    <row r="26083" spans="7:7">
      <c r="G26083" s="3">
        <v>0</v>
      </c>
    </row>
    <row r="26084" spans="7:7">
      <c r="G26084" s="3">
        <v>0</v>
      </c>
    </row>
    <row r="26085" spans="7:7">
      <c r="G26085" s="3">
        <v>0</v>
      </c>
    </row>
    <row r="26086" spans="7:7">
      <c r="G26086" s="3">
        <v>0</v>
      </c>
    </row>
    <row r="26087" spans="7:7">
      <c r="G26087" s="3">
        <v>0</v>
      </c>
    </row>
    <row r="26088" spans="7:7">
      <c r="G26088" s="3">
        <v>0</v>
      </c>
    </row>
    <row r="26089" spans="7:7">
      <c r="G26089" s="3">
        <v>0</v>
      </c>
    </row>
    <row r="26090" spans="7:7">
      <c r="G26090" s="3">
        <v>0</v>
      </c>
    </row>
    <row r="26091" spans="7:7">
      <c r="G26091" s="3">
        <v>0</v>
      </c>
    </row>
    <row r="26092" spans="7:7">
      <c r="G26092" s="3">
        <v>0</v>
      </c>
    </row>
    <row r="26093" spans="7:7">
      <c r="G26093" s="3">
        <v>0</v>
      </c>
    </row>
    <row r="26094" spans="7:7">
      <c r="G26094" s="3">
        <v>0</v>
      </c>
    </row>
    <row r="26095" spans="7:7">
      <c r="G26095" s="3">
        <v>0</v>
      </c>
    </row>
    <row r="26096" spans="7:7">
      <c r="G26096" s="3">
        <v>0</v>
      </c>
    </row>
    <row r="26097" spans="7:7">
      <c r="G26097" s="3">
        <v>0</v>
      </c>
    </row>
    <row r="26098" spans="7:7">
      <c r="G26098" s="3">
        <v>0</v>
      </c>
    </row>
    <row r="26099" spans="7:7">
      <c r="G26099" s="3">
        <v>0</v>
      </c>
    </row>
    <row r="26100" spans="7:7">
      <c r="G26100" s="3">
        <v>0</v>
      </c>
    </row>
    <row r="26101" spans="7:7">
      <c r="G26101" s="3">
        <v>0</v>
      </c>
    </row>
    <row r="26102" spans="7:7">
      <c r="G26102" s="3">
        <v>0</v>
      </c>
    </row>
    <row r="26103" spans="7:7">
      <c r="G26103" s="3">
        <v>0</v>
      </c>
    </row>
    <row r="26104" spans="7:7">
      <c r="G26104" s="3">
        <v>0</v>
      </c>
    </row>
    <row r="26105" spans="7:7">
      <c r="G26105" s="3">
        <v>0</v>
      </c>
    </row>
    <row r="26106" spans="7:7">
      <c r="G26106" s="3">
        <v>0</v>
      </c>
    </row>
    <row r="26107" spans="7:7">
      <c r="G26107" s="3">
        <v>0</v>
      </c>
    </row>
    <row r="26108" spans="7:7">
      <c r="G26108" s="3">
        <v>0</v>
      </c>
    </row>
    <row r="26109" spans="7:7">
      <c r="G26109" s="3">
        <v>0</v>
      </c>
    </row>
    <row r="26110" spans="7:7">
      <c r="G26110" s="3">
        <v>0</v>
      </c>
    </row>
    <row r="26111" spans="7:7">
      <c r="G26111" s="3">
        <v>0</v>
      </c>
    </row>
    <row r="26112" spans="7:7">
      <c r="G26112" s="3">
        <v>0</v>
      </c>
    </row>
    <row r="26113" spans="7:7">
      <c r="G26113" s="3">
        <v>0</v>
      </c>
    </row>
    <row r="26114" spans="7:7">
      <c r="G26114" s="3">
        <v>0</v>
      </c>
    </row>
    <row r="26115" spans="7:7">
      <c r="G26115" s="3">
        <v>0</v>
      </c>
    </row>
    <row r="26116" spans="7:7">
      <c r="G26116" s="3">
        <v>0</v>
      </c>
    </row>
    <row r="26117" spans="7:7">
      <c r="G26117" s="3">
        <v>0</v>
      </c>
    </row>
    <row r="26118" spans="7:7">
      <c r="G26118" s="3">
        <v>0</v>
      </c>
    </row>
    <row r="26119" spans="7:7">
      <c r="G26119" s="3">
        <v>0</v>
      </c>
    </row>
    <row r="26120" spans="7:7">
      <c r="G26120" s="3">
        <v>0</v>
      </c>
    </row>
    <row r="26121" spans="7:7">
      <c r="G26121" s="3">
        <v>0</v>
      </c>
    </row>
    <row r="26122" spans="7:7">
      <c r="G26122" s="3">
        <v>0</v>
      </c>
    </row>
    <row r="26123" spans="7:7">
      <c r="G26123" s="3">
        <v>0</v>
      </c>
    </row>
    <row r="26124" spans="7:7">
      <c r="G26124" s="3">
        <v>0</v>
      </c>
    </row>
    <row r="26125" spans="7:7">
      <c r="G26125" s="3">
        <v>0</v>
      </c>
    </row>
    <row r="26126" spans="7:7">
      <c r="G26126" s="3">
        <v>0</v>
      </c>
    </row>
    <row r="26127" spans="7:7">
      <c r="G26127" s="3">
        <v>0</v>
      </c>
    </row>
    <row r="26128" spans="7:7">
      <c r="G26128" s="3">
        <v>0</v>
      </c>
    </row>
    <row r="26129" spans="7:7">
      <c r="G26129" s="3">
        <v>0</v>
      </c>
    </row>
    <row r="26130" spans="7:7">
      <c r="G26130" s="3">
        <v>0</v>
      </c>
    </row>
    <row r="26131" spans="7:7">
      <c r="G26131" s="3">
        <v>0</v>
      </c>
    </row>
    <row r="26132" spans="7:7">
      <c r="G26132" s="3">
        <v>0</v>
      </c>
    </row>
    <row r="26133" spans="7:7">
      <c r="G26133" s="3">
        <v>0</v>
      </c>
    </row>
    <row r="26134" spans="7:7">
      <c r="G26134" s="3">
        <v>0</v>
      </c>
    </row>
    <row r="26135" spans="7:7">
      <c r="G26135" s="3">
        <v>0</v>
      </c>
    </row>
    <row r="26136" spans="7:7">
      <c r="G26136" s="3">
        <v>0</v>
      </c>
    </row>
    <row r="26137" spans="7:7">
      <c r="G26137" s="3">
        <v>0</v>
      </c>
    </row>
    <row r="26138" spans="7:7">
      <c r="G26138" s="3">
        <v>0</v>
      </c>
    </row>
    <row r="26139" spans="7:7">
      <c r="G26139" s="3">
        <v>0</v>
      </c>
    </row>
    <row r="26140" spans="7:7">
      <c r="G26140" s="3">
        <v>0</v>
      </c>
    </row>
    <row r="26141" spans="7:7">
      <c r="G26141" s="3">
        <v>0</v>
      </c>
    </row>
    <row r="26142" spans="7:7">
      <c r="G26142" s="3">
        <v>0</v>
      </c>
    </row>
    <row r="26143" spans="7:7">
      <c r="G26143" s="3">
        <v>0</v>
      </c>
    </row>
    <row r="26144" spans="7:7">
      <c r="G26144" s="3">
        <v>0</v>
      </c>
    </row>
    <row r="26145" spans="7:7">
      <c r="G26145" s="3">
        <v>0</v>
      </c>
    </row>
    <row r="26146" spans="7:7">
      <c r="G26146" s="3">
        <v>0</v>
      </c>
    </row>
    <row r="26147" spans="7:7">
      <c r="G26147" s="3">
        <v>0</v>
      </c>
    </row>
    <row r="26148" spans="7:7">
      <c r="G26148" s="3">
        <v>0</v>
      </c>
    </row>
    <row r="26149" spans="7:7">
      <c r="G26149" s="3">
        <v>0</v>
      </c>
    </row>
    <row r="26150" spans="7:7">
      <c r="G26150" s="3">
        <v>0</v>
      </c>
    </row>
    <row r="26151" spans="7:7">
      <c r="G26151" s="3">
        <v>0</v>
      </c>
    </row>
    <row r="26152" spans="7:7">
      <c r="G26152" s="3">
        <v>0</v>
      </c>
    </row>
    <row r="26153" spans="7:7">
      <c r="G26153" s="3">
        <v>0</v>
      </c>
    </row>
    <row r="26154" spans="7:7">
      <c r="G26154" s="3">
        <v>0</v>
      </c>
    </row>
    <row r="26155" spans="7:7">
      <c r="G26155" s="3">
        <v>0</v>
      </c>
    </row>
    <row r="26156" spans="7:7">
      <c r="G26156" s="3">
        <v>0</v>
      </c>
    </row>
    <row r="26157" spans="7:7">
      <c r="G26157" s="3">
        <v>0</v>
      </c>
    </row>
    <row r="26158" spans="7:7">
      <c r="G26158" s="3">
        <v>0</v>
      </c>
    </row>
    <row r="26159" spans="7:7">
      <c r="G26159" s="3">
        <v>0</v>
      </c>
    </row>
    <row r="26160" spans="7:7">
      <c r="G26160" s="3">
        <v>0</v>
      </c>
    </row>
    <row r="26161" spans="7:7">
      <c r="G26161" s="3">
        <v>0</v>
      </c>
    </row>
    <row r="26162" spans="7:7">
      <c r="G26162" s="3">
        <v>0</v>
      </c>
    </row>
    <row r="26163" spans="7:7">
      <c r="G26163" s="3">
        <v>0</v>
      </c>
    </row>
    <row r="26164" spans="7:7">
      <c r="G26164" s="3">
        <v>0</v>
      </c>
    </row>
    <row r="26165" spans="7:7">
      <c r="G26165" s="3">
        <v>0</v>
      </c>
    </row>
    <row r="26166" spans="7:7">
      <c r="G26166" s="3">
        <v>0</v>
      </c>
    </row>
    <row r="26167" spans="7:7">
      <c r="G26167" s="3">
        <v>0</v>
      </c>
    </row>
    <row r="26168" spans="7:7">
      <c r="G26168" s="3">
        <v>0</v>
      </c>
    </row>
    <row r="26169" spans="7:7">
      <c r="G26169" s="3">
        <v>0</v>
      </c>
    </row>
    <row r="26170" spans="7:7">
      <c r="G26170" s="3">
        <v>0</v>
      </c>
    </row>
    <row r="26171" spans="7:7">
      <c r="G26171" s="3">
        <v>0</v>
      </c>
    </row>
    <row r="26172" spans="7:7">
      <c r="G26172" s="3">
        <v>0</v>
      </c>
    </row>
    <row r="26173" spans="7:7">
      <c r="G26173" s="3">
        <v>0</v>
      </c>
    </row>
    <row r="26174" spans="7:7">
      <c r="G26174" s="3">
        <v>0</v>
      </c>
    </row>
    <row r="26175" spans="7:7">
      <c r="G26175" s="3">
        <v>0</v>
      </c>
    </row>
    <row r="26176" spans="7:7">
      <c r="G26176" s="3">
        <v>0</v>
      </c>
    </row>
    <row r="26177" spans="7:7">
      <c r="G26177" s="3">
        <v>0</v>
      </c>
    </row>
    <row r="26178" spans="7:7">
      <c r="G26178" s="3">
        <v>0</v>
      </c>
    </row>
    <row r="26179" spans="7:7">
      <c r="G26179" s="3">
        <v>0</v>
      </c>
    </row>
    <row r="26180" spans="7:7">
      <c r="G26180" s="3">
        <v>0</v>
      </c>
    </row>
    <row r="26181" spans="7:7">
      <c r="G26181" s="3">
        <v>0</v>
      </c>
    </row>
    <row r="26182" spans="7:7">
      <c r="G26182" s="3">
        <v>0</v>
      </c>
    </row>
    <row r="26183" spans="7:7">
      <c r="G26183" s="3">
        <v>0</v>
      </c>
    </row>
    <row r="26184" spans="7:7">
      <c r="G26184" s="3">
        <v>0</v>
      </c>
    </row>
    <row r="26185" spans="7:7">
      <c r="G26185" s="3">
        <v>0</v>
      </c>
    </row>
    <row r="26186" spans="7:7">
      <c r="G26186" s="3">
        <v>0</v>
      </c>
    </row>
    <row r="26187" spans="7:7">
      <c r="G26187" s="3">
        <v>0</v>
      </c>
    </row>
    <row r="26188" spans="7:7">
      <c r="G26188" s="3">
        <v>0</v>
      </c>
    </row>
    <row r="26189" spans="7:7">
      <c r="G26189" s="3">
        <v>0</v>
      </c>
    </row>
    <row r="26190" spans="7:7">
      <c r="G26190" s="3">
        <v>0</v>
      </c>
    </row>
    <row r="26191" spans="7:7">
      <c r="G26191" s="3">
        <v>0</v>
      </c>
    </row>
    <row r="26192" spans="7:7">
      <c r="G26192" s="3">
        <v>0</v>
      </c>
    </row>
    <row r="26193" spans="7:7">
      <c r="G26193" s="3">
        <v>0</v>
      </c>
    </row>
    <row r="26194" spans="7:7">
      <c r="G26194" s="3">
        <v>0</v>
      </c>
    </row>
    <row r="26195" spans="7:7">
      <c r="G26195" s="3">
        <v>0</v>
      </c>
    </row>
    <row r="26196" spans="7:7">
      <c r="G26196" s="3">
        <v>0</v>
      </c>
    </row>
    <row r="26197" spans="7:7">
      <c r="G26197" s="3">
        <v>0</v>
      </c>
    </row>
    <row r="26198" spans="7:7">
      <c r="G26198" s="3">
        <v>0</v>
      </c>
    </row>
    <row r="26199" spans="7:7">
      <c r="G26199" s="3">
        <v>0</v>
      </c>
    </row>
    <row r="26200" spans="7:7">
      <c r="G26200" s="3">
        <v>0</v>
      </c>
    </row>
    <row r="26201" spans="7:7">
      <c r="G26201" s="3">
        <v>0</v>
      </c>
    </row>
    <row r="26202" spans="7:7">
      <c r="G26202" s="3">
        <v>0</v>
      </c>
    </row>
    <row r="26203" spans="7:7">
      <c r="G26203" s="3">
        <v>0</v>
      </c>
    </row>
    <row r="26204" spans="7:7">
      <c r="G26204" s="3">
        <v>0</v>
      </c>
    </row>
    <row r="26205" spans="7:7">
      <c r="G26205" s="3">
        <v>0</v>
      </c>
    </row>
    <row r="26206" spans="7:7">
      <c r="G26206" s="3">
        <v>0</v>
      </c>
    </row>
    <row r="26207" spans="7:7">
      <c r="G26207" s="3">
        <v>0</v>
      </c>
    </row>
    <row r="26208" spans="7:7">
      <c r="G26208" s="3">
        <v>0</v>
      </c>
    </row>
    <row r="26209" spans="7:7">
      <c r="G26209" s="3">
        <v>0</v>
      </c>
    </row>
    <row r="26210" spans="7:7">
      <c r="G26210" s="3">
        <v>0</v>
      </c>
    </row>
    <row r="26211" spans="7:7">
      <c r="G26211" s="3">
        <v>0</v>
      </c>
    </row>
    <row r="26212" spans="7:7">
      <c r="G26212" s="3">
        <v>0</v>
      </c>
    </row>
    <row r="26213" spans="7:7">
      <c r="G26213" s="3">
        <v>0</v>
      </c>
    </row>
    <row r="26214" spans="7:7">
      <c r="G26214" s="3">
        <v>0</v>
      </c>
    </row>
    <row r="26215" spans="7:7">
      <c r="G26215" s="3">
        <v>0</v>
      </c>
    </row>
    <row r="26216" spans="7:7">
      <c r="G26216" s="3">
        <v>0</v>
      </c>
    </row>
    <row r="26217" spans="7:7">
      <c r="G26217" s="3">
        <v>0</v>
      </c>
    </row>
    <row r="26218" spans="7:7">
      <c r="G26218" s="3">
        <v>0</v>
      </c>
    </row>
    <row r="26219" spans="7:7">
      <c r="G26219" s="3">
        <v>0</v>
      </c>
    </row>
    <row r="26220" spans="7:7">
      <c r="G26220" s="3">
        <v>0</v>
      </c>
    </row>
    <row r="26221" spans="7:7">
      <c r="G26221" s="3">
        <v>0</v>
      </c>
    </row>
    <row r="26222" spans="7:7">
      <c r="G26222" s="3">
        <v>0</v>
      </c>
    </row>
    <row r="26223" spans="7:7">
      <c r="G26223" s="3">
        <v>0</v>
      </c>
    </row>
    <row r="26224" spans="7:7">
      <c r="G26224" s="3">
        <v>0</v>
      </c>
    </row>
    <row r="26225" spans="7:7">
      <c r="G26225" s="3">
        <v>0</v>
      </c>
    </row>
    <row r="26226" spans="7:7">
      <c r="G26226" s="3">
        <v>0</v>
      </c>
    </row>
    <row r="26227" spans="7:7">
      <c r="G26227" s="3">
        <v>0</v>
      </c>
    </row>
    <row r="26228" spans="7:7">
      <c r="G26228" s="3">
        <v>0</v>
      </c>
    </row>
    <row r="26229" spans="7:7">
      <c r="G26229" s="3">
        <v>0</v>
      </c>
    </row>
    <row r="26230" spans="7:7">
      <c r="G26230" s="3">
        <v>0</v>
      </c>
    </row>
    <row r="26231" spans="7:7">
      <c r="G26231" s="3">
        <v>0</v>
      </c>
    </row>
    <row r="26232" spans="7:7">
      <c r="G26232" s="3">
        <v>0</v>
      </c>
    </row>
    <row r="26233" spans="7:7">
      <c r="G26233" s="3">
        <v>0</v>
      </c>
    </row>
    <row r="26234" spans="7:7">
      <c r="G26234" s="3">
        <v>0</v>
      </c>
    </row>
    <row r="26235" spans="7:7">
      <c r="G26235" s="3">
        <v>0</v>
      </c>
    </row>
    <row r="26236" spans="7:7">
      <c r="G26236" s="3">
        <v>0</v>
      </c>
    </row>
    <row r="26237" spans="7:7">
      <c r="G26237" s="3">
        <v>0</v>
      </c>
    </row>
    <row r="26238" spans="7:7">
      <c r="G26238" s="3">
        <v>0</v>
      </c>
    </row>
    <row r="26239" spans="7:7">
      <c r="G26239" s="3">
        <v>0</v>
      </c>
    </row>
    <row r="26240" spans="7:7">
      <c r="G26240" s="3">
        <v>0</v>
      </c>
    </row>
    <row r="26241" spans="7:7">
      <c r="G26241" s="3">
        <v>0</v>
      </c>
    </row>
    <row r="26242" spans="7:7">
      <c r="G26242" s="3">
        <v>0</v>
      </c>
    </row>
    <row r="26243" spans="7:7">
      <c r="G26243" s="3">
        <v>0</v>
      </c>
    </row>
    <row r="26244" spans="7:7">
      <c r="G26244" s="3">
        <v>0</v>
      </c>
    </row>
    <row r="26245" spans="7:7">
      <c r="G26245" s="3">
        <v>0</v>
      </c>
    </row>
    <row r="26246" spans="7:7">
      <c r="G26246" s="3">
        <v>0</v>
      </c>
    </row>
    <row r="26247" spans="7:7">
      <c r="G26247" s="3">
        <v>0</v>
      </c>
    </row>
    <row r="26248" spans="7:7">
      <c r="G26248" s="3">
        <v>0</v>
      </c>
    </row>
    <row r="26249" spans="7:7">
      <c r="G26249" s="3">
        <v>0</v>
      </c>
    </row>
    <row r="26250" spans="7:7">
      <c r="G26250" s="3">
        <v>0</v>
      </c>
    </row>
    <row r="26251" spans="7:7">
      <c r="G26251" s="3">
        <v>0</v>
      </c>
    </row>
    <row r="26252" spans="7:7">
      <c r="G26252" s="3">
        <v>0</v>
      </c>
    </row>
    <row r="26253" spans="7:7">
      <c r="G26253" s="3">
        <v>0</v>
      </c>
    </row>
    <row r="26254" spans="7:7">
      <c r="G26254" s="3">
        <v>0</v>
      </c>
    </row>
    <row r="26255" spans="7:7">
      <c r="G26255" s="3">
        <v>0</v>
      </c>
    </row>
    <row r="26256" spans="7:7">
      <c r="G26256" s="3">
        <v>0</v>
      </c>
    </row>
    <row r="26257" spans="7:7">
      <c r="G26257" s="3">
        <v>0</v>
      </c>
    </row>
    <row r="26258" spans="7:7">
      <c r="G26258" s="3">
        <v>0</v>
      </c>
    </row>
    <row r="26259" spans="7:7">
      <c r="G26259" s="3">
        <v>0</v>
      </c>
    </row>
    <row r="26260" spans="7:7">
      <c r="G26260" s="3">
        <v>0</v>
      </c>
    </row>
    <row r="26261" spans="7:7">
      <c r="G26261" s="3">
        <v>0</v>
      </c>
    </row>
    <row r="26262" spans="7:7">
      <c r="G26262" s="3">
        <v>0</v>
      </c>
    </row>
    <row r="26263" spans="7:7">
      <c r="G26263" s="3">
        <v>0</v>
      </c>
    </row>
    <row r="26264" spans="7:7">
      <c r="G26264" s="3">
        <v>0</v>
      </c>
    </row>
    <row r="26265" spans="7:7">
      <c r="G26265" s="3">
        <v>0</v>
      </c>
    </row>
    <row r="26266" spans="7:7">
      <c r="G26266" s="3">
        <v>0</v>
      </c>
    </row>
    <row r="26267" spans="7:7">
      <c r="G26267" s="3">
        <v>0</v>
      </c>
    </row>
    <row r="26268" spans="7:7">
      <c r="G26268" s="3">
        <v>0</v>
      </c>
    </row>
    <row r="26269" spans="7:7">
      <c r="G26269" s="3">
        <v>0</v>
      </c>
    </row>
    <row r="26270" spans="7:7">
      <c r="G26270" s="3">
        <v>0</v>
      </c>
    </row>
    <row r="26271" spans="7:7">
      <c r="G26271" s="3">
        <v>0</v>
      </c>
    </row>
    <row r="26272" spans="7:7">
      <c r="G26272" s="3">
        <v>0</v>
      </c>
    </row>
    <row r="26273" spans="7:7">
      <c r="G26273" s="3">
        <v>0</v>
      </c>
    </row>
    <row r="26274" spans="7:7">
      <c r="G26274" s="3">
        <v>0</v>
      </c>
    </row>
    <row r="26275" spans="7:7">
      <c r="G26275" s="3">
        <v>0</v>
      </c>
    </row>
    <row r="26276" spans="7:7">
      <c r="G26276" s="3">
        <v>0</v>
      </c>
    </row>
    <row r="26277" spans="7:7">
      <c r="G26277" s="3">
        <v>0</v>
      </c>
    </row>
    <row r="26278" spans="7:7">
      <c r="G26278" s="3">
        <v>0</v>
      </c>
    </row>
    <row r="26279" spans="7:7">
      <c r="G26279" s="3">
        <v>0</v>
      </c>
    </row>
    <row r="26280" spans="7:7">
      <c r="G26280" s="3">
        <v>0</v>
      </c>
    </row>
    <row r="26281" spans="7:7">
      <c r="G26281" s="3">
        <v>0</v>
      </c>
    </row>
    <row r="26282" spans="7:7">
      <c r="G26282" s="3">
        <v>0</v>
      </c>
    </row>
    <row r="26283" spans="7:7">
      <c r="G26283" s="3">
        <v>0</v>
      </c>
    </row>
    <row r="26284" spans="7:7">
      <c r="G26284" s="3">
        <v>0</v>
      </c>
    </row>
    <row r="26285" spans="7:7">
      <c r="G26285" s="3">
        <v>0</v>
      </c>
    </row>
    <row r="26286" spans="7:7">
      <c r="G26286" s="3">
        <v>0</v>
      </c>
    </row>
    <row r="26287" spans="7:7">
      <c r="G26287" s="3">
        <v>0</v>
      </c>
    </row>
    <row r="26288" spans="7:7">
      <c r="G26288" s="3">
        <v>0</v>
      </c>
    </row>
    <row r="26289" spans="7:7">
      <c r="G26289" s="3">
        <v>0</v>
      </c>
    </row>
    <row r="26290" spans="7:7">
      <c r="G26290" s="3">
        <v>0</v>
      </c>
    </row>
    <row r="26291" spans="7:7">
      <c r="G26291" s="3">
        <v>0</v>
      </c>
    </row>
    <row r="26292" spans="7:7">
      <c r="G26292" s="3">
        <v>0</v>
      </c>
    </row>
    <row r="26293" spans="7:7">
      <c r="G26293" s="3">
        <v>0</v>
      </c>
    </row>
    <row r="26294" spans="7:7">
      <c r="G26294" s="3">
        <v>0</v>
      </c>
    </row>
    <row r="26295" spans="7:7">
      <c r="G26295" s="3">
        <v>0</v>
      </c>
    </row>
    <row r="26296" spans="7:7">
      <c r="G26296" s="3">
        <v>0</v>
      </c>
    </row>
    <row r="26297" spans="7:7">
      <c r="G26297" s="3">
        <v>0</v>
      </c>
    </row>
    <row r="26298" spans="7:7">
      <c r="G26298" s="3">
        <v>0</v>
      </c>
    </row>
    <row r="26299" spans="7:7">
      <c r="G26299" s="3">
        <v>0</v>
      </c>
    </row>
    <row r="26300" spans="7:7">
      <c r="G26300" s="3">
        <v>0</v>
      </c>
    </row>
    <row r="26301" spans="7:7">
      <c r="G26301" s="3">
        <v>0</v>
      </c>
    </row>
    <row r="26302" spans="7:7">
      <c r="G26302" s="3">
        <v>0</v>
      </c>
    </row>
    <row r="26303" spans="7:7">
      <c r="G26303" s="3">
        <v>0</v>
      </c>
    </row>
    <row r="26304" spans="7:7">
      <c r="G26304" s="3">
        <v>0</v>
      </c>
    </row>
    <row r="26305" spans="7:7">
      <c r="G26305" s="3">
        <v>0</v>
      </c>
    </row>
    <row r="26306" spans="7:7">
      <c r="G26306" s="3">
        <v>0</v>
      </c>
    </row>
    <row r="26307" spans="7:7">
      <c r="G26307" s="3">
        <v>0</v>
      </c>
    </row>
    <row r="26308" spans="7:7">
      <c r="G26308" s="3">
        <v>0</v>
      </c>
    </row>
    <row r="26309" spans="7:7">
      <c r="G26309" s="3">
        <v>0</v>
      </c>
    </row>
    <row r="26310" spans="7:7">
      <c r="G26310" s="3">
        <v>0</v>
      </c>
    </row>
    <row r="26311" spans="7:7">
      <c r="G26311" s="3">
        <v>0</v>
      </c>
    </row>
    <row r="26312" spans="7:7">
      <c r="G26312" s="3">
        <v>0</v>
      </c>
    </row>
    <row r="26313" spans="7:7">
      <c r="G26313" s="3">
        <v>0</v>
      </c>
    </row>
    <row r="26314" spans="7:7">
      <c r="G26314" s="3">
        <v>0</v>
      </c>
    </row>
    <row r="26315" spans="7:7">
      <c r="G26315" s="3">
        <v>0</v>
      </c>
    </row>
    <row r="26316" spans="7:7">
      <c r="G26316" s="3">
        <v>0</v>
      </c>
    </row>
    <row r="26317" spans="7:7">
      <c r="G26317" s="3">
        <v>0</v>
      </c>
    </row>
    <row r="26318" spans="7:7">
      <c r="G26318" s="3">
        <v>0</v>
      </c>
    </row>
    <row r="26319" spans="7:7">
      <c r="G26319" s="3">
        <v>0</v>
      </c>
    </row>
    <row r="26320" spans="7:7">
      <c r="G26320" s="3">
        <v>0</v>
      </c>
    </row>
    <row r="26321" spans="7:7">
      <c r="G26321" s="3">
        <v>0</v>
      </c>
    </row>
    <row r="26322" spans="7:7">
      <c r="G26322" s="3">
        <v>0</v>
      </c>
    </row>
    <row r="26323" spans="7:7">
      <c r="G26323" s="3">
        <v>0</v>
      </c>
    </row>
    <row r="26324" spans="7:7">
      <c r="G26324" s="3">
        <v>0</v>
      </c>
    </row>
    <row r="26325" spans="7:7">
      <c r="G26325" s="3">
        <v>0</v>
      </c>
    </row>
    <row r="26326" spans="7:7">
      <c r="G26326" s="3">
        <v>0</v>
      </c>
    </row>
    <row r="26327" spans="7:7">
      <c r="G26327" s="3">
        <v>0</v>
      </c>
    </row>
    <row r="26328" spans="7:7">
      <c r="G26328" s="3">
        <v>0</v>
      </c>
    </row>
    <row r="26329" spans="7:7">
      <c r="G26329" s="3">
        <v>0</v>
      </c>
    </row>
    <row r="26330" spans="7:7">
      <c r="G26330" s="3">
        <v>0</v>
      </c>
    </row>
    <row r="26331" spans="7:7">
      <c r="G26331" s="3">
        <v>0</v>
      </c>
    </row>
    <row r="26332" spans="7:7">
      <c r="G26332" s="3">
        <v>0</v>
      </c>
    </row>
    <row r="26333" spans="7:7">
      <c r="G26333" s="3">
        <v>0</v>
      </c>
    </row>
    <row r="26334" spans="7:7">
      <c r="G26334" s="3">
        <v>0</v>
      </c>
    </row>
    <row r="26335" spans="7:7">
      <c r="G26335" s="3">
        <v>0</v>
      </c>
    </row>
    <row r="26336" spans="7:7">
      <c r="G26336" s="3">
        <v>0</v>
      </c>
    </row>
    <row r="26337" spans="7:7">
      <c r="G26337" s="3">
        <v>0</v>
      </c>
    </row>
    <row r="26338" spans="7:7">
      <c r="G26338" s="3">
        <v>0</v>
      </c>
    </row>
    <row r="26339" spans="7:7">
      <c r="G26339" s="3">
        <v>0</v>
      </c>
    </row>
    <row r="26340" spans="7:7">
      <c r="G26340" s="3">
        <v>0</v>
      </c>
    </row>
    <row r="26341" spans="7:7">
      <c r="G26341" s="3">
        <v>0</v>
      </c>
    </row>
    <row r="26342" spans="7:7">
      <c r="G26342" s="3">
        <v>0</v>
      </c>
    </row>
    <row r="26343" spans="7:7">
      <c r="G26343" s="3">
        <v>0</v>
      </c>
    </row>
    <row r="26344" spans="7:7">
      <c r="G26344" s="3">
        <v>0</v>
      </c>
    </row>
    <row r="26345" spans="7:7">
      <c r="G26345" s="3">
        <v>0</v>
      </c>
    </row>
    <row r="26346" spans="7:7">
      <c r="G26346" s="3">
        <v>0</v>
      </c>
    </row>
    <row r="26347" spans="7:7">
      <c r="G26347" s="3">
        <v>0</v>
      </c>
    </row>
    <row r="26348" spans="7:7">
      <c r="G26348" s="3">
        <v>0</v>
      </c>
    </row>
    <row r="26349" spans="7:7">
      <c r="G26349" s="3">
        <v>0</v>
      </c>
    </row>
    <row r="26350" spans="7:7">
      <c r="G26350" s="3">
        <v>0</v>
      </c>
    </row>
    <row r="26351" spans="7:7">
      <c r="G26351" s="3">
        <v>0</v>
      </c>
    </row>
    <row r="26352" spans="7:7">
      <c r="G26352" s="3">
        <v>0</v>
      </c>
    </row>
    <row r="26353" spans="7:7">
      <c r="G26353" s="3">
        <v>0</v>
      </c>
    </row>
    <row r="26354" spans="7:7">
      <c r="G26354" s="3">
        <v>0</v>
      </c>
    </row>
    <row r="26355" spans="7:7">
      <c r="G26355" s="3">
        <v>0</v>
      </c>
    </row>
    <row r="26356" spans="7:7">
      <c r="G26356" s="3">
        <v>0</v>
      </c>
    </row>
    <row r="26357" spans="7:7">
      <c r="G26357" s="3">
        <v>0</v>
      </c>
    </row>
    <row r="26358" spans="7:7">
      <c r="G26358" s="3">
        <v>0</v>
      </c>
    </row>
    <row r="26359" spans="7:7">
      <c r="G26359" s="3">
        <v>0</v>
      </c>
    </row>
    <row r="26360" spans="7:7">
      <c r="G26360" s="3">
        <v>0</v>
      </c>
    </row>
    <row r="26361" spans="7:7">
      <c r="G26361" s="3">
        <v>0</v>
      </c>
    </row>
    <row r="26362" spans="7:7">
      <c r="G26362" s="3">
        <v>0</v>
      </c>
    </row>
    <row r="26363" spans="7:7">
      <c r="G26363" s="3">
        <v>0</v>
      </c>
    </row>
    <row r="26364" spans="7:7">
      <c r="G26364" s="3">
        <v>0</v>
      </c>
    </row>
    <row r="26365" spans="7:7">
      <c r="G26365" s="3">
        <v>0</v>
      </c>
    </row>
    <row r="26366" spans="7:7">
      <c r="G26366" s="3">
        <v>0</v>
      </c>
    </row>
    <row r="26367" spans="7:7">
      <c r="G26367" s="3">
        <v>0</v>
      </c>
    </row>
    <row r="26368" spans="7:7">
      <c r="G26368" s="3">
        <v>0</v>
      </c>
    </row>
    <row r="26369" spans="7:7">
      <c r="G26369" s="3">
        <v>0</v>
      </c>
    </row>
    <row r="26370" spans="7:7">
      <c r="G26370" s="3">
        <v>0</v>
      </c>
    </row>
    <row r="26371" spans="7:7">
      <c r="G26371" s="3">
        <v>0</v>
      </c>
    </row>
    <row r="26372" spans="7:7">
      <c r="G26372" s="3">
        <v>0</v>
      </c>
    </row>
    <row r="26373" spans="7:7">
      <c r="G26373" s="3">
        <v>0</v>
      </c>
    </row>
    <row r="26374" spans="7:7">
      <c r="G26374" s="3">
        <v>0</v>
      </c>
    </row>
    <row r="26375" spans="7:7">
      <c r="G26375" s="3">
        <v>0</v>
      </c>
    </row>
    <row r="26376" spans="7:7">
      <c r="G26376" s="3">
        <v>0</v>
      </c>
    </row>
    <row r="26377" spans="7:7">
      <c r="G26377" s="3">
        <v>0</v>
      </c>
    </row>
    <row r="26378" spans="7:7">
      <c r="G26378" s="3">
        <v>0</v>
      </c>
    </row>
    <row r="26379" spans="7:7">
      <c r="G26379" s="3">
        <v>0</v>
      </c>
    </row>
    <row r="26380" spans="7:7">
      <c r="G26380" s="3">
        <v>0</v>
      </c>
    </row>
    <row r="26381" spans="7:7">
      <c r="G26381" s="3">
        <v>0</v>
      </c>
    </row>
    <row r="26382" spans="7:7">
      <c r="G26382" s="3">
        <v>0</v>
      </c>
    </row>
    <row r="26383" spans="7:7">
      <c r="G26383" s="3">
        <v>0</v>
      </c>
    </row>
    <row r="26384" spans="7:7">
      <c r="G26384" s="3">
        <v>0</v>
      </c>
    </row>
    <row r="26385" spans="7:7">
      <c r="G26385" s="3">
        <v>0</v>
      </c>
    </row>
    <row r="26386" spans="7:7">
      <c r="G26386" s="3">
        <v>0</v>
      </c>
    </row>
    <row r="26387" spans="7:7">
      <c r="G26387" s="3">
        <v>0</v>
      </c>
    </row>
    <row r="26388" spans="7:7">
      <c r="G26388" s="3">
        <v>0</v>
      </c>
    </row>
    <row r="26389" spans="7:7">
      <c r="G26389" s="3">
        <v>0</v>
      </c>
    </row>
    <row r="26390" spans="7:7">
      <c r="G26390" s="3">
        <v>0</v>
      </c>
    </row>
    <row r="26391" spans="7:7">
      <c r="G26391" s="3">
        <v>0</v>
      </c>
    </row>
    <row r="26392" spans="7:7">
      <c r="G26392" s="3">
        <v>0</v>
      </c>
    </row>
    <row r="26393" spans="7:7">
      <c r="G26393" s="3">
        <v>0</v>
      </c>
    </row>
    <row r="26394" spans="7:7">
      <c r="G26394" s="3">
        <v>0</v>
      </c>
    </row>
    <row r="26395" spans="7:7">
      <c r="G26395" s="3">
        <v>0</v>
      </c>
    </row>
    <row r="26396" spans="7:7">
      <c r="G26396" s="3">
        <v>0</v>
      </c>
    </row>
    <row r="26397" spans="7:7">
      <c r="G26397" s="3">
        <v>0</v>
      </c>
    </row>
    <row r="26398" spans="7:7">
      <c r="G26398" s="3">
        <v>0</v>
      </c>
    </row>
    <row r="26399" spans="7:7">
      <c r="G26399" s="3">
        <v>0</v>
      </c>
    </row>
    <row r="26400" spans="7:7">
      <c r="G26400" s="3">
        <v>0</v>
      </c>
    </row>
    <row r="26401" spans="7:7">
      <c r="G26401" s="3">
        <v>0</v>
      </c>
    </row>
    <row r="26402" spans="7:7">
      <c r="G26402" s="3">
        <v>0</v>
      </c>
    </row>
    <row r="26403" spans="7:7">
      <c r="G26403" s="3">
        <v>0</v>
      </c>
    </row>
    <row r="26404" spans="7:7">
      <c r="G26404" s="3">
        <v>0</v>
      </c>
    </row>
    <row r="26405" spans="7:7">
      <c r="G26405" s="3">
        <v>0</v>
      </c>
    </row>
    <row r="26406" spans="7:7">
      <c r="G26406" s="3">
        <v>0</v>
      </c>
    </row>
    <row r="26407" spans="7:7">
      <c r="G26407" s="3">
        <v>0</v>
      </c>
    </row>
    <row r="26408" spans="7:7">
      <c r="G26408" s="3">
        <v>0</v>
      </c>
    </row>
    <row r="26409" spans="7:7">
      <c r="G26409" s="3">
        <v>0</v>
      </c>
    </row>
    <row r="26410" spans="7:7">
      <c r="G26410" s="3">
        <v>0</v>
      </c>
    </row>
    <row r="26411" spans="7:7">
      <c r="G26411" s="3">
        <v>0</v>
      </c>
    </row>
    <row r="26412" spans="7:7">
      <c r="G26412" s="3">
        <v>0</v>
      </c>
    </row>
    <row r="26413" spans="7:7">
      <c r="G26413" s="3">
        <v>0</v>
      </c>
    </row>
    <row r="26414" spans="7:7">
      <c r="G26414" s="3">
        <v>0</v>
      </c>
    </row>
    <row r="26415" spans="7:7">
      <c r="G26415" s="3">
        <v>0</v>
      </c>
    </row>
    <row r="26416" spans="7:7">
      <c r="G26416" s="3">
        <v>0</v>
      </c>
    </row>
    <row r="26417" spans="7:7">
      <c r="G26417" s="3">
        <v>0</v>
      </c>
    </row>
    <row r="26418" spans="7:7">
      <c r="G26418" s="3">
        <v>0</v>
      </c>
    </row>
    <row r="26419" spans="7:7">
      <c r="G26419" s="3">
        <v>0</v>
      </c>
    </row>
    <row r="26420" spans="7:7">
      <c r="G26420" s="3">
        <v>0</v>
      </c>
    </row>
    <row r="26421" spans="7:7">
      <c r="G26421" s="3">
        <v>0</v>
      </c>
    </row>
    <row r="26422" spans="7:7">
      <c r="G26422" s="3">
        <v>0</v>
      </c>
    </row>
    <row r="26423" spans="7:7">
      <c r="G26423" s="3">
        <v>0</v>
      </c>
    </row>
    <row r="26424" spans="7:7">
      <c r="G26424" s="3">
        <v>0</v>
      </c>
    </row>
    <row r="26425" spans="7:7">
      <c r="G26425" s="3">
        <v>0</v>
      </c>
    </row>
    <row r="26426" spans="7:7">
      <c r="G26426" s="3">
        <v>0</v>
      </c>
    </row>
    <row r="26427" spans="7:7">
      <c r="G26427" s="3">
        <v>0</v>
      </c>
    </row>
    <row r="26428" spans="7:7">
      <c r="G26428" s="3">
        <v>0</v>
      </c>
    </row>
    <row r="26429" spans="7:7">
      <c r="G26429" s="3">
        <v>0</v>
      </c>
    </row>
    <row r="26430" spans="7:7">
      <c r="G26430" s="3">
        <v>0</v>
      </c>
    </row>
    <row r="26431" spans="7:7">
      <c r="G26431" s="3">
        <v>0</v>
      </c>
    </row>
    <row r="26432" spans="7:7">
      <c r="G26432" s="3">
        <v>0</v>
      </c>
    </row>
    <row r="26433" spans="7:7">
      <c r="G26433" s="3">
        <v>0</v>
      </c>
    </row>
    <row r="26434" spans="7:7">
      <c r="G26434" s="3">
        <v>0</v>
      </c>
    </row>
    <row r="26435" spans="7:7">
      <c r="G26435" s="3">
        <v>0</v>
      </c>
    </row>
    <row r="26436" spans="7:7">
      <c r="G26436" s="3">
        <v>0</v>
      </c>
    </row>
    <row r="26437" spans="7:7">
      <c r="G26437" s="3">
        <v>0</v>
      </c>
    </row>
    <row r="26438" spans="7:7">
      <c r="G26438" s="3">
        <v>0</v>
      </c>
    </row>
    <row r="26439" spans="7:7">
      <c r="G26439" s="3">
        <v>0</v>
      </c>
    </row>
    <row r="26440" spans="7:7">
      <c r="G26440" s="3">
        <v>0</v>
      </c>
    </row>
    <row r="26441" spans="7:7">
      <c r="G26441" s="3">
        <v>0</v>
      </c>
    </row>
    <row r="26442" spans="7:7">
      <c r="G26442" s="3">
        <v>0</v>
      </c>
    </row>
    <row r="26443" spans="7:7">
      <c r="G26443" s="3">
        <v>0</v>
      </c>
    </row>
    <row r="26444" spans="7:7">
      <c r="G26444" s="3">
        <v>0</v>
      </c>
    </row>
    <row r="26445" spans="7:7">
      <c r="G26445" s="3">
        <v>0</v>
      </c>
    </row>
    <row r="26446" spans="7:7">
      <c r="G26446" s="3">
        <v>0</v>
      </c>
    </row>
    <row r="26447" spans="7:7">
      <c r="G26447" s="3">
        <v>0</v>
      </c>
    </row>
    <row r="26448" spans="7:7">
      <c r="G26448" s="3">
        <v>0</v>
      </c>
    </row>
    <row r="26449" spans="7:7">
      <c r="G26449" s="3">
        <v>0</v>
      </c>
    </row>
    <row r="26450" spans="7:7">
      <c r="G26450" s="3">
        <v>0</v>
      </c>
    </row>
    <row r="26451" spans="7:7">
      <c r="G26451" s="3">
        <v>0</v>
      </c>
    </row>
    <row r="26452" spans="7:7">
      <c r="G26452" s="3">
        <v>0</v>
      </c>
    </row>
    <row r="26453" spans="7:7">
      <c r="G26453" s="3">
        <v>0</v>
      </c>
    </row>
    <row r="26454" spans="7:7">
      <c r="G26454" s="3">
        <v>0</v>
      </c>
    </row>
    <row r="26455" spans="7:7">
      <c r="G26455" s="3">
        <v>0</v>
      </c>
    </row>
    <row r="26456" spans="7:7">
      <c r="G26456" s="3">
        <v>0</v>
      </c>
    </row>
    <row r="26457" spans="7:7">
      <c r="G26457" s="3">
        <v>0</v>
      </c>
    </row>
    <row r="26458" spans="7:7">
      <c r="G26458" s="3">
        <v>0</v>
      </c>
    </row>
    <row r="26459" spans="7:7">
      <c r="G26459" s="3">
        <v>0</v>
      </c>
    </row>
    <row r="26460" spans="7:7">
      <c r="G26460" s="3">
        <v>0</v>
      </c>
    </row>
    <row r="26461" spans="7:7">
      <c r="G26461" s="3">
        <v>0</v>
      </c>
    </row>
    <row r="26462" spans="7:7">
      <c r="G26462" s="3">
        <v>0</v>
      </c>
    </row>
    <row r="26463" spans="7:7">
      <c r="G26463" s="3">
        <v>0</v>
      </c>
    </row>
    <row r="26464" spans="7:7">
      <c r="G26464" s="3">
        <v>0</v>
      </c>
    </row>
    <row r="26465" spans="7:7">
      <c r="G26465" s="3">
        <v>0</v>
      </c>
    </row>
    <row r="26466" spans="7:7">
      <c r="G26466" s="3">
        <v>0</v>
      </c>
    </row>
    <row r="26467" spans="7:7">
      <c r="G26467" s="3">
        <v>0</v>
      </c>
    </row>
    <row r="26468" spans="7:7">
      <c r="G26468" s="3">
        <v>0</v>
      </c>
    </row>
    <row r="26469" spans="7:7">
      <c r="G26469" s="3">
        <v>0</v>
      </c>
    </row>
    <row r="26470" spans="7:7">
      <c r="G26470" s="3">
        <v>0</v>
      </c>
    </row>
    <row r="26471" spans="7:7">
      <c r="G26471" s="3">
        <v>0</v>
      </c>
    </row>
    <row r="26472" spans="7:7">
      <c r="G26472" s="3">
        <v>0</v>
      </c>
    </row>
    <row r="26473" spans="7:7">
      <c r="G26473" s="3">
        <v>0</v>
      </c>
    </row>
    <row r="26474" spans="7:7">
      <c r="G26474" s="3">
        <v>0</v>
      </c>
    </row>
    <row r="26475" spans="7:7">
      <c r="G26475" s="3">
        <v>0</v>
      </c>
    </row>
    <row r="26476" spans="7:7">
      <c r="G26476" s="3">
        <v>0</v>
      </c>
    </row>
    <row r="26477" spans="7:7">
      <c r="G26477" s="3">
        <v>0</v>
      </c>
    </row>
    <row r="26478" spans="7:7">
      <c r="G26478" s="3">
        <v>0</v>
      </c>
    </row>
    <row r="26479" spans="7:7">
      <c r="G26479" s="3">
        <v>0</v>
      </c>
    </row>
    <row r="26480" spans="7:7">
      <c r="G26480" s="3">
        <v>0</v>
      </c>
    </row>
    <row r="26481" spans="7:7">
      <c r="G26481" s="3">
        <v>0</v>
      </c>
    </row>
    <row r="26482" spans="7:7">
      <c r="G26482" s="3">
        <v>0</v>
      </c>
    </row>
    <row r="26483" spans="7:7">
      <c r="G26483" s="3">
        <v>0</v>
      </c>
    </row>
    <row r="26484" spans="7:7">
      <c r="G26484" s="3">
        <v>0</v>
      </c>
    </row>
    <row r="26485" spans="7:7">
      <c r="G26485" s="3">
        <v>0</v>
      </c>
    </row>
    <row r="26486" spans="7:7">
      <c r="G26486" s="3">
        <v>0</v>
      </c>
    </row>
    <row r="26487" spans="7:7">
      <c r="G26487" s="3">
        <v>0</v>
      </c>
    </row>
    <row r="26488" spans="7:7">
      <c r="G26488" s="3">
        <v>0</v>
      </c>
    </row>
    <row r="26489" spans="7:7">
      <c r="G26489" s="3">
        <v>0</v>
      </c>
    </row>
    <row r="26490" spans="7:7">
      <c r="G26490" s="3">
        <v>0</v>
      </c>
    </row>
    <row r="26491" spans="7:7">
      <c r="G26491" s="3">
        <v>0</v>
      </c>
    </row>
    <row r="26492" spans="7:7">
      <c r="G26492" s="3">
        <v>0</v>
      </c>
    </row>
    <row r="26493" spans="7:7">
      <c r="G26493" s="3">
        <v>0</v>
      </c>
    </row>
    <row r="26494" spans="7:7">
      <c r="G26494" s="3">
        <v>0</v>
      </c>
    </row>
    <row r="26495" spans="7:7">
      <c r="G26495" s="3">
        <v>0</v>
      </c>
    </row>
    <row r="26496" spans="7:7">
      <c r="G26496" s="3">
        <v>0</v>
      </c>
    </row>
    <row r="26497" spans="7:7">
      <c r="G26497" s="3">
        <v>0</v>
      </c>
    </row>
    <row r="26498" spans="7:7">
      <c r="G26498" s="3">
        <v>0</v>
      </c>
    </row>
    <row r="26499" spans="7:7">
      <c r="G26499" s="3">
        <v>0</v>
      </c>
    </row>
    <row r="26500" spans="7:7">
      <c r="G26500" s="3">
        <v>0</v>
      </c>
    </row>
    <row r="26501" spans="7:7">
      <c r="G26501" s="3">
        <v>0</v>
      </c>
    </row>
    <row r="26502" spans="7:7">
      <c r="G26502" s="3">
        <v>0</v>
      </c>
    </row>
    <row r="26503" spans="7:7">
      <c r="G26503" s="3">
        <v>0</v>
      </c>
    </row>
    <row r="26504" spans="7:7">
      <c r="G26504" s="3">
        <v>0</v>
      </c>
    </row>
    <row r="26505" spans="7:7">
      <c r="G26505" s="3">
        <v>0</v>
      </c>
    </row>
    <row r="26506" spans="7:7">
      <c r="G26506" s="3">
        <v>0</v>
      </c>
    </row>
    <row r="26507" spans="7:7">
      <c r="G26507" s="3">
        <v>0</v>
      </c>
    </row>
    <row r="26508" spans="7:7">
      <c r="G26508" s="3">
        <v>0</v>
      </c>
    </row>
    <row r="26509" spans="7:7">
      <c r="G26509" s="3">
        <v>0</v>
      </c>
    </row>
    <row r="26510" spans="7:7">
      <c r="G26510" s="3">
        <v>0</v>
      </c>
    </row>
    <row r="26511" spans="7:7">
      <c r="G26511" s="3">
        <v>0</v>
      </c>
    </row>
    <row r="26512" spans="7:7">
      <c r="G26512" s="3">
        <v>0</v>
      </c>
    </row>
    <row r="26513" spans="7:7">
      <c r="G26513" s="3">
        <v>0</v>
      </c>
    </row>
    <row r="26514" spans="7:7">
      <c r="G26514" s="3">
        <v>0</v>
      </c>
    </row>
    <row r="26515" spans="7:7">
      <c r="G26515" s="3">
        <v>0</v>
      </c>
    </row>
    <row r="26516" spans="7:7">
      <c r="G26516" s="3">
        <v>0</v>
      </c>
    </row>
    <row r="26517" spans="7:7">
      <c r="G26517" s="3">
        <v>0</v>
      </c>
    </row>
    <row r="26518" spans="7:7">
      <c r="G26518" s="3">
        <v>0</v>
      </c>
    </row>
    <row r="26519" spans="7:7">
      <c r="G26519" s="3">
        <v>0</v>
      </c>
    </row>
    <row r="26520" spans="7:7">
      <c r="G26520" s="3">
        <v>0</v>
      </c>
    </row>
    <row r="26521" spans="7:7">
      <c r="G26521" s="3">
        <v>0</v>
      </c>
    </row>
    <row r="26522" spans="7:7">
      <c r="G26522" s="3">
        <v>0</v>
      </c>
    </row>
    <row r="26523" spans="7:7">
      <c r="G26523" s="3">
        <v>0</v>
      </c>
    </row>
    <row r="26524" spans="7:7">
      <c r="G26524" s="3">
        <v>0</v>
      </c>
    </row>
    <row r="26525" spans="7:7">
      <c r="G26525" s="3">
        <v>0</v>
      </c>
    </row>
    <row r="26526" spans="7:7">
      <c r="G26526" s="3">
        <v>0</v>
      </c>
    </row>
    <row r="26527" spans="7:7">
      <c r="G26527" s="3">
        <v>0</v>
      </c>
    </row>
    <row r="26528" spans="7:7">
      <c r="G26528" s="3">
        <v>0</v>
      </c>
    </row>
    <row r="26529" spans="7:7">
      <c r="G26529" s="3">
        <v>0</v>
      </c>
    </row>
    <row r="26530" spans="7:7">
      <c r="G26530" s="3">
        <v>0</v>
      </c>
    </row>
    <row r="26531" spans="7:7">
      <c r="G26531" s="3">
        <v>0</v>
      </c>
    </row>
    <row r="26532" spans="7:7">
      <c r="G26532" s="3">
        <v>0</v>
      </c>
    </row>
    <row r="26533" spans="7:7">
      <c r="G26533" s="3">
        <v>0</v>
      </c>
    </row>
    <row r="26534" spans="7:7">
      <c r="G26534" s="3">
        <v>0</v>
      </c>
    </row>
    <row r="26535" spans="7:7">
      <c r="G26535" s="3">
        <v>0</v>
      </c>
    </row>
    <row r="26536" spans="7:7">
      <c r="G26536" s="3">
        <v>0</v>
      </c>
    </row>
    <row r="26537" spans="7:7">
      <c r="G26537" s="3">
        <v>0</v>
      </c>
    </row>
    <row r="26538" spans="7:7">
      <c r="G26538" s="3">
        <v>0</v>
      </c>
    </row>
    <row r="26539" spans="7:7">
      <c r="G26539" s="3">
        <v>0</v>
      </c>
    </row>
    <row r="26540" spans="7:7">
      <c r="G26540" s="3">
        <v>0</v>
      </c>
    </row>
    <row r="26541" spans="7:7">
      <c r="G26541" s="3">
        <v>0</v>
      </c>
    </row>
    <row r="26542" spans="7:7">
      <c r="G26542" s="3">
        <v>0</v>
      </c>
    </row>
    <row r="26543" spans="7:7">
      <c r="G26543" s="3">
        <v>0</v>
      </c>
    </row>
    <row r="26544" spans="7:7">
      <c r="G26544" s="3">
        <v>0</v>
      </c>
    </row>
    <row r="26545" spans="7:7">
      <c r="G26545" s="3">
        <v>0</v>
      </c>
    </row>
    <row r="26546" spans="7:7">
      <c r="G26546" s="3">
        <v>0</v>
      </c>
    </row>
    <row r="26547" spans="7:7">
      <c r="G26547" s="3">
        <v>0</v>
      </c>
    </row>
    <row r="26548" spans="7:7">
      <c r="G26548" s="3">
        <v>0</v>
      </c>
    </row>
    <row r="26549" spans="7:7">
      <c r="G26549" s="3">
        <v>0</v>
      </c>
    </row>
    <row r="26550" spans="7:7">
      <c r="G26550" s="3">
        <v>0</v>
      </c>
    </row>
    <row r="26551" spans="7:7">
      <c r="G26551" s="3">
        <v>0</v>
      </c>
    </row>
    <row r="26552" spans="7:7">
      <c r="G26552" s="3">
        <v>0</v>
      </c>
    </row>
    <row r="26553" spans="7:7">
      <c r="G26553" s="3">
        <v>0</v>
      </c>
    </row>
    <row r="26554" spans="7:7">
      <c r="G26554" s="3">
        <v>0</v>
      </c>
    </row>
    <row r="26555" spans="7:7">
      <c r="G26555" s="3">
        <v>0</v>
      </c>
    </row>
    <row r="26556" spans="7:7">
      <c r="G26556" s="3">
        <v>0</v>
      </c>
    </row>
    <row r="26557" spans="7:7">
      <c r="G26557" s="3">
        <v>0</v>
      </c>
    </row>
    <row r="26558" spans="7:7">
      <c r="G26558" s="3">
        <v>0</v>
      </c>
    </row>
    <row r="26559" spans="7:7">
      <c r="G26559" s="3">
        <v>0</v>
      </c>
    </row>
    <row r="26560" spans="7:7">
      <c r="G26560" s="3">
        <v>0</v>
      </c>
    </row>
    <row r="26561" spans="7:7">
      <c r="G26561" s="3">
        <v>0</v>
      </c>
    </row>
    <row r="26562" spans="7:7">
      <c r="G26562" s="3">
        <v>0</v>
      </c>
    </row>
    <row r="26563" spans="7:7">
      <c r="G26563" s="3">
        <v>0</v>
      </c>
    </row>
    <row r="26564" spans="7:7">
      <c r="G26564" s="3">
        <v>0</v>
      </c>
    </row>
    <row r="26565" spans="7:7">
      <c r="G26565" s="3">
        <v>0</v>
      </c>
    </row>
    <row r="26566" spans="7:7">
      <c r="G26566" s="3">
        <v>0</v>
      </c>
    </row>
    <row r="26567" spans="7:7">
      <c r="G26567" s="3">
        <v>0</v>
      </c>
    </row>
    <row r="26568" spans="7:7">
      <c r="G26568" s="3">
        <v>0</v>
      </c>
    </row>
    <row r="26569" spans="7:7">
      <c r="G26569" s="3">
        <v>0</v>
      </c>
    </row>
    <row r="26570" spans="7:7">
      <c r="G26570" s="3">
        <v>0</v>
      </c>
    </row>
    <row r="26571" spans="7:7">
      <c r="G26571" s="3">
        <v>0</v>
      </c>
    </row>
    <row r="26572" spans="7:7">
      <c r="G26572" s="3">
        <v>0</v>
      </c>
    </row>
    <row r="26573" spans="7:7">
      <c r="G26573" s="3">
        <v>0</v>
      </c>
    </row>
    <row r="26574" spans="7:7">
      <c r="G26574" s="3">
        <v>0</v>
      </c>
    </row>
    <row r="26575" spans="7:7">
      <c r="G26575" s="3">
        <v>0</v>
      </c>
    </row>
    <row r="26576" spans="7:7">
      <c r="G26576" s="3">
        <v>0</v>
      </c>
    </row>
    <row r="26577" spans="7:7">
      <c r="G26577" s="3">
        <v>0</v>
      </c>
    </row>
    <row r="26578" spans="7:7">
      <c r="G26578" s="3">
        <v>0</v>
      </c>
    </row>
    <row r="26579" spans="7:7">
      <c r="G26579" s="3">
        <v>0</v>
      </c>
    </row>
    <row r="26580" spans="7:7">
      <c r="G26580" s="3">
        <v>0</v>
      </c>
    </row>
    <row r="26581" spans="7:7">
      <c r="G26581" s="3">
        <v>0</v>
      </c>
    </row>
    <row r="26582" spans="7:7">
      <c r="G26582" s="3">
        <v>0</v>
      </c>
    </row>
    <row r="26583" spans="7:7">
      <c r="G26583" s="3">
        <v>0</v>
      </c>
    </row>
    <row r="26584" spans="7:7">
      <c r="G26584" s="3">
        <v>0</v>
      </c>
    </row>
    <row r="26585" spans="7:7">
      <c r="G26585" s="3">
        <v>0</v>
      </c>
    </row>
    <row r="26586" spans="7:7">
      <c r="G26586" s="3">
        <v>0</v>
      </c>
    </row>
    <row r="26587" spans="7:7">
      <c r="G26587" s="3">
        <v>0</v>
      </c>
    </row>
    <row r="26588" spans="7:7">
      <c r="G26588" s="3">
        <v>0</v>
      </c>
    </row>
    <row r="26589" spans="7:7">
      <c r="G26589" s="3">
        <v>0</v>
      </c>
    </row>
    <row r="26590" spans="7:7">
      <c r="G26590" s="3">
        <v>0</v>
      </c>
    </row>
    <row r="26591" spans="7:7">
      <c r="G26591" s="3">
        <v>0</v>
      </c>
    </row>
    <row r="26592" spans="7:7">
      <c r="G26592" s="3">
        <v>0</v>
      </c>
    </row>
    <row r="26593" spans="7:7">
      <c r="G26593" s="3">
        <v>0</v>
      </c>
    </row>
    <row r="26594" spans="7:7">
      <c r="G26594" s="3">
        <v>0</v>
      </c>
    </row>
    <row r="26595" spans="7:7">
      <c r="G26595" s="3">
        <v>0</v>
      </c>
    </row>
    <row r="26596" spans="7:7">
      <c r="G26596" s="3">
        <v>0</v>
      </c>
    </row>
    <row r="26597" spans="7:7">
      <c r="G26597" s="3">
        <v>0</v>
      </c>
    </row>
    <row r="26598" spans="7:7">
      <c r="G26598" s="3">
        <v>0</v>
      </c>
    </row>
    <row r="26599" spans="7:7">
      <c r="G26599" s="3">
        <v>0</v>
      </c>
    </row>
    <row r="26600" spans="7:7">
      <c r="G26600" s="3">
        <v>0</v>
      </c>
    </row>
    <row r="26601" spans="7:7">
      <c r="G26601" s="3">
        <v>0</v>
      </c>
    </row>
    <row r="26602" spans="7:7">
      <c r="G26602" s="3">
        <v>0</v>
      </c>
    </row>
    <row r="26603" spans="7:7">
      <c r="G26603" s="3">
        <v>0</v>
      </c>
    </row>
    <row r="26604" spans="7:7">
      <c r="G26604" s="3">
        <v>0</v>
      </c>
    </row>
    <row r="26605" spans="7:7">
      <c r="G26605" s="3">
        <v>0</v>
      </c>
    </row>
    <row r="26606" spans="7:7">
      <c r="G26606" s="3">
        <v>0</v>
      </c>
    </row>
    <row r="26607" spans="7:7">
      <c r="G26607" s="3">
        <v>0</v>
      </c>
    </row>
    <row r="26608" spans="7:7">
      <c r="G26608" s="3">
        <v>0</v>
      </c>
    </row>
    <row r="26609" spans="7:7">
      <c r="G26609" s="3">
        <v>0</v>
      </c>
    </row>
    <row r="26610" spans="7:7">
      <c r="G26610" s="3">
        <v>0</v>
      </c>
    </row>
    <row r="26611" spans="7:7">
      <c r="G26611" s="3">
        <v>0</v>
      </c>
    </row>
    <row r="26612" spans="7:7">
      <c r="G26612" s="3">
        <v>0</v>
      </c>
    </row>
    <row r="26613" spans="7:7">
      <c r="G26613" s="3">
        <v>0</v>
      </c>
    </row>
    <row r="26614" spans="7:7">
      <c r="G26614" s="3">
        <v>0</v>
      </c>
    </row>
    <row r="26615" spans="7:7">
      <c r="G26615" s="3">
        <v>0</v>
      </c>
    </row>
    <row r="26616" spans="7:7">
      <c r="G26616" s="3">
        <v>0</v>
      </c>
    </row>
    <row r="26617" spans="7:7">
      <c r="G26617" s="3">
        <v>0</v>
      </c>
    </row>
    <row r="26618" spans="7:7">
      <c r="G26618" s="3">
        <v>0</v>
      </c>
    </row>
    <row r="26619" spans="7:7">
      <c r="G26619" s="3">
        <v>0</v>
      </c>
    </row>
    <row r="26620" spans="7:7">
      <c r="G26620" s="3">
        <v>0</v>
      </c>
    </row>
    <row r="26621" spans="7:7">
      <c r="G26621" s="3">
        <v>0</v>
      </c>
    </row>
    <row r="26622" spans="7:7">
      <c r="G26622" s="3">
        <v>0</v>
      </c>
    </row>
    <row r="26623" spans="7:7">
      <c r="G26623" s="3">
        <v>0</v>
      </c>
    </row>
    <row r="26624" spans="7:7">
      <c r="G26624" s="3">
        <v>0</v>
      </c>
    </row>
    <row r="26625" spans="7:7">
      <c r="G26625" s="3">
        <v>0</v>
      </c>
    </row>
    <row r="26626" spans="7:7">
      <c r="G26626" s="3">
        <v>0</v>
      </c>
    </row>
    <row r="26627" spans="7:7">
      <c r="G26627" s="3">
        <v>0</v>
      </c>
    </row>
    <row r="26628" spans="7:7">
      <c r="G26628" s="3">
        <v>0</v>
      </c>
    </row>
    <row r="26629" spans="7:7">
      <c r="G26629" s="3">
        <v>0</v>
      </c>
    </row>
    <row r="26630" spans="7:7">
      <c r="G26630" s="3">
        <v>0</v>
      </c>
    </row>
    <row r="26631" spans="7:7">
      <c r="G26631" s="3">
        <v>0</v>
      </c>
    </row>
    <row r="26632" spans="7:7">
      <c r="G26632" s="3">
        <v>0</v>
      </c>
    </row>
    <row r="26633" spans="7:7">
      <c r="G26633" s="3">
        <v>0</v>
      </c>
    </row>
    <row r="26634" spans="7:7">
      <c r="G26634" s="3">
        <v>0</v>
      </c>
    </row>
    <row r="26635" spans="7:7">
      <c r="G26635" s="3">
        <v>0</v>
      </c>
    </row>
    <row r="26636" spans="7:7">
      <c r="G26636" s="3">
        <v>0</v>
      </c>
    </row>
    <row r="26637" spans="7:7">
      <c r="G26637" s="3">
        <v>0</v>
      </c>
    </row>
    <row r="26638" spans="7:7">
      <c r="G26638" s="3">
        <v>0</v>
      </c>
    </row>
    <row r="26639" spans="7:7">
      <c r="G26639" s="3">
        <v>0</v>
      </c>
    </row>
    <row r="26640" spans="7:7">
      <c r="G26640" s="3">
        <v>0</v>
      </c>
    </row>
    <row r="26641" spans="7:7">
      <c r="G26641" s="3">
        <v>0</v>
      </c>
    </row>
    <row r="26642" spans="7:7">
      <c r="G26642" s="3">
        <v>0</v>
      </c>
    </row>
    <row r="26643" spans="7:7">
      <c r="G26643" s="3">
        <v>0</v>
      </c>
    </row>
    <row r="26644" spans="7:7">
      <c r="G26644" s="3">
        <v>0</v>
      </c>
    </row>
    <row r="26645" spans="7:7">
      <c r="G26645" s="3">
        <v>0</v>
      </c>
    </row>
    <row r="26646" spans="7:7">
      <c r="G26646" s="3">
        <v>0</v>
      </c>
    </row>
    <row r="26647" spans="7:7">
      <c r="G26647" s="3">
        <v>0</v>
      </c>
    </row>
    <row r="26648" spans="7:7">
      <c r="G26648" s="3">
        <v>0</v>
      </c>
    </row>
    <row r="26649" spans="7:7">
      <c r="G26649" s="3">
        <v>0</v>
      </c>
    </row>
    <row r="26650" spans="7:7">
      <c r="G26650" s="3">
        <v>0</v>
      </c>
    </row>
    <row r="26651" spans="7:7">
      <c r="G26651" s="3">
        <v>0</v>
      </c>
    </row>
    <row r="26652" spans="7:7">
      <c r="G26652" s="3">
        <v>0</v>
      </c>
    </row>
    <row r="26653" spans="7:7">
      <c r="G26653" s="3">
        <v>0</v>
      </c>
    </row>
    <row r="26654" spans="7:7">
      <c r="G26654" s="3">
        <v>0</v>
      </c>
    </row>
    <row r="26655" spans="7:7">
      <c r="G26655" s="3">
        <v>0</v>
      </c>
    </row>
    <row r="26656" spans="7:7">
      <c r="G26656" s="3">
        <v>0</v>
      </c>
    </row>
    <row r="26657" spans="7:7">
      <c r="G26657" s="3">
        <v>0</v>
      </c>
    </row>
    <row r="26658" spans="7:7">
      <c r="G26658" s="3">
        <v>0</v>
      </c>
    </row>
    <row r="26659" spans="7:7">
      <c r="G26659" s="3">
        <v>0</v>
      </c>
    </row>
    <row r="26660" spans="7:7">
      <c r="G26660" s="3">
        <v>0</v>
      </c>
    </row>
    <row r="26661" spans="7:7">
      <c r="G26661" s="3">
        <v>0</v>
      </c>
    </row>
    <row r="26662" spans="7:7">
      <c r="G26662" s="3">
        <v>0</v>
      </c>
    </row>
    <row r="26663" spans="7:7">
      <c r="G26663" s="3">
        <v>0</v>
      </c>
    </row>
    <row r="26664" spans="7:7">
      <c r="G26664" s="3">
        <v>0</v>
      </c>
    </row>
    <row r="26665" spans="7:7">
      <c r="G26665" s="3">
        <v>0</v>
      </c>
    </row>
    <row r="26666" spans="7:7">
      <c r="G26666" s="3">
        <v>0</v>
      </c>
    </row>
    <row r="26667" spans="7:7">
      <c r="G26667" s="3">
        <v>0</v>
      </c>
    </row>
    <row r="26668" spans="7:7">
      <c r="G26668" s="3">
        <v>0</v>
      </c>
    </row>
    <row r="26669" spans="7:7">
      <c r="G26669" s="3">
        <v>0</v>
      </c>
    </row>
    <row r="26670" spans="7:7">
      <c r="G26670" s="3">
        <v>0</v>
      </c>
    </row>
    <row r="26671" spans="7:7">
      <c r="G26671" s="3">
        <v>0</v>
      </c>
    </row>
    <row r="26672" spans="7:7">
      <c r="G26672" s="3">
        <v>0</v>
      </c>
    </row>
    <row r="26673" spans="7:7">
      <c r="G26673" s="3">
        <v>0</v>
      </c>
    </row>
    <row r="26674" spans="7:7">
      <c r="G26674" s="3">
        <v>0</v>
      </c>
    </row>
    <row r="26675" spans="7:7">
      <c r="G26675" s="3">
        <v>0</v>
      </c>
    </row>
    <row r="26676" spans="7:7">
      <c r="G26676" s="3">
        <v>0</v>
      </c>
    </row>
    <row r="26677" spans="7:7">
      <c r="G26677" s="3">
        <v>0</v>
      </c>
    </row>
    <row r="26678" spans="7:7">
      <c r="G26678" s="3">
        <v>0</v>
      </c>
    </row>
    <row r="26679" spans="7:7">
      <c r="G26679" s="3">
        <v>0</v>
      </c>
    </row>
    <row r="26680" spans="7:7">
      <c r="G26680" s="3">
        <v>0</v>
      </c>
    </row>
    <row r="26681" spans="7:7">
      <c r="G26681" s="3">
        <v>0</v>
      </c>
    </row>
    <row r="26682" spans="7:7">
      <c r="G26682" s="3">
        <v>0</v>
      </c>
    </row>
    <row r="26683" spans="7:7">
      <c r="G26683" s="3">
        <v>0</v>
      </c>
    </row>
    <row r="26684" spans="7:7">
      <c r="G26684" s="3">
        <v>0</v>
      </c>
    </row>
    <row r="26685" spans="7:7">
      <c r="G26685" s="3">
        <v>0</v>
      </c>
    </row>
    <row r="26686" spans="7:7">
      <c r="G26686" s="3">
        <v>0</v>
      </c>
    </row>
    <row r="26687" spans="7:7">
      <c r="G26687" s="3">
        <v>0</v>
      </c>
    </row>
    <row r="26688" spans="7:7">
      <c r="G26688" s="3">
        <v>0</v>
      </c>
    </row>
    <row r="26689" spans="7:7">
      <c r="G26689" s="3">
        <v>0</v>
      </c>
    </row>
    <row r="26690" spans="7:7">
      <c r="G26690" s="3">
        <v>0</v>
      </c>
    </row>
    <row r="26691" spans="7:7">
      <c r="G26691" s="3">
        <v>0</v>
      </c>
    </row>
    <row r="26692" spans="7:7">
      <c r="G26692" s="3">
        <v>0</v>
      </c>
    </row>
    <row r="26693" spans="7:7">
      <c r="G26693" s="3">
        <v>0</v>
      </c>
    </row>
    <row r="26694" spans="7:7">
      <c r="G26694" s="3">
        <v>0</v>
      </c>
    </row>
    <row r="26695" spans="7:7">
      <c r="G26695" s="3">
        <v>0</v>
      </c>
    </row>
    <row r="26696" spans="7:7">
      <c r="G26696" s="3">
        <v>0</v>
      </c>
    </row>
    <row r="26697" spans="7:7">
      <c r="G26697" s="3">
        <v>0</v>
      </c>
    </row>
    <row r="26698" spans="7:7">
      <c r="G26698" s="3">
        <v>0</v>
      </c>
    </row>
    <row r="26699" spans="7:7">
      <c r="G26699" s="3">
        <v>0</v>
      </c>
    </row>
    <row r="26700" spans="7:7">
      <c r="G26700" s="3">
        <v>0</v>
      </c>
    </row>
    <row r="26701" spans="7:7">
      <c r="G26701" s="3">
        <v>0</v>
      </c>
    </row>
    <row r="26702" spans="7:7">
      <c r="G26702" s="3">
        <v>0</v>
      </c>
    </row>
    <row r="26703" spans="7:7">
      <c r="G26703" s="3">
        <v>0</v>
      </c>
    </row>
    <row r="26704" spans="7:7">
      <c r="G26704" s="3">
        <v>0</v>
      </c>
    </row>
    <row r="26705" spans="7:7">
      <c r="G26705" s="3">
        <v>0</v>
      </c>
    </row>
    <row r="26706" spans="7:7">
      <c r="G26706" s="3">
        <v>0</v>
      </c>
    </row>
    <row r="26707" spans="7:7">
      <c r="G26707" s="3">
        <v>0</v>
      </c>
    </row>
    <row r="26708" spans="7:7">
      <c r="G26708" s="3">
        <v>0</v>
      </c>
    </row>
    <row r="26709" spans="7:7">
      <c r="G26709" s="3">
        <v>0</v>
      </c>
    </row>
    <row r="26710" spans="7:7">
      <c r="G26710" s="3">
        <v>0</v>
      </c>
    </row>
    <row r="26711" spans="7:7">
      <c r="G26711" s="3">
        <v>0</v>
      </c>
    </row>
    <row r="26712" spans="7:7">
      <c r="G26712" s="3">
        <v>0</v>
      </c>
    </row>
    <row r="26713" spans="7:7">
      <c r="G26713" s="3">
        <v>0</v>
      </c>
    </row>
    <row r="26714" spans="7:7">
      <c r="G26714" s="3">
        <v>0</v>
      </c>
    </row>
    <row r="26715" spans="7:7">
      <c r="G26715" s="3">
        <v>0</v>
      </c>
    </row>
    <row r="26716" spans="7:7">
      <c r="G26716" s="3">
        <v>0</v>
      </c>
    </row>
    <row r="26717" spans="7:7">
      <c r="G26717" s="3">
        <v>0</v>
      </c>
    </row>
    <row r="26718" spans="7:7">
      <c r="G26718" s="3">
        <v>0</v>
      </c>
    </row>
    <row r="26719" spans="7:7">
      <c r="G26719" s="3">
        <v>0</v>
      </c>
    </row>
    <row r="26720" spans="7:7">
      <c r="G26720" s="3">
        <v>0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613"/>
  <sheetViews>
    <sheetView zoomScale="85" zoomScaleNormal="85" workbookViewId="0">
      <selection activeCell="F2" sqref="B2:F2"/>
    </sheetView>
  </sheetViews>
  <sheetFormatPr defaultColWidth="8.88888888888889" defaultRowHeight="14.4"/>
  <cols>
    <col min="3" max="3" width="14.4444444444444"/>
    <col min="5" max="5" width="14.4444444444444"/>
    <col min="8" max="8" width="51.5555555555556"/>
    <col min="9" max="9" width="39.5555555555556"/>
    <col min="10" max="10" width="39.1111111111111"/>
    <col min="11" max="11" width="39.5555555555556"/>
  </cols>
  <sheetData>
    <row r="1" spans="1:11">
      <c r="A1" t="s">
        <v>15</v>
      </c>
      <c r="B1" t="s">
        <v>16</v>
      </c>
      <c r="C1" t="s">
        <v>17</v>
      </c>
      <c r="D1" t="s">
        <v>18</v>
      </c>
      <c r="E1" t="s">
        <v>19</v>
      </c>
      <c r="F1" t="s">
        <v>20</v>
      </c>
      <c r="G1" t="s">
        <v>21</v>
      </c>
      <c r="H1">
        <v>0</v>
      </c>
      <c r="K1">
        <v>0</v>
      </c>
    </row>
    <row r="2" spans="1:11">
      <c r="A2" s="1"/>
      <c r="B2" s="2" t="s">
        <v>30</v>
      </c>
      <c r="C2" s="2">
        <f>-1.48</f>
        <v>-1.48</v>
      </c>
      <c r="D2" s="2" t="s">
        <v>31</v>
      </c>
      <c r="E2" s="2">
        <f>-0.09</f>
        <v>-0.09</v>
      </c>
      <c r="F2" s="2" t="s">
        <v>32</v>
      </c>
      <c r="G2" s="1"/>
      <c r="H2" s="2">
        <v>0</v>
      </c>
      <c r="K2">
        <v>0</v>
      </c>
    </row>
    <row r="3" spans="1:11">
      <c r="A3" s="1">
        <v>0</v>
      </c>
      <c r="B3" s="1"/>
      <c r="C3" s="1"/>
      <c r="D3" s="1"/>
      <c r="E3" s="1"/>
      <c r="F3" s="1"/>
      <c r="G3" s="2">
        <v>0</v>
      </c>
      <c r="H3" s="2">
        <f>G3-$C$2*I3-$D$2*J3</f>
        <v>0</v>
      </c>
      <c r="I3" s="2">
        <f>H2</f>
        <v>0</v>
      </c>
      <c r="J3">
        <v>0</v>
      </c>
      <c r="K3" s="2">
        <f>$B$2*H3+$E$2*I$3+J3*$F$2</f>
        <v>0</v>
      </c>
    </row>
    <row r="4" spans="1:11">
      <c r="A4" s="1">
        <v>1</v>
      </c>
      <c r="B4" s="1"/>
      <c r="C4" s="1"/>
      <c r="D4" s="1"/>
      <c r="E4" s="1"/>
      <c r="F4" s="1"/>
      <c r="G4" s="2">
        <v>1000</v>
      </c>
      <c r="H4" s="2">
        <f>G4-$C$2*I4-$D$2*J4</f>
        <v>1000</v>
      </c>
      <c r="I4" s="2">
        <f>H3</f>
        <v>0</v>
      </c>
      <c r="J4" s="2">
        <f>I3</f>
        <v>0</v>
      </c>
      <c r="K4" s="2">
        <f>H4+$E$2*I$3+J4*$F$2</f>
        <v>1000</v>
      </c>
    </row>
    <row r="5" spans="1:11">
      <c r="A5" s="1">
        <v>2</v>
      </c>
      <c r="B5" s="1"/>
      <c r="C5" s="1"/>
      <c r="D5" s="1"/>
      <c r="E5" s="1"/>
      <c r="F5" s="1"/>
      <c r="G5" s="2">
        <v>0</v>
      </c>
      <c r="H5" s="2">
        <f t="shared" ref="H5:H21" si="0">G5-$C$2*I5-$D$2*J5</f>
        <v>1480</v>
      </c>
      <c r="I5" s="2">
        <f t="shared" ref="I5:I21" si="1">H4</f>
        <v>1000</v>
      </c>
      <c r="J5" s="2">
        <f t="shared" ref="J5:J21" si="2">I4</f>
        <v>0</v>
      </c>
      <c r="K5" s="2">
        <f t="shared" ref="K5:K68" si="3">H5+$E$2*I$3+J5*$F$2</f>
        <v>1480</v>
      </c>
    </row>
    <row r="6" spans="1:11">
      <c r="A6" s="1">
        <v>3</v>
      </c>
      <c r="B6" s="1"/>
      <c r="C6" s="1"/>
      <c r="D6" s="1"/>
      <c r="E6" s="1"/>
      <c r="F6" s="1"/>
      <c r="G6" s="2">
        <v>0</v>
      </c>
      <c r="H6" s="2">
        <f t="shared" si="0"/>
        <v>1270.4</v>
      </c>
      <c r="I6" s="2">
        <f t="shared" si="1"/>
        <v>1480</v>
      </c>
      <c r="J6" s="2">
        <f t="shared" si="2"/>
        <v>1000</v>
      </c>
      <c r="K6" s="2">
        <f t="shared" si="3"/>
        <v>1360.4</v>
      </c>
    </row>
    <row r="7" spans="1:11">
      <c r="A7" s="1">
        <v>4</v>
      </c>
      <c r="B7" s="1"/>
      <c r="C7" s="1"/>
      <c r="D7" s="1"/>
      <c r="E7" s="1"/>
      <c r="F7" s="1"/>
      <c r="G7" s="2">
        <v>0</v>
      </c>
      <c r="H7" s="2">
        <f t="shared" si="0"/>
        <v>518.592</v>
      </c>
      <c r="I7" s="2">
        <f t="shared" si="1"/>
        <v>1270.4</v>
      </c>
      <c r="J7" s="2">
        <f t="shared" si="2"/>
        <v>1480</v>
      </c>
      <c r="K7" s="2">
        <f t="shared" si="3"/>
        <v>651.792</v>
      </c>
    </row>
    <row r="8" spans="1:11">
      <c r="A8" s="1">
        <v>5</v>
      </c>
      <c r="B8" s="1"/>
      <c r="C8" s="1"/>
      <c r="D8" s="1"/>
      <c r="E8" s="1"/>
      <c r="F8" s="1"/>
      <c r="G8" s="2">
        <v>0</v>
      </c>
      <c r="H8" s="2">
        <f t="shared" si="0"/>
        <v>-401.25184</v>
      </c>
      <c r="I8" s="2">
        <f t="shared" si="1"/>
        <v>518.592</v>
      </c>
      <c r="J8" s="2">
        <f t="shared" si="2"/>
        <v>1270.4</v>
      </c>
      <c r="K8" s="2">
        <f t="shared" si="3"/>
        <v>-286.91584</v>
      </c>
    </row>
    <row r="9" spans="1:11">
      <c r="A9" s="1">
        <v>6</v>
      </c>
      <c r="B9" s="1"/>
      <c r="C9" s="1"/>
      <c r="D9" s="1"/>
      <c r="E9" s="1"/>
      <c r="F9" s="1"/>
      <c r="G9" s="2">
        <v>0</v>
      </c>
      <c r="H9" s="2">
        <f t="shared" si="0"/>
        <v>-1070.9573632</v>
      </c>
      <c r="I9" s="2">
        <f t="shared" si="1"/>
        <v>-401.25184</v>
      </c>
      <c r="J9" s="2">
        <f t="shared" si="2"/>
        <v>518.592</v>
      </c>
      <c r="K9" s="2">
        <f t="shared" si="3"/>
        <v>-1024.2840832</v>
      </c>
    </row>
    <row r="10" spans="1:11">
      <c r="A10" s="1">
        <v>7</v>
      </c>
      <c r="B10" s="1"/>
      <c r="C10" s="1"/>
      <c r="D10" s="1"/>
      <c r="E10" s="1"/>
      <c r="F10" s="1"/>
      <c r="G10" s="2">
        <v>0</v>
      </c>
      <c r="H10" s="2">
        <f t="shared" si="0"/>
        <v>-1215.865204736</v>
      </c>
      <c r="I10" s="2">
        <f t="shared" si="1"/>
        <v>-1070.9573632</v>
      </c>
      <c r="J10" s="2">
        <f t="shared" si="2"/>
        <v>-401.25184</v>
      </c>
      <c r="K10" s="2">
        <f t="shared" si="3"/>
        <v>-1251.977870336</v>
      </c>
    </row>
    <row r="11" spans="1:11">
      <c r="A11" s="1">
        <v>8</v>
      </c>
      <c r="B11" s="1"/>
      <c r="C11" s="1"/>
      <c r="D11" s="1"/>
      <c r="E11" s="1"/>
      <c r="F11" s="1"/>
      <c r="G11" s="2">
        <v>0</v>
      </c>
      <c r="H11" s="2">
        <f t="shared" si="0"/>
        <v>-814.19972886528</v>
      </c>
      <c r="I11" s="2">
        <f t="shared" si="1"/>
        <v>-1215.865204736</v>
      </c>
      <c r="J11" s="2">
        <f t="shared" si="2"/>
        <v>-1070.9573632</v>
      </c>
      <c r="K11" s="2">
        <f t="shared" si="3"/>
        <v>-910.58589155328</v>
      </c>
    </row>
    <row r="12" spans="1:11">
      <c r="A12" s="1">
        <v>9</v>
      </c>
      <c r="B12" s="1"/>
      <c r="C12" s="1"/>
      <c r="D12" s="1"/>
      <c r="E12" s="1"/>
      <c r="F12" s="1"/>
      <c r="G12" s="2">
        <v>0</v>
      </c>
      <c r="H12" s="2">
        <f t="shared" si="0"/>
        <v>-86.419610363494</v>
      </c>
      <c r="I12" s="2">
        <f t="shared" si="1"/>
        <v>-814.19972886528</v>
      </c>
      <c r="J12" s="2">
        <f t="shared" si="2"/>
        <v>-1215.865204736</v>
      </c>
      <c r="K12" s="2">
        <f t="shared" si="3"/>
        <v>-195.847478789734</v>
      </c>
    </row>
    <row r="13" spans="1:11">
      <c r="A13" s="1">
        <v>10</v>
      </c>
      <c r="B13" s="1"/>
      <c r="C13" s="1"/>
      <c r="D13" s="1"/>
      <c r="E13" s="1"/>
      <c r="F13" s="1"/>
      <c r="G13" s="2">
        <v>0</v>
      </c>
      <c r="H13" s="2">
        <f t="shared" si="0"/>
        <v>621.162727218086</v>
      </c>
      <c r="I13" s="2">
        <f t="shared" si="1"/>
        <v>-86.419610363494</v>
      </c>
      <c r="J13" s="2">
        <f t="shared" si="2"/>
        <v>-814.19972886528</v>
      </c>
      <c r="K13" s="2">
        <f t="shared" si="3"/>
        <v>547.884751620211</v>
      </c>
    </row>
    <row r="14" spans="1:11">
      <c r="A14" s="1">
        <v>11</v>
      </c>
      <c r="B14" s="1"/>
      <c r="C14" s="1"/>
      <c r="D14" s="1"/>
      <c r="E14" s="1"/>
      <c r="F14" s="1"/>
      <c r="G14" s="2">
        <v>0</v>
      </c>
      <c r="H14" s="2">
        <f t="shared" si="0"/>
        <v>998.826877817182</v>
      </c>
      <c r="I14" s="2">
        <f t="shared" si="1"/>
        <v>621.162727218086</v>
      </c>
      <c r="J14" s="2">
        <f t="shared" si="2"/>
        <v>-86.419610363494</v>
      </c>
      <c r="K14" s="2">
        <f t="shared" si="3"/>
        <v>991.049112884467</v>
      </c>
    </row>
    <row r="15" spans="1:11">
      <c r="A15" s="1">
        <v>12</v>
      </c>
      <c r="B15" s="1"/>
      <c r="C15" s="1"/>
      <c r="D15" s="1"/>
      <c r="E15" s="1"/>
      <c r="F15" s="1"/>
      <c r="G15" s="2">
        <v>0</v>
      </c>
      <c r="H15" s="2">
        <f t="shared" si="0"/>
        <v>906.79407012879</v>
      </c>
      <c r="I15" s="2">
        <f t="shared" si="1"/>
        <v>998.826877817182</v>
      </c>
      <c r="J15" s="2">
        <f t="shared" si="2"/>
        <v>621.162727218086</v>
      </c>
      <c r="K15" s="2">
        <f t="shared" si="3"/>
        <v>962.698715578418</v>
      </c>
    </row>
    <row r="16" spans="1:11">
      <c r="A16" s="1">
        <v>13</v>
      </c>
      <c r="B16" s="1"/>
      <c r="C16" s="1"/>
      <c r="D16" s="1"/>
      <c r="E16" s="1"/>
      <c r="F16" s="1"/>
      <c r="G16" s="2">
        <v>0</v>
      </c>
      <c r="H16" s="2">
        <f t="shared" si="0"/>
        <v>423.134496198802</v>
      </c>
      <c r="I16" s="2">
        <f t="shared" si="1"/>
        <v>906.79407012879</v>
      </c>
      <c r="J16" s="2">
        <f t="shared" si="2"/>
        <v>998.826877817182</v>
      </c>
      <c r="K16" s="2">
        <f t="shared" si="3"/>
        <v>513.028915202348</v>
      </c>
    </row>
    <row r="17" spans="1:11">
      <c r="A17" s="1">
        <v>14</v>
      </c>
      <c r="B17" s="1"/>
      <c r="C17" s="1"/>
      <c r="D17" s="1"/>
      <c r="E17" s="1"/>
      <c r="F17" s="1"/>
      <c r="G17" s="2">
        <v>0</v>
      </c>
      <c r="H17" s="2">
        <f t="shared" si="0"/>
        <v>-208.01149014426</v>
      </c>
      <c r="I17" s="2">
        <f t="shared" si="1"/>
        <v>423.134496198802</v>
      </c>
      <c r="J17" s="2">
        <f t="shared" si="2"/>
        <v>906.79407012879</v>
      </c>
      <c r="K17" s="2">
        <f t="shared" si="3"/>
        <v>-126.400023832669</v>
      </c>
    </row>
    <row r="18" spans="1:11">
      <c r="A18" s="1">
        <v>15</v>
      </c>
      <c r="B18" s="1"/>
      <c r="C18" s="1"/>
      <c r="D18" s="1"/>
      <c r="E18" s="1"/>
      <c r="F18" s="1"/>
      <c r="G18" s="2">
        <v>0</v>
      </c>
      <c r="H18" s="2">
        <f t="shared" si="0"/>
        <v>-697.140741916403</v>
      </c>
      <c r="I18" s="2">
        <f t="shared" si="1"/>
        <v>-208.01149014426</v>
      </c>
      <c r="J18" s="2">
        <f t="shared" si="2"/>
        <v>423.134496198802</v>
      </c>
      <c r="K18" s="2">
        <f t="shared" si="3"/>
        <v>-659.058637258511</v>
      </c>
    </row>
    <row r="19" spans="1:11">
      <c r="A19" s="1">
        <v>16</v>
      </c>
      <c r="B19" s="1"/>
      <c r="C19" s="1"/>
      <c r="D19" s="1"/>
      <c r="E19" s="1"/>
      <c r="F19" s="1"/>
      <c r="G19" s="2">
        <v>0</v>
      </c>
      <c r="H19" s="2">
        <f t="shared" si="0"/>
        <v>-840.397727103557</v>
      </c>
      <c r="I19" s="2">
        <f t="shared" si="1"/>
        <v>-697.140741916403</v>
      </c>
      <c r="J19" s="2">
        <f t="shared" si="2"/>
        <v>-208.01149014426</v>
      </c>
      <c r="K19" s="2">
        <f t="shared" si="3"/>
        <v>-859.11876121654</v>
      </c>
    </row>
    <row r="20" spans="1:11">
      <c r="A20" s="1">
        <v>17</v>
      </c>
      <c r="B20" s="1"/>
      <c r="C20" s="1"/>
      <c r="D20" s="1"/>
      <c r="E20" s="1"/>
      <c r="F20" s="1"/>
      <c r="G20" s="2">
        <v>0</v>
      </c>
      <c r="H20" s="2">
        <f t="shared" si="0"/>
        <v>-602.419153550174</v>
      </c>
      <c r="I20" s="2">
        <f t="shared" si="1"/>
        <v>-840.397727103557</v>
      </c>
      <c r="J20" s="2">
        <f t="shared" si="2"/>
        <v>-697.140741916403</v>
      </c>
      <c r="K20" s="2">
        <f t="shared" si="3"/>
        <v>-665.16182032265</v>
      </c>
    </row>
    <row r="21" spans="1:11">
      <c r="A21" s="1">
        <v>18</v>
      </c>
      <c r="B21" s="1"/>
      <c r="C21" s="1"/>
      <c r="D21" s="1"/>
      <c r="E21" s="1"/>
      <c r="F21" s="1"/>
      <c r="G21" s="2">
        <v>0</v>
      </c>
      <c r="H21" s="2">
        <f t="shared" si="0"/>
        <v>-118.414438318985</v>
      </c>
      <c r="I21" s="2">
        <f t="shared" si="1"/>
        <v>-602.419153550174</v>
      </c>
      <c r="J21" s="2">
        <f t="shared" si="2"/>
        <v>-840.397727103557</v>
      </c>
      <c r="K21" s="2">
        <f t="shared" si="3"/>
        <v>-194.050233758305</v>
      </c>
    </row>
    <row r="22" spans="1:11">
      <c r="A22" s="1">
        <v>19</v>
      </c>
      <c r="B22" s="1"/>
      <c r="C22" s="1"/>
      <c r="D22" s="1"/>
      <c r="E22" s="1"/>
      <c r="F22" s="1"/>
      <c r="G22" s="2">
        <v>0</v>
      </c>
      <c r="H22" s="2">
        <f t="shared" ref="H22:H47" si="4">G22-$C$2*I22-$D$2*J22</f>
        <v>378.972252554063</v>
      </c>
      <c r="I22" s="2">
        <f t="shared" ref="I22:I47" si="5">H21</f>
        <v>-118.414438318985</v>
      </c>
      <c r="J22" s="2">
        <f t="shared" ref="J22:J47" si="6">I21</f>
        <v>-602.419153550174</v>
      </c>
      <c r="K22" s="2">
        <f t="shared" ref="K22:K47" si="7">H22+$E$2*I$3+J22*$F$2</f>
        <v>324.754528734547</v>
      </c>
    </row>
    <row r="23" spans="1:11">
      <c r="A23" s="1">
        <v>20</v>
      </c>
      <c r="B23" s="1"/>
      <c r="C23" s="1"/>
      <c r="D23" s="1"/>
      <c r="E23" s="1"/>
      <c r="F23" s="1"/>
      <c r="G23" s="2">
        <v>0</v>
      </c>
      <c r="H23" s="2">
        <f t="shared" si="4"/>
        <v>669.820217033478</v>
      </c>
      <c r="I23" s="2">
        <f t="shared" si="5"/>
        <v>378.972252554063</v>
      </c>
      <c r="J23" s="2">
        <f t="shared" si="6"/>
        <v>-118.414438318985</v>
      </c>
      <c r="K23" s="2">
        <f t="shared" si="7"/>
        <v>659.16291758477</v>
      </c>
    </row>
    <row r="24" spans="1:11">
      <c r="A24" s="1">
        <v>21</v>
      </c>
      <c r="B24" s="1"/>
      <c r="C24" s="1"/>
      <c r="D24" s="1"/>
      <c r="E24" s="1"/>
      <c r="F24" s="1"/>
      <c r="G24" s="2">
        <v>0</v>
      </c>
      <c r="H24" s="2">
        <f t="shared" si="4"/>
        <v>642.67944885981</v>
      </c>
      <c r="I24" s="2">
        <f t="shared" si="5"/>
        <v>669.820217033478</v>
      </c>
      <c r="J24" s="2">
        <f t="shared" si="6"/>
        <v>378.972252554063</v>
      </c>
      <c r="K24" s="2">
        <f t="shared" si="7"/>
        <v>676.786951589676</v>
      </c>
    </row>
    <row r="25" spans="1:11">
      <c r="A25" s="1">
        <v>22</v>
      </c>
      <c r="B25" s="1"/>
      <c r="C25" s="1"/>
      <c r="D25" s="1"/>
      <c r="E25" s="1"/>
      <c r="F25" s="1"/>
      <c r="G25" s="2">
        <v>0</v>
      </c>
      <c r="H25" s="2">
        <f t="shared" si="4"/>
        <v>334.930984641719</v>
      </c>
      <c r="I25" s="2">
        <f t="shared" si="5"/>
        <v>642.67944885981</v>
      </c>
      <c r="J25" s="2">
        <f t="shared" si="6"/>
        <v>669.820217033478</v>
      </c>
      <c r="K25" s="2">
        <f t="shared" si="7"/>
        <v>395.214804174732</v>
      </c>
    </row>
    <row r="26" spans="1:11">
      <c r="A26" s="1">
        <v>23</v>
      </c>
      <c r="B26" s="1"/>
      <c r="C26" s="1"/>
      <c r="D26" s="1"/>
      <c r="E26" s="1"/>
      <c r="F26" s="1"/>
      <c r="G26" s="2">
        <v>0</v>
      </c>
      <c r="H26" s="2">
        <f t="shared" si="4"/>
        <v>-95.567235681281</v>
      </c>
      <c r="I26" s="2">
        <f t="shared" si="5"/>
        <v>334.930984641719</v>
      </c>
      <c r="J26" s="2">
        <f t="shared" si="6"/>
        <v>642.67944885981</v>
      </c>
      <c r="K26" s="2">
        <f t="shared" si="7"/>
        <v>-37.7260852838981</v>
      </c>
    </row>
    <row r="27" spans="1:11">
      <c r="A27" s="1">
        <v>24</v>
      </c>
      <c r="B27" s="1"/>
      <c r="C27" s="1"/>
      <c r="D27" s="1"/>
      <c r="E27" s="1"/>
      <c r="F27" s="1"/>
      <c r="G27" s="2">
        <v>0</v>
      </c>
      <c r="H27" s="2">
        <f t="shared" si="4"/>
        <v>-449.576014678678</v>
      </c>
      <c r="I27" s="2">
        <f t="shared" si="5"/>
        <v>-95.567235681281</v>
      </c>
      <c r="J27" s="2">
        <f t="shared" si="6"/>
        <v>334.930984641719</v>
      </c>
      <c r="K27" s="2">
        <f t="shared" si="7"/>
        <v>-419.432226060923</v>
      </c>
    </row>
    <row r="28" spans="1:11">
      <c r="A28" s="1">
        <v>25</v>
      </c>
      <c r="B28" s="1"/>
      <c r="C28" s="1"/>
      <c r="D28" s="1"/>
      <c r="E28" s="1"/>
      <c r="F28" s="1"/>
      <c r="G28" s="2">
        <v>0</v>
      </c>
      <c r="H28" s="2">
        <f t="shared" si="4"/>
        <v>-577.450644897664</v>
      </c>
      <c r="I28" s="2">
        <f t="shared" si="5"/>
        <v>-449.576014678678</v>
      </c>
      <c r="J28" s="2">
        <f t="shared" si="6"/>
        <v>-95.567235681281</v>
      </c>
      <c r="K28" s="2">
        <f t="shared" si="7"/>
        <v>-586.05169610898</v>
      </c>
    </row>
    <row r="29" spans="1:11">
      <c r="A29" s="1">
        <v>26</v>
      </c>
      <c r="B29" s="1"/>
      <c r="C29" s="1"/>
      <c r="D29" s="1"/>
      <c r="E29" s="1"/>
      <c r="F29" s="1"/>
      <c r="G29" s="2">
        <v>0</v>
      </c>
      <c r="H29" s="2">
        <f t="shared" si="4"/>
        <v>-441.01702094416</v>
      </c>
      <c r="I29" s="2">
        <f t="shared" si="5"/>
        <v>-577.450644897664</v>
      </c>
      <c r="J29" s="2">
        <f t="shared" si="6"/>
        <v>-449.576014678678</v>
      </c>
      <c r="K29" s="2">
        <f t="shared" si="7"/>
        <v>-481.478862265241</v>
      </c>
    </row>
    <row r="30" spans="1:11">
      <c r="A30" s="1">
        <v>27</v>
      </c>
      <c r="B30" s="1"/>
      <c r="C30" s="1"/>
      <c r="D30" s="1"/>
      <c r="E30" s="1"/>
      <c r="F30" s="1"/>
      <c r="G30" s="2">
        <v>0</v>
      </c>
      <c r="H30" s="2">
        <f t="shared" si="4"/>
        <v>-121.450597691505</v>
      </c>
      <c r="I30" s="2">
        <f t="shared" si="5"/>
        <v>-441.01702094416</v>
      </c>
      <c r="J30" s="2">
        <f t="shared" si="6"/>
        <v>-577.450644897664</v>
      </c>
      <c r="K30" s="2">
        <f t="shared" si="7"/>
        <v>-173.421155732295</v>
      </c>
    </row>
    <row r="31" spans="1:11">
      <c r="A31" s="1">
        <v>28</v>
      </c>
      <c r="B31" s="1"/>
      <c r="C31" s="1"/>
      <c r="D31" s="1"/>
      <c r="E31" s="1"/>
      <c r="F31" s="1"/>
      <c r="G31" s="2">
        <v>0</v>
      </c>
      <c r="H31" s="2">
        <f t="shared" si="4"/>
        <v>225.988774685199</v>
      </c>
      <c r="I31" s="2">
        <f t="shared" si="5"/>
        <v>-121.450597691505</v>
      </c>
      <c r="J31" s="2">
        <f t="shared" si="6"/>
        <v>-441.01702094416</v>
      </c>
      <c r="K31" s="2">
        <f t="shared" si="7"/>
        <v>186.297242800225</v>
      </c>
    </row>
    <row r="32" spans="1:11">
      <c r="A32" s="1">
        <v>29</v>
      </c>
      <c r="B32" s="1"/>
      <c r="C32" s="1"/>
      <c r="D32" s="1"/>
      <c r="E32" s="1"/>
      <c r="F32" s="1"/>
      <c r="G32" s="2">
        <v>0</v>
      </c>
      <c r="H32" s="2">
        <f t="shared" si="4"/>
        <v>446.19793641028</v>
      </c>
      <c r="I32" s="2">
        <f t="shared" si="5"/>
        <v>225.988774685199</v>
      </c>
      <c r="J32" s="2">
        <f t="shared" si="6"/>
        <v>-121.450597691505</v>
      </c>
      <c r="K32" s="2">
        <f t="shared" si="7"/>
        <v>435.267382618044</v>
      </c>
    </row>
    <row r="33" spans="1:11">
      <c r="A33" s="1">
        <v>30</v>
      </c>
      <c r="B33" s="1"/>
      <c r="C33" s="1"/>
      <c r="D33" s="1"/>
      <c r="E33" s="1"/>
      <c r="F33" s="1"/>
      <c r="G33" s="2">
        <v>0</v>
      </c>
      <c r="H33" s="2">
        <f t="shared" si="4"/>
        <v>452.463273176831</v>
      </c>
      <c r="I33" s="2">
        <f t="shared" si="5"/>
        <v>446.19793641028</v>
      </c>
      <c r="J33" s="2">
        <f t="shared" si="6"/>
        <v>225.988774685199</v>
      </c>
      <c r="K33" s="2">
        <f t="shared" si="7"/>
        <v>472.802262898499</v>
      </c>
    </row>
    <row r="34" spans="1:11">
      <c r="A34" s="1">
        <v>31</v>
      </c>
      <c r="B34" s="1"/>
      <c r="C34" s="1"/>
      <c r="D34" s="1"/>
      <c r="E34" s="1"/>
      <c r="F34" s="1"/>
      <c r="G34" s="2">
        <v>0</v>
      </c>
      <c r="H34" s="2">
        <f t="shared" si="4"/>
        <v>259.143542804252</v>
      </c>
      <c r="I34" s="2">
        <f t="shared" si="5"/>
        <v>452.463273176831</v>
      </c>
      <c r="J34" s="2">
        <f t="shared" si="6"/>
        <v>446.19793641028</v>
      </c>
      <c r="K34" s="2">
        <f t="shared" si="7"/>
        <v>299.301357081177</v>
      </c>
    </row>
    <row r="35" spans="1:11">
      <c r="A35" s="1">
        <v>32</v>
      </c>
      <c r="B35" s="1"/>
      <c r="C35" s="1"/>
      <c r="D35" s="1"/>
      <c r="E35" s="1"/>
      <c r="F35" s="1"/>
      <c r="G35" s="2">
        <v>0</v>
      </c>
      <c r="H35" s="2">
        <f t="shared" si="4"/>
        <v>-32.7337679723913</v>
      </c>
      <c r="I35" s="2">
        <f t="shared" si="5"/>
        <v>259.143542804252</v>
      </c>
      <c r="J35" s="2">
        <f t="shared" si="6"/>
        <v>452.463273176831</v>
      </c>
      <c r="K35" s="2">
        <f t="shared" si="7"/>
        <v>7.98792661352343</v>
      </c>
    </row>
    <row r="36" spans="1:11">
      <c r="A36" s="1">
        <v>33</v>
      </c>
      <c r="B36" s="1"/>
      <c r="C36" s="1"/>
      <c r="D36" s="1"/>
      <c r="E36" s="1"/>
      <c r="F36" s="1"/>
      <c r="G36" s="2">
        <v>0</v>
      </c>
      <c r="H36" s="2">
        <f t="shared" si="4"/>
        <v>-286.858035979051</v>
      </c>
      <c r="I36" s="2">
        <f t="shared" si="5"/>
        <v>-32.7337679723913</v>
      </c>
      <c r="J36" s="2">
        <f t="shared" si="6"/>
        <v>259.143542804252</v>
      </c>
      <c r="K36" s="2">
        <f t="shared" si="7"/>
        <v>-263.535117126668</v>
      </c>
    </row>
    <row r="37" spans="1:11">
      <c r="A37" s="1">
        <v>34</v>
      </c>
      <c r="B37" s="1"/>
      <c r="C37" s="1"/>
      <c r="D37" s="1"/>
      <c r="E37" s="1"/>
      <c r="F37" s="1"/>
      <c r="G37" s="2">
        <v>0</v>
      </c>
      <c r="H37" s="2">
        <f t="shared" si="4"/>
        <v>-394.434826714395</v>
      </c>
      <c r="I37" s="2">
        <f t="shared" si="5"/>
        <v>-286.858035979051</v>
      </c>
      <c r="J37" s="2">
        <f t="shared" si="6"/>
        <v>-32.7337679723913</v>
      </c>
      <c r="K37" s="2">
        <f t="shared" si="7"/>
        <v>-397.380865831911</v>
      </c>
    </row>
    <row r="38" spans="1:11">
      <c r="A38" s="1">
        <v>35</v>
      </c>
      <c r="B38" s="1"/>
      <c r="C38" s="1"/>
      <c r="D38" s="1"/>
      <c r="E38" s="1"/>
      <c r="F38" s="1"/>
      <c r="G38" s="2">
        <v>0</v>
      </c>
      <c r="H38" s="2">
        <f t="shared" si="4"/>
        <v>-319.854150436578</v>
      </c>
      <c r="I38" s="2">
        <f t="shared" si="5"/>
        <v>-394.434826714395</v>
      </c>
      <c r="J38" s="2">
        <f t="shared" si="6"/>
        <v>-286.858035979051</v>
      </c>
      <c r="K38" s="2">
        <f t="shared" si="7"/>
        <v>-345.671373674693</v>
      </c>
    </row>
    <row r="39" spans="1:11">
      <c r="A39" s="1">
        <v>36</v>
      </c>
      <c r="B39" s="1"/>
      <c r="C39" s="1"/>
      <c r="D39" s="1"/>
      <c r="E39" s="1"/>
      <c r="F39" s="1"/>
      <c r="G39" s="2">
        <v>0</v>
      </c>
      <c r="H39" s="2">
        <f t="shared" si="4"/>
        <v>-110.504102068892</v>
      </c>
      <c r="I39" s="2">
        <f t="shared" si="5"/>
        <v>-319.854150436578</v>
      </c>
      <c r="J39" s="2">
        <f t="shared" si="6"/>
        <v>-394.434826714395</v>
      </c>
      <c r="K39" s="2">
        <f t="shared" si="7"/>
        <v>-146.003236473188</v>
      </c>
    </row>
    <row r="40" spans="1:11">
      <c r="A40" s="1">
        <v>37</v>
      </c>
      <c r="B40" s="1"/>
      <c r="C40" s="1"/>
      <c r="D40" s="1"/>
      <c r="E40" s="1"/>
      <c r="F40" s="1"/>
      <c r="G40" s="2">
        <v>0</v>
      </c>
      <c r="H40" s="2">
        <f t="shared" si="4"/>
        <v>130.719747339692</v>
      </c>
      <c r="I40" s="2">
        <f t="shared" si="5"/>
        <v>-110.504102068892</v>
      </c>
      <c r="J40" s="2">
        <f t="shared" si="6"/>
        <v>-319.854150436578</v>
      </c>
      <c r="K40" s="2">
        <f t="shared" si="7"/>
        <v>101.9328738004</v>
      </c>
    </row>
    <row r="41" spans="1:11">
      <c r="A41" s="1">
        <v>38</v>
      </c>
      <c r="B41" s="1"/>
      <c r="C41" s="1"/>
      <c r="D41" s="1"/>
      <c r="E41" s="1"/>
      <c r="F41" s="1"/>
      <c r="G41" s="2">
        <v>0</v>
      </c>
      <c r="H41" s="2">
        <f t="shared" si="4"/>
        <v>295.128999966124</v>
      </c>
      <c r="I41" s="2">
        <f t="shared" si="5"/>
        <v>130.719747339692</v>
      </c>
      <c r="J41" s="2">
        <f t="shared" si="6"/>
        <v>-110.504102068892</v>
      </c>
      <c r="K41" s="2">
        <f t="shared" si="7"/>
        <v>285.183630779924</v>
      </c>
    </row>
    <row r="42" spans="1:11">
      <c r="A42" s="1">
        <v>39</v>
      </c>
      <c r="B42" s="1"/>
      <c r="C42" s="1"/>
      <c r="D42" s="1"/>
      <c r="E42" s="1"/>
      <c r="F42" s="1"/>
      <c r="G42" s="2">
        <v>0</v>
      </c>
      <c r="H42" s="2">
        <f t="shared" si="4"/>
        <v>316.528752397348</v>
      </c>
      <c r="I42" s="2">
        <f t="shared" si="5"/>
        <v>295.128999966124</v>
      </c>
      <c r="J42" s="2">
        <f t="shared" si="6"/>
        <v>130.719747339692</v>
      </c>
      <c r="K42" s="2">
        <f t="shared" si="7"/>
        <v>328.29352965792</v>
      </c>
    </row>
    <row r="43" spans="1:11">
      <c r="A43" s="1">
        <v>40</v>
      </c>
      <c r="B43" s="1"/>
      <c r="C43" s="1"/>
      <c r="D43" s="1"/>
      <c r="E43" s="1"/>
      <c r="F43" s="1"/>
      <c r="G43" s="2">
        <v>0</v>
      </c>
      <c r="H43" s="2">
        <f t="shared" si="4"/>
        <v>196.94387357924</v>
      </c>
      <c r="I43" s="2">
        <f t="shared" si="5"/>
        <v>316.528752397348</v>
      </c>
      <c r="J43" s="2">
        <f t="shared" si="6"/>
        <v>295.128999966124</v>
      </c>
      <c r="K43" s="2">
        <f t="shared" si="7"/>
        <v>223.505483576191</v>
      </c>
    </row>
    <row r="44" spans="1:11">
      <c r="A44" s="1">
        <v>41</v>
      </c>
      <c r="B44" s="1"/>
      <c r="C44" s="1"/>
      <c r="D44" s="1"/>
      <c r="E44" s="1"/>
      <c r="F44" s="1"/>
      <c r="G44" s="2">
        <v>0</v>
      </c>
      <c r="H44" s="2">
        <f t="shared" si="4"/>
        <v>0.270480691715477</v>
      </c>
      <c r="I44" s="2">
        <f t="shared" si="5"/>
        <v>196.94387357924</v>
      </c>
      <c r="J44" s="2">
        <f t="shared" si="6"/>
        <v>316.528752397348</v>
      </c>
      <c r="K44" s="2">
        <f t="shared" si="7"/>
        <v>28.7580684074768</v>
      </c>
    </row>
    <row r="45" spans="1:11">
      <c r="A45" s="1">
        <v>42</v>
      </c>
      <c r="B45" s="1"/>
      <c r="C45" s="1"/>
      <c r="D45" s="1"/>
      <c r="E45" s="1"/>
      <c r="F45" s="1"/>
      <c r="G45" s="2">
        <v>0</v>
      </c>
      <c r="H45" s="2">
        <f t="shared" si="4"/>
        <v>-180.788052269162</v>
      </c>
      <c r="I45" s="2">
        <f t="shared" si="5"/>
        <v>0.270480691715477</v>
      </c>
      <c r="J45" s="2">
        <f t="shared" si="6"/>
        <v>196.94387357924</v>
      </c>
      <c r="K45" s="2">
        <f t="shared" si="7"/>
        <v>-163.06310364703</v>
      </c>
    </row>
    <row r="46" spans="1:11">
      <c r="A46" s="1">
        <v>43</v>
      </c>
      <c r="B46" s="1"/>
      <c r="C46" s="1"/>
      <c r="D46" s="1"/>
      <c r="E46" s="1"/>
      <c r="F46" s="1"/>
      <c r="G46" s="2">
        <v>0</v>
      </c>
      <c r="H46" s="2">
        <f t="shared" si="4"/>
        <v>-267.815159594738</v>
      </c>
      <c r="I46" s="2">
        <f t="shared" si="5"/>
        <v>-180.788052269162</v>
      </c>
      <c r="J46" s="2">
        <f t="shared" si="6"/>
        <v>0.270480691715477</v>
      </c>
      <c r="K46" s="2">
        <f t="shared" si="7"/>
        <v>-267.790816332484</v>
      </c>
    </row>
    <row r="47" spans="1:11">
      <c r="A47" s="1">
        <v>44</v>
      </c>
      <c r="B47" s="1"/>
      <c r="C47" s="1"/>
      <c r="D47" s="1"/>
      <c r="E47" s="1"/>
      <c r="F47" s="1"/>
      <c r="G47" s="2">
        <v>0</v>
      </c>
      <c r="H47" s="2">
        <f t="shared" si="4"/>
        <v>-230.041428112583</v>
      </c>
      <c r="I47" s="2">
        <f t="shared" si="5"/>
        <v>-267.815159594738</v>
      </c>
      <c r="J47" s="2">
        <f t="shared" si="6"/>
        <v>-180.788052269162</v>
      </c>
      <c r="K47" s="2">
        <f t="shared" si="7"/>
        <v>-246.312352816808</v>
      </c>
    </row>
    <row r="48" spans="1:11">
      <c r="A48" s="1">
        <v>45</v>
      </c>
      <c r="B48" s="1"/>
      <c r="C48" s="1"/>
      <c r="D48" s="1"/>
      <c r="E48" s="1"/>
      <c r="F48" s="1"/>
      <c r="G48" s="2">
        <v>0</v>
      </c>
      <c r="H48" s="2"/>
      <c r="K48" s="2">
        <f t="shared" si="3"/>
        <v>0</v>
      </c>
    </row>
    <row r="49" spans="1:11">
      <c r="A49" s="1">
        <v>46</v>
      </c>
      <c r="B49" s="1"/>
      <c r="C49" s="1"/>
      <c r="D49" s="1"/>
      <c r="E49" s="1"/>
      <c r="F49" s="1"/>
      <c r="G49" s="2">
        <v>0</v>
      </c>
      <c r="H49" s="2"/>
      <c r="K49" s="2">
        <f t="shared" si="3"/>
        <v>0</v>
      </c>
    </row>
    <row r="50" spans="1:11">
      <c r="A50" s="1">
        <v>47</v>
      </c>
      <c r="B50" s="1"/>
      <c r="C50" s="1"/>
      <c r="D50" s="1"/>
      <c r="E50" s="1"/>
      <c r="F50" s="1"/>
      <c r="G50" s="2">
        <v>0</v>
      </c>
      <c r="H50" s="2"/>
      <c r="K50" s="2">
        <f t="shared" si="3"/>
        <v>0</v>
      </c>
    </row>
    <row r="51" spans="1:11">
      <c r="A51" s="1">
        <v>48</v>
      </c>
      <c r="B51" s="1"/>
      <c r="C51" s="1"/>
      <c r="D51" s="1"/>
      <c r="E51" s="1"/>
      <c r="F51" s="1"/>
      <c r="G51" s="2">
        <v>0</v>
      </c>
      <c r="H51" s="2"/>
      <c r="K51" s="2">
        <f t="shared" si="3"/>
        <v>0</v>
      </c>
    </row>
    <row r="52" spans="1:11">
      <c r="A52" s="1">
        <v>49</v>
      </c>
      <c r="B52" s="1"/>
      <c r="C52" s="1"/>
      <c r="D52" s="1"/>
      <c r="E52" s="1"/>
      <c r="F52" s="1"/>
      <c r="G52" s="2">
        <v>0</v>
      </c>
      <c r="H52" s="2"/>
      <c r="K52" s="2">
        <f t="shared" si="3"/>
        <v>0</v>
      </c>
    </row>
    <row r="53" spans="1:11">
      <c r="A53" s="1">
        <v>50</v>
      </c>
      <c r="B53" s="1"/>
      <c r="C53" s="1"/>
      <c r="D53" s="1"/>
      <c r="E53" s="1"/>
      <c r="F53" s="1"/>
      <c r="G53" s="2">
        <v>0</v>
      </c>
      <c r="H53" s="2"/>
      <c r="K53" s="2">
        <f t="shared" si="3"/>
        <v>0</v>
      </c>
    </row>
    <row r="54" spans="1:11">
      <c r="A54" s="1">
        <v>51</v>
      </c>
      <c r="B54" s="1"/>
      <c r="C54" s="1"/>
      <c r="D54" s="1"/>
      <c r="E54" s="1"/>
      <c r="F54" s="1"/>
      <c r="G54" s="2">
        <v>0</v>
      </c>
      <c r="H54" s="2"/>
      <c r="K54" s="2">
        <f t="shared" si="3"/>
        <v>0</v>
      </c>
    </row>
    <row r="55" spans="1:11">
      <c r="A55" s="1">
        <v>52</v>
      </c>
      <c r="B55" s="1"/>
      <c r="C55" s="1"/>
      <c r="D55" s="1"/>
      <c r="E55" s="1"/>
      <c r="F55" s="1"/>
      <c r="G55" s="2">
        <v>0</v>
      </c>
      <c r="H55" s="2"/>
      <c r="K55" s="2">
        <f t="shared" si="3"/>
        <v>0</v>
      </c>
    </row>
    <row r="56" spans="1:11">
      <c r="A56" s="1">
        <v>53</v>
      </c>
      <c r="B56" s="1"/>
      <c r="C56" s="1"/>
      <c r="D56" s="1"/>
      <c r="E56" s="1"/>
      <c r="F56" s="1"/>
      <c r="G56" s="2">
        <v>0</v>
      </c>
      <c r="H56" s="2"/>
      <c r="K56" s="2">
        <f t="shared" si="3"/>
        <v>0</v>
      </c>
    </row>
    <row r="57" spans="1:11">
      <c r="A57" s="1">
        <v>54</v>
      </c>
      <c r="B57" s="1"/>
      <c r="C57" s="1"/>
      <c r="D57" s="1"/>
      <c r="E57" s="1"/>
      <c r="F57" s="1"/>
      <c r="G57" s="2">
        <v>0</v>
      </c>
      <c r="H57" s="2"/>
      <c r="K57" s="2">
        <f t="shared" si="3"/>
        <v>0</v>
      </c>
    </row>
    <row r="58" spans="1:11">
      <c r="A58" s="1">
        <v>55</v>
      </c>
      <c r="B58" s="1"/>
      <c r="C58" s="1"/>
      <c r="D58" s="1"/>
      <c r="E58" s="1"/>
      <c r="F58" s="1"/>
      <c r="G58" s="2">
        <v>0</v>
      </c>
      <c r="H58" s="2"/>
      <c r="K58" s="2">
        <f t="shared" si="3"/>
        <v>0</v>
      </c>
    </row>
    <row r="59" spans="1:11">
      <c r="A59" s="1">
        <v>56</v>
      </c>
      <c r="B59" s="1"/>
      <c r="C59" s="1"/>
      <c r="D59" s="1"/>
      <c r="E59" s="1"/>
      <c r="F59" s="1"/>
      <c r="G59" s="2">
        <v>0</v>
      </c>
      <c r="H59" s="2"/>
      <c r="K59" s="2">
        <f t="shared" si="3"/>
        <v>0</v>
      </c>
    </row>
    <row r="60" spans="1:11">
      <c r="A60" s="1">
        <v>57</v>
      </c>
      <c r="B60" s="1"/>
      <c r="C60" s="1"/>
      <c r="D60" s="1"/>
      <c r="E60" s="1"/>
      <c r="F60" s="1"/>
      <c r="G60" s="2">
        <v>0</v>
      </c>
      <c r="H60" s="2"/>
      <c r="K60" s="2">
        <f t="shared" si="3"/>
        <v>0</v>
      </c>
    </row>
    <row r="61" spans="1:11">
      <c r="A61" s="1">
        <v>58</v>
      </c>
      <c r="B61" s="1"/>
      <c r="C61" s="1"/>
      <c r="D61" s="1"/>
      <c r="E61" s="1"/>
      <c r="F61" s="1"/>
      <c r="G61" s="2">
        <v>0</v>
      </c>
      <c r="H61" s="2"/>
      <c r="K61" s="2">
        <f t="shared" si="3"/>
        <v>0</v>
      </c>
    </row>
    <row r="62" spans="1:11">
      <c r="A62" s="1">
        <v>59</v>
      </c>
      <c r="B62" s="1"/>
      <c r="C62" s="1"/>
      <c r="D62" s="1"/>
      <c r="E62" s="1"/>
      <c r="F62" s="1"/>
      <c r="G62" s="2">
        <v>0</v>
      </c>
      <c r="H62" s="2"/>
      <c r="K62" s="2">
        <f t="shared" si="3"/>
        <v>0</v>
      </c>
    </row>
    <row r="63" spans="1:11">
      <c r="A63" s="1">
        <v>60</v>
      </c>
      <c r="B63" s="1"/>
      <c r="C63" s="1"/>
      <c r="D63" s="1"/>
      <c r="E63" s="1"/>
      <c r="F63" s="1"/>
      <c r="G63" s="2">
        <v>0</v>
      </c>
      <c r="H63" s="2"/>
      <c r="K63" s="2">
        <f t="shared" si="3"/>
        <v>0</v>
      </c>
    </row>
    <row r="64" spans="1:11">
      <c r="A64" s="1">
        <v>61</v>
      </c>
      <c r="B64" s="1"/>
      <c r="C64" s="1"/>
      <c r="D64" s="1"/>
      <c r="E64" s="1"/>
      <c r="F64" s="1"/>
      <c r="G64" s="2">
        <v>0</v>
      </c>
      <c r="H64" s="2"/>
      <c r="K64" s="2">
        <f t="shared" si="3"/>
        <v>0</v>
      </c>
    </row>
    <row r="65" spans="1:11">
      <c r="A65" s="1">
        <v>62</v>
      </c>
      <c r="B65" s="1"/>
      <c r="C65" s="1"/>
      <c r="D65" s="1"/>
      <c r="E65" s="1"/>
      <c r="F65" s="1"/>
      <c r="G65" s="2">
        <v>0</v>
      </c>
      <c r="H65" s="2"/>
      <c r="K65" s="2">
        <f t="shared" si="3"/>
        <v>0</v>
      </c>
    </row>
    <row r="66" spans="1:11">
      <c r="A66" s="1">
        <v>63</v>
      </c>
      <c r="B66" s="1"/>
      <c r="C66" s="1"/>
      <c r="D66" s="1"/>
      <c r="E66" s="1"/>
      <c r="F66" s="1"/>
      <c r="G66" s="2">
        <v>0</v>
      </c>
      <c r="H66" s="2"/>
      <c r="K66" s="2">
        <f t="shared" si="3"/>
        <v>0</v>
      </c>
    </row>
    <row r="67" spans="1:11">
      <c r="A67" s="1">
        <v>64</v>
      </c>
      <c r="B67" s="1"/>
      <c r="C67" s="1"/>
      <c r="D67" s="1"/>
      <c r="E67" s="1"/>
      <c r="F67" s="1"/>
      <c r="G67" s="2">
        <v>0</v>
      </c>
      <c r="H67" s="2"/>
      <c r="K67" s="2">
        <f t="shared" si="3"/>
        <v>0</v>
      </c>
    </row>
    <row r="68" spans="1:11">
      <c r="A68" s="1">
        <v>65</v>
      </c>
      <c r="B68" s="1"/>
      <c r="C68" s="1"/>
      <c r="D68" s="1"/>
      <c r="E68" s="1"/>
      <c r="F68" s="1"/>
      <c r="G68" s="2">
        <v>0</v>
      </c>
      <c r="H68" s="2"/>
      <c r="K68" s="2">
        <f t="shared" si="3"/>
        <v>0</v>
      </c>
    </row>
    <row r="69" spans="1:11">
      <c r="A69" s="1">
        <v>66</v>
      </c>
      <c r="B69" s="1"/>
      <c r="C69" s="1"/>
      <c r="D69" s="1"/>
      <c r="E69" s="1"/>
      <c r="F69" s="1"/>
      <c r="G69" s="2">
        <v>0</v>
      </c>
      <c r="H69" s="2"/>
      <c r="K69" s="2">
        <f t="shared" ref="K69:K132" si="8">H69+$E$2*I$3+J69*$F$2</f>
        <v>0</v>
      </c>
    </row>
    <row r="70" spans="1:11">
      <c r="A70" s="1">
        <v>67</v>
      </c>
      <c r="B70" s="1"/>
      <c r="C70" s="1"/>
      <c r="D70" s="1"/>
      <c r="E70" s="1"/>
      <c r="F70" s="1"/>
      <c r="G70" s="2">
        <v>0</v>
      </c>
      <c r="H70" s="2"/>
      <c r="K70" s="2">
        <f t="shared" si="8"/>
        <v>0</v>
      </c>
    </row>
    <row r="71" spans="1:11">
      <c r="A71" s="1">
        <v>68</v>
      </c>
      <c r="B71" s="1"/>
      <c r="C71" s="1"/>
      <c r="D71" s="1"/>
      <c r="E71" s="1"/>
      <c r="F71" s="1"/>
      <c r="G71" s="2">
        <v>0</v>
      </c>
      <c r="H71" s="2"/>
      <c r="K71" s="2">
        <f t="shared" si="8"/>
        <v>0</v>
      </c>
    </row>
    <row r="72" spans="1:11">
      <c r="A72" s="1">
        <v>69</v>
      </c>
      <c r="B72" s="1"/>
      <c r="C72" s="1"/>
      <c r="D72" s="1"/>
      <c r="E72" s="1"/>
      <c r="F72" s="1"/>
      <c r="G72" s="2">
        <v>0</v>
      </c>
      <c r="H72" s="2"/>
      <c r="K72" s="2">
        <f t="shared" si="8"/>
        <v>0</v>
      </c>
    </row>
    <row r="73" spans="1:11">
      <c r="A73" s="1">
        <v>70</v>
      </c>
      <c r="B73" s="1"/>
      <c r="C73" s="1"/>
      <c r="D73" s="1"/>
      <c r="E73" s="1"/>
      <c r="F73" s="1"/>
      <c r="G73" s="2">
        <v>0</v>
      </c>
      <c r="H73" s="2"/>
      <c r="K73" s="2">
        <f t="shared" si="8"/>
        <v>0</v>
      </c>
    </row>
    <row r="74" spans="1:11">
      <c r="A74" s="1">
        <v>71</v>
      </c>
      <c r="B74" s="1"/>
      <c r="C74" s="1"/>
      <c r="D74" s="1"/>
      <c r="E74" s="1"/>
      <c r="F74" s="1"/>
      <c r="G74" s="2">
        <v>0</v>
      </c>
      <c r="H74" s="2"/>
      <c r="K74" s="2">
        <f t="shared" si="8"/>
        <v>0</v>
      </c>
    </row>
    <row r="75" spans="1:11">
      <c r="A75" s="1">
        <v>72</v>
      </c>
      <c r="B75" s="1"/>
      <c r="C75" s="1"/>
      <c r="D75" s="1"/>
      <c r="E75" s="1"/>
      <c r="F75" s="1"/>
      <c r="G75" s="2">
        <v>0</v>
      </c>
      <c r="H75" s="2"/>
      <c r="K75" s="2">
        <f t="shared" si="8"/>
        <v>0</v>
      </c>
    </row>
    <row r="76" spans="1:11">
      <c r="A76" s="1">
        <v>73</v>
      </c>
      <c r="B76" s="1"/>
      <c r="C76" s="1"/>
      <c r="D76" s="1"/>
      <c r="E76" s="1"/>
      <c r="F76" s="1"/>
      <c r="G76" s="2">
        <v>0</v>
      </c>
      <c r="H76" s="2"/>
      <c r="K76" s="2">
        <f t="shared" si="8"/>
        <v>0</v>
      </c>
    </row>
    <row r="77" spans="1:11">
      <c r="A77" s="1">
        <v>74</v>
      </c>
      <c r="B77" s="1"/>
      <c r="C77" s="1"/>
      <c r="D77" s="1"/>
      <c r="E77" s="1"/>
      <c r="F77" s="1"/>
      <c r="G77" s="2">
        <v>0</v>
      </c>
      <c r="H77" s="2"/>
      <c r="K77" s="2">
        <f t="shared" si="8"/>
        <v>0</v>
      </c>
    </row>
    <row r="78" spans="1:11">
      <c r="A78" s="1">
        <v>75</v>
      </c>
      <c r="B78" s="1"/>
      <c r="C78" s="1"/>
      <c r="D78" s="1"/>
      <c r="E78" s="1"/>
      <c r="F78" s="1"/>
      <c r="G78" s="2">
        <v>0</v>
      </c>
      <c r="H78" s="2"/>
      <c r="K78" s="2">
        <f t="shared" si="8"/>
        <v>0</v>
      </c>
    </row>
    <row r="79" spans="1:11">
      <c r="A79" s="1">
        <v>76</v>
      </c>
      <c r="B79" s="1"/>
      <c r="C79" s="1"/>
      <c r="D79" s="1"/>
      <c r="E79" s="1"/>
      <c r="F79" s="1"/>
      <c r="G79" s="2">
        <v>0</v>
      </c>
      <c r="H79" s="2"/>
      <c r="K79" s="2">
        <f t="shared" si="8"/>
        <v>0</v>
      </c>
    </row>
    <row r="80" spans="1:11">
      <c r="A80" s="1">
        <v>77</v>
      </c>
      <c r="B80" s="1"/>
      <c r="C80" s="1"/>
      <c r="D80" s="1"/>
      <c r="E80" s="1"/>
      <c r="F80" s="1"/>
      <c r="G80" s="2">
        <v>0</v>
      </c>
      <c r="H80" s="2"/>
      <c r="K80" s="2">
        <f t="shared" si="8"/>
        <v>0</v>
      </c>
    </row>
    <row r="81" spans="1:11">
      <c r="A81" s="1">
        <v>78</v>
      </c>
      <c r="B81" s="1"/>
      <c r="C81" s="1"/>
      <c r="D81" s="1"/>
      <c r="E81" s="1"/>
      <c r="F81" s="1"/>
      <c r="G81" s="2">
        <v>0</v>
      </c>
      <c r="H81" s="2"/>
      <c r="K81" s="2">
        <f t="shared" si="8"/>
        <v>0</v>
      </c>
    </row>
    <row r="82" spans="1:11">
      <c r="A82" s="1">
        <v>79</v>
      </c>
      <c r="B82" s="1"/>
      <c r="C82" s="1"/>
      <c r="D82" s="1"/>
      <c r="E82" s="1"/>
      <c r="F82" s="1"/>
      <c r="G82" s="2">
        <v>0</v>
      </c>
      <c r="H82" s="2"/>
      <c r="K82" s="2">
        <f t="shared" si="8"/>
        <v>0</v>
      </c>
    </row>
    <row r="83" spans="1:11">
      <c r="A83" s="1">
        <v>80</v>
      </c>
      <c r="B83" s="1"/>
      <c r="C83" s="1"/>
      <c r="D83" s="1"/>
      <c r="E83" s="1"/>
      <c r="F83" s="1"/>
      <c r="G83" s="2">
        <v>0</v>
      </c>
      <c r="H83" s="2"/>
      <c r="K83" s="2">
        <f t="shared" si="8"/>
        <v>0</v>
      </c>
    </row>
    <row r="84" spans="1:11">
      <c r="A84" s="1">
        <v>81</v>
      </c>
      <c r="B84" s="1"/>
      <c r="C84" s="1"/>
      <c r="D84" s="1"/>
      <c r="E84" s="1"/>
      <c r="F84" s="1"/>
      <c r="G84" s="2">
        <v>0</v>
      </c>
      <c r="H84" s="2"/>
      <c r="K84" s="2">
        <f t="shared" si="8"/>
        <v>0</v>
      </c>
    </row>
    <row r="85" spans="1:11">
      <c r="A85" s="1">
        <v>82</v>
      </c>
      <c r="B85" s="1"/>
      <c r="C85" s="1"/>
      <c r="D85" s="1"/>
      <c r="E85" s="1"/>
      <c r="F85" s="1"/>
      <c r="G85" s="2">
        <v>0</v>
      </c>
      <c r="H85" s="2"/>
      <c r="K85" s="2">
        <f t="shared" si="8"/>
        <v>0</v>
      </c>
    </row>
    <row r="86" spans="1:11">
      <c r="A86" s="1">
        <v>83</v>
      </c>
      <c r="B86" s="1"/>
      <c r="C86" s="1"/>
      <c r="D86" s="1"/>
      <c r="E86" s="1"/>
      <c r="F86" s="1"/>
      <c r="G86" s="2">
        <v>0</v>
      </c>
      <c r="H86" s="2"/>
      <c r="K86" s="2">
        <f t="shared" si="8"/>
        <v>0</v>
      </c>
    </row>
    <row r="87" spans="1:11">
      <c r="A87" s="1">
        <v>84</v>
      </c>
      <c r="B87" s="1"/>
      <c r="C87" s="1"/>
      <c r="D87" s="1"/>
      <c r="E87" s="1"/>
      <c r="F87" s="1"/>
      <c r="G87" s="2">
        <v>0</v>
      </c>
      <c r="H87" s="2"/>
      <c r="K87" s="2">
        <f t="shared" si="8"/>
        <v>0</v>
      </c>
    </row>
    <row r="88" spans="1:11">
      <c r="A88" s="1">
        <v>85</v>
      </c>
      <c r="B88" s="1"/>
      <c r="C88" s="1"/>
      <c r="D88" s="1"/>
      <c r="E88" s="1"/>
      <c r="F88" s="1"/>
      <c r="G88" s="2">
        <v>0</v>
      </c>
      <c r="H88" s="2"/>
      <c r="K88" s="2">
        <f t="shared" si="8"/>
        <v>0</v>
      </c>
    </row>
    <row r="89" spans="1:11">
      <c r="A89" s="1">
        <v>86</v>
      </c>
      <c r="B89" s="1"/>
      <c r="C89" s="1"/>
      <c r="D89" s="1"/>
      <c r="E89" s="1"/>
      <c r="F89" s="1"/>
      <c r="G89" s="2">
        <v>0</v>
      </c>
      <c r="H89" s="2"/>
      <c r="K89" s="2">
        <f t="shared" si="8"/>
        <v>0</v>
      </c>
    </row>
    <row r="90" spans="1:11">
      <c r="A90" s="1">
        <v>87</v>
      </c>
      <c r="B90" s="1"/>
      <c r="C90" s="1"/>
      <c r="D90" s="1"/>
      <c r="E90" s="1"/>
      <c r="F90" s="1"/>
      <c r="G90" s="2">
        <v>0</v>
      </c>
      <c r="H90" s="2"/>
      <c r="K90" s="2">
        <f t="shared" si="8"/>
        <v>0</v>
      </c>
    </row>
    <row r="91" spans="1:11">
      <c r="A91" s="1">
        <v>88</v>
      </c>
      <c r="B91" s="1"/>
      <c r="C91" s="1"/>
      <c r="D91" s="1"/>
      <c r="E91" s="1"/>
      <c r="F91" s="1"/>
      <c r="G91" s="2">
        <v>0</v>
      </c>
      <c r="H91" s="2"/>
      <c r="K91" s="2">
        <f t="shared" si="8"/>
        <v>0</v>
      </c>
    </row>
    <row r="92" spans="1:11">
      <c r="A92" s="1">
        <v>89</v>
      </c>
      <c r="B92" s="1"/>
      <c r="C92" s="1"/>
      <c r="D92" s="1"/>
      <c r="E92" s="1"/>
      <c r="F92" s="1"/>
      <c r="G92" s="2">
        <v>0</v>
      </c>
      <c r="H92" s="2"/>
      <c r="K92" s="2">
        <f t="shared" si="8"/>
        <v>0</v>
      </c>
    </row>
    <row r="93" spans="1:11">
      <c r="A93" s="1">
        <v>90</v>
      </c>
      <c r="B93" s="1"/>
      <c r="C93" s="1"/>
      <c r="D93" s="1"/>
      <c r="E93" s="1"/>
      <c r="F93" s="1"/>
      <c r="G93" s="2">
        <v>0</v>
      </c>
      <c r="H93" s="2"/>
      <c r="K93" s="2">
        <f t="shared" si="8"/>
        <v>0</v>
      </c>
    </row>
    <row r="94" spans="1:11">
      <c r="A94" s="1">
        <v>91</v>
      </c>
      <c r="B94" s="1"/>
      <c r="C94" s="1"/>
      <c r="D94" s="1"/>
      <c r="E94" s="1"/>
      <c r="F94" s="1"/>
      <c r="G94" s="2">
        <v>0</v>
      </c>
      <c r="H94" s="2"/>
      <c r="K94" s="2">
        <f t="shared" si="8"/>
        <v>0</v>
      </c>
    </row>
    <row r="95" spans="1:11">
      <c r="A95" s="1">
        <v>92</v>
      </c>
      <c r="B95" s="1"/>
      <c r="C95" s="1"/>
      <c r="D95" s="1"/>
      <c r="E95" s="1"/>
      <c r="F95" s="1"/>
      <c r="G95" s="2">
        <v>0</v>
      </c>
      <c r="H95" s="2"/>
      <c r="K95" s="2">
        <f t="shared" si="8"/>
        <v>0</v>
      </c>
    </row>
    <row r="96" spans="1:11">
      <c r="A96" s="1">
        <v>93</v>
      </c>
      <c r="B96" s="1"/>
      <c r="C96" s="1"/>
      <c r="D96" s="1"/>
      <c r="E96" s="1"/>
      <c r="F96" s="1"/>
      <c r="G96" s="2">
        <v>0</v>
      </c>
      <c r="H96" s="2"/>
      <c r="K96" s="2">
        <f t="shared" si="8"/>
        <v>0</v>
      </c>
    </row>
    <row r="97" spans="1:11">
      <c r="A97" s="1">
        <v>94</v>
      </c>
      <c r="B97" s="1"/>
      <c r="C97" s="1"/>
      <c r="D97" s="1"/>
      <c r="E97" s="1"/>
      <c r="F97" s="1"/>
      <c r="G97" s="2">
        <v>0</v>
      </c>
      <c r="H97" s="2"/>
      <c r="K97" s="2">
        <f t="shared" si="8"/>
        <v>0</v>
      </c>
    </row>
    <row r="98" spans="1:11">
      <c r="A98" s="1">
        <v>95</v>
      </c>
      <c r="B98" s="1"/>
      <c r="C98" s="1"/>
      <c r="D98" s="1"/>
      <c r="E98" s="1"/>
      <c r="F98" s="1"/>
      <c r="G98" s="2">
        <v>0</v>
      </c>
      <c r="H98" s="2"/>
      <c r="K98" s="2">
        <f t="shared" si="8"/>
        <v>0</v>
      </c>
    </row>
    <row r="99" spans="1:11">
      <c r="A99" s="1">
        <v>96</v>
      </c>
      <c r="B99" s="1"/>
      <c r="C99" s="1"/>
      <c r="D99" s="1"/>
      <c r="E99" s="1"/>
      <c r="F99" s="1"/>
      <c r="G99" s="2">
        <v>0</v>
      </c>
      <c r="H99" s="2"/>
      <c r="K99" s="2">
        <f t="shared" si="8"/>
        <v>0</v>
      </c>
    </row>
    <row r="100" spans="1:11">
      <c r="A100" s="1">
        <v>97</v>
      </c>
      <c r="B100" s="1"/>
      <c r="C100" s="1"/>
      <c r="D100" s="1"/>
      <c r="E100" s="1"/>
      <c r="F100" s="1"/>
      <c r="G100" s="2">
        <v>0</v>
      </c>
      <c r="H100" s="2"/>
      <c r="K100" s="2">
        <f t="shared" si="8"/>
        <v>0</v>
      </c>
    </row>
    <row r="101" spans="1:11">
      <c r="A101" s="1">
        <v>98</v>
      </c>
      <c r="B101" s="1"/>
      <c r="C101" s="1"/>
      <c r="D101" s="1"/>
      <c r="E101" s="1"/>
      <c r="F101" s="1"/>
      <c r="G101" s="2">
        <v>0</v>
      </c>
      <c r="H101" s="2"/>
      <c r="K101" s="2">
        <f t="shared" si="8"/>
        <v>0</v>
      </c>
    </row>
    <row r="102" spans="1:11">
      <c r="A102" s="1">
        <v>99</v>
      </c>
      <c r="B102" s="1"/>
      <c r="C102" s="1"/>
      <c r="D102" s="1"/>
      <c r="E102" s="1"/>
      <c r="F102" s="1"/>
      <c r="G102" s="2">
        <v>0</v>
      </c>
      <c r="H102" s="2"/>
      <c r="K102" s="2">
        <f t="shared" si="8"/>
        <v>0</v>
      </c>
    </row>
    <row r="103" spans="1:11">
      <c r="A103" s="1">
        <v>100</v>
      </c>
      <c r="B103" s="1"/>
      <c r="C103" s="1"/>
      <c r="D103" s="1"/>
      <c r="E103" s="1"/>
      <c r="F103" s="1"/>
      <c r="G103" s="2">
        <v>0</v>
      </c>
      <c r="H103" s="2"/>
      <c r="K103" s="2">
        <f t="shared" si="8"/>
        <v>0</v>
      </c>
    </row>
    <row r="104" spans="1:11">
      <c r="A104" s="1">
        <v>101</v>
      </c>
      <c r="B104" s="1"/>
      <c r="C104" s="1"/>
      <c r="D104" s="1"/>
      <c r="E104" s="1"/>
      <c r="F104" s="1"/>
      <c r="G104" s="2">
        <v>0</v>
      </c>
      <c r="H104" s="2"/>
      <c r="K104" s="2">
        <f t="shared" si="8"/>
        <v>0</v>
      </c>
    </row>
    <row r="105" spans="1:11">
      <c r="A105" s="1">
        <v>102</v>
      </c>
      <c r="B105" s="1"/>
      <c r="C105" s="1"/>
      <c r="D105" s="1"/>
      <c r="E105" s="1"/>
      <c r="F105" s="1"/>
      <c r="G105" s="2">
        <v>0</v>
      </c>
      <c r="H105" s="2"/>
      <c r="K105" s="2">
        <f t="shared" si="8"/>
        <v>0</v>
      </c>
    </row>
    <row r="106" spans="1:11">
      <c r="A106" s="1">
        <v>103</v>
      </c>
      <c r="B106" s="1"/>
      <c r="C106" s="1"/>
      <c r="D106" s="1"/>
      <c r="E106" s="1"/>
      <c r="F106" s="1"/>
      <c r="G106" s="2">
        <v>0</v>
      </c>
      <c r="H106" s="2"/>
      <c r="K106" s="2">
        <f t="shared" si="8"/>
        <v>0</v>
      </c>
    </row>
    <row r="107" spans="1:11">
      <c r="A107" s="1">
        <v>104</v>
      </c>
      <c r="B107" s="1"/>
      <c r="C107" s="1"/>
      <c r="D107" s="1"/>
      <c r="E107" s="1"/>
      <c r="F107" s="1"/>
      <c r="G107" s="2">
        <v>0</v>
      </c>
      <c r="H107" s="2"/>
      <c r="K107" s="2">
        <f t="shared" si="8"/>
        <v>0</v>
      </c>
    </row>
    <row r="108" spans="1:11">
      <c r="A108" s="1">
        <v>105</v>
      </c>
      <c r="B108" s="1"/>
      <c r="C108" s="1"/>
      <c r="D108" s="1"/>
      <c r="E108" s="1"/>
      <c r="F108" s="1"/>
      <c r="G108" s="2">
        <v>0</v>
      </c>
      <c r="H108" s="2"/>
      <c r="K108" s="2">
        <f t="shared" si="8"/>
        <v>0</v>
      </c>
    </row>
    <row r="109" spans="1:11">
      <c r="A109" s="1">
        <v>106</v>
      </c>
      <c r="B109" s="1"/>
      <c r="C109" s="1"/>
      <c r="D109" s="1"/>
      <c r="E109" s="1"/>
      <c r="F109" s="1"/>
      <c r="G109" s="2">
        <v>0</v>
      </c>
      <c r="H109" s="2"/>
      <c r="K109" s="2">
        <f t="shared" si="8"/>
        <v>0</v>
      </c>
    </row>
    <row r="110" spans="1:11">
      <c r="A110" s="1">
        <v>107</v>
      </c>
      <c r="B110" s="1"/>
      <c r="C110" s="1"/>
      <c r="D110" s="1"/>
      <c r="E110" s="1"/>
      <c r="F110" s="1"/>
      <c r="G110" s="2">
        <v>0</v>
      </c>
      <c r="H110" s="2"/>
      <c r="K110" s="2">
        <f t="shared" si="8"/>
        <v>0</v>
      </c>
    </row>
    <row r="111" spans="1:11">
      <c r="A111" s="1">
        <v>108</v>
      </c>
      <c r="B111" s="1"/>
      <c r="C111" s="1"/>
      <c r="D111" s="1"/>
      <c r="E111" s="1"/>
      <c r="F111" s="1"/>
      <c r="G111" s="2">
        <v>0</v>
      </c>
      <c r="H111" s="2"/>
      <c r="K111" s="2">
        <f t="shared" si="8"/>
        <v>0</v>
      </c>
    </row>
    <row r="112" spans="1:11">
      <c r="A112" s="1">
        <v>109</v>
      </c>
      <c r="B112" s="1"/>
      <c r="C112" s="1"/>
      <c r="D112" s="1"/>
      <c r="E112" s="1"/>
      <c r="F112" s="1"/>
      <c r="G112" s="2">
        <v>0</v>
      </c>
      <c r="H112" s="2"/>
      <c r="K112" s="2">
        <f t="shared" si="8"/>
        <v>0</v>
      </c>
    </row>
    <row r="113" spans="1:11">
      <c r="A113" s="1">
        <v>110</v>
      </c>
      <c r="B113" s="1"/>
      <c r="C113" s="1"/>
      <c r="D113" s="1"/>
      <c r="E113" s="1"/>
      <c r="F113" s="1"/>
      <c r="G113" s="2">
        <v>0</v>
      </c>
      <c r="H113" s="2"/>
      <c r="K113" s="2">
        <f t="shared" si="8"/>
        <v>0</v>
      </c>
    </row>
    <row r="114" spans="1:11">
      <c r="A114" s="1">
        <v>111</v>
      </c>
      <c r="B114" s="1"/>
      <c r="C114" s="1"/>
      <c r="D114" s="1"/>
      <c r="E114" s="1"/>
      <c r="F114" s="1"/>
      <c r="G114" s="2">
        <v>0</v>
      </c>
      <c r="H114" s="2"/>
      <c r="K114" s="2">
        <f t="shared" si="8"/>
        <v>0</v>
      </c>
    </row>
    <row r="115" spans="1:11">
      <c r="A115" s="1">
        <v>112</v>
      </c>
      <c r="B115" s="1"/>
      <c r="C115" s="1"/>
      <c r="D115" s="1"/>
      <c r="E115" s="1"/>
      <c r="F115" s="1"/>
      <c r="G115" s="2">
        <v>0</v>
      </c>
      <c r="H115" s="2"/>
      <c r="K115" s="2">
        <f t="shared" si="8"/>
        <v>0</v>
      </c>
    </row>
    <row r="116" spans="1:11">
      <c r="A116" s="1">
        <v>113</v>
      </c>
      <c r="B116" s="1"/>
      <c r="C116" s="1"/>
      <c r="D116" s="1"/>
      <c r="E116" s="1"/>
      <c r="F116" s="1"/>
      <c r="G116" s="2">
        <v>0</v>
      </c>
      <c r="H116" s="2"/>
      <c r="K116" s="2">
        <f t="shared" si="8"/>
        <v>0</v>
      </c>
    </row>
    <row r="117" spans="1:11">
      <c r="A117" s="1">
        <v>114</v>
      </c>
      <c r="B117" s="1"/>
      <c r="C117" s="1"/>
      <c r="D117" s="1"/>
      <c r="E117" s="1"/>
      <c r="F117" s="1"/>
      <c r="G117" s="2">
        <v>0</v>
      </c>
      <c r="H117" s="2"/>
      <c r="K117" s="2">
        <f t="shared" si="8"/>
        <v>0</v>
      </c>
    </row>
    <row r="118" spans="1:11">
      <c r="A118" s="1">
        <v>115</v>
      </c>
      <c r="B118" s="1"/>
      <c r="C118" s="1"/>
      <c r="D118" s="1"/>
      <c r="E118" s="1"/>
      <c r="F118" s="1"/>
      <c r="G118" s="2">
        <v>0</v>
      </c>
      <c r="H118" s="2"/>
      <c r="K118" s="2">
        <f t="shared" si="8"/>
        <v>0</v>
      </c>
    </row>
    <row r="119" spans="1:11">
      <c r="A119" s="1">
        <v>116</v>
      </c>
      <c r="B119" s="1"/>
      <c r="C119" s="1"/>
      <c r="D119" s="1"/>
      <c r="E119" s="1"/>
      <c r="F119" s="1"/>
      <c r="G119" s="2">
        <v>0</v>
      </c>
      <c r="H119" s="2"/>
      <c r="K119" s="2">
        <f t="shared" si="8"/>
        <v>0</v>
      </c>
    </row>
    <row r="120" spans="1:11">
      <c r="A120" s="1">
        <v>117</v>
      </c>
      <c r="B120" s="1"/>
      <c r="C120" s="1"/>
      <c r="D120" s="1"/>
      <c r="E120" s="1"/>
      <c r="F120" s="1"/>
      <c r="G120" s="2">
        <v>0</v>
      </c>
      <c r="H120" s="2"/>
      <c r="K120" s="2">
        <f t="shared" si="8"/>
        <v>0</v>
      </c>
    </row>
    <row r="121" spans="1:11">
      <c r="A121" s="1">
        <v>118</v>
      </c>
      <c r="B121" s="1"/>
      <c r="C121" s="1"/>
      <c r="D121" s="1"/>
      <c r="E121" s="1"/>
      <c r="F121" s="1"/>
      <c r="G121" s="2">
        <v>0</v>
      </c>
      <c r="H121" s="2"/>
      <c r="K121" s="2">
        <f t="shared" si="8"/>
        <v>0</v>
      </c>
    </row>
    <row r="122" spans="1:11">
      <c r="A122" s="1">
        <v>119</v>
      </c>
      <c r="B122" s="1"/>
      <c r="C122" s="1"/>
      <c r="D122" s="1"/>
      <c r="E122" s="1"/>
      <c r="F122" s="1"/>
      <c r="G122" s="2">
        <v>0</v>
      </c>
      <c r="H122" s="2"/>
      <c r="K122" s="2">
        <f t="shared" si="8"/>
        <v>0</v>
      </c>
    </row>
    <row r="123" spans="1:11">
      <c r="A123" s="1">
        <v>120</v>
      </c>
      <c r="B123" s="1"/>
      <c r="C123" s="1"/>
      <c r="D123" s="1"/>
      <c r="E123" s="1"/>
      <c r="F123" s="1"/>
      <c r="G123" s="2">
        <v>0</v>
      </c>
      <c r="H123" s="2"/>
      <c r="K123" s="2">
        <f t="shared" si="8"/>
        <v>0</v>
      </c>
    </row>
    <row r="124" spans="1:11">
      <c r="A124" s="1">
        <v>121</v>
      </c>
      <c r="B124" s="1"/>
      <c r="C124" s="1"/>
      <c r="D124" s="1"/>
      <c r="E124" s="1"/>
      <c r="F124" s="1"/>
      <c r="G124" s="2">
        <v>0</v>
      </c>
      <c r="H124" s="2"/>
      <c r="K124" s="2">
        <f t="shared" si="8"/>
        <v>0</v>
      </c>
    </row>
    <row r="125" spans="1:11">
      <c r="A125" s="1">
        <v>122</v>
      </c>
      <c r="B125" s="1"/>
      <c r="C125" s="1"/>
      <c r="D125" s="1"/>
      <c r="E125" s="1"/>
      <c r="F125" s="1"/>
      <c r="G125" s="2">
        <v>0</v>
      </c>
      <c r="H125" s="2"/>
      <c r="K125" s="2">
        <f t="shared" si="8"/>
        <v>0</v>
      </c>
    </row>
    <row r="126" spans="1:11">
      <c r="A126" s="1">
        <v>123</v>
      </c>
      <c r="B126" s="1"/>
      <c r="C126" s="1"/>
      <c r="D126" s="1"/>
      <c r="E126" s="1"/>
      <c r="F126" s="1"/>
      <c r="G126" s="2">
        <v>0</v>
      </c>
      <c r="H126" s="2"/>
      <c r="K126" s="2">
        <f t="shared" si="8"/>
        <v>0</v>
      </c>
    </row>
    <row r="127" spans="1:11">
      <c r="A127" s="1">
        <v>124</v>
      </c>
      <c r="B127" s="1"/>
      <c r="C127" s="1"/>
      <c r="D127" s="1"/>
      <c r="E127" s="1"/>
      <c r="F127" s="1"/>
      <c r="G127" s="2">
        <v>0</v>
      </c>
      <c r="H127" s="2"/>
      <c r="K127" s="2">
        <f t="shared" si="8"/>
        <v>0</v>
      </c>
    </row>
    <row r="128" spans="1:11">
      <c r="A128" s="1">
        <v>125</v>
      </c>
      <c r="B128" s="1"/>
      <c r="C128" s="1"/>
      <c r="D128" s="1"/>
      <c r="E128" s="1"/>
      <c r="F128" s="1"/>
      <c r="G128" s="2">
        <v>0</v>
      </c>
      <c r="H128" s="2"/>
      <c r="K128" s="2">
        <f t="shared" si="8"/>
        <v>0</v>
      </c>
    </row>
    <row r="129" spans="1:11">
      <c r="A129" s="1">
        <v>126</v>
      </c>
      <c r="B129" s="1"/>
      <c r="C129" s="1"/>
      <c r="D129" s="1"/>
      <c r="E129" s="1"/>
      <c r="F129" s="1"/>
      <c r="G129" s="2">
        <v>0</v>
      </c>
      <c r="H129" s="2"/>
      <c r="K129" s="2">
        <f t="shared" si="8"/>
        <v>0</v>
      </c>
    </row>
    <row r="130" spans="1:11">
      <c r="A130" s="1">
        <v>127</v>
      </c>
      <c r="B130" s="1"/>
      <c r="C130" s="1"/>
      <c r="D130" s="1"/>
      <c r="E130" s="1"/>
      <c r="F130" s="1"/>
      <c r="G130" s="2">
        <v>0</v>
      </c>
      <c r="H130" s="2"/>
      <c r="K130" s="2">
        <f t="shared" si="8"/>
        <v>0</v>
      </c>
    </row>
    <row r="131" spans="1:11">
      <c r="A131" s="1">
        <v>128</v>
      </c>
      <c r="B131" s="1"/>
      <c r="C131" s="1"/>
      <c r="D131" s="1"/>
      <c r="E131" s="1"/>
      <c r="F131" s="1"/>
      <c r="G131" s="2">
        <v>0</v>
      </c>
      <c r="H131" s="2"/>
      <c r="K131" s="2">
        <f t="shared" si="8"/>
        <v>0</v>
      </c>
    </row>
    <row r="132" spans="1:11">
      <c r="A132" s="1">
        <v>129</v>
      </c>
      <c r="B132" s="1"/>
      <c r="C132" s="1"/>
      <c r="D132" s="1"/>
      <c r="E132" s="1"/>
      <c r="F132" s="1"/>
      <c r="G132" s="2">
        <v>0</v>
      </c>
      <c r="H132" s="2"/>
      <c r="K132" s="2">
        <f t="shared" si="8"/>
        <v>0</v>
      </c>
    </row>
    <row r="133" spans="1:11">
      <c r="A133" s="1">
        <v>130</v>
      </c>
      <c r="B133" s="1"/>
      <c r="C133" s="1"/>
      <c r="D133" s="1"/>
      <c r="E133" s="1"/>
      <c r="F133" s="1"/>
      <c r="G133" s="2">
        <v>0</v>
      </c>
      <c r="H133" s="2"/>
      <c r="K133" s="2">
        <f t="shared" ref="K133:K196" si="9">H133+$E$2*I$3+J133*$F$2</f>
        <v>0</v>
      </c>
    </row>
    <row r="134" spans="1:11">
      <c r="A134" s="1">
        <v>131</v>
      </c>
      <c r="B134" s="1"/>
      <c r="C134" s="1"/>
      <c r="D134" s="1"/>
      <c r="E134" s="1"/>
      <c r="F134" s="1"/>
      <c r="G134" s="2">
        <v>0</v>
      </c>
      <c r="H134" s="2"/>
      <c r="K134" s="2">
        <f t="shared" si="9"/>
        <v>0</v>
      </c>
    </row>
    <row r="135" spans="1:11">
      <c r="A135" s="1">
        <v>132</v>
      </c>
      <c r="B135" s="1"/>
      <c r="C135" s="1"/>
      <c r="D135" s="1"/>
      <c r="E135" s="1"/>
      <c r="F135" s="1"/>
      <c r="G135" s="2">
        <v>0</v>
      </c>
      <c r="H135" s="2"/>
      <c r="K135" s="2">
        <f t="shared" si="9"/>
        <v>0</v>
      </c>
    </row>
    <row r="136" spans="1:11">
      <c r="A136" s="1">
        <v>133</v>
      </c>
      <c r="B136" s="1"/>
      <c r="C136" s="1"/>
      <c r="D136" s="1"/>
      <c r="E136" s="1"/>
      <c r="F136" s="1"/>
      <c r="G136" s="2">
        <v>0</v>
      </c>
      <c r="H136" s="2"/>
      <c r="K136" s="2">
        <f t="shared" si="9"/>
        <v>0</v>
      </c>
    </row>
    <row r="137" spans="1:11">
      <c r="A137" s="1">
        <v>134</v>
      </c>
      <c r="B137" s="1"/>
      <c r="C137" s="1"/>
      <c r="D137" s="1"/>
      <c r="E137" s="1"/>
      <c r="F137" s="1"/>
      <c r="G137" s="2">
        <v>0</v>
      </c>
      <c r="H137" s="2"/>
      <c r="K137" s="2">
        <f t="shared" si="9"/>
        <v>0</v>
      </c>
    </row>
    <row r="138" spans="1:11">
      <c r="A138" s="1">
        <v>135</v>
      </c>
      <c r="B138" s="1"/>
      <c r="C138" s="1"/>
      <c r="D138" s="1"/>
      <c r="E138" s="1"/>
      <c r="F138" s="1"/>
      <c r="G138" s="2">
        <v>0</v>
      </c>
      <c r="H138" s="2"/>
      <c r="K138" s="2">
        <f t="shared" si="9"/>
        <v>0</v>
      </c>
    </row>
    <row r="139" spans="1:11">
      <c r="A139" s="1">
        <v>136</v>
      </c>
      <c r="B139" s="1"/>
      <c r="C139" s="1"/>
      <c r="D139" s="1"/>
      <c r="E139" s="1"/>
      <c r="F139" s="1"/>
      <c r="G139" s="2">
        <v>0</v>
      </c>
      <c r="H139" s="2"/>
      <c r="K139" s="2">
        <f t="shared" si="9"/>
        <v>0</v>
      </c>
    </row>
    <row r="140" spans="1:11">
      <c r="A140" s="1">
        <v>137</v>
      </c>
      <c r="B140" s="1"/>
      <c r="C140" s="1"/>
      <c r="D140" s="1"/>
      <c r="E140" s="1"/>
      <c r="F140" s="1"/>
      <c r="G140" s="2">
        <v>0</v>
      </c>
      <c r="H140" s="2"/>
      <c r="K140" s="2">
        <f t="shared" si="9"/>
        <v>0</v>
      </c>
    </row>
    <row r="141" spans="1:11">
      <c r="A141" s="1">
        <v>138</v>
      </c>
      <c r="B141" s="1"/>
      <c r="C141" s="1"/>
      <c r="D141" s="1"/>
      <c r="E141" s="1"/>
      <c r="F141" s="1"/>
      <c r="G141" s="2">
        <v>0</v>
      </c>
      <c r="H141" s="2"/>
      <c r="K141" s="2">
        <f t="shared" si="9"/>
        <v>0</v>
      </c>
    </row>
    <row r="142" spans="1:11">
      <c r="A142" s="1">
        <v>139</v>
      </c>
      <c r="B142" s="1"/>
      <c r="C142" s="1"/>
      <c r="D142" s="1"/>
      <c r="E142" s="1"/>
      <c r="F142" s="1"/>
      <c r="G142" s="2">
        <v>0</v>
      </c>
      <c r="H142" s="2"/>
      <c r="K142" s="2">
        <f t="shared" si="9"/>
        <v>0</v>
      </c>
    </row>
    <row r="143" spans="1:11">
      <c r="A143" s="1">
        <v>140</v>
      </c>
      <c r="B143" s="1"/>
      <c r="C143" s="1"/>
      <c r="D143" s="1"/>
      <c r="E143" s="1"/>
      <c r="F143" s="1"/>
      <c r="G143" s="2">
        <v>0</v>
      </c>
      <c r="H143" s="2"/>
      <c r="K143" s="2">
        <f t="shared" si="9"/>
        <v>0</v>
      </c>
    </row>
    <row r="144" spans="1:11">
      <c r="A144" s="1">
        <v>141</v>
      </c>
      <c r="B144" s="1"/>
      <c r="C144" s="1"/>
      <c r="D144" s="1"/>
      <c r="E144" s="1"/>
      <c r="F144" s="1"/>
      <c r="G144" s="2">
        <v>0</v>
      </c>
      <c r="H144" s="2"/>
      <c r="K144" s="2">
        <f t="shared" si="9"/>
        <v>0</v>
      </c>
    </row>
    <row r="145" spans="1:11">
      <c r="A145" s="1">
        <v>142</v>
      </c>
      <c r="B145" s="1"/>
      <c r="C145" s="1"/>
      <c r="D145" s="1"/>
      <c r="E145" s="1"/>
      <c r="F145" s="1"/>
      <c r="G145" s="2">
        <v>0</v>
      </c>
      <c r="H145" s="2"/>
      <c r="K145" s="2">
        <f t="shared" si="9"/>
        <v>0</v>
      </c>
    </row>
    <row r="146" spans="1:11">
      <c r="A146" s="1">
        <v>143</v>
      </c>
      <c r="B146" s="1"/>
      <c r="C146" s="1"/>
      <c r="D146" s="1"/>
      <c r="E146" s="1"/>
      <c r="F146" s="1"/>
      <c r="G146" s="2">
        <v>0</v>
      </c>
      <c r="H146" s="2"/>
      <c r="K146" s="2">
        <f t="shared" si="9"/>
        <v>0</v>
      </c>
    </row>
    <row r="147" spans="1:11">
      <c r="A147" s="1">
        <v>144</v>
      </c>
      <c r="B147" s="1"/>
      <c r="C147" s="1"/>
      <c r="D147" s="1"/>
      <c r="E147" s="1"/>
      <c r="F147" s="1"/>
      <c r="G147" s="2">
        <v>0</v>
      </c>
      <c r="H147" s="2"/>
      <c r="K147" s="2">
        <f t="shared" si="9"/>
        <v>0</v>
      </c>
    </row>
    <row r="148" spans="1:11">
      <c r="A148" s="1">
        <v>145</v>
      </c>
      <c r="B148" s="1"/>
      <c r="C148" s="1"/>
      <c r="D148" s="1"/>
      <c r="E148" s="1"/>
      <c r="F148" s="1"/>
      <c r="G148" s="2">
        <v>0</v>
      </c>
      <c r="H148" s="2"/>
      <c r="K148" s="2">
        <f t="shared" si="9"/>
        <v>0</v>
      </c>
    </row>
    <row r="149" spans="1:11">
      <c r="A149" s="1">
        <v>146</v>
      </c>
      <c r="B149" s="1"/>
      <c r="C149" s="1"/>
      <c r="D149" s="1"/>
      <c r="E149" s="1"/>
      <c r="F149" s="1"/>
      <c r="G149" s="2">
        <v>0</v>
      </c>
      <c r="H149" s="2"/>
      <c r="K149" s="2">
        <f t="shared" si="9"/>
        <v>0</v>
      </c>
    </row>
    <row r="150" spans="1:11">
      <c r="A150" s="1">
        <v>147</v>
      </c>
      <c r="B150" s="1"/>
      <c r="C150" s="1"/>
      <c r="D150" s="1"/>
      <c r="E150" s="1"/>
      <c r="F150" s="1"/>
      <c r="G150" s="2">
        <v>0</v>
      </c>
      <c r="H150" s="2"/>
      <c r="K150" s="2">
        <f t="shared" si="9"/>
        <v>0</v>
      </c>
    </row>
    <row r="151" spans="1:11">
      <c r="A151" s="1">
        <v>148</v>
      </c>
      <c r="B151" s="1"/>
      <c r="C151" s="1"/>
      <c r="D151" s="1"/>
      <c r="E151" s="1"/>
      <c r="F151" s="1"/>
      <c r="G151" s="2">
        <v>0</v>
      </c>
      <c r="H151" s="2"/>
      <c r="K151" s="2">
        <f t="shared" si="9"/>
        <v>0</v>
      </c>
    </row>
    <row r="152" spans="1:11">
      <c r="A152" s="1">
        <v>149</v>
      </c>
      <c r="B152" s="1"/>
      <c r="C152" s="1"/>
      <c r="D152" s="1"/>
      <c r="E152" s="1"/>
      <c r="F152" s="1"/>
      <c r="G152" s="2">
        <v>0</v>
      </c>
      <c r="H152" s="2"/>
      <c r="K152" s="2">
        <f t="shared" si="9"/>
        <v>0</v>
      </c>
    </row>
    <row r="153" spans="1:11">
      <c r="A153" s="1">
        <v>150</v>
      </c>
      <c r="B153" s="1"/>
      <c r="C153" s="1"/>
      <c r="D153" s="1"/>
      <c r="E153" s="1"/>
      <c r="F153" s="1"/>
      <c r="G153" s="2">
        <v>0</v>
      </c>
      <c r="H153" s="2"/>
      <c r="K153" s="2">
        <f t="shared" si="9"/>
        <v>0</v>
      </c>
    </row>
    <row r="154" spans="1:11">
      <c r="A154" s="1">
        <v>151</v>
      </c>
      <c r="B154" s="1"/>
      <c r="C154" s="1"/>
      <c r="D154" s="1"/>
      <c r="E154" s="1"/>
      <c r="F154" s="1"/>
      <c r="G154" s="2">
        <v>0</v>
      </c>
      <c r="H154" s="2"/>
      <c r="K154" s="2">
        <f t="shared" si="9"/>
        <v>0</v>
      </c>
    </row>
    <row r="155" spans="1:11">
      <c r="A155" s="1">
        <v>152</v>
      </c>
      <c r="B155" s="1"/>
      <c r="C155" s="1"/>
      <c r="D155" s="1"/>
      <c r="E155" s="1"/>
      <c r="F155" s="1"/>
      <c r="G155" s="2">
        <v>0</v>
      </c>
      <c r="H155" s="2"/>
      <c r="K155" s="2">
        <f t="shared" si="9"/>
        <v>0</v>
      </c>
    </row>
    <row r="156" spans="1:11">
      <c r="A156" s="1">
        <v>153</v>
      </c>
      <c r="B156" s="1"/>
      <c r="C156" s="1"/>
      <c r="D156" s="1"/>
      <c r="E156" s="1"/>
      <c r="F156" s="1"/>
      <c r="G156" s="2">
        <v>0</v>
      </c>
      <c r="H156" s="2"/>
      <c r="K156" s="2">
        <f t="shared" si="9"/>
        <v>0</v>
      </c>
    </row>
    <row r="157" spans="1:11">
      <c r="A157" s="1">
        <v>154</v>
      </c>
      <c r="B157" s="1"/>
      <c r="C157" s="1"/>
      <c r="D157" s="1"/>
      <c r="E157" s="1"/>
      <c r="F157" s="1"/>
      <c r="G157" s="2">
        <v>0</v>
      </c>
      <c r="H157" s="2"/>
      <c r="K157" s="2">
        <f t="shared" si="9"/>
        <v>0</v>
      </c>
    </row>
    <row r="158" spans="1:11">
      <c r="A158" s="1">
        <v>155</v>
      </c>
      <c r="B158" s="1"/>
      <c r="C158" s="1"/>
      <c r="D158" s="1"/>
      <c r="E158" s="1"/>
      <c r="F158" s="1"/>
      <c r="G158" s="2">
        <v>0</v>
      </c>
      <c r="K158" s="2">
        <f t="shared" si="9"/>
        <v>0</v>
      </c>
    </row>
    <row r="159" spans="1:11">
      <c r="A159" s="1">
        <v>156</v>
      </c>
      <c r="B159" s="1"/>
      <c r="C159" s="1"/>
      <c r="D159" s="1"/>
      <c r="E159" s="1"/>
      <c r="F159" s="1"/>
      <c r="G159" s="2">
        <v>0</v>
      </c>
      <c r="K159" s="2">
        <f t="shared" si="9"/>
        <v>0</v>
      </c>
    </row>
    <row r="160" spans="1:11">
      <c r="A160" s="1">
        <v>157</v>
      </c>
      <c r="B160" s="1"/>
      <c r="C160" s="1"/>
      <c r="D160" s="1"/>
      <c r="E160" s="1"/>
      <c r="F160" s="1"/>
      <c r="G160" s="2">
        <v>0</v>
      </c>
      <c r="K160" s="2">
        <f t="shared" si="9"/>
        <v>0</v>
      </c>
    </row>
    <row r="161" spans="1:11">
      <c r="A161" s="1">
        <v>158</v>
      </c>
      <c r="B161" s="1"/>
      <c r="C161" s="1"/>
      <c r="D161" s="1"/>
      <c r="E161" s="1"/>
      <c r="F161" s="1"/>
      <c r="G161" s="2">
        <v>0</v>
      </c>
      <c r="K161" s="2">
        <f t="shared" si="9"/>
        <v>0</v>
      </c>
    </row>
    <row r="162" spans="1:11">
      <c r="A162" s="1">
        <v>159</v>
      </c>
      <c r="B162" s="1"/>
      <c r="C162" s="1"/>
      <c r="D162" s="1"/>
      <c r="E162" s="1"/>
      <c r="F162" s="1"/>
      <c r="G162" s="2">
        <v>0</v>
      </c>
      <c r="K162" s="2">
        <f t="shared" si="9"/>
        <v>0</v>
      </c>
    </row>
    <row r="163" spans="1:11">
      <c r="A163" s="1">
        <v>160</v>
      </c>
      <c r="B163" s="1"/>
      <c r="C163" s="1"/>
      <c r="D163" s="1"/>
      <c r="E163" s="1"/>
      <c r="F163" s="1"/>
      <c r="G163" s="2">
        <v>0</v>
      </c>
      <c r="K163" s="2">
        <f t="shared" si="9"/>
        <v>0</v>
      </c>
    </row>
    <row r="164" spans="1:11">
      <c r="A164" s="1">
        <v>161</v>
      </c>
      <c r="B164" s="1"/>
      <c r="C164" s="1"/>
      <c r="D164" s="1"/>
      <c r="E164" s="1"/>
      <c r="F164" s="1"/>
      <c r="G164" s="2">
        <v>0</v>
      </c>
      <c r="K164" s="2">
        <f t="shared" si="9"/>
        <v>0</v>
      </c>
    </row>
    <row r="165" spans="1:11">
      <c r="A165" s="1">
        <v>162</v>
      </c>
      <c r="B165" s="1"/>
      <c r="C165" s="1"/>
      <c r="D165" s="1"/>
      <c r="E165" s="1"/>
      <c r="F165" s="1"/>
      <c r="G165" s="2">
        <v>0</v>
      </c>
      <c r="K165" s="2">
        <f t="shared" si="9"/>
        <v>0</v>
      </c>
    </row>
    <row r="166" spans="1:11">
      <c r="A166" s="1">
        <v>163</v>
      </c>
      <c r="B166" s="1"/>
      <c r="C166" s="1"/>
      <c r="D166" s="1"/>
      <c r="E166" s="1"/>
      <c r="F166" s="1"/>
      <c r="G166" s="2">
        <v>0</v>
      </c>
      <c r="K166" s="2">
        <f t="shared" si="9"/>
        <v>0</v>
      </c>
    </row>
    <row r="167" spans="1:11">
      <c r="A167" s="1">
        <v>164</v>
      </c>
      <c r="B167" s="1"/>
      <c r="C167" s="1"/>
      <c r="D167" s="1"/>
      <c r="E167" s="1"/>
      <c r="F167" s="1"/>
      <c r="G167" s="2">
        <v>0</v>
      </c>
      <c r="K167" s="2">
        <f t="shared" si="9"/>
        <v>0</v>
      </c>
    </row>
    <row r="168" spans="1:11">
      <c r="A168" s="1">
        <v>165</v>
      </c>
      <c r="B168" s="1"/>
      <c r="C168" s="1"/>
      <c r="D168" s="1"/>
      <c r="E168" s="1"/>
      <c r="F168" s="1"/>
      <c r="G168" s="2">
        <v>0</v>
      </c>
      <c r="K168" s="2">
        <f t="shared" si="9"/>
        <v>0</v>
      </c>
    </row>
    <row r="169" spans="1:11">
      <c r="A169" s="1">
        <v>166</v>
      </c>
      <c r="B169" s="1"/>
      <c r="C169" s="1"/>
      <c r="D169" s="1"/>
      <c r="E169" s="1"/>
      <c r="F169" s="1"/>
      <c r="G169" s="2">
        <v>0</v>
      </c>
      <c r="K169" s="2">
        <f t="shared" si="9"/>
        <v>0</v>
      </c>
    </row>
    <row r="170" spans="1:11">
      <c r="A170" s="1">
        <v>167</v>
      </c>
      <c r="B170" s="1"/>
      <c r="C170" s="1"/>
      <c r="D170" s="1"/>
      <c r="E170" s="1"/>
      <c r="F170" s="1"/>
      <c r="G170" s="2">
        <v>0</v>
      </c>
      <c r="K170" s="2">
        <f t="shared" si="9"/>
        <v>0</v>
      </c>
    </row>
    <row r="171" spans="1:11">
      <c r="A171" s="1">
        <v>168</v>
      </c>
      <c r="B171" s="1"/>
      <c r="C171" s="1"/>
      <c r="D171" s="1"/>
      <c r="E171" s="1"/>
      <c r="F171" s="1"/>
      <c r="G171" s="2">
        <v>0</v>
      </c>
      <c r="K171" s="2">
        <f t="shared" si="9"/>
        <v>0</v>
      </c>
    </row>
    <row r="172" spans="1:11">
      <c r="A172" s="1">
        <v>169</v>
      </c>
      <c r="B172" s="1"/>
      <c r="C172" s="1"/>
      <c r="D172" s="1"/>
      <c r="E172" s="1"/>
      <c r="F172" s="1"/>
      <c r="G172" s="2">
        <v>0</v>
      </c>
      <c r="K172" s="2">
        <f t="shared" si="9"/>
        <v>0</v>
      </c>
    </row>
    <row r="173" spans="1:11">
      <c r="A173" s="1">
        <v>170</v>
      </c>
      <c r="B173" s="1"/>
      <c r="C173" s="1"/>
      <c r="D173" s="1"/>
      <c r="E173" s="1"/>
      <c r="F173" s="1"/>
      <c r="G173" s="2">
        <v>0</v>
      </c>
      <c r="K173" s="2">
        <f t="shared" si="9"/>
        <v>0</v>
      </c>
    </row>
    <row r="174" spans="1:11">
      <c r="A174" s="1">
        <v>171</v>
      </c>
      <c r="B174" s="1"/>
      <c r="C174" s="1"/>
      <c r="D174" s="1"/>
      <c r="E174" s="1"/>
      <c r="F174" s="1"/>
      <c r="G174" s="2">
        <v>0</v>
      </c>
      <c r="K174" s="2">
        <f t="shared" si="9"/>
        <v>0</v>
      </c>
    </row>
    <row r="175" spans="1:11">
      <c r="A175" s="1">
        <v>172</v>
      </c>
      <c r="B175" s="1"/>
      <c r="C175" s="1"/>
      <c r="D175" s="1"/>
      <c r="E175" s="1"/>
      <c r="F175" s="1"/>
      <c r="G175" s="2">
        <v>0</v>
      </c>
      <c r="K175" s="2">
        <f t="shared" si="9"/>
        <v>0</v>
      </c>
    </row>
    <row r="176" spans="1:11">
      <c r="A176" s="1">
        <v>173</v>
      </c>
      <c r="B176" s="1"/>
      <c r="C176" s="1"/>
      <c r="D176" s="1"/>
      <c r="E176" s="1"/>
      <c r="F176" s="1"/>
      <c r="G176" s="2">
        <v>0</v>
      </c>
      <c r="K176" s="2">
        <f t="shared" si="9"/>
        <v>0</v>
      </c>
    </row>
    <row r="177" spans="1:11">
      <c r="A177" s="1">
        <v>174</v>
      </c>
      <c r="B177" s="1"/>
      <c r="C177" s="1"/>
      <c r="D177" s="1"/>
      <c r="E177" s="1"/>
      <c r="F177" s="1"/>
      <c r="G177" s="2">
        <v>0</v>
      </c>
      <c r="K177" s="2">
        <f t="shared" si="9"/>
        <v>0</v>
      </c>
    </row>
    <row r="178" spans="1:11">
      <c r="A178" s="1">
        <v>175</v>
      </c>
      <c r="B178" s="1"/>
      <c r="C178" s="1"/>
      <c r="D178" s="1"/>
      <c r="E178" s="1"/>
      <c r="F178" s="1"/>
      <c r="G178" s="2">
        <v>0</v>
      </c>
      <c r="K178" s="2">
        <f t="shared" si="9"/>
        <v>0</v>
      </c>
    </row>
    <row r="179" spans="1:11">
      <c r="A179" s="1">
        <v>176</v>
      </c>
      <c r="B179" s="1"/>
      <c r="C179" s="1"/>
      <c r="D179" s="1"/>
      <c r="E179" s="1"/>
      <c r="F179" s="1"/>
      <c r="G179" s="2">
        <v>0</v>
      </c>
      <c r="K179" s="2">
        <f t="shared" si="9"/>
        <v>0</v>
      </c>
    </row>
    <row r="180" spans="1:11">
      <c r="A180" s="1">
        <v>177</v>
      </c>
      <c r="B180" s="1"/>
      <c r="C180" s="1"/>
      <c r="D180" s="1"/>
      <c r="E180" s="1"/>
      <c r="F180" s="1"/>
      <c r="G180" s="2">
        <v>0</v>
      </c>
      <c r="K180" s="2">
        <f t="shared" si="9"/>
        <v>0</v>
      </c>
    </row>
    <row r="181" spans="1:11">
      <c r="A181" s="1">
        <v>178</v>
      </c>
      <c r="B181" s="1"/>
      <c r="C181" s="1"/>
      <c r="D181" s="1"/>
      <c r="E181" s="1"/>
      <c r="F181" s="1"/>
      <c r="G181" s="2">
        <v>0</v>
      </c>
      <c r="K181" s="2">
        <f t="shared" si="9"/>
        <v>0</v>
      </c>
    </row>
    <row r="182" spans="1:11">
      <c r="A182" s="1">
        <v>179</v>
      </c>
      <c r="B182" s="1"/>
      <c r="C182" s="1"/>
      <c r="D182" s="1"/>
      <c r="E182" s="1"/>
      <c r="F182" s="1"/>
      <c r="G182" s="2">
        <v>0</v>
      </c>
      <c r="K182" s="2">
        <f t="shared" si="9"/>
        <v>0</v>
      </c>
    </row>
    <row r="183" spans="1:11">
      <c r="A183" s="1">
        <v>180</v>
      </c>
      <c r="B183" s="1"/>
      <c r="C183" s="1"/>
      <c r="D183" s="1"/>
      <c r="E183" s="1"/>
      <c r="F183" s="1"/>
      <c r="G183" s="2">
        <v>0</v>
      </c>
      <c r="K183" s="2">
        <f t="shared" si="9"/>
        <v>0</v>
      </c>
    </row>
    <row r="184" spans="1:11">
      <c r="A184" s="1">
        <v>181</v>
      </c>
      <c r="B184" s="1"/>
      <c r="C184" s="1"/>
      <c r="D184" s="1"/>
      <c r="E184" s="1"/>
      <c r="F184" s="1"/>
      <c r="G184" s="2">
        <v>0</v>
      </c>
      <c r="K184" s="2">
        <f t="shared" si="9"/>
        <v>0</v>
      </c>
    </row>
    <row r="185" spans="1:11">
      <c r="A185" s="1">
        <v>182</v>
      </c>
      <c r="B185" s="1"/>
      <c r="C185" s="1"/>
      <c r="D185" s="1"/>
      <c r="E185" s="1"/>
      <c r="F185" s="1"/>
      <c r="G185" s="2">
        <v>0</v>
      </c>
      <c r="K185" s="2">
        <f t="shared" si="9"/>
        <v>0</v>
      </c>
    </row>
    <row r="186" spans="1:11">
      <c r="A186" s="1">
        <v>183</v>
      </c>
      <c r="B186" s="1"/>
      <c r="C186" s="1"/>
      <c r="D186" s="1"/>
      <c r="E186" s="1"/>
      <c r="F186" s="1"/>
      <c r="G186" s="2">
        <v>0</v>
      </c>
      <c r="K186" s="2">
        <f t="shared" si="9"/>
        <v>0</v>
      </c>
    </row>
    <row r="187" spans="1:11">
      <c r="A187" s="1">
        <v>184</v>
      </c>
      <c r="B187" s="1"/>
      <c r="C187" s="1"/>
      <c r="D187" s="1"/>
      <c r="E187" s="1"/>
      <c r="F187" s="1"/>
      <c r="G187" s="2">
        <v>0</v>
      </c>
      <c r="K187" s="2">
        <f t="shared" si="9"/>
        <v>0</v>
      </c>
    </row>
    <row r="188" spans="1:11">
      <c r="A188" s="1">
        <v>185</v>
      </c>
      <c r="B188" s="1"/>
      <c r="C188" s="1"/>
      <c r="D188" s="1"/>
      <c r="E188" s="1"/>
      <c r="F188" s="1"/>
      <c r="G188" s="2">
        <v>0</v>
      </c>
      <c r="K188" s="2">
        <f t="shared" si="9"/>
        <v>0</v>
      </c>
    </row>
    <row r="189" spans="1:11">
      <c r="A189" s="1">
        <v>186</v>
      </c>
      <c r="B189" s="1"/>
      <c r="C189" s="1"/>
      <c r="D189" s="1"/>
      <c r="E189" s="1"/>
      <c r="F189" s="1"/>
      <c r="G189" s="2">
        <v>0</v>
      </c>
      <c r="K189" s="2">
        <f t="shared" si="9"/>
        <v>0</v>
      </c>
    </row>
    <row r="190" spans="1:11">
      <c r="A190" s="1">
        <v>187</v>
      </c>
      <c r="B190" s="1"/>
      <c r="C190" s="1"/>
      <c r="D190" s="1"/>
      <c r="E190" s="1"/>
      <c r="F190" s="1"/>
      <c r="G190" s="2">
        <v>0</v>
      </c>
      <c r="K190" s="2">
        <f t="shared" si="9"/>
        <v>0</v>
      </c>
    </row>
    <row r="191" spans="1:11">
      <c r="A191" s="1">
        <v>188</v>
      </c>
      <c r="B191" s="1"/>
      <c r="C191" s="1"/>
      <c r="D191" s="1"/>
      <c r="E191" s="1"/>
      <c r="F191" s="1"/>
      <c r="G191" s="2">
        <v>0</v>
      </c>
      <c r="K191" s="2">
        <f t="shared" si="9"/>
        <v>0</v>
      </c>
    </row>
    <row r="192" spans="1:11">
      <c r="A192" s="1">
        <v>189</v>
      </c>
      <c r="B192" s="1"/>
      <c r="C192" s="1"/>
      <c r="D192" s="1"/>
      <c r="E192" s="1"/>
      <c r="F192" s="1"/>
      <c r="G192" s="2">
        <v>0</v>
      </c>
      <c r="K192" s="2">
        <f t="shared" si="9"/>
        <v>0</v>
      </c>
    </row>
    <row r="193" spans="1:11">
      <c r="A193" s="1">
        <v>190</v>
      </c>
      <c r="B193" s="1"/>
      <c r="C193" s="1"/>
      <c r="D193" s="1"/>
      <c r="E193" s="1"/>
      <c r="F193" s="1"/>
      <c r="G193" s="2">
        <v>0</v>
      </c>
      <c r="K193" s="2">
        <f t="shared" si="9"/>
        <v>0</v>
      </c>
    </row>
    <row r="194" spans="1:11">
      <c r="A194" s="1">
        <v>191</v>
      </c>
      <c r="B194" s="1"/>
      <c r="C194" s="1"/>
      <c r="D194" s="1"/>
      <c r="E194" s="1"/>
      <c r="F194" s="1"/>
      <c r="G194" s="2">
        <v>0</v>
      </c>
      <c r="K194" s="2">
        <f t="shared" si="9"/>
        <v>0</v>
      </c>
    </row>
    <row r="195" spans="1:11">
      <c r="A195" s="1">
        <v>192</v>
      </c>
      <c r="B195" s="1"/>
      <c r="C195" s="1"/>
      <c r="D195" s="1"/>
      <c r="E195" s="1"/>
      <c r="F195" s="1"/>
      <c r="G195" s="2">
        <v>0</v>
      </c>
      <c r="K195" s="2">
        <f t="shared" si="9"/>
        <v>0</v>
      </c>
    </row>
    <row r="196" spans="1:11">
      <c r="A196" s="1">
        <v>193</v>
      </c>
      <c r="B196" s="1"/>
      <c r="C196" s="1"/>
      <c r="D196" s="1"/>
      <c r="E196" s="1"/>
      <c r="F196" s="1"/>
      <c r="G196" s="2">
        <v>0</v>
      </c>
      <c r="K196" s="2">
        <f t="shared" si="9"/>
        <v>0</v>
      </c>
    </row>
    <row r="197" spans="1:11">
      <c r="A197" s="1">
        <v>194</v>
      </c>
      <c r="B197" s="1"/>
      <c r="C197" s="1"/>
      <c r="D197" s="1"/>
      <c r="E197" s="1"/>
      <c r="F197" s="1"/>
      <c r="G197" s="2">
        <v>0</v>
      </c>
      <c r="K197" s="2">
        <f t="shared" ref="K197:K260" si="10">H197+$E$2*I$3+J197*$F$2</f>
        <v>0</v>
      </c>
    </row>
    <row r="198" spans="1:11">
      <c r="A198" s="1">
        <v>195</v>
      </c>
      <c r="B198" s="1"/>
      <c r="C198" s="1"/>
      <c r="D198" s="1"/>
      <c r="E198" s="1"/>
      <c r="F198" s="1"/>
      <c r="G198" s="2">
        <v>0</v>
      </c>
      <c r="K198" s="2">
        <f t="shared" si="10"/>
        <v>0</v>
      </c>
    </row>
    <row r="199" spans="1:11">
      <c r="A199" s="1">
        <v>196</v>
      </c>
      <c r="B199" s="1"/>
      <c r="C199" s="1"/>
      <c r="D199" s="1"/>
      <c r="E199" s="1"/>
      <c r="F199" s="1"/>
      <c r="G199" s="2">
        <v>0</v>
      </c>
      <c r="K199" s="2">
        <f t="shared" si="10"/>
        <v>0</v>
      </c>
    </row>
    <row r="200" spans="1:11">
      <c r="A200" s="1">
        <v>197</v>
      </c>
      <c r="B200" s="1"/>
      <c r="C200" s="1"/>
      <c r="D200" s="1"/>
      <c r="E200" s="1"/>
      <c r="F200" s="1"/>
      <c r="G200" s="2">
        <v>0</v>
      </c>
      <c r="K200" s="2">
        <f t="shared" si="10"/>
        <v>0</v>
      </c>
    </row>
    <row r="201" spans="1:11">
      <c r="A201" s="1">
        <v>198</v>
      </c>
      <c r="B201" s="1"/>
      <c r="C201" s="1"/>
      <c r="D201" s="1"/>
      <c r="E201" s="1"/>
      <c r="F201" s="1"/>
      <c r="G201" s="2">
        <v>0</v>
      </c>
      <c r="K201" s="2">
        <f t="shared" si="10"/>
        <v>0</v>
      </c>
    </row>
    <row r="202" spans="1:11">
      <c r="A202" s="1">
        <v>199</v>
      </c>
      <c r="B202" s="1"/>
      <c r="C202" s="1"/>
      <c r="D202" s="1"/>
      <c r="E202" s="1"/>
      <c r="F202" s="1"/>
      <c r="G202" s="2">
        <v>0</v>
      </c>
      <c r="K202" s="2">
        <f t="shared" si="10"/>
        <v>0</v>
      </c>
    </row>
    <row r="203" spans="1:11">
      <c r="A203" s="1">
        <v>200</v>
      </c>
      <c r="B203" s="1"/>
      <c r="C203" s="1"/>
      <c r="D203" s="1"/>
      <c r="E203" s="1"/>
      <c r="F203" s="1"/>
      <c r="G203" s="2">
        <v>0</v>
      </c>
      <c r="K203" s="2">
        <f t="shared" si="10"/>
        <v>0</v>
      </c>
    </row>
    <row r="204" spans="1:11">
      <c r="A204" s="1">
        <v>201</v>
      </c>
      <c r="B204" s="1"/>
      <c r="C204" s="1"/>
      <c r="D204" s="1"/>
      <c r="E204" s="1"/>
      <c r="F204" s="1"/>
      <c r="G204" s="2">
        <v>0</v>
      </c>
      <c r="K204" s="2">
        <f t="shared" si="10"/>
        <v>0</v>
      </c>
    </row>
    <row r="205" spans="1:11">
      <c r="A205" s="1">
        <v>202</v>
      </c>
      <c r="B205" s="1"/>
      <c r="C205" s="1"/>
      <c r="D205" s="1"/>
      <c r="E205" s="1"/>
      <c r="F205" s="1"/>
      <c r="G205" s="2">
        <v>0</v>
      </c>
      <c r="K205" s="2">
        <f t="shared" si="10"/>
        <v>0</v>
      </c>
    </row>
    <row r="206" spans="1:11">
      <c r="A206" s="1">
        <v>203</v>
      </c>
      <c r="B206" s="1"/>
      <c r="C206" s="1"/>
      <c r="D206" s="1"/>
      <c r="E206" s="1"/>
      <c r="F206" s="1"/>
      <c r="G206" s="2">
        <v>0</v>
      </c>
      <c r="K206" s="2">
        <f t="shared" si="10"/>
        <v>0</v>
      </c>
    </row>
    <row r="207" spans="1:11">
      <c r="A207" s="1">
        <v>204</v>
      </c>
      <c r="B207" s="1"/>
      <c r="C207" s="1"/>
      <c r="D207" s="1"/>
      <c r="E207" s="1"/>
      <c r="F207" s="1"/>
      <c r="G207" s="2">
        <v>0</v>
      </c>
      <c r="K207" s="2">
        <f t="shared" si="10"/>
        <v>0</v>
      </c>
    </row>
    <row r="208" spans="1:11">
      <c r="A208" s="1">
        <v>205</v>
      </c>
      <c r="B208" s="1"/>
      <c r="C208" s="1"/>
      <c r="D208" s="1"/>
      <c r="E208" s="1"/>
      <c r="F208" s="1"/>
      <c r="G208" s="2">
        <v>0</v>
      </c>
      <c r="K208" s="2">
        <f t="shared" si="10"/>
        <v>0</v>
      </c>
    </row>
    <row r="209" spans="1:11">
      <c r="A209" s="1">
        <v>206</v>
      </c>
      <c r="B209" s="1"/>
      <c r="C209" s="1"/>
      <c r="D209" s="1"/>
      <c r="E209" s="1"/>
      <c r="F209" s="1"/>
      <c r="G209" s="2">
        <v>0</v>
      </c>
      <c r="K209" s="2">
        <f t="shared" si="10"/>
        <v>0</v>
      </c>
    </row>
    <row r="210" spans="1:11">
      <c r="A210" s="1">
        <v>207</v>
      </c>
      <c r="B210" s="1"/>
      <c r="C210" s="1"/>
      <c r="D210" s="1"/>
      <c r="E210" s="1"/>
      <c r="F210" s="1"/>
      <c r="G210" s="2">
        <v>0</v>
      </c>
      <c r="K210" s="2">
        <f t="shared" si="10"/>
        <v>0</v>
      </c>
    </row>
    <row r="211" spans="1:11">
      <c r="A211" s="1">
        <v>208</v>
      </c>
      <c r="B211" s="1"/>
      <c r="C211" s="1"/>
      <c r="D211" s="1"/>
      <c r="E211" s="1"/>
      <c r="F211" s="1"/>
      <c r="G211" s="2">
        <v>0</v>
      </c>
      <c r="K211" s="2">
        <f t="shared" si="10"/>
        <v>0</v>
      </c>
    </row>
    <row r="212" spans="1:11">
      <c r="A212" s="1">
        <v>209</v>
      </c>
      <c r="B212" s="1"/>
      <c r="C212" s="1"/>
      <c r="D212" s="1"/>
      <c r="E212" s="1"/>
      <c r="F212" s="1"/>
      <c r="G212" s="2">
        <v>0</v>
      </c>
      <c r="K212" s="2">
        <f t="shared" si="10"/>
        <v>0</v>
      </c>
    </row>
    <row r="213" spans="1:11">
      <c r="A213" s="1">
        <v>210</v>
      </c>
      <c r="B213" s="1"/>
      <c r="C213" s="1"/>
      <c r="D213" s="1"/>
      <c r="E213" s="1"/>
      <c r="F213" s="1"/>
      <c r="G213" s="2">
        <v>0</v>
      </c>
      <c r="K213" s="2">
        <f t="shared" si="10"/>
        <v>0</v>
      </c>
    </row>
    <row r="214" spans="1:11">
      <c r="A214" s="1">
        <v>211</v>
      </c>
      <c r="B214" s="1"/>
      <c r="C214" s="1"/>
      <c r="D214" s="1"/>
      <c r="E214" s="1"/>
      <c r="F214" s="1"/>
      <c r="G214" s="2">
        <v>0</v>
      </c>
      <c r="K214" s="2">
        <f t="shared" si="10"/>
        <v>0</v>
      </c>
    </row>
    <row r="215" spans="1:11">
      <c r="A215" s="1">
        <v>212</v>
      </c>
      <c r="B215" s="1"/>
      <c r="C215" s="1"/>
      <c r="D215" s="1"/>
      <c r="E215" s="1"/>
      <c r="F215" s="1"/>
      <c r="G215" s="2">
        <v>0</v>
      </c>
      <c r="K215" s="2">
        <f t="shared" si="10"/>
        <v>0</v>
      </c>
    </row>
    <row r="216" spans="1:11">
      <c r="A216" s="1">
        <v>213</v>
      </c>
      <c r="B216" s="1"/>
      <c r="C216" s="1"/>
      <c r="D216" s="1"/>
      <c r="E216" s="1"/>
      <c r="F216" s="1"/>
      <c r="G216" s="2">
        <v>0</v>
      </c>
      <c r="K216" s="2">
        <f t="shared" si="10"/>
        <v>0</v>
      </c>
    </row>
    <row r="217" spans="1:11">
      <c r="A217" s="1">
        <v>214</v>
      </c>
      <c r="B217" s="1"/>
      <c r="C217" s="1"/>
      <c r="D217" s="1"/>
      <c r="E217" s="1"/>
      <c r="F217" s="1"/>
      <c r="G217" s="2">
        <v>0</v>
      </c>
      <c r="K217" s="2">
        <f t="shared" si="10"/>
        <v>0</v>
      </c>
    </row>
    <row r="218" spans="1:11">
      <c r="A218" s="1">
        <v>215</v>
      </c>
      <c r="B218" s="1"/>
      <c r="C218" s="1"/>
      <c r="D218" s="1"/>
      <c r="E218" s="1"/>
      <c r="F218" s="1"/>
      <c r="G218" s="2">
        <v>0</v>
      </c>
      <c r="K218" s="2">
        <f t="shared" si="10"/>
        <v>0</v>
      </c>
    </row>
    <row r="219" spans="1:11">
      <c r="A219" s="1">
        <v>216</v>
      </c>
      <c r="B219" s="1"/>
      <c r="C219" s="1"/>
      <c r="D219" s="1"/>
      <c r="E219" s="1"/>
      <c r="F219" s="1"/>
      <c r="G219" s="2">
        <v>0</v>
      </c>
      <c r="K219" s="2">
        <f t="shared" si="10"/>
        <v>0</v>
      </c>
    </row>
    <row r="220" spans="1:11">
      <c r="A220" s="1">
        <v>217</v>
      </c>
      <c r="B220" s="1"/>
      <c r="C220" s="1"/>
      <c r="D220" s="1"/>
      <c r="E220" s="1"/>
      <c r="F220" s="1"/>
      <c r="G220" s="2">
        <v>0</v>
      </c>
      <c r="K220" s="2">
        <f t="shared" si="10"/>
        <v>0</v>
      </c>
    </row>
    <row r="221" spans="1:11">
      <c r="A221" s="1">
        <v>218</v>
      </c>
      <c r="B221" s="1"/>
      <c r="C221" s="1"/>
      <c r="D221" s="1"/>
      <c r="E221" s="1"/>
      <c r="F221" s="1"/>
      <c r="G221" s="2">
        <v>0</v>
      </c>
      <c r="K221" s="2">
        <f t="shared" si="10"/>
        <v>0</v>
      </c>
    </row>
    <row r="222" spans="1:11">
      <c r="A222" s="1">
        <v>219</v>
      </c>
      <c r="B222" s="1"/>
      <c r="C222" s="1"/>
      <c r="D222" s="1"/>
      <c r="E222" s="1"/>
      <c r="F222" s="1"/>
      <c r="G222" s="2">
        <v>0</v>
      </c>
      <c r="K222" s="2">
        <f t="shared" si="10"/>
        <v>0</v>
      </c>
    </row>
    <row r="223" spans="1:11">
      <c r="A223" s="1">
        <v>220</v>
      </c>
      <c r="B223" s="1"/>
      <c r="C223" s="1"/>
      <c r="D223" s="1"/>
      <c r="E223" s="1"/>
      <c r="F223" s="1"/>
      <c r="G223" s="2">
        <v>0</v>
      </c>
      <c r="K223" s="2">
        <f t="shared" si="10"/>
        <v>0</v>
      </c>
    </row>
    <row r="224" spans="1:11">
      <c r="A224" s="1">
        <v>221</v>
      </c>
      <c r="B224" s="1"/>
      <c r="C224" s="1"/>
      <c r="D224" s="1"/>
      <c r="E224" s="1"/>
      <c r="F224" s="1"/>
      <c r="G224" s="2">
        <v>0</v>
      </c>
      <c r="K224" s="2">
        <f t="shared" si="10"/>
        <v>0</v>
      </c>
    </row>
    <row r="225" spans="1:11">
      <c r="A225" s="1">
        <v>222</v>
      </c>
      <c r="B225" s="1"/>
      <c r="C225" s="1"/>
      <c r="D225" s="1"/>
      <c r="E225" s="1"/>
      <c r="F225" s="1"/>
      <c r="G225" s="2">
        <v>0</v>
      </c>
      <c r="K225" s="2">
        <f t="shared" si="10"/>
        <v>0</v>
      </c>
    </row>
    <row r="226" spans="1:11">
      <c r="A226" s="1">
        <v>223</v>
      </c>
      <c r="B226" s="1"/>
      <c r="C226" s="1"/>
      <c r="D226" s="1"/>
      <c r="E226" s="1"/>
      <c r="F226" s="1"/>
      <c r="G226" s="2">
        <v>0</v>
      </c>
      <c r="K226" s="2">
        <f t="shared" si="10"/>
        <v>0</v>
      </c>
    </row>
    <row r="227" spans="1:11">
      <c r="A227" s="1">
        <v>224</v>
      </c>
      <c r="B227" s="1"/>
      <c r="C227" s="1"/>
      <c r="D227" s="1"/>
      <c r="E227" s="1"/>
      <c r="F227" s="1"/>
      <c r="G227" s="2">
        <v>0</v>
      </c>
      <c r="K227" s="2">
        <f t="shared" si="10"/>
        <v>0</v>
      </c>
    </row>
    <row r="228" spans="1:11">
      <c r="A228" s="1">
        <v>225</v>
      </c>
      <c r="B228" s="1"/>
      <c r="C228" s="1"/>
      <c r="D228" s="1"/>
      <c r="E228" s="1"/>
      <c r="F228" s="1"/>
      <c r="G228" s="2">
        <v>0</v>
      </c>
      <c r="K228" s="2">
        <f t="shared" si="10"/>
        <v>0</v>
      </c>
    </row>
    <row r="229" spans="1:11">
      <c r="A229" s="1">
        <v>226</v>
      </c>
      <c r="B229" s="1"/>
      <c r="C229" s="1"/>
      <c r="D229" s="1"/>
      <c r="E229" s="1"/>
      <c r="F229" s="1"/>
      <c r="G229" s="2">
        <v>0</v>
      </c>
      <c r="K229" s="2">
        <f t="shared" si="10"/>
        <v>0</v>
      </c>
    </row>
    <row r="230" spans="1:11">
      <c r="A230" s="1">
        <v>227</v>
      </c>
      <c r="B230" s="1"/>
      <c r="C230" s="1"/>
      <c r="D230" s="1"/>
      <c r="E230" s="1"/>
      <c r="F230" s="1"/>
      <c r="G230" s="2">
        <v>0</v>
      </c>
      <c r="K230" s="2">
        <f t="shared" si="10"/>
        <v>0</v>
      </c>
    </row>
    <row r="231" spans="1:11">
      <c r="A231" s="1">
        <v>228</v>
      </c>
      <c r="B231" s="1"/>
      <c r="C231" s="1"/>
      <c r="D231" s="1"/>
      <c r="E231" s="1"/>
      <c r="F231" s="1"/>
      <c r="G231" s="2">
        <v>0</v>
      </c>
      <c r="K231" s="2">
        <f t="shared" si="10"/>
        <v>0</v>
      </c>
    </row>
    <row r="232" spans="1:11">
      <c r="A232" s="1">
        <v>229</v>
      </c>
      <c r="B232" s="1"/>
      <c r="C232" s="1"/>
      <c r="D232" s="1"/>
      <c r="E232" s="1"/>
      <c r="F232" s="1"/>
      <c r="G232" s="2">
        <v>0</v>
      </c>
      <c r="K232" s="2">
        <f t="shared" si="10"/>
        <v>0</v>
      </c>
    </row>
    <row r="233" spans="1:11">
      <c r="A233" s="1">
        <v>230</v>
      </c>
      <c r="B233" s="1"/>
      <c r="C233" s="1"/>
      <c r="D233" s="1"/>
      <c r="E233" s="1"/>
      <c r="F233" s="1"/>
      <c r="G233" s="2">
        <v>0</v>
      </c>
      <c r="K233" s="2">
        <f t="shared" si="10"/>
        <v>0</v>
      </c>
    </row>
    <row r="234" spans="1:11">
      <c r="A234" s="1">
        <v>231</v>
      </c>
      <c r="B234" s="1"/>
      <c r="C234" s="1"/>
      <c r="D234" s="1"/>
      <c r="E234" s="1"/>
      <c r="F234" s="1"/>
      <c r="G234" s="2">
        <v>0</v>
      </c>
      <c r="K234" s="2">
        <f t="shared" si="10"/>
        <v>0</v>
      </c>
    </row>
    <row r="235" spans="1:11">
      <c r="A235" s="1">
        <v>232</v>
      </c>
      <c r="B235" s="1"/>
      <c r="C235" s="1"/>
      <c r="D235" s="1"/>
      <c r="E235" s="1"/>
      <c r="F235" s="1"/>
      <c r="G235" s="2">
        <v>0</v>
      </c>
      <c r="K235" s="2">
        <f t="shared" si="10"/>
        <v>0</v>
      </c>
    </row>
    <row r="236" spans="1:11">
      <c r="A236" s="1">
        <v>233</v>
      </c>
      <c r="B236" s="1"/>
      <c r="C236" s="1"/>
      <c r="D236" s="1"/>
      <c r="E236" s="1"/>
      <c r="F236" s="1"/>
      <c r="G236" s="2">
        <v>0</v>
      </c>
      <c r="K236" s="2">
        <f t="shared" si="10"/>
        <v>0</v>
      </c>
    </row>
    <row r="237" spans="1:11">
      <c r="A237" s="1">
        <v>234</v>
      </c>
      <c r="B237" s="1"/>
      <c r="C237" s="1"/>
      <c r="D237" s="1"/>
      <c r="E237" s="1"/>
      <c r="F237" s="1"/>
      <c r="G237" s="2">
        <v>0</v>
      </c>
      <c r="K237" s="2">
        <f t="shared" si="10"/>
        <v>0</v>
      </c>
    </row>
    <row r="238" spans="1:11">
      <c r="A238" s="1">
        <v>235</v>
      </c>
      <c r="B238" s="1"/>
      <c r="C238" s="1"/>
      <c r="D238" s="1"/>
      <c r="E238" s="1"/>
      <c r="F238" s="1"/>
      <c r="G238" s="2">
        <v>0</v>
      </c>
      <c r="K238" s="2">
        <f t="shared" si="10"/>
        <v>0</v>
      </c>
    </row>
    <row r="239" spans="1:11">
      <c r="A239" s="1">
        <v>236</v>
      </c>
      <c r="B239" s="1"/>
      <c r="C239" s="1"/>
      <c r="D239" s="1"/>
      <c r="E239" s="1"/>
      <c r="F239" s="1"/>
      <c r="G239" s="2">
        <v>0</v>
      </c>
      <c r="K239" s="2">
        <f t="shared" si="10"/>
        <v>0</v>
      </c>
    </row>
    <row r="240" spans="1:11">
      <c r="A240" s="1">
        <v>237</v>
      </c>
      <c r="B240" s="1"/>
      <c r="C240" s="1"/>
      <c r="D240" s="1"/>
      <c r="E240" s="1"/>
      <c r="F240" s="1"/>
      <c r="G240" s="2">
        <v>0</v>
      </c>
      <c r="K240" s="2">
        <f t="shared" si="10"/>
        <v>0</v>
      </c>
    </row>
    <row r="241" spans="1:11">
      <c r="A241" s="1">
        <v>238</v>
      </c>
      <c r="B241" s="1"/>
      <c r="C241" s="1"/>
      <c r="D241" s="1"/>
      <c r="E241" s="1"/>
      <c r="F241" s="1"/>
      <c r="G241" s="2">
        <v>0</v>
      </c>
      <c r="K241" s="2">
        <f t="shared" si="10"/>
        <v>0</v>
      </c>
    </row>
    <row r="242" spans="1:11">
      <c r="A242" s="1">
        <v>239</v>
      </c>
      <c r="B242" s="1"/>
      <c r="C242" s="1"/>
      <c r="D242" s="1"/>
      <c r="E242" s="1"/>
      <c r="F242" s="1"/>
      <c r="G242" s="2">
        <v>0</v>
      </c>
      <c r="K242" s="2">
        <f t="shared" si="10"/>
        <v>0</v>
      </c>
    </row>
    <row r="243" spans="1:11">
      <c r="A243" s="1">
        <v>240</v>
      </c>
      <c r="B243" s="1"/>
      <c r="C243" s="1"/>
      <c r="D243" s="1"/>
      <c r="E243" s="1"/>
      <c r="F243" s="1"/>
      <c r="G243" s="2">
        <v>0</v>
      </c>
      <c r="K243" s="2">
        <f t="shared" si="10"/>
        <v>0</v>
      </c>
    </row>
    <row r="244" spans="1:11">
      <c r="A244" s="1">
        <v>241</v>
      </c>
      <c r="B244" s="1"/>
      <c r="C244" s="1"/>
      <c r="D244" s="1"/>
      <c r="E244" s="1"/>
      <c r="F244" s="1"/>
      <c r="G244" s="2">
        <v>0</v>
      </c>
      <c r="K244" s="2">
        <f t="shared" si="10"/>
        <v>0</v>
      </c>
    </row>
    <row r="245" spans="1:11">
      <c r="A245" s="1">
        <v>242</v>
      </c>
      <c r="B245" s="1"/>
      <c r="C245" s="1"/>
      <c r="D245" s="1"/>
      <c r="E245" s="1"/>
      <c r="F245" s="1"/>
      <c r="G245" s="2">
        <v>0</v>
      </c>
      <c r="K245" s="2">
        <f t="shared" si="10"/>
        <v>0</v>
      </c>
    </row>
    <row r="246" spans="1:11">
      <c r="A246" s="1">
        <v>243</v>
      </c>
      <c r="B246" s="1"/>
      <c r="C246" s="1"/>
      <c r="D246" s="1"/>
      <c r="E246" s="1"/>
      <c r="F246" s="1"/>
      <c r="G246" s="2">
        <v>0</v>
      </c>
      <c r="K246" s="2">
        <f t="shared" si="10"/>
        <v>0</v>
      </c>
    </row>
    <row r="247" spans="1:11">
      <c r="A247" s="1">
        <v>244</v>
      </c>
      <c r="B247" s="1"/>
      <c r="C247" s="1"/>
      <c r="D247" s="1"/>
      <c r="E247" s="1"/>
      <c r="F247" s="1"/>
      <c r="G247" s="2">
        <v>0</v>
      </c>
      <c r="K247" s="2">
        <f t="shared" si="10"/>
        <v>0</v>
      </c>
    </row>
    <row r="248" spans="1:11">
      <c r="A248" s="1">
        <v>245</v>
      </c>
      <c r="B248" s="1"/>
      <c r="C248" s="1"/>
      <c r="D248" s="1"/>
      <c r="E248" s="1"/>
      <c r="F248" s="1"/>
      <c r="G248" s="2">
        <v>0</v>
      </c>
      <c r="K248" s="2">
        <f t="shared" si="10"/>
        <v>0</v>
      </c>
    </row>
    <row r="249" spans="1:11">
      <c r="A249" s="1">
        <v>246</v>
      </c>
      <c r="B249" s="1"/>
      <c r="C249" s="1"/>
      <c r="D249" s="1"/>
      <c r="E249" s="1"/>
      <c r="F249" s="1"/>
      <c r="G249" s="2">
        <v>0</v>
      </c>
      <c r="K249" s="2">
        <f t="shared" si="10"/>
        <v>0</v>
      </c>
    </row>
    <row r="250" spans="1:11">
      <c r="A250" s="1">
        <v>247</v>
      </c>
      <c r="B250" s="1"/>
      <c r="C250" s="1"/>
      <c r="D250" s="1"/>
      <c r="E250" s="1"/>
      <c r="F250" s="1"/>
      <c r="G250" s="2">
        <v>0</v>
      </c>
      <c r="K250" s="2">
        <f t="shared" si="10"/>
        <v>0</v>
      </c>
    </row>
    <row r="251" spans="1:11">
      <c r="A251" s="1">
        <v>248</v>
      </c>
      <c r="B251" s="1"/>
      <c r="C251" s="1"/>
      <c r="D251" s="1"/>
      <c r="E251" s="1"/>
      <c r="F251" s="1"/>
      <c r="G251" s="2">
        <v>0</v>
      </c>
      <c r="K251" s="2">
        <f t="shared" si="10"/>
        <v>0</v>
      </c>
    </row>
    <row r="252" spans="1:11">
      <c r="A252" s="1">
        <v>249</v>
      </c>
      <c r="B252" s="1"/>
      <c r="C252" s="1"/>
      <c r="D252" s="1"/>
      <c r="E252" s="1"/>
      <c r="F252" s="1"/>
      <c r="G252" s="2">
        <v>0</v>
      </c>
      <c r="K252" s="2">
        <f t="shared" si="10"/>
        <v>0</v>
      </c>
    </row>
    <row r="253" spans="1:11">
      <c r="A253" s="1">
        <v>250</v>
      </c>
      <c r="B253" s="1"/>
      <c r="C253" s="1"/>
      <c r="D253" s="1"/>
      <c r="E253" s="1"/>
      <c r="F253" s="1"/>
      <c r="G253" s="2">
        <v>0</v>
      </c>
      <c r="K253" s="2">
        <f t="shared" si="10"/>
        <v>0</v>
      </c>
    </row>
    <row r="254" spans="1:11">
      <c r="A254" s="1">
        <v>251</v>
      </c>
      <c r="B254" s="1"/>
      <c r="C254" s="1"/>
      <c r="D254" s="1"/>
      <c r="E254" s="1"/>
      <c r="F254" s="1"/>
      <c r="G254" s="2">
        <v>0</v>
      </c>
      <c r="K254" s="2">
        <f t="shared" si="10"/>
        <v>0</v>
      </c>
    </row>
    <row r="255" spans="1:11">
      <c r="A255" s="1">
        <v>252</v>
      </c>
      <c r="B255" s="1"/>
      <c r="C255" s="1"/>
      <c r="D255" s="1"/>
      <c r="E255" s="1"/>
      <c r="F255" s="1"/>
      <c r="G255" s="2">
        <v>0</v>
      </c>
      <c r="K255" s="2">
        <f t="shared" si="10"/>
        <v>0</v>
      </c>
    </row>
    <row r="256" spans="1:11">
      <c r="A256" s="1">
        <v>253</v>
      </c>
      <c r="B256" s="1"/>
      <c r="C256" s="1"/>
      <c r="D256" s="1"/>
      <c r="E256" s="1"/>
      <c r="F256" s="1"/>
      <c r="G256" s="2">
        <v>0</v>
      </c>
      <c r="K256" s="2">
        <f t="shared" si="10"/>
        <v>0</v>
      </c>
    </row>
    <row r="257" spans="1:11">
      <c r="A257" s="1">
        <v>254</v>
      </c>
      <c r="B257" s="1"/>
      <c r="C257" s="1"/>
      <c r="D257" s="1"/>
      <c r="E257" s="1"/>
      <c r="F257" s="1"/>
      <c r="G257" s="2">
        <v>0</v>
      </c>
      <c r="K257" s="2">
        <f t="shared" si="10"/>
        <v>0</v>
      </c>
    </row>
    <row r="258" spans="1:11">
      <c r="A258" s="1">
        <v>255</v>
      </c>
      <c r="B258" s="1"/>
      <c r="C258" s="1"/>
      <c r="D258" s="1"/>
      <c r="E258" s="1"/>
      <c r="F258" s="1"/>
      <c r="G258" s="2">
        <v>0</v>
      </c>
      <c r="K258" s="2">
        <f t="shared" si="10"/>
        <v>0</v>
      </c>
    </row>
    <row r="259" spans="1:11">
      <c r="A259" s="1">
        <v>256</v>
      </c>
      <c r="B259" s="1"/>
      <c r="C259" s="1"/>
      <c r="D259" s="1"/>
      <c r="E259" s="1"/>
      <c r="F259" s="1"/>
      <c r="G259" s="2">
        <v>0</v>
      </c>
      <c r="K259" s="2">
        <f t="shared" si="10"/>
        <v>0</v>
      </c>
    </row>
    <row r="260" spans="1:11">
      <c r="A260" s="1">
        <v>257</v>
      </c>
      <c r="B260" s="1"/>
      <c r="C260" s="1"/>
      <c r="D260" s="1"/>
      <c r="E260" s="1"/>
      <c r="F260" s="1"/>
      <c r="G260" s="2">
        <v>0</v>
      </c>
      <c r="K260" s="2">
        <f t="shared" si="10"/>
        <v>0</v>
      </c>
    </row>
    <row r="261" spans="1:11">
      <c r="A261" s="1">
        <v>258</v>
      </c>
      <c r="B261" s="1"/>
      <c r="C261" s="1"/>
      <c r="D261" s="1"/>
      <c r="E261" s="1"/>
      <c r="F261" s="1"/>
      <c r="G261" s="2">
        <v>0</v>
      </c>
      <c r="K261" s="2">
        <f t="shared" ref="K261:K324" si="11">H261+$E$2*I$3+J261*$F$2</f>
        <v>0</v>
      </c>
    </row>
    <row r="262" spans="1:11">
      <c r="A262" s="1">
        <v>259</v>
      </c>
      <c r="B262" s="1"/>
      <c r="C262" s="1"/>
      <c r="D262" s="1"/>
      <c r="E262" s="1"/>
      <c r="F262" s="1"/>
      <c r="G262" s="2">
        <v>0</v>
      </c>
      <c r="K262" s="2">
        <f t="shared" si="11"/>
        <v>0</v>
      </c>
    </row>
    <row r="263" spans="1:11">
      <c r="A263" s="1">
        <v>260</v>
      </c>
      <c r="B263" s="1"/>
      <c r="C263" s="1"/>
      <c r="D263" s="1"/>
      <c r="E263" s="1"/>
      <c r="F263" s="1"/>
      <c r="G263" s="2">
        <v>0</v>
      </c>
      <c r="K263" s="2">
        <f t="shared" si="11"/>
        <v>0</v>
      </c>
    </row>
    <row r="264" spans="1:11">
      <c r="A264" s="1">
        <v>261</v>
      </c>
      <c r="B264" s="1"/>
      <c r="C264" s="1"/>
      <c r="D264" s="1"/>
      <c r="E264" s="1"/>
      <c r="F264" s="1"/>
      <c r="G264" s="2">
        <v>0</v>
      </c>
      <c r="K264" s="2">
        <f t="shared" si="11"/>
        <v>0</v>
      </c>
    </row>
    <row r="265" spans="1:11">
      <c r="A265" s="1">
        <v>262</v>
      </c>
      <c r="B265" s="1"/>
      <c r="C265" s="1"/>
      <c r="D265" s="1"/>
      <c r="E265" s="1"/>
      <c r="F265" s="1"/>
      <c r="G265" s="2">
        <v>0</v>
      </c>
      <c r="K265" s="2">
        <f t="shared" si="11"/>
        <v>0</v>
      </c>
    </row>
    <row r="266" spans="1:11">
      <c r="A266" s="1">
        <v>263</v>
      </c>
      <c r="B266" s="1"/>
      <c r="C266" s="1"/>
      <c r="D266" s="1"/>
      <c r="E266" s="1"/>
      <c r="F266" s="1"/>
      <c r="G266" s="2">
        <v>0</v>
      </c>
      <c r="K266" s="2">
        <f t="shared" si="11"/>
        <v>0</v>
      </c>
    </row>
    <row r="267" spans="1:11">
      <c r="A267" s="1">
        <v>264</v>
      </c>
      <c r="B267" s="1"/>
      <c r="C267" s="1"/>
      <c r="D267" s="1"/>
      <c r="E267" s="1"/>
      <c r="F267" s="1"/>
      <c r="G267" s="2">
        <v>0</v>
      </c>
      <c r="K267" s="2">
        <f t="shared" si="11"/>
        <v>0</v>
      </c>
    </row>
    <row r="268" spans="1:11">
      <c r="A268" s="1">
        <v>265</v>
      </c>
      <c r="B268" s="1"/>
      <c r="C268" s="1"/>
      <c r="D268" s="1"/>
      <c r="E268" s="1"/>
      <c r="F268" s="1"/>
      <c r="G268" s="2">
        <v>0</v>
      </c>
      <c r="K268" s="2">
        <f t="shared" si="11"/>
        <v>0</v>
      </c>
    </row>
    <row r="269" spans="1:11">
      <c r="A269" s="1">
        <v>266</v>
      </c>
      <c r="B269" s="1"/>
      <c r="C269" s="1"/>
      <c r="D269" s="1"/>
      <c r="E269" s="1"/>
      <c r="F269" s="1"/>
      <c r="G269" s="2">
        <v>0</v>
      </c>
      <c r="K269" s="2">
        <f t="shared" si="11"/>
        <v>0</v>
      </c>
    </row>
    <row r="270" spans="1:11">
      <c r="A270" s="1">
        <v>267</v>
      </c>
      <c r="B270" s="1"/>
      <c r="C270" s="1"/>
      <c r="D270" s="1"/>
      <c r="E270" s="1"/>
      <c r="F270" s="1"/>
      <c r="G270" s="2">
        <v>0</v>
      </c>
      <c r="K270" s="2">
        <f t="shared" si="11"/>
        <v>0</v>
      </c>
    </row>
    <row r="271" spans="1:11">
      <c r="A271" s="1">
        <v>268</v>
      </c>
      <c r="B271" s="1"/>
      <c r="C271" s="1"/>
      <c r="D271" s="1"/>
      <c r="E271" s="1"/>
      <c r="F271" s="1"/>
      <c r="G271" s="2">
        <v>0</v>
      </c>
      <c r="K271" s="2">
        <f t="shared" si="11"/>
        <v>0</v>
      </c>
    </row>
    <row r="272" spans="1:11">
      <c r="A272" s="1">
        <v>269</v>
      </c>
      <c r="B272" s="1"/>
      <c r="C272" s="1"/>
      <c r="D272" s="1"/>
      <c r="E272" s="1"/>
      <c r="F272" s="1"/>
      <c r="G272" s="2">
        <v>0</v>
      </c>
      <c r="K272" s="2">
        <f t="shared" si="11"/>
        <v>0</v>
      </c>
    </row>
    <row r="273" spans="1:11">
      <c r="A273" s="1">
        <v>270</v>
      </c>
      <c r="B273" s="1"/>
      <c r="C273" s="1"/>
      <c r="D273" s="1"/>
      <c r="E273" s="1"/>
      <c r="F273" s="1"/>
      <c r="G273" s="2">
        <v>0</v>
      </c>
      <c r="K273" s="2">
        <f t="shared" si="11"/>
        <v>0</v>
      </c>
    </row>
    <row r="274" spans="1:11">
      <c r="A274" s="1">
        <v>271</v>
      </c>
      <c r="B274" s="1"/>
      <c r="C274" s="1"/>
      <c r="D274" s="1"/>
      <c r="E274" s="1"/>
      <c r="F274" s="1"/>
      <c r="G274" s="2">
        <v>0</v>
      </c>
      <c r="K274" s="2">
        <f t="shared" si="11"/>
        <v>0</v>
      </c>
    </row>
    <row r="275" spans="1:11">
      <c r="A275" s="1">
        <v>272</v>
      </c>
      <c r="B275" s="1"/>
      <c r="C275" s="1"/>
      <c r="D275" s="1"/>
      <c r="E275" s="1"/>
      <c r="F275" s="1"/>
      <c r="G275" s="2">
        <v>0</v>
      </c>
      <c r="K275" s="2">
        <f t="shared" si="11"/>
        <v>0</v>
      </c>
    </row>
    <row r="276" spans="1:11">
      <c r="A276" s="1">
        <v>273</v>
      </c>
      <c r="B276" s="1"/>
      <c r="C276" s="1"/>
      <c r="D276" s="1"/>
      <c r="E276" s="1"/>
      <c r="F276" s="1"/>
      <c r="G276" s="2">
        <v>0</v>
      </c>
      <c r="K276" s="2">
        <f t="shared" si="11"/>
        <v>0</v>
      </c>
    </row>
    <row r="277" spans="1:11">
      <c r="A277" s="1">
        <v>274</v>
      </c>
      <c r="B277" s="1"/>
      <c r="C277" s="1"/>
      <c r="D277" s="1"/>
      <c r="E277" s="1"/>
      <c r="F277" s="1"/>
      <c r="G277" s="2">
        <v>0</v>
      </c>
      <c r="K277" s="2">
        <f t="shared" si="11"/>
        <v>0</v>
      </c>
    </row>
    <row r="278" spans="1:11">
      <c r="A278" s="1">
        <v>275</v>
      </c>
      <c r="B278" s="1"/>
      <c r="C278" s="1"/>
      <c r="D278" s="1"/>
      <c r="E278" s="1"/>
      <c r="F278" s="1"/>
      <c r="G278" s="2">
        <v>0</v>
      </c>
      <c r="K278" s="2">
        <f t="shared" si="11"/>
        <v>0</v>
      </c>
    </row>
    <row r="279" spans="1:11">
      <c r="A279" s="1">
        <v>276</v>
      </c>
      <c r="B279" s="1"/>
      <c r="C279" s="1"/>
      <c r="D279" s="1"/>
      <c r="E279" s="1"/>
      <c r="F279" s="1"/>
      <c r="G279" s="2">
        <v>0</v>
      </c>
      <c r="K279" s="2">
        <f t="shared" si="11"/>
        <v>0</v>
      </c>
    </row>
    <row r="280" spans="1:11">
      <c r="A280" s="1">
        <v>277</v>
      </c>
      <c r="B280" s="1"/>
      <c r="C280" s="1"/>
      <c r="D280" s="1"/>
      <c r="E280" s="1"/>
      <c r="F280" s="1"/>
      <c r="G280" s="2">
        <v>0</v>
      </c>
      <c r="K280" s="2">
        <f t="shared" si="11"/>
        <v>0</v>
      </c>
    </row>
    <row r="281" spans="1:11">
      <c r="A281" s="1">
        <v>278</v>
      </c>
      <c r="B281" s="1"/>
      <c r="C281" s="1"/>
      <c r="D281" s="1"/>
      <c r="E281" s="1"/>
      <c r="F281" s="1"/>
      <c r="G281" s="2">
        <v>0</v>
      </c>
      <c r="K281" s="2">
        <f t="shared" si="11"/>
        <v>0</v>
      </c>
    </row>
    <row r="282" spans="1:11">
      <c r="A282" s="1">
        <v>279</v>
      </c>
      <c r="B282" s="1"/>
      <c r="C282" s="1"/>
      <c r="D282" s="1"/>
      <c r="E282" s="1"/>
      <c r="F282" s="1"/>
      <c r="G282" s="2">
        <v>0</v>
      </c>
      <c r="K282" s="2">
        <f t="shared" si="11"/>
        <v>0</v>
      </c>
    </row>
    <row r="283" spans="1:11">
      <c r="A283" s="1">
        <v>280</v>
      </c>
      <c r="B283" s="1"/>
      <c r="C283" s="1"/>
      <c r="D283" s="1"/>
      <c r="E283" s="1"/>
      <c r="F283" s="1"/>
      <c r="G283" s="2">
        <v>0</v>
      </c>
      <c r="K283" s="2">
        <f t="shared" si="11"/>
        <v>0</v>
      </c>
    </row>
    <row r="284" spans="1:11">
      <c r="A284" s="1">
        <v>281</v>
      </c>
      <c r="B284" s="1"/>
      <c r="C284" s="1"/>
      <c r="D284" s="1"/>
      <c r="E284" s="1"/>
      <c r="F284" s="1"/>
      <c r="G284" s="2">
        <v>0</v>
      </c>
      <c r="K284" s="2">
        <f t="shared" si="11"/>
        <v>0</v>
      </c>
    </row>
    <row r="285" spans="1:11">
      <c r="A285" s="1">
        <v>282</v>
      </c>
      <c r="B285" s="1"/>
      <c r="C285" s="1"/>
      <c r="D285" s="1"/>
      <c r="E285" s="1"/>
      <c r="F285" s="1"/>
      <c r="G285" s="2">
        <v>0</v>
      </c>
      <c r="K285" s="2">
        <f t="shared" si="11"/>
        <v>0</v>
      </c>
    </row>
    <row r="286" spans="1:11">
      <c r="A286" s="1">
        <v>283</v>
      </c>
      <c r="B286" s="1"/>
      <c r="C286" s="1"/>
      <c r="D286" s="1"/>
      <c r="E286" s="1"/>
      <c r="F286" s="1"/>
      <c r="G286" s="2">
        <v>0</v>
      </c>
      <c r="K286" s="2">
        <f t="shared" si="11"/>
        <v>0</v>
      </c>
    </row>
    <row r="287" spans="1:11">
      <c r="A287" s="1">
        <v>284</v>
      </c>
      <c r="B287" s="1"/>
      <c r="C287" s="1"/>
      <c r="D287" s="1"/>
      <c r="E287" s="1"/>
      <c r="F287" s="1"/>
      <c r="G287" s="2">
        <v>0</v>
      </c>
      <c r="K287" s="2">
        <f t="shared" si="11"/>
        <v>0</v>
      </c>
    </row>
    <row r="288" spans="1:11">
      <c r="A288" s="1">
        <v>285</v>
      </c>
      <c r="B288" s="1"/>
      <c r="C288" s="1"/>
      <c r="D288" s="1"/>
      <c r="E288" s="1"/>
      <c r="F288" s="1"/>
      <c r="G288" s="2">
        <v>0</v>
      </c>
      <c r="K288" s="2">
        <f t="shared" si="11"/>
        <v>0</v>
      </c>
    </row>
    <row r="289" spans="1:11">
      <c r="A289" s="1">
        <v>286</v>
      </c>
      <c r="B289" s="1"/>
      <c r="C289" s="1"/>
      <c r="D289" s="1"/>
      <c r="E289" s="1"/>
      <c r="F289" s="1"/>
      <c r="G289" s="2">
        <v>0</v>
      </c>
      <c r="K289" s="2">
        <f t="shared" si="11"/>
        <v>0</v>
      </c>
    </row>
    <row r="290" spans="1:11">
      <c r="A290" s="1">
        <v>287</v>
      </c>
      <c r="B290" s="1"/>
      <c r="C290" s="1"/>
      <c r="D290" s="1"/>
      <c r="E290" s="1"/>
      <c r="F290" s="1"/>
      <c r="G290" s="2">
        <v>0</v>
      </c>
      <c r="K290" s="2">
        <f t="shared" si="11"/>
        <v>0</v>
      </c>
    </row>
    <row r="291" spans="1:11">
      <c r="A291" s="1">
        <v>288</v>
      </c>
      <c r="B291" s="1"/>
      <c r="C291" s="1"/>
      <c r="D291" s="1"/>
      <c r="E291" s="1"/>
      <c r="F291" s="1"/>
      <c r="G291" s="2">
        <v>0</v>
      </c>
      <c r="K291" s="2">
        <f t="shared" si="11"/>
        <v>0</v>
      </c>
    </row>
    <row r="292" spans="1:11">
      <c r="A292" s="1">
        <v>289</v>
      </c>
      <c r="B292" s="1"/>
      <c r="C292" s="1"/>
      <c r="D292" s="1"/>
      <c r="E292" s="1"/>
      <c r="F292" s="1"/>
      <c r="G292" s="2">
        <v>0</v>
      </c>
      <c r="K292" s="2">
        <f t="shared" si="11"/>
        <v>0</v>
      </c>
    </row>
    <row r="293" spans="1:11">
      <c r="A293" s="1">
        <v>290</v>
      </c>
      <c r="B293" s="1"/>
      <c r="C293" s="1"/>
      <c r="D293" s="1"/>
      <c r="E293" s="1"/>
      <c r="F293" s="1"/>
      <c r="G293" s="2">
        <v>0</v>
      </c>
      <c r="K293" s="2">
        <f t="shared" si="11"/>
        <v>0</v>
      </c>
    </row>
    <row r="294" spans="1:11">
      <c r="A294" s="1">
        <v>291</v>
      </c>
      <c r="B294" s="1"/>
      <c r="C294" s="1"/>
      <c r="D294" s="1"/>
      <c r="E294" s="1"/>
      <c r="F294" s="1"/>
      <c r="G294" s="2">
        <v>0</v>
      </c>
      <c r="K294" s="2">
        <f t="shared" si="11"/>
        <v>0</v>
      </c>
    </row>
    <row r="295" spans="1:11">
      <c r="A295" s="1">
        <v>292</v>
      </c>
      <c r="B295" s="1"/>
      <c r="C295" s="1"/>
      <c r="D295" s="1"/>
      <c r="E295" s="1"/>
      <c r="F295" s="1"/>
      <c r="G295" s="2">
        <v>0</v>
      </c>
      <c r="K295" s="2">
        <f t="shared" si="11"/>
        <v>0</v>
      </c>
    </row>
    <row r="296" spans="1:11">
      <c r="A296" s="1">
        <v>293</v>
      </c>
      <c r="B296" s="1"/>
      <c r="C296" s="1"/>
      <c r="D296" s="1"/>
      <c r="E296" s="1"/>
      <c r="F296" s="1"/>
      <c r="G296" s="2">
        <v>0</v>
      </c>
      <c r="K296" s="2">
        <f t="shared" si="11"/>
        <v>0</v>
      </c>
    </row>
    <row r="297" spans="1:11">
      <c r="A297" s="1">
        <v>294</v>
      </c>
      <c r="B297" s="1"/>
      <c r="C297" s="1"/>
      <c r="D297" s="1"/>
      <c r="E297" s="1"/>
      <c r="F297" s="1"/>
      <c r="G297" s="2">
        <v>0</v>
      </c>
      <c r="K297" s="2">
        <f t="shared" si="11"/>
        <v>0</v>
      </c>
    </row>
    <row r="298" spans="1:11">
      <c r="A298" s="1">
        <v>295</v>
      </c>
      <c r="B298" s="1"/>
      <c r="C298" s="1"/>
      <c r="D298" s="1"/>
      <c r="E298" s="1"/>
      <c r="F298" s="1"/>
      <c r="G298" s="2">
        <v>0</v>
      </c>
      <c r="K298" s="2">
        <f t="shared" si="11"/>
        <v>0</v>
      </c>
    </row>
    <row r="299" spans="1:11">
      <c r="A299" s="1">
        <v>296</v>
      </c>
      <c r="B299" s="1"/>
      <c r="C299" s="1"/>
      <c r="D299" s="1"/>
      <c r="E299" s="1"/>
      <c r="F299" s="1"/>
      <c r="G299" s="2">
        <v>0</v>
      </c>
      <c r="K299" s="2">
        <f t="shared" si="11"/>
        <v>0</v>
      </c>
    </row>
    <row r="300" spans="1:11">
      <c r="A300" s="1">
        <v>297</v>
      </c>
      <c r="B300" s="1"/>
      <c r="C300" s="1"/>
      <c r="D300" s="1"/>
      <c r="E300" s="1"/>
      <c r="F300" s="1"/>
      <c r="G300" s="2">
        <v>0</v>
      </c>
      <c r="K300" s="2">
        <f t="shared" si="11"/>
        <v>0</v>
      </c>
    </row>
    <row r="301" spans="1:11">
      <c r="A301" s="1">
        <v>298</v>
      </c>
      <c r="B301" s="1"/>
      <c r="C301" s="1"/>
      <c r="D301" s="1"/>
      <c r="E301" s="1"/>
      <c r="F301" s="1"/>
      <c r="G301" s="2">
        <v>0</v>
      </c>
      <c r="K301" s="2">
        <f t="shared" si="11"/>
        <v>0</v>
      </c>
    </row>
    <row r="302" spans="1:11">
      <c r="A302" s="1">
        <v>299</v>
      </c>
      <c r="B302" s="1"/>
      <c r="C302" s="1"/>
      <c r="D302" s="1"/>
      <c r="E302" s="1"/>
      <c r="F302" s="1"/>
      <c r="G302" s="2">
        <v>0</v>
      </c>
      <c r="K302" s="2">
        <f t="shared" si="11"/>
        <v>0</v>
      </c>
    </row>
    <row r="303" spans="1:11">
      <c r="A303" s="1">
        <v>300</v>
      </c>
      <c r="B303" s="1"/>
      <c r="C303" s="1"/>
      <c r="D303" s="1"/>
      <c r="E303" s="1"/>
      <c r="F303" s="1"/>
      <c r="G303" s="2">
        <v>0</v>
      </c>
      <c r="K303" s="2">
        <f t="shared" si="11"/>
        <v>0</v>
      </c>
    </row>
    <row r="304" spans="1:11">
      <c r="A304" s="1">
        <v>301</v>
      </c>
      <c r="B304" s="1"/>
      <c r="C304" s="1"/>
      <c r="D304" s="1"/>
      <c r="E304" s="1"/>
      <c r="F304" s="1"/>
      <c r="G304" s="2">
        <v>0</v>
      </c>
      <c r="K304" s="2">
        <f t="shared" si="11"/>
        <v>0</v>
      </c>
    </row>
    <row r="305" spans="1:11">
      <c r="A305" s="1">
        <v>302</v>
      </c>
      <c r="B305" s="1"/>
      <c r="C305" s="1"/>
      <c r="D305" s="1"/>
      <c r="E305" s="1"/>
      <c r="F305" s="1"/>
      <c r="G305" s="2">
        <v>0</v>
      </c>
      <c r="K305" s="2">
        <f t="shared" si="11"/>
        <v>0</v>
      </c>
    </row>
    <row r="306" spans="1:11">
      <c r="A306" s="1">
        <v>303</v>
      </c>
      <c r="B306" s="1"/>
      <c r="C306" s="1"/>
      <c r="D306" s="1"/>
      <c r="E306" s="1"/>
      <c r="F306" s="1"/>
      <c r="G306" s="2">
        <v>0</v>
      </c>
      <c r="K306" s="2">
        <f t="shared" si="11"/>
        <v>0</v>
      </c>
    </row>
    <row r="307" spans="1:11">
      <c r="A307" s="1">
        <v>304</v>
      </c>
      <c r="B307" s="1"/>
      <c r="C307" s="1"/>
      <c r="D307" s="1"/>
      <c r="E307" s="1"/>
      <c r="F307" s="1"/>
      <c r="G307" s="2">
        <v>0</v>
      </c>
      <c r="K307" s="2">
        <f t="shared" si="11"/>
        <v>0</v>
      </c>
    </row>
    <row r="308" spans="1:11">
      <c r="A308" s="1">
        <v>305</v>
      </c>
      <c r="B308" s="1"/>
      <c r="C308" s="1"/>
      <c r="D308" s="1"/>
      <c r="E308" s="1"/>
      <c r="F308" s="1"/>
      <c r="G308" s="2">
        <v>0</v>
      </c>
      <c r="K308" s="2">
        <f t="shared" si="11"/>
        <v>0</v>
      </c>
    </row>
    <row r="309" spans="1:11">
      <c r="A309" s="1">
        <v>306</v>
      </c>
      <c r="B309" s="1"/>
      <c r="C309" s="1"/>
      <c r="D309" s="1"/>
      <c r="E309" s="1"/>
      <c r="F309" s="1"/>
      <c r="G309" s="2">
        <v>0</v>
      </c>
      <c r="K309" s="2">
        <f t="shared" si="11"/>
        <v>0</v>
      </c>
    </row>
    <row r="310" spans="1:11">
      <c r="A310" s="1">
        <v>307</v>
      </c>
      <c r="B310" s="1"/>
      <c r="C310" s="1"/>
      <c r="D310" s="1"/>
      <c r="E310" s="1"/>
      <c r="F310" s="1"/>
      <c r="G310" s="2">
        <v>0</v>
      </c>
      <c r="K310" s="2">
        <f t="shared" si="11"/>
        <v>0</v>
      </c>
    </row>
    <row r="311" spans="1:11">
      <c r="A311" s="1">
        <v>308</v>
      </c>
      <c r="B311" s="1"/>
      <c r="C311" s="1"/>
      <c r="D311" s="1"/>
      <c r="E311" s="1"/>
      <c r="F311" s="1"/>
      <c r="G311" s="2">
        <v>0</v>
      </c>
      <c r="K311" s="2">
        <f t="shared" si="11"/>
        <v>0</v>
      </c>
    </row>
    <row r="312" spans="1:11">
      <c r="A312" s="1">
        <v>309</v>
      </c>
      <c r="B312" s="1"/>
      <c r="C312" s="1"/>
      <c r="D312" s="1"/>
      <c r="E312" s="1"/>
      <c r="F312" s="1"/>
      <c r="G312" s="2">
        <v>0</v>
      </c>
      <c r="K312" s="2">
        <f t="shared" si="11"/>
        <v>0</v>
      </c>
    </row>
    <row r="313" spans="1:11">
      <c r="A313" s="1">
        <v>310</v>
      </c>
      <c r="B313" s="1"/>
      <c r="C313" s="1"/>
      <c r="D313" s="1"/>
      <c r="E313" s="1"/>
      <c r="F313" s="1"/>
      <c r="G313" s="2">
        <v>0</v>
      </c>
      <c r="K313" s="2">
        <f t="shared" si="11"/>
        <v>0</v>
      </c>
    </row>
    <row r="314" spans="1:11">
      <c r="A314" s="1">
        <v>311</v>
      </c>
      <c r="B314" s="1"/>
      <c r="C314" s="1"/>
      <c r="D314" s="1"/>
      <c r="E314" s="1"/>
      <c r="F314" s="1"/>
      <c r="G314" s="2">
        <v>0</v>
      </c>
      <c r="K314" s="2">
        <f t="shared" si="11"/>
        <v>0</v>
      </c>
    </row>
    <row r="315" spans="1:11">
      <c r="A315" s="1">
        <v>312</v>
      </c>
      <c r="B315" s="1"/>
      <c r="C315" s="1"/>
      <c r="D315" s="1"/>
      <c r="E315" s="1"/>
      <c r="F315" s="1"/>
      <c r="G315" s="2">
        <v>0</v>
      </c>
      <c r="K315" s="2">
        <f t="shared" si="11"/>
        <v>0</v>
      </c>
    </row>
    <row r="316" spans="1:11">
      <c r="A316" s="1">
        <v>313</v>
      </c>
      <c r="B316" s="1"/>
      <c r="C316" s="1"/>
      <c r="D316" s="1"/>
      <c r="E316" s="1"/>
      <c r="F316" s="1"/>
      <c r="G316" s="2">
        <v>0</v>
      </c>
      <c r="K316" s="2">
        <f t="shared" si="11"/>
        <v>0</v>
      </c>
    </row>
    <row r="317" spans="1:11">
      <c r="A317" s="1">
        <v>314</v>
      </c>
      <c r="B317" s="1"/>
      <c r="C317" s="1"/>
      <c r="D317" s="1"/>
      <c r="E317" s="1"/>
      <c r="F317" s="1"/>
      <c r="G317" s="2">
        <v>0</v>
      </c>
      <c r="K317" s="2">
        <f t="shared" si="11"/>
        <v>0</v>
      </c>
    </row>
    <row r="318" spans="1:11">
      <c r="A318" s="1">
        <v>315</v>
      </c>
      <c r="B318" s="1"/>
      <c r="C318" s="1"/>
      <c r="D318" s="1"/>
      <c r="E318" s="1"/>
      <c r="F318" s="1"/>
      <c r="G318" s="2">
        <v>0</v>
      </c>
      <c r="K318" s="2">
        <f t="shared" si="11"/>
        <v>0</v>
      </c>
    </row>
    <row r="319" spans="1:11">
      <c r="A319" s="1">
        <v>316</v>
      </c>
      <c r="B319" s="1"/>
      <c r="C319" s="1"/>
      <c r="D319" s="1"/>
      <c r="E319" s="1"/>
      <c r="F319" s="1"/>
      <c r="G319" s="2">
        <v>0</v>
      </c>
      <c r="K319" s="2">
        <f t="shared" si="11"/>
        <v>0</v>
      </c>
    </row>
    <row r="320" spans="1:11">
      <c r="A320" s="1">
        <v>317</v>
      </c>
      <c r="B320" s="1"/>
      <c r="C320" s="1"/>
      <c r="D320" s="1"/>
      <c r="E320" s="1"/>
      <c r="F320" s="1"/>
      <c r="G320" s="2">
        <v>0</v>
      </c>
      <c r="K320" s="2">
        <f t="shared" si="11"/>
        <v>0</v>
      </c>
    </row>
    <row r="321" spans="1:11">
      <c r="A321" s="1">
        <v>318</v>
      </c>
      <c r="B321" s="1"/>
      <c r="C321" s="1"/>
      <c r="D321" s="1"/>
      <c r="E321" s="1"/>
      <c r="F321" s="1"/>
      <c r="G321" s="2">
        <v>0</v>
      </c>
      <c r="K321" s="2">
        <f t="shared" si="11"/>
        <v>0</v>
      </c>
    </row>
    <row r="322" spans="1:11">
      <c r="A322" s="1">
        <v>319</v>
      </c>
      <c r="B322" s="1"/>
      <c r="C322" s="1"/>
      <c r="D322" s="1"/>
      <c r="E322" s="1"/>
      <c r="F322" s="1"/>
      <c r="G322" s="2">
        <v>0</v>
      </c>
      <c r="K322" s="2">
        <f t="shared" si="11"/>
        <v>0</v>
      </c>
    </row>
    <row r="323" spans="1:11">
      <c r="A323" s="1">
        <v>320</v>
      </c>
      <c r="B323" s="1"/>
      <c r="C323" s="1"/>
      <c r="D323" s="1"/>
      <c r="E323" s="1"/>
      <c r="F323" s="1"/>
      <c r="G323" s="2">
        <v>0</v>
      </c>
      <c r="K323" s="2">
        <f t="shared" si="11"/>
        <v>0</v>
      </c>
    </row>
    <row r="324" spans="1:11">
      <c r="A324" s="1">
        <v>321</v>
      </c>
      <c r="B324" s="1"/>
      <c r="C324" s="1"/>
      <c r="D324" s="1"/>
      <c r="E324" s="1"/>
      <c r="F324" s="1"/>
      <c r="G324" s="2">
        <v>0</v>
      </c>
      <c r="K324" s="2">
        <f t="shared" si="11"/>
        <v>0</v>
      </c>
    </row>
    <row r="325" spans="1:11">
      <c r="A325" s="1">
        <v>322</v>
      </c>
      <c r="B325" s="1"/>
      <c r="C325" s="1"/>
      <c r="D325" s="1"/>
      <c r="E325" s="1"/>
      <c r="F325" s="1"/>
      <c r="G325" s="2">
        <v>0</v>
      </c>
      <c r="K325" s="2">
        <f t="shared" ref="K325:K388" si="12">H325+$E$2*I$3+J325*$F$2</f>
        <v>0</v>
      </c>
    </row>
    <row r="326" spans="1:11">
      <c r="A326" s="1">
        <v>323</v>
      </c>
      <c r="B326" s="1"/>
      <c r="C326" s="1"/>
      <c r="D326" s="1"/>
      <c r="E326" s="1"/>
      <c r="F326" s="1"/>
      <c r="G326" s="2">
        <v>0</v>
      </c>
      <c r="K326" s="2">
        <f t="shared" si="12"/>
        <v>0</v>
      </c>
    </row>
    <row r="327" spans="1:11">
      <c r="A327" s="1">
        <v>324</v>
      </c>
      <c r="B327" s="1"/>
      <c r="C327" s="1"/>
      <c r="D327" s="1"/>
      <c r="E327" s="1"/>
      <c r="F327" s="1"/>
      <c r="G327" s="2">
        <v>0</v>
      </c>
      <c r="K327" s="2">
        <f t="shared" si="12"/>
        <v>0</v>
      </c>
    </row>
    <row r="328" spans="1:11">
      <c r="A328" s="1">
        <v>325</v>
      </c>
      <c r="B328" s="1"/>
      <c r="C328" s="1"/>
      <c r="D328" s="1"/>
      <c r="E328" s="1"/>
      <c r="F328" s="1"/>
      <c r="G328" s="2">
        <v>0</v>
      </c>
      <c r="K328" s="2">
        <f t="shared" si="12"/>
        <v>0</v>
      </c>
    </row>
    <row r="329" spans="1:11">
      <c r="A329" s="1">
        <v>326</v>
      </c>
      <c r="B329" s="1"/>
      <c r="C329" s="1"/>
      <c r="D329" s="1"/>
      <c r="E329" s="1"/>
      <c r="F329" s="1"/>
      <c r="G329" s="2">
        <v>0</v>
      </c>
      <c r="K329" s="2">
        <f t="shared" si="12"/>
        <v>0</v>
      </c>
    </row>
    <row r="330" spans="1:11">
      <c r="A330" s="1">
        <v>327</v>
      </c>
      <c r="B330" s="1"/>
      <c r="C330" s="1"/>
      <c r="D330" s="1"/>
      <c r="E330" s="1"/>
      <c r="F330" s="1"/>
      <c r="G330" s="2">
        <v>0</v>
      </c>
      <c r="K330" s="2">
        <f t="shared" si="12"/>
        <v>0</v>
      </c>
    </row>
    <row r="331" spans="1:11">
      <c r="A331" s="1">
        <v>328</v>
      </c>
      <c r="B331" s="1"/>
      <c r="C331" s="1"/>
      <c r="D331" s="1"/>
      <c r="E331" s="1"/>
      <c r="F331" s="1"/>
      <c r="G331" s="2">
        <v>0</v>
      </c>
      <c r="K331" s="2">
        <f t="shared" si="12"/>
        <v>0</v>
      </c>
    </row>
    <row r="332" spans="1:11">
      <c r="A332" s="1">
        <v>329</v>
      </c>
      <c r="B332" s="1"/>
      <c r="C332" s="1"/>
      <c r="D332" s="1"/>
      <c r="E332" s="1"/>
      <c r="F332" s="1"/>
      <c r="G332" s="2">
        <v>0</v>
      </c>
      <c r="K332" s="2">
        <f t="shared" si="12"/>
        <v>0</v>
      </c>
    </row>
    <row r="333" spans="1:11">
      <c r="A333" s="1">
        <v>330</v>
      </c>
      <c r="B333" s="1"/>
      <c r="C333" s="1"/>
      <c r="D333" s="1"/>
      <c r="E333" s="1"/>
      <c r="F333" s="1"/>
      <c r="G333" s="2">
        <v>0</v>
      </c>
      <c r="K333" s="2">
        <f t="shared" si="12"/>
        <v>0</v>
      </c>
    </row>
    <row r="334" spans="1:11">
      <c r="A334" s="1">
        <v>331</v>
      </c>
      <c r="B334" s="1"/>
      <c r="C334" s="1"/>
      <c r="D334" s="1"/>
      <c r="E334" s="1"/>
      <c r="F334" s="1"/>
      <c r="G334" s="2">
        <v>0</v>
      </c>
      <c r="K334" s="2">
        <f t="shared" si="12"/>
        <v>0</v>
      </c>
    </row>
    <row r="335" spans="1:11">
      <c r="A335" s="1">
        <v>332</v>
      </c>
      <c r="B335" s="1"/>
      <c r="C335" s="1"/>
      <c r="D335" s="1"/>
      <c r="E335" s="1"/>
      <c r="F335" s="1"/>
      <c r="G335" s="2">
        <v>0</v>
      </c>
      <c r="K335" s="2">
        <f t="shared" si="12"/>
        <v>0</v>
      </c>
    </row>
    <row r="336" spans="1:11">
      <c r="A336" s="1">
        <v>333</v>
      </c>
      <c r="B336" s="1"/>
      <c r="C336" s="1"/>
      <c r="D336" s="1"/>
      <c r="E336" s="1"/>
      <c r="F336" s="1"/>
      <c r="G336" s="2">
        <v>0</v>
      </c>
      <c r="K336" s="2">
        <f t="shared" si="12"/>
        <v>0</v>
      </c>
    </row>
    <row r="337" spans="1:11">
      <c r="A337" s="1">
        <v>334</v>
      </c>
      <c r="B337" s="1"/>
      <c r="C337" s="1"/>
      <c r="D337" s="1"/>
      <c r="E337" s="1"/>
      <c r="F337" s="1"/>
      <c r="G337" s="2">
        <v>0</v>
      </c>
      <c r="K337" s="2">
        <f t="shared" si="12"/>
        <v>0</v>
      </c>
    </row>
    <row r="338" spans="1:11">
      <c r="A338" s="1">
        <v>335</v>
      </c>
      <c r="B338" s="1"/>
      <c r="C338" s="1"/>
      <c r="D338" s="1"/>
      <c r="E338" s="1"/>
      <c r="F338" s="1"/>
      <c r="G338" s="2">
        <v>0</v>
      </c>
      <c r="K338" s="2">
        <f t="shared" si="12"/>
        <v>0</v>
      </c>
    </row>
    <row r="339" spans="1:11">
      <c r="A339" s="1">
        <v>336</v>
      </c>
      <c r="B339" s="1"/>
      <c r="C339" s="1"/>
      <c r="D339" s="1"/>
      <c r="E339" s="1"/>
      <c r="F339" s="1"/>
      <c r="G339" s="2">
        <v>0</v>
      </c>
      <c r="K339" s="2">
        <f t="shared" si="12"/>
        <v>0</v>
      </c>
    </row>
    <row r="340" spans="1:11">
      <c r="A340" s="1">
        <v>337</v>
      </c>
      <c r="B340" s="1"/>
      <c r="C340" s="1"/>
      <c r="D340" s="1"/>
      <c r="E340" s="1"/>
      <c r="F340" s="1"/>
      <c r="G340" s="2">
        <v>0</v>
      </c>
      <c r="K340" s="2">
        <f t="shared" si="12"/>
        <v>0</v>
      </c>
    </row>
    <row r="341" spans="1:11">
      <c r="A341" s="1">
        <v>338</v>
      </c>
      <c r="B341" s="1"/>
      <c r="C341" s="1"/>
      <c r="D341" s="1"/>
      <c r="E341" s="1"/>
      <c r="F341" s="1"/>
      <c r="G341" s="2">
        <v>0</v>
      </c>
      <c r="K341" s="2">
        <f t="shared" si="12"/>
        <v>0</v>
      </c>
    </row>
    <row r="342" spans="1:11">
      <c r="A342" s="1">
        <v>339</v>
      </c>
      <c r="B342" s="1"/>
      <c r="C342" s="1"/>
      <c r="D342" s="1"/>
      <c r="E342" s="1"/>
      <c r="F342" s="1"/>
      <c r="G342" s="2">
        <v>0</v>
      </c>
      <c r="K342" s="2">
        <f t="shared" si="12"/>
        <v>0</v>
      </c>
    </row>
    <row r="343" spans="1:11">
      <c r="A343" s="1">
        <v>340</v>
      </c>
      <c r="B343" s="1"/>
      <c r="C343" s="1"/>
      <c r="D343" s="1"/>
      <c r="E343" s="1"/>
      <c r="F343" s="1"/>
      <c r="G343" s="2">
        <v>0</v>
      </c>
      <c r="K343" s="2">
        <f t="shared" si="12"/>
        <v>0</v>
      </c>
    </row>
    <row r="344" spans="1:11">
      <c r="A344" s="1">
        <v>341</v>
      </c>
      <c r="B344" s="1"/>
      <c r="C344" s="1"/>
      <c r="D344" s="1"/>
      <c r="E344" s="1"/>
      <c r="F344" s="1"/>
      <c r="G344" s="2">
        <v>0</v>
      </c>
      <c r="K344" s="2">
        <f t="shared" si="12"/>
        <v>0</v>
      </c>
    </row>
    <row r="345" spans="1:11">
      <c r="A345" s="1">
        <v>342</v>
      </c>
      <c r="B345" s="1"/>
      <c r="C345" s="1"/>
      <c r="D345" s="1"/>
      <c r="E345" s="1"/>
      <c r="F345" s="1"/>
      <c r="G345" s="2">
        <v>0</v>
      </c>
      <c r="K345" s="2">
        <f t="shared" si="12"/>
        <v>0</v>
      </c>
    </row>
    <row r="346" spans="1:11">
      <c r="A346" s="1">
        <v>343</v>
      </c>
      <c r="B346" s="1"/>
      <c r="C346" s="1"/>
      <c r="D346" s="1"/>
      <c r="E346" s="1"/>
      <c r="F346" s="1"/>
      <c r="G346" s="2">
        <v>0</v>
      </c>
      <c r="K346" s="2">
        <f t="shared" si="12"/>
        <v>0</v>
      </c>
    </row>
    <row r="347" spans="1:11">
      <c r="A347" s="1">
        <v>344</v>
      </c>
      <c r="B347" s="1"/>
      <c r="C347" s="1"/>
      <c r="D347" s="1"/>
      <c r="E347" s="1"/>
      <c r="F347" s="1"/>
      <c r="G347" s="2">
        <v>0</v>
      </c>
      <c r="K347" s="2">
        <f t="shared" si="12"/>
        <v>0</v>
      </c>
    </row>
    <row r="348" spans="1:11">
      <c r="A348" s="1">
        <v>345</v>
      </c>
      <c r="B348" s="1"/>
      <c r="C348" s="1"/>
      <c r="D348" s="1"/>
      <c r="E348" s="1"/>
      <c r="F348" s="1"/>
      <c r="G348" s="2">
        <v>0</v>
      </c>
      <c r="K348" s="2">
        <f t="shared" si="12"/>
        <v>0</v>
      </c>
    </row>
    <row r="349" spans="1:11">
      <c r="A349" s="1">
        <v>346</v>
      </c>
      <c r="B349" s="1"/>
      <c r="C349" s="1"/>
      <c r="D349" s="1"/>
      <c r="E349" s="1"/>
      <c r="F349" s="1"/>
      <c r="G349" s="2">
        <v>0</v>
      </c>
      <c r="K349" s="2">
        <f t="shared" si="12"/>
        <v>0</v>
      </c>
    </row>
    <row r="350" spans="1:11">
      <c r="A350" s="1">
        <v>347</v>
      </c>
      <c r="B350" s="1"/>
      <c r="C350" s="1"/>
      <c r="D350" s="1"/>
      <c r="E350" s="1"/>
      <c r="F350" s="1"/>
      <c r="G350" s="2">
        <v>0</v>
      </c>
      <c r="K350" s="2">
        <f t="shared" si="12"/>
        <v>0</v>
      </c>
    </row>
    <row r="351" spans="1:11">
      <c r="A351" s="1">
        <v>348</v>
      </c>
      <c r="B351" s="1"/>
      <c r="C351" s="1"/>
      <c r="D351" s="1"/>
      <c r="E351" s="1"/>
      <c r="F351" s="1"/>
      <c r="G351" s="2">
        <v>0</v>
      </c>
      <c r="K351" s="2">
        <f t="shared" si="12"/>
        <v>0</v>
      </c>
    </row>
    <row r="352" spans="1:11">
      <c r="A352" s="1">
        <v>349</v>
      </c>
      <c r="B352" s="1"/>
      <c r="C352" s="1"/>
      <c r="D352" s="1"/>
      <c r="E352" s="1"/>
      <c r="F352" s="1"/>
      <c r="G352" s="2">
        <v>0</v>
      </c>
      <c r="K352" s="2">
        <f t="shared" si="12"/>
        <v>0</v>
      </c>
    </row>
    <row r="353" spans="1:11">
      <c r="A353" s="1">
        <v>350</v>
      </c>
      <c r="B353" s="1"/>
      <c r="C353" s="1"/>
      <c r="D353" s="1"/>
      <c r="E353" s="1"/>
      <c r="F353" s="1"/>
      <c r="G353" s="2">
        <v>0</v>
      </c>
      <c r="K353" s="2">
        <f t="shared" si="12"/>
        <v>0</v>
      </c>
    </row>
    <row r="354" spans="1:11">
      <c r="A354" s="1">
        <v>351</v>
      </c>
      <c r="B354" s="1"/>
      <c r="C354" s="1"/>
      <c r="D354" s="1"/>
      <c r="E354" s="1"/>
      <c r="F354" s="1"/>
      <c r="G354" s="2">
        <v>0</v>
      </c>
      <c r="K354" s="2">
        <f t="shared" si="12"/>
        <v>0</v>
      </c>
    </row>
    <row r="355" spans="1:11">
      <c r="A355" s="1">
        <v>352</v>
      </c>
      <c r="B355" s="1"/>
      <c r="C355" s="1"/>
      <c r="D355" s="1"/>
      <c r="E355" s="1"/>
      <c r="F355" s="1"/>
      <c r="G355" s="2">
        <v>0</v>
      </c>
      <c r="K355" s="2">
        <f t="shared" si="12"/>
        <v>0</v>
      </c>
    </row>
    <row r="356" spans="1:11">
      <c r="A356" s="1">
        <v>353</v>
      </c>
      <c r="B356" s="1"/>
      <c r="C356" s="1"/>
      <c r="D356" s="1"/>
      <c r="E356" s="1"/>
      <c r="F356" s="1"/>
      <c r="G356" s="2">
        <v>0</v>
      </c>
      <c r="K356" s="2">
        <f t="shared" si="12"/>
        <v>0</v>
      </c>
    </row>
    <row r="357" spans="1:11">
      <c r="A357" s="1">
        <v>354</v>
      </c>
      <c r="B357" s="1"/>
      <c r="C357" s="1"/>
      <c r="D357" s="1"/>
      <c r="E357" s="1"/>
      <c r="F357" s="1"/>
      <c r="G357" s="2">
        <v>0</v>
      </c>
      <c r="K357" s="2">
        <f t="shared" si="12"/>
        <v>0</v>
      </c>
    </row>
    <row r="358" spans="1:11">
      <c r="A358" s="1">
        <v>355</v>
      </c>
      <c r="B358" s="1"/>
      <c r="C358" s="1"/>
      <c r="D358" s="1"/>
      <c r="E358" s="1"/>
      <c r="F358" s="1"/>
      <c r="G358" s="2">
        <v>0</v>
      </c>
      <c r="K358" s="2">
        <f t="shared" si="12"/>
        <v>0</v>
      </c>
    </row>
    <row r="359" spans="1:11">
      <c r="A359" s="1">
        <v>356</v>
      </c>
      <c r="B359" s="1"/>
      <c r="C359" s="1"/>
      <c r="D359" s="1"/>
      <c r="E359" s="1"/>
      <c r="F359" s="1"/>
      <c r="G359" s="2">
        <v>0</v>
      </c>
      <c r="K359" s="2">
        <f t="shared" si="12"/>
        <v>0</v>
      </c>
    </row>
    <row r="360" spans="1:11">
      <c r="A360" s="1">
        <v>357</v>
      </c>
      <c r="B360" s="1"/>
      <c r="C360" s="1"/>
      <c r="D360" s="1"/>
      <c r="E360" s="1"/>
      <c r="F360" s="1"/>
      <c r="G360" s="2">
        <v>0</v>
      </c>
      <c r="K360" s="2">
        <f t="shared" si="12"/>
        <v>0</v>
      </c>
    </row>
    <row r="361" spans="1:11">
      <c r="A361" s="1">
        <v>358</v>
      </c>
      <c r="B361" s="1"/>
      <c r="C361" s="1"/>
      <c r="D361" s="1"/>
      <c r="E361" s="1"/>
      <c r="F361" s="1"/>
      <c r="G361" s="2">
        <v>0</v>
      </c>
      <c r="K361" s="2">
        <f t="shared" si="12"/>
        <v>0</v>
      </c>
    </row>
    <row r="362" spans="1:11">
      <c r="A362" s="1">
        <v>359</v>
      </c>
      <c r="B362" s="1"/>
      <c r="C362" s="1"/>
      <c r="D362" s="1"/>
      <c r="E362" s="1"/>
      <c r="F362" s="1"/>
      <c r="G362" s="2">
        <v>0</v>
      </c>
      <c r="K362" s="2">
        <f t="shared" si="12"/>
        <v>0</v>
      </c>
    </row>
    <row r="363" spans="1:11">
      <c r="A363" s="1">
        <v>360</v>
      </c>
      <c r="B363" s="1"/>
      <c r="C363" s="1"/>
      <c r="D363" s="1"/>
      <c r="E363" s="1"/>
      <c r="F363" s="1"/>
      <c r="G363" s="2">
        <v>0</v>
      </c>
      <c r="K363" s="2">
        <f t="shared" si="12"/>
        <v>0</v>
      </c>
    </row>
    <row r="364" spans="1:11">
      <c r="A364" s="1">
        <v>361</v>
      </c>
      <c r="B364" s="1"/>
      <c r="C364" s="1"/>
      <c r="D364" s="1"/>
      <c r="E364" s="1"/>
      <c r="F364" s="1"/>
      <c r="G364" s="2">
        <v>0</v>
      </c>
      <c r="K364" s="2">
        <f t="shared" si="12"/>
        <v>0</v>
      </c>
    </row>
    <row r="365" spans="1:11">
      <c r="A365" s="1">
        <v>362</v>
      </c>
      <c r="B365" s="1"/>
      <c r="C365" s="1"/>
      <c r="D365" s="1"/>
      <c r="E365" s="1"/>
      <c r="F365" s="1"/>
      <c r="G365" s="2">
        <v>0</v>
      </c>
      <c r="K365" s="2">
        <f t="shared" si="12"/>
        <v>0</v>
      </c>
    </row>
    <row r="366" spans="1:11">
      <c r="A366" s="1">
        <v>363</v>
      </c>
      <c r="B366" s="1"/>
      <c r="C366" s="1"/>
      <c r="D366" s="1"/>
      <c r="E366" s="1"/>
      <c r="F366" s="1"/>
      <c r="G366" s="2">
        <v>0</v>
      </c>
      <c r="K366" s="2">
        <f t="shared" si="12"/>
        <v>0</v>
      </c>
    </row>
    <row r="367" spans="1:11">
      <c r="A367" s="1">
        <v>364</v>
      </c>
      <c r="B367" s="1"/>
      <c r="C367" s="1"/>
      <c r="D367" s="1"/>
      <c r="E367" s="1"/>
      <c r="F367" s="1"/>
      <c r="G367" s="2">
        <v>0</v>
      </c>
      <c r="K367" s="2">
        <f t="shared" si="12"/>
        <v>0</v>
      </c>
    </row>
    <row r="368" spans="1:11">
      <c r="A368" s="1">
        <v>365</v>
      </c>
      <c r="B368" s="1"/>
      <c r="C368" s="1"/>
      <c r="D368" s="1"/>
      <c r="E368" s="1"/>
      <c r="F368" s="1"/>
      <c r="G368" s="2">
        <v>0</v>
      </c>
      <c r="K368" s="2">
        <f t="shared" si="12"/>
        <v>0</v>
      </c>
    </row>
    <row r="369" spans="1:11">
      <c r="A369" s="1">
        <v>366</v>
      </c>
      <c r="B369" s="1"/>
      <c r="C369" s="1"/>
      <c r="D369" s="1"/>
      <c r="E369" s="1"/>
      <c r="F369" s="1"/>
      <c r="G369" s="2">
        <v>0</v>
      </c>
      <c r="K369" s="2">
        <f t="shared" si="12"/>
        <v>0</v>
      </c>
    </row>
    <row r="370" spans="1:11">
      <c r="A370" s="1">
        <v>367</v>
      </c>
      <c r="B370" s="1"/>
      <c r="C370" s="1"/>
      <c r="D370" s="1"/>
      <c r="E370" s="1"/>
      <c r="F370" s="1"/>
      <c r="G370" s="2">
        <v>0</v>
      </c>
      <c r="K370" s="2">
        <f t="shared" si="12"/>
        <v>0</v>
      </c>
    </row>
    <row r="371" spans="1:11">
      <c r="A371" s="1">
        <v>368</v>
      </c>
      <c r="B371" s="1"/>
      <c r="C371" s="1"/>
      <c r="D371" s="1"/>
      <c r="E371" s="1"/>
      <c r="F371" s="1"/>
      <c r="G371" s="2">
        <v>0</v>
      </c>
      <c r="K371" s="2">
        <f t="shared" si="12"/>
        <v>0</v>
      </c>
    </row>
    <row r="372" spans="1:11">
      <c r="A372" s="1">
        <v>369</v>
      </c>
      <c r="B372" s="1"/>
      <c r="C372" s="1"/>
      <c r="D372" s="1"/>
      <c r="E372" s="1"/>
      <c r="F372" s="1"/>
      <c r="G372" s="2">
        <v>0</v>
      </c>
      <c r="K372" s="2">
        <f t="shared" si="12"/>
        <v>0</v>
      </c>
    </row>
    <row r="373" spans="1:11">
      <c r="A373" s="1">
        <v>370</v>
      </c>
      <c r="B373" s="1"/>
      <c r="C373" s="1"/>
      <c r="D373" s="1"/>
      <c r="E373" s="1"/>
      <c r="F373" s="1"/>
      <c r="G373" s="2">
        <v>0</v>
      </c>
      <c r="K373" s="2">
        <f t="shared" si="12"/>
        <v>0</v>
      </c>
    </row>
    <row r="374" spans="1:11">
      <c r="A374" s="1">
        <v>371</v>
      </c>
      <c r="B374" s="1"/>
      <c r="C374" s="1"/>
      <c r="D374" s="1"/>
      <c r="E374" s="1"/>
      <c r="F374" s="1"/>
      <c r="G374" s="2">
        <v>0</v>
      </c>
      <c r="K374" s="2">
        <f t="shared" si="12"/>
        <v>0</v>
      </c>
    </row>
    <row r="375" spans="1:11">
      <c r="A375" s="1">
        <v>372</v>
      </c>
      <c r="B375" s="1"/>
      <c r="C375" s="1"/>
      <c r="D375" s="1"/>
      <c r="E375" s="1"/>
      <c r="F375" s="1"/>
      <c r="G375" s="2">
        <v>0</v>
      </c>
      <c r="K375" s="2">
        <f t="shared" si="12"/>
        <v>0</v>
      </c>
    </row>
    <row r="376" spans="1:11">
      <c r="A376" s="1">
        <v>373</v>
      </c>
      <c r="B376" s="1"/>
      <c r="C376" s="1"/>
      <c r="D376" s="1"/>
      <c r="E376" s="1"/>
      <c r="F376" s="1"/>
      <c r="G376" s="2">
        <v>0</v>
      </c>
      <c r="K376" s="2">
        <f t="shared" si="12"/>
        <v>0</v>
      </c>
    </row>
    <row r="377" spans="1:11">
      <c r="A377" s="1">
        <v>374</v>
      </c>
      <c r="B377" s="1"/>
      <c r="C377" s="1"/>
      <c r="D377" s="1"/>
      <c r="E377" s="1"/>
      <c r="F377" s="1"/>
      <c r="G377" s="2">
        <v>0</v>
      </c>
      <c r="K377" s="2">
        <f t="shared" si="12"/>
        <v>0</v>
      </c>
    </row>
    <row r="378" spans="1:11">
      <c r="A378" s="1">
        <v>375</v>
      </c>
      <c r="B378" s="1"/>
      <c r="C378" s="1"/>
      <c r="D378" s="1"/>
      <c r="E378" s="1"/>
      <c r="F378" s="1"/>
      <c r="G378" s="2">
        <v>0</v>
      </c>
      <c r="K378" s="2">
        <f t="shared" si="12"/>
        <v>0</v>
      </c>
    </row>
    <row r="379" spans="1:11">
      <c r="A379" s="1">
        <v>376</v>
      </c>
      <c r="B379" s="1"/>
      <c r="C379" s="1"/>
      <c r="D379" s="1"/>
      <c r="E379" s="1"/>
      <c r="F379" s="1"/>
      <c r="G379" s="2">
        <v>0</v>
      </c>
      <c r="K379" s="2">
        <f t="shared" si="12"/>
        <v>0</v>
      </c>
    </row>
    <row r="380" spans="1:11">
      <c r="A380" s="1">
        <v>377</v>
      </c>
      <c r="B380" s="1"/>
      <c r="C380" s="1"/>
      <c r="D380" s="1"/>
      <c r="E380" s="1"/>
      <c r="F380" s="1"/>
      <c r="G380" s="2">
        <v>0</v>
      </c>
      <c r="K380" s="2">
        <f t="shared" si="12"/>
        <v>0</v>
      </c>
    </row>
    <row r="381" spans="1:11">
      <c r="A381" s="1">
        <v>378</v>
      </c>
      <c r="B381" s="1"/>
      <c r="C381" s="1"/>
      <c r="D381" s="1"/>
      <c r="E381" s="1"/>
      <c r="F381" s="1"/>
      <c r="G381" s="2">
        <v>0</v>
      </c>
      <c r="K381" s="2">
        <f t="shared" si="12"/>
        <v>0</v>
      </c>
    </row>
    <row r="382" spans="1:11">
      <c r="A382" s="1">
        <v>379</v>
      </c>
      <c r="B382" s="1"/>
      <c r="C382" s="1"/>
      <c r="D382" s="1"/>
      <c r="E382" s="1"/>
      <c r="F382" s="1"/>
      <c r="G382" s="2">
        <v>0</v>
      </c>
      <c r="K382" s="2">
        <f t="shared" si="12"/>
        <v>0</v>
      </c>
    </row>
    <row r="383" spans="1:11">
      <c r="A383" s="1">
        <v>380</v>
      </c>
      <c r="B383" s="1"/>
      <c r="C383" s="1"/>
      <c r="D383" s="1"/>
      <c r="E383" s="1"/>
      <c r="F383" s="1"/>
      <c r="G383" s="2">
        <v>0</v>
      </c>
      <c r="K383" s="2">
        <f t="shared" si="12"/>
        <v>0</v>
      </c>
    </row>
    <row r="384" spans="1:11">
      <c r="A384" s="1">
        <v>381</v>
      </c>
      <c r="B384" s="1"/>
      <c r="C384" s="1"/>
      <c r="D384" s="1"/>
      <c r="E384" s="1"/>
      <c r="F384" s="1"/>
      <c r="G384" s="2">
        <v>0</v>
      </c>
      <c r="K384" s="2">
        <f t="shared" si="12"/>
        <v>0</v>
      </c>
    </row>
    <row r="385" spans="1:11">
      <c r="A385" s="1">
        <v>382</v>
      </c>
      <c r="B385" s="1"/>
      <c r="C385" s="1"/>
      <c r="D385" s="1"/>
      <c r="E385" s="1"/>
      <c r="F385" s="1"/>
      <c r="G385" s="2">
        <v>0</v>
      </c>
      <c r="K385" s="2">
        <f t="shared" si="12"/>
        <v>0</v>
      </c>
    </row>
    <row r="386" spans="1:11">
      <c r="A386" s="1">
        <v>383</v>
      </c>
      <c r="B386" s="1"/>
      <c r="C386" s="1"/>
      <c r="D386" s="1"/>
      <c r="E386" s="1"/>
      <c r="F386" s="1"/>
      <c r="G386" s="2">
        <v>0</v>
      </c>
      <c r="K386" s="2">
        <f t="shared" si="12"/>
        <v>0</v>
      </c>
    </row>
    <row r="387" spans="1:11">
      <c r="A387" s="1">
        <v>384</v>
      </c>
      <c r="B387" s="1"/>
      <c r="C387" s="1"/>
      <c r="D387" s="1"/>
      <c r="E387" s="1"/>
      <c r="F387" s="1"/>
      <c r="G387" s="2">
        <v>0</v>
      </c>
      <c r="K387" s="2">
        <f t="shared" si="12"/>
        <v>0</v>
      </c>
    </row>
    <row r="388" spans="1:11">
      <c r="A388" s="1">
        <v>385</v>
      </c>
      <c r="B388" s="1"/>
      <c r="C388" s="1"/>
      <c r="D388" s="1"/>
      <c r="E388" s="1"/>
      <c r="F388" s="1"/>
      <c r="G388" s="2">
        <v>0</v>
      </c>
      <c r="K388" s="2">
        <f t="shared" si="12"/>
        <v>0</v>
      </c>
    </row>
    <row r="389" spans="1:11">
      <c r="A389" s="1">
        <v>386</v>
      </c>
      <c r="B389" s="1"/>
      <c r="C389" s="1"/>
      <c r="D389" s="1"/>
      <c r="E389" s="1"/>
      <c r="F389" s="1"/>
      <c r="G389" s="2">
        <v>0</v>
      </c>
      <c r="K389" s="2">
        <f t="shared" ref="K389:K452" si="13">H389+$E$2*I$3+J389*$F$2</f>
        <v>0</v>
      </c>
    </row>
    <row r="390" spans="1:11">
      <c r="A390" s="1">
        <v>387</v>
      </c>
      <c r="B390" s="1"/>
      <c r="C390" s="1"/>
      <c r="D390" s="1"/>
      <c r="E390" s="1"/>
      <c r="F390" s="1"/>
      <c r="G390" s="2">
        <v>0</v>
      </c>
      <c r="K390" s="2">
        <f t="shared" si="13"/>
        <v>0</v>
      </c>
    </row>
    <row r="391" spans="1:11">
      <c r="A391" s="1">
        <v>388</v>
      </c>
      <c r="B391" s="1"/>
      <c r="C391" s="1"/>
      <c r="D391" s="1"/>
      <c r="E391" s="1"/>
      <c r="F391" s="1"/>
      <c r="G391" s="2">
        <v>0</v>
      </c>
      <c r="K391" s="2">
        <f t="shared" si="13"/>
        <v>0</v>
      </c>
    </row>
    <row r="392" spans="1:11">
      <c r="A392" s="1">
        <v>389</v>
      </c>
      <c r="B392" s="1"/>
      <c r="C392" s="1"/>
      <c r="D392" s="1"/>
      <c r="E392" s="1"/>
      <c r="F392" s="1"/>
      <c r="G392" s="2">
        <v>0</v>
      </c>
      <c r="K392" s="2">
        <f t="shared" si="13"/>
        <v>0</v>
      </c>
    </row>
    <row r="393" spans="1:11">
      <c r="A393" s="1">
        <v>390</v>
      </c>
      <c r="B393" s="1"/>
      <c r="C393" s="1"/>
      <c r="D393" s="1"/>
      <c r="E393" s="1"/>
      <c r="F393" s="1"/>
      <c r="G393" s="2">
        <v>0</v>
      </c>
      <c r="K393" s="2">
        <f t="shared" si="13"/>
        <v>0</v>
      </c>
    </row>
    <row r="394" spans="1:11">
      <c r="A394" s="1">
        <v>391</v>
      </c>
      <c r="B394" s="1"/>
      <c r="C394" s="1"/>
      <c r="D394" s="1"/>
      <c r="E394" s="1"/>
      <c r="F394" s="1"/>
      <c r="G394" s="2">
        <v>0</v>
      </c>
      <c r="K394" s="2">
        <f t="shared" si="13"/>
        <v>0</v>
      </c>
    </row>
    <row r="395" spans="1:11">
      <c r="A395" s="1">
        <v>392</v>
      </c>
      <c r="B395" s="1"/>
      <c r="C395" s="1"/>
      <c r="D395" s="1"/>
      <c r="E395" s="1"/>
      <c r="F395" s="1"/>
      <c r="G395" s="2">
        <v>0</v>
      </c>
      <c r="K395" s="2">
        <f t="shared" si="13"/>
        <v>0</v>
      </c>
    </row>
    <row r="396" spans="1:11">
      <c r="A396" s="1">
        <v>393</v>
      </c>
      <c r="B396" s="1"/>
      <c r="C396" s="1"/>
      <c r="D396" s="1"/>
      <c r="E396" s="1"/>
      <c r="F396" s="1"/>
      <c r="G396" s="2">
        <v>0</v>
      </c>
      <c r="K396" s="2">
        <f t="shared" si="13"/>
        <v>0</v>
      </c>
    </row>
    <row r="397" spans="1:11">
      <c r="A397" s="1">
        <v>394</v>
      </c>
      <c r="B397" s="1"/>
      <c r="C397" s="1"/>
      <c r="D397" s="1"/>
      <c r="E397" s="1"/>
      <c r="F397" s="1"/>
      <c r="G397" s="2">
        <v>0</v>
      </c>
      <c r="K397" s="2">
        <f t="shared" si="13"/>
        <v>0</v>
      </c>
    </row>
    <row r="398" spans="1:11">
      <c r="A398" s="1">
        <v>395</v>
      </c>
      <c r="B398" s="1"/>
      <c r="C398" s="1"/>
      <c r="D398" s="1"/>
      <c r="E398" s="1"/>
      <c r="F398" s="1"/>
      <c r="G398" s="2">
        <v>0</v>
      </c>
      <c r="K398" s="2">
        <f t="shared" si="13"/>
        <v>0</v>
      </c>
    </row>
    <row r="399" spans="1:11">
      <c r="A399" s="1">
        <v>396</v>
      </c>
      <c r="B399" s="1"/>
      <c r="C399" s="1"/>
      <c r="D399" s="1"/>
      <c r="E399" s="1"/>
      <c r="F399" s="1"/>
      <c r="G399" s="2">
        <v>0</v>
      </c>
      <c r="K399" s="2">
        <f t="shared" si="13"/>
        <v>0</v>
      </c>
    </row>
    <row r="400" spans="1:11">
      <c r="A400" s="1">
        <v>397</v>
      </c>
      <c r="B400" s="1"/>
      <c r="C400" s="1"/>
      <c r="D400" s="1"/>
      <c r="E400" s="1"/>
      <c r="F400" s="1"/>
      <c r="G400" s="2">
        <v>0</v>
      </c>
      <c r="K400" s="2">
        <f t="shared" si="13"/>
        <v>0</v>
      </c>
    </row>
    <row r="401" spans="1:11">
      <c r="A401" s="1">
        <v>398</v>
      </c>
      <c r="B401" s="1"/>
      <c r="C401" s="1"/>
      <c r="D401" s="1"/>
      <c r="E401" s="1"/>
      <c r="F401" s="1"/>
      <c r="G401" s="2">
        <v>0</v>
      </c>
      <c r="K401" s="2">
        <f t="shared" si="13"/>
        <v>0</v>
      </c>
    </row>
    <row r="402" spans="1:11">
      <c r="A402" s="1">
        <v>399</v>
      </c>
      <c r="B402" s="1"/>
      <c r="C402" s="1"/>
      <c r="D402" s="1"/>
      <c r="E402" s="1"/>
      <c r="F402" s="1"/>
      <c r="G402" s="2">
        <v>0</v>
      </c>
      <c r="K402" s="2">
        <f t="shared" si="13"/>
        <v>0</v>
      </c>
    </row>
    <row r="403" spans="1:11">
      <c r="A403" s="1">
        <v>400</v>
      </c>
      <c r="B403" s="1"/>
      <c r="C403" s="1"/>
      <c r="D403" s="1"/>
      <c r="E403" s="1"/>
      <c r="F403" s="1"/>
      <c r="G403" s="2">
        <v>0</v>
      </c>
      <c r="K403" s="2">
        <f t="shared" si="13"/>
        <v>0</v>
      </c>
    </row>
    <row r="404" spans="1:11">
      <c r="A404" s="1">
        <v>401</v>
      </c>
      <c r="B404" s="1"/>
      <c r="C404" s="1"/>
      <c r="D404" s="1"/>
      <c r="E404" s="1"/>
      <c r="F404" s="1"/>
      <c r="G404" s="2">
        <v>0</v>
      </c>
      <c r="K404" s="2">
        <f t="shared" si="13"/>
        <v>0</v>
      </c>
    </row>
    <row r="405" spans="1:11">
      <c r="A405" s="1">
        <v>402</v>
      </c>
      <c r="B405" s="1"/>
      <c r="C405" s="1"/>
      <c r="D405" s="1"/>
      <c r="E405" s="1"/>
      <c r="F405" s="1"/>
      <c r="G405" s="2">
        <v>0</v>
      </c>
      <c r="K405" s="2">
        <f t="shared" si="13"/>
        <v>0</v>
      </c>
    </row>
    <row r="406" spans="1:11">
      <c r="A406" s="1">
        <v>403</v>
      </c>
      <c r="B406" s="1"/>
      <c r="C406" s="1"/>
      <c r="D406" s="1"/>
      <c r="E406" s="1"/>
      <c r="F406" s="1"/>
      <c r="G406" s="2">
        <v>0</v>
      </c>
      <c r="K406" s="2">
        <f t="shared" si="13"/>
        <v>0</v>
      </c>
    </row>
    <row r="407" spans="1:11">
      <c r="A407" s="1">
        <v>404</v>
      </c>
      <c r="B407" s="1"/>
      <c r="C407" s="1"/>
      <c r="D407" s="1"/>
      <c r="E407" s="1"/>
      <c r="F407" s="1"/>
      <c r="G407" s="2">
        <v>0</v>
      </c>
      <c r="K407" s="2">
        <f t="shared" si="13"/>
        <v>0</v>
      </c>
    </row>
    <row r="408" spans="1:11">
      <c r="A408" s="1">
        <v>405</v>
      </c>
      <c r="B408" s="1"/>
      <c r="C408" s="1"/>
      <c r="D408" s="1"/>
      <c r="E408" s="1"/>
      <c r="F408" s="1"/>
      <c r="G408" s="2">
        <v>0</v>
      </c>
      <c r="K408" s="2">
        <f t="shared" si="13"/>
        <v>0</v>
      </c>
    </row>
    <row r="409" spans="1:11">
      <c r="A409" s="1">
        <v>406</v>
      </c>
      <c r="B409" s="1"/>
      <c r="C409" s="1"/>
      <c r="D409" s="1"/>
      <c r="E409" s="1"/>
      <c r="F409" s="1"/>
      <c r="G409" s="2">
        <v>0</v>
      </c>
      <c r="K409" s="2">
        <f t="shared" si="13"/>
        <v>0</v>
      </c>
    </row>
    <row r="410" spans="1:11">
      <c r="A410" s="1">
        <v>407</v>
      </c>
      <c r="B410" s="1"/>
      <c r="C410" s="1"/>
      <c r="D410" s="1"/>
      <c r="E410" s="1"/>
      <c r="F410" s="1"/>
      <c r="G410" s="2">
        <v>0</v>
      </c>
      <c r="K410" s="2">
        <f t="shared" si="13"/>
        <v>0</v>
      </c>
    </row>
    <row r="411" spans="1:11">
      <c r="A411" s="1">
        <v>408</v>
      </c>
      <c r="B411" s="1"/>
      <c r="C411" s="1"/>
      <c r="D411" s="1"/>
      <c r="E411" s="1"/>
      <c r="F411" s="1"/>
      <c r="G411" s="2">
        <v>0</v>
      </c>
      <c r="K411" s="2">
        <f t="shared" si="13"/>
        <v>0</v>
      </c>
    </row>
    <row r="412" spans="1:11">
      <c r="A412" s="1">
        <v>409</v>
      </c>
      <c r="B412" s="1"/>
      <c r="C412" s="1"/>
      <c r="D412" s="1"/>
      <c r="E412" s="1"/>
      <c r="F412" s="1"/>
      <c r="G412" s="2">
        <v>0</v>
      </c>
      <c r="K412" s="2">
        <f t="shared" si="13"/>
        <v>0</v>
      </c>
    </row>
    <row r="413" spans="1:11">
      <c r="A413" s="1">
        <v>410</v>
      </c>
      <c r="B413" s="1"/>
      <c r="C413" s="1"/>
      <c r="D413" s="1"/>
      <c r="E413" s="1"/>
      <c r="F413" s="1"/>
      <c r="G413" s="2">
        <v>0</v>
      </c>
      <c r="K413" s="2">
        <f t="shared" si="13"/>
        <v>0</v>
      </c>
    </row>
    <row r="414" spans="1:11">
      <c r="A414" s="1">
        <v>411</v>
      </c>
      <c r="B414" s="1"/>
      <c r="C414" s="1"/>
      <c r="D414" s="1"/>
      <c r="E414" s="1"/>
      <c r="F414" s="1"/>
      <c r="G414" s="2">
        <v>0</v>
      </c>
      <c r="K414" s="2">
        <f t="shared" si="13"/>
        <v>0</v>
      </c>
    </row>
    <row r="415" spans="1:11">
      <c r="A415" s="1">
        <v>412</v>
      </c>
      <c r="B415" s="1"/>
      <c r="C415" s="1"/>
      <c r="D415" s="1"/>
      <c r="E415" s="1"/>
      <c r="F415" s="1"/>
      <c r="G415" s="2">
        <v>0</v>
      </c>
      <c r="K415" s="2">
        <f t="shared" si="13"/>
        <v>0</v>
      </c>
    </row>
    <row r="416" spans="1:11">
      <c r="A416" s="1">
        <v>413</v>
      </c>
      <c r="B416" s="1"/>
      <c r="C416" s="1"/>
      <c r="D416" s="1"/>
      <c r="E416" s="1"/>
      <c r="F416" s="1"/>
      <c r="G416" s="2">
        <v>0</v>
      </c>
      <c r="K416" s="2">
        <f t="shared" si="13"/>
        <v>0</v>
      </c>
    </row>
    <row r="417" spans="1:11">
      <c r="A417" s="1">
        <v>414</v>
      </c>
      <c r="B417" s="1"/>
      <c r="C417" s="1"/>
      <c r="D417" s="1"/>
      <c r="E417" s="1"/>
      <c r="F417" s="1"/>
      <c r="G417" s="2">
        <v>0</v>
      </c>
      <c r="K417" s="2">
        <f t="shared" si="13"/>
        <v>0</v>
      </c>
    </row>
    <row r="418" spans="1:11">
      <c r="A418" s="1">
        <v>415</v>
      </c>
      <c r="B418" s="1"/>
      <c r="C418" s="1"/>
      <c r="D418" s="1"/>
      <c r="E418" s="1"/>
      <c r="F418" s="1"/>
      <c r="G418" s="2">
        <v>0</v>
      </c>
      <c r="K418" s="2">
        <f t="shared" si="13"/>
        <v>0</v>
      </c>
    </row>
    <row r="419" spans="1:11">
      <c r="A419" s="1">
        <v>416</v>
      </c>
      <c r="B419" s="1"/>
      <c r="C419" s="1"/>
      <c r="D419" s="1"/>
      <c r="E419" s="1"/>
      <c r="F419" s="1"/>
      <c r="G419" s="2">
        <v>0</v>
      </c>
      <c r="K419" s="2">
        <f t="shared" si="13"/>
        <v>0</v>
      </c>
    </row>
    <row r="420" spans="1:11">
      <c r="A420" s="1">
        <v>417</v>
      </c>
      <c r="B420" s="1"/>
      <c r="C420" s="1"/>
      <c r="D420" s="1"/>
      <c r="E420" s="1"/>
      <c r="F420" s="1"/>
      <c r="G420" s="2">
        <v>0</v>
      </c>
      <c r="K420" s="2">
        <f t="shared" si="13"/>
        <v>0</v>
      </c>
    </row>
    <row r="421" spans="1:11">
      <c r="A421" s="1">
        <v>418</v>
      </c>
      <c r="B421" s="1"/>
      <c r="C421" s="1"/>
      <c r="D421" s="1"/>
      <c r="E421" s="1"/>
      <c r="F421" s="1"/>
      <c r="G421" s="2">
        <v>0</v>
      </c>
      <c r="K421" s="2">
        <f t="shared" si="13"/>
        <v>0</v>
      </c>
    </row>
    <row r="422" spans="1:11">
      <c r="A422" s="1">
        <v>419</v>
      </c>
      <c r="B422" s="1"/>
      <c r="C422" s="1"/>
      <c r="D422" s="1"/>
      <c r="E422" s="1"/>
      <c r="F422" s="1"/>
      <c r="G422" s="2">
        <v>0</v>
      </c>
      <c r="K422" s="2">
        <f t="shared" si="13"/>
        <v>0</v>
      </c>
    </row>
    <row r="423" spans="1:11">
      <c r="A423" s="1">
        <v>420</v>
      </c>
      <c r="B423" s="1"/>
      <c r="C423" s="1"/>
      <c r="D423" s="1"/>
      <c r="E423" s="1"/>
      <c r="F423" s="1"/>
      <c r="G423" s="2">
        <v>0</v>
      </c>
      <c r="K423" s="2">
        <f t="shared" si="13"/>
        <v>0</v>
      </c>
    </row>
    <row r="424" spans="1:11">
      <c r="A424" s="1">
        <v>421</v>
      </c>
      <c r="B424" s="1"/>
      <c r="C424" s="1"/>
      <c r="D424" s="1"/>
      <c r="E424" s="1"/>
      <c r="F424" s="1"/>
      <c r="G424" s="2">
        <v>0</v>
      </c>
      <c r="K424" s="2">
        <f t="shared" si="13"/>
        <v>0</v>
      </c>
    </row>
    <row r="425" spans="1:11">
      <c r="A425" s="1">
        <v>422</v>
      </c>
      <c r="B425" s="1"/>
      <c r="C425" s="1"/>
      <c r="D425" s="1"/>
      <c r="E425" s="1"/>
      <c r="F425" s="1"/>
      <c r="G425" s="2">
        <v>0</v>
      </c>
      <c r="K425" s="2">
        <f t="shared" si="13"/>
        <v>0</v>
      </c>
    </row>
    <row r="426" spans="1:11">
      <c r="A426" s="1">
        <v>423</v>
      </c>
      <c r="B426" s="1"/>
      <c r="C426" s="1"/>
      <c r="D426" s="1"/>
      <c r="E426" s="1"/>
      <c r="F426" s="1"/>
      <c r="G426" s="2">
        <v>0</v>
      </c>
      <c r="K426" s="2">
        <f t="shared" si="13"/>
        <v>0</v>
      </c>
    </row>
    <row r="427" spans="1:11">
      <c r="A427" s="1">
        <v>424</v>
      </c>
      <c r="B427" s="1"/>
      <c r="C427" s="1"/>
      <c r="D427" s="1"/>
      <c r="E427" s="1"/>
      <c r="F427" s="1"/>
      <c r="G427" s="2">
        <v>0</v>
      </c>
      <c r="K427" s="2">
        <f t="shared" si="13"/>
        <v>0</v>
      </c>
    </row>
    <row r="428" spans="1:11">
      <c r="A428" s="1">
        <v>425</v>
      </c>
      <c r="B428" s="1"/>
      <c r="C428" s="1"/>
      <c r="D428" s="1"/>
      <c r="E428" s="1"/>
      <c r="F428" s="1"/>
      <c r="G428" s="2">
        <v>0</v>
      </c>
      <c r="K428" s="2">
        <f t="shared" si="13"/>
        <v>0</v>
      </c>
    </row>
    <row r="429" spans="1:11">
      <c r="A429" s="1">
        <v>426</v>
      </c>
      <c r="B429" s="1"/>
      <c r="C429" s="1"/>
      <c r="D429" s="1"/>
      <c r="E429" s="1"/>
      <c r="F429" s="1"/>
      <c r="G429" s="2">
        <v>0</v>
      </c>
      <c r="K429" s="2">
        <f t="shared" si="13"/>
        <v>0</v>
      </c>
    </row>
    <row r="430" spans="1:11">
      <c r="A430" s="1">
        <v>427</v>
      </c>
      <c r="B430" s="1"/>
      <c r="C430" s="1"/>
      <c r="D430" s="1"/>
      <c r="E430" s="1"/>
      <c r="F430" s="1"/>
      <c r="G430" s="2">
        <v>0</v>
      </c>
      <c r="K430" s="2">
        <f t="shared" si="13"/>
        <v>0</v>
      </c>
    </row>
    <row r="431" spans="1:11">
      <c r="A431" s="1">
        <v>428</v>
      </c>
      <c r="B431" s="1"/>
      <c r="C431" s="1"/>
      <c r="D431" s="1"/>
      <c r="E431" s="1"/>
      <c r="F431" s="1"/>
      <c r="G431" s="2">
        <v>0</v>
      </c>
      <c r="K431" s="2">
        <f t="shared" si="13"/>
        <v>0</v>
      </c>
    </row>
    <row r="432" spans="1:11">
      <c r="A432" s="1">
        <v>429</v>
      </c>
      <c r="B432" s="1"/>
      <c r="C432" s="1"/>
      <c r="D432" s="1"/>
      <c r="E432" s="1"/>
      <c r="F432" s="1"/>
      <c r="G432" s="2">
        <v>0</v>
      </c>
      <c r="K432" s="2">
        <f t="shared" si="13"/>
        <v>0</v>
      </c>
    </row>
    <row r="433" spans="1:11">
      <c r="A433" s="1">
        <v>430</v>
      </c>
      <c r="B433" s="1"/>
      <c r="C433" s="1"/>
      <c r="D433" s="1"/>
      <c r="E433" s="1"/>
      <c r="F433" s="1"/>
      <c r="G433" s="2">
        <v>0</v>
      </c>
      <c r="K433" s="2">
        <f t="shared" si="13"/>
        <v>0</v>
      </c>
    </row>
    <row r="434" spans="1:11">
      <c r="A434" s="1">
        <v>431</v>
      </c>
      <c r="B434" s="1"/>
      <c r="C434" s="1"/>
      <c r="D434" s="1"/>
      <c r="E434" s="1"/>
      <c r="F434" s="1"/>
      <c r="G434" s="2">
        <v>0</v>
      </c>
      <c r="K434" s="2">
        <f t="shared" si="13"/>
        <v>0</v>
      </c>
    </row>
    <row r="435" spans="1:11">
      <c r="A435" s="1">
        <v>432</v>
      </c>
      <c r="B435" s="1"/>
      <c r="C435" s="1"/>
      <c r="D435" s="1"/>
      <c r="E435" s="1"/>
      <c r="F435" s="1"/>
      <c r="G435" s="2">
        <v>0</v>
      </c>
      <c r="K435" s="2">
        <f t="shared" si="13"/>
        <v>0</v>
      </c>
    </row>
    <row r="436" spans="1:11">
      <c r="A436" s="1">
        <v>433</v>
      </c>
      <c r="B436" s="1"/>
      <c r="C436" s="1"/>
      <c r="D436" s="1"/>
      <c r="E436" s="1"/>
      <c r="F436" s="1"/>
      <c r="G436" s="2">
        <v>0</v>
      </c>
      <c r="K436" s="2">
        <f t="shared" si="13"/>
        <v>0</v>
      </c>
    </row>
    <row r="437" spans="1:11">
      <c r="A437" s="1">
        <v>434</v>
      </c>
      <c r="B437" s="1"/>
      <c r="C437" s="1"/>
      <c r="D437" s="1"/>
      <c r="E437" s="1"/>
      <c r="F437" s="1"/>
      <c r="G437" s="2">
        <v>0</v>
      </c>
      <c r="K437" s="2">
        <f t="shared" si="13"/>
        <v>0</v>
      </c>
    </row>
    <row r="438" spans="1:11">
      <c r="A438" s="1">
        <v>435</v>
      </c>
      <c r="B438" s="1"/>
      <c r="C438" s="1"/>
      <c r="D438" s="1"/>
      <c r="E438" s="1"/>
      <c r="F438" s="1"/>
      <c r="G438" s="2">
        <v>0</v>
      </c>
      <c r="K438" s="2">
        <f t="shared" si="13"/>
        <v>0</v>
      </c>
    </row>
    <row r="439" spans="1:11">
      <c r="A439" s="1">
        <v>436</v>
      </c>
      <c r="B439" s="1"/>
      <c r="C439" s="1"/>
      <c r="D439" s="1"/>
      <c r="E439" s="1"/>
      <c r="F439" s="1"/>
      <c r="G439" s="2">
        <v>0</v>
      </c>
      <c r="K439" s="2">
        <f t="shared" si="13"/>
        <v>0</v>
      </c>
    </row>
    <row r="440" spans="1:11">
      <c r="A440" s="1">
        <v>437</v>
      </c>
      <c r="B440" s="1"/>
      <c r="C440" s="1"/>
      <c r="D440" s="1"/>
      <c r="E440" s="1"/>
      <c r="F440" s="1"/>
      <c r="G440" s="2">
        <v>0</v>
      </c>
      <c r="K440" s="2">
        <f t="shared" si="13"/>
        <v>0</v>
      </c>
    </row>
    <row r="441" spans="1:11">
      <c r="A441" s="1">
        <v>438</v>
      </c>
      <c r="B441" s="1"/>
      <c r="C441" s="1"/>
      <c r="D441" s="1"/>
      <c r="E441" s="1"/>
      <c r="F441" s="1"/>
      <c r="G441" s="2">
        <v>0</v>
      </c>
      <c r="K441" s="2">
        <f t="shared" si="13"/>
        <v>0</v>
      </c>
    </row>
    <row r="442" spans="1:11">
      <c r="A442" s="1">
        <v>439</v>
      </c>
      <c r="B442" s="1"/>
      <c r="C442" s="1"/>
      <c r="D442" s="1"/>
      <c r="E442" s="1"/>
      <c r="F442" s="1"/>
      <c r="G442" s="2">
        <v>0</v>
      </c>
      <c r="K442" s="2">
        <f t="shared" si="13"/>
        <v>0</v>
      </c>
    </row>
    <row r="443" spans="1:11">
      <c r="A443" s="1">
        <v>440</v>
      </c>
      <c r="B443" s="1"/>
      <c r="C443" s="1"/>
      <c r="D443" s="1"/>
      <c r="E443" s="1"/>
      <c r="F443" s="1"/>
      <c r="G443" s="2">
        <v>0</v>
      </c>
      <c r="K443" s="2">
        <f t="shared" si="13"/>
        <v>0</v>
      </c>
    </row>
    <row r="444" spans="1:11">
      <c r="A444" s="1">
        <v>441</v>
      </c>
      <c r="B444" s="1"/>
      <c r="C444" s="1"/>
      <c r="D444" s="1"/>
      <c r="E444" s="1"/>
      <c r="F444" s="1"/>
      <c r="G444" s="2">
        <v>0</v>
      </c>
      <c r="K444" s="2">
        <f t="shared" si="13"/>
        <v>0</v>
      </c>
    </row>
    <row r="445" spans="1:11">
      <c r="A445" s="1">
        <v>442</v>
      </c>
      <c r="B445" s="1"/>
      <c r="C445" s="1"/>
      <c r="D445" s="1"/>
      <c r="E445" s="1"/>
      <c r="F445" s="1"/>
      <c r="G445" s="2">
        <v>0</v>
      </c>
      <c r="K445" s="2">
        <f t="shared" si="13"/>
        <v>0</v>
      </c>
    </row>
    <row r="446" spans="1:11">
      <c r="A446" s="1">
        <v>443</v>
      </c>
      <c r="B446" s="1"/>
      <c r="C446" s="1"/>
      <c r="D446" s="1"/>
      <c r="E446" s="1"/>
      <c r="F446" s="1"/>
      <c r="G446" s="2">
        <v>0</v>
      </c>
      <c r="K446" s="2">
        <f t="shared" si="13"/>
        <v>0</v>
      </c>
    </row>
    <row r="447" spans="1:11">
      <c r="A447" s="1">
        <v>444</v>
      </c>
      <c r="B447" s="1"/>
      <c r="C447" s="1"/>
      <c r="D447" s="1"/>
      <c r="E447" s="1"/>
      <c r="F447" s="1"/>
      <c r="G447" s="2">
        <v>0</v>
      </c>
      <c r="K447" s="2">
        <f t="shared" si="13"/>
        <v>0</v>
      </c>
    </row>
    <row r="448" spans="1:11">
      <c r="A448" s="1">
        <v>445</v>
      </c>
      <c r="B448" s="1"/>
      <c r="C448" s="1"/>
      <c r="D448" s="1"/>
      <c r="E448" s="1"/>
      <c r="F448" s="1"/>
      <c r="G448" s="2">
        <v>0</v>
      </c>
      <c r="K448" s="2">
        <f t="shared" si="13"/>
        <v>0</v>
      </c>
    </row>
    <row r="449" spans="1:11">
      <c r="A449" s="1">
        <v>446</v>
      </c>
      <c r="B449" s="1"/>
      <c r="C449" s="1"/>
      <c r="D449" s="1"/>
      <c r="E449" s="1"/>
      <c r="F449" s="1"/>
      <c r="G449" s="2">
        <v>0</v>
      </c>
      <c r="K449" s="2">
        <f t="shared" si="13"/>
        <v>0</v>
      </c>
    </row>
    <row r="450" spans="1:11">
      <c r="A450" s="1">
        <v>447</v>
      </c>
      <c r="B450" s="1"/>
      <c r="C450" s="1"/>
      <c r="D450" s="1"/>
      <c r="E450" s="1"/>
      <c r="F450" s="1"/>
      <c r="G450" s="2">
        <v>0</v>
      </c>
      <c r="K450" s="2">
        <f t="shared" si="13"/>
        <v>0</v>
      </c>
    </row>
    <row r="451" spans="1:11">
      <c r="A451" s="1">
        <v>448</v>
      </c>
      <c r="B451" s="1"/>
      <c r="C451" s="1"/>
      <c r="D451" s="1"/>
      <c r="E451" s="1"/>
      <c r="F451" s="1"/>
      <c r="G451" s="2">
        <v>0</v>
      </c>
      <c r="K451" s="2">
        <f t="shared" si="13"/>
        <v>0</v>
      </c>
    </row>
    <row r="452" spans="1:11">
      <c r="A452" s="1">
        <v>449</v>
      </c>
      <c r="B452" s="1"/>
      <c r="C452" s="1"/>
      <c r="D452" s="1"/>
      <c r="E452" s="1"/>
      <c r="F452" s="1"/>
      <c r="G452" s="2">
        <v>0</v>
      </c>
      <c r="K452" s="2">
        <f t="shared" si="13"/>
        <v>0</v>
      </c>
    </row>
    <row r="453" spans="1:11">
      <c r="A453" s="1">
        <v>450</v>
      </c>
      <c r="B453" s="1"/>
      <c r="C453" s="1"/>
      <c r="D453" s="1"/>
      <c r="E453" s="1"/>
      <c r="F453" s="1"/>
      <c r="G453" s="2">
        <v>0</v>
      </c>
      <c r="K453" s="2">
        <f t="shared" ref="K453:K516" si="14">H453+$E$2*I$3+J453*$F$2</f>
        <v>0</v>
      </c>
    </row>
    <row r="454" spans="1:11">
      <c r="A454" s="1">
        <v>451</v>
      </c>
      <c r="B454" s="1"/>
      <c r="C454" s="1"/>
      <c r="D454" s="1"/>
      <c r="E454" s="1"/>
      <c r="F454" s="1"/>
      <c r="G454" s="2">
        <v>0</v>
      </c>
      <c r="K454" s="2">
        <f t="shared" si="14"/>
        <v>0</v>
      </c>
    </row>
    <row r="455" spans="1:11">
      <c r="A455" s="1">
        <v>452</v>
      </c>
      <c r="B455" s="1"/>
      <c r="C455" s="1"/>
      <c r="D455" s="1"/>
      <c r="E455" s="1"/>
      <c r="F455" s="1"/>
      <c r="G455" s="2">
        <v>0</v>
      </c>
      <c r="K455" s="2">
        <f t="shared" si="14"/>
        <v>0</v>
      </c>
    </row>
    <row r="456" spans="1:11">
      <c r="A456" s="1">
        <v>453</v>
      </c>
      <c r="B456" s="1"/>
      <c r="C456" s="1"/>
      <c r="D456" s="1"/>
      <c r="E456" s="1"/>
      <c r="F456" s="1"/>
      <c r="G456" s="2">
        <v>0</v>
      </c>
      <c r="K456" s="2">
        <f t="shared" si="14"/>
        <v>0</v>
      </c>
    </row>
    <row r="457" spans="1:11">
      <c r="A457" s="1">
        <v>454</v>
      </c>
      <c r="B457" s="1"/>
      <c r="C457" s="1"/>
      <c r="D457" s="1"/>
      <c r="E457" s="1"/>
      <c r="F457" s="1"/>
      <c r="G457" s="2">
        <v>0</v>
      </c>
      <c r="K457" s="2">
        <f t="shared" si="14"/>
        <v>0</v>
      </c>
    </row>
    <row r="458" spans="1:11">
      <c r="A458" s="1">
        <v>455</v>
      </c>
      <c r="B458" s="1"/>
      <c r="C458" s="1"/>
      <c r="D458" s="1"/>
      <c r="E458" s="1"/>
      <c r="F458" s="1"/>
      <c r="G458" s="2">
        <v>0</v>
      </c>
      <c r="K458" s="2">
        <f t="shared" si="14"/>
        <v>0</v>
      </c>
    </row>
    <row r="459" spans="1:11">
      <c r="A459" s="1">
        <v>456</v>
      </c>
      <c r="B459" s="1"/>
      <c r="C459" s="1"/>
      <c r="D459" s="1"/>
      <c r="E459" s="1"/>
      <c r="F459" s="1"/>
      <c r="G459" s="2">
        <v>0</v>
      </c>
      <c r="K459" s="2">
        <f t="shared" si="14"/>
        <v>0</v>
      </c>
    </row>
    <row r="460" spans="1:11">
      <c r="A460" s="1">
        <v>457</v>
      </c>
      <c r="B460" s="1"/>
      <c r="C460" s="1"/>
      <c r="D460" s="1"/>
      <c r="E460" s="1"/>
      <c r="F460" s="1"/>
      <c r="G460" s="2">
        <v>0</v>
      </c>
      <c r="K460" s="2">
        <f t="shared" si="14"/>
        <v>0</v>
      </c>
    </row>
    <row r="461" spans="1:11">
      <c r="A461" s="1">
        <v>458</v>
      </c>
      <c r="B461" s="1"/>
      <c r="C461" s="1"/>
      <c r="D461" s="1"/>
      <c r="E461" s="1"/>
      <c r="F461" s="1"/>
      <c r="G461" s="2">
        <v>0</v>
      </c>
      <c r="K461" s="2">
        <f t="shared" si="14"/>
        <v>0</v>
      </c>
    </row>
    <row r="462" spans="1:11">
      <c r="A462" s="1">
        <v>459</v>
      </c>
      <c r="B462" s="1"/>
      <c r="C462" s="1"/>
      <c r="D462" s="1"/>
      <c r="E462" s="1"/>
      <c r="F462" s="1"/>
      <c r="G462" s="2">
        <v>0</v>
      </c>
      <c r="K462" s="2">
        <f t="shared" si="14"/>
        <v>0</v>
      </c>
    </row>
    <row r="463" spans="1:11">
      <c r="A463" s="1">
        <v>460</v>
      </c>
      <c r="B463" s="1"/>
      <c r="C463" s="1"/>
      <c r="D463" s="1"/>
      <c r="E463" s="1"/>
      <c r="F463" s="1"/>
      <c r="G463" s="2">
        <v>0</v>
      </c>
      <c r="K463" s="2">
        <f t="shared" si="14"/>
        <v>0</v>
      </c>
    </row>
    <row r="464" spans="1:11">
      <c r="A464" s="1">
        <v>461</v>
      </c>
      <c r="B464" s="1"/>
      <c r="C464" s="1"/>
      <c r="D464" s="1"/>
      <c r="E464" s="1"/>
      <c r="F464" s="1"/>
      <c r="G464" s="2">
        <v>0</v>
      </c>
      <c r="K464" s="2">
        <f t="shared" si="14"/>
        <v>0</v>
      </c>
    </row>
    <row r="465" spans="1:11">
      <c r="A465" s="1">
        <v>462</v>
      </c>
      <c r="B465" s="1"/>
      <c r="C465" s="1"/>
      <c r="D465" s="1"/>
      <c r="E465" s="1"/>
      <c r="F465" s="1"/>
      <c r="G465" s="2">
        <v>0</v>
      </c>
      <c r="K465" s="2">
        <f t="shared" si="14"/>
        <v>0</v>
      </c>
    </row>
    <row r="466" spans="1:11">
      <c r="A466" s="1">
        <v>463</v>
      </c>
      <c r="B466" s="1"/>
      <c r="C466" s="1"/>
      <c r="D466" s="1"/>
      <c r="E466" s="1"/>
      <c r="F466" s="1"/>
      <c r="G466" s="2">
        <v>0</v>
      </c>
      <c r="K466" s="2">
        <f t="shared" si="14"/>
        <v>0</v>
      </c>
    </row>
    <row r="467" spans="1:11">
      <c r="A467" s="1">
        <v>464</v>
      </c>
      <c r="B467" s="1"/>
      <c r="C467" s="1"/>
      <c r="D467" s="1"/>
      <c r="E467" s="1"/>
      <c r="F467" s="1"/>
      <c r="G467" s="2">
        <v>0</v>
      </c>
      <c r="K467" s="2">
        <f t="shared" si="14"/>
        <v>0</v>
      </c>
    </row>
    <row r="468" spans="1:11">
      <c r="A468" s="1">
        <v>465</v>
      </c>
      <c r="B468" s="1"/>
      <c r="C468" s="1"/>
      <c r="D468" s="1"/>
      <c r="E468" s="1"/>
      <c r="F468" s="1"/>
      <c r="G468" s="2">
        <v>0</v>
      </c>
      <c r="K468" s="2">
        <f t="shared" si="14"/>
        <v>0</v>
      </c>
    </row>
    <row r="469" spans="1:11">
      <c r="A469" s="1">
        <v>466</v>
      </c>
      <c r="B469" s="1"/>
      <c r="C469" s="1"/>
      <c r="D469" s="1"/>
      <c r="E469" s="1"/>
      <c r="F469" s="1"/>
      <c r="G469" s="2">
        <v>0</v>
      </c>
      <c r="K469" s="2">
        <f t="shared" si="14"/>
        <v>0</v>
      </c>
    </row>
    <row r="470" spans="1:11">
      <c r="A470" s="1">
        <v>467</v>
      </c>
      <c r="B470" s="1"/>
      <c r="C470" s="1"/>
      <c r="D470" s="1"/>
      <c r="E470" s="1"/>
      <c r="F470" s="1"/>
      <c r="G470" s="2">
        <v>0</v>
      </c>
      <c r="K470" s="2">
        <f t="shared" si="14"/>
        <v>0</v>
      </c>
    </row>
    <row r="471" spans="1:11">
      <c r="A471" s="1">
        <v>468</v>
      </c>
      <c r="B471" s="1"/>
      <c r="C471" s="1"/>
      <c r="D471" s="1"/>
      <c r="E471" s="1"/>
      <c r="F471" s="1"/>
      <c r="G471" s="2">
        <v>0</v>
      </c>
      <c r="K471" s="2">
        <f t="shared" si="14"/>
        <v>0</v>
      </c>
    </row>
    <row r="472" spans="1:11">
      <c r="A472" s="1">
        <v>469</v>
      </c>
      <c r="B472" s="1"/>
      <c r="C472" s="1"/>
      <c r="D472" s="1"/>
      <c r="E472" s="1"/>
      <c r="F472" s="1"/>
      <c r="G472" s="2">
        <v>0</v>
      </c>
      <c r="K472" s="2">
        <f t="shared" si="14"/>
        <v>0</v>
      </c>
    </row>
    <row r="473" spans="1:11">
      <c r="A473" s="1">
        <v>470</v>
      </c>
      <c r="B473" s="1"/>
      <c r="C473" s="1"/>
      <c r="D473" s="1"/>
      <c r="E473" s="1"/>
      <c r="F473" s="1"/>
      <c r="G473" s="2">
        <v>0</v>
      </c>
      <c r="K473" s="2">
        <f t="shared" si="14"/>
        <v>0</v>
      </c>
    </row>
    <row r="474" spans="1:11">
      <c r="A474" s="1">
        <v>471</v>
      </c>
      <c r="B474" s="1"/>
      <c r="C474" s="1"/>
      <c r="D474" s="1"/>
      <c r="E474" s="1"/>
      <c r="F474" s="1"/>
      <c r="G474" s="2">
        <v>0</v>
      </c>
      <c r="K474" s="2">
        <f t="shared" si="14"/>
        <v>0</v>
      </c>
    </row>
    <row r="475" spans="1:11">
      <c r="A475" s="1">
        <v>472</v>
      </c>
      <c r="B475" s="1"/>
      <c r="C475" s="1"/>
      <c r="D475" s="1"/>
      <c r="E475" s="1"/>
      <c r="F475" s="1"/>
      <c r="G475" s="2">
        <v>0</v>
      </c>
      <c r="K475" s="2">
        <f t="shared" si="14"/>
        <v>0</v>
      </c>
    </row>
    <row r="476" spans="1:11">
      <c r="A476" s="1">
        <v>473</v>
      </c>
      <c r="B476" s="1"/>
      <c r="C476" s="1"/>
      <c r="D476" s="1"/>
      <c r="E476" s="1"/>
      <c r="F476" s="1"/>
      <c r="G476" s="2">
        <v>0</v>
      </c>
      <c r="K476" s="2">
        <f t="shared" si="14"/>
        <v>0</v>
      </c>
    </row>
    <row r="477" spans="1:11">
      <c r="A477" s="1">
        <v>474</v>
      </c>
      <c r="B477" s="1"/>
      <c r="C477" s="1"/>
      <c r="D477" s="1"/>
      <c r="E477" s="1"/>
      <c r="F477" s="1"/>
      <c r="G477" s="2">
        <v>0</v>
      </c>
      <c r="K477" s="2">
        <f t="shared" si="14"/>
        <v>0</v>
      </c>
    </row>
    <row r="478" spans="1:11">
      <c r="A478" s="1">
        <v>475</v>
      </c>
      <c r="B478" s="1"/>
      <c r="C478" s="1"/>
      <c r="D478" s="1"/>
      <c r="E478" s="1"/>
      <c r="F478" s="1"/>
      <c r="G478" s="2">
        <v>0</v>
      </c>
      <c r="K478" s="2">
        <f t="shared" si="14"/>
        <v>0</v>
      </c>
    </row>
    <row r="479" spans="1:11">
      <c r="A479" s="1">
        <v>476</v>
      </c>
      <c r="B479" s="1"/>
      <c r="C479" s="1"/>
      <c r="D479" s="1"/>
      <c r="E479" s="1"/>
      <c r="F479" s="1"/>
      <c r="G479" s="2">
        <v>0</v>
      </c>
      <c r="K479" s="2">
        <f t="shared" si="14"/>
        <v>0</v>
      </c>
    </row>
    <row r="480" spans="1:11">
      <c r="A480" s="1">
        <v>477</v>
      </c>
      <c r="B480" s="1"/>
      <c r="C480" s="1"/>
      <c r="D480" s="1"/>
      <c r="E480" s="1"/>
      <c r="F480" s="1"/>
      <c r="G480" s="2">
        <v>0</v>
      </c>
      <c r="K480" s="2">
        <f t="shared" si="14"/>
        <v>0</v>
      </c>
    </row>
    <row r="481" spans="1:11">
      <c r="A481" s="1">
        <v>478</v>
      </c>
      <c r="B481" s="1"/>
      <c r="C481" s="1"/>
      <c r="D481" s="1"/>
      <c r="E481" s="1"/>
      <c r="F481" s="1"/>
      <c r="G481" s="2">
        <v>0</v>
      </c>
      <c r="K481" s="2">
        <f t="shared" si="14"/>
        <v>0</v>
      </c>
    </row>
    <row r="482" spans="1:11">
      <c r="A482" s="1">
        <v>479</v>
      </c>
      <c r="B482" s="1"/>
      <c r="C482" s="1"/>
      <c r="D482" s="1"/>
      <c r="E482" s="1"/>
      <c r="F482" s="1"/>
      <c r="G482" s="2">
        <v>0</v>
      </c>
      <c r="K482" s="2">
        <f t="shared" si="14"/>
        <v>0</v>
      </c>
    </row>
    <row r="483" spans="1:11">
      <c r="A483" s="1">
        <v>480</v>
      </c>
      <c r="B483" s="1"/>
      <c r="C483" s="1"/>
      <c r="D483" s="1"/>
      <c r="E483" s="1"/>
      <c r="F483" s="1"/>
      <c r="G483" s="2">
        <v>0</v>
      </c>
      <c r="K483" s="2">
        <f t="shared" si="14"/>
        <v>0</v>
      </c>
    </row>
    <row r="484" spans="1:11">
      <c r="A484" s="1">
        <v>481</v>
      </c>
      <c r="B484" s="1"/>
      <c r="C484" s="1"/>
      <c r="D484" s="1"/>
      <c r="E484" s="1"/>
      <c r="F484" s="1"/>
      <c r="G484" s="2">
        <v>0</v>
      </c>
      <c r="K484" s="2">
        <f t="shared" si="14"/>
        <v>0</v>
      </c>
    </row>
    <row r="485" spans="1:11">
      <c r="A485" s="1">
        <v>482</v>
      </c>
      <c r="B485" s="1"/>
      <c r="C485" s="1"/>
      <c r="D485" s="1"/>
      <c r="E485" s="1"/>
      <c r="F485" s="1"/>
      <c r="G485" s="2">
        <v>0</v>
      </c>
      <c r="K485" s="2">
        <f t="shared" si="14"/>
        <v>0</v>
      </c>
    </row>
    <row r="486" spans="1:11">
      <c r="A486" s="1">
        <v>483</v>
      </c>
      <c r="B486" s="1"/>
      <c r="C486" s="1"/>
      <c r="D486" s="1"/>
      <c r="E486" s="1"/>
      <c r="F486" s="1"/>
      <c r="G486" s="2">
        <v>0</v>
      </c>
      <c r="K486" s="2">
        <f t="shared" si="14"/>
        <v>0</v>
      </c>
    </row>
    <row r="487" spans="1:11">
      <c r="A487" s="1">
        <v>484</v>
      </c>
      <c r="B487" s="1"/>
      <c r="C487" s="1"/>
      <c r="D487" s="1"/>
      <c r="E487" s="1"/>
      <c r="F487" s="1"/>
      <c r="G487" s="2">
        <v>0</v>
      </c>
      <c r="K487" s="2">
        <f t="shared" si="14"/>
        <v>0</v>
      </c>
    </row>
    <row r="488" spans="1:11">
      <c r="A488" s="1">
        <v>485</v>
      </c>
      <c r="B488" s="1"/>
      <c r="C488" s="1"/>
      <c r="D488" s="1"/>
      <c r="E488" s="1"/>
      <c r="F488" s="1"/>
      <c r="G488" s="2">
        <v>0</v>
      </c>
      <c r="K488" s="2">
        <f t="shared" si="14"/>
        <v>0</v>
      </c>
    </row>
    <row r="489" spans="1:11">
      <c r="A489" s="1">
        <v>486</v>
      </c>
      <c r="B489" s="1"/>
      <c r="C489" s="1"/>
      <c r="D489" s="1"/>
      <c r="E489" s="1"/>
      <c r="F489" s="1"/>
      <c r="G489" s="2">
        <v>0</v>
      </c>
      <c r="K489" s="2">
        <f t="shared" si="14"/>
        <v>0</v>
      </c>
    </row>
    <row r="490" spans="1:11">
      <c r="A490" s="1">
        <v>487</v>
      </c>
      <c r="B490" s="1"/>
      <c r="C490" s="1"/>
      <c r="D490" s="1"/>
      <c r="E490" s="1"/>
      <c r="F490" s="1"/>
      <c r="G490" s="2">
        <v>0</v>
      </c>
      <c r="K490" s="2">
        <f t="shared" si="14"/>
        <v>0</v>
      </c>
    </row>
    <row r="491" spans="1:11">
      <c r="A491" s="1">
        <v>488</v>
      </c>
      <c r="B491" s="1"/>
      <c r="C491" s="1"/>
      <c r="D491" s="1"/>
      <c r="E491" s="1"/>
      <c r="F491" s="1"/>
      <c r="G491" s="2">
        <v>0</v>
      </c>
      <c r="K491" s="2">
        <f t="shared" si="14"/>
        <v>0</v>
      </c>
    </row>
    <row r="492" spans="1:11">
      <c r="A492" s="1">
        <v>489</v>
      </c>
      <c r="B492" s="1"/>
      <c r="C492" s="1"/>
      <c r="D492" s="1"/>
      <c r="E492" s="1"/>
      <c r="F492" s="1"/>
      <c r="G492" s="2">
        <v>0</v>
      </c>
      <c r="K492" s="2">
        <f t="shared" si="14"/>
        <v>0</v>
      </c>
    </row>
    <row r="493" spans="1:11">
      <c r="A493" s="1">
        <v>490</v>
      </c>
      <c r="B493" s="1"/>
      <c r="C493" s="1"/>
      <c r="D493" s="1"/>
      <c r="E493" s="1"/>
      <c r="F493" s="1"/>
      <c r="G493" s="2">
        <v>0</v>
      </c>
      <c r="K493" s="2">
        <f t="shared" si="14"/>
        <v>0</v>
      </c>
    </row>
    <row r="494" spans="1:11">
      <c r="A494" s="1">
        <v>491</v>
      </c>
      <c r="B494" s="1"/>
      <c r="C494" s="1"/>
      <c r="D494" s="1"/>
      <c r="E494" s="1"/>
      <c r="F494" s="1"/>
      <c r="G494" s="2">
        <v>0</v>
      </c>
      <c r="K494" s="2">
        <f t="shared" si="14"/>
        <v>0</v>
      </c>
    </row>
    <row r="495" spans="1:11">
      <c r="A495" s="1">
        <v>492</v>
      </c>
      <c r="B495" s="1"/>
      <c r="C495" s="1"/>
      <c r="D495" s="1"/>
      <c r="E495" s="1"/>
      <c r="F495" s="1"/>
      <c r="G495" s="2">
        <v>0</v>
      </c>
      <c r="K495" s="2">
        <f t="shared" si="14"/>
        <v>0</v>
      </c>
    </row>
    <row r="496" spans="1:11">
      <c r="A496" s="1">
        <v>493</v>
      </c>
      <c r="B496" s="1"/>
      <c r="C496" s="1"/>
      <c r="D496" s="1"/>
      <c r="E496" s="1"/>
      <c r="F496" s="1"/>
      <c r="G496" s="2">
        <v>0</v>
      </c>
      <c r="K496" s="2">
        <f t="shared" si="14"/>
        <v>0</v>
      </c>
    </row>
    <row r="497" spans="1:11">
      <c r="A497" s="1">
        <v>494</v>
      </c>
      <c r="B497" s="1"/>
      <c r="C497" s="1"/>
      <c r="D497" s="1"/>
      <c r="E497" s="1"/>
      <c r="F497" s="1"/>
      <c r="G497" s="2">
        <v>0</v>
      </c>
      <c r="K497" s="2">
        <f t="shared" si="14"/>
        <v>0</v>
      </c>
    </row>
    <row r="498" spans="1:11">
      <c r="A498" s="1">
        <v>495</v>
      </c>
      <c r="B498" s="1"/>
      <c r="C498" s="1"/>
      <c r="D498" s="1"/>
      <c r="E498" s="1"/>
      <c r="F498" s="1"/>
      <c r="G498" s="2">
        <v>0</v>
      </c>
      <c r="K498" s="2">
        <f t="shared" si="14"/>
        <v>0</v>
      </c>
    </row>
    <row r="499" spans="1:11">
      <c r="A499" s="1">
        <v>496</v>
      </c>
      <c r="B499" s="1"/>
      <c r="C499" s="1"/>
      <c r="D499" s="1"/>
      <c r="E499" s="1"/>
      <c r="F499" s="1"/>
      <c r="G499" s="2">
        <v>0</v>
      </c>
      <c r="K499" s="2">
        <f t="shared" si="14"/>
        <v>0</v>
      </c>
    </row>
    <row r="500" spans="1:11">
      <c r="A500" s="1">
        <v>497</v>
      </c>
      <c r="B500" s="1"/>
      <c r="C500" s="1"/>
      <c r="D500" s="1"/>
      <c r="E500" s="1"/>
      <c r="F500" s="1"/>
      <c r="G500" s="2">
        <v>0</v>
      </c>
      <c r="K500" s="2">
        <f t="shared" si="14"/>
        <v>0</v>
      </c>
    </row>
    <row r="501" spans="1:11">
      <c r="A501" s="1">
        <v>498</v>
      </c>
      <c r="B501" s="1"/>
      <c r="C501" s="1"/>
      <c r="D501" s="1"/>
      <c r="E501" s="1"/>
      <c r="F501" s="1"/>
      <c r="G501" s="2">
        <v>0</v>
      </c>
      <c r="K501" s="2">
        <f t="shared" si="14"/>
        <v>0</v>
      </c>
    </row>
    <row r="502" spans="1:11">
      <c r="A502" s="1">
        <v>499</v>
      </c>
      <c r="B502" s="1"/>
      <c r="C502" s="1"/>
      <c r="D502" s="1"/>
      <c r="E502" s="1"/>
      <c r="F502" s="1"/>
      <c r="G502" s="2">
        <v>0</v>
      </c>
      <c r="K502" s="2">
        <f t="shared" si="14"/>
        <v>0</v>
      </c>
    </row>
    <row r="503" spans="1:11">
      <c r="A503" s="1">
        <v>500</v>
      </c>
      <c r="B503" s="1"/>
      <c r="C503" s="1"/>
      <c r="D503" s="1"/>
      <c r="E503" s="1"/>
      <c r="F503" s="1"/>
      <c r="G503" s="2">
        <v>0</v>
      </c>
      <c r="K503" s="2">
        <f t="shared" si="14"/>
        <v>0</v>
      </c>
    </row>
    <row r="504" spans="1:11">
      <c r="A504" s="1">
        <v>501</v>
      </c>
      <c r="B504" s="1"/>
      <c r="C504" s="1"/>
      <c r="D504" s="1"/>
      <c r="E504" s="1"/>
      <c r="F504" s="1"/>
      <c r="G504" s="2">
        <v>0</v>
      </c>
      <c r="K504" s="2">
        <f t="shared" si="14"/>
        <v>0</v>
      </c>
    </row>
    <row r="505" spans="1:11">
      <c r="A505" s="1">
        <v>502</v>
      </c>
      <c r="B505" s="1"/>
      <c r="C505" s="1"/>
      <c r="D505" s="1"/>
      <c r="E505" s="1"/>
      <c r="F505" s="1"/>
      <c r="G505" s="2">
        <v>0</v>
      </c>
      <c r="K505" s="2">
        <f t="shared" si="14"/>
        <v>0</v>
      </c>
    </row>
    <row r="506" spans="1:11">
      <c r="A506" s="1">
        <v>503</v>
      </c>
      <c r="B506" s="1"/>
      <c r="C506" s="1"/>
      <c r="D506" s="1"/>
      <c r="E506" s="1"/>
      <c r="F506" s="1"/>
      <c r="G506" s="2">
        <v>0</v>
      </c>
      <c r="K506" s="2">
        <f t="shared" si="14"/>
        <v>0</v>
      </c>
    </row>
    <row r="507" spans="1:11">
      <c r="A507" s="1">
        <v>504</v>
      </c>
      <c r="B507" s="1"/>
      <c r="C507" s="1"/>
      <c r="D507" s="1"/>
      <c r="E507" s="1"/>
      <c r="F507" s="1"/>
      <c r="G507" s="2">
        <v>0</v>
      </c>
      <c r="K507" s="2">
        <f t="shared" si="14"/>
        <v>0</v>
      </c>
    </row>
    <row r="508" spans="1:11">
      <c r="A508" s="1">
        <v>505</v>
      </c>
      <c r="B508" s="1"/>
      <c r="C508" s="1"/>
      <c r="D508" s="1"/>
      <c r="E508" s="1"/>
      <c r="F508" s="1"/>
      <c r="G508" s="2">
        <v>0</v>
      </c>
      <c r="K508" s="2">
        <f t="shared" si="14"/>
        <v>0</v>
      </c>
    </row>
    <row r="509" spans="1:11">
      <c r="A509" s="1">
        <v>506</v>
      </c>
      <c r="B509" s="1"/>
      <c r="C509" s="1"/>
      <c r="D509" s="1"/>
      <c r="E509" s="1"/>
      <c r="F509" s="1"/>
      <c r="G509" s="2">
        <v>0</v>
      </c>
      <c r="K509" s="2">
        <f t="shared" si="14"/>
        <v>0</v>
      </c>
    </row>
    <row r="510" spans="1:11">
      <c r="A510" s="1">
        <v>507</v>
      </c>
      <c r="B510" s="1"/>
      <c r="C510" s="1"/>
      <c r="D510" s="1"/>
      <c r="E510" s="1"/>
      <c r="F510" s="1"/>
      <c r="G510" s="2">
        <v>0</v>
      </c>
      <c r="K510" s="2">
        <f t="shared" si="14"/>
        <v>0</v>
      </c>
    </row>
    <row r="511" spans="1:11">
      <c r="A511" s="1">
        <v>508</v>
      </c>
      <c r="B511" s="1"/>
      <c r="C511" s="1"/>
      <c r="D511" s="1"/>
      <c r="E511" s="1"/>
      <c r="F511" s="1"/>
      <c r="G511" s="2">
        <v>0</v>
      </c>
      <c r="K511" s="2">
        <f t="shared" si="14"/>
        <v>0</v>
      </c>
    </row>
    <row r="512" spans="1:11">
      <c r="A512" s="1">
        <v>509</v>
      </c>
      <c r="B512" s="1"/>
      <c r="C512" s="1"/>
      <c r="D512" s="1"/>
      <c r="E512" s="1"/>
      <c r="F512" s="1"/>
      <c r="G512" s="2">
        <v>0</v>
      </c>
      <c r="K512" s="2">
        <f t="shared" si="14"/>
        <v>0</v>
      </c>
    </row>
    <row r="513" spans="1:11">
      <c r="A513" s="1">
        <v>510</v>
      </c>
      <c r="B513" s="1"/>
      <c r="C513" s="1"/>
      <c r="D513" s="1"/>
      <c r="E513" s="1"/>
      <c r="F513" s="1"/>
      <c r="G513" s="2">
        <v>0</v>
      </c>
      <c r="K513" s="2">
        <f t="shared" si="14"/>
        <v>0</v>
      </c>
    </row>
    <row r="514" spans="1:11">
      <c r="A514" s="1">
        <v>511</v>
      </c>
      <c r="B514" s="1"/>
      <c r="C514" s="1"/>
      <c r="D514" s="1"/>
      <c r="E514" s="1"/>
      <c r="F514" s="1"/>
      <c r="G514" s="2">
        <v>0</v>
      </c>
      <c r="K514" s="2">
        <f t="shared" si="14"/>
        <v>0</v>
      </c>
    </row>
    <row r="515" spans="1:11">
      <c r="A515" s="1">
        <v>512</v>
      </c>
      <c r="B515" s="1"/>
      <c r="C515" s="1"/>
      <c r="D515" s="1"/>
      <c r="E515" s="1"/>
      <c r="F515" s="1"/>
      <c r="G515" s="2">
        <v>0</v>
      </c>
      <c r="K515" s="2">
        <f t="shared" si="14"/>
        <v>0</v>
      </c>
    </row>
    <row r="516" spans="1:11">
      <c r="A516" s="1">
        <v>513</v>
      </c>
      <c r="B516" s="1"/>
      <c r="C516" s="1"/>
      <c r="D516" s="1"/>
      <c r="E516" s="1"/>
      <c r="F516" s="1"/>
      <c r="G516" s="2">
        <v>0</v>
      </c>
      <c r="K516" s="2">
        <f t="shared" si="14"/>
        <v>0</v>
      </c>
    </row>
    <row r="517" spans="1:11">
      <c r="A517" s="1">
        <v>514</v>
      </c>
      <c r="B517" s="1"/>
      <c r="C517" s="1"/>
      <c r="D517" s="1"/>
      <c r="E517" s="1"/>
      <c r="F517" s="1"/>
      <c r="G517" s="2">
        <v>0</v>
      </c>
      <c r="K517" s="2">
        <f t="shared" ref="K517:K580" si="15">H517+$E$2*I$3+J517*$F$2</f>
        <v>0</v>
      </c>
    </row>
    <row r="518" spans="1:11">
      <c r="A518" s="1">
        <v>515</v>
      </c>
      <c r="B518" s="1"/>
      <c r="C518" s="1"/>
      <c r="D518" s="1"/>
      <c r="E518" s="1"/>
      <c r="F518" s="1"/>
      <c r="G518" s="2">
        <v>0</v>
      </c>
      <c r="K518" s="2">
        <f t="shared" si="15"/>
        <v>0</v>
      </c>
    </row>
    <row r="519" spans="1:11">
      <c r="A519" s="1">
        <v>516</v>
      </c>
      <c r="B519" s="1"/>
      <c r="C519" s="1"/>
      <c r="D519" s="1"/>
      <c r="E519" s="1"/>
      <c r="F519" s="1"/>
      <c r="G519" s="2">
        <v>0</v>
      </c>
      <c r="K519" s="2">
        <f t="shared" si="15"/>
        <v>0</v>
      </c>
    </row>
    <row r="520" spans="1:11">
      <c r="A520" s="1">
        <v>517</v>
      </c>
      <c r="B520" s="1"/>
      <c r="C520" s="1"/>
      <c r="D520" s="1"/>
      <c r="E520" s="1"/>
      <c r="F520" s="1"/>
      <c r="G520" s="2">
        <v>0</v>
      </c>
      <c r="K520" s="2">
        <f t="shared" si="15"/>
        <v>0</v>
      </c>
    </row>
    <row r="521" spans="1:11">
      <c r="A521" s="1">
        <v>518</v>
      </c>
      <c r="B521" s="1"/>
      <c r="C521" s="1"/>
      <c r="D521" s="1"/>
      <c r="E521" s="1"/>
      <c r="F521" s="1"/>
      <c r="G521" s="2">
        <v>0</v>
      </c>
      <c r="K521" s="2">
        <f t="shared" si="15"/>
        <v>0</v>
      </c>
    </row>
    <row r="522" spans="1:11">
      <c r="A522" s="1">
        <v>519</v>
      </c>
      <c r="B522" s="1"/>
      <c r="C522" s="1"/>
      <c r="D522" s="1"/>
      <c r="E522" s="1"/>
      <c r="F522" s="1"/>
      <c r="G522" s="2">
        <v>0</v>
      </c>
      <c r="K522" s="2">
        <f t="shared" si="15"/>
        <v>0</v>
      </c>
    </row>
    <row r="523" spans="1:11">
      <c r="A523" s="1">
        <v>520</v>
      </c>
      <c r="B523" s="1"/>
      <c r="C523" s="1"/>
      <c r="D523" s="1"/>
      <c r="E523" s="1"/>
      <c r="F523" s="1"/>
      <c r="G523" s="2">
        <v>0</v>
      </c>
      <c r="K523" s="2">
        <f t="shared" si="15"/>
        <v>0</v>
      </c>
    </row>
    <row r="524" spans="1:11">
      <c r="A524" s="1">
        <v>521</v>
      </c>
      <c r="B524" s="1"/>
      <c r="C524" s="1"/>
      <c r="D524" s="1"/>
      <c r="E524" s="1"/>
      <c r="F524" s="1"/>
      <c r="G524" s="2">
        <v>0</v>
      </c>
      <c r="K524" s="2">
        <f t="shared" si="15"/>
        <v>0</v>
      </c>
    </row>
    <row r="525" spans="1:11">
      <c r="A525" s="1">
        <v>522</v>
      </c>
      <c r="B525" s="1"/>
      <c r="C525" s="1"/>
      <c r="D525" s="1"/>
      <c r="E525" s="1"/>
      <c r="F525" s="1"/>
      <c r="G525" s="2">
        <v>0</v>
      </c>
      <c r="K525" s="2">
        <f t="shared" si="15"/>
        <v>0</v>
      </c>
    </row>
    <row r="526" spans="1:11">
      <c r="A526" s="1">
        <v>523</v>
      </c>
      <c r="B526" s="1"/>
      <c r="C526" s="1"/>
      <c r="D526" s="1"/>
      <c r="E526" s="1"/>
      <c r="F526" s="1"/>
      <c r="G526" s="2">
        <v>0</v>
      </c>
      <c r="K526" s="2">
        <f t="shared" si="15"/>
        <v>0</v>
      </c>
    </row>
    <row r="527" spans="1:11">
      <c r="A527" s="1">
        <v>524</v>
      </c>
      <c r="B527" s="1"/>
      <c r="C527" s="1"/>
      <c r="D527" s="1"/>
      <c r="E527" s="1"/>
      <c r="F527" s="1"/>
      <c r="G527" s="2">
        <v>0</v>
      </c>
      <c r="K527" s="2">
        <f t="shared" si="15"/>
        <v>0</v>
      </c>
    </row>
    <row r="528" spans="1:11">
      <c r="A528" s="1">
        <v>525</v>
      </c>
      <c r="B528" s="1"/>
      <c r="C528" s="1"/>
      <c r="D528" s="1"/>
      <c r="E528" s="1"/>
      <c r="F528" s="1"/>
      <c r="G528" s="2">
        <v>0</v>
      </c>
      <c r="K528" s="2">
        <f t="shared" si="15"/>
        <v>0</v>
      </c>
    </row>
    <row r="529" spans="1:11">
      <c r="A529" s="1">
        <v>526</v>
      </c>
      <c r="B529" s="1"/>
      <c r="C529" s="1"/>
      <c r="D529" s="1"/>
      <c r="E529" s="1"/>
      <c r="F529" s="1"/>
      <c r="G529" s="2">
        <v>0</v>
      </c>
      <c r="K529" s="2">
        <f t="shared" si="15"/>
        <v>0</v>
      </c>
    </row>
    <row r="530" spans="1:11">
      <c r="A530" s="1">
        <v>527</v>
      </c>
      <c r="B530" s="1"/>
      <c r="C530" s="1"/>
      <c r="D530" s="1"/>
      <c r="E530" s="1"/>
      <c r="F530" s="1"/>
      <c r="G530" s="2">
        <v>0</v>
      </c>
      <c r="K530" s="2">
        <f t="shared" si="15"/>
        <v>0</v>
      </c>
    </row>
    <row r="531" spans="1:11">
      <c r="A531" s="1">
        <v>528</v>
      </c>
      <c r="B531" s="1"/>
      <c r="C531" s="1"/>
      <c r="D531" s="1"/>
      <c r="E531" s="1"/>
      <c r="F531" s="1"/>
      <c r="G531" s="2">
        <v>0</v>
      </c>
      <c r="K531" s="2">
        <f t="shared" si="15"/>
        <v>0</v>
      </c>
    </row>
    <row r="532" spans="1:11">
      <c r="A532" s="1">
        <v>529</v>
      </c>
      <c r="B532" s="1"/>
      <c r="C532" s="1"/>
      <c r="D532" s="1"/>
      <c r="E532" s="1"/>
      <c r="F532" s="1"/>
      <c r="G532" s="2">
        <v>0</v>
      </c>
      <c r="K532" s="2">
        <f t="shared" si="15"/>
        <v>0</v>
      </c>
    </row>
    <row r="533" spans="1:11">
      <c r="A533" s="1">
        <v>530</v>
      </c>
      <c r="B533" s="1"/>
      <c r="C533" s="1"/>
      <c r="D533" s="1"/>
      <c r="E533" s="1"/>
      <c r="F533" s="1"/>
      <c r="G533" s="2">
        <v>0</v>
      </c>
      <c r="K533" s="2">
        <f t="shared" si="15"/>
        <v>0</v>
      </c>
    </row>
    <row r="534" spans="1:11">
      <c r="A534" s="1">
        <v>531</v>
      </c>
      <c r="B534" s="1"/>
      <c r="C534" s="1"/>
      <c r="D534" s="1"/>
      <c r="E534" s="1"/>
      <c r="F534" s="1"/>
      <c r="G534" s="2">
        <v>0</v>
      </c>
      <c r="K534" s="2">
        <f t="shared" si="15"/>
        <v>0</v>
      </c>
    </row>
    <row r="535" spans="1:11">
      <c r="A535" s="1">
        <v>532</v>
      </c>
      <c r="B535" s="1"/>
      <c r="C535" s="1"/>
      <c r="D535" s="1"/>
      <c r="E535" s="1"/>
      <c r="F535" s="1"/>
      <c r="G535" s="2">
        <v>0</v>
      </c>
      <c r="K535" s="2">
        <f t="shared" si="15"/>
        <v>0</v>
      </c>
    </row>
    <row r="536" spans="1:11">
      <c r="A536" s="1">
        <v>533</v>
      </c>
      <c r="B536" s="1"/>
      <c r="C536" s="1"/>
      <c r="D536" s="1"/>
      <c r="E536" s="1"/>
      <c r="F536" s="1"/>
      <c r="G536" s="2">
        <v>0</v>
      </c>
      <c r="K536" s="2">
        <f t="shared" si="15"/>
        <v>0</v>
      </c>
    </row>
    <row r="537" spans="1:11">
      <c r="A537" s="1">
        <v>534</v>
      </c>
      <c r="B537" s="1"/>
      <c r="C537" s="1"/>
      <c r="D537" s="1"/>
      <c r="E537" s="1"/>
      <c r="F537" s="1"/>
      <c r="G537" s="2">
        <v>0</v>
      </c>
      <c r="K537" s="2">
        <f t="shared" si="15"/>
        <v>0</v>
      </c>
    </row>
    <row r="538" spans="1:11">
      <c r="A538" s="1">
        <v>535</v>
      </c>
      <c r="B538" s="1"/>
      <c r="C538" s="1"/>
      <c r="D538" s="1"/>
      <c r="E538" s="1"/>
      <c r="F538" s="1"/>
      <c r="G538" s="2">
        <v>0</v>
      </c>
      <c r="K538" s="2">
        <f t="shared" si="15"/>
        <v>0</v>
      </c>
    </row>
    <row r="539" spans="1:11">
      <c r="A539" s="1">
        <v>536</v>
      </c>
      <c r="B539" s="1"/>
      <c r="C539" s="1"/>
      <c r="D539" s="1"/>
      <c r="E539" s="1"/>
      <c r="F539" s="1"/>
      <c r="G539" s="2">
        <v>0</v>
      </c>
      <c r="K539" s="2">
        <f t="shared" si="15"/>
        <v>0</v>
      </c>
    </row>
    <row r="540" spans="1:11">
      <c r="A540" s="1">
        <v>537</v>
      </c>
      <c r="B540" s="1"/>
      <c r="C540" s="1"/>
      <c r="D540" s="1"/>
      <c r="E540" s="1"/>
      <c r="F540" s="1"/>
      <c r="G540" s="2">
        <v>0</v>
      </c>
      <c r="K540" s="2">
        <f t="shared" si="15"/>
        <v>0</v>
      </c>
    </row>
    <row r="541" spans="1:11">
      <c r="A541" s="1">
        <v>538</v>
      </c>
      <c r="B541" s="1"/>
      <c r="C541" s="1"/>
      <c r="D541" s="1"/>
      <c r="E541" s="1"/>
      <c r="F541" s="1"/>
      <c r="G541" s="2">
        <v>0</v>
      </c>
      <c r="K541" s="2">
        <f t="shared" si="15"/>
        <v>0</v>
      </c>
    </row>
    <row r="542" spans="1:11">
      <c r="A542" s="1">
        <v>539</v>
      </c>
      <c r="B542" s="1"/>
      <c r="C542" s="1"/>
      <c r="D542" s="1"/>
      <c r="E542" s="1"/>
      <c r="F542" s="1"/>
      <c r="G542" s="2">
        <v>0</v>
      </c>
      <c r="K542" s="2">
        <f t="shared" si="15"/>
        <v>0</v>
      </c>
    </row>
    <row r="543" spans="1:11">
      <c r="A543" s="1">
        <v>540</v>
      </c>
      <c r="B543" s="1"/>
      <c r="C543" s="1"/>
      <c r="D543" s="1"/>
      <c r="E543" s="1"/>
      <c r="F543" s="1"/>
      <c r="G543" s="2">
        <v>0</v>
      </c>
      <c r="K543" s="2">
        <f t="shared" si="15"/>
        <v>0</v>
      </c>
    </row>
    <row r="544" spans="1:11">
      <c r="A544" s="1">
        <v>541</v>
      </c>
      <c r="B544" s="1"/>
      <c r="C544" s="1"/>
      <c r="D544" s="1"/>
      <c r="E544" s="1"/>
      <c r="F544" s="1"/>
      <c r="G544" s="2">
        <v>0</v>
      </c>
      <c r="K544" s="2">
        <f t="shared" si="15"/>
        <v>0</v>
      </c>
    </row>
    <row r="545" spans="1:11">
      <c r="A545" s="1">
        <v>542</v>
      </c>
      <c r="B545" s="1"/>
      <c r="C545" s="1"/>
      <c r="D545" s="1"/>
      <c r="E545" s="1"/>
      <c r="F545" s="1"/>
      <c r="G545" s="2">
        <v>0</v>
      </c>
      <c r="K545" s="2">
        <f t="shared" si="15"/>
        <v>0</v>
      </c>
    </row>
    <row r="546" spans="1:11">
      <c r="A546" s="1">
        <v>543</v>
      </c>
      <c r="B546" s="1"/>
      <c r="C546" s="1"/>
      <c r="D546" s="1"/>
      <c r="E546" s="1"/>
      <c r="F546" s="1"/>
      <c r="G546" s="2">
        <v>0</v>
      </c>
      <c r="K546" s="2">
        <f t="shared" si="15"/>
        <v>0</v>
      </c>
    </row>
    <row r="547" spans="1:11">
      <c r="A547" s="1">
        <v>544</v>
      </c>
      <c r="B547" s="1"/>
      <c r="C547" s="1"/>
      <c r="D547" s="1"/>
      <c r="E547" s="1"/>
      <c r="F547" s="1"/>
      <c r="G547" s="2">
        <v>0</v>
      </c>
      <c r="K547" s="2">
        <f t="shared" si="15"/>
        <v>0</v>
      </c>
    </row>
    <row r="548" spans="1:11">
      <c r="A548" s="1">
        <v>545</v>
      </c>
      <c r="B548" s="1"/>
      <c r="C548" s="1"/>
      <c r="D548" s="1"/>
      <c r="E548" s="1"/>
      <c r="F548" s="1"/>
      <c r="G548" s="2">
        <v>0</v>
      </c>
      <c r="K548" s="2">
        <f t="shared" si="15"/>
        <v>0</v>
      </c>
    </row>
    <row r="549" spans="1:11">
      <c r="A549" s="1">
        <v>546</v>
      </c>
      <c r="B549" s="1"/>
      <c r="C549" s="1"/>
      <c r="D549" s="1"/>
      <c r="E549" s="1"/>
      <c r="F549" s="1"/>
      <c r="G549" s="2">
        <v>0</v>
      </c>
      <c r="K549" s="2">
        <f t="shared" si="15"/>
        <v>0</v>
      </c>
    </row>
    <row r="550" spans="1:11">
      <c r="A550" s="1">
        <v>547</v>
      </c>
      <c r="B550" s="1"/>
      <c r="C550" s="1"/>
      <c r="D550" s="1"/>
      <c r="E550" s="1"/>
      <c r="F550" s="1"/>
      <c r="G550" s="2">
        <v>0</v>
      </c>
      <c r="K550" s="2">
        <f t="shared" si="15"/>
        <v>0</v>
      </c>
    </row>
    <row r="551" spans="1:11">
      <c r="A551" s="1">
        <v>548</v>
      </c>
      <c r="B551" s="1"/>
      <c r="C551" s="1"/>
      <c r="D551" s="1"/>
      <c r="E551" s="1"/>
      <c r="F551" s="1"/>
      <c r="G551" s="2">
        <v>0</v>
      </c>
      <c r="K551" s="2">
        <f t="shared" si="15"/>
        <v>0</v>
      </c>
    </row>
    <row r="552" spans="1:11">
      <c r="A552" s="1">
        <v>549</v>
      </c>
      <c r="B552" s="1"/>
      <c r="C552" s="1"/>
      <c r="D552" s="1"/>
      <c r="E552" s="1"/>
      <c r="F552" s="1"/>
      <c r="G552" s="2">
        <v>0</v>
      </c>
      <c r="K552" s="2">
        <f t="shared" si="15"/>
        <v>0</v>
      </c>
    </row>
    <row r="553" spans="1:11">
      <c r="A553" s="1">
        <v>550</v>
      </c>
      <c r="B553" s="1"/>
      <c r="C553" s="1"/>
      <c r="D553" s="1"/>
      <c r="E553" s="1"/>
      <c r="F553" s="1"/>
      <c r="G553" s="2">
        <v>0</v>
      </c>
      <c r="K553" s="2">
        <f t="shared" si="15"/>
        <v>0</v>
      </c>
    </row>
    <row r="554" spans="1:11">
      <c r="A554" s="1">
        <v>551</v>
      </c>
      <c r="B554" s="1"/>
      <c r="C554" s="1"/>
      <c r="D554" s="1"/>
      <c r="E554" s="1"/>
      <c r="F554" s="1"/>
      <c r="G554" s="2">
        <v>0</v>
      </c>
      <c r="K554" s="2">
        <f t="shared" si="15"/>
        <v>0</v>
      </c>
    </row>
    <row r="555" spans="1:11">
      <c r="A555" s="1">
        <v>552</v>
      </c>
      <c r="B555" s="1"/>
      <c r="C555" s="1"/>
      <c r="D555" s="1"/>
      <c r="E555" s="1"/>
      <c r="F555" s="1"/>
      <c r="G555" s="2">
        <v>0</v>
      </c>
      <c r="K555" s="2">
        <f t="shared" si="15"/>
        <v>0</v>
      </c>
    </row>
    <row r="556" spans="1:11">
      <c r="A556" s="1">
        <v>553</v>
      </c>
      <c r="B556" s="1"/>
      <c r="C556" s="1"/>
      <c r="D556" s="1"/>
      <c r="E556" s="1"/>
      <c r="F556" s="1"/>
      <c r="G556" s="2">
        <v>0</v>
      </c>
      <c r="K556" s="2">
        <f t="shared" si="15"/>
        <v>0</v>
      </c>
    </row>
    <row r="557" spans="1:11">
      <c r="A557" s="1">
        <v>554</v>
      </c>
      <c r="B557" s="1"/>
      <c r="C557" s="1"/>
      <c r="D557" s="1"/>
      <c r="E557" s="1"/>
      <c r="F557" s="1"/>
      <c r="G557" s="2">
        <v>0</v>
      </c>
      <c r="K557" s="2">
        <f t="shared" si="15"/>
        <v>0</v>
      </c>
    </row>
    <row r="558" spans="1:11">
      <c r="A558" s="1">
        <v>555</v>
      </c>
      <c r="B558" s="1"/>
      <c r="C558" s="1"/>
      <c r="D558" s="1"/>
      <c r="E558" s="1"/>
      <c r="F558" s="1"/>
      <c r="G558" s="2">
        <v>0</v>
      </c>
      <c r="K558" s="2">
        <f t="shared" si="15"/>
        <v>0</v>
      </c>
    </row>
    <row r="559" spans="1:11">
      <c r="A559" s="1">
        <v>556</v>
      </c>
      <c r="B559" s="1"/>
      <c r="C559" s="1"/>
      <c r="D559" s="1"/>
      <c r="E559" s="1"/>
      <c r="F559" s="1"/>
      <c r="G559" s="2">
        <v>0</v>
      </c>
      <c r="K559" s="2">
        <f t="shared" si="15"/>
        <v>0</v>
      </c>
    </row>
    <row r="560" spans="1:11">
      <c r="A560" s="1">
        <v>557</v>
      </c>
      <c r="B560" s="1"/>
      <c r="C560" s="1"/>
      <c r="D560" s="1"/>
      <c r="E560" s="1"/>
      <c r="F560" s="1"/>
      <c r="G560" s="2">
        <v>0</v>
      </c>
      <c r="K560" s="2">
        <f t="shared" si="15"/>
        <v>0</v>
      </c>
    </row>
    <row r="561" spans="1:11">
      <c r="A561" s="1">
        <v>558</v>
      </c>
      <c r="B561" s="1"/>
      <c r="C561" s="1"/>
      <c r="D561" s="1"/>
      <c r="E561" s="1"/>
      <c r="F561" s="1"/>
      <c r="G561" s="2">
        <v>0</v>
      </c>
      <c r="K561" s="2">
        <f t="shared" si="15"/>
        <v>0</v>
      </c>
    </row>
    <row r="562" spans="1:11">
      <c r="A562" s="1">
        <v>559</v>
      </c>
      <c r="B562" s="1"/>
      <c r="C562" s="1"/>
      <c r="D562" s="1"/>
      <c r="E562" s="1"/>
      <c r="F562" s="1"/>
      <c r="G562" s="2">
        <v>0</v>
      </c>
      <c r="K562" s="2">
        <f t="shared" si="15"/>
        <v>0</v>
      </c>
    </row>
    <row r="563" spans="1:11">
      <c r="A563" s="1">
        <v>560</v>
      </c>
      <c r="B563" s="1"/>
      <c r="C563" s="1"/>
      <c r="D563" s="1"/>
      <c r="E563" s="1"/>
      <c r="F563" s="1"/>
      <c r="G563" s="2">
        <v>0</v>
      </c>
      <c r="K563" s="2">
        <f t="shared" si="15"/>
        <v>0</v>
      </c>
    </row>
    <row r="564" spans="1:11">
      <c r="A564" s="1">
        <v>561</v>
      </c>
      <c r="B564" s="1"/>
      <c r="C564" s="1"/>
      <c r="D564" s="1"/>
      <c r="E564" s="1"/>
      <c r="F564" s="1"/>
      <c r="G564" s="2">
        <v>0</v>
      </c>
      <c r="K564" s="2">
        <f t="shared" si="15"/>
        <v>0</v>
      </c>
    </row>
    <row r="565" spans="1:11">
      <c r="A565" s="1">
        <v>562</v>
      </c>
      <c r="B565" s="1"/>
      <c r="C565" s="1"/>
      <c r="D565" s="1"/>
      <c r="E565" s="1"/>
      <c r="F565" s="1"/>
      <c r="G565" s="2">
        <v>0</v>
      </c>
      <c r="K565" s="2">
        <f t="shared" si="15"/>
        <v>0</v>
      </c>
    </row>
    <row r="566" spans="1:11">
      <c r="A566" s="1">
        <v>563</v>
      </c>
      <c r="B566" s="1"/>
      <c r="C566" s="1"/>
      <c r="D566" s="1"/>
      <c r="E566" s="1"/>
      <c r="F566" s="1"/>
      <c r="G566" s="2">
        <v>0</v>
      </c>
      <c r="K566" s="2">
        <f t="shared" si="15"/>
        <v>0</v>
      </c>
    </row>
    <row r="567" spans="1:11">
      <c r="A567" s="1">
        <v>564</v>
      </c>
      <c r="B567" s="1"/>
      <c r="C567" s="1"/>
      <c r="D567" s="1"/>
      <c r="E567" s="1"/>
      <c r="F567" s="1"/>
      <c r="G567" s="2">
        <v>0</v>
      </c>
      <c r="K567" s="2">
        <f t="shared" si="15"/>
        <v>0</v>
      </c>
    </row>
    <row r="568" spans="1:11">
      <c r="A568" s="1">
        <v>565</v>
      </c>
      <c r="B568" s="1"/>
      <c r="C568" s="1"/>
      <c r="D568" s="1"/>
      <c r="E568" s="1"/>
      <c r="F568" s="1"/>
      <c r="G568" s="2">
        <v>0</v>
      </c>
      <c r="K568" s="2">
        <f t="shared" si="15"/>
        <v>0</v>
      </c>
    </row>
    <row r="569" spans="1:11">
      <c r="A569" s="1">
        <v>566</v>
      </c>
      <c r="B569" s="1"/>
      <c r="C569" s="1"/>
      <c r="D569" s="1"/>
      <c r="E569" s="1"/>
      <c r="F569" s="1"/>
      <c r="G569" s="2">
        <v>0</v>
      </c>
      <c r="K569" s="2">
        <f t="shared" si="15"/>
        <v>0</v>
      </c>
    </row>
    <row r="570" spans="1:11">
      <c r="A570" s="1">
        <v>567</v>
      </c>
      <c r="B570" s="1"/>
      <c r="C570" s="1"/>
      <c r="D570" s="1"/>
      <c r="E570" s="1"/>
      <c r="F570" s="1"/>
      <c r="G570" s="2">
        <v>0</v>
      </c>
      <c r="K570" s="2">
        <f t="shared" si="15"/>
        <v>0</v>
      </c>
    </row>
    <row r="571" spans="1:11">
      <c r="A571" s="1">
        <v>568</v>
      </c>
      <c r="B571" s="1"/>
      <c r="C571" s="1"/>
      <c r="D571" s="1"/>
      <c r="E571" s="1"/>
      <c r="F571" s="1"/>
      <c r="G571" s="2">
        <v>0</v>
      </c>
      <c r="K571" s="2">
        <f t="shared" si="15"/>
        <v>0</v>
      </c>
    </row>
    <row r="572" spans="1:11">
      <c r="A572" s="1">
        <v>569</v>
      </c>
      <c r="B572" s="1"/>
      <c r="C572" s="1"/>
      <c r="D572" s="1"/>
      <c r="E572" s="1"/>
      <c r="F572" s="1"/>
      <c r="G572" s="2">
        <v>0</v>
      </c>
      <c r="K572" s="2">
        <f t="shared" si="15"/>
        <v>0</v>
      </c>
    </row>
    <row r="573" spans="1:11">
      <c r="A573" s="1">
        <v>570</v>
      </c>
      <c r="B573" s="1"/>
      <c r="C573" s="1"/>
      <c r="D573" s="1"/>
      <c r="E573" s="1"/>
      <c r="F573" s="1"/>
      <c r="G573" s="2">
        <v>0</v>
      </c>
      <c r="K573" s="2">
        <f t="shared" si="15"/>
        <v>0</v>
      </c>
    </row>
    <row r="574" spans="1:11">
      <c r="A574" s="1">
        <v>571</v>
      </c>
      <c r="B574" s="1"/>
      <c r="C574" s="1"/>
      <c r="D574" s="1"/>
      <c r="E574" s="1"/>
      <c r="F574" s="1"/>
      <c r="G574" s="2">
        <v>0</v>
      </c>
      <c r="K574" s="2">
        <f t="shared" si="15"/>
        <v>0</v>
      </c>
    </row>
    <row r="575" spans="1:11">
      <c r="A575" s="1">
        <v>572</v>
      </c>
      <c r="B575" s="1"/>
      <c r="C575" s="1"/>
      <c r="D575" s="1"/>
      <c r="E575" s="1"/>
      <c r="F575" s="1"/>
      <c r="G575" s="2">
        <v>0</v>
      </c>
      <c r="K575" s="2">
        <f t="shared" si="15"/>
        <v>0</v>
      </c>
    </row>
    <row r="576" spans="1:11">
      <c r="A576" s="1">
        <v>573</v>
      </c>
      <c r="B576" s="1"/>
      <c r="C576" s="1"/>
      <c r="D576" s="1"/>
      <c r="E576" s="1"/>
      <c r="F576" s="1"/>
      <c r="G576" s="2">
        <v>0</v>
      </c>
      <c r="K576" s="2">
        <f t="shared" si="15"/>
        <v>0</v>
      </c>
    </row>
    <row r="577" spans="1:11">
      <c r="A577" s="1">
        <v>574</v>
      </c>
      <c r="B577" s="1"/>
      <c r="C577" s="1"/>
      <c r="D577" s="1"/>
      <c r="E577" s="1"/>
      <c r="F577" s="1"/>
      <c r="G577" s="2">
        <v>0</v>
      </c>
      <c r="K577" s="2">
        <f t="shared" si="15"/>
        <v>0</v>
      </c>
    </row>
    <row r="578" spans="1:11">
      <c r="A578" s="1">
        <v>575</v>
      </c>
      <c r="B578" s="1"/>
      <c r="C578" s="1"/>
      <c r="D578" s="1"/>
      <c r="E578" s="1"/>
      <c r="F578" s="1"/>
      <c r="G578" s="2">
        <v>0</v>
      </c>
      <c r="K578" s="2">
        <f t="shared" si="15"/>
        <v>0</v>
      </c>
    </row>
    <row r="579" spans="1:11">
      <c r="A579" s="1">
        <v>576</v>
      </c>
      <c r="B579" s="1"/>
      <c r="C579" s="1"/>
      <c r="D579" s="1"/>
      <c r="E579" s="1"/>
      <c r="F579" s="1"/>
      <c r="G579" s="2">
        <v>0</v>
      </c>
      <c r="K579" s="2">
        <f t="shared" si="15"/>
        <v>0</v>
      </c>
    </row>
    <row r="580" spans="1:11">
      <c r="A580" s="1">
        <v>577</v>
      </c>
      <c r="B580" s="1"/>
      <c r="C580" s="1"/>
      <c r="D580" s="1"/>
      <c r="E580" s="1"/>
      <c r="F580" s="1"/>
      <c r="G580" s="2">
        <v>0</v>
      </c>
      <c r="K580" s="2">
        <f t="shared" si="15"/>
        <v>0</v>
      </c>
    </row>
    <row r="581" spans="1:11">
      <c r="A581" s="1">
        <v>578</v>
      </c>
      <c r="B581" s="1"/>
      <c r="C581" s="1"/>
      <c r="D581" s="1"/>
      <c r="E581" s="1"/>
      <c r="F581" s="1"/>
      <c r="G581" s="2">
        <v>0</v>
      </c>
      <c r="K581" s="2">
        <f t="shared" ref="K581:K613" si="16">H581+$E$2*I$3+J581*$F$2</f>
        <v>0</v>
      </c>
    </row>
    <row r="582" spans="1:11">
      <c r="A582" s="1">
        <v>579</v>
      </c>
      <c r="B582" s="1"/>
      <c r="C582" s="1"/>
      <c r="D582" s="1"/>
      <c r="E582" s="1"/>
      <c r="F582" s="1"/>
      <c r="G582" s="2">
        <v>0</v>
      </c>
      <c r="K582" s="2">
        <f t="shared" si="16"/>
        <v>0</v>
      </c>
    </row>
    <row r="583" spans="1:11">
      <c r="A583" s="1">
        <v>580</v>
      </c>
      <c r="B583" s="1"/>
      <c r="C583" s="1"/>
      <c r="D583" s="1"/>
      <c r="E583" s="1"/>
      <c r="F583" s="1"/>
      <c r="G583" s="2">
        <v>0</v>
      </c>
      <c r="K583" s="2">
        <f t="shared" si="16"/>
        <v>0</v>
      </c>
    </row>
    <row r="584" spans="1:11">
      <c r="A584" s="1">
        <v>581</v>
      </c>
      <c r="B584" s="1"/>
      <c r="C584" s="1"/>
      <c r="D584" s="1"/>
      <c r="E584" s="1"/>
      <c r="F584" s="1"/>
      <c r="G584" s="2">
        <v>0</v>
      </c>
      <c r="K584" s="2">
        <f t="shared" si="16"/>
        <v>0</v>
      </c>
    </row>
    <row r="585" spans="1:11">
      <c r="A585" s="1">
        <v>582</v>
      </c>
      <c r="B585" s="1"/>
      <c r="C585" s="1"/>
      <c r="D585" s="1"/>
      <c r="E585" s="1"/>
      <c r="F585" s="1"/>
      <c r="G585" s="2">
        <v>0</v>
      </c>
      <c r="K585" s="2">
        <f t="shared" si="16"/>
        <v>0</v>
      </c>
    </row>
    <row r="586" spans="1:11">
      <c r="A586" s="1">
        <v>583</v>
      </c>
      <c r="B586" s="1"/>
      <c r="C586" s="1"/>
      <c r="D586" s="1"/>
      <c r="E586" s="1"/>
      <c r="F586" s="1"/>
      <c r="G586" s="2">
        <v>0</v>
      </c>
      <c r="K586" s="2">
        <f t="shared" si="16"/>
        <v>0</v>
      </c>
    </row>
    <row r="587" spans="1:11">
      <c r="A587" s="1">
        <v>584</v>
      </c>
      <c r="B587" s="1"/>
      <c r="C587" s="1"/>
      <c r="D587" s="1"/>
      <c r="E587" s="1"/>
      <c r="F587" s="1"/>
      <c r="G587" s="2">
        <v>0</v>
      </c>
      <c r="K587" s="2">
        <f t="shared" si="16"/>
        <v>0</v>
      </c>
    </row>
    <row r="588" spans="1:11">
      <c r="A588" s="1">
        <v>585</v>
      </c>
      <c r="B588" s="1"/>
      <c r="C588" s="1"/>
      <c r="D588" s="1"/>
      <c r="E588" s="1"/>
      <c r="F588" s="1"/>
      <c r="G588" s="2">
        <v>0</v>
      </c>
      <c r="K588" s="2">
        <f t="shared" si="16"/>
        <v>0</v>
      </c>
    </row>
    <row r="589" spans="1:11">
      <c r="A589" s="1">
        <v>586</v>
      </c>
      <c r="B589" s="1"/>
      <c r="C589" s="1"/>
      <c r="D589" s="1"/>
      <c r="E589" s="1"/>
      <c r="F589" s="1"/>
      <c r="G589" s="2">
        <v>0</v>
      </c>
      <c r="K589" s="2">
        <f t="shared" si="16"/>
        <v>0</v>
      </c>
    </row>
    <row r="590" spans="1:11">
      <c r="A590" s="1">
        <v>587</v>
      </c>
      <c r="B590" s="1"/>
      <c r="C590" s="1"/>
      <c r="D590" s="1"/>
      <c r="E590" s="1"/>
      <c r="F590" s="1"/>
      <c r="G590" s="2">
        <v>0</v>
      </c>
      <c r="K590" s="2">
        <f t="shared" si="16"/>
        <v>0</v>
      </c>
    </row>
    <row r="591" spans="1:11">
      <c r="A591" s="1">
        <v>588</v>
      </c>
      <c r="B591" s="1"/>
      <c r="C591" s="1"/>
      <c r="D591" s="1"/>
      <c r="E591" s="1"/>
      <c r="F591" s="1"/>
      <c r="G591" s="2">
        <v>0</v>
      </c>
      <c r="K591" s="2">
        <f t="shared" si="16"/>
        <v>0</v>
      </c>
    </row>
    <row r="592" spans="1:11">
      <c r="A592" s="1">
        <v>589</v>
      </c>
      <c r="B592" s="1"/>
      <c r="C592" s="1"/>
      <c r="D592" s="1"/>
      <c r="E592" s="1"/>
      <c r="F592" s="1"/>
      <c r="G592" s="2">
        <v>0</v>
      </c>
      <c r="K592" s="2">
        <f t="shared" si="16"/>
        <v>0</v>
      </c>
    </row>
    <row r="593" spans="1:11">
      <c r="A593" s="1">
        <v>590</v>
      </c>
      <c r="B593" s="1"/>
      <c r="C593" s="1"/>
      <c r="D593" s="1"/>
      <c r="E593" s="1"/>
      <c r="F593" s="1"/>
      <c r="G593" s="2">
        <v>0</v>
      </c>
      <c r="K593" s="2">
        <f t="shared" si="16"/>
        <v>0</v>
      </c>
    </row>
    <row r="594" spans="1:11">
      <c r="A594" s="1">
        <v>591</v>
      </c>
      <c r="B594" s="1"/>
      <c r="C594" s="1"/>
      <c r="D594" s="1"/>
      <c r="E594" s="1"/>
      <c r="F594" s="1"/>
      <c r="G594" s="2">
        <v>0</v>
      </c>
      <c r="K594" s="2">
        <f t="shared" si="16"/>
        <v>0</v>
      </c>
    </row>
    <row r="595" spans="1:11">
      <c r="A595" s="1">
        <v>592</v>
      </c>
      <c r="B595" s="1"/>
      <c r="C595" s="1"/>
      <c r="D595" s="1"/>
      <c r="E595" s="1"/>
      <c r="F595" s="1"/>
      <c r="G595" s="2">
        <v>0</v>
      </c>
      <c r="K595" s="2">
        <f t="shared" si="16"/>
        <v>0</v>
      </c>
    </row>
    <row r="596" spans="1:11">
      <c r="A596" s="1">
        <v>593</v>
      </c>
      <c r="B596" s="1"/>
      <c r="C596" s="1"/>
      <c r="D596" s="1"/>
      <c r="E596" s="1"/>
      <c r="F596" s="1"/>
      <c r="G596" s="2">
        <v>0</v>
      </c>
      <c r="K596" s="2">
        <f t="shared" si="16"/>
        <v>0</v>
      </c>
    </row>
    <row r="597" spans="1:11">
      <c r="A597" s="1">
        <v>594</v>
      </c>
      <c r="B597" s="1"/>
      <c r="C597" s="1"/>
      <c r="D597" s="1"/>
      <c r="E597" s="1"/>
      <c r="F597" s="1"/>
      <c r="G597" s="2">
        <v>0</v>
      </c>
      <c r="K597" s="2">
        <f t="shared" si="16"/>
        <v>0</v>
      </c>
    </row>
    <row r="598" spans="1:11">
      <c r="A598" s="1">
        <v>595</v>
      </c>
      <c r="B598" s="1"/>
      <c r="C598" s="1"/>
      <c r="D598" s="1"/>
      <c r="E598" s="1"/>
      <c r="F598" s="1"/>
      <c r="G598" s="2">
        <v>0</v>
      </c>
      <c r="K598" s="2">
        <f t="shared" si="16"/>
        <v>0</v>
      </c>
    </row>
    <row r="599" spans="1:11">
      <c r="A599" s="1">
        <v>596</v>
      </c>
      <c r="B599" s="1"/>
      <c r="C599" s="1"/>
      <c r="D599" s="1"/>
      <c r="E599" s="1"/>
      <c r="F599" s="1"/>
      <c r="G599" s="2">
        <v>0</v>
      </c>
      <c r="K599" s="2">
        <f t="shared" si="16"/>
        <v>0</v>
      </c>
    </row>
    <row r="600" spans="1:11">
      <c r="A600" s="1">
        <v>597</v>
      </c>
      <c r="B600" s="1"/>
      <c r="C600" s="1"/>
      <c r="D600" s="1"/>
      <c r="E600" s="1"/>
      <c r="F600" s="1"/>
      <c r="G600" s="2">
        <v>0</v>
      </c>
      <c r="K600" s="2">
        <f t="shared" si="16"/>
        <v>0</v>
      </c>
    </row>
    <row r="601" spans="1:11">
      <c r="A601" s="1">
        <v>598</v>
      </c>
      <c r="B601" s="1"/>
      <c r="C601" s="1"/>
      <c r="D601" s="1"/>
      <c r="E601" s="1"/>
      <c r="F601" s="1"/>
      <c r="G601" s="2">
        <v>0</v>
      </c>
      <c r="K601" s="2">
        <f t="shared" si="16"/>
        <v>0</v>
      </c>
    </row>
    <row r="602" spans="1:11">
      <c r="A602" s="1">
        <v>599</v>
      </c>
      <c r="B602" s="1"/>
      <c r="C602" s="1"/>
      <c r="D602" s="1"/>
      <c r="E602" s="1"/>
      <c r="F602" s="1"/>
      <c r="G602" s="2">
        <v>0</v>
      </c>
      <c r="K602" s="2">
        <f t="shared" si="16"/>
        <v>0</v>
      </c>
    </row>
    <row r="603" spans="1:11">
      <c r="A603" s="1">
        <v>600</v>
      </c>
      <c r="B603" s="1"/>
      <c r="C603" s="1"/>
      <c r="D603" s="1"/>
      <c r="E603" s="1"/>
      <c r="F603" s="1"/>
      <c r="G603" s="2">
        <v>0</v>
      </c>
      <c r="K603" s="2">
        <f t="shared" si="16"/>
        <v>0</v>
      </c>
    </row>
    <row r="604" spans="1:11">
      <c r="A604" s="1">
        <v>601</v>
      </c>
      <c r="B604" s="1"/>
      <c r="C604" s="1"/>
      <c r="D604" s="1"/>
      <c r="E604" s="1"/>
      <c r="F604" s="1"/>
      <c r="G604" s="2">
        <v>0</v>
      </c>
      <c r="K604" s="2">
        <f t="shared" si="16"/>
        <v>0</v>
      </c>
    </row>
    <row r="605" spans="1:11">
      <c r="A605" s="1">
        <v>602</v>
      </c>
      <c r="B605" s="1"/>
      <c r="C605" s="1"/>
      <c r="D605" s="1"/>
      <c r="E605" s="1"/>
      <c r="F605" s="1"/>
      <c r="G605" s="2">
        <v>0</v>
      </c>
      <c r="K605" s="2">
        <f t="shared" si="16"/>
        <v>0</v>
      </c>
    </row>
    <row r="606" spans="1:11">
      <c r="A606" s="1">
        <v>603</v>
      </c>
      <c r="B606" s="1"/>
      <c r="C606" s="1"/>
      <c r="D606" s="1"/>
      <c r="E606" s="1"/>
      <c r="F606" s="1"/>
      <c r="G606" s="2">
        <v>0</v>
      </c>
      <c r="K606" s="2">
        <f t="shared" si="16"/>
        <v>0</v>
      </c>
    </row>
    <row r="607" spans="1:11">
      <c r="A607" s="1">
        <v>604</v>
      </c>
      <c r="B607" s="1"/>
      <c r="C607" s="1"/>
      <c r="D607" s="1"/>
      <c r="E607" s="1"/>
      <c r="F607" s="1"/>
      <c r="G607" s="2">
        <v>0</v>
      </c>
      <c r="K607" s="2">
        <f t="shared" si="16"/>
        <v>0</v>
      </c>
    </row>
    <row r="608" spans="1:11">
      <c r="A608" s="1">
        <v>605</v>
      </c>
      <c r="B608" s="1"/>
      <c r="C608" s="1"/>
      <c r="D608" s="1"/>
      <c r="E608" s="1"/>
      <c r="F608" s="1"/>
      <c r="G608" s="2">
        <v>0</v>
      </c>
      <c r="K608" s="2">
        <f t="shared" si="16"/>
        <v>0</v>
      </c>
    </row>
    <row r="609" spans="1:11">
      <c r="A609" s="1">
        <v>606</v>
      </c>
      <c r="B609" s="1"/>
      <c r="C609" s="1"/>
      <c r="D609" s="1"/>
      <c r="E609" s="1"/>
      <c r="F609" s="1"/>
      <c r="G609" s="2">
        <v>0</v>
      </c>
      <c r="K609" s="2">
        <f t="shared" si="16"/>
        <v>0</v>
      </c>
    </row>
    <row r="610" spans="1:11">
      <c r="A610" s="1">
        <v>607</v>
      </c>
      <c r="B610" s="1"/>
      <c r="C610" s="1"/>
      <c r="D610" s="1"/>
      <c r="E610" s="1"/>
      <c r="F610" s="1"/>
      <c r="G610" s="2">
        <v>0</v>
      </c>
      <c r="K610" s="2">
        <f t="shared" si="16"/>
        <v>0</v>
      </c>
    </row>
    <row r="611" spans="1:11">
      <c r="A611" s="1">
        <v>608</v>
      </c>
      <c r="B611" s="1"/>
      <c r="C611" s="1"/>
      <c r="D611" s="1"/>
      <c r="E611" s="1"/>
      <c r="F611" s="1"/>
      <c r="G611" s="2">
        <v>0</v>
      </c>
      <c r="K611" s="2">
        <f t="shared" si="16"/>
        <v>0</v>
      </c>
    </row>
    <row r="612" spans="1:11">
      <c r="A612" s="1">
        <v>609</v>
      </c>
      <c r="B612" s="1"/>
      <c r="C612" s="1"/>
      <c r="D612" s="1"/>
      <c r="E612" s="1"/>
      <c r="F612" s="1"/>
      <c r="G612" s="2">
        <v>0</v>
      </c>
      <c r="K612" s="2">
        <f t="shared" si="16"/>
        <v>0</v>
      </c>
    </row>
    <row r="613" spans="1:11">
      <c r="A613" s="1">
        <v>610</v>
      </c>
      <c r="B613" s="1"/>
      <c r="C613" s="1"/>
      <c r="D613" s="1"/>
      <c r="E613" s="1"/>
      <c r="F613" s="1"/>
      <c r="G613" s="2">
        <v>0</v>
      </c>
      <c r="K613" s="2">
        <f t="shared" si="16"/>
        <v>0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Sheet2</vt:lpstr>
      <vt:lpstr>Sheet1</vt:lpstr>
      <vt:lpstr>Лист1</vt:lpstr>
      <vt:lpstr>Лист2</vt:lpstr>
      <vt:lpstr>Sheet3</vt:lpstr>
      <vt:lpstr>Sheet4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123</cp:lastModifiedBy>
  <dcterms:created xsi:type="dcterms:W3CDTF">2020-03-26T13:29:00Z</dcterms:created>
  <dcterms:modified xsi:type="dcterms:W3CDTF">2022-02-27T14:59:07Z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1049-11.2.0.10463</vt:lpwstr>
  </property>
  <property fmtid="{D5CDD505-2E9C-101B-9397-08002B2CF9AE}" pid="3" name="ICV">
    <vt:lpwstr>00905CD2B0D8499E8F07DE5570CE619F</vt:lpwstr>
  </property>
</Properties>
</file>